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\\SERVER\J-Garg\Disha\"/>
    </mc:Choice>
  </mc:AlternateContent>
  <xr:revisionPtr revIDLastSave="0" documentId="13_ncr:1_{724E06D9-6385-4606-9DA5-4E2D54C95CC0}" xr6:coauthVersionLast="47" xr6:coauthVersionMax="47" xr10:uidLastSave="{00000000-0000-0000-0000-000000000000}"/>
  <bookViews>
    <workbookView xWindow="-120" yWindow="-120" windowWidth="20730" windowHeight="11160" xr2:uid="{30F9EA40-768F-41B9-9C2C-B9CA12DF373C}"/>
  </bookViews>
  <sheets>
    <sheet name="Strings" sheetId="7" r:id="rId1"/>
    <sheet name="Initial set" sheetId="1" r:id="rId2"/>
    <sheet name="Raw data" sheetId="2" r:id="rId3"/>
    <sheet name="Final data" sheetId="4" r:id="rId4"/>
    <sheet name="Working final" sheetId="5" r:id="rId5"/>
    <sheet name="Quant" sheetId="6" r:id="rId6"/>
  </sheets>
  <definedNames>
    <definedName name="_xlnm._FilterDatabase" localSheetId="3" hidden="1">'Final data'!$A$3:$BI$2260</definedName>
    <definedName name="_xlnm._FilterDatabase" localSheetId="5" hidden="1">Quant!$A$2:$J$2259</definedName>
    <definedName name="_xlnm._FilterDatabase" localSheetId="2" hidden="1">'Raw data'!$A$6:$CW$2263</definedName>
    <definedName name="_xlnm._FilterDatabase" localSheetId="4" hidden="1">'Working final'!$A$3:$BU$2260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T4" i="5" l="1"/>
  <c r="BU4" i="5"/>
  <c r="J2259" i="6"/>
  <c r="H2259" i="6"/>
  <c r="G2259" i="6"/>
  <c r="F2259" i="6"/>
  <c r="E2259" i="6"/>
  <c r="D2259" i="6"/>
  <c r="C2259" i="6"/>
  <c r="J2258" i="6"/>
  <c r="H2258" i="6"/>
  <c r="G2258" i="6"/>
  <c r="F2258" i="6"/>
  <c r="E2258" i="6"/>
  <c r="D2258" i="6"/>
  <c r="C2258" i="6"/>
  <c r="J2257" i="6"/>
  <c r="H2257" i="6"/>
  <c r="G2257" i="6"/>
  <c r="F2257" i="6"/>
  <c r="E2257" i="6"/>
  <c r="D2257" i="6"/>
  <c r="C2257" i="6"/>
  <c r="J2256" i="6"/>
  <c r="H2256" i="6"/>
  <c r="G2256" i="6"/>
  <c r="F2256" i="6"/>
  <c r="E2256" i="6"/>
  <c r="D2256" i="6"/>
  <c r="C2256" i="6"/>
  <c r="J2255" i="6"/>
  <c r="H2255" i="6"/>
  <c r="G2255" i="6"/>
  <c r="F2255" i="6"/>
  <c r="E2255" i="6"/>
  <c r="D2255" i="6"/>
  <c r="C2255" i="6"/>
  <c r="J2254" i="6"/>
  <c r="H2254" i="6"/>
  <c r="G2254" i="6"/>
  <c r="F2254" i="6"/>
  <c r="E2254" i="6"/>
  <c r="D2254" i="6"/>
  <c r="C2254" i="6"/>
  <c r="J2253" i="6"/>
  <c r="H2253" i="6"/>
  <c r="G2253" i="6"/>
  <c r="F2253" i="6"/>
  <c r="E2253" i="6"/>
  <c r="D2253" i="6"/>
  <c r="C2253" i="6"/>
  <c r="J2252" i="6"/>
  <c r="H2252" i="6"/>
  <c r="G2252" i="6"/>
  <c r="F2252" i="6"/>
  <c r="E2252" i="6"/>
  <c r="D2252" i="6"/>
  <c r="C2252" i="6"/>
  <c r="J2251" i="6"/>
  <c r="H2251" i="6"/>
  <c r="G2251" i="6"/>
  <c r="F2251" i="6"/>
  <c r="E2251" i="6"/>
  <c r="D2251" i="6"/>
  <c r="C2251" i="6"/>
  <c r="J2250" i="6"/>
  <c r="H2250" i="6"/>
  <c r="G2250" i="6"/>
  <c r="F2250" i="6"/>
  <c r="E2250" i="6"/>
  <c r="D2250" i="6"/>
  <c r="C2250" i="6"/>
  <c r="J2249" i="6"/>
  <c r="H2249" i="6"/>
  <c r="G2249" i="6"/>
  <c r="F2249" i="6"/>
  <c r="E2249" i="6"/>
  <c r="D2249" i="6"/>
  <c r="C2249" i="6"/>
  <c r="J2248" i="6"/>
  <c r="H2248" i="6"/>
  <c r="G2248" i="6"/>
  <c r="F2248" i="6"/>
  <c r="E2248" i="6"/>
  <c r="D2248" i="6"/>
  <c r="C2248" i="6"/>
  <c r="J2247" i="6"/>
  <c r="H2247" i="6"/>
  <c r="G2247" i="6"/>
  <c r="F2247" i="6"/>
  <c r="E2247" i="6"/>
  <c r="D2247" i="6"/>
  <c r="C2247" i="6"/>
  <c r="J2246" i="6"/>
  <c r="H2246" i="6"/>
  <c r="G2246" i="6"/>
  <c r="F2246" i="6"/>
  <c r="E2246" i="6"/>
  <c r="D2246" i="6"/>
  <c r="C2246" i="6"/>
  <c r="J2245" i="6"/>
  <c r="H2245" i="6"/>
  <c r="G2245" i="6"/>
  <c r="F2245" i="6"/>
  <c r="E2245" i="6"/>
  <c r="D2245" i="6"/>
  <c r="C2245" i="6"/>
  <c r="J2244" i="6"/>
  <c r="H2244" i="6"/>
  <c r="G2244" i="6"/>
  <c r="F2244" i="6"/>
  <c r="E2244" i="6"/>
  <c r="D2244" i="6"/>
  <c r="C2244" i="6"/>
  <c r="J2243" i="6"/>
  <c r="H2243" i="6"/>
  <c r="G2243" i="6"/>
  <c r="F2243" i="6"/>
  <c r="E2243" i="6"/>
  <c r="D2243" i="6"/>
  <c r="C2243" i="6"/>
  <c r="J2242" i="6"/>
  <c r="H2242" i="6"/>
  <c r="G2242" i="6"/>
  <c r="F2242" i="6"/>
  <c r="E2242" i="6"/>
  <c r="D2242" i="6"/>
  <c r="C2242" i="6"/>
  <c r="J2241" i="6"/>
  <c r="H2241" i="6"/>
  <c r="G2241" i="6"/>
  <c r="F2241" i="6"/>
  <c r="E2241" i="6"/>
  <c r="D2241" i="6"/>
  <c r="C2241" i="6"/>
  <c r="J2240" i="6"/>
  <c r="H2240" i="6"/>
  <c r="G2240" i="6"/>
  <c r="F2240" i="6"/>
  <c r="E2240" i="6"/>
  <c r="D2240" i="6"/>
  <c r="C2240" i="6"/>
  <c r="J2239" i="6"/>
  <c r="H2239" i="6"/>
  <c r="G2239" i="6"/>
  <c r="F2239" i="6"/>
  <c r="E2239" i="6"/>
  <c r="D2239" i="6"/>
  <c r="C2239" i="6"/>
  <c r="J2238" i="6"/>
  <c r="H2238" i="6"/>
  <c r="G2238" i="6"/>
  <c r="F2238" i="6"/>
  <c r="E2238" i="6"/>
  <c r="D2238" i="6"/>
  <c r="C2238" i="6"/>
  <c r="J2237" i="6"/>
  <c r="H2237" i="6"/>
  <c r="G2237" i="6"/>
  <c r="F2237" i="6"/>
  <c r="E2237" i="6"/>
  <c r="D2237" i="6"/>
  <c r="C2237" i="6"/>
  <c r="J2236" i="6"/>
  <c r="H2236" i="6"/>
  <c r="G2236" i="6"/>
  <c r="F2236" i="6"/>
  <c r="E2236" i="6"/>
  <c r="D2236" i="6"/>
  <c r="C2236" i="6"/>
  <c r="J2235" i="6"/>
  <c r="H2235" i="6"/>
  <c r="G2235" i="6"/>
  <c r="F2235" i="6"/>
  <c r="E2235" i="6"/>
  <c r="D2235" i="6"/>
  <c r="C2235" i="6"/>
  <c r="J2234" i="6"/>
  <c r="H2234" i="6"/>
  <c r="G2234" i="6"/>
  <c r="F2234" i="6"/>
  <c r="E2234" i="6"/>
  <c r="D2234" i="6"/>
  <c r="C2234" i="6"/>
  <c r="J2233" i="6"/>
  <c r="H2233" i="6"/>
  <c r="G2233" i="6"/>
  <c r="F2233" i="6"/>
  <c r="E2233" i="6"/>
  <c r="D2233" i="6"/>
  <c r="C2233" i="6"/>
  <c r="J2232" i="6"/>
  <c r="H2232" i="6"/>
  <c r="G2232" i="6"/>
  <c r="F2232" i="6"/>
  <c r="E2232" i="6"/>
  <c r="D2232" i="6"/>
  <c r="J2231" i="6"/>
  <c r="H2231" i="6"/>
  <c r="G2231" i="6"/>
  <c r="F2231" i="6"/>
  <c r="E2231" i="6"/>
  <c r="D2231" i="6"/>
  <c r="C2231" i="6"/>
  <c r="J2230" i="6"/>
  <c r="H2230" i="6"/>
  <c r="G2230" i="6"/>
  <c r="F2230" i="6"/>
  <c r="E2230" i="6"/>
  <c r="D2230" i="6"/>
  <c r="C2230" i="6"/>
  <c r="J2229" i="6"/>
  <c r="H2229" i="6"/>
  <c r="G2229" i="6"/>
  <c r="F2229" i="6"/>
  <c r="E2229" i="6"/>
  <c r="D2229" i="6"/>
  <c r="C2229" i="6"/>
  <c r="J2228" i="6"/>
  <c r="H2228" i="6"/>
  <c r="G2228" i="6"/>
  <c r="F2228" i="6"/>
  <c r="E2228" i="6"/>
  <c r="D2228" i="6"/>
  <c r="C2228" i="6"/>
  <c r="J2227" i="6"/>
  <c r="H2227" i="6"/>
  <c r="G2227" i="6"/>
  <c r="F2227" i="6"/>
  <c r="E2227" i="6"/>
  <c r="D2227" i="6"/>
  <c r="C2227" i="6"/>
  <c r="J2226" i="6"/>
  <c r="H2226" i="6"/>
  <c r="G2226" i="6"/>
  <c r="F2226" i="6"/>
  <c r="E2226" i="6"/>
  <c r="D2226" i="6"/>
  <c r="C2226" i="6"/>
  <c r="J2225" i="6"/>
  <c r="H2225" i="6"/>
  <c r="G2225" i="6"/>
  <c r="F2225" i="6"/>
  <c r="E2225" i="6"/>
  <c r="D2225" i="6"/>
  <c r="C2225" i="6"/>
  <c r="J2224" i="6"/>
  <c r="H2224" i="6"/>
  <c r="G2224" i="6"/>
  <c r="F2224" i="6"/>
  <c r="E2224" i="6"/>
  <c r="D2224" i="6"/>
  <c r="C2224" i="6"/>
  <c r="J2223" i="6"/>
  <c r="H2223" i="6"/>
  <c r="G2223" i="6"/>
  <c r="F2223" i="6"/>
  <c r="E2223" i="6"/>
  <c r="D2223" i="6"/>
  <c r="C2223" i="6"/>
  <c r="J2222" i="6"/>
  <c r="H2222" i="6"/>
  <c r="G2222" i="6"/>
  <c r="F2222" i="6"/>
  <c r="E2222" i="6"/>
  <c r="D2222" i="6"/>
  <c r="C2222" i="6"/>
  <c r="J2221" i="6"/>
  <c r="H2221" i="6"/>
  <c r="G2221" i="6"/>
  <c r="F2221" i="6"/>
  <c r="E2221" i="6"/>
  <c r="D2221" i="6"/>
  <c r="C2221" i="6"/>
  <c r="J2220" i="6"/>
  <c r="H2220" i="6"/>
  <c r="G2220" i="6"/>
  <c r="F2220" i="6"/>
  <c r="E2220" i="6"/>
  <c r="D2220" i="6"/>
  <c r="C2220" i="6"/>
  <c r="J2219" i="6"/>
  <c r="H2219" i="6"/>
  <c r="G2219" i="6"/>
  <c r="F2219" i="6"/>
  <c r="E2219" i="6"/>
  <c r="D2219" i="6"/>
  <c r="C2219" i="6"/>
  <c r="J2218" i="6"/>
  <c r="H2218" i="6"/>
  <c r="G2218" i="6"/>
  <c r="F2218" i="6"/>
  <c r="E2218" i="6"/>
  <c r="D2218" i="6"/>
  <c r="C2218" i="6"/>
  <c r="J2217" i="6"/>
  <c r="H2217" i="6"/>
  <c r="G2217" i="6"/>
  <c r="F2217" i="6"/>
  <c r="E2217" i="6"/>
  <c r="D2217" i="6"/>
  <c r="C2217" i="6"/>
  <c r="J2216" i="6"/>
  <c r="H2216" i="6"/>
  <c r="G2216" i="6"/>
  <c r="F2216" i="6"/>
  <c r="E2216" i="6"/>
  <c r="D2216" i="6"/>
  <c r="C2216" i="6"/>
  <c r="J2215" i="6"/>
  <c r="H2215" i="6"/>
  <c r="G2215" i="6"/>
  <c r="F2215" i="6"/>
  <c r="E2215" i="6"/>
  <c r="D2215" i="6"/>
  <c r="C2215" i="6"/>
  <c r="J2214" i="6"/>
  <c r="H2214" i="6"/>
  <c r="G2214" i="6"/>
  <c r="F2214" i="6"/>
  <c r="E2214" i="6"/>
  <c r="D2214" i="6"/>
  <c r="C2214" i="6"/>
  <c r="J2213" i="6"/>
  <c r="H2213" i="6"/>
  <c r="G2213" i="6"/>
  <c r="F2213" i="6"/>
  <c r="E2213" i="6"/>
  <c r="D2213" i="6"/>
  <c r="C2213" i="6"/>
  <c r="J2212" i="6"/>
  <c r="H2212" i="6"/>
  <c r="G2212" i="6"/>
  <c r="F2212" i="6"/>
  <c r="E2212" i="6"/>
  <c r="D2212" i="6"/>
  <c r="C2212" i="6"/>
  <c r="J2211" i="6"/>
  <c r="H2211" i="6"/>
  <c r="G2211" i="6"/>
  <c r="F2211" i="6"/>
  <c r="E2211" i="6"/>
  <c r="D2211" i="6"/>
  <c r="C2211" i="6"/>
  <c r="J2210" i="6"/>
  <c r="H2210" i="6"/>
  <c r="G2210" i="6"/>
  <c r="F2210" i="6"/>
  <c r="E2210" i="6"/>
  <c r="D2210" i="6"/>
  <c r="C2210" i="6"/>
  <c r="J2209" i="6"/>
  <c r="H2209" i="6"/>
  <c r="G2209" i="6"/>
  <c r="F2209" i="6"/>
  <c r="E2209" i="6"/>
  <c r="D2209" i="6"/>
  <c r="C2209" i="6"/>
  <c r="J2208" i="6"/>
  <c r="H2208" i="6"/>
  <c r="G2208" i="6"/>
  <c r="F2208" i="6"/>
  <c r="E2208" i="6"/>
  <c r="D2208" i="6"/>
  <c r="C2208" i="6"/>
  <c r="J2207" i="6"/>
  <c r="H2207" i="6"/>
  <c r="G2207" i="6"/>
  <c r="F2207" i="6"/>
  <c r="E2207" i="6"/>
  <c r="D2207" i="6"/>
  <c r="C2207" i="6"/>
  <c r="J2206" i="6"/>
  <c r="H2206" i="6"/>
  <c r="G2206" i="6"/>
  <c r="F2206" i="6"/>
  <c r="E2206" i="6"/>
  <c r="D2206" i="6"/>
  <c r="C2206" i="6"/>
  <c r="J2205" i="6"/>
  <c r="H2205" i="6"/>
  <c r="G2205" i="6"/>
  <c r="F2205" i="6"/>
  <c r="E2205" i="6"/>
  <c r="D2205" i="6"/>
  <c r="C2205" i="6"/>
  <c r="J2204" i="6"/>
  <c r="H2204" i="6"/>
  <c r="G2204" i="6"/>
  <c r="F2204" i="6"/>
  <c r="E2204" i="6"/>
  <c r="D2204" i="6"/>
  <c r="C2204" i="6"/>
  <c r="J2203" i="6"/>
  <c r="H2203" i="6"/>
  <c r="G2203" i="6"/>
  <c r="F2203" i="6"/>
  <c r="E2203" i="6"/>
  <c r="D2203" i="6"/>
  <c r="C2203" i="6"/>
  <c r="J2202" i="6"/>
  <c r="H2202" i="6"/>
  <c r="G2202" i="6"/>
  <c r="F2202" i="6"/>
  <c r="E2202" i="6"/>
  <c r="D2202" i="6"/>
  <c r="C2202" i="6"/>
  <c r="J2201" i="6"/>
  <c r="H2201" i="6"/>
  <c r="G2201" i="6"/>
  <c r="F2201" i="6"/>
  <c r="E2201" i="6"/>
  <c r="D2201" i="6"/>
  <c r="C2201" i="6"/>
  <c r="J2200" i="6"/>
  <c r="H2200" i="6"/>
  <c r="G2200" i="6"/>
  <c r="F2200" i="6"/>
  <c r="E2200" i="6"/>
  <c r="D2200" i="6"/>
  <c r="C2200" i="6"/>
  <c r="J2199" i="6"/>
  <c r="H2199" i="6"/>
  <c r="G2199" i="6"/>
  <c r="F2199" i="6"/>
  <c r="E2199" i="6"/>
  <c r="D2199" i="6"/>
  <c r="C2199" i="6"/>
  <c r="J2198" i="6"/>
  <c r="H2198" i="6"/>
  <c r="G2198" i="6"/>
  <c r="F2198" i="6"/>
  <c r="E2198" i="6"/>
  <c r="D2198" i="6"/>
  <c r="C2198" i="6"/>
  <c r="J2197" i="6"/>
  <c r="H2197" i="6"/>
  <c r="G2197" i="6"/>
  <c r="F2197" i="6"/>
  <c r="E2197" i="6"/>
  <c r="D2197" i="6"/>
  <c r="C2197" i="6"/>
  <c r="J2196" i="6"/>
  <c r="H2196" i="6"/>
  <c r="G2196" i="6"/>
  <c r="F2196" i="6"/>
  <c r="E2196" i="6"/>
  <c r="D2196" i="6"/>
  <c r="C2196" i="6"/>
  <c r="J2195" i="6"/>
  <c r="H2195" i="6"/>
  <c r="G2195" i="6"/>
  <c r="F2195" i="6"/>
  <c r="E2195" i="6"/>
  <c r="D2195" i="6"/>
  <c r="C2195" i="6"/>
  <c r="J2194" i="6"/>
  <c r="H2194" i="6"/>
  <c r="G2194" i="6"/>
  <c r="F2194" i="6"/>
  <c r="E2194" i="6"/>
  <c r="D2194" i="6"/>
  <c r="C2194" i="6"/>
  <c r="J2193" i="6"/>
  <c r="H2193" i="6"/>
  <c r="G2193" i="6"/>
  <c r="F2193" i="6"/>
  <c r="E2193" i="6"/>
  <c r="D2193" i="6"/>
  <c r="C2193" i="6"/>
  <c r="J2192" i="6"/>
  <c r="H2192" i="6"/>
  <c r="G2192" i="6"/>
  <c r="F2192" i="6"/>
  <c r="E2192" i="6"/>
  <c r="D2192" i="6"/>
  <c r="C2192" i="6"/>
  <c r="J2191" i="6"/>
  <c r="H2191" i="6"/>
  <c r="G2191" i="6"/>
  <c r="F2191" i="6"/>
  <c r="E2191" i="6"/>
  <c r="D2191" i="6"/>
  <c r="C2191" i="6"/>
  <c r="J2190" i="6"/>
  <c r="H2190" i="6"/>
  <c r="G2190" i="6"/>
  <c r="F2190" i="6"/>
  <c r="E2190" i="6"/>
  <c r="D2190" i="6"/>
  <c r="C2190" i="6"/>
  <c r="J2189" i="6"/>
  <c r="H2189" i="6"/>
  <c r="G2189" i="6"/>
  <c r="F2189" i="6"/>
  <c r="E2189" i="6"/>
  <c r="D2189" i="6"/>
  <c r="C2189" i="6"/>
  <c r="J2188" i="6"/>
  <c r="H2188" i="6"/>
  <c r="G2188" i="6"/>
  <c r="F2188" i="6"/>
  <c r="E2188" i="6"/>
  <c r="D2188" i="6"/>
  <c r="C2188" i="6"/>
  <c r="J2187" i="6"/>
  <c r="H2187" i="6"/>
  <c r="G2187" i="6"/>
  <c r="F2187" i="6"/>
  <c r="E2187" i="6"/>
  <c r="D2187" i="6"/>
  <c r="C2187" i="6"/>
  <c r="J2186" i="6"/>
  <c r="H2186" i="6"/>
  <c r="G2186" i="6"/>
  <c r="F2186" i="6"/>
  <c r="E2186" i="6"/>
  <c r="D2186" i="6"/>
  <c r="C2186" i="6"/>
  <c r="J2185" i="6"/>
  <c r="H2185" i="6"/>
  <c r="G2185" i="6"/>
  <c r="F2185" i="6"/>
  <c r="E2185" i="6"/>
  <c r="D2185" i="6"/>
  <c r="C2185" i="6"/>
  <c r="J2184" i="6"/>
  <c r="H2184" i="6"/>
  <c r="G2184" i="6"/>
  <c r="F2184" i="6"/>
  <c r="E2184" i="6"/>
  <c r="D2184" i="6"/>
  <c r="C2184" i="6"/>
  <c r="J2183" i="6"/>
  <c r="H2183" i="6"/>
  <c r="G2183" i="6"/>
  <c r="F2183" i="6"/>
  <c r="E2183" i="6"/>
  <c r="D2183" i="6"/>
  <c r="C2183" i="6"/>
  <c r="J2182" i="6"/>
  <c r="H2182" i="6"/>
  <c r="G2182" i="6"/>
  <c r="F2182" i="6"/>
  <c r="E2182" i="6"/>
  <c r="D2182" i="6"/>
  <c r="C2182" i="6"/>
  <c r="J2181" i="6"/>
  <c r="H2181" i="6"/>
  <c r="G2181" i="6"/>
  <c r="F2181" i="6"/>
  <c r="E2181" i="6"/>
  <c r="D2181" i="6"/>
  <c r="C2181" i="6"/>
  <c r="J2180" i="6"/>
  <c r="H2180" i="6"/>
  <c r="G2180" i="6"/>
  <c r="F2180" i="6"/>
  <c r="E2180" i="6"/>
  <c r="D2180" i="6"/>
  <c r="C2180" i="6"/>
  <c r="J2179" i="6"/>
  <c r="H2179" i="6"/>
  <c r="G2179" i="6"/>
  <c r="F2179" i="6"/>
  <c r="E2179" i="6"/>
  <c r="D2179" i="6"/>
  <c r="C2179" i="6"/>
  <c r="J2178" i="6"/>
  <c r="H2178" i="6"/>
  <c r="G2178" i="6"/>
  <c r="F2178" i="6"/>
  <c r="E2178" i="6"/>
  <c r="D2178" i="6"/>
  <c r="C2178" i="6"/>
  <c r="J2177" i="6"/>
  <c r="H2177" i="6"/>
  <c r="G2177" i="6"/>
  <c r="F2177" i="6"/>
  <c r="E2177" i="6"/>
  <c r="D2177" i="6"/>
  <c r="C2177" i="6"/>
  <c r="J2176" i="6"/>
  <c r="H2176" i="6"/>
  <c r="G2176" i="6"/>
  <c r="F2176" i="6"/>
  <c r="E2176" i="6"/>
  <c r="D2176" i="6"/>
  <c r="C2176" i="6"/>
  <c r="J2175" i="6"/>
  <c r="H2175" i="6"/>
  <c r="G2175" i="6"/>
  <c r="F2175" i="6"/>
  <c r="E2175" i="6"/>
  <c r="D2175" i="6"/>
  <c r="C2175" i="6"/>
  <c r="J2174" i="6"/>
  <c r="H2174" i="6"/>
  <c r="G2174" i="6"/>
  <c r="F2174" i="6"/>
  <c r="E2174" i="6"/>
  <c r="D2174" i="6"/>
  <c r="C2174" i="6"/>
  <c r="J2173" i="6"/>
  <c r="H2173" i="6"/>
  <c r="G2173" i="6"/>
  <c r="F2173" i="6"/>
  <c r="E2173" i="6"/>
  <c r="D2173" i="6"/>
  <c r="C2173" i="6"/>
  <c r="J2172" i="6"/>
  <c r="H2172" i="6"/>
  <c r="G2172" i="6"/>
  <c r="F2172" i="6"/>
  <c r="E2172" i="6"/>
  <c r="D2172" i="6"/>
  <c r="C2172" i="6"/>
  <c r="J2171" i="6"/>
  <c r="H2171" i="6"/>
  <c r="G2171" i="6"/>
  <c r="F2171" i="6"/>
  <c r="E2171" i="6"/>
  <c r="D2171" i="6"/>
  <c r="C2171" i="6"/>
  <c r="J2170" i="6"/>
  <c r="H2170" i="6"/>
  <c r="G2170" i="6"/>
  <c r="F2170" i="6"/>
  <c r="E2170" i="6"/>
  <c r="D2170" i="6"/>
  <c r="C2170" i="6"/>
  <c r="J2169" i="6"/>
  <c r="H2169" i="6"/>
  <c r="G2169" i="6"/>
  <c r="F2169" i="6"/>
  <c r="E2169" i="6"/>
  <c r="D2169" i="6"/>
  <c r="C2169" i="6"/>
  <c r="J2168" i="6"/>
  <c r="H2168" i="6"/>
  <c r="G2168" i="6"/>
  <c r="F2168" i="6"/>
  <c r="E2168" i="6"/>
  <c r="D2168" i="6"/>
  <c r="C2168" i="6"/>
  <c r="J2167" i="6"/>
  <c r="H2167" i="6"/>
  <c r="G2167" i="6"/>
  <c r="F2167" i="6"/>
  <c r="E2167" i="6"/>
  <c r="D2167" i="6"/>
  <c r="C2167" i="6"/>
  <c r="J2166" i="6"/>
  <c r="H2166" i="6"/>
  <c r="G2166" i="6"/>
  <c r="F2166" i="6"/>
  <c r="E2166" i="6"/>
  <c r="D2166" i="6"/>
  <c r="C2166" i="6"/>
  <c r="J2165" i="6"/>
  <c r="H2165" i="6"/>
  <c r="G2165" i="6"/>
  <c r="F2165" i="6"/>
  <c r="E2165" i="6"/>
  <c r="D2165" i="6"/>
  <c r="C2165" i="6"/>
  <c r="J2164" i="6"/>
  <c r="H2164" i="6"/>
  <c r="G2164" i="6"/>
  <c r="F2164" i="6"/>
  <c r="E2164" i="6"/>
  <c r="D2164" i="6"/>
  <c r="C2164" i="6"/>
  <c r="J2163" i="6"/>
  <c r="H2163" i="6"/>
  <c r="G2163" i="6"/>
  <c r="F2163" i="6"/>
  <c r="E2163" i="6"/>
  <c r="D2163" i="6"/>
  <c r="C2163" i="6"/>
  <c r="J2162" i="6"/>
  <c r="H2162" i="6"/>
  <c r="G2162" i="6"/>
  <c r="F2162" i="6"/>
  <c r="E2162" i="6"/>
  <c r="D2162" i="6"/>
  <c r="C2162" i="6"/>
  <c r="J2161" i="6"/>
  <c r="H2161" i="6"/>
  <c r="G2161" i="6"/>
  <c r="F2161" i="6"/>
  <c r="E2161" i="6"/>
  <c r="D2161" i="6"/>
  <c r="C2161" i="6"/>
  <c r="J2160" i="6"/>
  <c r="H2160" i="6"/>
  <c r="G2160" i="6"/>
  <c r="F2160" i="6"/>
  <c r="E2160" i="6"/>
  <c r="D2160" i="6"/>
  <c r="C2160" i="6"/>
  <c r="J2159" i="6"/>
  <c r="H2159" i="6"/>
  <c r="G2159" i="6"/>
  <c r="F2159" i="6"/>
  <c r="E2159" i="6"/>
  <c r="D2159" i="6"/>
  <c r="C2159" i="6"/>
  <c r="J2158" i="6"/>
  <c r="H2158" i="6"/>
  <c r="G2158" i="6"/>
  <c r="F2158" i="6"/>
  <c r="E2158" i="6"/>
  <c r="D2158" i="6"/>
  <c r="C2158" i="6"/>
  <c r="J2157" i="6"/>
  <c r="H2157" i="6"/>
  <c r="G2157" i="6"/>
  <c r="F2157" i="6"/>
  <c r="E2157" i="6"/>
  <c r="D2157" i="6"/>
  <c r="C2157" i="6"/>
  <c r="J2156" i="6"/>
  <c r="H2156" i="6"/>
  <c r="G2156" i="6"/>
  <c r="F2156" i="6"/>
  <c r="E2156" i="6"/>
  <c r="D2156" i="6"/>
  <c r="C2156" i="6"/>
  <c r="J2155" i="6"/>
  <c r="H2155" i="6"/>
  <c r="G2155" i="6"/>
  <c r="F2155" i="6"/>
  <c r="E2155" i="6"/>
  <c r="D2155" i="6"/>
  <c r="C2155" i="6"/>
  <c r="J2154" i="6"/>
  <c r="H2154" i="6"/>
  <c r="G2154" i="6"/>
  <c r="F2154" i="6"/>
  <c r="E2154" i="6"/>
  <c r="D2154" i="6"/>
  <c r="C2154" i="6"/>
  <c r="J2153" i="6"/>
  <c r="H2153" i="6"/>
  <c r="G2153" i="6"/>
  <c r="F2153" i="6"/>
  <c r="E2153" i="6"/>
  <c r="D2153" i="6"/>
  <c r="C2153" i="6"/>
  <c r="J2152" i="6"/>
  <c r="H2152" i="6"/>
  <c r="G2152" i="6"/>
  <c r="F2152" i="6"/>
  <c r="E2152" i="6"/>
  <c r="D2152" i="6"/>
  <c r="C2152" i="6"/>
  <c r="J2151" i="6"/>
  <c r="H2151" i="6"/>
  <c r="G2151" i="6"/>
  <c r="F2151" i="6"/>
  <c r="E2151" i="6"/>
  <c r="D2151" i="6"/>
  <c r="C2151" i="6"/>
  <c r="J2150" i="6"/>
  <c r="H2150" i="6"/>
  <c r="G2150" i="6"/>
  <c r="F2150" i="6"/>
  <c r="E2150" i="6"/>
  <c r="D2150" i="6"/>
  <c r="C2150" i="6"/>
  <c r="J2149" i="6"/>
  <c r="H2149" i="6"/>
  <c r="G2149" i="6"/>
  <c r="F2149" i="6"/>
  <c r="E2149" i="6"/>
  <c r="D2149" i="6"/>
  <c r="C2149" i="6"/>
  <c r="J2148" i="6"/>
  <c r="H2148" i="6"/>
  <c r="G2148" i="6"/>
  <c r="F2148" i="6"/>
  <c r="E2148" i="6"/>
  <c r="D2148" i="6"/>
  <c r="C2148" i="6"/>
  <c r="J2147" i="6"/>
  <c r="H2147" i="6"/>
  <c r="G2147" i="6"/>
  <c r="F2147" i="6"/>
  <c r="E2147" i="6"/>
  <c r="D2147" i="6"/>
  <c r="C2147" i="6"/>
  <c r="J2146" i="6"/>
  <c r="H2146" i="6"/>
  <c r="G2146" i="6"/>
  <c r="F2146" i="6"/>
  <c r="E2146" i="6"/>
  <c r="D2146" i="6"/>
  <c r="C2146" i="6"/>
  <c r="J2145" i="6"/>
  <c r="H2145" i="6"/>
  <c r="G2145" i="6"/>
  <c r="F2145" i="6"/>
  <c r="E2145" i="6"/>
  <c r="D2145" i="6"/>
  <c r="C2145" i="6"/>
  <c r="J2144" i="6"/>
  <c r="H2144" i="6"/>
  <c r="G2144" i="6"/>
  <c r="F2144" i="6"/>
  <c r="E2144" i="6"/>
  <c r="D2144" i="6"/>
  <c r="C2144" i="6"/>
  <c r="J2143" i="6"/>
  <c r="H2143" i="6"/>
  <c r="G2143" i="6"/>
  <c r="F2143" i="6"/>
  <c r="E2143" i="6"/>
  <c r="D2143" i="6"/>
  <c r="C2143" i="6"/>
  <c r="J2142" i="6"/>
  <c r="H2142" i="6"/>
  <c r="G2142" i="6"/>
  <c r="F2142" i="6"/>
  <c r="E2142" i="6"/>
  <c r="D2142" i="6"/>
  <c r="C2142" i="6"/>
  <c r="J2141" i="6"/>
  <c r="H2141" i="6"/>
  <c r="G2141" i="6"/>
  <c r="F2141" i="6"/>
  <c r="E2141" i="6"/>
  <c r="D2141" i="6"/>
  <c r="C2141" i="6"/>
  <c r="J2140" i="6"/>
  <c r="H2140" i="6"/>
  <c r="G2140" i="6"/>
  <c r="F2140" i="6"/>
  <c r="E2140" i="6"/>
  <c r="D2140" i="6"/>
  <c r="C2140" i="6"/>
  <c r="J2139" i="6"/>
  <c r="H2139" i="6"/>
  <c r="G2139" i="6"/>
  <c r="F2139" i="6"/>
  <c r="E2139" i="6"/>
  <c r="D2139" i="6"/>
  <c r="C2139" i="6"/>
  <c r="J2138" i="6"/>
  <c r="H2138" i="6"/>
  <c r="G2138" i="6"/>
  <c r="F2138" i="6"/>
  <c r="E2138" i="6"/>
  <c r="D2138" i="6"/>
  <c r="C2138" i="6"/>
  <c r="J2137" i="6"/>
  <c r="H2137" i="6"/>
  <c r="G2137" i="6"/>
  <c r="F2137" i="6"/>
  <c r="E2137" i="6"/>
  <c r="D2137" i="6"/>
  <c r="C2137" i="6"/>
  <c r="J2136" i="6"/>
  <c r="H2136" i="6"/>
  <c r="G2136" i="6"/>
  <c r="F2136" i="6"/>
  <c r="E2136" i="6"/>
  <c r="D2136" i="6"/>
  <c r="C2136" i="6"/>
  <c r="J2135" i="6"/>
  <c r="H2135" i="6"/>
  <c r="G2135" i="6"/>
  <c r="F2135" i="6"/>
  <c r="E2135" i="6"/>
  <c r="D2135" i="6"/>
  <c r="C2135" i="6"/>
  <c r="J2134" i="6"/>
  <c r="H2134" i="6"/>
  <c r="G2134" i="6"/>
  <c r="F2134" i="6"/>
  <c r="E2134" i="6"/>
  <c r="D2134" i="6"/>
  <c r="C2134" i="6"/>
  <c r="J2133" i="6"/>
  <c r="H2133" i="6"/>
  <c r="G2133" i="6"/>
  <c r="F2133" i="6"/>
  <c r="E2133" i="6"/>
  <c r="D2133" i="6"/>
  <c r="C2133" i="6"/>
  <c r="J2132" i="6"/>
  <c r="H2132" i="6"/>
  <c r="G2132" i="6"/>
  <c r="F2132" i="6"/>
  <c r="E2132" i="6"/>
  <c r="D2132" i="6"/>
  <c r="C2132" i="6"/>
  <c r="J2131" i="6"/>
  <c r="H2131" i="6"/>
  <c r="G2131" i="6"/>
  <c r="F2131" i="6"/>
  <c r="E2131" i="6"/>
  <c r="D2131" i="6"/>
  <c r="C2131" i="6"/>
  <c r="J2130" i="6"/>
  <c r="H2130" i="6"/>
  <c r="G2130" i="6"/>
  <c r="F2130" i="6"/>
  <c r="E2130" i="6"/>
  <c r="D2130" i="6"/>
  <c r="C2130" i="6"/>
  <c r="J2129" i="6"/>
  <c r="H2129" i="6"/>
  <c r="G2129" i="6"/>
  <c r="F2129" i="6"/>
  <c r="E2129" i="6"/>
  <c r="D2129" i="6"/>
  <c r="C2129" i="6"/>
  <c r="J2128" i="6"/>
  <c r="H2128" i="6"/>
  <c r="G2128" i="6"/>
  <c r="F2128" i="6"/>
  <c r="E2128" i="6"/>
  <c r="D2128" i="6"/>
  <c r="C2128" i="6"/>
  <c r="J2127" i="6"/>
  <c r="H2127" i="6"/>
  <c r="G2127" i="6"/>
  <c r="F2127" i="6"/>
  <c r="E2127" i="6"/>
  <c r="D2127" i="6"/>
  <c r="C2127" i="6"/>
  <c r="J2126" i="6"/>
  <c r="H2126" i="6"/>
  <c r="G2126" i="6"/>
  <c r="F2126" i="6"/>
  <c r="E2126" i="6"/>
  <c r="D2126" i="6"/>
  <c r="C2126" i="6"/>
  <c r="J2125" i="6"/>
  <c r="H2125" i="6"/>
  <c r="G2125" i="6"/>
  <c r="F2125" i="6"/>
  <c r="E2125" i="6"/>
  <c r="D2125" i="6"/>
  <c r="C2125" i="6"/>
  <c r="J2124" i="6"/>
  <c r="H2124" i="6"/>
  <c r="G2124" i="6"/>
  <c r="F2124" i="6"/>
  <c r="E2124" i="6"/>
  <c r="D2124" i="6"/>
  <c r="C2124" i="6"/>
  <c r="J2123" i="6"/>
  <c r="H2123" i="6"/>
  <c r="G2123" i="6"/>
  <c r="F2123" i="6"/>
  <c r="E2123" i="6"/>
  <c r="D2123" i="6"/>
  <c r="C2123" i="6"/>
  <c r="J2122" i="6"/>
  <c r="H2122" i="6"/>
  <c r="G2122" i="6"/>
  <c r="F2122" i="6"/>
  <c r="E2122" i="6"/>
  <c r="D2122" i="6"/>
  <c r="C2122" i="6"/>
  <c r="J2121" i="6"/>
  <c r="H2121" i="6"/>
  <c r="G2121" i="6"/>
  <c r="F2121" i="6"/>
  <c r="E2121" i="6"/>
  <c r="D2121" i="6"/>
  <c r="C2121" i="6"/>
  <c r="J2120" i="6"/>
  <c r="H2120" i="6"/>
  <c r="G2120" i="6"/>
  <c r="F2120" i="6"/>
  <c r="E2120" i="6"/>
  <c r="D2120" i="6"/>
  <c r="C2120" i="6"/>
  <c r="J2119" i="6"/>
  <c r="H2119" i="6"/>
  <c r="G2119" i="6"/>
  <c r="F2119" i="6"/>
  <c r="E2119" i="6"/>
  <c r="D2119" i="6"/>
  <c r="C2119" i="6"/>
  <c r="J2118" i="6"/>
  <c r="H2118" i="6"/>
  <c r="G2118" i="6"/>
  <c r="F2118" i="6"/>
  <c r="E2118" i="6"/>
  <c r="D2118" i="6"/>
  <c r="C2118" i="6"/>
  <c r="J2117" i="6"/>
  <c r="H2117" i="6"/>
  <c r="G2117" i="6"/>
  <c r="F2117" i="6"/>
  <c r="E2117" i="6"/>
  <c r="D2117" i="6"/>
  <c r="C2117" i="6"/>
  <c r="J2116" i="6"/>
  <c r="H2116" i="6"/>
  <c r="G2116" i="6"/>
  <c r="F2116" i="6"/>
  <c r="E2116" i="6"/>
  <c r="D2116" i="6"/>
  <c r="C2116" i="6"/>
  <c r="J2115" i="6"/>
  <c r="H2115" i="6"/>
  <c r="G2115" i="6"/>
  <c r="F2115" i="6"/>
  <c r="E2115" i="6"/>
  <c r="D2115" i="6"/>
  <c r="C2115" i="6"/>
  <c r="J2114" i="6"/>
  <c r="H2114" i="6"/>
  <c r="G2114" i="6"/>
  <c r="F2114" i="6"/>
  <c r="E2114" i="6"/>
  <c r="D2114" i="6"/>
  <c r="C2114" i="6"/>
  <c r="J2113" i="6"/>
  <c r="H2113" i="6"/>
  <c r="G2113" i="6"/>
  <c r="F2113" i="6"/>
  <c r="E2113" i="6"/>
  <c r="D2113" i="6"/>
  <c r="C2113" i="6"/>
  <c r="J2112" i="6"/>
  <c r="H2112" i="6"/>
  <c r="G2112" i="6"/>
  <c r="F2112" i="6"/>
  <c r="E2112" i="6"/>
  <c r="D2112" i="6"/>
  <c r="C2112" i="6"/>
  <c r="J2111" i="6"/>
  <c r="H2111" i="6"/>
  <c r="G2111" i="6"/>
  <c r="F2111" i="6"/>
  <c r="E2111" i="6"/>
  <c r="D2111" i="6"/>
  <c r="C2111" i="6"/>
  <c r="J2110" i="6"/>
  <c r="H2110" i="6"/>
  <c r="G2110" i="6"/>
  <c r="F2110" i="6"/>
  <c r="E2110" i="6"/>
  <c r="D2110" i="6"/>
  <c r="C2110" i="6"/>
  <c r="J2109" i="6"/>
  <c r="H2109" i="6"/>
  <c r="G2109" i="6"/>
  <c r="F2109" i="6"/>
  <c r="E2109" i="6"/>
  <c r="D2109" i="6"/>
  <c r="C2109" i="6"/>
  <c r="J2108" i="6"/>
  <c r="H2108" i="6"/>
  <c r="G2108" i="6"/>
  <c r="F2108" i="6"/>
  <c r="E2108" i="6"/>
  <c r="D2108" i="6"/>
  <c r="C2108" i="6"/>
  <c r="J2107" i="6"/>
  <c r="H2107" i="6"/>
  <c r="G2107" i="6"/>
  <c r="F2107" i="6"/>
  <c r="E2107" i="6"/>
  <c r="D2107" i="6"/>
  <c r="C2107" i="6"/>
  <c r="J2106" i="6"/>
  <c r="H2106" i="6"/>
  <c r="G2106" i="6"/>
  <c r="F2106" i="6"/>
  <c r="E2106" i="6"/>
  <c r="D2106" i="6"/>
  <c r="C2106" i="6"/>
  <c r="J2105" i="6"/>
  <c r="H2105" i="6"/>
  <c r="G2105" i="6"/>
  <c r="F2105" i="6"/>
  <c r="E2105" i="6"/>
  <c r="D2105" i="6"/>
  <c r="C2105" i="6"/>
  <c r="J2104" i="6"/>
  <c r="H2104" i="6"/>
  <c r="G2104" i="6"/>
  <c r="F2104" i="6"/>
  <c r="E2104" i="6"/>
  <c r="D2104" i="6"/>
  <c r="C2104" i="6"/>
  <c r="J2103" i="6"/>
  <c r="H2103" i="6"/>
  <c r="G2103" i="6"/>
  <c r="F2103" i="6"/>
  <c r="E2103" i="6"/>
  <c r="D2103" i="6"/>
  <c r="C2103" i="6"/>
  <c r="J2102" i="6"/>
  <c r="H2102" i="6"/>
  <c r="G2102" i="6"/>
  <c r="F2102" i="6"/>
  <c r="E2102" i="6"/>
  <c r="D2102" i="6"/>
  <c r="C2102" i="6"/>
  <c r="J2101" i="6"/>
  <c r="H2101" i="6"/>
  <c r="G2101" i="6"/>
  <c r="F2101" i="6"/>
  <c r="E2101" i="6"/>
  <c r="D2101" i="6"/>
  <c r="C2101" i="6"/>
  <c r="J2100" i="6"/>
  <c r="H2100" i="6"/>
  <c r="G2100" i="6"/>
  <c r="F2100" i="6"/>
  <c r="E2100" i="6"/>
  <c r="D2100" i="6"/>
  <c r="C2100" i="6"/>
  <c r="J2099" i="6"/>
  <c r="H2099" i="6"/>
  <c r="G2099" i="6"/>
  <c r="F2099" i="6"/>
  <c r="E2099" i="6"/>
  <c r="D2099" i="6"/>
  <c r="C2099" i="6"/>
  <c r="J2098" i="6"/>
  <c r="H2098" i="6"/>
  <c r="G2098" i="6"/>
  <c r="F2098" i="6"/>
  <c r="E2098" i="6"/>
  <c r="D2098" i="6"/>
  <c r="C2098" i="6"/>
  <c r="J2097" i="6"/>
  <c r="H2097" i="6"/>
  <c r="G2097" i="6"/>
  <c r="F2097" i="6"/>
  <c r="E2097" i="6"/>
  <c r="D2097" i="6"/>
  <c r="C2097" i="6"/>
  <c r="J2096" i="6"/>
  <c r="H2096" i="6"/>
  <c r="G2096" i="6"/>
  <c r="F2096" i="6"/>
  <c r="E2096" i="6"/>
  <c r="D2096" i="6"/>
  <c r="C2096" i="6"/>
  <c r="J2095" i="6"/>
  <c r="H2095" i="6"/>
  <c r="G2095" i="6"/>
  <c r="F2095" i="6"/>
  <c r="E2095" i="6"/>
  <c r="D2095" i="6"/>
  <c r="C2095" i="6"/>
  <c r="J2094" i="6"/>
  <c r="H2094" i="6"/>
  <c r="G2094" i="6"/>
  <c r="F2094" i="6"/>
  <c r="E2094" i="6"/>
  <c r="D2094" i="6"/>
  <c r="C2094" i="6"/>
  <c r="J2093" i="6"/>
  <c r="H2093" i="6"/>
  <c r="G2093" i="6"/>
  <c r="F2093" i="6"/>
  <c r="E2093" i="6"/>
  <c r="D2093" i="6"/>
  <c r="C2093" i="6"/>
  <c r="J2092" i="6"/>
  <c r="H2092" i="6"/>
  <c r="G2092" i="6"/>
  <c r="F2092" i="6"/>
  <c r="E2092" i="6"/>
  <c r="D2092" i="6"/>
  <c r="C2092" i="6"/>
  <c r="J2091" i="6"/>
  <c r="H2091" i="6"/>
  <c r="G2091" i="6"/>
  <c r="F2091" i="6"/>
  <c r="E2091" i="6"/>
  <c r="D2091" i="6"/>
  <c r="C2091" i="6"/>
  <c r="J2090" i="6"/>
  <c r="H2090" i="6"/>
  <c r="G2090" i="6"/>
  <c r="F2090" i="6"/>
  <c r="E2090" i="6"/>
  <c r="D2090" i="6"/>
  <c r="C2090" i="6"/>
  <c r="J2089" i="6"/>
  <c r="H2089" i="6"/>
  <c r="G2089" i="6"/>
  <c r="F2089" i="6"/>
  <c r="E2089" i="6"/>
  <c r="D2089" i="6"/>
  <c r="C2089" i="6"/>
  <c r="J2088" i="6"/>
  <c r="H2088" i="6"/>
  <c r="G2088" i="6"/>
  <c r="F2088" i="6"/>
  <c r="E2088" i="6"/>
  <c r="D2088" i="6"/>
  <c r="C2088" i="6"/>
  <c r="J2087" i="6"/>
  <c r="H2087" i="6"/>
  <c r="G2087" i="6"/>
  <c r="F2087" i="6"/>
  <c r="E2087" i="6"/>
  <c r="D2087" i="6"/>
  <c r="C2087" i="6"/>
  <c r="J2086" i="6"/>
  <c r="H2086" i="6"/>
  <c r="G2086" i="6"/>
  <c r="F2086" i="6"/>
  <c r="E2086" i="6"/>
  <c r="D2086" i="6"/>
  <c r="C2086" i="6"/>
  <c r="J2085" i="6"/>
  <c r="H2085" i="6"/>
  <c r="G2085" i="6"/>
  <c r="F2085" i="6"/>
  <c r="E2085" i="6"/>
  <c r="D2085" i="6"/>
  <c r="C2085" i="6"/>
  <c r="J2084" i="6"/>
  <c r="H2084" i="6"/>
  <c r="G2084" i="6"/>
  <c r="F2084" i="6"/>
  <c r="E2084" i="6"/>
  <c r="D2084" i="6"/>
  <c r="C2084" i="6"/>
  <c r="J2083" i="6"/>
  <c r="H2083" i="6"/>
  <c r="G2083" i="6"/>
  <c r="F2083" i="6"/>
  <c r="E2083" i="6"/>
  <c r="D2083" i="6"/>
  <c r="C2083" i="6"/>
  <c r="J2082" i="6"/>
  <c r="H2082" i="6"/>
  <c r="G2082" i="6"/>
  <c r="F2082" i="6"/>
  <c r="E2082" i="6"/>
  <c r="D2082" i="6"/>
  <c r="C2082" i="6"/>
  <c r="J2081" i="6"/>
  <c r="H2081" i="6"/>
  <c r="G2081" i="6"/>
  <c r="F2081" i="6"/>
  <c r="E2081" i="6"/>
  <c r="D2081" i="6"/>
  <c r="C2081" i="6"/>
  <c r="J2080" i="6"/>
  <c r="H2080" i="6"/>
  <c r="G2080" i="6"/>
  <c r="F2080" i="6"/>
  <c r="E2080" i="6"/>
  <c r="D2080" i="6"/>
  <c r="C2080" i="6"/>
  <c r="J2079" i="6"/>
  <c r="H2079" i="6"/>
  <c r="G2079" i="6"/>
  <c r="F2079" i="6"/>
  <c r="E2079" i="6"/>
  <c r="D2079" i="6"/>
  <c r="C2079" i="6"/>
  <c r="J2078" i="6"/>
  <c r="H2078" i="6"/>
  <c r="G2078" i="6"/>
  <c r="F2078" i="6"/>
  <c r="E2078" i="6"/>
  <c r="D2078" i="6"/>
  <c r="C2078" i="6"/>
  <c r="J2077" i="6"/>
  <c r="H2077" i="6"/>
  <c r="G2077" i="6"/>
  <c r="F2077" i="6"/>
  <c r="E2077" i="6"/>
  <c r="D2077" i="6"/>
  <c r="C2077" i="6"/>
  <c r="J2076" i="6"/>
  <c r="H2076" i="6"/>
  <c r="G2076" i="6"/>
  <c r="F2076" i="6"/>
  <c r="E2076" i="6"/>
  <c r="D2076" i="6"/>
  <c r="C2076" i="6"/>
  <c r="J2075" i="6"/>
  <c r="H2075" i="6"/>
  <c r="G2075" i="6"/>
  <c r="F2075" i="6"/>
  <c r="E2075" i="6"/>
  <c r="D2075" i="6"/>
  <c r="C2075" i="6"/>
  <c r="J2074" i="6"/>
  <c r="H2074" i="6"/>
  <c r="G2074" i="6"/>
  <c r="F2074" i="6"/>
  <c r="E2074" i="6"/>
  <c r="D2074" i="6"/>
  <c r="C2074" i="6"/>
  <c r="J2073" i="6"/>
  <c r="H2073" i="6"/>
  <c r="G2073" i="6"/>
  <c r="F2073" i="6"/>
  <c r="E2073" i="6"/>
  <c r="D2073" i="6"/>
  <c r="C2073" i="6"/>
  <c r="J2072" i="6"/>
  <c r="H2072" i="6"/>
  <c r="G2072" i="6"/>
  <c r="F2072" i="6"/>
  <c r="E2072" i="6"/>
  <c r="D2072" i="6"/>
  <c r="C2072" i="6"/>
  <c r="J2071" i="6"/>
  <c r="H2071" i="6"/>
  <c r="G2071" i="6"/>
  <c r="F2071" i="6"/>
  <c r="E2071" i="6"/>
  <c r="D2071" i="6"/>
  <c r="C2071" i="6"/>
  <c r="J2070" i="6"/>
  <c r="H2070" i="6"/>
  <c r="G2070" i="6"/>
  <c r="F2070" i="6"/>
  <c r="E2070" i="6"/>
  <c r="D2070" i="6"/>
  <c r="C2070" i="6"/>
  <c r="J2069" i="6"/>
  <c r="H2069" i="6"/>
  <c r="G2069" i="6"/>
  <c r="F2069" i="6"/>
  <c r="E2069" i="6"/>
  <c r="D2069" i="6"/>
  <c r="C2069" i="6"/>
  <c r="J2068" i="6"/>
  <c r="H2068" i="6"/>
  <c r="G2068" i="6"/>
  <c r="F2068" i="6"/>
  <c r="E2068" i="6"/>
  <c r="D2068" i="6"/>
  <c r="C2068" i="6"/>
  <c r="J2067" i="6"/>
  <c r="H2067" i="6"/>
  <c r="G2067" i="6"/>
  <c r="F2067" i="6"/>
  <c r="E2067" i="6"/>
  <c r="D2067" i="6"/>
  <c r="C2067" i="6"/>
  <c r="J2066" i="6"/>
  <c r="H2066" i="6"/>
  <c r="G2066" i="6"/>
  <c r="F2066" i="6"/>
  <c r="E2066" i="6"/>
  <c r="D2066" i="6"/>
  <c r="C2066" i="6"/>
  <c r="J2065" i="6"/>
  <c r="H2065" i="6"/>
  <c r="G2065" i="6"/>
  <c r="F2065" i="6"/>
  <c r="E2065" i="6"/>
  <c r="D2065" i="6"/>
  <c r="C2065" i="6"/>
  <c r="J2064" i="6"/>
  <c r="H2064" i="6"/>
  <c r="G2064" i="6"/>
  <c r="F2064" i="6"/>
  <c r="E2064" i="6"/>
  <c r="D2064" i="6"/>
  <c r="C2064" i="6"/>
  <c r="J2063" i="6"/>
  <c r="H2063" i="6"/>
  <c r="G2063" i="6"/>
  <c r="F2063" i="6"/>
  <c r="E2063" i="6"/>
  <c r="D2063" i="6"/>
  <c r="C2063" i="6"/>
  <c r="J2062" i="6"/>
  <c r="H2062" i="6"/>
  <c r="G2062" i="6"/>
  <c r="F2062" i="6"/>
  <c r="E2062" i="6"/>
  <c r="D2062" i="6"/>
  <c r="C2062" i="6"/>
  <c r="J2061" i="6"/>
  <c r="H2061" i="6"/>
  <c r="G2061" i="6"/>
  <c r="F2061" i="6"/>
  <c r="E2061" i="6"/>
  <c r="D2061" i="6"/>
  <c r="C2061" i="6"/>
  <c r="J2060" i="6"/>
  <c r="H2060" i="6"/>
  <c r="G2060" i="6"/>
  <c r="F2060" i="6"/>
  <c r="E2060" i="6"/>
  <c r="D2060" i="6"/>
  <c r="C2060" i="6"/>
  <c r="J2059" i="6"/>
  <c r="H2059" i="6"/>
  <c r="G2059" i="6"/>
  <c r="F2059" i="6"/>
  <c r="E2059" i="6"/>
  <c r="D2059" i="6"/>
  <c r="C2059" i="6"/>
  <c r="J2058" i="6"/>
  <c r="H2058" i="6"/>
  <c r="G2058" i="6"/>
  <c r="F2058" i="6"/>
  <c r="E2058" i="6"/>
  <c r="D2058" i="6"/>
  <c r="C2058" i="6"/>
  <c r="J2057" i="6"/>
  <c r="H2057" i="6"/>
  <c r="G2057" i="6"/>
  <c r="F2057" i="6"/>
  <c r="E2057" i="6"/>
  <c r="D2057" i="6"/>
  <c r="C2057" i="6"/>
  <c r="J2056" i="6"/>
  <c r="H2056" i="6"/>
  <c r="G2056" i="6"/>
  <c r="F2056" i="6"/>
  <c r="E2056" i="6"/>
  <c r="D2056" i="6"/>
  <c r="C2056" i="6"/>
  <c r="J2055" i="6"/>
  <c r="H2055" i="6"/>
  <c r="G2055" i="6"/>
  <c r="F2055" i="6"/>
  <c r="E2055" i="6"/>
  <c r="D2055" i="6"/>
  <c r="C2055" i="6"/>
  <c r="J2054" i="6"/>
  <c r="H2054" i="6"/>
  <c r="G2054" i="6"/>
  <c r="F2054" i="6"/>
  <c r="E2054" i="6"/>
  <c r="D2054" i="6"/>
  <c r="C2054" i="6"/>
  <c r="J2053" i="6"/>
  <c r="H2053" i="6"/>
  <c r="G2053" i="6"/>
  <c r="F2053" i="6"/>
  <c r="E2053" i="6"/>
  <c r="D2053" i="6"/>
  <c r="C2053" i="6"/>
  <c r="J2052" i="6"/>
  <c r="H2052" i="6"/>
  <c r="G2052" i="6"/>
  <c r="F2052" i="6"/>
  <c r="E2052" i="6"/>
  <c r="D2052" i="6"/>
  <c r="C2052" i="6"/>
  <c r="J2051" i="6"/>
  <c r="H2051" i="6"/>
  <c r="G2051" i="6"/>
  <c r="F2051" i="6"/>
  <c r="E2051" i="6"/>
  <c r="D2051" i="6"/>
  <c r="C2051" i="6"/>
  <c r="J2050" i="6"/>
  <c r="H2050" i="6"/>
  <c r="G2050" i="6"/>
  <c r="F2050" i="6"/>
  <c r="E2050" i="6"/>
  <c r="D2050" i="6"/>
  <c r="C2050" i="6"/>
  <c r="J2049" i="6"/>
  <c r="H2049" i="6"/>
  <c r="G2049" i="6"/>
  <c r="F2049" i="6"/>
  <c r="E2049" i="6"/>
  <c r="D2049" i="6"/>
  <c r="C2049" i="6"/>
  <c r="J2048" i="6"/>
  <c r="H2048" i="6"/>
  <c r="G2048" i="6"/>
  <c r="F2048" i="6"/>
  <c r="E2048" i="6"/>
  <c r="D2048" i="6"/>
  <c r="C2048" i="6"/>
  <c r="J2047" i="6"/>
  <c r="H2047" i="6"/>
  <c r="G2047" i="6"/>
  <c r="F2047" i="6"/>
  <c r="E2047" i="6"/>
  <c r="D2047" i="6"/>
  <c r="C2047" i="6"/>
  <c r="J2046" i="6"/>
  <c r="H2046" i="6"/>
  <c r="G2046" i="6"/>
  <c r="F2046" i="6"/>
  <c r="E2046" i="6"/>
  <c r="D2046" i="6"/>
  <c r="C2046" i="6"/>
  <c r="J2045" i="6"/>
  <c r="H2045" i="6"/>
  <c r="G2045" i="6"/>
  <c r="F2045" i="6"/>
  <c r="E2045" i="6"/>
  <c r="D2045" i="6"/>
  <c r="C2045" i="6"/>
  <c r="J2044" i="6"/>
  <c r="H2044" i="6"/>
  <c r="G2044" i="6"/>
  <c r="F2044" i="6"/>
  <c r="E2044" i="6"/>
  <c r="D2044" i="6"/>
  <c r="C2044" i="6"/>
  <c r="J2043" i="6"/>
  <c r="H2043" i="6"/>
  <c r="G2043" i="6"/>
  <c r="F2043" i="6"/>
  <c r="E2043" i="6"/>
  <c r="D2043" i="6"/>
  <c r="C2043" i="6"/>
  <c r="J2042" i="6"/>
  <c r="H2042" i="6"/>
  <c r="G2042" i="6"/>
  <c r="F2042" i="6"/>
  <c r="E2042" i="6"/>
  <c r="D2042" i="6"/>
  <c r="C2042" i="6"/>
  <c r="J2041" i="6"/>
  <c r="H2041" i="6"/>
  <c r="G2041" i="6"/>
  <c r="F2041" i="6"/>
  <c r="E2041" i="6"/>
  <c r="D2041" i="6"/>
  <c r="C2041" i="6"/>
  <c r="J2040" i="6"/>
  <c r="H2040" i="6"/>
  <c r="G2040" i="6"/>
  <c r="F2040" i="6"/>
  <c r="E2040" i="6"/>
  <c r="D2040" i="6"/>
  <c r="C2040" i="6"/>
  <c r="J2039" i="6"/>
  <c r="H2039" i="6"/>
  <c r="G2039" i="6"/>
  <c r="F2039" i="6"/>
  <c r="E2039" i="6"/>
  <c r="D2039" i="6"/>
  <c r="C2039" i="6"/>
  <c r="J2038" i="6"/>
  <c r="H2038" i="6"/>
  <c r="G2038" i="6"/>
  <c r="F2038" i="6"/>
  <c r="E2038" i="6"/>
  <c r="D2038" i="6"/>
  <c r="C2038" i="6"/>
  <c r="J2037" i="6"/>
  <c r="H2037" i="6"/>
  <c r="G2037" i="6"/>
  <c r="F2037" i="6"/>
  <c r="E2037" i="6"/>
  <c r="D2037" i="6"/>
  <c r="C2037" i="6"/>
  <c r="J2036" i="6"/>
  <c r="H2036" i="6"/>
  <c r="G2036" i="6"/>
  <c r="F2036" i="6"/>
  <c r="E2036" i="6"/>
  <c r="D2036" i="6"/>
  <c r="C2036" i="6"/>
  <c r="J2035" i="6"/>
  <c r="H2035" i="6"/>
  <c r="G2035" i="6"/>
  <c r="F2035" i="6"/>
  <c r="E2035" i="6"/>
  <c r="D2035" i="6"/>
  <c r="C2035" i="6"/>
  <c r="J2034" i="6"/>
  <c r="H2034" i="6"/>
  <c r="G2034" i="6"/>
  <c r="F2034" i="6"/>
  <c r="E2034" i="6"/>
  <c r="D2034" i="6"/>
  <c r="C2034" i="6"/>
  <c r="J2033" i="6"/>
  <c r="H2033" i="6"/>
  <c r="G2033" i="6"/>
  <c r="F2033" i="6"/>
  <c r="E2033" i="6"/>
  <c r="D2033" i="6"/>
  <c r="C2033" i="6"/>
  <c r="J2032" i="6"/>
  <c r="H2032" i="6"/>
  <c r="G2032" i="6"/>
  <c r="F2032" i="6"/>
  <c r="E2032" i="6"/>
  <c r="D2032" i="6"/>
  <c r="C2032" i="6"/>
  <c r="J2031" i="6"/>
  <c r="H2031" i="6"/>
  <c r="G2031" i="6"/>
  <c r="F2031" i="6"/>
  <c r="E2031" i="6"/>
  <c r="D2031" i="6"/>
  <c r="C2031" i="6"/>
  <c r="J2030" i="6"/>
  <c r="H2030" i="6"/>
  <c r="G2030" i="6"/>
  <c r="F2030" i="6"/>
  <c r="E2030" i="6"/>
  <c r="D2030" i="6"/>
  <c r="C2030" i="6"/>
  <c r="J2029" i="6"/>
  <c r="H2029" i="6"/>
  <c r="G2029" i="6"/>
  <c r="F2029" i="6"/>
  <c r="E2029" i="6"/>
  <c r="D2029" i="6"/>
  <c r="C2029" i="6"/>
  <c r="J2028" i="6"/>
  <c r="H2028" i="6"/>
  <c r="G2028" i="6"/>
  <c r="F2028" i="6"/>
  <c r="E2028" i="6"/>
  <c r="D2028" i="6"/>
  <c r="C2028" i="6"/>
  <c r="J2027" i="6"/>
  <c r="H2027" i="6"/>
  <c r="G2027" i="6"/>
  <c r="F2027" i="6"/>
  <c r="E2027" i="6"/>
  <c r="D2027" i="6"/>
  <c r="C2027" i="6"/>
  <c r="J2026" i="6"/>
  <c r="H2026" i="6"/>
  <c r="G2026" i="6"/>
  <c r="F2026" i="6"/>
  <c r="E2026" i="6"/>
  <c r="D2026" i="6"/>
  <c r="C2026" i="6"/>
  <c r="J2025" i="6"/>
  <c r="H2025" i="6"/>
  <c r="G2025" i="6"/>
  <c r="F2025" i="6"/>
  <c r="E2025" i="6"/>
  <c r="D2025" i="6"/>
  <c r="C2025" i="6"/>
  <c r="J2024" i="6"/>
  <c r="H2024" i="6"/>
  <c r="G2024" i="6"/>
  <c r="F2024" i="6"/>
  <c r="E2024" i="6"/>
  <c r="D2024" i="6"/>
  <c r="C2024" i="6"/>
  <c r="J2023" i="6"/>
  <c r="H2023" i="6"/>
  <c r="G2023" i="6"/>
  <c r="F2023" i="6"/>
  <c r="E2023" i="6"/>
  <c r="D2023" i="6"/>
  <c r="C2023" i="6"/>
  <c r="J2022" i="6"/>
  <c r="H2022" i="6"/>
  <c r="G2022" i="6"/>
  <c r="F2022" i="6"/>
  <c r="E2022" i="6"/>
  <c r="D2022" i="6"/>
  <c r="C2022" i="6"/>
  <c r="J2021" i="6"/>
  <c r="H2021" i="6"/>
  <c r="G2021" i="6"/>
  <c r="F2021" i="6"/>
  <c r="E2021" i="6"/>
  <c r="D2021" i="6"/>
  <c r="C2021" i="6"/>
  <c r="J2020" i="6"/>
  <c r="H2020" i="6"/>
  <c r="G2020" i="6"/>
  <c r="F2020" i="6"/>
  <c r="E2020" i="6"/>
  <c r="D2020" i="6"/>
  <c r="C2020" i="6"/>
  <c r="J2019" i="6"/>
  <c r="H2019" i="6"/>
  <c r="G2019" i="6"/>
  <c r="F2019" i="6"/>
  <c r="E2019" i="6"/>
  <c r="D2019" i="6"/>
  <c r="C2019" i="6"/>
  <c r="J2018" i="6"/>
  <c r="H2018" i="6"/>
  <c r="G2018" i="6"/>
  <c r="F2018" i="6"/>
  <c r="E2018" i="6"/>
  <c r="D2018" i="6"/>
  <c r="C2018" i="6"/>
  <c r="J2017" i="6"/>
  <c r="H2017" i="6"/>
  <c r="G2017" i="6"/>
  <c r="F2017" i="6"/>
  <c r="E2017" i="6"/>
  <c r="D2017" i="6"/>
  <c r="C2017" i="6"/>
  <c r="J2016" i="6"/>
  <c r="H2016" i="6"/>
  <c r="G2016" i="6"/>
  <c r="F2016" i="6"/>
  <c r="E2016" i="6"/>
  <c r="D2016" i="6"/>
  <c r="C2016" i="6"/>
  <c r="J2015" i="6"/>
  <c r="H2015" i="6"/>
  <c r="G2015" i="6"/>
  <c r="F2015" i="6"/>
  <c r="E2015" i="6"/>
  <c r="D2015" i="6"/>
  <c r="C2015" i="6"/>
  <c r="J2014" i="6"/>
  <c r="H2014" i="6"/>
  <c r="G2014" i="6"/>
  <c r="F2014" i="6"/>
  <c r="E2014" i="6"/>
  <c r="D2014" i="6"/>
  <c r="C2014" i="6"/>
  <c r="J2013" i="6"/>
  <c r="H2013" i="6"/>
  <c r="G2013" i="6"/>
  <c r="F2013" i="6"/>
  <c r="E2013" i="6"/>
  <c r="D2013" i="6"/>
  <c r="C2013" i="6"/>
  <c r="J2012" i="6"/>
  <c r="H2012" i="6"/>
  <c r="G2012" i="6"/>
  <c r="F2012" i="6"/>
  <c r="E2012" i="6"/>
  <c r="D2012" i="6"/>
  <c r="C2012" i="6"/>
  <c r="J2011" i="6"/>
  <c r="H2011" i="6"/>
  <c r="G2011" i="6"/>
  <c r="F2011" i="6"/>
  <c r="E2011" i="6"/>
  <c r="D2011" i="6"/>
  <c r="C2011" i="6"/>
  <c r="J2010" i="6"/>
  <c r="H2010" i="6"/>
  <c r="G2010" i="6"/>
  <c r="F2010" i="6"/>
  <c r="E2010" i="6"/>
  <c r="D2010" i="6"/>
  <c r="C2010" i="6"/>
  <c r="J2009" i="6"/>
  <c r="H2009" i="6"/>
  <c r="G2009" i="6"/>
  <c r="F2009" i="6"/>
  <c r="E2009" i="6"/>
  <c r="D2009" i="6"/>
  <c r="C2009" i="6"/>
  <c r="J2008" i="6"/>
  <c r="H2008" i="6"/>
  <c r="G2008" i="6"/>
  <c r="F2008" i="6"/>
  <c r="E2008" i="6"/>
  <c r="D2008" i="6"/>
  <c r="C2008" i="6"/>
  <c r="J2007" i="6"/>
  <c r="H2007" i="6"/>
  <c r="G2007" i="6"/>
  <c r="F2007" i="6"/>
  <c r="E2007" i="6"/>
  <c r="D2007" i="6"/>
  <c r="C2007" i="6"/>
  <c r="J2006" i="6"/>
  <c r="H2006" i="6"/>
  <c r="G2006" i="6"/>
  <c r="F2006" i="6"/>
  <c r="E2006" i="6"/>
  <c r="D2006" i="6"/>
  <c r="C2006" i="6"/>
  <c r="J2005" i="6"/>
  <c r="H2005" i="6"/>
  <c r="G2005" i="6"/>
  <c r="F2005" i="6"/>
  <c r="E2005" i="6"/>
  <c r="D2005" i="6"/>
  <c r="C2005" i="6"/>
  <c r="J2004" i="6"/>
  <c r="H2004" i="6"/>
  <c r="G2004" i="6"/>
  <c r="F2004" i="6"/>
  <c r="E2004" i="6"/>
  <c r="D2004" i="6"/>
  <c r="C2004" i="6"/>
  <c r="J2003" i="6"/>
  <c r="H2003" i="6"/>
  <c r="G2003" i="6"/>
  <c r="F2003" i="6"/>
  <c r="E2003" i="6"/>
  <c r="D2003" i="6"/>
  <c r="C2003" i="6"/>
  <c r="J2002" i="6"/>
  <c r="H2002" i="6"/>
  <c r="G2002" i="6"/>
  <c r="F2002" i="6"/>
  <c r="E2002" i="6"/>
  <c r="D2002" i="6"/>
  <c r="C2002" i="6"/>
  <c r="J2001" i="6"/>
  <c r="H2001" i="6"/>
  <c r="G2001" i="6"/>
  <c r="F2001" i="6"/>
  <c r="E2001" i="6"/>
  <c r="D2001" i="6"/>
  <c r="C2001" i="6"/>
  <c r="J2000" i="6"/>
  <c r="H2000" i="6"/>
  <c r="G2000" i="6"/>
  <c r="F2000" i="6"/>
  <c r="E2000" i="6"/>
  <c r="D2000" i="6"/>
  <c r="C2000" i="6"/>
  <c r="J1999" i="6"/>
  <c r="H1999" i="6"/>
  <c r="G1999" i="6"/>
  <c r="F1999" i="6"/>
  <c r="E1999" i="6"/>
  <c r="D1999" i="6"/>
  <c r="C1999" i="6"/>
  <c r="J1998" i="6"/>
  <c r="H1998" i="6"/>
  <c r="G1998" i="6"/>
  <c r="F1998" i="6"/>
  <c r="E1998" i="6"/>
  <c r="D1998" i="6"/>
  <c r="C1998" i="6"/>
  <c r="J1997" i="6"/>
  <c r="H1997" i="6"/>
  <c r="G1997" i="6"/>
  <c r="F1997" i="6"/>
  <c r="E1997" i="6"/>
  <c r="D1997" i="6"/>
  <c r="C1997" i="6"/>
  <c r="J1996" i="6"/>
  <c r="H1996" i="6"/>
  <c r="G1996" i="6"/>
  <c r="F1996" i="6"/>
  <c r="E1996" i="6"/>
  <c r="D1996" i="6"/>
  <c r="C1996" i="6"/>
  <c r="J1995" i="6"/>
  <c r="H1995" i="6"/>
  <c r="G1995" i="6"/>
  <c r="F1995" i="6"/>
  <c r="E1995" i="6"/>
  <c r="D1995" i="6"/>
  <c r="C1995" i="6"/>
  <c r="J1994" i="6"/>
  <c r="H1994" i="6"/>
  <c r="G1994" i="6"/>
  <c r="F1994" i="6"/>
  <c r="E1994" i="6"/>
  <c r="D1994" i="6"/>
  <c r="C1994" i="6"/>
  <c r="J1993" i="6"/>
  <c r="H1993" i="6"/>
  <c r="G1993" i="6"/>
  <c r="F1993" i="6"/>
  <c r="E1993" i="6"/>
  <c r="D1993" i="6"/>
  <c r="C1993" i="6"/>
  <c r="J1992" i="6"/>
  <c r="H1992" i="6"/>
  <c r="G1992" i="6"/>
  <c r="F1992" i="6"/>
  <c r="E1992" i="6"/>
  <c r="D1992" i="6"/>
  <c r="C1992" i="6"/>
  <c r="J1991" i="6"/>
  <c r="H1991" i="6"/>
  <c r="G1991" i="6"/>
  <c r="F1991" i="6"/>
  <c r="E1991" i="6"/>
  <c r="D1991" i="6"/>
  <c r="C1991" i="6"/>
  <c r="J1990" i="6"/>
  <c r="H1990" i="6"/>
  <c r="G1990" i="6"/>
  <c r="F1990" i="6"/>
  <c r="E1990" i="6"/>
  <c r="D1990" i="6"/>
  <c r="C1990" i="6"/>
  <c r="J1989" i="6"/>
  <c r="H1989" i="6"/>
  <c r="G1989" i="6"/>
  <c r="F1989" i="6"/>
  <c r="E1989" i="6"/>
  <c r="D1989" i="6"/>
  <c r="C1989" i="6"/>
  <c r="J1988" i="6"/>
  <c r="H1988" i="6"/>
  <c r="G1988" i="6"/>
  <c r="F1988" i="6"/>
  <c r="E1988" i="6"/>
  <c r="D1988" i="6"/>
  <c r="C1988" i="6"/>
  <c r="J1987" i="6"/>
  <c r="H1987" i="6"/>
  <c r="G1987" i="6"/>
  <c r="F1987" i="6"/>
  <c r="E1987" i="6"/>
  <c r="D1987" i="6"/>
  <c r="C1987" i="6"/>
  <c r="J1986" i="6"/>
  <c r="H1986" i="6"/>
  <c r="G1986" i="6"/>
  <c r="F1986" i="6"/>
  <c r="E1986" i="6"/>
  <c r="D1986" i="6"/>
  <c r="C1986" i="6"/>
  <c r="J1985" i="6"/>
  <c r="H1985" i="6"/>
  <c r="G1985" i="6"/>
  <c r="F1985" i="6"/>
  <c r="E1985" i="6"/>
  <c r="D1985" i="6"/>
  <c r="C1985" i="6"/>
  <c r="J1984" i="6"/>
  <c r="H1984" i="6"/>
  <c r="G1984" i="6"/>
  <c r="F1984" i="6"/>
  <c r="E1984" i="6"/>
  <c r="D1984" i="6"/>
  <c r="C1984" i="6"/>
  <c r="J1983" i="6"/>
  <c r="H1983" i="6"/>
  <c r="G1983" i="6"/>
  <c r="F1983" i="6"/>
  <c r="E1983" i="6"/>
  <c r="D1983" i="6"/>
  <c r="C1983" i="6"/>
  <c r="J1982" i="6"/>
  <c r="H1982" i="6"/>
  <c r="G1982" i="6"/>
  <c r="F1982" i="6"/>
  <c r="E1982" i="6"/>
  <c r="D1982" i="6"/>
  <c r="C1982" i="6"/>
  <c r="J1981" i="6"/>
  <c r="H1981" i="6"/>
  <c r="G1981" i="6"/>
  <c r="F1981" i="6"/>
  <c r="E1981" i="6"/>
  <c r="D1981" i="6"/>
  <c r="C1981" i="6"/>
  <c r="J1980" i="6"/>
  <c r="H1980" i="6"/>
  <c r="G1980" i="6"/>
  <c r="F1980" i="6"/>
  <c r="E1980" i="6"/>
  <c r="D1980" i="6"/>
  <c r="C1980" i="6"/>
  <c r="J1979" i="6"/>
  <c r="H1979" i="6"/>
  <c r="G1979" i="6"/>
  <c r="F1979" i="6"/>
  <c r="E1979" i="6"/>
  <c r="D1979" i="6"/>
  <c r="C1979" i="6"/>
  <c r="J1978" i="6"/>
  <c r="H1978" i="6"/>
  <c r="G1978" i="6"/>
  <c r="F1978" i="6"/>
  <c r="E1978" i="6"/>
  <c r="D1978" i="6"/>
  <c r="C1978" i="6"/>
  <c r="J1977" i="6"/>
  <c r="H1977" i="6"/>
  <c r="G1977" i="6"/>
  <c r="F1977" i="6"/>
  <c r="E1977" i="6"/>
  <c r="D1977" i="6"/>
  <c r="C1977" i="6"/>
  <c r="J1976" i="6"/>
  <c r="H1976" i="6"/>
  <c r="G1976" i="6"/>
  <c r="F1976" i="6"/>
  <c r="E1976" i="6"/>
  <c r="D1976" i="6"/>
  <c r="C1976" i="6"/>
  <c r="J1975" i="6"/>
  <c r="H1975" i="6"/>
  <c r="G1975" i="6"/>
  <c r="F1975" i="6"/>
  <c r="E1975" i="6"/>
  <c r="D1975" i="6"/>
  <c r="C1975" i="6"/>
  <c r="J1974" i="6"/>
  <c r="H1974" i="6"/>
  <c r="G1974" i="6"/>
  <c r="F1974" i="6"/>
  <c r="E1974" i="6"/>
  <c r="D1974" i="6"/>
  <c r="C1974" i="6"/>
  <c r="J1973" i="6"/>
  <c r="H1973" i="6"/>
  <c r="G1973" i="6"/>
  <c r="F1973" i="6"/>
  <c r="E1973" i="6"/>
  <c r="D1973" i="6"/>
  <c r="C1973" i="6"/>
  <c r="J1972" i="6"/>
  <c r="H1972" i="6"/>
  <c r="G1972" i="6"/>
  <c r="F1972" i="6"/>
  <c r="E1972" i="6"/>
  <c r="D1972" i="6"/>
  <c r="C1972" i="6"/>
  <c r="J1971" i="6"/>
  <c r="H1971" i="6"/>
  <c r="G1971" i="6"/>
  <c r="F1971" i="6"/>
  <c r="E1971" i="6"/>
  <c r="D1971" i="6"/>
  <c r="C1971" i="6"/>
  <c r="J1970" i="6"/>
  <c r="H1970" i="6"/>
  <c r="G1970" i="6"/>
  <c r="F1970" i="6"/>
  <c r="E1970" i="6"/>
  <c r="D1970" i="6"/>
  <c r="C1970" i="6"/>
  <c r="J1969" i="6"/>
  <c r="H1969" i="6"/>
  <c r="G1969" i="6"/>
  <c r="F1969" i="6"/>
  <c r="E1969" i="6"/>
  <c r="D1969" i="6"/>
  <c r="C1969" i="6"/>
  <c r="J1968" i="6"/>
  <c r="H1968" i="6"/>
  <c r="G1968" i="6"/>
  <c r="F1968" i="6"/>
  <c r="E1968" i="6"/>
  <c r="D1968" i="6"/>
  <c r="J1967" i="6"/>
  <c r="H1967" i="6"/>
  <c r="G1967" i="6"/>
  <c r="F1967" i="6"/>
  <c r="E1967" i="6"/>
  <c r="D1967" i="6"/>
  <c r="C1967" i="6"/>
  <c r="J1966" i="6"/>
  <c r="H1966" i="6"/>
  <c r="G1966" i="6"/>
  <c r="F1966" i="6"/>
  <c r="E1966" i="6"/>
  <c r="D1966" i="6"/>
  <c r="C1966" i="6"/>
  <c r="J1965" i="6"/>
  <c r="H1965" i="6"/>
  <c r="G1965" i="6"/>
  <c r="F1965" i="6"/>
  <c r="E1965" i="6"/>
  <c r="D1965" i="6"/>
  <c r="C1965" i="6"/>
  <c r="J1964" i="6"/>
  <c r="H1964" i="6"/>
  <c r="G1964" i="6"/>
  <c r="F1964" i="6"/>
  <c r="E1964" i="6"/>
  <c r="D1964" i="6"/>
  <c r="C1964" i="6"/>
  <c r="J1963" i="6"/>
  <c r="H1963" i="6"/>
  <c r="G1963" i="6"/>
  <c r="F1963" i="6"/>
  <c r="E1963" i="6"/>
  <c r="D1963" i="6"/>
  <c r="C1963" i="6"/>
  <c r="J1962" i="6"/>
  <c r="H1962" i="6"/>
  <c r="G1962" i="6"/>
  <c r="F1962" i="6"/>
  <c r="E1962" i="6"/>
  <c r="D1962" i="6"/>
  <c r="C1962" i="6"/>
  <c r="J1961" i="6"/>
  <c r="H1961" i="6"/>
  <c r="G1961" i="6"/>
  <c r="F1961" i="6"/>
  <c r="E1961" i="6"/>
  <c r="D1961" i="6"/>
  <c r="C1961" i="6"/>
  <c r="J1960" i="6"/>
  <c r="H1960" i="6"/>
  <c r="G1960" i="6"/>
  <c r="F1960" i="6"/>
  <c r="E1960" i="6"/>
  <c r="D1960" i="6"/>
  <c r="C1960" i="6"/>
  <c r="J1959" i="6"/>
  <c r="H1959" i="6"/>
  <c r="G1959" i="6"/>
  <c r="F1959" i="6"/>
  <c r="E1959" i="6"/>
  <c r="D1959" i="6"/>
  <c r="C1959" i="6"/>
  <c r="J1958" i="6"/>
  <c r="H1958" i="6"/>
  <c r="G1958" i="6"/>
  <c r="F1958" i="6"/>
  <c r="E1958" i="6"/>
  <c r="D1958" i="6"/>
  <c r="C1958" i="6"/>
  <c r="J1957" i="6"/>
  <c r="H1957" i="6"/>
  <c r="G1957" i="6"/>
  <c r="F1957" i="6"/>
  <c r="E1957" i="6"/>
  <c r="D1957" i="6"/>
  <c r="C1957" i="6"/>
  <c r="J1956" i="6"/>
  <c r="H1956" i="6"/>
  <c r="G1956" i="6"/>
  <c r="F1956" i="6"/>
  <c r="E1956" i="6"/>
  <c r="D1956" i="6"/>
  <c r="C1956" i="6"/>
  <c r="J1955" i="6"/>
  <c r="H1955" i="6"/>
  <c r="G1955" i="6"/>
  <c r="F1955" i="6"/>
  <c r="E1955" i="6"/>
  <c r="D1955" i="6"/>
  <c r="C1955" i="6"/>
  <c r="J1954" i="6"/>
  <c r="H1954" i="6"/>
  <c r="G1954" i="6"/>
  <c r="F1954" i="6"/>
  <c r="E1954" i="6"/>
  <c r="D1954" i="6"/>
  <c r="C1954" i="6"/>
  <c r="J1953" i="6"/>
  <c r="H1953" i="6"/>
  <c r="G1953" i="6"/>
  <c r="F1953" i="6"/>
  <c r="E1953" i="6"/>
  <c r="D1953" i="6"/>
  <c r="C1953" i="6"/>
  <c r="J1952" i="6"/>
  <c r="H1952" i="6"/>
  <c r="G1952" i="6"/>
  <c r="F1952" i="6"/>
  <c r="E1952" i="6"/>
  <c r="D1952" i="6"/>
  <c r="C1952" i="6"/>
  <c r="J1951" i="6"/>
  <c r="H1951" i="6"/>
  <c r="G1951" i="6"/>
  <c r="F1951" i="6"/>
  <c r="E1951" i="6"/>
  <c r="D1951" i="6"/>
  <c r="C1951" i="6"/>
  <c r="J1950" i="6"/>
  <c r="H1950" i="6"/>
  <c r="G1950" i="6"/>
  <c r="F1950" i="6"/>
  <c r="E1950" i="6"/>
  <c r="D1950" i="6"/>
  <c r="C1950" i="6"/>
  <c r="J1949" i="6"/>
  <c r="H1949" i="6"/>
  <c r="G1949" i="6"/>
  <c r="F1949" i="6"/>
  <c r="E1949" i="6"/>
  <c r="D1949" i="6"/>
  <c r="C1949" i="6"/>
  <c r="J1948" i="6"/>
  <c r="H1948" i="6"/>
  <c r="G1948" i="6"/>
  <c r="F1948" i="6"/>
  <c r="E1948" i="6"/>
  <c r="D1948" i="6"/>
  <c r="C1948" i="6"/>
  <c r="J1947" i="6"/>
  <c r="H1947" i="6"/>
  <c r="G1947" i="6"/>
  <c r="F1947" i="6"/>
  <c r="E1947" i="6"/>
  <c r="D1947" i="6"/>
  <c r="C1947" i="6"/>
  <c r="J1946" i="6"/>
  <c r="H1946" i="6"/>
  <c r="G1946" i="6"/>
  <c r="F1946" i="6"/>
  <c r="E1946" i="6"/>
  <c r="D1946" i="6"/>
  <c r="C1946" i="6"/>
  <c r="J1945" i="6"/>
  <c r="H1945" i="6"/>
  <c r="G1945" i="6"/>
  <c r="F1945" i="6"/>
  <c r="E1945" i="6"/>
  <c r="D1945" i="6"/>
  <c r="C1945" i="6"/>
  <c r="J1944" i="6"/>
  <c r="H1944" i="6"/>
  <c r="G1944" i="6"/>
  <c r="F1944" i="6"/>
  <c r="E1944" i="6"/>
  <c r="D1944" i="6"/>
  <c r="C1944" i="6"/>
  <c r="J1943" i="6"/>
  <c r="H1943" i="6"/>
  <c r="G1943" i="6"/>
  <c r="F1943" i="6"/>
  <c r="E1943" i="6"/>
  <c r="D1943" i="6"/>
  <c r="J1942" i="6"/>
  <c r="H1942" i="6"/>
  <c r="G1942" i="6"/>
  <c r="F1942" i="6"/>
  <c r="E1942" i="6"/>
  <c r="D1942" i="6"/>
  <c r="C1942" i="6"/>
  <c r="J1941" i="6"/>
  <c r="H1941" i="6"/>
  <c r="G1941" i="6"/>
  <c r="F1941" i="6"/>
  <c r="E1941" i="6"/>
  <c r="D1941" i="6"/>
  <c r="C1941" i="6"/>
  <c r="J1940" i="6"/>
  <c r="H1940" i="6"/>
  <c r="G1940" i="6"/>
  <c r="F1940" i="6"/>
  <c r="E1940" i="6"/>
  <c r="D1940" i="6"/>
  <c r="C1940" i="6"/>
  <c r="J1939" i="6"/>
  <c r="H1939" i="6"/>
  <c r="G1939" i="6"/>
  <c r="F1939" i="6"/>
  <c r="E1939" i="6"/>
  <c r="D1939" i="6"/>
  <c r="C1939" i="6"/>
  <c r="J1938" i="6"/>
  <c r="H1938" i="6"/>
  <c r="G1938" i="6"/>
  <c r="F1938" i="6"/>
  <c r="E1938" i="6"/>
  <c r="D1938" i="6"/>
  <c r="C1938" i="6"/>
  <c r="J1937" i="6"/>
  <c r="H1937" i="6"/>
  <c r="G1937" i="6"/>
  <c r="F1937" i="6"/>
  <c r="E1937" i="6"/>
  <c r="D1937" i="6"/>
  <c r="C1937" i="6"/>
  <c r="J1936" i="6"/>
  <c r="H1936" i="6"/>
  <c r="G1936" i="6"/>
  <c r="F1936" i="6"/>
  <c r="E1936" i="6"/>
  <c r="D1936" i="6"/>
  <c r="C1936" i="6"/>
  <c r="J1935" i="6"/>
  <c r="H1935" i="6"/>
  <c r="G1935" i="6"/>
  <c r="F1935" i="6"/>
  <c r="E1935" i="6"/>
  <c r="D1935" i="6"/>
  <c r="C1935" i="6"/>
  <c r="J1934" i="6"/>
  <c r="H1934" i="6"/>
  <c r="G1934" i="6"/>
  <c r="F1934" i="6"/>
  <c r="E1934" i="6"/>
  <c r="D1934" i="6"/>
  <c r="C1934" i="6"/>
  <c r="J1933" i="6"/>
  <c r="H1933" i="6"/>
  <c r="G1933" i="6"/>
  <c r="F1933" i="6"/>
  <c r="E1933" i="6"/>
  <c r="D1933" i="6"/>
  <c r="C1933" i="6"/>
  <c r="J1932" i="6"/>
  <c r="H1932" i="6"/>
  <c r="G1932" i="6"/>
  <c r="F1932" i="6"/>
  <c r="E1932" i="6"/>
  <c r="D1932" i="6"/>
  <c r="C1932" i="6"/>
  <c r="J1931" i="6"/>
  <c r="H1931" i="6"/>
  <c r="G1931" i="6"/>
  <c r="F1931" i="6"/>
  <c r="E1931" i="6"/>
  <c r="D1931" i="6"/>
  <c r="C1931" i="6"/>
  <c r="J1930" i="6"/>
  <c r="H1930" i="6"/>
  <c r="G1930" i="6"/>
  <c r="F1930" i="6"/>
  <c r="E1930" i="6"/>
  <c r="D1930" i="6"/>
  <c r="C1930" i="6"/>
  <c r="J1929" i="6"/>
  <c r="H1929" i="6"/>
  <c r="G1929" i="6"/>
  <c r="F1929" i="6"/>
  <c r="E1929" i="6"/>
  <c r="D1929" i="6"/>
  <c r="C1929" i="6"/>
  <c r="J1928" i="6"/>
  <c r="H1928" i="6"/>
  <c r="G1928" i="6"/>
  <c r="F1928" i="6"/>
  <c r="E1928" i="6"/>
  <c r="D1928" i="6"/>
  <c r="C1928" i="6"/>
  <c r="J1927" i="6"/>
  <c r="H1927" i="6"/>
  <c r="G1927" i="6"/>
  <c r="F1927" i="6"/>
  <c r="E1927" i="6"/>
  <c r="D1927" i="6"/>
  <c r="C1927" i="6"/>
  <c r="J1926" i="6"/>
  <c r="H1926" i="6"/>
  <c r="G1926" i="6"/>
  <c r="F1926" i="6"/>
  <c r="E1926" i="6"/>
  <c r="D1926" i="6"/>
  <c r="C1926" i="6"/>
  <c r="J1925" i="6"/>
  <c r="H1925" i="6"/>
  <c r="G1925" i="6"/>
  <c r="F1925" i="6"/>
  <c r="E1925" i="6"/>
  <c r="D1925" i="6"/>
  <c r="C1925" i="6"/>
  <c r="J1924" i="6"/>
  <c r="H1924" i="6"/>
  <c r="G1924" i="6"/>
  <c r="F1924" i="6"/>
  <c r="E1924" i="6"/>
  <c r="D1924" i="6"/>
  <c r="C1924" i="6"/>
  <c r="J1923" i="6"/>
  <c r="H1923" i="6"/>
  <c r="G1923" i="6"/>
  <c r="F1923" i="6"/>
  <c r="E1923" i="6"/>
  <c r="D1923" i="6"/>
  <c r="C1923" i="6"/>
  <c r="J1922" i="6"/>
  <c r="H1922" i="6"/>
  <c r="G1922" i="6"/>
  <c r="F1922" i="6"/>
  <c r="E1922" i="6"/>
  <c r="D1922" i="6"/>
  <c r="C1922" i="6"/>
  <c r="J1921" i="6"/>
  <c r="H1921" i="6"/>
  <c r="G1921" i="6"/>
  <c r="F1921" i="6"/>
  <c r="E1921" i="6"/>
  <c r="D1921" i="6"/>
  <c r="C1921" i="6"/>
  <c r="J1920" i="6"/>
  <c r="H1920" i="6"/>
  <c r="G1920" i="6"/>
  <c r="F1920" i="6"/>
  <c r="E1920" i="6"/>
  <c r="D1920" i="6"/>
  <c r="C1920" i="6"/>
  <c r="J1919" i="6"/>
  <c r="H1919" i="6"/>
  <c r="G1919" i="6"/>
  <c r="F1919" i="6"/>
  <c r="E1919" i="6"/>
  <c r="D1919" i="6"/>
  <c r="C1919" i="6"/>
  <c r="J1918" i="6"/>
  <c r="H1918" i="6"/>
  <c r="G1918" i="6"/>
  <c r="F1918" i="6"/>
  <c r="E1918" i="6"/>
  <c r="D1918" i="6"/>
  <c r="C1918" i="6"/>
  <c r="J1917" i="6"/>
  <c r="H1917" i="6"/>
  <c r="G1917" i="6"/>
  <c r="F1917" i="6"/>
  <c r="E1917" i="6"/>
  <c r="D1917" i="6"/>
  <c r="C1917" i="6"/>
  <c r="J1916" i="6"/>
  <c r="H1916" i="6"/>
  <c r="G1916" i="6"/>
  <c r="F1916" i="6"/>
  <c r="E1916" i="6"/>
  <c r="D1916" i="6"/>
  <c r="C1916" i="6"/>
  <c r="J1915" i="6"/>
  <c r="H1915" i="6"/>
  <c r="G1915" i="6"/>
  <c r="F1915" i="6"/>
  <c r="E1915" i="6"/>
  <c r="D1915" i="6"/>
  <c r="C1915" i="6"/>
  <c r="J1914" i="6"/>
  <c r="H1914" i="6"/>
  <c r="G1914" i="6"/>
  <c r="F1914" i="6"/>
  <c r="E1914" i="6"/>
  <c r="D1914" i="6"/>
  <c r="C1914" i="6"/>
  <c r="J1913" i="6"/>
  <c r="H1913" i="6"/>
  <c r="G1913" i="6"/>
  <c r="F1913" i="6"/>
  <c r="E1913" i="6"/>
  <c r="D1913" i="6"/>
  <c r="C1913" i="6"/>
  <c r="J1912" i="6"/>
  <c r="H1912" i="6"/>
  <c r="G1912" i="6"/>
  <c r="F1912" i="6"/>
  <c r="E1912" i="6"/>
  <c r="D1912" i="6"/>
  <c r="C1912" i="6"/>
  <c r="J1911" i="6"/>
  <c r="H1911" i="6"/>
  <c r="G1911" i="6"/>
  <c r="F1911" i="6"/>
  <c r="E1911" i="6"/>
  <c r="D1911" i="6"/>
  <c r="C1911" i="6"/>
  <c r="J1910" i="6"/>
  <c r="H1910" i="6"/>
  <c r="G1910" i="6"/>
  <c r="F1910" i="6"/>
  <c r="E1910" i="6"/>
  <c r="D1910" i="6"/>
  <c r="C1910" i="6"/>
  <c r="J1909" i="6"/>
  <c r="H1909" i="6"/>
  <c r="G1909" i="6"/>
  <c r="F1909" i="6"/>
  <c r="E1909" i="6"/>
  <c r="D1909" i="6"/>
  <c r="C1909" i="6"/>
  <c r="J1908" i="6"/>
  <c r="H1908" i="6"/>
  <c r="G1908" i="6"/>
  <c r="F1908" i="6"/>
  <c r="E1908" i="6"/>
  <c r="D1908" i="6"/>
  <c r="C1908" i="6"/>
  <c r="J1907" i="6"/>
  <c r="H1907" i="6"/>
  <c r="G1907" i="6"/>
  <c r="F1907" i="6"/>
  <c r="E1907" i="6"/>
  <c r="D1907" i="6"/>
  <c r="C1907" i="6"/>
  <c r="J1906" i="6"/>
  <c r="H1906" i="6"/>
  <c r="G1906" i="6"/>
  <c r="F1906" i="6"/>
  <c r="E1906" i="6"/>
  <c r="D1906" i="6"/>
  <c r="C1906" i="6"/>
  <c r="J1905" i="6"/>
  <c r="H1905" i="6"/>
  <c r="G1905" i="6"/>
  <c r="F1905" i="6"/>
  <c r="E1905" i="6"/>
  <c r="D1905" i="6"/>
  <c r="C1905" i="6"/>
  <c r="J1904" i="6"/>
  <c r="H1904" i="6"/>
  <c r="G1904" i="6"/>
  <c r="F1904" i="6"/>
  <c r="E1904" i="6"/>
  <c r="D1904" i="6"/>
  <c r="C1904" i="6"/>
  <c r="J1903" i="6"/>
  <c r="H1903" i="6"/>
  <c r="G1903" i="6"/>
  <c r="F1903" i="6"/>
  <c r="E1903" i="6"/>
  <c r="D1903" i="6"/>
  <c r="C1903" i="6"/>
  <c r="J1902" i="6"/>
  <c r="H1902" i="6"/>
  <c r="G1902" i="6"/>
  <c r="F1902" i="6"/>
  <c r="E1902" i="6"/>
  <c r="D1902" i="6"/>
  <c r="C1902" i="6"/>
  <c r="J1901" i="6"/>
  <c r="H1901" i="6"/>
  <c r="G1901" i="6"/>
  <c r="F1901" i="6"/>
  <c r="E1901" i="6"/>
  <c r="D1901" i="6"/>
  <c r="C1901" i="6"/>
  <c r="J1900" i="6"/>
  <c r="H1900" i="6"/>
  <c r="G1900" i="6"/>
  <c r="F1900" i="6"/>
  <c r="E1900" i="6"/>
  <c r="D1900" i="6"/>
  <c r="C1900" i="6"/>
  <c r="J1899" i="6"/>
  <c r="H1899" i="6"/>
  <c r="G1899" i="6"/>
  <c r="F1899" i="6"/>
  <c r="E1899" i="6"/>
  <c r="D1899" i="6"/>
  <c r="C1899" i="6"/>
  <c r="J1898" i="6"/>
  <c r="H1898" i="6"/>
  <c r="G1898" i="6"/>
  <c r="F1898" i="6"/>
  <c r="E1898" i="6"/>
  <c r="D1898" i="6"/>
  <c r="C1898" i="6"/>
  <c r="J1897" i="6"/>
  <c r="H1897" i="6"/>
  <c r="G1897" i="6"/>
  <c r="F1897" i="6"/>
  <c r="E1897" i="6"/>
  <c r="D1897" i="6"/>
  <c r="C1897" i="6"/>
  <c r="J1896" i="6"/>
  <c r="H1896" i="6"/>
  <c r="G1896" i="6"/>
  <c r="F1896" i="6"/>
  <c r="E1896" i="6"/>
  <c r="D1896" i="6"/>
  <c r="C1896" i="6"/>
  <c r="J1895" i="6"/>
  <c r="H1895" i="6"/>
  <c r="G1895" i="6"/>
  <c r="F1895" i="6"/>
  <c r="E1895" i="6"/>
  <c r="D1895" i="6"/>
  <c r="C1895" i="6"/>
  <c r="J1894" i="6"/>
  <c r="H1894" i="6"/>
  <c r="G1894" i="6"/>
  <c r="F1894" i="6"/>
  <c r="E1894" i="6"/>
  <c r="D1894" i="6"/>
  <c r="C1894" i="6"/>
  <c r="J1893" i="6"/>
  <c r="H1893" i="6"/>
  <c r="G1893" i="6"/>
  <c r="F1893" i="6"/>
  <c r="E1893" i="6"/>
  <c r="D1893" i="6"/>
  <c r="C1893" i="6"/>
  <c r="J1892" i="6"/>
  <c r="H1892" i="6"/>
  <c r="G1892" i="6"/>
  <c r="F1892" i="6"/>
  <c r="E1892" i="6"/>
  <c r="D1892" i="6"/>
  <c r="C1892" i="6"/>
  <c r="J1891" i="6"/>
  <c r="H1891" i="6"/>
  <c r="G1891" i="6"/>
  <c r="F1891" i="6"/>
  <c r="E1891" i="6"/>
  <c r="D1891" i="6"/>
  <c r="C1891" i="6"/>
  <c r="J1890" i="6"/>
  <c r="H1890" i="6"/>
  <c r="G1890" i="6"/>
  <c r="F1890" i="6"/>
  <c r="E1890" i="6"/>
  <c r="D1890" i="6"/>
  <c r="C1890" i="6"/>
  <c r="J1889" i="6"/>
  <c r="H1889" i="6"/>
  <c r="G1889" i="6"/>
  <c r="F1889" i="6"/>
  <c r="E1889" i="6"/>
  <c r="D1889" i="6"/>
  <c r="C1889" i="6"/>
  <c r="J1888" i="6"/>
  <c r="H1888" i="6"/>
  <c r="G1888" i="6"/>
  <c r="F1888" i="6"/>
  <c r="E1888" i="6"/>
  <c r="D1888" i="6"/>
  <c r="C1888" i="6"/>
  <c r="J1887" i="6"/>
  <c r="H1887" i="6"/>
  <c r="G1887" i="6"/>
  <c r="F1887" i="6"/>
  <c r="E1887" i="6"/>
  <c r="D1887" i="6"/>
  <c r="C1887" i="6"/>
  <c r="J1886" i="6"/>
  <c r="H1886" i="6"/>
  <c r="G1886" i="6"/>
  <c r="F1886" i="6"/>
  <c r="E1886" i="6"/>
  <c r="D1886" i="6"/>
  <c r="C1886" i="6"/>
  <c r="J1885" i="6"/>
  <c r="H1885" i="6"/>
  <c r="G1885" i="6"/>
  <c r="F1885" i="6"/>
  <c r="E1885" i="6"/>
  <c r="D1885" i="6"/>
  <c r="C1885" i="6"/>
  <c r="J1884" i="6"/>
  <c r="H1884" i="6"/>
  <c r="G1884" i="6"/>
  <c r="F1884" i="6"/>
  <c r="E1884" i="6"/>
  <c r="D1884" i="6"/>
  <c r="C1884" i="6"/>
  <c r="J1883" i="6"/>
  <c r="H1883" i="6"/>
  <c r="G1883" i="6"/>
  <c r="F1883" i="6"/>
  <c r="E1883" i="6"/>
  <c r="D1883" i="6"/>
  <c r="C1883" i="6"/>
  <c r="J1882" i="6"/>
  <c r="H1882" i="6"/>
  <c r="G1882" i="6"/>
  <c r="F1882" i="6"/>
  <c r="E1882" i="6"/>
  <c r="D1882" i="6"/>
  <c r="C1882" i="6"/>
  <c r="J1881" i="6"/>
  <c r="H1881" i="6"/>
  <c r="G1881" i="6"/>
  <c r="F1881" i="6"/>
  <c r="E1881" i="6"/>
  <c r="D1881" i="6"/>
  <c r="C1881" i="6"/>
  <c r="J1880" i="6"/>
  <c r="H1880" i="6"/>
  <c r="G1880" i="6"/>
  <c r="F1880" i="6"/>
  <c r="E1880" i="6"/>
  <c r="D1880" i="6"/>
  <c r="C1880" i="6"/>
  <c r="J1879" i="6"/>
  <c r="H1879" i="6"/>
  <c r="G1879" i="6"/>
  <c r="F1879" i="6"/>
  <c r="E1879" i="6"/>
  <c r="D1879" i="6"/>
  <c r="C1879" i="6"/>
  <c r="J1878" i="6"/>
  <c r="H1878" i="6"/>
  <c r="G1878" i="6"/>
  <c r="F1878" i="6"/>
  <c r="E1878" i="6"/>
  <c r="D1878" i="6"/>
  <c r="C1878" i="6"/>
  <c r="J1877" i="6"/>
  <c r="H1877" i="6"/>
  <c r="G1877" i="6"/>
  <c r="F1877" i="6"/>
  <c r="E1877" i="6"/>
  <c r="D1877" i="6"/>
  <c r="C1877" i="6"/>
  <c r="J1876" i="6"/>
  <c r="H1876" i="6"/>
  <c r="G1876" i="6"/>
  <c r="F1876" i="6"/>
  <c r="E1876" i="6"/>
  <c r="D1876" i="6"/>
  <c r="C1876" i="6"/>
  <c r="J1875" i="6"/>
  <c r="H1875" i="6"/>
  <c r="G1875" i="6"/>
  <c r="F1875" i="6"/>
  <c r="E1875" i="6"/>
  <c r="D1875" i="6"/>
  <c r="C1875" i="6"/>
  <c r="J1874" i="6"/>
  <c r="H1874" i="6"/>
  <c r="G1874" i="6"/>
  <c r="F1874" i="6"/>
  <c r="E1874" i="6"/>
  <c r="D1874" i="6"/>
  <c r="C1874" i="6"/>
  <c r="J1873" i="6"/>
  <c r="H1873" i="6"/>
  <c r="G1873" i="6"/>
  <c r="F1873" i="6"/>
  <c r="E1873" i="6"/>
  <c r="D1873" i="6"/>
  <c r="C1873" i="6"/>
  <c r="J1872" i="6"/>
  <c r="H1872" i="6"/>
  <c r="G1872" i="6"/>
  <c r="F1872" i="6"/>
  <c r="E1872" i="6"/>
  <c r="D1872" i="6"/>
  <c r="C1872" i="6"/>
  <c r="J1871" i="6"/>
  <c r="H1871" i="6"/>
  <c r="G1871" i="6"/>
  <c r="F1871" i="6"/>
  <c r="E1871" i="6"/>
  <c r="D1871" i="6"/>
  <c r="C1871" i="6"/>
  <c r="J1870" i="6"/>
  <c r="H1870" i="6"/>
  <c r="G1870" i="6"/>
  <c r="F1870" i="6"/>
  <c r="E1870" i="6"/>
  <c r="D1870" i="6"/>
  <c r="C1870" i="6"/>
  <c r="J1869" i="6"/>
  <c r="H1869" i="6"/>
  <c r="G1869" i="6"/>
  <c r="F1869" i="6"/>
  <c r="E1869" i="6"/>
  <c r="D1869" i="6"/>
  <c r="C1869" i="6"/>
  <c r="J1868" i="6"/>
  <c r="H1868" i="6"/>
  <c r="G1868" i="6"/>
  <c r="F1868" i="6"/>
  <c r="E1868" i="6"/>
  <c r="D1868" i="6"/>
  <c r="C1868" i="6"/>
  <c r="J1867" i="6"/>
  <c r="H1867" i="6"/>
  <c r="G1867" i="6"/>
  <c r="F1867" i="6"/>
  <c r="E1867" i="6"/>
  <c r="D1867" i="6"/>
  <c r="C1867" i="6"/>
  <c r="J1866" i="6"/>
  <c r="H1866" i="6"/>
  <c r="G1866" i="6"/>
  <c r="F1866" i="6"/>
  <c r="E1866" i="6"/>
  <c r="D1866" i="6"/>
  <c r="C1866" i="6"/>
  <c r="J1865" i="6"/>
  <c r="H1865" i="6"/>
  <c r="G1865" i="6"/>
  <c r="F1865" i="6"/>
  <c r="E1865" i="6"/>
  <c r="D1865" i="6"/>
  <c r="C1865" i="6"/>
  <c r="J1864" i="6"/>
  <c r="H1864" i="6"/>
  <c r="G1864" i="6"/>
  <c r="F1864" i="6"/>
  <c r="E1864" i="6"/>
  <c r="D1864" i="6"/>
  <c r="C1864" i="6"/>
  <c r="J1863" i="6"/>
  <c r="H1863" i="6"/>
  <c r="G1863" i="6"/>
  <c r="F1863" i="6"/>
  <c r="E1863" i="6"/>
  <c r="D1863" i="6"/>
  <c r="C1863" i="6"/>
  <c r="J1862" i="6"/>
  <c r="H1862" i="6"/>
  <c r="G1862" i="6"/>
  <c r="F1862" i="6"/>
  <c r="E1862" i="6"/>
  <c r="D1862" i="6"/>
  <c r="C1862" i="6"/>
  <c r="J1861" i="6"/>
  <c r="H1861" i="6"/>
  <c r="G1861" i="6"/>
  <c r="F1861" i="6"/>
  <c r="E1861" i="6"/>
  <c r="D1861" i="6"/>
  <c r="C1861" i="6"/>
  <c r="J1860" i="6"/>
  <c r="H1860" i="6"/>
  <c r="G1860" i="6"/>
  <c r="F1860" i="6"/>
  <c r="E1860" i="6"/>
  <c r="D1860" i="6"/>
  <c r="C1860" i="6"/>
  <c r="J1859" i="6"/>
  <c r="H1859" i="6"/>
  <c r="G1859" i="6"/>
  <c r="F1859" i="6"/>
  <c r="E1859" i="6"/>
  <c r="D1859" i="6"/>
  <c r="C1859" i="6"/>
  <c r="J1858" i="6"/>
  <c r="H1858" i="6"/>
  <c r="G1858" i="6"/>
  <c r="F1858" i="6"/>
  <c r="E1858" i="6"/>
  <c r="D1858" i="6"/>
  <c r="C1858" i="6"/>
  <c r="J1857" i="6"/>
  <c r="H1857" i="6"/>
  <c r="G1857" i="6"/>
  <c r="F1857" i="6"/>
  <c r="E1857" i="6"/>
  <c r="D1857" i="6"/>
  <c r="C1857" i="6"/>
  <c r="J1856" i="6"/>
  <c r="H1856" i="6"/>
  <c r="G1856" i="6"/>
  <c r="F1856" i="6"/>
  <c r="E1856" i="6"/>
  <c r="D1856" i="6"/>
  <c r="C1856" i="6"/>
  <c r="J1855" i="6"/>
  <c r="H1855" i="6"/>
  <c r="G1855" i="6"/>
  <c r="F1855" i="6"/>
  <c r="E1855" i="6"/>
  <c r="D1855" i="6"/>
  <c r="C1855" i="6"/>
  <c r="J1854" i="6"/>
  <c r="H1854" i="6"/>
  <c r="G1854" i="6"/>
  <c r="F1854" i="6"/>
  <c r="E1854" i="6"/>
  <c r="D1854" i="6"/>
  <c r="C1854" i="6"/>
  <c r="J1853" i="6"/>
  <c r="H1853" i="6"/>
  <c r="G1853" i="6"/>
  <c r="F1853" i="6"/>
  <c r="E1853" i="6"/>
  <c r="D1853" i="6"/>
  <c r="C1853" i="6"/>
  <c r="J1852" i="6"/>
  <c r="H1852" i="6"/>
  <c r="G1852" i="6"/>
  <c r="F1852" i="6"/>
  <c r="E1852" i="6"/>
  <c r="D1852" i="6"/>
  <c r="J1851" i="6"/>
  <c r="H1851" i="6"/>
  <c r="G1851" i="6"/>
  <c r="F1851" i="6"/>
  <c r="E1851" i="6"/>
  <c r="D1851" i="6"/>
  <c r="C1851" i="6"/>
  <c r="J1850" i="6"/>
  <c r="H1850" i="6"/>
  <c r="G1850" i="6"/>
  <c r="F1850" i="6"/>
  <c r="E1850" i="6"/>
  <c r="D1850" i="6"/>
  <c r="C1850" i="6"/>
  <c r="J1849" i="6"/>
  <c r="H1849" i="6"/>
  <c r="G1849" i="6"/>
  <c r="F1849" i="6"/>
  <c r="E1849" i="6"/>
  <c r="D1849" i="6"/>
  <c r="C1849" i="6"/>
  <c r="J1848" i="6"/>
  <c r="H1848" i="6"/>
  <c r="G1848" i="6"/>
  <c r="F1848" i="6"/>
  <c r="E1848" i="6"/>
  <c r="D1848" i="6"/>
  <c r="C1848" i="6"/>
  <c r="J1847" i="6"/>
  <c r="H1847" i="6"/>
  <c r="G1847" i="6"/>
  <c r="F1847" i="6"/>
  <c r="E1847" i="6"/>
  <c r="D1847" i="6"/>
  <c r="C1847" i="6"/>
  <c r="J1846" i="6"/>
  <c r="H1846" i="6"/>
  <c r="G1846" i="6"/>
  <c r="F1846" i="6"/>
  <c r="E1846" i="6"/>
  <c r="D1846" i="6"/>
  <c r="C1846" i="6"/>
  <c r="J1845" i="6"/>
  <c r="H1845" i="6"/>
  <c r="G1845" i="6"/>
  <c r="F1845" i="6"/>
  <c r="E1845" i="6"/>
  <c r="D1845" i="6"/>
  <c r="C1845" i="6"/>
  <c r="J1844" i="6"/>
  <c r="H1844" i="6"/>
  <c r="G1844" i="6"/>
  <c r="F1844" i="6"/>
  <c r="E1844" i="6"/>
  <c r="D1844" i="6"/>
  <c r="C1844" i="6"/>
  <c r="J1843" i="6"/>
  <c r="H1843" i="6"/>
  <c r="G1843" i="6"/>
  <c r="F1843" i="6"/>
  <c r="E1843" i="6"/>
  <c r="D1843" i="6"/>
  <c r="C1843" i="6"/>
  <c r="J1842" i="6"/>
  <c r="H1842" i="6"/>
  <c r="G1842" i="6"/>
  <c r="F1842" i="6"/>
  <c r="E1842" i="6"/>
  <c r="D1842" i="6"/>
  <c r="C1842" i="6"/>
  <c r="J1841" i="6"/>
  <c r="H1841" i="6"/>
  <c r="G1841" i="6"/>
  <c r="F1841" i="6"/>
  <c r="E1841" i="6"/>
  <c r="D1841" i="6"/>
  <c r="C1841" i="6"/>
  <c r="J1840" i="6"/>
  <c r="H1840" i="6"/>
  <c r="G1840" i="6"/>
  <c r="F1840" i="6"/>
  <c r="E1840" i="6"/>
  <c r="D1840" i="6"/>
  <c r="C1840" i="6"/>
  <c r="J1839" i="6"/>
  <c r="H1839" i="6"/>
  <c r="G1839" i="6"/>
  <c r="F1839" i="6"/>
  <c r="E1839" i="6"/>
  <c r="D1839" i="6"/>
  <c r="C1839" i="6"/>
  <c r="J1838" i="6"/>
  <c r="H1838" i="6"/>
  <c r="G1838" i="6"/>
  <c r="F1838" i="6"/>
  <c r="E1838" i="6"/>
  <c r="D1838" i="6"/>
  <c r="C1838" i="6"/>
  <c r="J1837" i="6"/>
  <c r="H1837" i="6"/>
  <c r="G1837" i="6"/>
  <c r="F1837" i="6"/>
  <c r="E1837" i="6"/>
  <c r="D1837" i="6"/>
  <c r="C1837" i="6"/>
  <c r="J1836" i="6"/>
  <c r="H1836" i="6"/>
  <c r="G1836" i="6"/>
  <c r="F1836" i="6"/>
  <c r="E1836" i="6"/>
  <c r="D1836" i="6"/>
  <c r="C1836" i="6"/>
  <c r="J1835" i="6"/>
  <c r="H1835" i="6"/>
  <c r="G1835" i="6"/>
  <c r="F1835" i="6"/>
  <c r="E1835" i="6"/>
  <c r="D1835" i="6"/>
  <c r="C1835" i="6"/>
  <c r="J1834" i="6"/>
  <c r="H1834" i="6"/>
  <c r="G1834" i="6"/>
  <c r="F1834" i="6"/>
  <c r="E1834" i="6"/>
  <c r="D1834" i="6"/>
  <c r="C1834" i="6"/>
  <c r="J1833" i="6"/>
  <c r="H1833" i="6"/>
  <c r="G1833" i="6"/>
  <c r="F1833" i="6"/>
  <c r="E1833" i="6"/>
  <c r="D1833" i="6"/>
  <c r="C1833" i="6"/>
  <c r="J1832" i="6"/>
  <c r="H1832" i="6"/>
  <c r="G1832" i="6"/>
  <c r="F1832" i="6"/>
  <c r="E1832" i="6"/>
  <c r="D1832" i="6"/>
  <c r="C1832" i="6"/>
  <c r="J1831" i="6"/>
  <c r="H1831" i="6"/>
  <c r="G1831" i="6"/>
  <c r="F1831" i="6"/>
  <c r="E1831" i="6"/>
  <c r="D1831" i="6"/>
  <c r="C1831" i="6"/>
  <c r="J1830" i="6"/>
  <c r="H1830" i="6"/>
  <c r="G1830" i="6"/>
  <c r="F1830" i="6"/>
  <c r="E1830" i="6"/>
  <c r="D1830" i="6"/>
  <c r="C1830" i="6"/>
  <c r="J1829" i="6"/>
  <c r="H1829" i="6"/>
  <c r="G1829" i="6"/>
  <c r="F1829" i="6"/>
  <c r="E1829" i="6"/>
  <c r="D1829" i="6"/>
  <c r="C1829" i="6"/>
  <c r="J1828" i="6"/>
  <c r="H1828" i="6"/>
  <c r="G1828" i="6"/>
  <c r="F1828" i="6"/>
  <c r="E1828" i="6"/>
  <c r="D1828" i="6"/>
  <c r="C1828" i="6"/>
  <c r="J1827" i="6"/>
  <c r="H1827" i="6"/>
  <c r="G1827" i="6"/>
  <c r="F1827" i="6"/>
  <c r="E1827" i="6"/>
  <c r="D1827" i="6"/>
  <c r="C1827" i="6"/>
  <c r="J1826" i="6"/>
  <c r="H1826" i="6"/>
  <c r="G1826" i="6"/>
  <c r="F1826" i="6"/>
  <c r="E1826" i="6"/>
  <c r="D1826" i="6"/>
  <c r="C1826" i="6"/>
  <c r="J1825" i="6"/>
  <c r="H1825" i="6"/>
  <c r="G1825" i="6"/>
  <c r="F1825" i="6"/>
  <c r="E1825" i="6"/>
  <c r="D1825" i="6"/>
  <c r="C1825" i="6"/>
  <c r="J1824" i="6"/>
  <c r="H1824" i="6"/>
  <c r="G1824" i="6"/>
  <c r="F1824" i="6"/>
  <c r="E1824" i="6"/>
  <c r="D1824" i="6"/>
  <c r="C1824" i="6"/>
  <c r="J1823" i="6"/>
  <c r="H1823" i="6"/>
  <c r="G1823" i="6"/>
  <c r="F1823" i="6"/>
  <c r="E1823" i="6"/>
  <c r="D1823" i="6"/>
  <c r="C1823" i="6"/>
  <c r="J1822" i="6"/>
  <c r="H1822" i="6"/>
  <c r="G1822" i="6"/>
  <c r="F1822" i="6"/>
  <c r="E1822" i="6"/>
  <c r="D1822" i="6"/>
  <c r="C1822" i="6"/>
  <c r="J1821" i="6"/>
  <c r="H1821" i="6"/>
  <c r="G1821" i="6"/>
  <c r="F1821" i="6"/>
  <c r="E1821" i="6"/>
  <c r="D1821" i="6"/>
  <c r="C1821" i="6"/>
  <c r="J1820" i="6"/>
  <c r="H1820" i="6"/>
  <c r="G1820" i="6"/>
  <c r="F1820" i="6"/>
  <c r="E1820" i="6"/>
  <c r="D1820" i="6"/>
  <c r="C1820" i="6"/>
  <c r="J1819" i="6"/>
  <c r="H1819" i="6"/>
  <c r="G1819" i="6"/>
  <c r="F1819" i="6"/>
  <c r="E1819" i="6"/>
  <c r="D1819" i="6"/>
  <c r="C1819" i="6"/>
  <c r="J1818" i="6"/>
  <c r="H1818" i="6"/>
  <c r="G1818" i="6"/>
  <c r="F1818" i="6"/>
  <c r="E1818" i="6"/>
  <c r="D1818" i="6"/>
  <c r="C1818" i="6"/>
  <c r="J1817" i="6"/>
  <c r="H1817" i="6"/>
  <c r="G1817" i="6"/>
  <c r="F1817" i="6"/>
  <c r="E1817" i="6"/>
  <c r="D1817" i="6"/>
  <c r="C1817" i="6"/>
  <c r="J1816" i="6"/>
  <c r="H1816" i="6"/>
  <c r="G1816" i="6"/>
  <c r="F1816" i="6"/>
  <c r="E1816" i="6"/>
  <c r="D1816" i="6"/>
  <c r="C1816" i="6"/>
  <c r="J1815" i="6"/>
  <c r="H1815" i="6"/>
  <c r="G1815" i="6"/>
  <c r="F1815" i="6"/>
  <c r="E1815" i="6"/>
  <c r="D1815" i="6"/>
  <c r="C1815" i="6"/>
  <c r="J1814" i="6"/>
  <c r="H1814" i="6"/>
  <c r="G1814" i="6"/>
  <c r="F1814" i="6"/>
  <c r="E1814" i="6"/>
  <c r="D1814" i="6"/>
  <c r="C1814" i="6"/>
  <c r="J1813" i="6"/>
  <c r="H1813" i="6"/>
  <c r="G1813" i="6"/>
  <c r="F1813" i="6"/>
  <c r="E1813" i="6"/>
  <c r="D1813" i="6"/>
  <c r="C1813" i="6"/>
  <c r="J1812" i="6"/>
  <c r="H1812" i="6"/>
  <c r="G1812" i="6"/>
  <c r="F1812" i="6"/>
  <c r="E1812" i="6"/>
  <c r="D1812" i="6"/>
  <c r="C1812" i="6"/>
  <c r="J1811" i="6"/>
  <c r="H1811" i="6"/>
  <c r="G1811" i="6"/>
  <c r="F1811" i="6"/>
  <c r="E1811" i="6"/>
  <c r="D1811" i="6"/>
  <c r="C1811" i="6"/>
  <c r="J1810" i="6"/>
  <c r="H1810" i="6"/>
  <c r="G1810" i="6"/>
  <c r="F1810" i="6"/>
  <c r="E1810" i="6"/>
  <c r="D1810" i="6"/>
  <c r="C1810" i="6"/>
  <c r="J1809" i="6"/>
  <c r="H1809" i="6"/>
  <c r="G1809" i="6"/>
  <c r="F1809" i="6"/>
  <c r="E1809" i="6"/>
  <c r="D1809" i="6"/>
  <c r="C1809" i="6"/>
  <c r="J1808" i="6"/>
  <c r="H1808" i="6"/>
  <c r="G1808" i="6"/>
  <c r="F1808" i="6"/>
  <c r="E1808" i="6"/>
  <c r="D1808" i="6"/>
  <c r="C1808" i="6"/>
  <c r="J1807" i="6"/>
  <c r="H1807" i="6"/>
  <c r="G1807" i="6"/>
  <c r="F1807" i="6"/>
  <c r="E1807" i="6"/>
  <c r="D1807" i="6"/>
  <c r="C1807" i="6"/>
  <c r="J1806" i="6"/>
  <c r="H1806" i="6"/>
  <c r="G1806" i="6"/>
  <c r="F1806" i="6"/>
  <c r="E1806" i="6"/>
  <c r="D1806" i="6"/>
  <c r="C1806" i="6"/>
  <c r="J1805" i="6"/>
  <c r="H1805" i="6"/>
  <c r="G1805" i="6"/>
  <c r="F1805" i="6"/>
  <c r="E1805" i="6"/>
  <c r="D1805" i="6"/>
  <c r="C1805" i="6"/>
  <c r="J1804" i="6"/>
  <c r="H1804" i="6"/>
  <c r="G1804" i="6"/>
  <c r="F1804" i="6"/>
  <c r="E1804" i="6"/>
  <c r="D1804" i="6"/>
  <c r="C1804" i="6"/>
  <c r="J1803" i="6"/>
  <c r="H1803" i="6"/>
  <c r="G1803" i="6"/>
  <c r="F1803" i="6"/>
  <c r="E1803" i="6"/>
  <c r="D1803" i="6"/>
  <c r="C1803" i="6"/>
  <c r="J1802" i="6"/>
  <c r="H1802" i="6"/>
  <c r="G1802" i="6"/>
  <c r="F1802" i="6"/>
  <c r="E1802" i="6"/>
  <c r="D1802" i="6"/>
  <c r="C1802" i="6"/>
  <c r="J1801" i="6"/>
  <c r="H1801" i="6"/>
  <c r="G1801" i="6"/>
  <c r="F1801" i="6"/>
  <c r="E1801" i="6"/>
  <c r="D1801" i="6"/>
  <c r="C1801" i="6"/>
  <c r="J1800" i="6"/>
  <c r="H1800" i="6"/>
  <c r="G1800" i="6"/>
  <c r="F1800" i="6"/>
  <c r="E1800" i="6"/>
  <c r="D1800" i="6"/>
  <c r="C1800" i="6"/>
  <c r="J1799" i="6"/>
  <c r="H1799" i="6"/>
  <c r="G1799" i="6"/>
  <c r="F1799" i="6"/>
  <c r="E1799" i="6"/>
  <c r="D1799" i="6"/>
  <c r="C1799" i="6"/>
  <c r="J1798" i="6"/>
  <c r="H1798" i="6"/>
  <c r="G1798" i="6"/>
  <c r="F1798" i="6"/>
  <c r="E1798" i="6"/>
  <c r="D1798" i="6"/>
  <c r="C1798" i="6"/>
  <c r="J1797" i="6"/>
  <c r="H1797" i="6"/>
  <c r="G1797" i="6"/>
  <c r="F1797" i="6"/>
  <c r="E1797" i="6"/>
  <c r="D1797" i="6"/>
  <c r="C1797" i="6"/>
  <c r="J1796" i="6"/>
  <c r="H1796" i="6"/>
  <c r="G1796" i="6"/>
  <c r="F1796" i="6"/>
  <c r="E1796" i="6"/>
  <c r="D1796" i="6"/>
  <c r="C1796" i="6"/>
  <c r="J1795" i="6"/>
  <c r="H1795" i="6"/>
  <c r="G1795" i="6"/>
  <c r="F1795" i="6"/>
  <c r="E1795" i="6"/>
  <c r="D1795" i="6"/>
  <c r="C1795" i="6"/>
  <c r="J1794" i="6"/>
  <c r="H1794" i="6"/>
  <c r="G1794" i="6"/>
  <c r="F1794" i="6"/>
  <c r="E1794" i="6"/>
  <c r="D1794" i="6"/>
  <c r="C1794" i="6"/>
  <c r="J1793" i="6"/>
  <c r="H1793" i="6"/>
  <c r="G1793" i="6"/>
  <c r="F1793" i="6"/>
  <c r="E1793" i="6"/>
  <c r="D1793" i="6"/>
  <c r="C1793" i="6"/>
  <c r="J1792" i="6"/>
  <c r="H1792" i="6"/>
  <c r="G1792" i="6"/>
  <c r="F1792" i="6"/>
  <c r="E1792" i="6"/>
  <c r="D1792" i="6"/>
  <c r="C1792" i="6"/>
  <c r="J1791" i="6"/>
  <c r="H1791" i="6"/>
  <c r="G1791" i="6"/>
  <c r="F1791" i="6"/>
  <c r="E1791" i="6"/>
  <c r="D1791" i="6"/>
  <c r="C1791" i="6"/>
  <c r="J1790" i="6"/>
  <c r="H1790" i="6"/>
  <c r="G1790" i="6"/>
  <c r="F1790" i="6"/>
  <c r="E1790" i="6"/>
  <c r="D1790" i="6"/>
  <c r="C1790" i="6"/>
  <c r="J1789" i="6"/>
  <c r="H1789" i="6"/>
  <c r="G1789" i="6"/>
  <c r="F1789" i="6"/>
  <c r="E1789" i="6"/>
  <c r="D1789" i="6"/>
  <c r="C1789" i="6"/>
  <c r="J1788" i="6"/>
  <c r="H1788" i="6"/>
  <c r="G1788" i="6"/>
  <c r="F1788" i="6"/>
  <c r="E1788" i="6"/>
  <c r="D1788" i="6"/>
  <c r="C1788" i="6"/>
  <c r="J1787" i="6"/>
  <c r="H1787" i="6"/>
  <c r="G1787" i="6"/>
  <c r="F1787" i="6"/>
  <c r="E1787" i="6"/>
  <c r="D1787" i="6"/>
  <c r="C1787" i="6"/>
  <c r="J1786" i="6"/>
  <c r="H1786" i="6"/>
  <c r="G1786" i="6"/>
  <c r="F1786" i="6"/>
  <c r="E1786" i="6"/>
  <c r="D1786" i="6"/>
  <c r="C1786" i="6"/>
  <c r="J1785" i="6"/>
  <c r="H1785" i="6"/>
  <c r="G1785" i="6"/>
  <c r="F1785" i="6"/>
  <c r="E1785" i="6"/>
  <c r="D1785" i="6"/>
  <c r="C1785" i="6"/>
  <c r="J1784" i="6"/>
  <c r="H1784" i="6"/>
  <c r="G1784" i="6"/>
  <c r="F1784" i="6"/>
  <c r="E1784" i="6"/>
  <c r="D1784" i="6"/>
  <c r="C1784" i="6"/>
  <c r="J1783" i="6"/>
  <c r="H1783" i="6"/>
  <c r="G1783" i="6"/>
  <c r="F1783" i="6"/>
  <c r="E1783" i="6"/>
  <c r="D1783" i="6"/>
  <c r="C1783" i="6"/>
  <c r="J1782" i="6"/>
  <c r="H1782" i="6"/>
  <c r="G1782" i="6"/>
  <c r="F1782" i="6"/>
  <c r="E1782" i="6"/>
  <c r="D1782" i="6"/>
  <c r="C1782" i="6"/>
  <c r="J1781" i="6"/>
  <c r="H1781" i="6"/>
  <c r="G1781" i="6"/>
  <c r="F1781" i="6"/>
  <c r="E1781" i="6"/>
  <c r="D1781" i="6"/>
  <c r="C1781" i="6"/>
  <c r="J1780" i="6"/>
  <c r="H1780" i="6"/>
  <c r="G1780" i="6"/>
  <c r="F1780" i="6"/>
  <c r="E1780" i="6"/>
  <c r="D1780" i="6"/>
  <c r="C1780" i="6"/>
  <c r="J1779" i="6"/>
  <c r="H1779" i="6"/>
  <c r="G1779" i="6"/>
  <c r="F1779" i="6"/>
  <c r="E1779" i="6"/>
  <c r="D1779" i="6"/>
  <c r="C1779" i="6"/>
  <c r="J1778" i="6"/>
  <c r="H1778" i="6"/>
  <c r="G1778" i="6"/>
  <c r="F1778" i="6"/>
  <c r="E1778" i="6"/>
  <c r="D1778" i="6"/>
  <c r="C1778" i="6"/>
  <c r="J1777" i="6"/>
  <c r="H1777" i="6"/>
  <c r="G1777" i="6"/>
  <c r="F1777" i="6"/>
  <c r="E1777" i="6"/>
  <c r="D1777" i="6"/>
  <c r="C1777" i="6"/>
  <c r="J1776" i="6"/>
  <c r="H1776" i="6"/>
  <c r="G1776" i="6"/>
  <c r="F1776" i="6"/>
  <c r="E1776" i="6"/>
  <c r="D1776" i="6"/>
  <c r="C1776" i="6"/>
  <c r="J1775" i="6"/>
  <c r="H1775" i="6"/>
  <c r="G1775" i="6"/>
  <c r="F1775" i="6"/>
  <c r="E1775" i="6"/>
  <c r="D1775" i="6"/>
  <c r="C1775" i="6"/>
  <c r="J1774" i="6"/>
  <c r="H1774" i="6"/>
  <c r="G1774" i="6"/>
  <c r="F1774" i="6"/>
  <c r="E1774" i="6"/>
  <c r="D1774" i="6"/>
  <c r="C1774" i="6"/>
  <c r="J1773" i="6"/>
  <c r="H1773" i="6"/>
  <c r="G1773" i="6"/>
  <c r="F1773" i="6"/>
  <c r="E1773" i="6"/>
  <c r="D1773" i="6"/>
  <c r="C1773" i="6"/>
  <c r="J1772" i="6"/>
  <c r="H1772" i="6"/>
  <c r="G1772" i="6"/>
  <c r="F1772" i="6"/>
  <c r="E1772" i="6"/>
  <c r="D1772" i="6"/>
  <c r="C1772" i="6"/>
  <c r="J1771" i="6"/>
  <c r="H1771" i="6"/>
  <c r="G1771" i="6"/>
  <c r="F1771" i="6"/>
  <c r="E1771" i="6"/>
  <c r="D1771" i="6"/>
  <c r="C1771" i="6"/>
  <c r="J1770" i="6"/>
  <c r="H1770" i="6"/>
  <c r="G1770" i="6"/>
  <c r="F1770" i="6"/>
  <c r="E1770" i="6"/>
  <c r="D1770" i="6"/>
  <c r="C1770" i="6"/>
  <c r="J1769" i="6"/>
  <c r="H1769" i="6"/>
  <c r="G1769" i="6"/>
  <c r="F1769" i="6"/>
  <c r="E1769" i="6"/>
  <c r="D1769" i="6"/>
  <c r="C1769" i="6"/>
  <c r="J1768" i="6"/>
  <c r="H1768" i="6"/>
  <c r="G1768" i="6"/>
  <c r="F1768" i="6"/>
  <c r="E1768" i="6"/>
  <c r="D1768" i="6"/>
  <c r="C1768" i="6"/>
  <c r="J1767" i="6"/>
  <c r="H1767" i="6"/>
  <c r="G1767" i="6"/>
  <c r="F1767" i="6"/>
  <c r="E1767" i="6"/>
  <c r="D1767" i="6"/>
  <c r="C1767" i="6"/>
  <c r="J1766" i="6"/>
  <c r="H1766" i="6"/>
  <c r="G1766" i="6"/>
  <c r="F1766" i="6"/>
  <c r="E1766" i="6"/>
  <c r="D1766" i="6"/>
  <c r="C1766" i="6"/>
  <c r="J1765" i="6"/>
  <c r="H1765" i="6"/>
  <c r="G1765" i="6"/>
  <c r="F1765" i="6"/>
  <c r="E1765" i="6"/>
  <c r="D1765" i="6"/>
  <c r="C1765" i="6"/>
  <c r="J1764" i="6"/>
  <c r="H1764" i="6"/>
  <c r="G1764" i="6"/>
  <c r="F1764" i="6"/>
  <c r="E1764" i="6"/>
  <c r="D1764" i="6"/>
  <c r="C1764" i="6"/>
  <c r="J1763" i="6"/>
  <c r="H1763" i="6"/>
  <c r="G1763" i="6"/>
  <c r="F1763" i="6"/>
  <c r="E1763" i="6"/>
  <c r="D1763" i="6"/>
  <c r="C1763" i="6"/>
  <c r="J1762" i="6"/>
  <c r="H1762" i="6"/>
  <c r="G1762" i="6"/>
  <c r="F1762" i="6"/>
  <c r="E1762" i="6"/>
  <c r="D1762" i="6"/>
  <c r="C1762" i="6"/>
  <c r="J1761" i="6"/>
  <c r="H1761" i="6"/>
  <c r="G1761" i="6"/>
  <c r="F1761" i="6"/>
  <c r="E1761" i="6"/>
  <c r="D1761" i="6"/>
  <c r="C1761" i="6"/>
  <c r="J1760" i="6"/>
  <c r="H1760" i="6"/>
  <c r="G1760" i="6"/>
  <c r="F1760" i="6"/>
  <c r="E1760" i="6"/>
  <c r="D1760" i="6"/>
  <c r="C1760" i="6"/>
  <c r="J1759" i="6"/>
  <c r="H1759" i="6"/>
  <c r="G1759" i="6"/>
  <c r="F1759" i="6"/>
  <c r="E1759" i="6"/>
  <c r="D1759" i="6"/>
  <c r="C1759" i="6"/>
  <c r="J1758" i="6"/>
  <c r="H1758" i="6"/>
  <c r="G1758" i="6"/>
  <c r="F1758" i="6"/>
  <c r="E1758" i="6"/>
  <c r="D1758" i="6"/>
  <c r="C1758" i="6"/>
  <c r="J1757" i="6"/>
  <c r="H1757" i="6"/>
  <c r="G1757" i="6"/>
  <c r="F1757" i="6"/>
  <c r="E1757" i="6"/>
  <c r="D1757" i="6"/>
  <c r="C1757" i="6"/>
  <c r="J1756" i="6"/>
  <c r="H1756" i="6"/>
  <c r="G1756" i="6"/>
  <c r="F1756" i="6"/>
  <c r="E1756" i="6"/>
  <c r="D1756" i="6"/>
  <c r="C1756" i="6"/>
  <c r="J1755" i="6"/>
  <c r="H1755" i="6"/>
  <c r="G1755" i="6"/>
  <c r="F1755" i="6"/>
  <c r="E1755" i="6"/>
  <c r="D1755" i="6"/>
  <c r="C1755" i="6"/>
  <c r="J1754" i="6"/>
  <c r="H1754" i="6"/>
  <c r="G1754" i="6"/>
  <c r="F1754" i="6"/>
  <c r="E1754" i="6"/>
  <c r="D1754" i="6"/>
  <c r="C1754" i="6"/>
  <c r="J1753" i="6"/>
  <c r="H1753" i="6"/>
  <c r="G1753" i="6"/>
  <c r="F1753" i="6"/>
  <c r="E1753" i="6"/>
  <c r="D1753" i="6"/>
  <c r="C1753" i="6"/>
  <c r="J1752" i="6"/>
  <c r="H1752" i="6"/>
  <c r="G1752" i="6"/>
  <c r="F1752" i="6"/>
  <c r="E1752" i="6"/>
  <c r="D1752" i="6"/>
  <c r="C1752" i="6"/>
  <c r="J1751" i="6"/>
  <c r="H1751" i="6"/>
  <c r="G1751" i="6"/>
  <c r="F1751" i="6"/>
  <c r="E1751" i="6"/>
  <c r="D1751" i="6"/>
  <c r="C1751" i="6"/>
  <c r="J1750" i="6"/>
  <c r="H1750" i="6"/>
  <c r="G1750" i="6"/>
  <c r="F1750" i="6"/>
  <c r="E1750" i="6"/>
  <c r="D1750" i="6"/>
  <c r="C1750" i="6"/>
  <c r="J1749" i="6"/>
  <c r="H1749" i="6"/>
  <c r="G1749" i="6"/>
  <c r="F1749" i="6"/>
  <c r="E1749" i="6"/>
  <c r="D1749" i="6"/>
  <c r="C1749" i="6"/>
  <c r="J1748" i="6"/>
  <c r="H1748" i="6"/>
  <c r="G1748" i="6"/>
  <c r="F1748" i="6"/>
  <c r="E1748" i="6"/>
  <c r="D1748" i="6"/>
  <c r="C1748" i="6"/>
  <c r="J1747" i="6"/>
  <c r="H1747" i="6"/>
  <c r="G1747" i="6"/>
  <c r="F1747" i="6"/>
  <c r="E1747" i="6"/>
  <c r="D1747" i="6"/>
  <c r="C1747" i="6"/>
  <c r="J1746" i="6"/>
  <c r="H1746" i="6"/>
  <c r="G1746" i="6"/>
  <c r="F1746" i="6"/>
  <c r="E1746" i="6"/>
  <c r="D1746" i="6"/>
  <c r="C1746" i="6"/>
  <c r="J1745" i="6"/>
  <c r="H1745" i="6"/>
  <c r="G1745" i="6"/>
  <c r="F1745" i="6"/>
  <c r="E1745" i="6"/>
  <c r="D1745" i="6"/>
  <c r="C1745" i="6"/>
  <c r="J1744" i="6"/>
  <c r="H1744" i="6"/>
  <c r="G1744" i="6"/>
  <c r="F1744" i="6"/>
  <c r="E1744" i="6"/>
  <c r="D1744" i="6"/>
  <c r="C1744" i="6"/>
  <c r="J1743" i="6"/>
  <c r="H1743" i="6"/>
  <c r="G1743" i="6"/>
  <c r="F1743" i="6"/>
  <c r="E1743" i="6"/>
  <c r="D1743" i="6"/>
  <c r="C1743" i="6"/>
  <c r="J1742" i="6"/>
  <c r="H1742" i="6"/>
  <c r="G1742" i="6"/>
  <c r="F1742" i="6"/>
  <c r="E1742" i="6"/>
  <c r="D1742" i="6"/>
  <c r="C1742" i="6"/>
  <c r="J1741" i="6"/>
  <c r="H1741" i="6"/>
  <c r="G1741" i="6"/>
  <c r="F1741" i="6"/>
  <c r="E1741" i="6"/>
  <c r="D1741" i="6"/>
  <c r="C1741" i="6"/>
  <c r="J1740" i="6"/>
  <c r="H1740" i="6"/>
  <c r="G1740" i="6"/>
  <c r="F1740" i="6"/>
  <c r="E1740" i="6"/>
  <c r="D1740" i="6"/>
  <c r="C1740" i="6"/>
  <c r="J1739" i="6"/>
  <c r="H1739" i="6"/>
  <c r="G1739" i="6"/>
  <c r="F1739" i="6"/>
  <c r="E1739" i="6"/>
  <c r="D1739" i="6"/>
  <c r="C1739" i="6"/>
  <c r="J1738" i="6"/>
  <c r="H1738" i="6"/>
  <c r="G1738" i="6"/>
  <c r="F1738" i="6"/>
  <c r="E1738" i="6"/>
  <c r="D1738" i="6"/>
  <c r="C1738" i="6"/>
  <c r="J1737" i="6"/>
  <c r="H1737" i="6"/>
  <c r="G1737" i="6"/>
  <c r="F1737" i="6"/>
  <c r="E1737" i="6"/>
  <c r="D1737" i="6"/>
  <c r="C1737" i="6"/>
  <c r="J1736" i="6"/>
  <c r="H1736" i="6"/>
  <c r="G1736" i="6"/>
  <c r="F1736" i="6"/>
  <c r="E1736" i="6"/>
  <c r="D1736" i="6"/>
  <c r="C1736" i="6"/>
  <c r="J1735" i="6"/>
  <c r="H1735" i="6"/>
  <c r="G1735" i="6"/>
  <c r="F1735" i="6"/>
  <c r="E1735" i="6"/>
  <c r="D1735" i="6"/>
  <c r="C1735" i="6"/>
  <c r="J1734" i="6"/>
  <c r="H1734" i="6"/>
  <c r="G1734" i="6"/>
  <c r="F1734" i="6"/>
  <c r="E1734" i="6"/>
  <c r="D1734" i="6"/>
  <c r="C1734" i="6"/>
  <c r="J1733" i="6"/>
  <c r="H1733" i="6"/>
  <c r="G1733" i="6"/>
  <c r="F1733" i="6"/>
  <c r="E1733" i="6"/>
  <c r="D1733" i="6"/>
  <c r="C1733" i="6"/>
  <c r="J1732" i="6"/>
  <c r="H1732" i="6"/>
  <c r="G1732" i="6"/>
  <c r="F1732" i="6"/>
  <c r="E1732" i="6"/>
  <c r="D1732" i="6"/>
  <c r="C1732" i="6"/>
  <c r="J1731" i="6"/>
  <c r="H1731" i="6"/>
  <c r="G1731" i="6"/>
  <c r="F1731" i="6"/>
  <c r="E1731" i="6"/>
  <c r="D1731" i="6"/>
  <c r="C1731" i="6"/>
  <c r="J1730" i="6"/>
  <c r="H1730" i="6"/>
  <c r="G1730" i="6"/>
  <c r="F1730" i="6"/>
  <c r="E1730" i="6"/>
  <c r="D1730" i="6"/>
  <c r="C1730" i="6"/>
  <c r="J1729" i="6"/>
  <c r="H1729" i="6"/>
  <c r="G1729" i="6"/>
  <c r="F1729" i="6"/>
  <c r="E1729" i="6"/>
  <c r="D1729" i="6"/>
  <c r="C1729" i="6"/>
  <c r="J1728" i="6"/>
  <c r="H1728" i="6"/>
  <c r="G1728" i="6"/>
  <c r="F1728" i="6"/>
  <c r="E1728" i="6"/>
  <c r="D1728" i="6"/>
  <c r="C1728" i="6"/>
  <c r="J1727" i="6"/>
  <c r="H1727" i="6"/>
  <c r="G1727" i="6"/>
  <c r="F1727" i="6"/>
  <c r="E1727" i="6"/>
  <c r="D1727" i="6"/>
  <c r="C1727" i="6"/>
  <c r="J1726" i="6"/>
  <c r="H1726" i="6"/>
  <c r="G1726" i="6"/>
  <c r="F1726" i="6"/>
  <c r="E1726" i="6"/>
  <c r="D1726" i="6"/>
  <c r="C1726" i="6"/>
  <c r="J1725" i="6"/>
  <c r="H1725" i="6"/>
  <c r="G1725" i="6"/>
  <c r="F1725" i="6"/>
  <c r="E1725" i="6"/>
  <c r="D1725" i="6"/>
  <c r="C1725" i="6"/>
  <c r="J1724" i="6"/>
  <c r="H1724" i="6"/>
  <c r="G1724" i="6"/>
  <c r="F1724" i="6"/>
  <c r="E1724" i="6"/>
  <c r="D1724" i="6"/>
  <c r="C1724" i="6"/>
  <c r="J1723" i="6"/>
  <c r="H1723" i="6"/>
  <c r="G1723" i="6"/>
  <c r="F1723" i="6"/>
  <c r="E1723" i="6"/>
  <c r="D1723" i="6"/>
  <c r="C1723" i="6"/>
  <c r="J1722" i="6"/>
  <c r="H1722" i="6"/>
  <c r="G1722" i="6"/>
  <c r="F1722" i="6"/>
  <c r="E1722" i="6"/>
  <c r="D1722" i="6"/>
  <c r="C1722" i="6"/>
  <c r="J1721" i="6"/>
  <c r="H1721" i="6"/>
  <c r="G1721" i="6"/>
  <c r="F1721" i="6"/>
  <c r="E1721" i="6"/>
  <c r="D1721" i="6"/>
  <c r="C1721" i="6"/>
  <c r="J1720" i="6"/>
  <c r="H1720" i="6"/>
  <c r="G1720" i="6"/>
  <c r="F1720" i="6"/>
  <c r="E1720" i="6"/>
  <c r="D1720" i="6"/>
  <c r="C1720" i="6"/>
  <c r="J1719" i="6"/>
  <c r="H1719" i="6"/>
  <c r="G1719" i="6"/>
  <c r="F1719" i="6"/>
  <c r="E1719" i="6"/>
  <c r="D1719" i="6"/>
  <c r="C1719" i="6"/>
  <c r="J1718" i="6"/>
  <c r="H1718" i="6"/>
  <c r="G1718" i="6"/>
  <c r="F1718" i="6"/>
  <c r="E1718" i="6"/>
  <c r="D1718" i="6"/>
  <c r="C1718" i="6"/>
  <c r="J1717" i="6"/>
  <c r="H1717" i="6"/>
  <c r="G1717" i="6"/>
  <c r="F1717" i="6"/>
  <c r="E1717" i="6"/>
  <c r="D1717" i="6"/>
  <c r="C1717" i="6"/>
  <c r="J1716" i="6"/>
  <c r="H1716" i="6"/>
  <c r="G1716" i="6"/>
  <c r="F1716" i="6"/>
  <c r="E1716" i="6"/>
  <c r="D1716" i="6"/>
  <c r="C1716" i="6"/>
  <c r="J1715" i="6"/>
  <c r="H1715" i="6"/>
  <c r="G1715" i="6"/>
  <c r="F1715" i="6"/>
  <c r="E1715" i="6"/>
  <c r="D1715" i="6"/>
  <c r="C1715" i="6"/>
  <c r="J1714" i="6"/>
  <c r="H1714" i="6"/>
  <c r="G1714" i="6"/>
  <c r="F1714" i="6"/>
  <c r="E1714" i="6"/>
  <c r="D1714" i="6"/>
  <c r="C1714" i="6"/>
  <c r="J1713" i="6"/>
  <c r="H1713" i="6"/>
  <c r="G1713" i="6"/>
  <c r="F1713" i="6"/>
  <c r="E1713" i="6"/>
  <c r="D1713" i="6"/>
  <c r="C1713" i="6"/>
  <c r="J1712" i="6"/>
  <c r="H1712" i="6"/>
  <c r="G1712" i="6"/>
  <c r="F1712" i="6"/>
  <c r="E1712" i="6"/>
  <c r="D1712" i="6"/>
  <c r="C1712" i="6"/>
  <c r="J1711" i="6"/>
  <c r="H1711" i="6"/>
  <c r="G1711" i="6"/>
  <c r="F1711" i="6"/>
  <c r="E1711" i="6"/>
  <c r="D1711" i="6"/>
  <c r="C1711" i="6"/>
  <c r="J1710" i="6"/>
  <c r="H1710" i="6"/>
  <c r="G1710" i="6"/>
  <c r="F1710" i="6"/>
  <c r="E1710" i="6"/>
  <c r="D1710" i="6"/>
  <c r="C1710" i="6"/>
  <c r="J1709" i="6"/>
  <c r="H1709" i="6"/>
  <c r="G1709" i="6"/>
  <c r="F1709" i="6"/>
  <c r="E1709" i="6"/>
  <c r="D1709" i="6"/>
  <c r="C1709" i="6"/>
  <c r="J1708" i="6"/>
  <c r="H1708" i="6"/>
  <c r="G1708" i="6"/>
  <c r="F1708" i="6"/>
  <c r="E1708" i="6"/>
  <c r="D1708" i="6"/>
  <c r="C1708" i="6"/>
  <c r="J1707" i="6"/>
  <c r="H1707" i="6"/>
  <c r="G1707" i="6"/>
  <c r="F1707" i="6"/>
  <c r="E1707" i="6"/>
  <c r="D1707" i="6"/>
  <c r="C1707" i="6"/>
  <c r="J1706" i="6"/>
  <c r="H1706" i="6"/>
  <c r="G1706" i="6"/>
  <c r="F1706" i="6"/>
  <c r="E1706" i="6"/>
  <c r="D1706" i="6"/>
  <c r="C1706" i="6"/>
  <c r="J1705" i="6"/>
  <c r="H1705" i="6"/>
  <c r="G1705" i="6"/>
  <c r="F1705" i="6"/>
  <c r="E1705" i="6"/>
  <c r="D1705" i="6"/>
  <c r="C1705" i="6"/>
  <c r="J1704" i="6"/>
  <c r="H1704" i="6"/>
  <c r="G1704" i="6"/>
  <c r="F1704" i="6"/>
  <c r="E1704" i="6"/>
  <c r="D1704" i="6"/>
  <c r="C1704" i="6"/>
  <c r="J1703" i="6"/>
  <c r="H1703" i="6"/>
  <c r="G1703" i="6"/>
  <c r="F1703" i="6"/>
  <c r="E1703" i="6"/>
  <c r="D1703" i="6"/>
  <c r="C1703" i="6"/>
  <c r="J1702" i="6"/>
  <c r="H1702" i="6"/>
  <c r="G1702" i="6"/>
  <c r="F1702" i="6"/>
  <c r="E1702" i="6"/>
  <c r="D1702" i="6"/>
  <c r="C1702" i="6"/>
  <c r="J1701" i="6"/>
  <c r="H1701" i="6"/>
  <c r="G1701" i="6"/>
  <c r="F1701" i="6"/>
  <c r="E1701" i="6"/>
  <c r="D1701" i="6"/>
  <c r="C1701" i="6"/>
  <c r="J1700" i="6"/>
  <c r="H1700" i="6"/>
  <c r="G1700" i="6"/>
  <c r="F1700" i="6"/>
  <c r="E1700" i="6"/>
  <c r="D1700" i="6"/>
  <c r="C1700" i="6"/>
  <c r="J1699" i="6"/>
  <c r="H1699" i="6"/>
  <c r="G1699" i="6"/>
  <c r="F1699" i="6"/>
  <c r="E1699" i="6"/>
  <c r="D1699" i="6"/>
  <c r="C1699" i="6"/>
  <c r="J1698" i="6"/>
  <c r="H1698" i="6"/>
  <c r="G1698" i="6"/>
  <c r="F1698" i="6"/>
  <c r="E1698" i="6"/>
  <c r="D1698" i="6"/>
  <c r="C1698" i="6"/>
  <c r="J1697" i="6"/>
  <c r="H1697" i="6"/>
  <c r="G1697" i="6"/>
  <c r="F1697" i="6"/>
  <c r="E1697" i="6"/>
  <c r="D1697" i="6"/>
  <c r="C1697" i="6"/>
  <c r="J1696" i="6"/>
  <c r="H1696" i="6"/>
  <c r="G1696" i="6"/>
  <c r="F1696" i="6"/>
  <c r="E1696" i="6"/>
  <c r="D1696" i="6"/>
  <c r="C1696" i="6"/>
  <c r="J1695" i="6"/>
  <c r="H1695" i="6"/>
  <c r="G1695" i="6"/>
  <c r="F1695" i="6"/>
  <c r="E1695" i="6"/>
  <c r="D1695" i="6"/>
  <c r="C1695" i="6"/>
  <c r="J1694" i="6"/>
  <c r="H1694" i="6"/>
  <c r="G1694" i="6"/>
  <c r="F1694" i="6"/>
  <c r="E1694" i="6"/>
  <c r="D1694" i="6"/>
  <c r="C1694" i="6"/>
  <c r="J1693" i="6"/>
  <c r="H1693" i="6"/>
  <c r="G1693" i="6"/>
  <c r="F1693" i="6"/>
  <c r="E1693" i="6"/>
  <c r="D1693" i="6"/>
  <c r="C1693" i="6"/>
  <c r="J1692" i="6"/>
  <c r="H1692" i="6"/>
  <c r="G1692" i="6"/>
  <c r="F1692" i="6"/>
  <c r="E1692" i="6"/>
  <c r="D1692" i="6"/>
  <c r="C1692" i="6"/>
  <c r="J1691" i="6"/>
  <c r="H1691" i="6"/>
  <c r="G1691" i="6"/>
  <c r="F1691" i="6"/>
  <c r="E1691" i="6"/>
  <c r="D1691" i="6"/>
  <c r="C1691" i="6"/>
  <c r="J1690" i="6"/>
  <c r="H1690" i="6"/>
  <c r="G1690" i="6"/>
  <c r="F1690" i="6"/>
  <c r="E1690" i="6"/>
  <c r="D1690" i="6"/>
  <c r="C1690" i="6"/>
  <c r="J1689" i="6"/>
  <c r="H1689" i="6"/>
  <c r="G1689" i="6"/>
  <c r="F1689" i="6"/>
  <c r="E1689" i="6"/>
  <c r="D1689" i="6"/>
  <c r="C1689" i="6"/>
  <c r="J1688" i="6"/>
  <c r="H1688" i="6"/>
  <c r="G1688" i="6"/>
  <c r="F1688" i="6"/>
  <c r="E1688" i="6"/>
  <c r="D1688" i="6"/>
  <c r="C1688" i="6"/>
  <c r="J1687" i="6"/>
  <c r="H1687" i="6"/>
  <c r="G1687" i="6"/>
  <c r="F1687" i="6"/>
  <c r="E1687" i="6"/>
  <c r="D1687" i="6"/>
  <c r="C1687" i="6"/>
  <c r="J1686" i="6"/>
  <c r="H1686" i="6"/>
  <c r="G1686" i="6"/>
  <c r="F1686" i="6"/>
  <c r="E1686" i="6"/>
  <c r="D1686" i="6"/>
  <c r="C1686" i="6"/>
  <c r="J1685" i="6"/>
  <c r="H1685" i="6"/>
  <c r="G1685" i="6"/>
  <c r="F1685" i="6"/>
  <c r="E1685" i="6"/>
  <c r="D1685" i="6"/>
  <c r="C1685" i="6"/>
  <c r="J1684" i="6"/>
  <c r="H1684" i="6"/>
  <c r="G1684" i="6"/>
  <c r="F1684" i="6"/>
  <c r="E1684" i="6"/>
  <c r="D1684" i="6"/>
  <c r="C1684" i="6"/>
  <c r="J1683" i="6"/>
  <c r="H1683" i="6"/>
  <c r="G1683" i="6"/>
  <c r="F1683" i="6"/>
  <c r="E1683" i="6"/>
  <c r="D1683" i="6"/>
  <c r="C1683" i="6"/>
  <c r="J1682" i="6"/>
  <c r="H1682" i="6"/>
  <c r="G1682" i="6"/>
  <c r="F1682" i="6"/>
  <c r="E1682" i="6"/>
  <c r="D1682" i="6"/>
  <c r="C1682" i="6"/>
  <c r="J1681" i="6"/>
  <c r="H1681" i="6"/>
  <c r="G1681" i="6"/>
  <c r="F1681" i="6"/>
  <c r="E1681" i="6"/>
  <c r="D1681" i="6"/>
  <c r="C1681" i="6"/>
  <c r="J1680" i="6"/>
  <c r="H1680" i="6"/>
  <c r="G1680" i="6"/>
  <c r="F1680" i="6"/>
  <c r="E1680" i="6"/>
  <c r="D1680" i="6"/>
  <c r="C1680" i="6"/>
  <c r="J1679" i="6"/>
  <c r="H1679" i="6"/>
  <c r="G1679" i="6"/>
  <c r="F1679" i="6"/>
  <c r="E1679" i="6"/>
  <c r="D1679" i="6"/>
  <c r="C1679" i="6"/>
  <c r="J1678" i="6"/>
  <c r="H1678" i="6"/>
  <c r="G1678" i="6"/>
  <c r="F1678" i="6"/>
  <c r="E1678" i="6"/>
  <c r="D1678" i="6"/>
  <c r="C1678" i="6"/>
  <c r="J1677" i="6"/>
  <c r="H1677" i="6"/>
  <c r="G1677" i="6"/>
  <c r="F1677" i="6"/>
  <c r="E1677" i="6"/>
  <c r="D1677" i="6"/>
  <c r="C1677" i="6"/>
  <c r="J1676" i="6"/>
  <c r="H1676" i="6"/>
  <c r="G1676" i="6"/>
  <c r="F1676" i="6"/>
  <c r="E1676" i="6"/>
  <c r="D1676" i="6"/>
  <c r="C1676" i="6"/>
  <c r="J1675" i="6"/>
  <c r="H1675" i="6"/>
  <c r="G1675" i="6"/>
  <c r="F1675" i="6"/>
  <c r="E1675" i="6"/>
  <c r="D1675" i="6"/>
  <c r="C1675" i="6"/>
  <c r="J1674" i="6"/>
  <c r="H1674" i="6"/>
  <c r="G1674" i="6"/>
  <c r="F1674" i="6"/>
  <c r="E1674" i="6"/>
  <c r="D1674" i="6"/>
  <c r="C1674" i="6"/>
  <c r="J1673" i="6"/>
  <c r="H1673" i="6"/>
  <c r="G1673" i="6"/>
  <c r="F1673" i="6"/>
  <c r="E1673" i="6"/>
  <c r="D1673" i="6"/>
  <c r="C1673" i="6"/>
  <c r="J1672" i="6"/>
  <c r="H1672" i="6"/>
  <c r="G1672" i="6"/>
  <c r="F1672" i="6"/>
  <c r="E1672" i="6"/>
  <c r="D1672" i="6"/>
  <c r="C1672" i="6"/>
  <c r="J1671" i="6"/>
  <c r="H1671" i="6"/>
  <c r="G1671" i="6"/>
  <c r="F1671" i="6"/>
  <c r="E1671" i="6"/>
  <c r="D1671" i="6"/>
  <c r="C1671" i="6"/>
  <c r="J1670" i="6"/>
  <c r="H1670" i="6"/>
  <c r="G1670" i="6"/>
  <c r="F1670" i="6"/>
  <c r="E1670" i="6"/>
  <c r="D1670" i="6"/>
  <c r="C1670" i="6"/>
  <c r="J1669" i="6"/>
  <c r="H1669" i="6"/>
  <c r="G1669" i="6"/>
  <c r="F1669" i="6"/>
  <c r="E1669" i="6"/>
  <c r="D1669" i="6"/>
  <c r="C1669" i="6"/>
  <c r="J1668" i="6"/>
  <c r="H1668" i="6"/>
  <c r="G1668" i="6"/>
  <c r="F1668" i="6"/>
  <c r="E1668" i="6"/>
  <c r="D1668" i="6"/>
  <c r="C1668" i="6"/>
  <c r="J1667" i="6"/>
  <c r="H1667" i="6"/>
  <c r="G1667" i="6"/>
  <c r="F1667" i="6"/>
  <c r="E1667" i="6"/>
  <c r="D1667" i="6"/>
  <c r="C1667" i="6"/>
  <c r="J1666" i="6"/>
  <c r="H1666" i="6"/>
  <c r="G1666" i="6"/>
  <c r="F1666" i="6"/>
  <c r="E1666" i="6"/>
  <c r="D1666" i="6"/>
  <c r="C1666" i="6"/>
  <c r="J1665" i="6"/>
  <c r="H1665" i="6"/>
  <c r="G1665" i="6"/>
  <c r="F1665" i="6"/>
  <c r="E1665" i="6"/>
  <c r="D1665" i="6"/>
  <c r="C1665" i="6"/>
  <c r="J1664" i="6"/>
  <c r="H1664" i="6"/>
  <c r="G1664" i="6"/>
  <c r="F1664" i="6"/>
  <c r="E1664" i="6"/>
  <c r="D1664" i="6"/>
  <c r="C1664" i="6"/>
  <c r="J1663" i="6"/>
  <c r="H1663" i="6"/>
  <c r="G1663" i="6"/>
  <c r="F1663" i="6"/>
  <c r="E1663" i="6"/>
  <c r="D1663" i="6"/>
  <c r="C1663" i="6"/>
  <c r="J1662" i="6"/>
  <c r="H1662" i="6"/>
  <c r="G1662" i="6"/>
  <c r="F1662" i="6"/>
  <c r="E1662" i="6"/>
  <c r="D1662" i="6"/>
  <c r="C1662" i="6"/>
  <c r="J1661" i="6"/>
  <c r="H1661" i="6"/>
  <c r="G1661" i="6"/>
  <c r="F1661" i="6"/>
  <c r="E1661" i="6"/>
  <c r="D1661" i="6"/>
  <c r="C1661" i="6"/>
  <c r="J1660" i="6"/>
  <c r="H1660" i="6"/>
  <c r="G1660" i="6"/>
  <c r="F1660" i="6"/>
  <c r="E1660" i="6"/>
  <c r="D1660" i="6"/>
  <c r="C1660" i="6"/>
  <c r="J1659" i="6"/>
  <c r="H1659" i="6"/>
  <c r="G1659" i="6"/>
  <c r="F1659" i="6"/>
  <c r="E1659" i="6"/>
  <c r="D1659" i="6"/>
  <c r="C1659" i="6"/>
  <c r="J1658" i="6"/>
  <c r="H1658" i="6"/>
  <c r="G1658" i="6"/>
  <c r="F1658" i="6"/>
  <c r="E1658" i="6"/>
  <c r="D1658" i="6"/>
  <c r="C1658" i="6"/>
  <c r="J1657" i="6"/>
  <c r="H1657" i="6"/>
  <c r="G1657" i="6"/>
  <c r="F1657" i="6"/>
  <c r="E1657" i="6"/>
  <c r="D1657" i="6"/>
  <c r="C1657" i="6"/>
  <c r="J1656" i="6"/>
  <c r="H1656" i="6"/>
  <c r="G1656" i="6"/>
  <c r="F1656" i="6"/>
  <c r="E1656" i="6"/>
  <c r="D1656" i="6"/>
  <c r="C1656" i="6"/>
  <c r="J1655" i="6"/>
  <c r="H1655" i="6"/>
  <c r="G1655" i="6"/>
  <c r="F1655" i="6"/>
  <c r="E1655" i="6"/>
  <c r="D1655" i="6"/>
  <c r="C1655" i="6"/>
  <c r="J1654" i="6"/>
  <c r="H1654" i="6"/>
  <c r="G1654" i="6"/>
  <c r="F1654" i="6"/>
  <c r="E1654" i="6"/>
  <c r="D1654" i="6"/>
  <c r="C1654" i="6"/>
  <c r="J1653" i="6"/>
  <c r="H1653" i="6"/>
  <c r="G1653" i="6"/>
  <c r="F1653" i="6"/>
  <c r="E1653" i="6"/>
  <c r="D1653" i="6"/>
  <c r="C1653" i="6"/>
  <c r="J1652" i="6"/>
  <c r="H1652" i="6"/>
  <c r="G1652" i="6"/>
  <c r="F1652" i="6"/>
  <c r="E1652" i="6"/>
  <c r="D1652" i="6"/>
  <c r="C1652" i="6"/>
  <c r="J1651" i="6"/>
  <c r="H1651" i="6"/>
  <c r="G1651" i="6"/>
  <c r="F1651" i="6"/>
  <c r="E1651" i="6"/>
  <c r="D1651" i="6"/>
  <c r="C1651" i="6"/>
  <c r="J1650" i="6"/>
  <c r="H1650" i="6"/>
  <c r="G1650" i="6"/>
  <c r="F1650" i="6"/>
  <c r="E1650" i="6"/>
  <c r="D1650" i="6"/>
  <c r="C1650" i="6"/>
  <c r="J1649" i="6"/>
  <c r="H1649" i="6"/>
  <c r="G1649" i="6"/>
  <c r="F1649" i="6"/>
  <c r="E1649" i="6"/>
  <c r="D1649" i="6"/>
  <c r="C1649" i="6"/>
  <c r="J1648" i="6"/>
  <c r="H1648" i="6"/>
  <c r="G1648" i="6"/>
  <c r="F1648" i="6"/>
  <c r="E1648" i="6"/>
  <c r="D1648" i="6"/>
  <c r="C1648" i="6"/>
  <c r="J1647" i="6"/>
  <c r="H1647" i="6"/>
  <c r="G1647" i="6"/>
  <c r="F1647" i="6"/>
  <c r="E1647" i="6"/>
  <c r="D1647" i="6"/>
  <c r="C1647" i="6"/>
  <c r="J1646" i="6"/>
  <c r="H1646" i="6"/>
  <c r="G1646" i="6"/>
  <c r="F1646" i="6"/>
  <c r="E1646" i="6"/>
  <c r="D1646" i="6"/>
  <c r="C1646" i="6"/>
  <c r="J1645" i="6"/>
  <c r="H1645" i="6"/>
  <c r="G1645" i="6"/>
  <c r="F1645" i="6"/>
  <c r="E1645" i="6"/>
  <c r="D1645" i="6"/>
  <c r="C1645" i="6"/>
  <c r="J1644" i="6"/>
  <c r="H1644" i="6"/>
  <c r="G1644" i="6"/>
  <c r="F1644" i="6"/>
  <c r="E1644" i="6"/>
  <c r="D1644" i="6"/>
  <c r="C1644" i="6"/>
  <c r="J1643" i="6"/>
  <c r="H1643" i="6"/>
  <c r="G1643" i="6"/>
  <c r="F1643" i="6"/>
  <c r="E1643" i="6"/>
  <c r="D1643" i="6"/>
  <c r="C1643" i="6"/>
  <c r="J1642" i="6"/>
  <c r="H1642" i="6"/>
  <c r="G1642" i="6"/>
  <c r="F1642" i="6"/>
  <c r="E1642" i="6"/>
  <c r="D1642" i="6"/>
  <c r="C1642" i="6"/>
  <c r="J1641" i="6"/>
  <c r="H1641" i="6"/>
  <c r="G1641" i="6"/>
  <c r="F1641" i="6"/>
  <c r="E1641" i="6"/>
  <c r="D1641" i="6"/>
  <c r="C1641" i="6"/>
  <c r="J1640" i="6"/>
  <c r="H1640" i="6"/>
  <c r="G1640" i="6"/>
  <c r="F1640" i="6"/>
  <c r="E1640" i="6"/>
  <c r="D1640" i="6"/>
  <c r="C1640" i="6"/>
  <c r="J1639" i="6"/>
  <c r="H1639" i="6"/>
  <c r="G1639" i="6"/>
  <c r="F1639" i="6"/>
  <c r="E1639" i="6"/>
  <c r="D1639" i="6"/>
  <c r="C1639" i="6"/>
  <c r="J1638" i="6"/>
  <c r="H1638" i="6"/>
  <c r="G1638" i="6"/>
  <c r="F1638" i="6"/>
  <c r="E1638" i="6"/>
  <c r="D1638" i="6"/>
  <c r="C1638" i="6"/>
  <c r="J1637" i="6"/>
  <c r="H1637" i="6"/>
  <c r="G1637" i="6"/>
  <c r="F1637" i="6"/>
  <c r="E1637" i="6"/>
  <c r="D1637" i="6"/>
  <c r="C1637" i="6"/>
  <c r="J1636" i="6"/>
  <c r="H1636" i="6"/>
  <c r="G1636" i="6"/>
  <c r="F1636" i="6"/>
  <c r="E1636" i="6"/>
  <c r="D1636" i="6"/>
  <c r="C1636" i="6"/>
  <c r="J1635" i="6"/>
  <c r="H1635" i="6"/>
  <c r="G1635" i="6"/>
  <c r="F1635" i="6"/>
  <c r="E1635" i="6"/>
  <c r="D1635" i="6"/>
  <c r="C1635" i="6"/>
  <c r="J1634" i="6"/>
  <c r="H1634" i="6"/>
  <c r="G1634" i="6"/>
  <c r="F1634" i="6"/>
  <c r="E1634" i="6"/>
  <c r="D1634" i="6"/>
  <c r="C1634" i="6"/>
  <c r="J1633" i="6"/>
  <c r="H1633" i="6"/>
  <c r="G1633" i="6"/>
  <c r="F1633" i="6"/>
  <c r="E1633" i="6"/>
  <c r="D1633" i="6"/>
  <c r="C1633" i="6"/>
  <c r="J1632" i="6"/>
  <c r="H1632" i="6"/>
  <c r="G1632" i="6"/>
  <c r="F1632" i="6"/>
  <c r="E1632" i="6"/>
  <c r="D1632" i="6"/>
  <c r="C1632" i="6"/>
  <c r="J1631" i="6"/>
  <c r="H1631" i="6"/>
  <c r="G1631" i="6"/>
  <c r="F1631" i="6"/>
  <c r="E1631" i="6"/>
  <c r="D1631" i="6"/>
  <c r="C1631" i="6"/>
  <c r="J1630" i="6"/>
  <c r="H1630" i="6"/>
  <c r="G1630" i="6"/>
  <c r="F1630" i="6"/>
  <c r="E1630" i="6"/>
  <c r="D1630" i="6"/>
  <c r="C1630" i="6"/>
  <c r="J1629" i="6"/>
  <c r="H1629" i="6"/>
  <c r="G1629" i="6"/>
  <c r="F1629" i="6"/>
  <c r="E1629" i="6"/>
  <c r="D1629" i="6"/>
  <c r="C1629" i="6"/>
  <c r="J1628" i="6"/>
  <c r="H1628" i="6"/>
  <c r="G1628" i="6"/>
  <c r="F1628" i="6"/>
  <c r="E1628" i="6"/>
  <c r="D1628" i="6"/>
  <c r="C1628" i="6"/>
  <c r="J1627" i="6"/>
  <c r="H1627" i="6"/>
  <c r="G1627" i="6"/>
  <c r="F1627" i="6"/>
  <c r="E1627" i="6"/>
  <c r="D1627" i="6"/>
  <c r="C1627" i="6"/>
  <c r="J1626" i="6"/>
  <c r="H1626" i="6"/>
  <c r="G1626" i="6"/>
  <c r="F1626" i="6"/>
  <c r="E1626" i="6"/>
  <c r="D1626" i="6"/>
  <c r="C1626" i="6"/>
  <c r="J1625" i="6"/>
  <c r="H1625" i="6"/>
  <c r="G1625" i="6"/>
  <c r="F1625" i="6"/>
  <c r="E1625" i="6"/>
  <c r="D1625" i="6"/>
  <c r="C1625" i="6"/>
  <c r="J1624" i="6"/>
  <c r="H1624" i="6"/>
  <c r="G1624" i="6"/>
  <c r="F1624" i="6"/>
  <c r="E1624" i="6"/>
  <c r="D1624" i="6"/>
  <c r="C1624" i="6"/>
  <c r="J1623" i="6"/>
  <c r="H1623" i="6"/>
  <c r="G1623" i="6"/>
  <c r="F1623" i="6"/>
  <c r="E1623" i="6"/>
  <c r="D1623" i="6"/>
  <c r="C1623" i="6"/>
  <c r="J1622" i="6"/>
  <c r="H1622" i="6"/>
  <c r="G1622" i="6"/>
  <c r="F1622" i="6"/>
  <c r="E1622" i="6"/>
  <c r="D1622" i="6"/>
  <c r="C1622" i="6"/>
  <c r="J1621" i="6"/>
  <c r="H1621" i="6"/>
  <c r="G1621" i="6"/>
  <c r="F1621" i="6"/>
  <c r="E1621" i="6"/>
  <c r="D1621" i="6"/>
  <c r="C1621" i="6"/>
  <c r="J1620" i="6"/>
  <c r="H1620" i="6"/>
  <c r="G1620" i="6"/>
  <c r="F1620" i="6"/>
  <c r="E1620" i="6"/>
  <c r="D1620" i="6"/>
  <c r="C1620" i="6"/>
  <c r="J1619" i="6"/>
  <c r="H1619" i="6"/>
  <c r="G1619" i="6"/>
  <c r="F1619" i="6"/>
  <c r="E1619" i="6"/>
  <c r="D1619" i="6"/>
  <c r="C1619" i="6"/>
  <c r="J1618" i="6"/>
  <c r="H1618" i="6"/>
  <c r="G1618" i="6"/>
  <c r="F1618" i="6"/>
  <c r="E1618" i="6"/>
  <c r="D1618" i="6"/>
  <c r="J1617" i="6"/>
  <c r="H1617" i="6"/>
  <c r="G1617" i="6"/>
  <c r="F1617" i="6"/>
  <c r="E1617" i="6"/>
  <c r="D1617" i="6"/>
  <c r="C1617" i="6"/>
  <c r="J1616" i="6"/>
  <c r="H1616" i="6"/>
  <c r="G1616" i="6"/>
  <c r="F1616" i="6"/>
  <c r="E1616" i="6"/>
  <c r="D1616" i="6"/>
  <c r="C1616" i="6"/>
  <c r="J1615" i="6"/>
  <c r="H1615" i="6"/>
  <c r="G1615" i="6"/>
  <c r="F1615" i="6"/>
  <c r="E1615" i="6"/>
  <c r="D1615" i="6"/>
  <c r="C1615" i="6"/>
  <c r="J1614" i="6"/>
  <c r="H1614" i="6"/>
  <c r="G1614" i="6"/>
  <c r="F1614" i="6"/>
  <c r="E1614" i="6"/>
  <c r="D1614" i="6"/>
  <c r="C1614" i="6"/>
  <c r="J1613" i="6"/>
  <c r="H1613" i="6"/>
  <c r="G1613" i="6"/>
  <c r="F1613" i="6"/>
  <c r="E1613" i="6"/>
  <c r="D1613" i="6"/>
  <c r="C1613" i="6"/>
  <c r="J1612" i="6"/>
  <c r="H1612" i="6"/>
  <c r="G1612" i="6"/>
  <c r="F1612" i="6"/>
  <c r="E1612" i="6"/>
  <c r="D1612" i="6"/>
  <c r="C1612" i="6"/>
  <c r="J1611" i="6"/>
  <c r="H1611" i="6"/>
  <c r="G1611" i="6"/>
  <c r="F1611" i="6"/>
  <c r="E1611" i="6"/>
  <c r="D1611" i="6"/>
  <c r="C1611" i="6"/>
  <c r="J1610" i="6"/>
  <c r="H1610" i="6"/>
  <c r="G1610" i="6"/>
  <c r="F1610" i="6"/>
  <c r="E1610" i="6"/>
  <c r="D1610" i="6"/>
  <c r="C1610" i="6"/>
  <c r="J1609" i="6"/>
  <c r="H1609" i="6"/>
  <c r="G1609" i="6"/>
  <c r="F1609" i="6"/>
  <c r="E1609" i="6"/>
  <c r="D1609" i="6"/>
  <c r="C1609" i="6"/>
  <c r="J1608" i="6"/>
  <c r="H1608" i="6"/>
  <c r="G1608" i="6"/>
  <c r="F1608" i="6"/>
  <c r="E1608" i="6"/>
  <c r="D1608" i="6"/>
  <c r="C1608" i="6"/>
  <c r="J1607" i="6"/>
  <c r="H1607" i="6"/>
  <c r="G1607" i="6"/>
  <c r="F1607" i="6"/>
  <c r="E1607" i="6"/>
  <c r="D1607" i="6"/>
  <c r="C1607" i="6"/>
  <c r="J1606" i="6"/>
  <c r="H1606" i="6"/>
  <c r="G1606" i="6"/>
  <c r="F1606" i="6"/>
  <c r="E1606" i="6"/>
  <c r="D1606" i="6"/>
  <c r="C1606" i="6"/>
  <c r="J1605" i="6"/>
  <c r="H1605" i="6"/>
  <c r="G1605" i="6"/>
  <c r="F1605" i="6"/>
  <c r="E1605" i="6"/>
  <c r="D1605" i="6"/>
  <c r="C1605" i="6"/>
  <c r="J1604" i="6"/>
  <c r="H1604" i="6"/>
  <c r="G1604" i="6"/>
  <c r="F1604" i="6"/>
  <c r="E1604" i="6"/>
  <c r="D1604" i="6"/>
  <c r="C1604" i="6"/>
  <c r="J1603" i="6"/>
  <c r="H1603" i="6"/>
  <c r="G1603" i="6"/>
  <c r="F1603" i="6"/>
  <c r="E1603" i="6"/>
  <c r="D1603" i="6"/>
  <c r="C1603" i="6"/>
  <c r="J1602" i="6"/>
  <c r="H1602" i="6"/>
  <c r="G1602" i="6"/>
  <c r="F1602" i="6"/>
  <c r="E1602" i="6"/>
  <c r="D1602" i="6"/>
  <c r="C1602" i="6"/>
  <c r="J1601" i="6"/>
  <c r="H1601" i="6"/>
  <c r="G1601" i="6"/>
  <c r="F1601" i="6"/>
  <c r="E1601" i="6"/>
  <c r="D1601" i="6"/>
  <c r="C1601" i="6"/>
  <c r="J1600" i="6"/>
  <c r="H1600" i="6"/>
  <c r="G1600" i="6"/>
  <c r="F1600" i="6"/>
  <c r="E1600" i="6"/>
  <c r="D1600" i="6"/>
  <c r="C1600" i="6"/>
  <c r="J1599" i="6"/>
  <c r="H1599" i="6"/>
  <c r="G1599" i="6"/>
  <c r="F1599" i="6"/>
  <c r="E1599" i="6"/>
  <c r="D1599" i="6"/>
  <c r="C1599" i="6"/>
  <c r="J1598" i="6"/>
  <c r="H1598" i="6"/>
  <c r="G1598" i="6"/>
  <c r="F1598" i="6"/>
  <c r="E1598" i="6"/>
  <c r="D1598" i="6"/>
  <c r="C1598" i="6"/>
  <c r="J1597" i="6"/>
  <c r="H1597" i="6"/>
  <c r="G1597" i="6"/>
  <c r="F1597" i="6"/>
  <c r="E1597" i="6"/>
  <c r="D1597" i="6"/>
  <c r="C1597" i="6"/>
  <c r="J1596" i="6"/>
  <c r="H1596" i="6"/>
  <c r="G1596" i="6"/>
  <c r="F1596" i="6"/>
  <c r="E1596" i="6"/>
  <c r="D1596" i="6"/>
  <c r="C1596" i="6"/>
  <c r="J1595" i="6"/>
  <c r="H1595" i="6"/>
  <c r="G1595" i="6"/>
  <c r="F1595" i="6"/>
  <c r="E1595" i="6"/>
  <c r="D1595" i="6"/>
  <c r="C1595" i="6"/>
  <c r="J1594" i="6"/>
  <c r="H1594" i="6"/>
  <c r="G1594" i="6"/>
  <c r="F1594" i="6"/>
  <c r="E1594" i="6"/>
  <c r="D1594" i="6"/>
  <c r="C1594" i="6"/>
  <c r="J1593" i="6"/>
  <c r="H1593" i="6"/>
  <c r="G1593" i="6"/>
  <c r="F1593" i="6"/>
  <c r="E1593" i="6"/>
  <c r="D1593" i="6"/>
  <c r="C1593" i="6"/>
  <c r="J1592" i="6"/>
  <c r="H1592" i="6"/>
  <c r="G1592" i="6"/>
  <c r="F1592" i="6"/>
  <c r="E1592" i="6"/>
  <c r="D1592" i="6"/>
  <c r="C1592" i="6"/>
  <c r="J1591" i="6"/>
  <c r="H1591" i="6"/>
  <c r="G1591" i="6"/>
  <c r="F1591" i="6"/>
  <c r="E1591" i="6"/>
  <c r="D1591" i="6"/>
  <c r="C1591" i="6"/>
  <c r="J1590" i="6"/>
  <c r="H1590" i="6"/>
  <c r="G1590" i="6"/>
  <c r="F1590" i="6"/>
  <c r="E1590" i="6"/>
  <c r="D1590" i="6"/>
  <c r="C1590" i="6"/>
  <c r="J1589" i="6"/>
  <c r="H1589" i="6"/>
  <c r="G1589" i="6"/>
  <c r="F1589" i="6"/>
  <c r="E1589" i="6"/>
  <c r="D1589" i="6"/>
  <c r="C1589" i="6"/>
  <c r="J1588" i="6"/>
  <c r="H1588" i="6"/>
  <c r="G1588" i="6"/>
  <c r="F1588" i="6"/>
  <c r="E1588" i="6"/>
  <c r="D1588" i="6"/>
  <c r="C1588" i="6"/>
  <c r="J1587" i="6"/>
  <c r="H1587" i="6"/>
  <c r="G1587" i="6"/>
  <c r="F1587" i="6"/>
  <c r="E1587" i="6"/>
  <c r="D1587" i="6"/>
  <c r="C1587" i="6"/>
  <c r="J1586" i="6"/>
  <c r="H1586" i="6"/>
  <c r="G1586" i="6"/>
  <c r="F1586" i="6"/>
  <c r="E1586" i="6"/>
  <c r="D1586" i="6"/>
  <c r="C1586" i="6"/>
  <c r="J1585" i="6"/>
  <c r="H1585" i="6"/>
  <c r="G1585" i="6"/>
  <c r="F1585" i="6"/>
  <c r="E1585" i="6"/>
  <c r="D1585" i="6"/>
  <c r="C1585" i="6"/>
  <c r="J1584" i="6"/>
  <c r="H1584" i="6"/>
  <c r="G1584" i="6"/>
  <c r="F1584" i="6"/>
  <c r="E1584" i="6"/>
  <c r="D1584" i="6"/>
  <c r="C1584" i="6"/>
  <c r="J1583" i="6"/>
  <c r="H1583" i="6"/>
  <c r="G1583" i="6"/>
  <c r="F1583" i="6"/>
  <c r="E1583" i="6"/>
  <c r="D1583" i="6"/>
  <c r="C1583" i="6"/>
  <c r="J1582" i="6"/>
  <c r="H1582" i="6"/>
  <c r="G1582" i="6"/>
  <c r="F1582" i="6"/>
  <c r="E1582" i="6"/>
  <c r="D1582" i="6"/>
  <c r="C1582" i="6"/>
  <c r="J1581" i="6"/>
  <c r="H1581" i="6"/>
  <c r="G1581" i="6"/>
  <c r="F1581" i="6"/>
  <c r="E1581" i="6"/>
  <c r="D1581" i="6"/>
  <c r="C1581" i="6"/>
  <c r="J1580" i="6"/>
  <c r="H1580" i="6"/>
  <c r="G1580" i="6"/>
  <c r="F1580" i="6"/>
  <c r="E1580" i="6"/>
  <c r="D1580" i="6"/>
  <c r="C1580" i="6"/>
  <c r="J1579" i="6"/>
  <c r="H1579" i="6"/>
  <c r="G1579" i="6"/>
  <c r="F1579" i="6"/>
  <c r="E1579" i="6"/>
  <c r="D1579" i="6"/>
  <c r="C1579" i="6"/>
  <c r="J1578" i="6"/>
  <c r="H1578" i="6"/>
  <c r="G1578" i="6"/>
  <c r="F1578" i="6"/>
  <c r="E1578" i="6"/>
  <c r="D1578" i="6"/>
  <c r="C1578" i="6"/>
  <c r="J1577" i="6"/>
  <c r="H1577" i="6"/>
  <c r="G1577" i="6"/>
  <c r="F1577" i="6"/>
  <c r="E1577" i="6"/>
  <c r="D1577" i="6"/>
  <c r="C1577" i="6"/>
  <c r="J1576" i="6"/>
  <c r="H1576" i="6"/>
  <c r="G1576" i="6"/>
  <c r="F1576" i="6"/>
  <c r="E1576" i="6"/>
  <c r="D1576" i="6"/>
  <c r="C1576" i="6"/>
  <c r="J1575" i="6"/>
  <c r="H1575" i="6"/>
  <c r="G1575" i="6"/>
  <c r="F1575" i="6"/>
  <c r="E1575" i="6"/>
  <c r="D1575" i="6"/>
  <c r="C1575" i="6"/>
  <c r="J1574" i="6"/>
  <c r="H1574" i="6"/>
  <c r="G1574" i="6"/>
  <c r="F1574" i="6"/>
  <c r="E1574" i="6"/>
  <c r="D1574" i="6"/>
  <c r="C1574" i="6"/>
  <c r="J1573" i="6"/>
  <c r="H1573" i="6"/>
  <c r="G1573" i="6"/>
  <c r="F1573" i="6"/>
  <c r="E1573" i="6"/>
  <c r="D1573" i="6"/>
  <c r="C1573" i="6"/>
  <c r="J1572" i="6"/>
  <c r="H1572" i="6"/>
  <c r="G1572" i="6"/>
  <c r="F1572" i="6"/>
  <c r="E1572" i="6"/>
  <c r="D1572" i="6"/>
  <c r="C1572" i="6"/>
  <c r="J1571" i="6"/>
  <c r="H1571" i="6"/>
  <c r="G1571" i="6"/>
  <c r="F1571" i="6"/>
  <c r="E1571" i="6"/>
  <c r="D1571" i="6"/>
  <c r="C1571" i="6"/>
  <c r="J1570" i="6"/>
  <c r="H1570" i="6"/>
  <c r="G1570" i="6"/>
  <c r="F1570" i="6"/>
  <c r="E1570" i="6"/>
  <c r="D1570" i="6"/>
  <c r="C1570" i="6"/>
  <c r="J1569" i="6"/>
  <c r="H1569" i="6"/>
  <c r="G1569" i="6"/>
  <c r="F1569" i="6"/>
  <c r="E1569" i="6"/>
  <c r="D1569" i="6"/>
  <c r="C1569" i="6"/>
  <c r="J1568" i="6"/>
  <c r="H1568" i="6"/>
  <c r="G1568" i="6"/>
  <c r="F1568" i="6"/>
  <c r="E1568" i="6"/>
  <c r="D1568" i="6"/>
  <c r="C1568" i="6"/>
  <c r="J1567" i="6"/>
  <c r="H1567" i="6"/>
  <c r="G1567" i="6"/>
  <c r="F1567" i="6"/>
  <c r="E1567" i="6"/>
  <c r="D1567" i="6"/>
  <c r="C1567" i="6"/>
  <c r="J1566" i="6"/>
  <c r="H1566" i="6"/>
  <c r="G1566" i="6"/>
  <c r="F1566" i="6"/>
  <c r="E1566" i="6"/>
  <c r="D1566" i="6"/>
  <c r="C1566" i="6"/>
  <c r="J1565" i="6"/>
  <c r="H1565" i="6"/>
  <c r="G1565" i="6"/>
  <c r="F1565" i="6"/>
  <c r="E1565" i="6"/>
  <c r="D1565" i="6"/>
  <c r="C1565" i="6"/>
  <c r="J1564" i="6"/>
  <c r="H1564" i="6"/>
  <c r="G1564" i="6"/>
  <c r="F1564" i="6"/>
  <c r="E1564" i="6"/>
  <c r="D1564" i="6"/>
  <c r="C1564" i="6"/>
  <c r="J1563" i="6"/>
  <c r="H1563" i="6"/>
  <c r="G1563" i="6"/>
  <c r="F1563" i="6"/>
  <c r="E1563" i="6"/>
  <c r="D1563" i="6"/>
  <c r="C1563" i="6"/>
  <c r="J1562" i="6"/>
  <c r="H1562" i="6"/>
  <c r="G1562" i="6"/>
  <c r="F1562" i="6"/>
  <c r="E1562" i="6"/>
  <c r="D1562" i="6"/>
  <c r="C1562" i="6"/>
  <c r="J1561" i="6"/>
  <c r="H1561" i="6"/>
  <c r="G1561" i="6"/>
  <c r="F1561" i="6"/>
  <c r="E1561" i="6"/>
  <c r="D1561" i="6"/>
  <c r="C1561" i="6"/>
  <c r="J1560" i="6"/>
  <c r="H1560" i="6"/>
  <c r="G1560" i="6"/>
  <c r="F1560" i="6"/>
  <c r="E1560" i="6"/>
  <c r="D1560" i="6"/>
  <c r="C1560" i="6"/>
  <c r="J1559" i="6"/>
  <c r="H1559" i="6"/>
  <c r="G1559" i="6"/>
  <c r="F1559" i="6"/>
  <c r="E1559" i="6"/>
  <c r="D1559" i="6"/>
  <c r="C1559" i="6"/>
  <c r="J1558" i="6"/>
  <c r="H1558" i="6"/>
  <c r="G1558" i="6"/>
  <c r="F1558" i="6"/>
  <c r="E1558" i="6"/>
  <c r="D1558" i="6"/>
  <c r="C1558" i="6"/>
  <c r="J1557" i="6"/>
  <c r="H1557" i="6"/>
  <c r="G1557" i="6"/>
  <c r="F1557" i="6"/>
  <c r="E1557" i="6"/>
  <c r="D1557" i="6"/>
  <c r="C1557" i="6"/>
  <c r="J1556" i="6"/>
  <c r="H1556" i="6"/>
  <c r="G1556" i="6"/>
  <c r="F1556" i="6"/>
  <c r="E1556" i="6"/>
  <c r="D1556" i="6"/>
  <c r="C1556" i="6"/>
  <c r="J1555" i="6"/>
  <c r="H1555" i="6"/>
  <c r="G1555" i="6"/>
  <c r="F1555" i="6"/>
  <c r="E1555" i="6"/>
  <c r="D1555" i="6"/>
  <c r="C1555" i="6"/>
  <c r="J1554" i="6"/>
  <c r="H1554" i="6"/>
  <c r="G1554" i="6"/>
  <c r="F1554" i="6"/>
  <c r="E1554" i="6"/>
  <c r="D1554" i="6"/>
  <c r="C1554" i="6"/>
  <c r="J1553" i="6"/>
  <c r="H1553" i="6"/>
  <c r="G1553" i="6"/>
  <c r="F1553" i="6"/>
  <c r="E1553" i="6"/>
  <c r="D1553" i="6"/>
  <c r="C1553" i="6"/>
  <c r="J1552" i="6"/>
  <c r="H1552" i="6"/>
  <c r="G1552" i="6"/>
  <c r="F1552" i="6"/>
  <c r="E1552" i="6"/>
  <c r="D1552" i="6"/>
  <c r="C1552" i="6"/>
  <c r="J1551" i="6"/>
  <c r="H1551" i="6"/>
  <c r="G1551" i="6"/>
  <c r="F1551" i="6"/>
  <c r="E1551" i="6"/>
  <c r="D1551" i="6"/>
  <c r="C1551" i="6"/>
  <c r="J1550" i="6"/>
  <c r="H1550" i="6"/>
  <c r="G1550" i="6"/>
  <c r="F1550" i="6"/>
  <c r="E1550" i="6"/>
  <c r="D1550" i="6"/>
  <c r="C1550" i="6"/>
  <c r="J1549" i="6"/>
  <c r="H1549" i="6"/>
  <c r="G1549" i="6"/>
  <c r="F1549" i="6"/>
  <c r="E1549" i="6"/>
  <c r="D1549" i="6"/>
  <c r="C1549" i="6"/>
  <c r="J1548" i="6"/>
  <c r="H1548" i="6"/>
  <c r="G1548" i="6"/>
  <c r="F1548" i="6"/>
  <c r="E1548" i="6"/>
  <c r="D1548" i="6"/>
  <c r="C1548" i="6"/>
  <c r="J1547" i="6"/>
  <c r="H1547" i="6"/>
  <c r="G1547" i="6"/>
  <c r="F1547" i="6"/>
  <c r="E1547" i="6"/>
  <c r="D1547" i="6"/>
  <c r="C1547" i="6"/>
  <c r="J1546" i="6"/>
  <c r="H1546" i="6"/>
  <c r="G1546" i="6"/>
  <c r="F1546" i="6"/>
  <c r="E1546" i="6"/>
  <c r="D1546" i="6"/>
  <c r="C1546" i="6"/>
  <c r="J1545" i="6"/>
  <c r="H1545" i="6"/>
  <c r="G1545" i="6"/>
  <c r="F1545" i="6"/>
  <c r="E1545" i="6"/>
  <c r="D1545" i="6"/>
  <c r="C1545" i="6"/>
  <c r="J1544" i="6"/>
  <c r="H1544" i="6"/>
  <c r="G1544" i="6"/>
  <c r="F1544" i="6"/>
  <c r="E1544" i="6"/>
  <c r="D1544" i="6"/>
  <c r="C1544" i="6"/>
  <c r="J1543" i="6"/>
  <c r="H1543" i="6"/>
  <c r="G1543" i="6"/>
  <c r="F1543" i="6"/>
  <c r="E1543" i="6"/>
  <c r="D1543" i="6"/>
  <c r="C1543" i="6"/>
  <c r="J1542" i="6"/>
  <c r="H1542" i="6"/>
  <c r="G1542" i="6"/>
  <c r="F1542" i="6"/>
  <c r="E1542" i="6"/>
  <c r="D1542" i="6"/>
  <c r="C1542" i="6"/>
  <c r="J1541" i="6"/>
  <c r="H1541" i="6"/>
  <c r="G1541" i="6"/>
  <c r="F1541" i="6"/>
  <c r="E1541" i="6"/>
  <c r="D1541" i="6"/>
  <c r="C1541" i="6"/>
  <c r="J1540" i="6"/>
  <c r="H1540" i="6"/>
  <c r="G1540" i="6"/>
  <c r="F1540" i="6"/>
  <c r="E1540" i="6"/>
  <c r="D1540" i="6"/>
  <c r="C1540" i="6"/>
  <c r="J1539" i="6"/>
  <c r="H1539" i="6"/>
  <c r="G1539" i="6"/>
  <c r="F1539" i="6"/>
  <c r="E1539" i="6"/>
  <c r="D1539" i="6"/>
  <c r="C1539" i="6"/>
  <c r="J1538" i="6"/>
  <c r="H1538" i="6"/>
  <c r="G1538" i="6"/>
  <c r="F1538" i="6"/>
  <c r="E1538" i="6"/>
  <c r="D1538" i="6"/>
  <c r="C1538" i="6"/>
  <c r="J1537" i="6"/>
  <c r="H1537" i="6"/>
  <c r="G1537" i="6"/>
  <c r="F1537" i="6"/>
  <c r="E1537" i="6"/>
  <c r="D1537" i="6"/>
  <c r="C1537" i="6"/>
  <c r="J1536" i="6"/>
  <c r="H1536" i="6"/>
  <c r="G1536" i="6"/>
  <c r="F1536" i="6"/>
  <c r="E1536" i="6"/>
  <c r="D1536" i="6"/>
  <c r="C1536" i="6"/>
  <c r="J1535" i="6"/>
  <c r="H1535" i="6"/>
  <c r="G1535" i="6"/>
  <c r="F1535" i="6"/>
  <c r="E1535" i="6"/>
  <c r="D1535" i="6"/>
  <c r="C1535" i="6"/>
  <c r="J1534" i="6"/>
  <c r="H1534" i="6"/>
  <c r="G1534" i="6"/>
  <c r="F1534" i="6"/>
  <c r="E1534" i="6"/>
  <c r="D1534" i="6"/>
  <c r="C1534" i="6"/>
  <c r="J1533" i="6"/>
  <c r="H1533" i="6"/>
  <c r="G1533" i="6"/>
  <c r="F1533" i="6"/>
  <c r="E1533" i="6"/>
  <c r="D1533" i="6"/>
  <c r="C1533" i="6"/>
  <c r="J1532" i="6"/>
  <c r="H1532" i="6"/>
  <c r="G1532" i="6"/>
  <c r="F1532" i="6"/>
  <c r="E1532" i="6"/>
  <c r="D1532" i="6"/>
  <c r="C1532" i="6"/>
  <c r="J1531" i="6"/>
  <c r="H1531" i="6"/>
  <c r="G1531" i="6"/>
  <c r="F1531" i="6"/>
  <c r="E1531" i="6"/>
  <c r="D1531" i="6"/>
  <c r="C1531" i="6"/>
  <c r="J1530" i="6"/>
  <c r="H1530" i="6"/>
  <c r="G1530" i="6"/>
  <c r="F1530" i="6"/>
  <c r="E1530" i="6"/>
  <c r="D1530" i="6"/>
  <c r="C1530" i="6"/>
  <c r="J1529" i="6"/>
  <c r="H1529" i="6"/>
  <c r="G1529" i="6"/>
  <c r="F1529" i="6"/>
  <c r="E1529" i="6"/>
  <c r="D1529" i="6"/>
  <c r="C1529" i="6"/>
  <c r="J1528" i="6"/>
  <c r="H1528" i="6"/>
  <c r="G1528" i="6"/>
  <c r="F1528" i="6"/>
  <c r="E1528" i="6"/>
  <c r="D1528" i="6"/>
  <c r="C1528" i="6"/>
  <c r="J1527" i="6"/>
  <c r="H1527" i="6"/>
  <c r="G1527" i="6"/>
  <c r="F1527" i="6"/>
  <c r="E1527" i="6"/>
  <c r="D1527" i="6"/>
  <c r="C1527" i="6"/>
  <c r="J1526" i="6"/>
  <c r="H1526" i="6"/>
  <c r="G1526" i="6"/>
  <c r="F1526" i="6"/>
  <c r="E1526" i="6"/>
  <c r="D1526" i="6"/>
  <c r="C1526" i="6"/>
  <c r="J1525" i="6"/>
  <c r="H1525" i="6"/>
  <c r="G1525" i="6"/>
  <c r="F1525" i="6"/>
  <c r="E1525" i="6"/>
  <c r="D1525" i="6"/>
  <c r="C1525" i="6"/>
  <c r="J1524" i="6"/>
  <c r="H1524" i="6"/>
  <c r="G1524" i="6"/>
  <c r="F1524" i="6"/>
  <c r="E1524" i="6"/>
  <c r="D1524" i="6"/>
  <c r="C1524" i="6"/>
  <c r="J1523" i="6"/>
  <c r="H1523" i="6"/>
  <c r="G1523" i="6"/>
  <c r="F1523" i="6"/>
  <c r="E1523" i="6"/>
  <c r="D1523" i="6"/>
  <c r="C1523" i="6"/>
  <c r="J1522" i="6"/>
  <c r="H1522" i="6"/>
  <c r="G1522" i="6"/>
  <c r="F1522" i="6"/>
  <c r="E1522" i="6"/>
  <c r="D1522" i="6"/>
  <c r="C1522" i="6"/>
  <c r="J1521" i="6"/>
  <c r="H1521" i="6"/>
  <c r="G1521" i="6"/>
  <c r="F1521" i="6"/>
  <c r="E1521" i="6"/>
  <c r="D1521" i="6"/>
  <c r="C1521" i="6"/>
  <c r="J1520" i="6"/>
  <c r="H1520" i="6"/>
  <c r="G1520" i="6"/>
  <c r="F1520" i="6"/>
  <c r="E1520" i="6"/>
  <c r="D1520" i="6"/>
  <c r="C1520" i="6"/>
  <c r="J1519" i="6"/>
  <c r="H1519" i="6"/>
  <c r="G1519" i="6"/>
  <c r="F1519" i="6"/>
  <c r="E1519" i="6"/>
  <c r="D1519" i="6"/>
  <c r="C1519" i="6"/>
  <c r="J1518" i="6"/>
  <c r="H1518" i="6"/>
  <c r="G1518" i="6"/>
  <c r="F1518" i="6"/>
  <c r="E1518" i="6"/>
  <c r="D1518" i="6"/>
  <c r="C1518" i="6"/>
  <c r="J1517" i="6"/>
  <c r="H1517" i="6"/>
  <c r="G1517" i="6"/>
  <c r="F1517" i="6"/>
  <c r="E1517" i="6"/>
  <c r="D1517" i="6"/>
  <c r="C1517" i="6"/>
  <c r="J1516" i="6"/>
  <c r="H1516" i="6"/>
  <c r="G1516" i="6"/>
  <c r="F1516" i="6"/>
  <c r="E1516" i="6"/>
  <c r="D1516" i="6"/>
  <c r="C1516" i="6"/>
  <c r="J1515" i="6"/>
  <c r="H1515" i="6"/>
  <c r="G1515" i="6"/>
  <c r="F1515" i="6"/>
  <c r="E1515" i="6"/>
  <c r="D1515" i="6"/>
  <c r="C1515" i="6"/>
  <c r="J1514" i="6"/>
  <c r="H1514" i="6"/>
  <c r="G1514" i="6"/>
  <c r="F1514" i="6"/>
  <c r="E1514" i="6"/>
  <c r="D1514" i="6"/>
  <c r="C1514" i="6"/>
  <c r="J1513" i="6"/>
  <c r="H1513" i="6"/>
  <c r="G1513" i="6"/>
  <c r="F1513" i="6"/>
  <c r="E1513" i="6"/>
  <c r="D1513" i="6"/>
  <c r="C1513" i="6"/>
  <c r="J1512" i="6"/>
  <c r="H1512" i="6"/>
  <c r="G1512" i="6"/>
  <c r="F1512" i="6"/>
  <c r="E1512" i="6"/>
  <c r="D1512" i="6"/>
  <c r="C1512" i="6"/>
  <c r="J1511" i="6"/>
  <c r="H1511" i="6"/>
  <c r="G1511" i="6"/>
  <c r="F1511" i="6"/>
  <c r="E1511" i="6"/>
  <c r="D1511" i="6"/>
  <c r="C1511" i="6"/>
  <c r="J1510" i="6"/>
  <c r="H1510" i="6"/>
  <c r="G1510" i="6"/>
  <c r="F1510" i="6"/>
  <c r="E1510" i="6"/>
  <c r="D1510" i="6"/>
  <c r="C1510" i="6"/>
  <c r="J1509" i="6"/>
  <c r="H1509" i="6"/>
  <c r="G1509" i="6"/>
  <c r="F1509" i="6"/>
  <c r="E1509" i="6"/>
  <c r="D1509" i="6"/>
  <c r="C1509" i="6"/>
  <c r="J1508" i="6"/>
  <c r="H1508" i="6"/>
  <c r="G1508" i="6"/>
  <c r="F1508" i="6"/>
  <c r="E1508" i="6"/>
  <c r="D1508" i="6"/>
  <c r="C1508" i="6"/>
  <c r="J1507" i="6"/>
  <c r="H1507" i="6"/>
  <c r="G1507" i="6"/>
  <c r="F1507" i="6"/>
  <c r="E1507" i="6"/>
  <c r="D1507" i="6"/>
  <c r="C1507" i="6"/>
  <c r="J1506" i="6"/>
  <c r="H1506" i="6"/>
  <c r="G1506" i="6"/>
  <c r="F1506" i="6"/>
  <c r="E1506" i="6"/>
  <c r="D1506" i="6"/>
  <c r="C1506" i="6"/>
  <c r="J1505" i="6"/>
  <c r="H1505" i="6"/>
  <c r="G1505" i="6"/>
  <c r="F1505" i="6"/>
  <c r="E1505" i="6"/>
  <c r="D1505" i="6"/>
  <c r="C1505" i="6"/>
  <c r="J1504" i="6"/>
  <c r="H1504" i="6"/>
  <c r="G1504" i="6"/>
  <c r="F1504" i="6"/>
  <c r="E1504" i="6"/>
  <c r="D1504" i="6"/>
  <c r="C1504" i="6"/>
  <c r="J1503" i="6"/>
  <c r="H1503" i="6"/>
  <c r="G1503" i="6"/>
  <c r="F1503" i="6"/>
  <c r="E1503" i="6"/>
  <c r="D1503" i="6"/>
  <c r="C1503" i="6"/>
  <c r="J1502" i="6"/>
  <c r="H1502" i="6"/>
  <c r="G1502" i="6"/>
  <c r="F1502" i="6"/>
  <c r="E1502" i="6"/>
  <c r="D1502" i="6"/>
  <c r="C1502" i="6"/>
  <c r="J1501" i="6"/>
  <c r="H1501" i="6"/>
  <c r="G1501" i="6"/>
  <c r="F1501" i="6"/>
  <c r="E1501" i="6"/>
  <c r="D1501" i="6"/>
  <c r="C1501" i="6"/>
  <c r="J1500" i="6"/>
  <c r="H1500" i="6"/>
  <c r="G1500" i="6"/>
  <c r="F1500" i="6"/>
  <c r="E1500" i="6"/>
  <c r="D1500" i="6"/>
  <c r="C1500" i="6"/>
  <c r="J1499" i="6"/>
  <c r="H1499" i="6"/>
  <c r="G1499" i="6"/>
  <c r="F1499" i="6"/>
  <c r="E1499" i="6"/>
  <c r="D1499" i="6"/>
  <c r="C1499" i="6"/>
  <c r="J1498" i="6"/>
  <c r="H1498" i="6"/>
  <c r="G1498" i="6"/>
  <c r="F1498" i="6"/>
  <c r="E1498" i="6"/>
  <c r="D1498" i="6"/>
  <c r="C1498" i="6"/>
  <c r="J1497" i="6"/>
  <c r="H1497" i="6"/>
  <c r="G1497" i="6"/>
  <c r="F1497" i="6"/>
  <c r="E1497" i="6"/>
  <c r="D1497" i="6"/>
  <c r="C1497" i="6"/>
  <c r="J1496" i="6"/>
  <c r="H1496" i="6"/>
  <c r="G1496" i="6"/>
  <c r="F1496" i="6"/>
  <c r="E1496" i="6"/>
  <c r="D1496" i="6"/>
  <c r="C1496" i="6"/>
  <c r="J1495" i="6"/>
  <c r="H1495" i="6"/>
  <c r="G1495" i="6"/>
  <c r="F1495" i="6"/>
  <c r="E1495" i="6"/>
  <c r="D1495" i="6"/>
  <c r="C1495" i="6"/>
  <c r="J1494" i="6"/>
  <c r="H1494" i="6"/>
  <c r="G1494" i="6"/>
  <c r="F1494" i="6"/>
  <c r="E1494" i="6"/>
  <c r="D1494" i="6"/>
  <c r="C1494" i="6"/>
  <c r="J1493" i="6"/>
  <c r="H1493" i="6"/>
  <c r="G1493" i="6"/>
  <c r="F1493" i="6"/>
  <c r="E1493" i="6"/>
  <c r="D1493" i="6"/>
  <c r="C1493" i="6"/>
  <c r="J1492" i="6"/>
  <c r="H1492" i="6"/>
  <c r="G1492" i="6"/>
  <c r="F1492" i="6"/>
  <c r="E1492" i="6"/>
  <c r="D1492" i="6"/>
  <c r="C1492" i="6"/>
  <c r="J1491" i="6"/>
  <c r="H1491" i="6"/>
  <c r="G1491" i="6"/>
  <c r="F1491" i="6"/>
  <c r="E1491" i="6"/>
  <c r="D1491" i="6"/>
  <c r="C1491" i="6"/>
  <c r="J1490" i="6"/>
  <c r="H1490" i="6"/>
  <c r="G1490" i="6"/>
  <c r="F1490" i="6"/>
  <c r="E1490" i="6"/>
  <c r="D1490" i="6"/>
  <c r="C1490" i="6"/>
  <c r="J1489" i="6"/>
  <c r="H1489" i="6"/>
  <c r="G1489" i="6"/>
  <c r="F1489" i="6"/>
  <c r="E1489" i="6"/>
  <c r="D1489" i="6"/>
  <c r="C1489" i="6"/>
  <c r="J1488" i="6"/>
  <c r="H1488" i="6"/>
  <c r="G1488" i="6"/>
  <c r="F1488" i="6"/>
  <c r="E1488" i="6"/>
  <c r="D1488" i="6"/>
  <c r="C1488" i="6"/>
  <c r="J1487" i="6"/>
  <c r="H1487" i="6"/>
  <c r="G1487" i="6"/>
  <c r="F1487" i="6"/>
  <c r="E1487" i="6"/>
  <c r="D1487" i="6"/>
  <c r="C1487" i="6"/>
  <c r="J1486" i="6"/>
  <c r="H1486" i="6"/>
  <c r="G1486" i="6"/>
  <c r="F1486" i="6"/>
  <c r="E1486" i="6"/>
  <c r="D1486" i="6"/>
  <c r="C1486" i="6"/>
  <c r="J1485" i="6"/>
  <c r="H1485" i="6"/>
  <c r="G1485" i="6"/>
  <c r="F1485" i="6"/>
  <c r="E1485" i="6"/>
  <c r="D1485" i="6"/>
  <c r="C1485" i="6"/>
  <c r="J1484" i="6"/>
  <c r="H1484" i="6"/>
  <c r="G1484" i="6"/>
  <c r="F1484" i="6"/>
  <c r="E1484" i="6"/>
  <c r="D1484" i="6"/>
  <c r="C1484" i="6"/>
  <c r="J1483" i="6"/>
  <c r="H1483" i="6"/>
  <c r="G1483" i="6"/>
  <c r="F1483" i="6"/>
  <c r="E1483" i="6"/>
  <c r="D1483" i="6"/>
  <c r="C1483" i="6"/>
  <c r="J1482" i="6"/>
  <c r="H1482" i="6"/>
  <c r="G1482" i="6"/>
  <c r="F1482" i="6"/>
  <c r="E1482" i="6"/>
  <c r="D1482" i="6"/>
  <c r="C1482" i="6"/>
  <c r="J1481" i="6"/>
  <c r="H1481" i="6"/>
  <c r="G1481" i="6"/>
  <c r="F1481" i="6"/>
  <c r="E1481" i="6"/>
  <c r="D1481" i="6"/>
  <c r="C1481" i="6"/>
  <c r="J1480" i="6"/>
  <c r="H1480" i="6"/>
  <c r="G1480" i="6"/>
  <c r="F1480" i="6"/>
  <c r="E1480" i="6"/>
  <c r="D1480" i="6"/>
  <c r="C1480" i="6"/>
  <c r="J1479" i="6"/>
  <c r="H1479" i="6"/>
  <c r="G1479" i="6"/>
  <c r="F1479" i="6"/>
  <c r="E1479" i="6"/>
  <c r="D1479" i="6"/>
  <c r="C1479" i="6"/>
  <c r="J1478" i="6"/>
  <c r="H1478" i="6"/>
  <c r="G1478" i="6"/>
  <c r="F1478" i="6"/>
  <c r="E1478" i="6"/>
  <c r="D1478" i="6"/>
  <c r="C1478" i="6"/>
  <c r="J1477" i="6"/>
  <c r="H1477" i="6"/>
  <c r="G1477" i="6"/>
  <c r="F1477" i="6"/>
  <c r="E1477" i="6"/>
  <c r="D1477" i="6"/>
  <c r="C1477" i="6"/>
  <c r="J1476" i="6"/>
  <c r="H1476" i="6"/>
  <c r="G1476" i="6"/>
  <c r="F1476" i="6"/>
  <c r="E1476" i="6"/>
  <c r="D1476" i="6"/>
  <c r="C1476" i="6"/>
  <c r="J1475" i="6"/>
  <c r="H1475" i="6"/>
  <c r="G1475" i="6"/>
  <c r="F1475" i="6"/>
  <c r="E1475" i="6"/>
  <c r="D1475" i="6"/>
  <c r="C1475" i="6"/>
  <c r="J1474" i="6"/>
  <c r="H1474" i="6"/>
  <c r="G1474" i="6"/>
  <c r="F1474" i="6"/>
  <c r="E1474" i="6"/>
  <c r="D1474" i="6"/>
  <c r="C1474" i="6"/>
  <c r="J1473" i="6"/>
  <c r="H1473" i="6"/>
  <c r="G1473" i="6"/>
  <c r="F1473" i="6"/>
  <c r="E1473" i="6"/>
  <c r="D1473" i="6"/>
  <c r="C1473" i="6"/>
  <c r="J1472" i="6"/>
  <c r="H1472" i="6"/>
  <c r="G1472" i="6"/>
  <c r="F1472" i="6"/>
  <c r="E1472" i="6"/>
  <c r="D1472" i="6"/>
  <c r="C1472" i="6"/>
  <c r="J1471" i="6"/>
  <c r="H1471" i="6"/>
  <c r="G1471" i="6"/>
  <c r="F1471" i="6"/>
  <c r="E1471" i="6"/>
  <c r="D1471" i="6"/>
  <c r="C1471" i="6"/>
  <c r="J1470" i="6"/>
  <c r="H1470" i="6"/>
  <c r="G1470" i="6"/>
  <c r="F1470" i="6"/>
  <c r="E1470" i="6"/>
  <c r="D1470" i="6"/>
  <c r="C1470" i="6"/>
  <c r="J1469" i="6"/>
  <c r="H1469" i="6"/>
  <c r="G1469" i="6"/>
  <c r="F1469" i="6"/>
  <c r="E1469" i="6"/>
  <c r="D1469" i="6"/>
  <c r="C1469" i="6"/>
  <c r="J1468" i="6"/>
  <c r="H1468" i="6"/>
  <c r="G1468" i="6"/>
  <c r="F1468" i="6"/>
  <c r="E1468" i="6"/>
  <c r="D1468" i="6"/>
  <c r="C1468" i="6"/>
  <c r="J1467" i="6"/>
  <c r="H1467" i="6"/>
  <c r="G1467" i="6"/>
  <c r="F1467" i="6"/>
  <c r="E1467" i="6"/>
  <c r="D1467" i="6"/>
  <c r="C1467" i="6"/>
  <c r="J1466" i="6"/>
  <c r="H1466" i="6"/>
  <c r="G1466" i="6"/>
  <c r="F1466" i="6"/>
  <c r="E1466" i="6"/>
  <c r="D1466" i="6"/>
  <c r="C1466" i="6"/>
  <c r="J1465" i="6"/>
  <c r="H1465" i="6"/>
  <c r="G1465" i="6"/>
  <c r="F1465" i="6"/>
  <c r="E1465" i="6"/>
  <c r="D1465" i="6"/>
  <c r="C1465" i="6"/>
  <c r="J1464" i="6"/>
  <c r="H1464" i="6"/>
  <c r="G1464" i="6"/>
  <c r="F1464" i="6"/>
  <c r="E1464" i="6"/>
  <c r="D1464" i="6"/>
  <c r="C1464" i="6"/>
  <c r="J1463" i="6"/>
  <c r="H1463" i="6"/>
  <c r="G1463" i="6"/>
  <c r="F1463" i="6"/>
  <c r="E1463" i="6"/>
  <c r="D1463" i="6"/>
  <c r="C1463" i="6"/>
  <c r="J1462" i="6"/>
  <c r="H1462" i="6"/>
  <c r="G1462" i="6"/>
  <c r="F1462" i="6"/>
  <c r="E1462" i="6"/>
  <c r="D1462" i="6"/>
  <c r="C1462" i="6"/>
  <c r="J1461" i="6"/>
  <c r="H1461" i="6"/>
  <c r="G1461" i="6"/>
  <c r="F1461" i="6"/>
  <c r="E1461" i="6"/>
  <c r="D1461" i="6"/>
  <c r="C1461" i="6"/>
  <c r="J1460" i="6"/>
  <c r="H1460" i="6"/>
  <c r="G1460" i="6"/>
  <c r="F1460" i="6"/>
  <c r="E1460" i="6"/>
  <c r="D1460" i="6"/>
  <c r="C1460" i="6"/>
  <c r="J1459" i="6"/>
  <c r="H1459" i="6"/>
  <c r="G1459" i="6"/>
  <c r="F1459" i="6"/>
  <c r="E1459" i="6"/>
  <c r="D1459" i="6"/>
  <c r="C1459" i="6"/>
  <c r="J1458" i="6"/>
  <c r="H1458" i="6"/>
  <c r="G1458" i="6"/>
  <c r="F1458" i="6"/>
  <c r="E1458" i="6"/>
  <c r="D1458" i="6"/>
  <c r="C1458" i="6"/>
  <c r="J1457" i="6"/>
  <c r="H1457" i="6"/>
  <c r="G1457" i="6"/>
  <c r="F1457" i="6"/>
  <c r="E1457" i="6"/>
  <c r="D1457" i="6"/>
  <c r="C1457" i="6"/>
  <c r="J1456" i="6"/>
  <c r="H1456" i="6"/>
  <c r="G1456" i="6"/>
  <c r="F1456" i="6"/>
  <c r="E1456" i="6"/>
  <c r="D1456" i="6"/>
  <c r="C1456" i="6"/>
  <c r="J1455" i="6"/>
  <c r="H1455" i="6"/>
  <c r="G1455" i="6"/>
  <c r="F1455" i="6"/>
  <c r="E1455" i="6"/>
  <c r="D1455" i="6"/>
  <c r="C1455" i="6"/>
  <c r="J1454" i="6"/>
  <c r="H1454" i="6"/>
  <c r="G1454" i="6"/>
  <c r="F1454" i="6"/>
  <c r="E1454" i="6"/>
  <c r="D1454" i="6"/>
  <c r="C1454" i="6"/>
  <c r="J1453" i="6"/>
  <c r="H1453" i="6"/>
  <c r="G1453" i="6"/>
  <c r="F1453" i="6"/>
  <c r="E1453" i="6"/>
  <c r="D1453" i="6"/>
  <c r="C1453" i="6"/>
  <c r="J1452" i="6"/>
  <c r="H1452" i="6"/>
  <c r="G1452" i="6"/>
  <c r="F1452" i="6"/>
  <c r="E1452" i="6"/>
  <c r="D1452" i="6"/>
  <c r="C1452" i="6"/>
  <c r="J1451" i="6"/>
  <c r="H1451" i="6"/>
  <c r="G1451" i="6"/>
  <c r="F1451" i="6"/>
  <c r="E1451" i="6"/>
  <c r="D1451" i="6"/>
  <c r="C1451" i="6"/>
  <c r="J1450" i="6"/>
  <c r="H1450" i="6"/>
  <c r="G1450" i="6"/>
  <c r="F1450" i="6"/>
  <c r="E1450" i="6"/>
  <c r="D1450" i="6"/>
  <c r="C1450" i="6"/>
  <c r="J1449" i="6"/>
  <c r="H1449" i="6"/>
  <c r="G1449" i="6"/>
  <c r="F1449" i="6"/>
  <c r="E1449" i="6"/>
  <c r="D1449" i="6"/>
  <c r="C1449" i="6"/>
  <c r="J1448" i="6"/>
  <c r="H1448" i="6"/>
  <c r="G1448" i="6"/>
  <c r="F1448" i="6"/>
  <c r="E1448" i="6"/>
  <c r="D1448" i="6"/>
  <c r="C1448" i="6"/>
  <c r="J1447" i="6"/>
  <c r="H1447" i="6"/>
  <c r="G1447" i="6"/>
  <c r="F1447" i="6"/>
  <c r="E1447" i="6"/>
  <c r="D1447" i="6"/>
  <c r="C1447" i="6"/>
  <c r="J1446" i="6"/>
  <c r="H1446" i="6"/>
  <c r="G1446" i="6"/>
  <c r="F1446" i="6"/>
  <c r="E1446" i="6"/>
  <c r="D1446" i="6"/>
  <c r="C1446" i="6"/>
  <c r="J1445" i="6"/>
  <c r="H1445" i="6"/>
  <c r="G1445" i="6"/>
  <c r="F1445" i="6"/>
  <c r="E1445" i="6"/>
  <c r="D1445" i="6"/>
  <c r="C1445" i="6"/>
  <c r="J1444" i="6"/>
  <c r="H1444" i="6"/>
  <c r="G1444" i="6"/>
  <c r="F1444" i="6"/>
  <c r="E1444" i="6"/>
  <c r="D1444" i="6"/>
  <c r="C1444" i="6"/>
  <c r="J1443" i="6"/>
  <c r="H1443" i="6"/>
  <c r="G1443" i="6"/>
  <c r="F1443" i="6"/>
  <c r="E1443" i="6"/>
  <c r="D1443" i="6"/>
  <c r="C1443" i="6"/>
  <c r="J1442" i="6"/>
  <c r="H1442" i="6"/>
  <c r="G1442" i="6"/>
  <c r="F1442" i="6"/>
  <c r="E1442" i="6"/>
  <c r="D1442" i="6"/>
  <c r="C1442" i="6"/>
  <c r="J1441" i="6"/>
  <c r="H1441" i="6"/>
  <c r="G1441" i="6"/>
  <c r="F1441" i="6"/>
  <c r="E1441" i="6"/>
  <c r="D1441" i="6"/>
  <c r="C1441" i="6"/>
  <c r="J1440" i="6"/>
  <c r="H1440" i="6"/>
  <c r="G1440" i="6"/>
  <c r="F1440" i="6"/>
  <c r="E1440" i="6"/>
  <c r="D1440" i="6"/>
  <c r="C1440" i="6"/>
  <c r="J1439" i="6"/>
  <c r="H1439" i="6"/>
  <c r="G1439" i="6"/>
  <c r="F1439" i="6"/>
  <c r="E1439" i="6"/>
  <c r="D1439" i="6"/>
  <c r="C1439" i="6"/>
  <c r="J1438" i="6"/>
  <c r="H1438" i="6"/>
  <c r="G1438" i="6"/>
  <c r="F1438" i="6"/>
  <c r="E1438" i="6"/>
  <c r="D1438" i="6"/>
  <c r="C1438" i="6"/>
  <c r="J1437" i="6"/>
  <c r="H1437" i="6"/>
  <c r="G1437" i="6"/>
  <c r="F1437" i="6"/>
  <c r="E1437" i="6"/>
  <c r="D1437" i="6"/>
  <c r="C1437" i="6"/>
  <c r="J1436" i="6"/>
  <c r="H1436" i="6"/>
  <c r="G1436" i="6"/>
  <c r="F1436" i="6"/>
  <c r="E1436" i="6"/>
  <c r="D1436" i="6"/>
  <c r="C1436" i="6"/>
  <c r="J1435" i="6"/>
  <c r="H1435" i="6"/>
  <c r="G1435" i="6"/>
  <c r="F1435" i="6"/>
  <c r="E1435" i="6"/>
  <c r="D1435" i="6"/>
  <c r="C1435" i="6"/>
  <c r="J1434" i="6"/>
  <c r="H1434" i="6"/>
  <c r="G1434" i="6"/>
  <c r="F1434" i="6"/>
  <c r="E1434" i="6"/>
  <c r="D1434" i="6"/>
  <c r="C1434" i="6"/>
  <c r="J1433" i="6"/>
  <c r="H1433" i="6"/>
  <c r="G1433" i="6"/>
  <c r="F1433" i="6"/>
  <c r="E1433" i="6"/>
  <c r="D1433" i="6"/>
  <c r="C1433" i="6"/>
  <c r="J1432" i="6"/>
  <c r="H1432" i="6"/>
  <c r="G1432" i="6"/>
  <c r="F1432" i="6"/>
  <c r="E1432" i="6"/>
  <c r="D1432" i="6"/>
  <c r="C1432" i="6"/>
  <c r="J1431" i="6"/>
  <c r="H1431" i="6"/>
  <c r="G1431" i="6"/>
  <c r="F1431" i="6"/>
  <c r="E1431" i="6"/>
  <c r="D1431" i="6"/>
  <c r="C1431" i="6"/>
  <c r="J1430" i="6"/>
  <c r="H1430" i="6"/>
  <c r="G1430" i="6"/>
  <c r="F1430" i="6"/>
  <c r="E1430" i="6"/>
  <c r="D1430" i="6"/>
  <c r="C1430" i="6"/>
  <c r="J1429" i="6"/>
  <c r="H1429" i="6"/>
  <c r="G1429" i="6"/>
  <c r="F1429" i="6"/>
  <c r="E1429" i="6"/>
  <c r="D1429" i="6"/>
  <c r="C1429" i="6"/>
  <c r="J1428" i="6"/>
  <c r="H1428" i="6"/>
  <c r="G1428" i="6"/>
  <c r="F1428" i="6"/>
  <c r="E1428" i="6"/>
  <c r="D1428" i="6"/>
  <c r="C1428" i="6"/>
  <c r="J1427" i="6"/>
  <c r="H1427" i="6"/>
  <c r="G1427" i="6"/>
  <c r="F1427" i="6"/>
  <c r="E1427" i="6"/>
  <c r="D1427" i="6"/>
  <c r="C1427" i="6"/>
  <c r="J1426" i="6"/>
  <c r="H1426" i="6"/>
  <c r="G1426" i="6"/>
  <c r="F1426" i="6"/>
  <c r="E1426" i="6"/>
  <c r="D1426" i="6"/>
  <c r="C1426" i="6"/>
  <c r="J1425" i="6"/>
  <c r="H1425" i="6"/>
  <c r="G1425" i="6"/>
  <c r="F1425" i="6"/>
  <c r="E1425" i="6"/>
  <c r="D1425" i="6"/>
  <c r="C1425" i="6"/>
  <c r="J1424" i="6"/>
  <c r="H1424" i="6"/>
  <c r="G1424" i="6"/>
  <c r="F1424" i="6"/>
  <c r="E1424" i="6"/>
  <c r="D1424" i="6"/>
  <c r="C1424" i="6"/>
  <c r="J1423" i="6"/>
  <c r="H1423" i="6"/>
  <c r="G1423" i="6"/>
  <c r="F1423" i="6"/>
  <c r="E1423" i="6"/>
  <c r="D1423" i="6"/>
  <c r="C1423" i="6"/>
  <c r="J1422" i="6"/>
  <c r="H1422" i="6"/>
  <c r="G1422" i="6"/>
  <c r="F1422" i="6"/>
  <c r="E1422" i="6"/>
  <c r="D1422" i="6"/>
  <c r="C1422" i="6"/>
  <c r="J1421" i="6"/>
  <c r="H1421" i="6"/>
  <c r="G1421" i="6"/>
  <c r="F1421" i="6"/>
  <c r="E1421" i="6"/>
  <c r="D1421" i="6"/>
  <c r="C1421" i="6"/>
  <c r="J1420" i="6"/>
  <c r="H1420" i="6"/>
  <c r="G1420" i="6"/>
  <c r="F1420" i="6"/>
  <c r="E1420" i="6"/>
  <c r="D1420" i="6"/>
  <c r="C1420" i="6"/>
  <c r="J1419" i="6"/>
  <c r="H1419" i="6"/>
  <c r="G1419" i="6"/>
  <c r="F1419" i="6"/>
  <c r="E1419" i="6"/>
  <c r="D1419" i="6"/>
  <c r="C1419" i="6"/>
  <c r="J1418" i="6"/>
  <c r="H1418" i="6"/>
  <c r="G1418" i="6"/>
  <c r="F1418" i="6"/>
  <c r="E1418" i="6"/>
  <c r="D1418" i="6"/>
  <c r="C1418" i="6"/>
  <c r="J1417" i="6"/>
  <c r="H1417" i="6"/>
  <c r="G1417" i="6"/>
  <c r="F1417" i="6"/>
  <c r="E1417" i="6"/>
  <c r="D1417" i="6"/>
  <c r="C1417" i="6"/>
  <c r="J1416" i="6"/>
  <c r="H1416" i="6"/>
  <c r="G1416" i="6"/>
  <c r="F1416" i="6"/>
  <c r="E1416" i="6"/>
  <c r="D1416" i="6"/>
  <c r="C1416" i="6"/>
  <c r="J1415" i="6"/>
  <c r="H1415" i="6"/>
  <c r="G1415" i="6"/>
  <c r="F1415" i="6"/>
  <c r="E1415" i="6"/>
  <c r="D1415" i="6"/>
  <c r="C1415" i="6"/>
  <c r="J1414" i="6"/>
  <c r="H1414" i="6"/>
  <c r="G1414" i="6"/>
  <c r="F1414" i="6"/>
  <c r="E1414" i="6"/>
  <c r="D1414" i="6"/>
  <c r="C1414" i="6"/>
  <c r="J1413" i="6"/>
  <c r="H1413" i="6"/>
  <c r="G1413" i="6"/>
  <c r="F1413" i="6"/>
  <c r="E1413" i="6"/>
  <c r="D1413" i="6"/>
  <c r="C1413" i="6"/>
  <c r="J1412" i="6"/>
  <c r="H1412" i="6"/>
  <c r="G1412" i="6"/>
  <c r="F1412" i="6"/>
  <c r="E1412" i="6"/>
  <c r="D1412" i="6"/>
  <c r="C1412" i="6"/>
  <c r="J1411" i="6"/>
  <c r="H1411" i="6"/>
  <c r="G1411" i="6"/>
  <c r="F1411" i="6"/>
  <c r="E1411" i="6"/>
  <c r="D1411" i="6"/>
  <c r="C1411" i="6"/>
  <c r="J1410" i="6"/>
  <c r="H1410" i="6"/>
  <c r="G1410" i="6"/>
  <c r="F1410" i="6"/>
  <c r="E1410" i="6"/>
  <c r="D1410" i="6"/>
  <c r="C1410" i="6"/>
  <c r="J1409" i="6"/>
  <c r="H1409" i="6"/>
  <c r="G1409" i="6"/>
  <c r="F1409" i="6"/>
  <c r="E1409" i="6"/>
  <c r="D1409" i="6"/>
  <c r="C1409" i="6"/>
  <c r="J1408" i="6"/>
  <c r="H1408" i="6"/>
  <c r="G1408" i="6"/>
  <c r="F1408" i="6"/>
  <c r="E1408" i="6"/>
  <c r="D1408" i="6"/>
  <c r="C1408" i="6"/>
  <c r="J1407" i="6"/>
  <c r="H1407" i="6"/>
  <c r="G1407" i="6"/>
  <c r="F1407" i="6"/>
  <c r="E1407" i="6"/>
  <c r="D1407" i="6"/>
  <c r="C1407" i="6"/>
  <c r="J1406" i="6"/>
  <c r="H1406" i="6"/>
  <c r="G1406" i="6"/>
  <c r="F1406" i="6"/>
  <c r="E1406" i="6"/>
  <c r="D1406" i="6"/>
  <c r="C1406" i="6"/>
  <c r="J1405" i="6"/>
  <c r="H1405" i="6"/>
  <c r="G1405" i="6"/>
  <c r="F1405" i="6"/>
  <c r="E1405" i="6"/>
  <c r="D1405" i="6"/>
  <c r="C1405" i="6"/>
  <c r="J1404" i="6"/>
  <c r="H1404" i="6"/>
  <c r="G1404" i="6"/>
  <c r="F1404" i="6"/>
  <c r="E1404" i="6"/>
  <c r="D1404" i="6"/>
  <c r="C1404" i="6"/>
  <c r="J1403" i="6"/>
  <c r="H1403" i="6"/>
  <c r="G1403" i="6"/>
  <c r="F1403" i="6"/>
  <c r="E1403" i="6"/>
  <c r="D1403" i="6"/>
  <c r="C1403" i="6"/>
  <c r="J1402" i="6"/>
  <c r="H1402" i="6"/>
  <c r="G1402" i="6"/>
  <c r="F1402" i="6"/>
  <c r="E1402" i="6"/>
  <c r="D1402" i="6"/>
  <c r="C1402" i="6"/>
  <c r="J1401" i="6"/>
  <c r="H1401" i="6"/>
  <c r="G1401" i="6"/>
  <c r="F1401" i="6"/>
  <c r="E1401" i="6"/>
  <c r="D1401" i="6"/>
  <c r="C1401" i="6"/>
  <c r="J1400" i="6"/>
  <c r="H1400" i="6"/>
  <c r="G1400" i="6"/>
  <c r="F1400" i="6"/>
  <c r="E1400" i="6"/>
  <c r="D1400" i="6"/>
  <c r="C1400" i="6"/>
  <c r="J1399" i="6"/>
  <c r="H1399" i="6"/>
  <c r="G1399" i="6"/>
  <c r="F1399" i="6"/>
  <c r="E1399" i="6"/>
  <c r="D1399" i="6"/>
  <c r="C1399" i="6"/>
  <c r="J1398" i="6"/>
  <c r="H1398" i="6"/>
  <c r="G1398" i="6"/>
  <c r="F1398" i="6"/>
  <c r="E1398" i="6"/>
  <c r="D1398" i="6"/>
  <c r="C1398" i="6"/>
  <c r="J1397" i="6"/>
  <c r="H1397" i="6"/>
  <c r="G1397" i="6"/>
  <c r="F1397" i="6"/>
  <c r="E1397" i="6"/>
  <c r="D1397" i="6"/>
  <c r="C1397" i="6"/>
  <c r="J1396" i="6"/>
  <c r="H1396" i="6"/>
  <c r="G1396" i="6"/>
  <c r="F1396" i="6"/>
  <c r="E1396" i="6"/>
  <c r="D1396" i="6"/>
  <c r="C1396" i="6"/>
  <c r="J1395" i="6"/>
  <c r="H1395" i="6"/>
  <c r="G1395" i="6"/>
  <c r="F1395" i="6"/>
  <c r="E1395" i="6"/>
  <c r="D1395" i="6"/>
  <c r="C1395" i="6"/>
  <c r="J1394" i="6"/>
  <c r="H1394" i="6"/>
  <c r="G1394" i="6"/>
  <c r="F1394" i="6"/>
  <c r="E1394" i="6"/>
  <c r="D1394" i="6"/>
  <c r="C1394" i="6"/>
  <c r="J1393" i="6"/>
  <c r="H1393" i="6"/>
  <c r="G1393" i="6"/>
  <c r="F1393" i="6"/>
  <c r="E1393" i="6"/>
  <c r="D1393" i="6"/>
  <c r="C1393" i="6"/>
  <c r="J1392" i="6"/>
  <c r="H1392" i="6"/>
  <c r="G1392" i="6"/>
  <c r="F1392" i="6"/>
  <c r="E1392" i="6"/>
  <c r="D1392" i="6"/>
  <c r="C1392" i="6"/>
  <c r="J1391" i="6"/>
  <c r="H1391" i="6"/>
  <c r="G1391" i="6"/>
  <c r="F1391" i="6"/>
  <c r="E1391" i="6"/>
  <c r="D1391" i="6"/>
  <c r="C1391" i="6"/>
  <c r="J1390" i="6"/>
  <c r="H1390" i="6"/>
  <c r="G1390" i="6"/>
  <c r="F1390" i="6"/>
  <c r="E1390" i="6"/>
  <c r="D1390" i="6"/>
  <c r="C1390" i="6"/>
  <c r="J1389" i="6"/>
  <c r="H1389" i="6"/>
  <c r="G1389" i="6"/>
  <c r="F1389" i="6"/>
  <c r="E1389" i="6"/>
  <c r="D1389" i="6"/>
  <c r="C1389" i="6"/>
  <c r="J1388" i="6"/>
  <c r="H1388" i="6"/>
  <c r="G1388" i="6"/>
  <c r="F1388" i="6"/>
  <c r="E1388" i="6"/>
  <c r="D1388" i="6"/>
  <c r="C1388" i="6"/>
  <c r="J1387" i="6"/>
  <c r="H1387" i="6"/>
  <c r="G1387" i="6"/>
  <c r="F1387" i="6"/>
  <c r="E1387" i="6"/>
  <c r="D1387" i="6"/>
  <c r="C1387" i="6"/>
  <c r="J1386" i="6"/>
  <c r="H1386" i="6"/>
  <c r="G1386" i="6"/>
  <c r="F1386" i="6"/>
  <c r="E1386" i="6"/>
  <c r="D1386" i="6"/>
  <c r="J1385" i="6"/>
  <c r="H1385" i="6"/>
  <c r="G1385" i="6"/>
  <c r="F1385" i="6"/>
  <c r="E1385" i="6"/>
  <c r="D1385" i="6"/>
  <c r="C1385" i="6"/>
  <c r="J1384" i="6"/>
  <c r="H1384" i="6"/>
  <c r="G1384" i="6"/>
  <c r="F1384" i="6"/>
  <c r="E1384" i="6"/>
  <c r="D1384" i="6"/>
  <c r="C1384" i="6"/>
  <c r="J1383" i="6"/>
  <c r="H1383" i="6"/>
  <c r="G1383" i="6"/>
  <c r="F1383" i="6"/>
  <c r="E1383" i="6"/>
  <c r="D1383" i="6"/>
  <c r="C1383" i="6"/>
  <c r="J1382" i="6"/>
  <c r="H1382" i="6"/>
  <c r="G1382" i="6"/>
  <c r="F1382" i="6"/>
  <c r="E1382" i="6"/>
  <c r="D1382" i="6"/>
  <c r="C1382" i="6"/>
  <c r="J1381" i="6"/>
  <c r="H1381" i="6"/>
  <c r="G1381" i="6"/>
  <c r="F1381" i="6"/>
  <c r="E1381" i="6"/>
  <c r="D1381" i="6"/>
  <c r="C1381" i="6"/>
  <c r="J1380" i="6"/>
  <c r="H1380" i="6"/>
  <c r="G1380" i="6"/>
  <c r="F1380" i="6"/>
  <c r="E1380" i="6"/>
  <c r="D1380" i="6"/>
  <c r="C1380" i="6"/>
  <c r="J1379" i="6"/>
  <c r="H1379" i="6"/>
  <c r="G1379" i="6"/>
  <c r="F1379" i="6"/>
  <c r="E1379" i="6"/>
  <c r="D1379" i="6"/>
  <c r="C1379" i="6"/>
  <c r="J1378" i="6"/>
  <c r="H1378" i="6"/>
  <c r="G1378" i="6"/>
  <c r="F1378" i="6"/>
  <c r="E1378" i="6"/>
  <c r="D1378" i="6"/>
  <c r="C1378" i="6"/>
  <c r="J1377" i="6"/>
  <c r="H1377" i="6"/>
  <c r="G1377" i="6"/>
  <c r="F1377" i="6"/>
  <c r="E1377" i="6"/>
  <c r="D1377" i="6"/>
  <c r="C1377" i="6"/>
  <c r="J1376" i="6"/>
  <c r="H1376" i="6"/>
  <c r="G1376" i="6"/>
  <c r="F1376" i="6"/>
  <c r="E1376" i="6"/>
  <c r="D1376" i="6"/>
  <c r="C1376" i="6"/>
  <c r="J1375" i="6"/>
  <c r="H1375" i="6"/>
  <c r="G1375" i="6"/>
  <c r="F1375" i="6"/>
  <c r="E1375" i="6"/>
  <c r="D1375" i="6"/>
  <c r="C1375" i="6"/>
  <c r="J1374" i="6"/>
  <c r="H1374" i="6"/>
  <c r="G1374" i="6"/>
  <c r="F1374" i="6"/>
  <c r="E1374" i="6"/>
  <c r="D1374" i="6"/>
  <c r="C1374" i="6"/>
  <c r="J1373" i="6"/>
  <c r="H1373" i="6"/>
  <c r="G1373" i="6"/>
  <c r="F1373" i="6"/>
  <c r="E1373" i="6"/>
  <c r="D1373" i="6"/>
  <c r="C1373" i="6"/>
  <c r="J1372" i="6"/>
  <c r="H1372" i="6"/>
  <c r="G1372" i="6"/>
  <c r="F1372" i="6"/>
  <c r="E1372" i="6"/>
  <c r="D1372" i="6"/>
  <c r="C1372" i="6"/>
  <c r="J1371" i="6"/>
  <c r="H1371" i="6"/>
  <c r="G1371" i="6"/>
  <c r="F1371" i="6"/>
  <c r="E1371" i="6"/>
  <c r="D1371" i="6"/>
  <c r="C1371" i="6"/>
  <c r="J1370" i="6"/>
  <c r="H1370" i="6"/>
  <c r="G1370" i="6"/>
  <c r="F1370" i="6"/>
  <c r="E1370" i="6"/>
  <c r="D1370" i="6"/>
  <c r="C1370" i="6"/>
  <c r="J1369" i="6"/>
  <c r="H1369" i="6"/>
  <c r="G1369" i="6"/>
  <c r="F1369" i="6"/>
  <c r="E1369" i="6"/>
  <c r="D1369" i="6"/>
  <c r="C1369" i="6"/>
  <c r="J1368" i="6"/>
  <c r="H1368" i="6"/>
  <c r="G1368" i="6"/>
  <c r="F1368" i="6"/>
  <c r="E1368" i="6"/>
  <c r="D1368" i="6"/>
  <c r="C1368" i="6"/>
  <c r="J1367" i="6"/>
  <c r="H1367" i="6"/>
  <c r="G1367" i="6"/>
  <c r="F1367" i="6"/>
  <c r="E1367" i="6"/>
  <c r="D1367" i="6"/>
  <c r="C1367" i="6"/>
  <c r="J1366" i="6"/>
  <c r="H1366" i="6"/>
  <c r="G1366" i="6"/>
  <c r="F1366" i="6"/>
  <c r="E1366" i="6"/>
  <c r="D1366" i="6"/>
  <c r="C1366" i="6"/>
  <c r="J1365" i="6"/>
  <c r="H1365" i="6"/>
  <c r="G1365" i="6"/>
  <c r="F1365" i="6"/>
  <c r="E1365" i="6"/>
  <c r="D1365" i="6"/>
  <c r="C1365" i="6"/>
  <c r="J1364" i="6"/>
  <c r="H1364" i="6"/>
  <c r="G1364" i="6"/>
  <c r="F1364" i="6"/>
  <c r="E1364" i="6"/>
  <c r="D1364" i="6"/>
  <c r="C1364" i="6"/>
  <c r="J1363" i="6"/>
  <c r="H1363" i="6"/>
  <c r="G1363" i="6"/>
  <c r="F1363" i="6"/>
  <c r="E1363" i="6"/>
  <c r="D1363" i="6"/>
  <c r="C1363" i="6"/>
  <c r="J1362" i="6"/>
  <c r="H1362" i="6"/>
  <c r="G1362" i="6"/>
  <c r="F1362" i="6"/>
  <c r="E1362" i="6"/>
  <c r="D1362" i="6"/>
  <c r="C1362" i="6"/>
  <c r="J1361" i="6"/>
  <c r="H1361" i="6"/>
  <c r="G1361" i="6"/>
  <c r="F1361" i="6"/>
  <c r="E1361" i="6"/>
  <c r="D1361" i="6"/>
  <c r="C1361" i="6"/>
  <c r="J1360" i="6"/>
  <c r="H1360" i="6"/>
  <c r="G1360" i="6"/>
  <c r="F1360" i="6"/>
  <c r="E1360" i="6"/>
  <c r="D1360" i="6"/>
  <c r="C1360" i="6"/>
  <c r="J1359" i="6"/>
  <c r="H1359" i="6"/>
  <c r="G1359" i="6"/>
  <c r="F1359" i="6"/>
  <c r="E1359" i="6"/>
  <c r="D1359" i="6"/>
  <c r="C1359" i="6"/>
  <c r="J1358" i="6"/>
  <c r="H1358" i="6"/>
  <c r="G1358" i="6"/>
  <c r="F1358" i="6"/>
  <c r="E1358" i="6"/>
  <c r="D1358" i="6"/>
  <c r="C1358" i="6"/>
  <c r="J1357" i="6"/>
  <c r="H1357" i="6"/>
  <c r="G1357" i="6"/>
  <c r="F1357" i="6"/>
  <c r="E1357" i="6"/>
  <c r="D1357" i="6"/>
  <c r="C1357" i="6"/>
  <c r="J1356" i="6"/>
  <c r="H1356" i="6"/>
  <c r="G1356" i="6"/>
  <c r="F1356" i="6"/>
  <c r="E1356" i="6"/>
  <c r="D1356" i="6"/>
  <c r="C1356" i="6"/>
  <c r="J1355" i="6"/>
  <c r="H1355" i="6"/>
  <c r="G1355" i="6"/>
  <c r="F1355" i="6"/>
  <c r="E1355" i="6"/>
  <c r="D1355" i="6"/>
  <c r="C1355" i="6"/>
  <c r="J1354" i="6"/>
  <c r="H1354" i="6"/>
  <c r="G1354" i="6"/>
  <c r="F1354" i="6"/>
  <c r="E1354" i="6"/>
  <c r="D1354" i="6"/>
  <c r="C1354" i="6"/>
  <c r="J1353" i="6"/>
  <c r="H1353" i="6"/>
  <c r="G1353" i="6"/>
  <c r="F1353" i="6"/>
  <c r="E1353" i="6"/>
  <c r="D1353" i="6"/>
  <c r="C1353" i="6"/>
  <c r="J1352" i="6"/>
  <c r="H1352" i="6"/>
  <c r="G1352" i="6"/>
  <c r="F1352" i="6"/>
  <c r="E1352" i="6"/>
  <c r="D1352" i="6"/>
  <c r="C1352" i="6"/>
  <c r="J1351" i="6"/>
  <c r="H1351" i="6"/>
  <c r="G1351" i="6"/>
  <c r="F1351" i="6"/>
  <c r="E1351" i="6"/>
  <c r="D1351" i="6"/>
  <c r="C1351" i="6"/>
  <c r="J1350" i="6"/>
  <c r="H1350" i="6"/>
  <c r="G1350" i="6"/>
  <c r="F1350" i="6"/>
  <c r="E1350" i="6"/>
  <c r="D1350" i="6"/>
  <c r="C1350" i="6"/>
  <c r="J1349" i="6"/>
  <c r="H1349" i="6"/>
  <c r="G1349" i="6"/>
  <c r="F1349" i="6"/>
  <c r="E1349" i="6"/>
  <c r="D1349" i="6"/>
  <c r="C1349" i="6"/>
  <c r="J1348" i="6"/>
  <c r="H1348" i="6"/>
  <c r="G1348" i="6"/>
  <c r="F1348" i="6"/>
  <c r="E1348" i="6"/>
  <c r="D1348" i="6"/>
  <c r="C1348" i="6"/>
  <c r="J1347" i="6"/>
  <c r="H1347" i="6"/>
  <c r="G1347" i="6"/>
  <c r="F1347" i="6"/>
  <c r="E1347" i="6"/>
  <c r="D1347" i="6"/>
  <c r="C1347" i="6"/>
  <c r="J1346" i="6"/>
  <c r="H1346" i="6"/>
  <c r="G1346" i="6"/>
  <c r="F1346" i="6"/>
  <c r="E1346" i="6"/>
  <c r="D1346" i="6"/>
  <c r="C1346" i="6"/>
  <c r="J1345" i="6"/>
  <c r="H1345" i="6"/>
  <c r="G1345" i="6"/>
  <c r="F1345" i="6"/>
  <c r="E1345" i="6"/>
  <c r="D1345" i="6"/>
  <c r="C1345" i="6"/>
  <c r="J1344" i="6"/>
  <c r="H1344" i="6"/>
  <c r="G1344" i="6"/>
  <c r="F1344" i="6"/>
  <c r="E1344" i="6"/>
  <c r="D1344" i="6"/>
  <c r="C1344" i="6"/>
  <c r="J1343" i="6"/>
  <c r="H1343" i="6"/>
  <c r="G1343" i="6"/>
  <c r="F1343" i="6"/>
  <c r="E1343" i="6"/>
  <c r="D1343" i="6"/>
  <c r="C1343" i="6"/>
  <c r="J1342" i="6"/>
  <c r="H1342" i="6"/>
  <c r="G1342" i="6"/>
  <c r="F1342" i="6"/>
  <c r="E1342" i="6"/>
  <c r="D1342" i="6"/>
  <c r="C1342" i="6"/>
  <c r="J1341" i="6"/>
  <c r="H1341" i="6"/>
  <c r="G1341" i="6"/>
  <c r="F1341" i="6"/>
  <c r="E1341" i="6"/>
  <c r="D1341" i="6"/>
  <c r="C1341" i="6"/>
  <c r="J1340" i="6"/>
  <c r="H1340" i="6"/>
  <c r="G1340" i="6"/>
  <c r="F1340" i="6"/>
  <c r="E1340" i="6"/>
  <c r="D1340" i="6"/>
  <c r="C1340" i="6"/>
  <c r="J1339" i="6"/>
  <c r="H1339" i="6"/>
  <c r="G1339" i="6"/>
  <c r="F1339" i="6"/>
  <c r="E1339" i="6"/>
  <c r="D1339" i="6"/>
  <c r="C1339" i="6"/>
  <c r="J1338" i="6"/>
  <c r="H1338" i="6"/>
  <c r="G1338" i="6"/>
  <c r="F1338" i="6"/>
  <c r="E1338" i="6"/>
  <c r="D1338" i="6"/>
  <c r="C1338" i="6"/>
  <c r="J1337" i="6"/>
  <c r="H1337" i="6"/>
  <c r="G1337" i="6"/>
  <c r="F1337" i="6"/>
  <c r="E1337" i="6"/>
  <c r="D1337" i="6"/>
  <c r="C1337" i="6"/>
  <c r="J1336" i="6"/>
  <c r="H1336" i="6"/>
  <c r="G1336" i="6"/>
  <c r="F1336" i="6"/>
  <c r="E1336" i="6"/>
  <c r="D1336" i="6"/>
  <c r="C1336" i="6"/>
  <c r="J1335" i="6"/>
  <c r="H1335" i="6"/>
  <c r="G1335" i="6"/>
  <c r="F1335" i="6"/>
  <c r="E1335" i="6"/>
  <c r="D1335" i="6"/>
  <c r="C1335" i="6"/>
  <c r="J1334" i="6"/>
  <c r="H1334" i="6"/>
  <c r="G1334" i="6"/>
  <c r="F1334" i="6"/>
  <c r="E1334" i="6"/>
  <c r="D1334" i="6"/>
  <c r="C1334" i="6"/>
  <c r="J1333" i="6"/>
  <c r="H1333" i="6"/>
  <c r="G1333" i="6"/>
  <c r="F1333" i="6"/>
  <c r="E1333" i="6"/>
  <c r="D1333" i="6"/>
  <c r="C1333" i="6"/>
  <c r="J1332" i="6"/>
  <c r="H1332" i="6"/>
  <c r="G1332" i="6"/>
  <c r="F1332" i="6"/>
  <c r="E1332" i="6"/>
  <c r="D1332" i="6"/>
  <c r="C1332" i="6"/>
  <c r="J1331" i="6"/>
  <c r="H1331" i="6"/>
  <c r="G1331" i="6"/>
  <c r="F1331" i="6"/>
  <c r="E1331" i="6"/>
  <c r="D1331" i="6"/>
  <c r="C1331" i="6"/>
  <c r="J1330" i="6"/>
  <c r="H1330" i="6"/>
  <c r="G1330" i="6"/>
  <c r="F1330" i="6"/>
  <c r="E1330" i="6"/>
  <c r="D1330" i="6"/>
  <c r="C1330" i="6"/>
  <c r="J1329" i="6"/>
  <c r="H1329" i="6"/>
  <c r="G1329" i="6"/>
  <c r="F1329" i="6"/>
  <c r="E1329" i="6"/>
  <c r="D1329" i="6"/>
  <c r="C1329" i="6"/>
  <c r="J1328" i="6"/>
  <c r="H1328" i="6"/>
  <c r="G1328" i="6"/>
  <c r="F1328" i="6"/>
  <c r="E1328" i="6"/>
  <c r="D1328" i="6"/>
  <c r="C1328" i="6"/>
  <c r="J1327" i="6"/>
  <c r="H1327" i="6"/>
  <c r="G1327" i="6"/>
  <c r="F1327" i="6"/>
  <c r="E1327" i="6"/>
  <c r="D1327" i="6"/>
  <c r="C1327" i="6"/>
  <c r="J1326" i="6"/>
  <c r="H1326" i="6"/>
  <c r="G1326" i="6"/>
  <c r="F1326" i="6"/>
  <c r="E1326" i="6"/>
  <c r="D1326" i="6"/>
  <c r="C1326" i="6"/>
  <c r="J1325" i="6"/>
  <c r="H1325" i="6"/>
  <c r="G1325" i="6"/>
  <c r="F1325" i="6"/>
  <c r="E1325" i="6"/>
  <c r="D1325" i="6"/>
  <c r="C1325" i="6"/>
  <c r="J1324" i="6"/>
  <c r="H1324" i="6"/>
  <c r="G1324" i="6"/>
  <c r="F1324" i="6"/>
  <c r="E1324" i="6"/>
  <c r="D1324" i="6"/>
  <c r="C1324" i="6"/>
  <c r="J1323" i="6"/>
  <c r="H1323" i="6"/>
  <c r="G1323" i="6"/>
  <c r="F1323" i="6"/>
  <c r="E1323" i="6"/>
  <c r="D1323" i="6"/>
  <c r="C1323" i="6"/>
  <c r="J1322" i="6"/>
  <c r="H1322" i="6"/>
  <c r="G1322" i="6"/>
  <c r="F1322" i="6"/>
  <c r="E1322" i="6"/>
  <c r="D1322" i="6"/>
  <c r="C1322" i="6"/>
  <c r="J1321" i="6"/>
  <c r="H1321" i="6"/>
  <c r="G1321" i="6"/>
  <c r="F1321" i="6"/>
  <c r="E1321" i="6"/>
  <c r="D1321" i="6"/>
  <c r="C1321" i="6"/>
  <c r="J1320" i="6"/>
  <c r="H1320" i="6"/>
  <c r="G1320" i="6"/>
  <c r="F1320" i="6"/>
  <c r="E1320" i="6"/>
  <c r="D1320" i="6"/>
  <c r="C1320" i="6"/>
  <c r="J1319" i="6"/>
  <c r="H1319" i="6"/>
  <c r="G1319" i="6"/>
  <c r="F1319" i="6"/>
  <c r="E1319" i="6"/>
  <c r="D1319" i="6"/>
  <c r="C1319" i="6"/>
  <c r="J1318" i="6"/>
  <c r="H1318" i="6"/>
  <c r="G1318" i="6"/>
  <c r="F1318" i="6"/>
  <c r="E1318" i="6"/>
  <c r="D1318" i="6"/>
  <c r="C1318" i="6"/>
  <c r="J1317" i="6"/>
  <c r="H1317" i="6"/>
  <c r="G1317" i="6"/>
  <c r="F1317" i="6"/>
  <c r="E1317" i="6"/>
  <c r="D1317" i="6"/>
  <c r="C1317" i="6"/>
  <c r="J1316" i="6"/>
  <c r="H1316" i="6"/>
  <c r="G1316" i="6"/>
  <c r="F1316" i="6"/>
  <c r="E1316" i="6"/>
  <c r="D1316" i="6"/>
  <c r="C1316" i="6"/>
  <c r="J1315" i="6"/>
  <c r="H1315" i="6"/>
  <c r="G1315" i="6"/>
  <c r="F1315" i="6"/>
  <c r="E1315" i="6"/>
  <c r="D1315" i="6"/>
  <c r="C1315" i="6"/>
  <c r="J1314" i="6"/>
  <c r="H1314" i="6"/>
  <c r="G1314" i="6"/>
  <c r="F1314" i="6"/>
  <c r="E1314" i="6"/>
  <c r="D1314" i="6"/>
  <c r="C1314" i="6"/>
  <c r="J1313" i="6"/>
  <c r="H1313" i="6"/>
  <c r="G1313" i="6"/>
  <c r="F1313" i="6"/>
  <c r="E1313" i="6"/>
  <c r="D1313" i="6"/>
  <c r="C1313" i="6"/>
  <c r="J1312" i="6"/>
  <c r="H1312" i="6"/>
  <c r="G1312" i="6"/>
  <c r="F1312" i="6"/>
  <c r="E1312" i="6"/>
  <c r="D1312" i="6"/>
  <c r="C1312" i="6"/>
  <c r="J1311" i="6"/>
  <c r="H1311" i="6"/>
  <c r="G1311" i="6"/>
  <c r="F1311" i="6"/>
  <c r="E1311" i="6"/>
  <c r="D1311" i="6"/>
  <c r="C1311" i="6"/>
  <c r="J1310" i="6"/>
  <c r="H1310" i="6"/>
  <c r="G1310" i="6"/>
  <c r="F1310" i="6"/>
  <c r="E1310" i="6"/>
  <c r="D1310" i="6"/>
  <c r="C1310" i="6"/>
  <c r="J1309" i="6"/>
  <c r="H1309" i="6"/>
  <c r="G1309" i="6"/>
  <c r="F1309" i="6"/>
  <c r="E1309" i="6"/>
  <c r="D1309" i="6"/>
  <c r="C1309" i="6"/>
  <c r="J1308" i="6"/>
  <c r="H1308" i="6"/>
  <c r="G1308" i="6"/>
  <c r="F1308" i="6"/>
  <c r="E1308" i="6"/>
  <c r="D1308" i="6"/>
  <c r="C1308" i="6"/>
  <c r="J1307" i="6"/>
  <c r="H1307" i="6"/>
  <c r="G1307" i="6"/>
  <c r="F1307" i="6"/>
  <c r="E1307" i="6"/>
  <c r="D1307" i="6"/>
  <c r="C1307" i="6"/>
  <c r="J1306" i="6"/>
  <c r="H1306" i="6"/>
  <c r="G1306" i="6"/>
  <c r="F1306" i="6"/>
  <c r="E1306" i="6"/>
  <c r="D1306" i="6"/>
  <c r="C1306" i="6"/>
  <c r="J1305" i="6"/>
  <c r="H1305" i="6"/>
  <c r="G1305" i="6"/>
  <c r="F1305" i="6"/>
  <c r="E1305" i="6"/>
  <c r="D1305" i="6"/>
  <c r="C1305" i="6"/>
  <c r="J1304" i="6"/>
  <c r="H1304" i="6"/>
  <c r="G1304" i="6"/>
  <c r="F1304" i="6"/>
  <c r="E1304" i="6"/>
  <c r="D1304" i="6"/>
  <c r="C1304" i="6"/>
  <c r="J1303" i="6"/>
  <c r="H1303" i="6"/>
  <c r="G1303" i="6"/>
  <c r="F1303" i="6"/>
  <c r="E1303" i="6"/>
  <c r="D1303" i="6"/>
  <c r="C1303" i="6"/>
  <c r="J1302" i="6"/>
  <c r="H1302" i="6"/>
  <c r="G1302" i="6"/>
  <c r="F1302" i="6"/>
  <c r="E1302" i="6"/>
  <c r="D1302" i="6"/>
  <c r="C1302" i="6"/>
  <c r="J1301" i="6"/>
  <c r="H1301" i="6"/>
  <c r="G1301" i="6"/>
  <c r="F1301" i="6"/>
  <c r="E1301" i="6"/>
  <c r="D1301" i="6"/>
  <c r="C1301" i="6"/>
  <c r="J1300" i="6"/>
  <c r="H1300" i="6"/>
  <c r="G1300" i="6"/>
  <c r="F1300" i="6"/>
  <c r="E1300" i="6"/>
  <c r="D1300" i="6"/>
  <c r="C1300" i="6"/>
  <c r="J1299" i="6"/>
  <c r="H1299" i="6"/>
  <c r="G1299" i="6"/>
  <c r="F1299" i="6"/>
  <c r="E1299" i="6"/>
  <c r="D1299" i="6"/>
  <c r="C1299" i="6"/>
  <c r="J1298" i="6"/>
  <c r="H1298" i="6"/>
  <c r="G1298" i="6"/>
  <c r="F1298" i="6"/>
  <c r="E1298" i="6"/>
  <c r="D1298" i="6"/>
  <c r="C1298" i="6"/>
  <c r="J1297" i="6"/>
  <c r="H1297" i="6"/>
  <c r="G1297" i="6"/>
  <c r="F1297" i="6"/>
  <c r="E1297" i="6"/>
  <c r="D1297" i="6"/>
  <c r="C1297" i="6"/>
  <c r="J1296" i="6"/>
  <c r="H1296" i="6"/>
  <c r="G1296" i="6"/>
  <c r="F1296" i="6"/>
  <c r="E1296" i="6"/>
  <c r="D1296" i="6"/>
  <c r="C1296" i="6"/>
  <c r="J1295" i="6"/>
  <c r="H1295" i="6"/>
  <c r="G1295" i="6"/>
  <c r="F1295" i="6"/>
  <c r="E1295" i="6"/>
  <c r="D1295" i="6"/>
  <c r="C1295" i="6"/>
  <c r="J1294" i="6"/>
  <c r="H1294" i="6"/>
  <c r="G1294" i="6"/>
  <c r="F1294" i="6"/>
  <c r="E1294" i="6"/>
  <c r="D1294" i="6"/>
  <c r="C1294" i="6"/>
  <c r="J1293" i="6"/>
  <c r="H1293" i="6"/>
  <c r="G1293" i="6"/>
  <c r="F1293" i="6"/>
  <c r="E1293" i="6"/>
  <c r="D1293" i="6"/>
  <c r="C1293" i="6"/>
  <c r="J1292" i="6"/>
  <c r="H1292" i="6"/>
  <c r="G1292" i="6"/>
  <c r="F1292" i="6"/>
  <c r="E1292" i="6"/>
  <c r="D1292" i="6"/>
  <c r="C1292" i="6"/>
  <c r="J1291" i="6"/>
  <c r="H1291" i="6"/>
  <c r="G1291" i="6"/>
  <c r="F1291" i="6"/>
  <c r="E1291" i="6"/>
  <c r="D1291" i="6"/>
  <c r="C1291" i="6"/>
  <c r="J1290" i="6"/>
  <c r="H1290" i="6"/>
  <c r="G1290" i="6"/>
  <c r="F1290" i="6"/>
  <c r="E1290" i="6"/>
  <c r="D1290" i="6"/>
  <c r="C1290" i="6"/>
  <c r="J1289" i="6"/>
  <c r="H1289" i="6"/>
  <c r="G1289" i="6"/>
  <c r="F1289" i="6"/>
  <c r="E1289" i="6"/>
  <c r="D1289" i="6"/>
  <c r="C1289" i="6"/>
  <c r="J1288" i="6"/>
  <c r="H1288" i="6"/>
  <c r="G1288" i="6"/>
  <c r="F1288" i="6"/>
  <c r="E1288" i="6"/>
  <c r="D1288" i="6"/>
  <c r="C1288" i="6"/>
  <c r="J1287" i="6"/>
  <c r="H1287" i="6"/>
  <c r="G1287" i="6"/>
  <c r="F1287" i="6"/>
  <c r="E1287" i="6"/>
  <c r="D1287" i="6"/>
  <c r="C1287" i="6"/>
  <c r="J1286" i="6"/>
  <c r="H1286" i="6"/>
  <c r="G1286" i="6"/>
  <c r="F1286" i="6"/>
  <c r="E1286" i="6"/>
  <c r="D1286" i="6"/>
  <c r="C1286" i="6"/>
  <c r="J1285" i="6"/>
  <c r="H1285" i="6"/>
  <c r="G1285" i="6"/>
  <c r="F1285" i="6"/>
  <c r="E1285" i="6"/>
  <c r="D1285" i="6"/>
  <c r="C1285" i="6"/>
  <c r="J1284" i="6"/>
  <c r="H1284" i="6"/>
  <c r="G1284" i="6"/>
  <c r="F1284" i="6"/>
  <c r="E1284" i="6"/>
  <c r="D1284" i="6"/>
  <c r="C1284" i="6"/>
  <c r="J1283" i="6"/>
  <c r="H1283" i="6"/>
  <c r="G1283" i="6"/>
  <c r="F1283" i="6"/>
  <c r="E1283" i="6"/>
  <c r="D1283" i="6"/>
  <c r="C1283" i="6"/>
  <c r="J1282" i="6"/>
  <c r="H1282" i="6"/>
  <c r="G1282" i="6"/>
  <c r="F1282" i="6"/>
  <c r="E1282" i="6"/>
  <c r="D1282" i="6"/>
  <c r="C1282" i="6"/>
  <c r="J1281" i="6"/>
  <c r="H1281" i="6"/>
  <c r="G1281" i="6"/>
  <c r="F1281" i="6"/>
  <c r="E1281" i="6"/>
  <c r="D1281" i="6"/>
  <c r="C1281" i="6"/>
  <c r="J1280" i="6"/>
  <c r="H1280" i="6"/>
  <c r="G1280" i="6"/>
  <c r="F1280" i="6"/>
  <c r="E1280" i="6"/>
  <c r="D1280" i="6"/>
  <c r="C1280" i="6"/>
  <c r="J1279" i="6"/>
  <c r="H1279" i="6"/>
  <c r="G1279" i="6"/>
  <c r="F1279" i="6"/>
  <c r="E1279" i="6"/>
  <c r="D1279" i="6"/>
  <c r="C1279" i="6"/>
  <c r="J1278" i="6"/>
  <c r="H1278" i="6"/>
  <c r="G1278" i="6"/>
  <c r="F1278" i="6"/>
  <c r="E1278" i="6"/>
  <c r="D1278" i="6"/>
  <c r="C1278" i="6"/>
  <c r="J1277" i="6"/>
  <c r="H1277" i="6"/>
  <c r="G1277" i="6"/>
  <c r="F1277" i="6"/>
  <c r="E1277" i="6"/>
  <c r="D1277" i="6"/>
  <c r="C1277" i="6"/>
  <c r="J1276" i="6"/>
  <c r="H1276" i="6"/>
  <c r="G1276" i="6"/>
  <c r="F1276" i="6"/>
  <c r="E1276" i="6"/>
  <c r="D1276" i="6"/>
  <c r="C1276" i="6"/>
  <c r="J1275" i="6"/>
  <c r="H1275" i="6"/>
  <c r="G1275" i="6"/>
  <c r="F1275" i="6"/>
  <c r="E1275" i="6"/>
  <c r="D1275" i="6"/>
  <c r="C1275" i="6"/>
  <c r="J1274" i="6"/>
  <c r="H1274" i="6"/>
  <c r="G1274" i="6"/>
  <c r="F1274" i="6"/>
  <c r="E1274" i="6"/>
  <c r="D1274" i="6"/>
  <c r="C1274" i="6"/>
  <c r="J1273" i="6"/>
  <c r="H1273" i="6"/>
  <c r="G1273" i="6"/>
  <c r="F1273" i="6"/>
  <c r="E1273" i="6"/>
  <c r="D1273" i="6"/>
  <c r="C1273" i="6"/>
  <c r="J1272" i="6"/>
  <c r="H1272" i="6"/>
  <c r="G1272" i="6"/>
  <c r="F1272" i="6"/>
  <c r="E1272" i="6"/>
  <c r="D1272" i="6"/>
  <c r="C1272" i="6"/>
  <c r="J1271" i="6"/>
  <c r="H1271" i="6"/>
  <c r="G1271" i="6"/>
  <c r="F1271" i="6"/>
  <c r="E1271" i="6"/>
  <c r="D1271" i="6"/>
  <c r="C1271" i="6"/>
  <c r="J1270" i="6"/>
  <c r="H1270" i="6"/>
  <c r="G1270" i="6"/>
  <c r="F1270" i="6"/>
  <c r="E1270" i="6"/>
  <c r="D1270" i="6"/>
  <c r="C1270" i="6"/>
  <c r="J1269" i="6"/>
  <c r="H1269" i="6"/>
  <c r="G1269" i="6"/>
  <c r="F1269" i="6"/>
  <c r="E1269" i="6"/>
  <c r="D1269" i="6"/>
  <c r="C1269" i="6"/>
  <c r="J1268" i="6"/>
  <c r="H1268" i="6"/>
  <c r="G1268" i="6"/>
  <c r="F1268" i="6"/>
  <c r="E1268" i="6"/>
  <c r="D1268" i="6"/>
  <c r="C1268" i="6"/>
  <c r="J1267" i="6"/>
  <c r="H1267" i="6"/>
  <c r="G1267" i="6"/>
  <c r="F1267" i="6"/>
  <c r="E1267" i="6"/>
  <c r="D1267" i="6"/>
  <c r="C1267" i="6"/>
  <c r="J1266" i="6"/>
  <c r="H1266" i="6"/>
  <c r="G1266" i="6"/>
  <c r="F1266" i="6"/>
  <c r="E1266" i="6"/>
  <c r="D1266" i="6"/>
  <c r="C1266" i="6"/>
  <c r="J1265" i="6"/>
  <c r="H1265" i="6"/>
  <c r="G1265" i="6"/>
  <c r="F1265" i="6"/>
  <c r="E1265" i="6"/>
  <c r="D1265" i="6"/>
  <c r="C1265" i="6"/>
  <c r="J1264" i="6"/>
  <c r="H1264" i="6"/>
  <c r="G1264" i="6"/>
  <c r="F1264" i="6"/>
  <c r="E1264" i="6"/>
  <c r="D1264" i="6"/>
  <c r="C1264" i="6"/>
  <c r="J1263" i="6"/>
  <c r="H1263" i="6"/>
  <c r="G1263" i="6"/>
  <c r="F1263" i="6"/>
  <c r="E1263" i="6"/>
  <c r="D1263" i="6"/>
  <c r="C1263" i="6"/>
  <c r="J1262" i="6"/>
  <c r="H1262" i="6"/>
  <c r="G1262" i="6"/>
  <c r="F1262" i="6"/>
  <c r="E1262" i="6"/>
  <c r="D1262" i="6"/>
  <c r="C1262" i="6"/>
  <c r="J1261" i="6"/>
  <c r="H1261" i="6"/>
  <c r="G1261" i="6"/>
  <c r="F1261" i="6"/>
  <c r="E1261" i="6"/>
  <c r="D1261" i="6"/>
  <c r="C1261" i="6"/>
  <c r="J1260" i="6"/>
  <c r="H1260" i="6"/>
  <c r="G1260" i="6"/>
  <c r="F1260" i="6"/>
  <c r="E1260" i="6"/>
  <c r="D1260" i="6"/>
  <c r="C1260" i="6"/>
  <c r="J1259" i="6"/>
  <c r="H1259" i="6"/>
  <c r="G1259" i="6"/>
  <c r="F1259" i="6"/>
  <c r="E1259" i="6"/>
  <c r="D1259" i="6"/>
  <c r="C1259" i="6"/>
  <c r="J1258" i="6"/>
  <c r="H1258" i="6"/>
  <c r="G1258" i="6"/>
  <c r="F1258" i="6"/>
  <c r="E1258" i="6"/>
  <c r="D1258" i="6"/>
  <c r="C1258" i="6"/>
  <c r="J1257" i="6"/>
  <c r="H1257" i="6"/>
  <c r="G1257" i="6"/>
  <c r="F1257" i="6"/>
  <c r="E1257" i="6"/>
  <c r="D1257" i="6"/>
  <c r="C1257" i="6"/>
  <c r="J1256" i="6"/>
  <c r="H1256" i="6"/>
  <c r="G1256" i="6"/>
  <c r="F1256" i="6"/>
  <c r="E1256" i="6"/>
  <c r="D1256" i="6"/>
  <c r="C1256" i="6"/>
  <c r="J1255" i="6"/>
  <c r="H1255" i="6"/>
  <c r="G1255" i="6"/>
  <c r="F1255" i="6"/>
  <c r="E1255" i="6"/>
  <c r="D1255" i="6"/>
  <c r="C1255" i="6"/>
  <c r="J1254" i="6"/>
  <c r="H1254" i="6"/>
  <c r="G1254" i="6"/>
  <c r="F1254" i="6"/>
  <c r="E1254" i="6"/>
  <c r="D1254" i="6"/>
  <c r="C1254" i="6"/>
  <c r="J1253" i="6"/>
  <c r="H1253" i="6"/>
  <c r="G1253" i="6"/>
  <c r="F1253" i="6"/>
  <c r="E1253" i="6"/>
  <c r="D1253" i="6"/>
  <c r="C1253" i="6"/>
  <c r="J1252" i="6"/>
  <c r="H1252" i="6"/>
  <c r="G1252" i="6"/>
  <c r="F1252" i="6"/>
  <c r="E1252" i="6"/>
  <c r="D1252" i="6"/>
  <c r="C1252" i="6"/>
  <c r="J1251" i="6"/>
  <c r="H1251" i="6"/>
  <c r="G1251" i="6"/>
  <c r="F1251" i="6"/>
  <c r="E1251" i="6"/>
  <c r="D1251" i="6"/>
  <c r="C1251" i="6"/>
  <c r="J1250" i="6"/>
  <c r="H1250" i="6"/>
  <c r="G1250" i="6"/>
  <c r="F1250" i="6"/>
  <c r="E1250" i="6"/>
  <c r="D1250" i="6"/>
  <c r="C1250" i="6"/>
  <c r="J1249" i="6"/>
  <c r="H1249" i="6"/>
  <c r="G1249" i="6"/>
  <c r="F1249" i="6"/>
  <c r="E1249" i="6"/>
  <c r="D1249" i="6"/>
  <c r="C1249" i="6"/>
  <c r="J1248" i="6"/>
  <c r="H1248" i="6"/>
  <c r="G1248" i="6"/>
  <c r="F1248" i="6"/>
  <c r="E1248" i="6"/>
  <c r="D1248" i="6"/>
  <c r="C1248" i="6"/>
  <c r="J1247" i="6"/>
  <c r="H1247" i="6"/>
  <c r="G1247" i="6"/>
  <c r="F1247" i="6"/>
  <c r="E1247" i="6"/>
  <c r="D1247" i="6"/>
  <c r="C1247" i="6"/>
  <c r="J1246" i="6"/>
  <c r="H1246" i="6"/>
  <c r="G1246" i="6"/>
  <c r="F1246" i="6"/>
  <c r="E1246" i="6"/>
  <c r="D1246" i="6"/>
  <c r="C1246" i="6"/>
  <c r="J1245" i="6"/>
  <c r="H1245" i="6"/>
  <c r="G1245" i="6"/>
  <c r="F1245" i="6"/>
  <c r="E1245" i="6"/>
  <c r="D1245" i="6"/>
  <c r="C1245" i="6"/>
  <c r="J1244" i="6"/>
  <c r="H1244" i="6"/>
  <c r="G1244" i="6"/>
  <c r="F1244" i="6"/>
  <c r="E1244" i="6"/>
  <c r="D1244" i="6"/>
  <c r="C1244" i="6"/>
  <c r="J1243" i="6"/>
  <c r="H1243" i="6"/>
  <c r="G1243" i="6"/>
  <c r="F1243" i="6"/>
  <c r="E1243" i="6"/>
  <c r="D1243" i="6"/>
  <c r="C1243" i="6"/>
  <c r="J1242" i="6"/>
  <c r="H1242" i="6"/>
  <c r="G1242" i="6"/>
  <c r="F1242" i="6"/>
  <c r="E1242" i="6"/>
  <c r="D1242" i="6"/>
  <c r="C1242" i="6"/>
  <c r="J1241" i="6"/>
  <c r="H1241" i="6"/>
  <c r="G1241" i="6"/>
  <c r="F1241" i="6"/>
  <c r="E1241" i="6"/>
  <c r="D1241" i="6"/>
  <c r="C1241" i="6"/>
  <c r="J1240" i="6"/>
  <c r="H1240" i="6"/>
  <c r="G1240" i="6"/>
  <c r="F1240" i="6"/>
  <c r="E1240" i="6"/>
  <c r="D1240" i="6"/>
  <c r="C1240" i="6"/>
  <c r="J1239" i="6"/>
  <c r="H1239" i="6"/>
  <c r="G1239" i="6"/>
  <c r="F1239" i="6"/>
  <c r="E1239" i="6"/>
  <c r="D1239" i="6"/>
  <c r="C1239" i="6"/>
  <c r="J1238" i="6"/>
  <c r="H1238" i="6"/>
  <c r="G1238" i="6"/>
  <c r="F1238" i="6"/>
  <c r="E1238" i="6"/>
  <c r="D1238" i="6"/>
  <c r="C1238" i="6"/>
  <c r="J1237" i="6"/>
  <c r="H1237" i="6"/>
  <c r="G1237" i="6"/>
  <c r="F1237" i="6"/>
  <c r="E1237" i="6"/>
  <c r="D1237" i="6"/>
  <c r="C1237" i="6"/>
  <c r="J1236" i="6"/>
  <c r="H1236" i="6"/>
  <c r="G1236" i="6"/>
  <c r="F1236" i="6"/>
  <c r="E1236" i="6"/>
  <c r="D1236" i="6"/>
  <c r="C1236" i="6"/>
  <c r="J1235" i="6"/>
  <c r="H1235" i="6"/>
  <c r="G1235" i="6"/>
  <c r="F1235" i="6"/>
  <c r="E1235" i="6"/>
  <c r="D1235" i="6"/>
  <c r="C1235" i="6"/>
  <c r="J1234" i="6"/>
  <c r="H1234" i="6"/>
  <c r="G1234" i="6"/>
  <c r="F1234" i="6"/>
  <c r="E1234" i="6"/>
  <c r="D1234" i="6"/>
  <c r="C1234" i="6"/>
  <c r="J1233" i="6"/>
  <c r="H1233" i="6"/>
  <c r="G1233" i="6"/>
  <c r="F1233" i="6"/>
  <c r="E1233" i="6"/>
  <c r="D1233" i="6"/>
  <c r="C1233" i="6"/>
  <c r="J1232" i="6"/>
  <c r="H1232" i="6"/>
  <c r="G1232" i="6"/>
  <c r="F1232" i="6"/>
  <c r="E1232" i="6"/>
  <c r="D1232" i="6"/>
  <c r="C1232" i="6"/>
  <c r="J1231" i="6"/>
  <c r="H1231" i="6"/>
  <c r="G1231" i="6"/>
  <c r="F1231" i="6"/>
  <c r="E1231" i="6"/>
  <c r="D1231" i="6"/>
  <c r="C1231" i="6"/>
  <c r="J1230" i="6"/>
  <c r="H1230" i="6"/>
  <c r="G1230" i="6"/>
  <c r="F1230" i="6"/>
  <c r="E1230" i="6"/>
  <c r="D1230" i="6"/>
  <c r="C1230" i="6"/>
  <c r="J1229" i="6"/>
  <c r="H1229" i="6"/>
  <c r="G1229" i="6"/>
  <c r="F1229" i="6"/>
  <c r="E1229" i="6"/>
  <c r="D1229" i="6"/>
  <c r="C1229" i="6"/>
  <c r="J1228" i="6"/>
  <c r="H1228" i="6"/>
  <c r="G1228" i="6"/>
  <c r="F1228" i="6"/>
  <c r="E1228" i="6"/>
  <c r="D1228" i="6"/>
  <c r="C1228" i="6"/>
  <c r="J1227" i="6"/>
  <c r="H1227" i="6"/>
  <c r="G1227" i="6"/>
  <c r="F1227" i="6"/>
  <c r="E1227" i="6"/>
  <c r="D1227" i="6"/>
  <c r="C1227" i="6"/>
  <c r="J1226" i="6"/>
  <c r="H1226" i="6"/>
  <c r="G1226" i="6"/>
  <c r="F1226" i="6"/>
  <c r="E1226" i="6"/>
  <c r="D1226" i="6"/>
  <c r="C1226" i="6"/>
  <c r="J1225" i="6"/>
  <c r="H1225" i="6"/>
  <c r="G1225" i="6"/>
  <c r="F1225" i="6"/>
  <c r="E1225" i="6"/>
  <c r="D1225" i="6"/>
  <c r="C1225" i="6"/>
  <c r="J1224" i="6"/>
  <c r="H1224" i="6"/>
  <c r="G1224" i="6"/>
  <c r="F1224" i="6"/>
  <c r="E1224" i="6"/>
  <c r="D1224" i="6"/>
  <c r="C1224" i="6"/>
  <c r="J1223" i="6"/>
  <c r="H1223" i="6"/>
  <c r="G1223" i="6"/>
  <c r="F1223" i="6"/>
  <c r="E1223" i="6"/>
  <c r="D1223" i="6"/>
  <c r="C1223" i="6"/>
  <c r="J1222" i="6"/>
  <c r="H1222" i="6"/>
  <c r="G1222" i="6"/>
  <c r="F1222" i="6"/>
  <c r="E1222" i="6"/>
  <c r="D1222" i="6"/>
  <c r="C1222" i="6"/>
  <c r="J1221" i="6"/>
  <c r="H1221" i="6"/>
  <c r="G1221" i="6"/>
  <c r="F1221" i="6"/>
  <c r="E1221" i="6"/>
  <c r="D1221" i="6"/>
  <c r="C1221" i="6"/>
  <c r="J1220" i="6"/>
  <c r="H1220" i="6"/>
  <c r="G1220" i="6"/>
  <c r="F1220" i="6"/>
  <c r="E1220" i="6"/>
  <c r="D1220" i="6"/>
  <c r="C1220" i="6"/>
  <c r="J1219" i="6"/>
  <c r="H1219" i="6"/>
  <c r="G1219" i="6"/>
  <c r="F1219" i="6"/>
  <c r="E1219" i="6"/>
  <c r="D1219" i="6"/>
  <c r="C1219" i="6"/>
  <c r="J1218" i="6"/>
  <c r="H1218" i="6"/>
  <c r="G1218" i="6"/>
  <c r="F1218" i="6"/>
  <c r="E1218" i="6"/>
  <c r="D1218" i="6"/>
  <c r="C1218" i="6"/>
  <c r="J1217" i="6"/>
  <c r="H1217" i="6"/>
  <c r="G1217" i="6"/>
  <c r="F1217" i="6"/>
  <c r="E1217" i="6"/>
  <c r="D1217" i="6"/>
  <c r="C1217" i="6"/>
  <c r="J1216" i="6"/>
  <c r="H1216" i="6"/>
  <c r="G1216" i="6"/>
  <c r="F1216" i="6"/>
  <c r="E1216" i="6"/>
  <c r="D1216" i="6"/>
  <c r="C1216" i="6"/>
  <c r="J1215" i="6"/>
  <c r="H1215" i="6"/>
  <c r="G1215" i="6"/>
  <c r="F1215" i="6"/>
  <c r="E1215" i="6"/>
  <c r="D1215" i="6"/>
  <c r="C1215" i="6"/>
  <c r="J1214" i="6"/>
  <c r="H1214" i="6"/>
  <c r="G1214" i="6"/>
  <c r="F1214" i="6"/>
  <c r="E1214" i="6"/>
  <c r="D1214" i="6"/>
  <c r="C1214" i="6"/>
  <c r="J1213" i="6"/>
  <c r="H1213" i="6"/>
  <c r="G1213" i="6"/>
  <c r="F1213" i="6"/>
  <c r="E1213" i="6"/>
  <c r="D1213" i="6"/>
  <c r="C1213" i="6"/>
  <c r="J1212" i="6"/>
  <c r="H1212" i="6"/>
  <c r="G1212" i="6"/>
  <c r="F1212" i="6"/>
  <c r="E1212" i="6"/>
  <c r="D1212" i="6"/>
  <c r="C1212" i="6"/>
  <c r="J1211" i="6"/>
  <c r="H1211" i="6"/>
  <c r="G1211" i="6"/>
  <c r="F1211" i="6"/>
  <c r="E1211" i="6"/>
  <c r="D1211" i="6"/>
  <c r="C1211" i="6"/>
  <c r="J1210" i="6"/>
  <c r="H1210" i="6"/>
  <c r="G1210" i="6"/>
  <c r="F1210" i="6"/>
  <c r="E1210" i="6"/>
  <c r="D1210" i="6"/>
  <c r="C1210" i="6"/>
  <c r="J1209" i="6"/>
  <c r="H1209" i="6"/>
  <c r="G1209" i="6"/>
  <c r="F1209" i="6"/>
  <c r="E1209" i="6"/>
  <c r="D1209" i="6"/>
  <c r="C1209" i="6"/>
  <c r="J1208" i="6"/>
  <c r="H1208" i="6"/>
  <c r="G1208" i="6"/>
  <c r="F1208" i="6"/>
  <c r="E1208" i="6"/>
  <c r="D1208" i="6"/>
  <c r="C1208" i="6"/>
  <c r="J1207" i="6"/>
  <c r="H1207" i="6"/>
  <c r="G1207" i="6"/>
  <c r="F1207" i="6"/>
  <c r="E1207" i="6"/>
  <c r="D1207" i="6"/>
  <c r="C1207" i="6"/>
  <c r="J1206" i="6"/>
  <c r="H1206" i="6"/>
  <c r="G1206" i="6"/>
  <c r="F1206" i="6"/>
  <c r="E1206" i="6"/>
  <c r="D1206" i="6"/>
  <c r="C1206" i="6"/>
  <c r="J1205" i="6"/>
  <c r="H1205" i="6"/>
  <c r="G1205" i="6"/>
  <c r="F1205" i="6"/>
  <c r="E1205" i="6"/>
  <c r="D1205" i="6"/>
  <c r="C1205" i="6"/>
  <c r="J1204" i="6"/>
  <c r="H1204" i="6"/>
  <c r="G1204" i="6"/>
  <c r="F1204" i="6"/>
  <c r="E1204" i="6"/>
  <c r="D1204" i="6"/>
  <c r="C1204" i="6"/>
  <c r="J1203" i="6"/>
  <c r="H1203" i="6"/>
  <c r="G1203" i="6"/>
  <c r="F1203" i="6"/>
  <c r="E1203" i="6"/>
  <c r="D1203" i="6"/>
  <c r="C1203" i="6"/>
  <c r="J1202" i="6"/>
  <c r="H1202" i="6"/>
  <c r="G1202" i="6"/>
  <c r="F1202" i="6"/>
  <c r="E1202" i="6"/>
  <c r="D1202" i="6"/>
  <c r="C1202" i="6"/>
  <c r="J1201" i="6"/>
  <c r="H1201" i="6"/>
  <c r="G1201" i="6"/>
  <c r="F1201" i="6"/>
  <c r="E1201" i="6"/>
  <c r="D1201" i="6"/>
  <c r="C1201" i="6"/>
  <c r="J1200" i="6"/>
  <c r="H1200" i="6"/>
  <c r="G1200" i="6"/>
  <c r="F1200" i="6"/>
  <c r="E1200" i="6"/>
  <c r="D1200" i="6"/>
  <c r="C1200" i="6"/>
  <c r="J1199" i="6"/>
  <c r="H1199" i="6"/>
  <c r="G1199" i="6"/>
  <c r="F1199" i="6"/>
  <c r="E1199" i="6"/>
  <c r="D1199" i="6"/>
  <c r="C1199" i="6"/>
  <c r="J1198" i="6"/>
  <c r="H1198" i="6"/>
  <c r="G1198" i="6"/>
  <c r="F1198" i="6"/>
  <c r="E1198" i="6"/>
  <c r="D1198" i="6"/>
  <c r="C1198" i="6"/>
  <c r="J1197" i="6"/>
  <c r="H1197" i="6"/>
  <c r="G1197" i="6"/>
  <c r="F1197" i="6"/>
  <c r="E1197" i="6"/>
  <c r="D1197" i="6"/>
  <c r="C1197" i="6"/>
  <c r="J1196" i="6"/>
  <c r="H1196" i="6"/>
  <c r="G1196" i="6"/>
  <c r="F1196" i="6"/>
  <c r="E1196" i="6"/>
  <c r="D1196" i="6"/>
  <c r="C1196" i="6"/>
  <c r="J1195" i="6"/>
  <c r="H1195" i="6"/>
  <c r="G1195" i="6"/>
  <c r="F1195" i="6"/>
  <c r="E1195" i="6"/>
  <c r="D1195" i="6"/>
  <c r="C1195" i="6"/>
  <c r="J1194" i="6"/>
  <c r="H1194" i="6"/>
  <c r="G1194" i="6"/>
  <c r="F1194" i="6"/>
  <c r="E1194" i="6"/>
  <c r="D1194" i="6"/>
  <c r="C1194" i="6"/>
  <c r="J1193" i="6"/>
  <c r="H1193" i="6"/>
  <c r="G1193" i="6"/>
  <c r="F1193" i="6"/>
  <c r="E1193" i="6"/>
  <c r="D1193" i="6"/>
  <c r="C1193" i="6"/>
  <c r="J1192" i="6"/>
  <c r="H1192" i="6"/>
  <c r="G1192" i="6"/>
  <c r="F1192" i="6"/>
  <c r="E1192" i="6"/>
  <c r="D1192" i="6"/>
  <c r="C1192" i="6"/>
  <c r="J1191" i="6"/>
  <c r="H1191" i="6"/>
  <c r="G1191" i="6"/>
  <c r="F1191" i="6"/>
  <c r="E1191" i="6"/>
  <c r="D1191" i="6"/>
  <c r="C1191" i="6"/>
  <c r="J1190" i="6"/>
  <c r="H1190" i="6"/>
  <c r="G1190" i="6"/>
  <c r="F1190" i="6"/>
  <c r="E1190" i="6"/>
  <c r="D1190" i="6"/>
  <c r="C1190" i="6"/>
  <c r="J1189" i="6"/>
  <c r="H1189" i="6"/>
  <c r="G1189" i="6"/>
  <c r="F1189" i="6"/>
  <c r="E1189" i="6"/>
  <c r="D1189" i="6"/>
  <c r="C1189" i="6"/>
  <c r="J1188" i="6"/>
  <c r="H1188" i="6"/>
  <c r="G1188" i="6"/>
  <c r="F1188" i="6"/>
  <c r="E1188" i="6"/>
  <c r="D1188" i="6"/>
  <c r="C1188" i="6"/>
  <c r="J1187" i="6"/>
  <c r="H1187" i="6"/>
  <c r="G1187" i="6"/>
  <c r="F1187" i="6"/>
  <c r="E1187" i="6"/>
  <c r="D1187" i="6"/>
  <c r="C1187" i="6"/>
  <c r="J1186" i="6"/>
  <c r="H1186" i="6"/>
  <c r="G1186" i="6"/>
  <c r="F1186" i="6"/>
  <c r="E1186" i="6"/>
  <c r="D1186" i="6"/>
  <c r="C1186" i="6"/>
  <c r="J1185" i="6"/>
  <c r="H1185" i="6"/>
  <c r="G1185" i="6"/>
  <c r="F1185" i="6"/>
  <c r="E1185" i="6"/>
  <c r="D1185" i="6"/>
  <c r="C1185" i="6"/>
  <c r="J1184" i="6"/>
  <c r="H1184" i="6"/>
  <c r="G1184" i="6"/>
  <c r="F1184" i="6"/>
  <c r="E1184" i="6"/>
  <c r="D1184" i="6"/>
  <c r="C1184" i="6"/>
  <c r="J1183" i="6"/>
  <c r="H1183" i="6"/>
  <c r="G1183" i="6"/>
  <c r="F1183" i="6"/>
  <c r="E1183" i="6"/>
  <c r="D1183" i="6"/>
  <c r="C1183" i="6"/>
  <c r="J1182" i="6"/>
  <c r="H1182" i="6"/>
  <c r="G1182" i="6"/>
  <c r="F1182" i="6"/>
  <c r="E1182" i="6"/>
  <c r="D1182" i="6"/>
  <c r="C1182" i="6"/>
  <c r="J1181" i="6"/>
  <c r="H1181" i="6"/>
  <c r="G1181" i="6"/>
  <c r="F1181" i="6"/>
  <c r="E1181" i="6"/>
  <c r="D1181" i="6"/>
  <c r="C1181" i="6"/>
  <c r="J1180" i="6"/>
  <c r="H1180" i="6"/>
  <c r="G1180" i="6"/>
  <c r="F1180" i="6"/>
  <c r="E1180" i="6"/>
  <c r="D1180" i="6"/>
  <c r="C1180" i="6"/>
  <c r="J1179" i="6"/>
  <c r="H1179" i="6"/>
  <c r="G1179" i="6"/>
  <c r="F1179" i="6"/>
  <c r="E1179" i="6"/>
  <c r="D1179" i="6"/>
  <c r="C1179" i="6"/>
  <c r="J1178" i="6"/>
  <c r="H1178" i="6"/>
  <c r="G1178" i="6"/>
  <c r="F1178" i="6"/>
  <c r="E1178" i="6"/>
  <c r="D1178" i="6"/>
  <c r="C1178" i="6"/>
  <c r="J1177" i="6"/>
  <c r="H1177" i="6"/>
  <c r="G1177" i="6"/>
  <c r="F1177" i="6"/>
  <c r="E1177" i="6"/>
  <c r="D1177" i="6"/>
  <c r="C1177" i="6"/>
  <c r="J1176" i="6"/>
  <c r="H1176" i="6"/>
  <c r="G1176" i="6"/>
  <c r="F1176" i="6"/>
  <c r="E1176" i="6"/>
  <c r="D1176" i="6"/>
  <c r="C1176" i="6"/>
  <c r="J1175" i="6"/>
  <c r="H1175" i="6"/>
  <c r="G1175" i="6"/>
  <c r="F1175" i="6"/>
  <c r="E1175" i="6"/>
  <c r="D1175" i="6"/>
  <c r="C1175" i="6"/>
  <c r="J1174" i="6"/>
  <c r="H1174" i="6"/>
  <c r="G1174" i="6"/>
  <c r="F1174" i="6"/>
  <c r="E1174" i="6"/>
  <c r="D1174" i="6"/>
  <c r="C1174" i="6"/>
  <c r="J1173" i="6"/>
  <c r="H1173" i="6"/>
  <c r="G1173" i="6"/>
  <c r="F1173" i="6"/>
  <c r="E1173" i="6"/>
  <c r="D1173" i="6"/>
  <c r="C1173" i="6"/>
  <c r="J1172" i="6"/>
  <c r="H1172" i="6"/>
  <c r="G1172" i="6"/>
  <c r="F1172" i="6"/>
  <c r="E1172" i="6"/>
  <c r="D1172" i="6"/>
  <c r="C1172" i="6"/>
  <c r="J1171" i="6"/>
  <c r="H1171" i="6"/>
  <c r="G1171" i="6"/>
  <c r="F1171" i="6"/>
  <c r="E1171" i="6"/>
  <c r="D1171" i="6"/>
  <c r="C1171" i="6"/>
  <c r="J1170" i="6"/>
  <c r="H1170" i="6"/>
  <c r="G1170" i="6"/>
  <c r="F1170" i="6"/>
  <c r="E1170" i="6"/>
  <c r="D1170" i="6"/>
  <c r="C1170" i="6"/>
  <c r="J1169" i="6"/>
  <c r="H1169" i="6"/>
  <c r="G1169" i="6"/>
  <c r="F1169" i="6"/>
  <c r="E1169" i="6"/>
  <c r="D1169" i="6"/>
  <c r="C1169" i="6"/>
  <c r="J1168" i="6"/>
  <c r="H1168" i="6"/>
  <c r="G1168" i="6"/>
  <c r="F1168" i="6"/>
  <c r="E1168" i="6"/>
  <c r="D1168" i="6"/>
  <c r="C1168" i="6"/>
  <c r="J1167" i="6"/>
  <c r="H1167" i="6"/>
  <c r="G1167" i="6"/>
  <c r="F1167" i="6"/>
  <c r="E1167" i="6"/>
  <c r="D1167" i="6"/>
  <c r="C1167" i="6"/>
  <c r="J1166" i="6"/>
  <c r="H1166" i="6"/>
  <c r="G1166" i="6"/>
  <c r="F1166" i="6"/>
  <c r="E1166" i="6"/>
  <c r="D1166" i="6"/>
  <c r="C1166" i="6"/>
  <c r="J1165" i="6"/>
  <c r="H1165" i="6"/>
  <c r="G1165" i="6"/>
  <c r="F1165" i="6"/>
  <c r="E1165" i="6"/>
  <c r="D1165" i="6"/>
  <c r="C1165" i="6"/>
  <c r="J1164" i="6"/>
  <c r="H1164" i="6"/>
  <c r="G1164" i="6"/>
  <c r="F1164" i="6"/>
  <c r="E1164" i="6"/>
  <c r="D1164" i="6"/>
  <c r="C1164" i="6"/>
  <c r="J1163" i="6"/>
  <c r="H1163" i="6"/>
  <c r="G1163" i="6"/>
  <c r="F1163" i="6"/>
  <c r="E1163" i="6"/>
  <c r="D1163" i="6"/>
  <c r="C1163" i="6"/>
  <c r="J1162" i="6"/>
  <c r="H1162" i="6"/>
  <c r="G1162" i="6"/>
  <c r="F1162" i="6"/>
  <c r="E1162" i="6"/>
  <c r="D1162" i="6"/>
  <c r="C1162" i="6"/>
  <c r="J1161" i="6"/>
  <c r="H1161" i="6"/>
  <c r="G1161" i="6"/>
  <c r="F1161" i="6"/>
  <c r="E1161" i="6"/>
  <c r="D1161" i="6"/>
  <c r="C1161" i="6"/>
  <c r="J1160" i="6"/>
  <c r="H1160" i="6"/>
  <c r="G1160" i="6"/>
  <c r="F1160" i="6"/>
  <c r="E1160" i="6"/>
  <c r="D1160" i="6"/>
  <c r="C1160" i="6"/>
  <c r="J1159" i="6"/>
  <c r="H1159" i="6"/>
  <c r="G1159" i="6"/>
  <c r="F1159" i="6"/>
  <c r="E1159" i="6"/>
  <c r="D1159" i="6"/>
  <c r="C1159" i="6"/>
  <c r="J1158" i="6"/>
  <c r="H1158" i="6"/>
  <c r="G1158" i="6"/>
  <c r="F1158" i="6"/>
  <c r="E1158" i="6"/>
  <c r="D1158" i="6"/>
  <c r="C1158" i="6"/>
  <c r="J1157" i="6"/>
  <c r="H1157" i="6"/>
  <c r="G1157" i="6"/>
  <c r="F1157" i="6"/>
  <c r="E1157" i="6"/>
  <c r="D1157" i="6"/>
  <c r="C1157" i="6"/>
  <c r="J1156" i="6"/>
  <c r="H1156" i="6"/>
  <c r="G1156" i="6"/>
  <c r="F1156" i="6"/>
  <c r="E1156" i="6"/>
  <c r="D1156" i="6"/>
  <c r="C1156" i="6"/>
  <c r="J1155" i="6"/>
  <c r="H1155" i="6"/>
  <c r="G1155" i="6"/>
  <c r="F1155" i="6"/>
  <c r="E1155" i="6"/>
  <c r="D1155" i="6"/>
  <c r="C1155" i="6"/>
  <c r="J1154" i="6"/>
  <c r="H1154" i="6"/>
  <c r="G1154" i="6"/>
  <c r="F1154" i="6"/>
  <c r="E1154" i="6"/>
  <c r="D1154" i="6"/>
  <c r="C1154" i="6"/>
  <c r="J1153" i="6"/>
  <c r="H1153" i="6"/>
  <c r="G1153" i="6"/>
  <c r="F1153" i="6"/>
  <c r="E1153" i="6"/>
  <c r="D1153" i="6"/>
  <c r="C1153" i="6"/>
  <c r="J1152" i="6"/>
  <c r="H1152" i="6"/>
  <c r="G1152" i="6"/>
  <c r="F1152" i="6"/>
  <c r="E1152" i="6"/>
  <c r="D1152" i="6"/>
  <c r="C1152" i="6"/>
  <c r="J1151" i="6"/>
  <c r="H1151" i="6"/>
  <c r="G1151" i="6"/>
  <c r="F1151" i="6"/>
  <c r="E1151" i="6"/>
  <c r="D1151" i="6"/>
  <c r="C1151" i="6"/>
  <c r="J1150" i="6"/>
  <c r="H1150" i="6"/>
  <c r="G1150" i="6"/>
  <c r="F1150" i="6"/>
  <c r="E1150" i="6"/>
  <c r="D1150" i="6"/>
  <c r="C1150" i="6"/>
  <c r="J1149" i="6"/>
  <c r="H1149" i="6"/>
  <c r="G1149" i="6"/>
  <c r="F1149" i="6"/>
  <c r="E1149" i="6"/>
  <c r="D1149" i="6"/>
  <c r="C1149" i="6"/>
  <c r="J1148" i="6"/>
  <c r="H1148" i="6"/>
  <c r="G1148" i="6"/>
  <c r="F1148" i="6"/>
  <c r="E1148" i="6"/>
  <c r="D1148" i="6"/>
  <c r="C1148" i="6"/>
  <c r="J1147" i="6"/>
  <c r="H1147" i="6"/>
  <c r="G1147" i="6"/>
  <c r="F1147" i="6"/>
  <c r="E1147" i="6"/>
  <c r="D1147" i="6"/>
  <c r="C1147" i="6"/>
  <c r="J1146" i="6"/>
  <c r="H1146" i="6"/>
  <c r="G1146" i="6"/>
  <c r="F1146" i="6"/>
  <c r="E1146" i="6"/>
  <c r="D1146" i="6"/>
  <c r="C1146" i="6"/>
  <c r="J1145" i="6"/>
  <c r="H1145" i="6"/>
  <c r="G1145" i="6"/>
  <c r="F1145" i="6"/>
  <c r="E1145" i="6"/>
  <c r="D1145" i="6"/>
  <c r="C1145" i="6"/>
  <c r="J1144" i="6"/>
  <c r="H1144" i="6"/>
  <c r="G1144" i="6"/>
  <c r="F1144" i="6"/>
  <c r="E1144" i="6"/>
  <c r="D1144" i="6"/>
  <c r="C1144" i="6"/>
  <c r="J1143" i="6"/>
  <c r="H1143" i="6"/>
  <c r="G1143" i="6"/>
  <c r="F1143" i="6"/>
  <c r="E1143" i="6"/>
  <c r="D1143" i="6"/>
  <c r="C1143" i="6"/>
  <c r="J1142" i="6"/>
  <c r="H1142" i="6"/>
  <c r="G1142" i="6"/>
  <c r="F1142" i="6"/>
  <c r="E1142" i="6"/>
  <c r="D1142" i="6"/>
  <c r="C1142" i="6"/>
  <c r="J1141" i="6"/>
  <c r="H1141" i="6"/>
  <c r="G1141" i="6"/>
  <c r="F1141" i="6"/>
  <c r="E1141" i="6"/>
  <c r="D1141" i="6"/>
  <c r="C1141" i="6"/>
  <c r="J1140" i="6"/>
  <c r="H1140" i="6"/>
  <c r="G1140" i="6"/>
  <c r="F1140" i="6"/>
  <c r="E1140" i="6"/>
  <c r="D1140" i="6"/>
  <c r="C1140" i="6"/>
  <c r="J1139" i="6"/>
  <c r="H1139" i="6"/>
  <c r="G1139" i="6"/>
  <c r="F1139" i="6"/>
  <c r="E1139" i="6"/>
  <c r="D1139" i="6"/>
  <c r="C1139" i="6"/>
  <c r="J1138" i="6"/>
  <c r="H1138" i="6"/>
  <c r="G1138" i="6"/>
  <c r="F1138" i="6"/>
  <c r="E1138" i="6"/>
  <c r="D1138" i="6"/>
  <c r="C1138" i="6"/>
  <c r="J1137" i="6"/>
  <c r="H1137" i="6"/>
  <c r="G1137" i="6"/>
  <c r="F1137" i="6"/>
  <c r="E1137" i="6"/>
  <c r="D1137" i="6"/>
  <c r="C1137" i="6"/>
  <c r="J1136" i="6"/>
  <c r="H1136" i="6"/>
  <c r="G1136" i="6"/>
  <c r="F1136" i="6"/>
  <c r="E1136" i="6"/>
  <c r="D1136" i="6"/>
  <c r="C1136" i="6"/>
  <c r="J1135" i="6"/>
  <c r="H1135" i="6"/>
  <c r="G1135" i="6"/>
  <c r="F1135" i="6"/>
  <c r="E1135" i="6"/>
  <c r="D1135" i="6"/>
  <c r="C1135" i="6"/>
  <c r="J1134" i="6"/>
  <c r="H1134" i="6"/>
  <c r="G1134" i="6"/>
  <c r="F1134" i="6"/>
  <c r="E1134" i="6"/>
  <c r="D1134" i="6"/>
  <c r="C1134" i="6"/>
  <c r="J1133" i="6"/>
  <c r="H1133" i="6"/>
  <c r="G1133" i="6"/>
  <c r="F1133" i="6"/>
  <c r="E1133" i="6"/>
  <c r="D1133" i="6"/>
  <c r="C1133" i="6"/>
  <c r="J1132" i="6"/>
  <c r="H1132" i="6"/>
  <c r="G1132" i="6"/>
  <c r="F1132" i="6"/>
  <c r="E1132" i="6"/>
  <c r="D1132" i="6"/>
  <c r="C1132" i="6"/>
  <c r="J1131" i="6"/>
  <c r="H1131" i="6"/>
  <c r="G1131" i="6"/>
  <c r="F1131" i="6"/>
  <c r="E1131" i="6"/>
  <c r="D1131" i="6"/>
  <c r="C1131" i="6"/>
  <c r="J1130" i="6"/>
  <c r="H1130" i="6"/>
  <c r="G1130" i="6"/>
  <c r="F1130" i="6"/>
  <c r="E1130" i="6"/>
  <c r="D1130" i="6"/>
  <c r="C1130" i="6"/>
  <c r="J1129" i="6"/>
  <c r="H1129" i="6"/>
  <c r="G1129" i="6"/>
  <c r="F1129" i="6"/>
  <c r="E1129" i="6"/>
  <c r="D1129" i="6"/>
  <c r="C1129" i="6"/>
  <c r="J1128" i="6"/>
  <c r="H1128" i="6"/>
  <c r="G1128" i="6"/>
  <c r="F1128" i="6"/>
  <c r="E1128" i="6"/>
  <c r="D1128" i="6"/>
  <c r="C1128" i="6"/>
  <c r="J1127" i="6"/>
  <c r="H1127" i="6"/>
  <c r="G1127" i="6"/>
  <c r="F1127" i="6"/>
  <c r="E1127" i="6"/>
  <c r="D1127" i="6"/>
  <c r="C1127" i="6"/>
  <c r="J1126" i="6"/>
  <c r="H1126" i="6"/>
  <c r="G1126" i="6"/>
  <c r="F1126" i="6"/>
  <c r="E1126" i="6"/>
  <c r="D1126" i="6"/>
  <c r="C1126" i="6"/>
  <c r="J1125" i="6"/>
  <c r="H1125" i="6"/>
  <c r="G1125" i="6"/>
  <c r="F1125" i="6"/>
  <c r="E1125" i="6"/>
  <c r="D1125" i="6"/>
  <c r="C1125" i="6"/>
  <c r="J1124" i="6"/>
  <c r="H1124" i="6"/>
  <c r="G1124" i="6"/>
  <c r="F1124" i="6"/>
  <c r="E1124" i="6"/>
  <c r="D1124" i="6"/>
  <c r="C1124" i="6"/>
  <c r="J1123" i="6"/>
  <c r="H1123" i="6"/>
  <c r="G1123" i="6"/>
  <c r="F1123" i="6"/>
  <c r="E1123" i="6"/>
  <c r="D1123" i="6"/>
  <c r="C1123" i="6"/>
  <c r="J1122" i="6"/>
  <c r="H1122" i="6"/>
  <c r="G1122" i="6"/>
  <c r="F1122" i="6"/>
  <c r="E1122" i="6"/>
  <c r="D1122" i="6"/>
  <c r="C1122" i="6"/>
  <c r="J1121" i="6"/>
  <c r="H1121" i="6"/>
  <c r="G1121" i="6"/>
  <c r="F1121" i="6"/>
  <c r="E1121" i="6"/>
  <c r="D1121" i="6"/>
  <c r="J1120" i="6"/>
  <c r="H1120" i="6"/>
  <c r="G1120" i="6"/>
  <c r="F1120" i="6"/>
  <c r="E1120" i="6"/>
  <c r="D1120" i="6"/>
  <c r="C1120" i="6"/>
  <c r="J1119" i="6"/>
  <c r="H1119" i="6"/>
  <c r="G1119" i="6"/>
  <c r="F1119" i="6"/>
  <c r="E1119" i="6"/>
  <c r="D1119" i="6"/>
  <c r="C1119" i="6"/>
  <c r="J1118" i="6"/>
  <c r="H1118" i="6"/>
  <c r="G1118" i="6"/>
  <c r="F1118" i="6"/>
  <c r="E1118" i="6"/>
  <c r="D1118" i="6"/>
  <c r="C1118" i="6"/>
  <c r="J1117" i="6"/>
  <c r="H1117" i="6"/>
  <c r="G1117" i="6"/>
  <c r="F1117" i="6"/>
  <c r="E1117" i="6"/>
  <c r="D1117" i="6"/>
  <c r="C1117" i="6"/>
  <c r="J1116" i="6"/>
  <c r="H1116" i="6"/>
  <c r="G1116" i="6"/>
  <c r="F1116" i="6"/>
  <c r="E1116" i="6"/>
  <c r="D1116" i="6"/>
  <c r="C1116" i="6"/>
  <c r="J1115" i="6"/>
  <c r="H1115" i="6"/>
  <c r="G1115" i="6"/>
  <c r="F1115" i="6"/>
  <c r="E1115" i="6"/>
  <c r="D1115" i="6"/>
  <c r="J1114" i="6"/>
  <c r="H1114" i="6"/>
  <c r="G1114" i="6"/>
  <c r="F1114" i="6"/>
  <c r="E1114" i="6"/>
  <c r="D1114" i="6"/>
  <c r="C1114" i="6"/>
  <c r="J1113" i="6"/>
  <c r="H1113" i="6"/>
  <c r="G1113" i="6"/>
  <c r="F1113" i="6"/>
  <c r="E1113" i="6"/>
  <c r="D1113" i="6"/>
  <c r="C1113" i="6"/>
  <c r="J1112" i="6"/>
  <c r="H1112" i="6"/>
  <c r="G1112" i="6"/>
  <c r="F1112" i="6"/>
  <c r="E1112" i="6"/>
  <c r="D1112" i="6"/>
  <c r="C1112" i="6"/>
  <c r="J1111" i="6"/>
  <c r="H1111" i="6"/>
  <c r="G1111" i="6"/>
  <c r="F1111" i="6"/>
  <c r="E1111" i="6"/>
  <c r="D1111" i="6"/>
  <c r="C1111" i="6"/>
  <c r="J1110" i="6"/>
  <c r="H1110" i="6"/>
  <c r="G1110" i="6"/>
  <c r="F1110" i="6"/>
  <c r="E1110" i="6"/>
  <c r="D1110" i="6"/>
  <c r="C1110" i="6"/>
  <c r="J1109" i="6"/>
  <c r="H1109" i="6"/>
  <c r="G1109" i="6"/>
  <c r="F1109" i="6"/>
  <c r="E1109" i="6"/>
  <c r="D1109" i="6"/>
  <c r="C1109" i="6"/>
  <c r="J1108" i="6"/>
  <c r="H1108" i="6"/>
  <c r="G1108" i="6"/>
  <c r="F1108" i="6"/>
  <c r="E1108" i="6"/>
  <c r="D1108" i="6"/>
  <c r="C1108" i="6"/>
  <c r="J1107" i="6"/>
  <c r="H1107" i="6"/>
  <c r="G1107" i="6"/>
  <c r="F1107" i="6"/>
  <c r="E1107" i="6"/>
  <c r="D1107" i="6"/>
  <c r="C1107" i="6"/>
  <c r="J1106" i="6"/>
  <c r="H1106" i="6"/>
  <c r="G1106" i="6"/>
  <c r="F1106" i="6"/>
  <c r="E1106" i="6"/>
  <c r="D1106" i="6"/>
  <c r="C1106" i="6"/>
  <c r="J1105" i="6"/>
  <c r="H1105" i="6"/>
  <c r="G1105" i="6"/>
  <c r="F1105" i="6"/>
  <c r="E1105" i="6"/>
  <c r="D1105" i="6"/>
  <c r="C1105" i="6"/>
  <c r="J1104" i="6"/>
  <c r="H1104" i="6"/>
  <c r="G1104" i="6"/>
  <c r="F1104" i="6"/>
  <c r="E1104" i="6"/>
  <c r="D1104" i="6"/>
  <c r="C1104" i="6"/>
  <c r="J1103" i="6"/>
  <c r="H1103" i="6"/>
  <c r="G1103" i="6"/>
  <c r="F1103" i="6"/>
  <c r="E1103" i="6"/>
  <c r="D1103" i="6"/>
  <c r="C1103" i="6"/>
  <c r="J1102" i="6"/>
  <c r="H1102" i="6"/>
  <c r="G1102" i="6"/>
  <c r="F1102" i="6"/>
  <c r="E1102" i="6"/>
  <c r="D1102" i="6"/>
  <c r="C1102" i="6"/>
  <c r="J1101" i="6"/>
  <c r="H1101" i="6"/>
  <c r="G1101" i="6"/>
  <c r="F1101" i="6"/>
  <c r="E1101" i="6"/>
  <c r="D1101" i="6"/>
  <c r="C1101" i="6"/>
  <c r="J1100" i="6"/>
  <c r="H1100" i="6"/>
  <c r="G1100" i="6"/>
  <c r="F1100" i="6"/>
  <c r="E1100" i="6"/>
  <c r="D1100" i="6"/>
  <c r="C1100" i="6"/>
  <c r="J1099" i="6"/>
  <c r="H1099" i="6"/>
  <c r="G1099" i="6"/>
  <c r="F1099" i="6"/>
  <c r="E1099" i="6"/>
  <c r="D1099" i="6"/>
  <c r="C1099" i="6"/>
  <c r="J1098" i="6"/>
  <c r="H1098" i="6"/>
  <c r="G1098" i="6"/>
  <c r="F1098" i="6"/>
  <c r="E1098" i="6"/>
  <c r="D1098" i="6"/>
  <c r="C1098" i="6"/>
  <c r="J1097" i="6"/>
  <c r="H1097" i="6"/>
  <c r="G1097" i="6"/>
  <c r="F1097" i="6"/>
  <c r="E1097" i="6"/>
  <c r="D1097" i="6"/>
  <c r="C1097" i="6"/>
  <c r="J1096" i="6"/>
  <c r="H1096" i="6"/>
  <c r="G1096" i="6"/>
  <c r="F1096" i="6"/>
  <c r="E1096" i="6"/>
  <c r="D1096" i="6"/>
  <c r="C1096" i="6"/>
  <c r="J1095" i="6"/>
  <c r="H1095" i="6"/>
  <c r="G1095" i="6"/>
  <c r="F1095" i="6"/>
  <c r="E1095" i="6"/>
  <c r="D1095" i="6"/>
  <c r="C1095" i="6"/>
  <c r="J1094" i="6"/>
  <c r="H1094" i="6"/>
  <c r="G1094" i="6"/>
  <c r="F1094" i="6"/>
  <c r="E1094" i="6"/>
  <c r="D1094" i="6"/>
  <c r="C1094" i="6"/>
  <c r="J1093" i="6"/>
  <c r="H1093" i="6"/>
  <c r="G1093" i="6"/>
  <c r="F1093" i="6"/>
  <c r="E1093" i="6"/>
  <c r="D1093" i="6"/>
  <c r="C1093" i="6"/>
  <c r="J1092" i="6"/>
  <c r="H1092" i="6"/>
  <c r="G1092" i="6"/>
  <c r="F1092" i="6"/>
  <c r="E1092" i="6"/>
  <c r="D1092" i="6"/>
  <c r="C1092" i="6"/>
  <c r="J1091" i="6"/>
  <c r="H1091" i="6"/>
  <c r="G1091" i="6"/>
  <c r="F1091" i="6"/>
  <c r="E1091" i="6"/>
  <c r="D1091" i="6"/>
  <c r="C1091" i="6"/>
  <c r="J1090" i="6"/>
  <c r="H1090" i="6"/>
  <c r="G1090" i="6"/>
  <c r="F1090" i="6"/>
  <c r="E1090" i="6"/>
  <c r="D1090" i="6"/>
  <c r="C1090" i="6"/>
  <c r="J1089" i="6"/>
  <c r="H1089" i="6"/>
  <c r="G1089" i="6"/>
  <c r="F1089" i="6"/>
  <c r="E1089" i="6"/>
  <c r="D1089" i="6"/>
  <c r="C1089" i="6"/>
  <c r="J1088" i="6"/>
  <c r="H1088" i="6"/>
  <c r="G1088" i="6"/>
  <c r="F1088" i="6"/>
  <c r="E1088" i="6"/>
  <c r="D1088" i="6"/>
  <c r="C1088" i="6"/>
  <c r="J1087" i="6"/>
  <c r="H1087" i="6"/>
  <c r="G1087" i="6"/>
  <c r="F1087" i="6"/>
  <c r="E1087" i="6"/>
  <c r="D1087" i="6"/>
  <c r="C1087" i="6"/>
  <c r="J1086" i="6"/>
  <c r="H1086" i="6"/>
  <c r="G1086" i="6"/>
  <c r="F1086" i="6"/>
  <c r="E1086" i="6"/>
  <c r="D1086" i="6"/>
  <c r="C1086" i="6"/>
  <c r="J1085" i="6"/>
  <c r="H1085" i="6"/>
  <c r="G1085" i="6"/>
  <c r="F1085" i="6"/>
  <c r="E1085" i="6"/>
  <c r="D1085" i="6"/>
  <c r="C1085" i="6"/>
  <c r="J1084" i="6"/>
  <c r="H1084" i="6"/>
  <c r="G1084" i="6"/>
  <c r="F1084" i="6"/>
  <c r="E1084" i="6"/>
  <c r="D1084" i="6"/>
  <c r="C1084" i="6"/>
  <c r="J1083" i="6"/>
  <c r="H1083" i="6"/>
  <c r="G1083" i="6"/>
  <c r="F1083" i="6"/>
  <c r="E1083" i="6"/>
  <c r="D1083" i="6"/>
  <c r="C1083" i="6"/>
  <c r="J1082" i="6"/>
  <c r="H1082" i="6"/>
  <c r="G1082" i="6"/>
  <c r="F1082" i="6"/>
  <c r="E1082" i="6"/>
  <c r="D1082" i="6"/>
  <c r="C1082" i="6"/>
  <c r="J1081" i="6"/>
  <c r="H1081" i="6"/>
  <c r="G1081" i="6"/>
  <c r="F1081" i="6"/>
  <c r="E1081" i="6"/>
  <c r="D1081" i="6"/>
  <c r="C1081" i="6"/>
  <c r="J1080" i="6"/>
  <c r="H1080" i="6"/>
  <c r="G1080" i="6"/>
  <c r="F1080" i="6"/>
  <c r="E1080" i="6"/>
  <c r="D1080" i="6"/>
  <c r="C1080" i="6"/>
  <c r="J1079" i="6"/>
  <c r="H1079" i="6"/>
  <c r="G1079" i="6"/>
  <c r="F1079" i="6"/>
  <c r="E1079" i="6"/>
  <c r="D1079" i="6"/>
  <c r="C1079" i="6"/>
  <c r="J1078" i="6"/>
  <c r="H1078" i="6"/>
  <c r="G1078" i="6"/>
  <c r="F1078" i="6"/>
  <c r="E1078" i="6"/>
  <c r="D1078" i="6"/>
  <c r="C1078" i="6"/>
  <c r="J1077" i="6"/>
  <c r="H1077" i="6"/>
  <c r="G1077" i="6"/>
  <c r="F1077" i="6"/>
  <c r="E1077" i="6"/>
  <c r="D1077" i="6"/>
  <c r="C1077" i="6"/>
  <c r="J1076" i="6"/>
  <c r="H1076" i="6"/>
  <c r="G1076" i="6"/>
  <c r="F1076" i="6"/>
  <c r="E1076" i="6"/>
  <c r="D1076" i="6"/>
  <c r="C1076" i="6"/>
  <c r="J1075" i="6"/>
  <c r="H1075" i="6"/>
  <c r="G1075" i="6"/>
  <c r="F1075" i="6"/>
  <c r="E1075" i="6"/>
  <c r="D1075" i="6"/>
  <c r="C1075" i="6"/>
  <c r="J1074" i="6"/>
  <c r="H1074" i="6"/>
  <c r="G1074" i="6"/>
  <c r="F1074" i="6"/>
  <c r="E1074" i="6"/>
  <c r="D1074" i="6"/>
  <c r="C1074" i="6"/>
  <c r="J1073" i="6"/>
  <c r="H1073" i="6"/>
  <c r="G1073" i="6"/>
  <c r="F1073" i="6"/>
  <c r="E1073" i="6"/>
  <c r="D1073" i="6"/>
  <c r="C1073" i="6"/>
  <c r="J1072" i="6"/>
  <c r="H1072" i="6"/>
  <c r="G1072" i="6"/>
  <c r="F1072" i="6"/>
  <c r="E1072" i="6"/>
  <c r="D1072" i="6"/>
  <c r="C1072" i="6"/>
  <c r="J1071" i="6"/>
  <c r="H1071" i="6"/>
  <c r="G1071" i="6"/>
  <c r="F1071" i="6"/>
  <c r="E1071" i="6"/>
  <c r="D1071" i="6"/>
  <c r="C1071" i="6"/>
  <c r="J1070" i="6"/>
  <c r="H1070" i="6"/>
  <c r="G1070" i="6"/>
  <c r="F1070" i="6"/>
  <c r="E1070" i="6"/>
  <c r="D1070" i="6"/>
  <c r="C1070" i="6"/>
  <c r="J1069" i="6"/>
  <c r="H1069" i="6"/>
  <c r="G1069" i="6"/>
  <c r="F1069" i="6"/>
  <c r="E1069" i="6"/>
  <c r="D1069" i="6"/>
  <c r="C1069" i="6"/>
  <c r="J1068" i="6"/>
  <c r="H1068" i="6"/>
  <c r="G1068" i="6"/>
  <c r="F1068" i="6"/>
  <c r="E1068" i="6"/>
  <c r="D1068" i="6"/>
  <c r="C1068" i="6"/>
  <c r="J1067" i="6"/>
  <c r="H1067" i="6"/>
  <c r="G1067" i="6"/>
  <c r="F1067" i="6"/>
  <c r="E1067" i="6"/>
  <c r="D1067" i="6"/>
  <c r="C1067" i="6"/>
  <c r="J1066" i="6"/>
  <c r="H1066" i="6"/>
  <c r="G1066" i="6"/>
  <c r="F1066" i="6"/>
  <c r="E1066" i="6"/>
  <c r="D1066" i="6"/>
  <c r="C1066" i="6"/>
  <c r="J1065" i="6"/>
  <c r="H1065" i="6"/>
  <c r="G1065" i="6"/>
  <c r="F1065" i="6"/>
  <c r="E1065" i="6"/>
  <c r="D1065" i="6"/>
  <c r="C1065" i="6"/>
  <c r="J1064" i="6"/>
  <c r="H1064" i="6"/>
  <c r="G1064" i="6"/>
  <c r="F1064" i="6"/>
  <c r="E1064" i="6"/>
  <c r="D1064" i="6"/>
  <c r="C1064" i="6"/>
  <c r="J1063" i="6"/>
  <c r="H1063" i="6"/>
  <c r="G1063" i="6"/>
  <c r="F1063" i="6"/>
  <c r="E1063" i="6"/>
  <c r="D1063" i="6"/>
  <c r="C1063" i="6"/>
  <c r="J1062" i="6"/>
  <c r="H1062" i="6"/>
  <c r="G1062" i="6"/>
  <c r="F1062" i="6"/>
  <c r="E1062" i="6"/>
  <c r="D1062" i="6"/>
  <c r="C1062" i="6"/>
  <c r="J1061" i="6"/>
  <c r="H1061" i="6"/>
  <c r="G1061" i="6"/>
  <c r="F1061" i="6"/>
  <c r="E1061" i="6"/>
  <c r="D1061" i="6"/>
  <c r="C1061" i="6"/>
  <c r="J1060" i="6"/>
  <c r="H1060" i="6"/>
  <c r="G1060" i="6"/>
  <c r="F1060" i="6"/>
  <c r="E1060" i="6"/>
  <c r="D1060" i="6"/>
  <c r="C1060" i="6"/>
  <c r="J1059" i="6"/>
  <c r="H1059" i="6"/>
  <c r="G1059" i="6"/>
  <c r="F1059" i="6"/>
  <c r="E1059" i="6"/>
  <c r="D1059" i="6"/>
  <c r="C1059" i="6"/>
  <c r="J1058" i="6"/>
  <c r="H1058" i="6"/>
  <c r="G1058" i="6"/>
  <c r="F1058" i="6"/>
  <c r="E1058" i="6"/>
  <c r="D1058" i="6"/>
  <c r="C1058" i="6"/>
  <c r="J1057" i="6"/>
  <c r="H1057" i="6"/>
  <c r="G1057" i="6"/>
  <c r="F1057" i="6"/>
  <c r="E1057" i="6"/>
  <c r="D1057" i="6"/>
  <c r="C1057" i="6"/>
  <c r="J1056" i="6"/>
  <c r="H1056" i="6"/>
  <c r="G1056" i="6"/>
  <c r="F1056" i="6"/>
  <c r="E1056" i="6"/>
  <c r="D1056" i="6"/>
  <c r="C1056" i="6"/>
  <c r="J1055" i="6"/>
  <c r="H1055" i="6"/>
  <c r="G1055" i="6"/>
  <c r="F1055" i="6"/>
  <c r="E1055" i="6"/>
  <c r="D1055" i="6"/>
  <c r="C1055" i="6"/>
  <c r="J1054" i="6"/>
  <c r="H1054" i="6"/>
  <c r="G1054" i="6"/>
  <c r="F1054" i="6"/>
  <c r="E1054" i="6"/>
  <c r="D1054" i="6"/>
  <c r="C1054" i="6"/>
  <c r="J1053" i="6"/>
  <c r="H1053" i="6"/>
  <c r="G1053" i="6"/>
  <c r="F1053" i="6"/>
  <c r="E1053" i="6"/>
  <c r="D1053" i="6"/>
  <c r="C1053" i="6"/>
  <c r="J1052" i="6"/>
  <c r="H1052" i="6"/>
  <c r="G1052" i="6"/>
  <c r="F1052" i="6"/>
  <c r="E1052" i="6"/>
  <c r="D1052" i="6"/>
  <c r="C1052" i="6"/>
  <c r="J1051" i="6"/>
  <c r="H1051" i="6"/>
  <c r="G1051" i="6"/>
  <c r="F1051" i="6"/>
  <c r="E1051" i="6"/>
  <c r="D1051" i="6"/>
  <c r="C1051" i="6"/>
  <c r="J1050" i="6"/>
  <c r="H1050" i="6"/>
  <c r="G1050" i="6"/>
  <c r="F1050" i="6"/>
  <c r="E1050" i="6"/>
  <c r="D1050" i="6"/>
  <c r="C1050" i="6"/>
  <c r="J1049" i="6"/>
  <c r="H1049" i="6"/>
  <c r="G1049" i="6"/>
  <c r="F1049" i="6"/>
  <c r="E1049" i="6"/>
  <c r="D1049" i="6"/>
  <c r="C1049" i="6"/>
  <c r="J1048" i="6"/>
  <c r="H1048" i="6"/>
  <c r="G1048" i="6"/>
  <c r="F1048" i="6"/>
  <c r="E1048" i="6"/>
  <c r="D1048" i="6"/>
  <c r="C1048" i="6"/>
  <c r="J1047" i="6"/>
  <c r="H1047" i="6"/>
  <c r="G1047" i="6"/>
  <c r="F1047" i="6"/>
  <c r="E1047" i="6"/>
  <c r="D1047" i="6"/>
  <c r="C1047" i="6"/>
  <c r="J1046" i="6"/>
  <c r="H1046" i="6"/>
  <c r="G1046" i="6"/>
  <c r="F1046" i="6"/>
  <c r="E1046" i="6"/>
  <c r="D1046" i="6"/>
  <c r="C1046" i="6"/>
  <c r="J1045" i="6"/>
  <c r="H1045" i="6"/>
  <c r="G1045" i="6"/>
  <c r="F1045" i="6"/>
  <c r="E1045" i="6"/>
  <c r="D1045" i="6"/>
  <c r="C1045" i="6"/>
  <c r="J1044" i="6"/>
  <c r="H1044" i="6"/>
  <c r="G1044" i="6"/>
  <c r="F1044" i="6"/>
  <c r="E1044" i="6"/>
  <c r="D1044" i="6"/>
  <c r="C1044" i="6"/>
  <c r="J1043" i="6"/>
  <c r="H1043" i="6"/>
  <c r="G1043" i="6"/>
  <c r="F1043" i="6"/>
  <c r="E1043" i="6"/>
  <c r="D1043" i="6"/>
  <c r="C1043" i="6"/>
  <c r="J1042" i="6"/>
  <c r="H1042" i="6"/>
  <c r="G1042" i="6"/>
  <c r="F1042" i="6"/>
  <c r="E1042" i="6"/>
  <c r="D1042" i="6"/>
  <c r="C1042" i="6"/>
  <c r="J1041" i="6"/>
  <c r="H1041" i="6"/>
  <c r="G1041" i="6"/>
  <c r="F1041" i="6"/>
  <c r="E1041" i="6"/>
  <c r="D1041" i="6"/>
  <c r="C1041" i="6"/>
  <c r="J1040" i="6"/>
  <c r="H1040" i="6"/>
  <c r="G1040" i="6"/>
  <c r="F1040" i="6"/>
  <c r="E1040" i="6"/>
  <c r="D1040" i="6"/>
  <c r="C1040" i="6"/>
  <c r="J1039" i="6"/>
  <c r="H1039" i="6"/>
  <c r="G1039" i="6"/>
  <c r="F1039" i="6"/>
  <c r="E1039" i="6"/>
  <c r="D1039" i="6"/>
  <c r="C1039" i="6"/>
  <c r="J1038" i="6"/>
  <c r="H1038" i="6"/>
  <c r="G1038" i="6"/>
  <c r="F1038" i="6"/>
  <c r="E1038" i="6"/>
  <c r="D1038" i="6"/>
  <c r="C1038" i="6"/>
  <c r="J1037" i="6"/>
  <c r="H1037" i="6"/>
  <c r="G1037" i="6"/>
  <c r="F1037" i="6"/>
  <c r="E1037" i="6"/>
  <c r="D1037" i="6"/>
  <c r="C1037" i="6"/>
  <c r="J1036" i="6"/>
  <c r="H1036" i="6"/>
  <c r="G1036" i="6"/>
  <c r="F1036" i="6"/>
  <c r="E1036" i="6"/>
  <c r="D1036" i="6"/>
  <c r="C1036" i="6"/>
  <c r="J1035" i="6"/>
  <c r="H1035" i="6"/>
  <c r="G1035" i="6"/>
  <c r="F1035" i="6"/>
  <c r="E1035" i="6"/>
  <c r="D1035" i="6"/>
  <c r="C1035" i="6"/>
  <c r="J1034" i="6"/>
  <c r="H1034" i="6"/>
  <c r="G1034" i="6"/>
  <c r="F1034" i="6"/>
  <c r="E1034" i="6"/>
  <c r="D1034" i="6"/>
  <c r="C1034" i="6"/>
  <c r="J1033" i="6"/>
  <c r="H1033" i="6"/>
  <c r="G1033" i="6"/>
  <c r="F1033" i="6"/>
  <c r="E1033" i="6"/>
  <c r="D1033" i="6"/>
  <c r="C1033" i="6"/>
  <c r="J1032" i="6"/>
  <c r="H1032" i="6"/>
  <c r="G1032" i="6"/>
  <c r="F1032" i="6"/>
  <c r="E1032" i="6"/>
  <c r="D1032" i="6"/>
  <c r="C1032" i="6"/>
  <c r="J1031" i="6"/>
  <c r="H1031" i="6"/>
  <c r="G1031" i="6"/>
  <c r="F1031" i="6"/>
  <c r="E1031" i="6"/>
  <c r="D1031" i="6"/>
  <c r="C1031" i="6"/>
  <c r="J1030" i="6"/>
  <c r="H1030" i="6"/>
  <c r="G1030" i="6"/>
  <c r="F1030" i="6"/>
  <c r="E1030" i="6"/>
  <c r="D1030" i="6"/>
  <c r="C1030" i="6"/>
  <c r="J1029" i="6"/>
  <c r="H1029" i="6"/>
  <c r="G1029" i="6"/>
  <c r="F1029" i="6"/>
  <c r="E1029" i="6"/>
  <c r="D1029" i="6"/>
  <c r="C1029" i="6"/>
  <c r="J1028" i="6"/>
  <c r="H1028" i="6"/>
  <c r="G1028" i="6"/>
  <c r="F1028" i="6"/>
  <c r="E1028" i="6"/>
  <c r="D1028" i="6"/>
  <c r="C1028" i="6"/>
  <c r="J1027" i="6"/>
  <c r="H1027" i="6"/>
  <c r="G1027" i="6"/>
  <c r="F1027" i="6"/>
  <c r="E1027" i="6"/>
  <c r="D1027" i="6"/>
  <c r="C1027" i="6"/>
  <c r="J1026" i="6"/>
  <c r="H1026" i="6"/>
  <c r="G1026" i="6"/>
  <c r="F1026" i="6"/>
  <c r="E1026" i="6"/>
  <c r="D1026" i="6"/>
  <c r="C1026" i="6"/>
  <c r="J1025" i="6"/>
  <c r="H1025" i="6"/>
  <c r="G1025" i="6"/>
  <c r="F1025" i="6"/>
  <c r="E1025" i="6"/>
  <c r="D1025" i="6"/>
  <c r="C1025" i="6"/>
  <c r="J1024" i="6"/>
  <c r="H1024" i="6"/>
  <c r="G1024" i="6"/>
  <c r="F1024" i="6"/>
  <c r="E1024" i="6"/>
  <c r="D1024" i="6"/>
  <c r="C1024" i="6"/>
  <c r="J1023" i="6"/>
  <c r="H1023" i="6"/>
  <c r="G1023" i="6"/>
  <c r="F1023" i="6"/>
  <c r="E1023" i="6"/>
  <c r="D1023" i="6"/>
  <c r="C1023" i="6"/>
  <c r="J1022" i="6"/>
  <c r="H1022" i="6"/>
  <c r="G1022" i="6"/>
  <c r="F1022" i="6"/>
  <c r="E1022" i="6"/>
  <c r="D1022" i="6"/>
  <c r="C1022" i="6"/>
  <c r="J1021" i="6"/>
  <c r="H1021" i="6"/>
  <c r="G1021" i="6"/>
  <c r="F1021" i="6"/>
  <c r="E1021" i="6"/>
  <c r="D1021" i="6"/>
  <c r="C1021" i="6"/>
  <c r="J1020" i="6"/>
  <c r="H1020" i="6"/>
  <c r="G1020" i="6"/>
  <c r="F1020" i="6"/>
  <c r="E1020" i="6"/>
  <c r="D1020" i="6"/>
  <c r="C1020" i="6"/>
  <c r="J1019" i="6"/>
  <c r="H1019" i="6"/>
  <c r="G1019" i="6"/>
  <c r="F1019" i="6"/>
  <c r="E1019" i="6"/>
  <c r="D1019" i="6"/>
  <c r="C1019" i="6"/>
  <c r="J1018" i="6"/>
  <c r="H1018" i="6"/>
  <c r="G1018" i="6"/>
  <c r="F1018" i="6"/>
  <c r="E1018" i="6"/>
  <c r="D1018" i="6"/>
  <c r="C1018" i="6"/>
  <c r="J1017" i="6"/>
  <c r="H1017" i="6"/>
  <c r="G1017" i="6"/>
  <c r="F1017" i="6"/>
  <c r="E1017" i="6"/>
  <c r="D1017" i="6"/>
  <c r="C1017" i="6"/>
  <c r="J1016" i="6"/>
  <c r="H1016" i="6"/>
  <c r="G1016" i="6"/>
  <c r="F1016" i="6"/>
  <c r="E1016" i="6"/>
  <c r="D1016" i="6"/>
  <c r="C1016" i="6"/>
  <c r="J1015" i="6"/>
  <c r="H1015" i="6"/>
  <c r="G1015" i="6"/>
  <c r="F1015" i="6"/>
  <c r="E1015" i="6"/>
  <c r="D1015" i="6"/>
  <c r="C1015" i="6"/>
  <c r="J1014" i="6"/>
  <c r="H1014" i="6"/>
  <c r="G1014" i="6"/>
  <c r="F1014" i="6"/>
  <c r="E1014" i="6"/>
  <c r="D1014" i="6"/>
  <c r="C1014" i="6"/>
  <c r="J1013" i="6"/>
  <c r="H1013" i="6"/>
  <c r="G1013" i="6"/>
  <c r="F1013" i="6"/>
  <c r="E1013" i="6"/>
  <c r="D1013" i="6"/>
  <c r="C1013" i="6"/>
  <c r="J1012" i="6"/>
  <c r="H1012" i="6"/>
  <c r="G1012" i="6"/>
  <c r="F1012" i="6"/>
  <c r="E1012" i="6"/>
  <c r="D1012" i="6"/>
  <c r="C1012" i="6"/>
  <c r="J1011" i="6"/>
  <c r="H1011" i="6"/>
  <c r="G1011" i="6"/>
  <c r="F1011" i="6"/>
  <c r="E1011" i="6"/>
  <c r="D1011" i="6"/>
  <c r="C1011" i="6"/>
  <c r="J1010" i="6"/>
  <c r="H1010" i="6"/>
  <c r="G1010" i="6"/>
  <c r="F1010" i="6"/>
  <c r="E1010" i="6"/>
  <c r="D1010" i="6"/>
  <c r="C1010" i="6"/>
  <c r="J1009" i="6"/>
  <c r="H1009" i="6"/>
  <c r="G1009" i="6"/>
  <c r="F1009" i="6"/>
  <c r="E1009" i="6"/>
  <c r="D1009" i="6"/>
  <c r="C1009" i="6"/>
  <c r="J1008" i="6"/>
  <c r="H1008" i="6"/>
  <c r="G1008" i="6"/>
  <c r="F1008" i="6"/>
  <c r="E1008" i="6"/>
  <c r="D1008" i="6"/>
  <c r="C1008" i="6"/>
  <c r="J1007" i="6"/>
  <c r="H1007" i="6"/>
  <c r="G1007" i="6"/>
  <c r="F1007" i="6"/>
  <c r="E1007" i="6"/>
  <c r="D1007" i="6"/>
  <c r="C1007" i="6"/>
  <c r="J1006" i="6"/>
  <c r="H1006" i="6"/>
  <c r="G1006" i="6"/>
  <c r="F1006" i="6"/>
  <c r="E1006" i="6"/>
  <c r="D1006" i="6"/>
  <c r="C1006" i="6"/>
  <c r="J1005" i="6"/>
  <c r="H1005" i="6"/>
  <c r="G1005" i="6"/>
  <c r="F1005" i="6"/>
  <c r="E1005" i="6"/>
  <c r="D1005" i="6"/>
  <c r="C1005" i="6"/>
  <c r="J1004" i="6"/>
  <c r="H1004" i="6"/>
  <c r="G1004" i="6"/>
  <c r="F1004" i="6"/>
  <c r="E1004" i="6"/>
  <c r="D1004" i="6"/>
  <c r="C1004" i="6"/>
  <c r="J1003" i="6"/>
  <c r="H1003" i="6"/>
  <c r="G1003" i="6"/>
  <c r="F1003" i="6"/>
  <c r="E1003" i="6"/>
  <c r="D1003" i="6"/>
  <c r="C1003" i="6"/>
  <c r="J1002" i="6"/>
  <c r="H1002" i="6"/>
  <c r="G1002" i="6"/>
  <c r="F1002" i="6"/>
  <c r="E1002" i="6"/>
  <c r="D1002" i="6"/>
  <c r="C1002" i="6"/>
  <c r="J1001" i="6"/>
  <c r="H1001" i="6"/>
  <c r="G1001" i="6"/>
  <c r="F1001" i="6"/>
  <c r="E1001" i="6"/>
  <c r="D1001" i="6"/>
  <c r="C1001" i="6"/>
  <c r="J1000" i="6"/>
  <c r="H1000" i="6"/>
  <c r="G1000" i="6"/>
  <c r="F1000" i="6"/>
  <c r="E1000" i="6"/>
  <c r="D1000" i="6"/>
  <c r="C1000" i="6"/>
  <c r="J999" i="6"/>
  <c r="H999" i="6"/>
  <c r="G999" i="6"/>
  <c r="F999" i="6"/>
  <c r="E999" i="6"/>
  <c r="D999" i="6"/>
  <c r="C999" i="6"/>
  <c r="J998" i="6"/>
  <c r="H998" i="6"/>
  <c r="G998" i="6"/>
  <c r="F998" i="6"/>
  <c r="E998" i="6"/>
  <c r="D998" i="6"/>
  <c r="C998" i="6"/>
  <c r="J997" i="6"/>
  <c r="H997" i="6"/>
  <c r="G997" i="6"/>
  <c r="F997" i="6"/>
  <c r="E997" i="6"/>
  <c r="D997" i="6"/>
  <c r="C997" i="6"/>
  <c r="J996" i="6"/>
  <c r="H996" i="6"/>
  <c r="G996" i="6"/>
  <c r="F996" i="6"/>
  <c r="E996" i="6"/>
  <c r="D996" i="6"/>
  <c r="C996" i="6"/>
  <c r="J995" i="6"/>
  <c r="H995" i="6"/>
  <c r="G995" i="6"/>
  <c r="F995" i="6"/>
  <c r="E995" i="6"/>
  <c r="D995" i="6"/>
  <c r="C995" i="6"/>
  <c r="J994" i="6"/>
  <c r="H994" i="6"/>
  <c r="G994" i="6"/>
  <c r="F994" i="6"/>
  <c r="E994" i="6"/>
  <c r="D994" i="6"/>
  <c r="C994" i="6"/>
  <c r="J993" i="6"/>
  <c r="H993" i="6"/>
  <c r="G993" i="6"/>
  <c r="F993" i="6"/>
  <c r="E993" i="6"/>
  <c r="D993" i="6"/>
  <c r="C993" i="6"/>
  <c r="J992" i="6"/>
  <c r="H992" i="6"/>
  <c r="G992" i="6"/>
  <c r="F992" i="6"/>
  <c r="E992" i="6"/>
  <c r="D992" i="6"/>
  <c r="C992" i="6"/>
  <c r="J991" i="6"/>
  <c r="H991" i="6"/>
  <c r="G991" i="6"/>
  <c r="F991" i="6"/>
  <c r="E991" i="6"/>
  <c r="D991" i="6"/>
  <c r="C991" i="6"/>
  <c r="J990" i="6"/>
  <c r="H990" i="6"/>
  <c r="G990" i="6"/>
  <c r="F990" i="6"/>
  <c r="E990" i="6"/>
  <c r="D990" i="6"/>
  <c r="C990" i="6"/>
  <c r="J989" i="6"/>
  <c r="H989" i="6"/>
  <c r="G989" i="6"/>
  <c r="F989" i="6"/>
  <c r="E989" i="6"/>
  <c r="D989" i="6"/>
  <c r="C989" i="6"/>
  <c r="J988" i="6"/>
  <c r="H988" i="6"/>
  <c r="G988" i="6"/>
  <c r="F988" i="6"/>
  <c r="E988" i="6"/>
  <c r="D988" i="6"/>
  <c r="C988" i="6"/>
  <c r="J987" i="6"/>
  <c r="H987" i="6"/>
  <c r="G987" i="6"/>
  <c r="F987" i="6"/>
  <c r="E987" i="6"/>
  <c r="D987" i="6"/>
  <c r="C987" i="6"/>
  <c r="J986" i="6"/>
  <c r="H986" i="6"/>
  <c r="G986" i="6"/>
  <c r="F986" i="6"/>
  <c r="E986" i="6"/>
  <c r="D986" i="6"/>
  <c r="C986" i="6"/>
  <c r="J985" i="6"/>
  <c r="H985" i="6"/>
  <c r="G985" i="6"/>
  <c r="F985" i="6"/>
  <c r="E985" i="6"/>
  <c r="D985" i="6"/>
  <c r="C985" i="6"/>
  <c r="J984" i="6"/>
  <c r="H984" i="6"/>
  <c r="G984" i="6"/>
  <c r="F984" i="6"/>
  <c r="E984" i="6"/>
  <c r="D984" i="6"/>
  <c r="C984" i="6"/>
  <c r="J983" i="6"/>
  <c r="H983" i="6"/>
  <c r="G983" i="6"/>
  <c r="F983" i="6"/>
  <c r="E983" i="6"/>
  <c r="D983" i="6"/>
  <c r="C983" i="6"/>
  <c r="J982" i="6"/>
  <c r="H982" i="6"/>
  <c r="G982" i="6"/>
  <c r="F982" i="6"/>
  <c r="E982" i="6"/>
  <c r="D982" i="6"/>
  <c r="C982" i="6"/>
  <c r="J981" i="6"/>
  <c r="H981" i="6"/>
  <c r="G981" i="6"/>
  <c r="F981" i="6"/>
  <c r="E981" i="6"/>
  <c r="D981" i="6"/>
  <c r="C981" i="6"/>
  <c r="J980" i="6"/>
  <c r="H980" i="6"/>
  <c r="G980" i="6"/>
  <c r="F980" i="6"/>
  <c r="E980" i="6"/>
  <c r="D980" i="6"/>
  <c r="C980" i="6"/>
  <c r="J979" i="6"/>
  <c r="H979" i="6"/>
  <c r="G979" i="6"/>
  <c r="F979" i="6"/>
  <c r="E979" i="6"/>
  <c r="D979" i="6"/>
  <c r="C979" i="6"/>
  <c r="J978" i="6"/>
  <c r="H978" i="6"/>
  <c r="G978" i="6"/>
  <c r="F978" i="6"/>
  <c r="E978" i="6"/>
  <c r="D978" i="6"/>
  <c r="C978" i="6"/>
  <c r="J977" i="6"/>
  <c r="H977" i="6"/>
  <c r="G977" i="6"/>
  <c r="F977" i="6"/>
  <c r="E977" i="6"/>
  <c r="D977" i="6"/>
  <c r="C977" i="6"/>
  <c r="J976" i="6"/>
  <c r="H976" i="6"/>
  <c r="G976" i="6"/>
  <c r="F976" i="6"/>
  <c r="E976" i="6"/>
  <c r="D976" i="6"/>
  <c r="C976" i="6"/>
  <c r="J975" i="6"/>
  <c r="H975" i="6"/>
  <c r="G975" i="6"/>
  <c r="F975" i="6"/>
  <c r="E975" i="6"/>
  <c r="D975" i="6"/>
  <c r="C975" i="6"/>
  <c r="J974" i="6"/>
  <c r="H974" i="6"/>
  <c r="G974" i="6"/>
  <c r="F974" i="6"/>
  <c r="E974" i="6"/>
  <c r="D974" i="6"/>
  <c r="C974" i="6"/>
  <c r="J973" i="6"/>
  <c r="H973" i="6"/>
  <c r="G973" i="6"/>
  <c r="F973" i="6"/>
  <c r="E973" i="6"/>
  <c r="D973" i="6"/>
  <c r="C973" i="6"/>
  <c r="J972" i="6"/>
  <c r="H972" i="6"/>
  <c r="G972" i="6"/>
  <c r="F972" i="6"/>
  <c r="E972" i="6"/>
  <c r="D972" i="6"/>
  <c r="C972" i="6"/>
  <c r="J971" i="6"/>
  <c r="H971" i="6"/>
  <c r="G971" i="6"/>
  <c r="F971" i="6"/>
  <c r="E971" i="6"/>
  <c r="D971" i="6"/>
  <c r="C971" i="6"/>
  <c r="J970" i="6"/>
  <c r="H970" i="6"/>
  <c r="G970" i="6"/>
  <c r="F970" i="6"/>
  <c r="E970" i="6"/>
  <c r="D970" i="6"/>
  <c r="C970" i="6"/>
  <c r="J969" i="6"/>
  <c r="H969" i="6"/>
  <c r="G969" i="6"/>
  <c r="F969" i="6"/>
  <c r="E969" i="6"/>
  <c r="D969" i="6"/>
  <c r="C969" i="6"/>
  <c r="J968" i="6"/>
  <c r="H968" i="6"/>
  <c r="G968" i="6"/>
  <c r="F968" i="6"/>
  <c r="E968" i="6"/>
  <c r="D968" i="6"/>
  <c r="C968" i="6"/>
  <c r="J967" i="6"/>
  <c r="H967" i="6"/>
  <c r="G967" i="6"/>
  <c r="F967" i="6"/>
  <c r="E967" i="6"/>
  <c r="D967" i="6"/>
  <c r="C967" i="6"/>
  <c r="J966" i="6"/>
  <c r="H966" i="6"/>
  <c r="G966" i="6"/>
  <c r="F966" i="6"/>
  <c r="E966" i="6"/>
  <c r="D966" i="6"/>
  <c r="C966" i="6"/>
  <c r="J965" i="6"/>
  <c r="H965" i="6"/>
  <c r="G965" i="6"/>
  <c r="F965" i="6"/>
  <c r="E965" i="6"/>
  <c r="D965" i="6"/>
  <c r="C965" i="6"/>
  <c r="J964" i="6"/>
  <c r="H964" i="6"/>
  <c r="G964" i="6"/>
  <c r="F964" i="6"/>
  <c r="E964" i="6"/>
  <c r="D964" i="6"/>
  <c r="C964" i="6"/>
  <c r="J963" i="6"/>
  <c r="H963" i="6"/>
  <c r="G963" i="6"/>
  <c r="F963" i="6"/>
  <c r="E963" i="6"/>
  <c r="D963" i="6"/>
  <c r="J962" i="6"/>
  <c r="H962" i="6"/>
  <c r="G962" i="6"/>
  <c r="F962" i="6"/>
  <c r="E962" i="6"/>
  <c r="D962" i="6"/>
  <c r="C962" i="6"/>
  <c r="J961" i="6"/>
  <c r="H961" i="6"/>
  <c r="G961" i="6"/>
  <c r="F961" i="6"/>
  <c r="E961" i="6"/>
  <c r="D961" i="6"/>
  <c r="C961" i="6"/>
  <c r="J960" i="6"/>
  <c r="H960" i="6"/>
  <c r="G960" i="6"/>
  <c r="F960" i="6"/>
  <c r="E960" i="6"/>
  <c r="D960" i="6"/>
  <c r="C960" i="6"/>
  <c r="J959" i="6"/>
  <c r="H959" i="6"/>
  <c r="G959" i="6"/>
  <c r="F959" i="6"/>
  <c r="E959" i="6"/>
  <c r="D959" i="6"/>
  <c r="C959" i="6"/>
  <c r="J958" i="6"/>
  <c r="H958" i="6"/>
  <c r="G958" i="6"/>
  <c r="F958" i="6"/>
  <c r="E958" i="6"/>
  <c r="D958" i="6"/>
  <c r="C958" i="6"/>
  <c r="J957" i="6"/>
  <c r="H957" i="6"/>
  <c r="G957" i="6"/>
  <c r="F957" i="6"/>
  <c r="E957" i="6"/>
  <c r="D957" i="6"/>
  <c r="C957" i="6"/>
  <c r="J956" i="6"/>
  <c r="H956" i="6"/>
  <c r="G956" i="6"/>
  <c r="F956" i="6"/>
  <c r="E956" i="6"/>
  <c r="D956" i="6"/>
  <c r="C956" i="6"/>
  <c r="J955" i="6"/>
  <c r="H955" i="6"/>
  <c r="G955" i="6"/>
  <c r="F955" i="6"/>
  <c r="E955" i="6"/>
  <c r="D955" i="6"/>
  <c r="C955" i="6"/>
  <c r="J954" i="6"/>
  <c r="H954" i="6"/>
  <c r="G954" i="6"/>
  <c r="F954" i="6"/>
  <c r="E954" i="6"/>
  <c r="D954" i="6"/>
  <c r="C954" i="6"/>
  <c r="J953" i="6"/>
  <c r="H953" i="6"/>
  <c r="G953" i="6"/>
  <c r="F953" i="6"/>
  <c r="E953" i="6"/>
  <c r="D953" i="6"/>
  <c r="C953" i="6"/>
  <c r="J952" i="6"/>
  <c r="H952" i="6"/>
  <c r="G952" i="6"/>
  <c r="F952" i="6"/>
  <c r="E952" i="6"/>
  <c r="D952" i="6"/>
  <c r="C952" i="6"/>
  <c r="J951" i="6"/>
  <c r="H951" i="6"/>
  <c r="G951" i="6"/>
  <c r="F951" i="6"/>
  <c r="E951" i="6"/>
  <c r="D951" i="6"/>
  <c r="C951" i="6"/>
  <c r="J950" i="6"/>
  <c r="H950" i="6"/>
  <c r="G950" i="6"/>
  <c r="F950" i="6"/>
  <c r="E950" i="6"/>
  <c r="D950" i="6"/>
  <c r="C950" i="6"/>
  <c r="J949" i="6"/>
  <c r="H949" i="6"/>
  <c r="G949" i="6"/>
  <c r="F949" i="6"/>
  <c r="E949" i="6"/>
  <c r="D949" i="6"/>
  <c r="C949" i="6"/>
  <c r="J948" i="6"/>
  <c r="H948" i="6"/>
  <c r="G948" i="6"/>
  <c r="F948" i="6"/>
  <c r="E948" i="6"/>
  <c r="D948" i="6"/>
  <c r="C948" i="6"/>
  <c r="J947" i="6"/>
  <c r="H947" i="6"/>
  <c r="G947" i="6"/>
  <c r="F947" i="6"/>
  <c r="E947" i="6"/>
  <c r="D947" i="6"/>
  <c r="C947" i="6"/>
  <c r="J946" i="6"/>
  <c r="H946" i="6"/>
  <c r="G946" i="6"/>
  <c r="F946" i="6"/>
  <c r="E946" i="6"/>
  <c r="D946" i="6"/>
  <c r="C946" i="6"/>
  <c r="J945" i="6"/>
  <c r="H945" i="6"/>
  <c r="G945" i="6"/>
  <c r="F945" i="6"/>
  <c r="E945" i="6"/>
  <c r="D945" i="6"/>
  <c r="C945" i="6"/>
  <c r="J944" i="6"/>
  <c r="H944" i="6"/>
  <c r="G944" i="6"/>
  <c r="F944" i="6"/>
  <c r="E944" i="6"/>
  <c r="D944" i="6"/>
  <c r="C944" i="6"/>
  <c r="J943" i="6"/>
  <c r="H943" i="6"/>
  <c r="G943" i="6"/>
  <c r="F943" i="6"/>
  <c r="E943" i="6"/>
  <c r="D943" i="6"/>
  <c r="C943" i="6"/>
  <c r="J942" i="6"/>
  <c r="H942" i="6"/>
  <c r="G942" i="6"/>
  <c r="F942" i="6"/>
  <c r="E942" i="6"/>
  <c r="D942" i="6"/>
  <c r="C942" i="6"/>
  <c r="J941" i="6"/>
  <c r="H941" i="6"/>
  <c r="G941" i="6"/>
  <c r="F941" i="6"/>
  <c r="E941" i="6"/>
  <c r="D941" i="6"/>
  <c r="C941" i="6"/>
  <c r="J940" i="6"/>
  <c r="H940" i="6"/>
  <c r="G940" i="6"/>
  <c r="F940" i="6"/>
  <c r="E940" i="6"/>
  <c r="D940" i="6"/>
  <c r="C940" i="6"/>
  <c r="J939" i="6"/>
  <c r="H939" i="6"/>
  <c r="G939" i="6"/>
  <c r="F939" i="6"/>
  <c r="E939" i="6"/>
  <c r="D939" i="6"/>
  <c r="C939" i="6"/>
  <c r="J938" i="6"/>
  <c r="H938" i="6"/>
  <c r="G938" i="6"/>
  <c r="F938" i="6"/>
  <c r="E938" i="6"/>
  <c r="D938" i="6"/>
  <c r="C938" i="6"/>
  <c r="J937" i="6"/>
  <c r="H937" i="6"/>
  <c r="G937" i="6"/>
  <c r="F937" i="6"/>
  <c r="E937" i="6"/>
  <c r="D937" i="6"/>
  <c r="C937" i="6"/>
  <c r="J936" i="6"/>
  <c r="H936" i="6"/>
  <c r="G936" i="6"/>
  <c r="F936" i="6"/>
  <c r="E936" i="6"/>
  <c r="D936" i="6"/>
  <c r="C936" i="6"/>
  <c r="J935" i="6"/>
  <c r="H935" i="6"/>
  <c r="G935" i="6"/>
  <c r="F935" i="6"/>
  <c r="E935" i="6"/>
  <c r="D935" i="6"/>
  <c r="C935" i="6"/>
  <c r="J934" i="6"/>
  <c r="H934" i="6"/>
  <c r="G934" i="6"/>
  <c r="F934" i="6"/>
  <c r="E934" i="6"/>
  <c r="D934" i="6"/>
  <c r="C934" i="6"/>
  <c r="J933" i="6"/>
  <c r="H933" i="6"/>
  <c r="G933" i="6"/>
  <c r="F933" i="6"/>
  <c r="E933" i="6"/>
  <c r="D933" i="6"/>
  <c r="C933" i="6"/>
  <c r="J932" i="6"/>
  <c r="H932" i="6"/>
  <c r="G932" i="6"/>
  <c r="F932" i="6"/>
  <c r="E932" i="6"/>
  <c r="D932" i="6"/>
  <c r="C932" i="6"/>
  <c r="J931" i="6"/>
  <c r="H931" i="6"/>
  <c r="G931" i="6"/>
  <c r="F931" i="6"/>
  <c r="E931" i="6"/>
  <c r="D931" i="6"/>
  <c r="C931" i="6"/>
  <c r="J930" i="6"/>
  <c r="H930" i="6"/>
  <c r="G930" i="6"/>
  <c r="F930" i="6"/>
  <c r="E930" i="6"/>
  <c r="D930" i="6"/>
  <c r="C930" i="6"/>
  <c r="J929" i="6"/>
  <c r="H929" i="6"/>
  <c r="G929" i="6"/>
  <c r="F929" i="6"/>
  <c r="E929" i="6"/>
  <c r="D929" i="6"/>
  <c r="C929" i="6"/>
  <c r="J928" i="6"/>
  <c r="H928" i="6"/>
  <c r="G928" i="6"/>
  <c r="F928" i="6"/>
  <c r="E928" i="6"/>
  <c r="D928" i="6"/>
  <c r="C928" i="6"/>
  <c r="J927" i="6"/>
  <c r="H927" i="6"/>
  <c r="G927" i="6"/>
  <c r="F927" i="6"/>
  <c r="E927" i="6"/>
  <c r="D927" i="6"/>
  <c r="C927" i="6"/>
  <c r="J926" i="6"/>
  <c r="H926" i="6"/>
  <c r="G926" i="6"/>
  <c r="F926" i="6"/>
  <c r="E926" i="6"/>
  <c r="D926" i="6"/>
  <c r="C926" i="6"/>
  <c r="J925" i="6"/>
  <c r="H925" i="6"/>
  <c r="G925" i="6"/>
  <c r="F925" i="6"/>
  <c r="E925" i="6"/>
  <c r="D925" i="6"/>
  <c r="C925" i="6"/>
  <c r="J924" i="6"/>
  <c r="H924" i="6"/>
  <c r="G924" i="6"/>
  <c r="F924" i="6"/>
  <c r="E924" i="6"/>
  <c r="D924" i="6"/>
  <c r="C924" i="6"/>
  <c r="J923" i="6"/>
  <c r="H923" i="6"/>
  <c r="G923" i="6"/>
  <c r="F923" i="6"/>
  <c r="E923" i="6"/>
  <c r="D923" i="6"/>
  <c r="C923" i="6"/>
  <c r="J922" i="6"/>
  <c r="H922" i="6"/>
  <c r="G922" i="6"/>
  <c r="F922" i="6"/>
  <c r="E922" i="6"/>
  <c r="D922" i="6"/>
  <c r="C922" i="6"/>
  <c r="J921" i="6"/>
  <c r="H921" i="6"/>
  <c r="G921" i="6"/>
  <c r="F921" i="6"/>
  <c r="E921" i="6"/>
  <c r="D921" i="6"/>
  <c r="C921" i="6"/>
  <c r="J920" i="6"/>
  <c r="H920" i="6"/>
  <c r="G920" i="6"/>
  <c r="F920" i="6"/>
  <c r="E920" i="6"/>
  <c r="D920" i="6"/>
  <c r="C920" i="6"/>
  <c r="J919" i="6"/>
  <c r="H919" i="6"/>
  <c r="G919" i="6"/>
  <c r="F919" i="6"/>
  <c r="E919" i="6"/>
  <c r="D919" i="6"/>
  <c r="C919" i="6"/>
  <c r="J918" i="6"/>
  <c r="H918" i="6"/>
  <c r="G918" i="6"/>
  <c r="F918" i="6"/>
  <c r="E918" i="6"/>
  <c r="D918" i="6"/>
  <c r="C918" i="6"/>
  <c r="J917" i="6"/>
  <c r="H917" i="6"/>
  <c r="G917" i="6"/>
  <c r="F917" i="6"/>
  <c r="E917" i="6"/>
  <c r="D917" i="6"/>
  <c r="C917" i="6"/>
  <c r="J916" i="6"/>
  <c r="H916" i="6"/>
  <c r="G916" i="6"/>
  <c r="F916" i="6"/>
  <c r="E916" i="6"/>
  <c r="D916" i="6"/>
  <c r="C916" i="6"/>
  <c r="J915" i="6"/>
  <c r="H915" i="6"/>
  <c r="G915" i="6"/>
  <c r="F915" i="6"/>
  <c r="E915" i="6"/>
  <c r="D915" i="6"/>
  <c r="C915" i="6"/>
  <c r="J914" i="6"/>
  <c r="H914" i="6"/>
  <c r="G914" i="6"/>
  <c r="F914" i="6"/>
  <c r="E914" i="6"/>
  <c r="D914" i="6"/>
  <c r="C914" i="6"/>
  <c r="J913" i="6"/>
  <c r="H913" i="6"/>
  <c r="G913" i="6"/>
  <c r="F913" i="6"/>
  <c r="E913" i="6"/>
  <c r="D913" i="6"/>
  <c r="C913" i="6"/>
  <c r="J912" i="6"/>
  <c r="H912" i="6"/>
  <c r="G912" i="6"/>
  <c r="F912" i="6"/>
  <c r="E912" i="6"/>
  <c r="D912" i="6"/>
  <c r="C912" i="6"/>
  <c r="J911" i="6"/>
  <c r="H911" i="6"/>
  <c r="G911" i="6"/>
  <c r="F911" i="6"/>
  <c r="E911" i="6"/>
  <c r="D911" i="6"/>
  <c r="C911" i="6"/>
  <c r="J910" i="6"/>
  <c r="H910" i="6"/>
  <c r="G910" i="6"/>
  <c r="F910" i="6"/>
  <c r="E910" i="6"/>
  <c r="D910" i="6"/>
  <c r="C910" i="6"/>
  <c r="J909" i="6"/>
  <c r="H909" i="6"/>
  <c r="G909" i="6"/>
  <c r="F909" i="6"/>
  <c r="E909" i="6"/>
  <c r="D909" i="6"/>
  <c r="C909" i="6"/>
  <c r="J908" i="6"/>
  <c r="H908" i="6"/>
  <c r="G908" i="6"/>
  <c r="F908" i="6"/>
  <c r="E908" i="6"/>
  <c r="D908" i="6"/>
  <c r="C908" i="6"/>
  <c r="J907" i="6"/>
  <c r="H907" i="6"/>
  <c r="G907" i="6"/>
  <c r="F907" i="6"/>
  <c r="E907" i="6"/>
  <c r="D907" i="6"/>
  <c r="C907" i="6"/>
  <c r="J906" i="6"/>
  <c r="H906" i="6"/>
  <c r="G906" i="6"/>
  <c r="F906" i="6"/>
  <c r="E906" i="6"/>
  <c r="D906" i="6"/>
  <c r="C906" i="6"/>
  <c r="J905" i="6"/>
  <c r="H905" i="6"/>
  <c r="G905" i="6"/>
  <c r="F905" i="6"/>
  <c r="E905" i="6"/>
  <c r="D905" i="6"/>
  <c r="C905" i="6"/>
  <c r="J904" i="6"/>
  <c r="H904" i="6"/>
  <c r="G904" i="6"/>
  <c r="F904" i="6"/>
  <c r="E904" i="6"/>
  <c r="D904" i="6"/>
  <c r="C904" i="6"/>
  <c r="J903" i="6"/>
  <c r="H903" i="6"/>
  <c r="G903" i="6"/>
  <c r="F903" i="6"/>
  <c r="E903" i="6"/>
  <c r="D903" i="6"/>
  <c r="C903" i="6"/>
  <c r="J902" i="6"/>
  <c r="H902" i="6"/>
  <c r="G902" i="6"/>
  <c r="F902" i="6"/>
  <c r="E902" i="6"/>
  <c r="D902" i="6"/>
  <c r="C902" i="6"/>
  <c r="J901" i="6"/>
  <c r="H901" i="6"/>
  <c r="G901" i="6"/>
  <c r="F901" i="6"/>
  <c r="E901" i="6"/>
  <c r="D901" i="6"/>
  <c r="C901" i="6"/>
  <c r="J900" i="6"/>
  <c r="H900" i="6"/>
  <c r="G900" i="6"/>
  <c r="F900" i="6"/>
  <c r="E900" i="6"/>
  <c r="D900" i="6"/>
  <c r="C900" i="6"/>
  <c r="J899" i="6"/>
  <c r="H899" i="6"/>
  <c r="G899" i="6"/>
  <c r="F899" i="6"/>
  <c r="E899" i="6"/>
  <c r="D899" i="6"/>
  <c r="C899" i="6"/>
  <c r="J898" i="6"/>
  <c r="H898" i="6"/>
  <c r="G898" i="6"/>
  <c r="F898" i="6"/>
  <c r="E898" i="6"/>
  <c r="D898" i="6"/>
  <c r="C898" i="6"/>
  <c r="J897" i="6"/>
  <c r="H897" i="6"/>
  <c r="G897" i="6"/>
  <c r="F897" i="6"/>
  <c r="E897" i="6"/>
  <c r="D897" i="6"/>
  <c r="C897" i="6"/>
  <c r="J896" i="6"/>
  <c r="H896" i="6"/>
  <c r="G896" i="6"/>
  <c r="F896" i="6"/>
  <c r="E896" i="6"/>
  <c r="D896" i="6"/>
  <c r="C896" i="6"/>
  <c r="J895" i="6"/>
  <c r="H895" i="6"/>
  <c r="G895" i="6"/>
  <c r="F895" i="6"/>
  <c r="E895" i="6"/>
  <c r="D895" i="6"/>
  <c r="C895" i="6"/>
  <c r="J894" i="6"/>
  <c r="H894" i="6"/>
  <c r="G894" i="6"/>
  <c r="F894" i="6"/>
  <c r="E894" i="6"/>
  <c r="D894" i="6"/>
  <c r="C894" i="6"/>
  <c r="J893" i="6"/>
  <c r="H893" i="6"/>
  <c r="G893" i="6"/>
  <c r="F893" i="6"/>
  <c r="E893" i="6"/>
  <c r="D893" i="6"/>
  <c r="C893" i="6"/>
  <c r="J892" i="6"/>
  <c r="H892" i="6"/>
  <c r="G892" i="6"/>
  <c r="F892" i="6"/>
  <c r="E892" i="6"/>
  <c r="D892" i="6"/>
  <c r="C892" i="6"/>
  <c r="J891" i="6"/>
  <c r="H891" i="6"/>
  <c r="G891" i="6"/>
  <c r="F891" i="6"/>
  <c r="E891" i="6"/>
  <c r="D891" i="6"/>
  <c r="C891" i="6"/>
  <c r="J890" i="6"/>
  <c r="H890" i="6"/>
  <c r="G890" i="6"/>
  <c r="F890" i="6"/>
  <c r="E890" i="6"/>
  <c r="D890" i="6"/>
  <c r="C890" i="6"/>
  <c r="J889" i="6"/>
  <c r="H889" i="6"/>
  <c r="G889" i="6"/>
  <c r="F889" i="6"/>
  <c r="E889" i="6"/>
  <c r="D889" i="6"/>
  <c r="C889" i="6"/>
  <c r="J888" i="6"/>
  <c r="H888" i="6"/>
  <c r="G888" i="6"/>
  <c r="F888" i="6"/>
  <c r="E888" i="6"/>
  <c r="D888" i="6"/>
  <c r="J887" i="6"/>
  <c r="H887" i="6"/>
  <c r="G887" i="6"/>
  <c r="F887" i="6"/>
  <c r="E887" i="6"/>
  <c r="D887" i="6"/>
  <c r="C887" i="6"/>
  <c r="J886" i="6"/>
  <c r="H886" i="6"/>
  <c r="G886" i="6"/>
  <c r="F886" i="6"/>
  <c r="E886" i="6"/>
  <c r="D886" i="6"/>
  <c r="C886" i="6"/>
  <c r="J885" i="6"/>
  <c r="H885" i="6"/>
  <c r="G885" i="6"/>
  <c r="F885" i="6"/>
  <c r="E885" i="6"/>
  <c r="D885" i="6"/>
  <c r="C885" i="6"/>
  <c r="J884" i="6"/>
  <c r="H884" i="6"/>
  <c r="G884" i="6"/>
  <c r="F884" i="6"/>
  <c r="E884" i="6"/>
  <c r="D884" i="6"/>
  <c r="C884" i="6"/>
  <c r="J883" i="6"/>
  <c r="H883" i="6"/>
  <c r="G883" i="6"/>
  <c r="F883" i="6"/>
  <c r="E883" i="6"/>
  <c r="D883" i="6"/>
  <c r="C883" i="6"/>
  <c r="J882" i="6"/>
  <c r="H882" i="6"/>
  <c r="G882" i="6"/>
  <c r="F882" i="6"/>
  <c r="E882" i="6"/>
  <c r="D882" i="6"/>
  <c r="C882" i="6"/>
  <c r="J881" i="6"/>
  <c r="H881" i="6"/>
  <c r="G881" i="6"/>
  <c r="F881" i="6"/>
  <c r="E881" i="6"/>
  <c r="D881" i="6"/>
  <c r="C881" i="6"/>
  <c r="J880" i="6"/>
  <c r="H880" i="6"/>
  <c r="G880" i="6"/>
  <c r="F880" i="6"/>
  <c r="E880" i="6"/>
  <c r="D880" i="6"/>
  <c r="C880" i="6"/>
  <c r="J879" i="6"/>
  <c r="H879" i="6"/>
  <c r="G879" i="6"/>
  <c r="F879" i="6"/>
  <c r="E879" i="6"/>
  <c r="D879" i="6"/>
  <c r="C879" i="6"/>
  <c r="J878" i="6"/>
  <c r="H878" i="6"/>
  <c r="G878" i="6"/>
  <c r="F878" i="6"/>
  <c r="E878" i="6"/>
  <c r="D878" i="6"/>
  <c r="C878" i="6"/>
  <c r="J877" i="6"/>
  <c r="H877" i="6"/>
  <c r="G877" i="6"/>
  <c r="F877" i="6"/>
  <c r="E877" i="6"/>
  <c r="D877" i="6"/>
  <c r="C877" i="6"/>
  <c r="J876" i="6"/>
  <c r="H876" i="6"/>
  <c r="G876" i="6"/>
  <c r="F876" i="6"/>
  <c r="E876" i="6"/>
  <c r="D876" i="6"/>
  <c r="C876" i="6"/>
  <c r="J875" i="6"/>
  <c r="H875" i="6"/>
  <c r="G875" i="6"/>
  <c r="F875" i="6"/>
  <c r="E875" i="6"/>
  <c r="D875" i="6"/>
  <c r="C875" i="6"/>
  <c r="J874" i="6"/>
  <c r="H874" i="6"/>
  <c r="G874" i="6"/>
  <c r="F874" i="6"/>
  <c r="E874" i="6"/>
  <c r="D874" i="6"/>
  <c r="C874" i="6"/>
  <c r="J873" i="6"/>
  <c r="H873" i="6"/>
  <c r="G873" i="6"/>
  <c r="F873" i="6"/>
  <c r="E873" i="6"/>
  <c r="D873" i="6"/>
  <c r="C873" i="6"/>
  <c r="J872" i="6"/>
  <c r="H872" i="6"/>
  <c r="G872" i="6"/>
  <c r="F872" i="6"/>
  <c r="E872" i="6"/>
  <c r="D872" i="6"/>
  <c r="C872" i="6"/>
  <c r="J871" i="6"/>
  <c r="H871" i="6"/>
  <c r="G871" i="6"/>
  <c r="F871" i="6"/>
  <c r="E871" i="6"/>
  <c r="D871" i="6"/>
  <c r="C871" i="6"/>
  <c r="J870" i="6"/>
  <c r="H870" i="6"/>
  <c r="G870" i="6"/>
  <c r="F870" i="6"/>
  <c r="E870" i="6"/>
  <c r="D870" i="6"/>
  <c r="C870" i="6"/>
  <c r="J869" i="6"/>
  <c r="H869" i="6"/>
  <c r="G869" i="6"/>
  <c r="F869" i="6"/>
  <c r="E869" i="6"/>
  <c r="D869" i="6"/>
  <c r="C869" i="6"/>
  <c r="J868" i="6"/>
  <c r="H868" i="6"/>
  <c r="G868" i="6"/>
  <c r="F868" i="6"/>
  <c r="E868" i="6"/>
  <c r="D868" i="6"/>
  <c r="C868" i="6"/>
  <c r="J867" i="6"/>
  <c r="H867" i="6"/>
  <c r="G867" i="6"/>
  <c r="F867" i="6"/>
  <c r="E867" i="6"/>
  <c r="D867" i="6"/>
  <c r="C867" i="6"/>
  <c r="J866" i="6"/>
  <c r="H866" i="6"/>
  <c r="G866" i="6"/>
  <c r="F866" i="6"/>
  <c r="E866" i="6"/>
  <c r="D866" i="6"/>
  <c r="C866" i="6"/>
  <c r="J865" i="6"/>
  <c r="H865" i="6"/>
  <c r="G865" i="6"/>
  <c r="F865" i="6"/>
  <c r="E865" i="6"/>
  <c r="D865" i="6"/>
  <c r="C865" i="6"/>
  <c r="J864" i="6"/>
  <c r="H864" i="6"/>
  <c r="G864" i="6"/>
  <c r="F864" i="6"/>
  <c r="E864" i="6"/>
  <c r="D864" i="6"/>
  <c r="C864" i="6"/>
  <c r="J863" i="6"/>
  <c r="H863" i="6"/>
  <c r="G863" i="6"/>
  <c r="F863" i="6"/>
  <c r="E863" i="6"/>
  <c r="D863" i="6"/>
  <c r="C863" i="6"/>
  <c r="J862" i="6"/>
  <c r="H862" i="6"/>
  <c r="G862" i="6"/>
  <c r="F862" i="6"/>
  <c r="E862" i="6"/>
  <c r="D862" i="6"/>
  <c r="C862" i="6"/>
  <c r="J861" i="6"/>
  <c r="H861" i="6"/>
  <c r="G861" i="6"/>
  <c r="F861" i="6"/>
  <c r="E861" i="6"/>
  <c r="D861" i="6"/>
  <c r="C861" i="6"/>
  <c r="J860" i="6"/>
  <c r="H860" i="6"/>
  <c r="G860" i="6"/>
  <c r="F860" i="6"/>
  <c r="E860" i="6"/>
  <c r="D860" i="6"/>
  <c r="C860" i="6"/>
  <c r="J859" i="6"/>
  <c r="H859" i="6"/>
  <c r="G859" i="6"/>
  <c r="F859" i="6"/>
  <c r="E859" i="6"/>
  <c r="D859" i="6"/>
  <c r="C859" i="6"/>
  <c r="J858" i="6"/>
  <c r="H858" i="6"/>
  <c r="G858" i="6"/>
  <c r="F858" i="6"/>
  <c r="E858" i="6"/>
  <c r="D858" i="6"/>
  <c r="C858" i="6"/>
  <c r="J857" i="6"/>
  <c r="H857" i="6"/>
  <c r="G857" i="6"/>
  <c r="F857" i="6"/>
  <c r="E857" i="6"/>
  <c r="D857" i="6"/>
  <c r="C857" i="6"/>
  <c r="J856" i="6"/>
  <c r="H856" i="6"/>
  <c r="G856" i="6"/>
  <c r="F856" i="6"/>
  <c r="E856" i="6"/>
  <c r="D856" i="6"/>
  <c r="C856" i="6"/>
  <c r="J855" i="6"/>
  <c r="H855" i="6"/>
  <c r="G855" i="6"/>
  <c r="F855" i="6"/>
  <c r="E855" i="6"/>
  <c r="D855" i="6"/>
  <c r="C855" i="6"/>
  <c r="J854" i="6"/>
  <c r="H854" i="6"/>
  <c r="G854" i="6"/>
  <c r="F854" i="6"/>
  <c r="E854" i="6"/>
  <c r="D854" i="6"/>
  <c r="C854" i="6"/>
  <c r="J853" i="6"/>
  <c r="H853" i="6"/>
  <c r="G853" i="6"/>
  <c r="F853" i="6"/>
  <c r="E853" i="6"/>
  <c r="D853" i="6"/>
  <c r="C853" i="6"/>
  <c r="J852" i="6"/>
  <c r="H852" i="6"/>
  <c r="G852" i="6"/>
  <c r="F852" i="6"/>
  <c r="E852" i="6"/>
  <c r="D852" i="6"/>
  <c r="C852" i="6"/>
  <c r="J851" i="6"/>
  <c r="H851" i="6"/>
  <c r="G851" i="6"/>
  <c r="F851" i="6"/>
  <c r="E851" i="6"/>
  <c r="D851" i="6"/>
  <c r="C851" i="6"/>
  <c r="J850" i="6"/>
  <c r="H850" i="6"/>
  <c r="G850" i="6"/>
  <c r="F850" i="6"/>
  <c r="E850" i="6"/>
  <c r="D850" i="6"/>
  <c r="C850" i="6"/>
  <c r="J849" i="6"/>
  <c r="H849" i="6"/>
  <c r="G849" i="6"/>
  <c r="F849" i="6"/>
  <c r="E849" i="6"/>
  <c r="D849" i="6"/>
  <c r="C849" i="6"/>
  <c r="J848" i="6"/>
  <c r="H848" i="6"/>
  <c r="G848" i="6"/>
  <c r="F848" i="6"/>
  <c r="E848" i="6"/>
  <c r="D848" i="6"/>
  <c r="C848" i="6"/>
  <c r="J847" i="6"/>
  <c r="H847" i="6"/>
  <c r="G847" i="6"/>
  <c r="F847" i="6"/>
  <c r="E847" i="6"/>
  <c r="D847" i="6"/>
  <c r="C847" i="6"/>
  <c r="J846" i="6"/>
  <c r="H846" i="6"/>
  <c r="G846" i="6"/>
  <c r="F846" i="6"/>
  <c r="E846" i="6"/>
  <c r="D846" i="6"/>
  <c r="C846" i="6"/>
  <c r="J845" i="6"/>
  <c r="H845" i="6"/>
  <c r="G845" i="6"/>
  <c r="F845" i="6"/>
  <c r="E845" i="6"/>
  <c r="D845" i="6"/>
  <c r="C845" i="6"/>
  <c r="J844" i="6"/>
  <c r="H844" i="6"/>
  <c r="G844" i="6"/>
  <c r="F844" i="6"/>
  <c r="E844" i="6"/>
  <c r="D844" i="6"/>
  <c r="C844" i="6"/>
  <c r="J843" i="6"/>
  <c r="H843" i="6"/>
  <c r="G843" i="6"/>
  <c r="F843" i="6"/>
  <c r="E843" i="6"/>
  <c r="D843" i="6"/>
  <c r="C843" i="6"/>
  <c r="J842" i="6"/>
  <c r="H842" i="6"/>
  <c r="G842" i="6"/>
  <c r="F842" i="6"/>
  <c r="E842" i="6"/>
  <c r="D842" i="6"/>
  <c r="C842" i="6"/>
  <c r="J841" i="6"/>
  <c r="H841" i="6"/>
  <c r="G841" i="6"/>
  <c r="F841" i="6"/>
  <c r="E841" i="6"/>
  <c r="D841" i="6"/>
  <c r="C841" i="6"/>
  <c r="J840" i="6"/>
  <c r="H840" i="6"/>
  <c r="G840" i="6"/>
  <c r="F840" i="6"/>
  <c r="E840" i="6"/>
  <c r="D840" i="6"/>
  <c r="C840" i="6"/>
  <c r="J839" i="6"/>
  <c r="H839" i="6"/>
  <c r="G839" i="6"/>
  <c r="F839" i="6"/>
  <c r="E839" i="6"/>
  <c r="D839" i="6"/>
  <c r="C839" i="6"/>
  <c r="J838" i="6"/>
  <c r="H838" i="6"/>
  <c r="G838" i="6"/>
  <c r="F838" i="6"/>
  <c r="E838" i="6"/>
  <c r="D838" i="6"/>
  <c r="C838" i="6"/>
  <c r="J837" i="6"/>
  <c r="H837" i="6"/>
  <c r="G837" i="6"/>
  <c r="F837" i="6"/>
  <c r="E837" i="6"/>
  <c r="D837" i="6"/>
  <c r="C837" i="6"/>
  <c r="J836" i="6"/>
  <c r="H836" i="6"/>
  <c r="G836" i="6"/>
  <c r="F836" i="6"/>
  <c r="E836" i="6"/>
  <c r="D836" i="6"/>
  <c r="C836" i="6"/>
  <c r="J835" i="6"/>
  <c r="H835" i="6"/>
  <c r="G835" i="6"/>
  <c r="F835" i="6"/>
  <c r="E835" i="6"/>
  <c r="D835" i="6"/>
  <c r="C835" i="6"/>
  <c r="J834" i="6"/>
  <c r="H834" i="6"/>
  <c r="G834" i="6"/>
  <c r="F834" i="6"/>
  <c r="E834" i="6"/>
  <c r="D834" i="6"/>
  <c r="C834" i="6"/>
  <c r="J833" i="6"/>
  <c r="H833" i="6"/>
  <c r="G833" i="6"/>
  <c r="F833" i="6"/>
  <c r="E833" i="6"/>
  <c r="D833" i="6"/>
  <c r="C833" i="6"/>
  <c r="J832" i="6"/>
  <c r="H832" i="6"/>
  <c r="G832" i="6"/>
  <c r="F832" i="6"/>
  <c r="E832" i="6"/>
  <c r="D832" i="6"/>
  <c r="C832" i="6"/>
  <c r="J831" i="6"/>
  <c r="H831" i="6"/>
  <c r="G831" i="6"/>
  <c r="F831" i="6"/>
  <c r="E831" i="6"/>
  <c r="D831" i="6"/>
  <c r="C831" i="6"/>
  <c r="J830" i="6"/>
  <c r="H830" i="6"/>
  <c r="G830" i="6"/>
  <c r="F830" i="6"/>
  <c r="E830" i="6"/>
  <c r="D830" i="6"/>
  <c r="C830" i="6"/>
  <c r="J829" i="6"/>
  <c r="H829" i="6"/>
  <c r="G829" i="6"/>
  <c r="F829" i="6"/>
  <c r="E829" i="6"/>
  <c r="D829" i="6"/>
  <c r="C829" i="6"/>
  <c r="J828" i="6"/>
  <c r="H828" i="6"/>
  <c r="G828" i="6"/>
  <c r="F828" i="6"/>
  <c r="E828" i="6"/>
  <c r="D828" i="6"/>
  <c r="C828" i="6"/>
  <c r="J827" i="6"/>
  <c r="H827" i="6"/>
  <c r="G827" i="6"/>
  <c r="F827" i="6"/>
  <c r="E827" i="6"/>
  <c r="D827" i="6"/>
  <c r="C827" i="6"/>
  <c r="J826" i="6"/>
  <c r="H826" i="6"/>
  <c r="G826" i="6"/>
  <c r="F826" i="6"/>
  <c r="E826" i="6"/>
  <c r="D826" i="6"/>
  <c r="C826" i="6"/>
  <c r="J825" i="6"/>
  <c r="H825" i="6"/>
  <c r="G825" i="6"/>
  <c r="F825" i="6"/>
  <c r="E825" i="6"/>
  <c r="D825" i="6"/>
  <c r="C825" i="6"/>
  <c r="J824" i="6"/>
  <c r="H824" i="6"/>
  <c r="G824" i="6"/>
  <c r="F824" i="6"/>
  <c r="E824" i="6"/>
  <c r="D824" i="6"/>
  <c r="C824" i="6"/>
  <c r="J823" i="6"/>
  <c r="H823" i="6"/>
  <c r="G823" i="6"/>
  <c r="F823" i="6"/>
  <c r="E823" i="6"/>
  <c r="D823" i="6"/>
  <c r="C823" i="6"/>
  <c r="J822" i="6"/>
  <c r="H822" i="6"/>
  <c r="G822" i="6"/>
  <c r="F822" i="6"/>
  <c r="E822" i="6"/>
  <c r="D822" i="6"/>
  <c r="C822" i="6"/>
  <c r="J821" i="6"/>
  <c r="H821" i="6"/>
  <c r="G821" i="6"/>
  <c r="F821" i="6"/>
  <c r="E821" i="6"/>
  <c r="D821" i="6"/>
  <c r="C821" i="6"/>
  <c r="J820" i="6"/>
  <c r="H820" i="6"/>
  <c r="G820" i="6"/>
  <c r="F820" i="6"/>
  <c r="E820" i="6"/>
  <c r="D820" i="6"/>
  <c r="C820" i="6"/>
  <c r="J819" i="6"/>
  <c r="H819" i="6"/>
  <c r="G819" i="6"/>
  <c r="F819" i="6"/>
  <c r="E819" i="6"/>
  <c r="D819" i="6"/>
  <c r="C819" i="6"/>
  <c r="J818" i="6"/>
  <c r="H818" i="6"/>
  <c r="G818" i="6"/>
  <c r="F818" i="6"/>
  <c r="E818" i="6"/>
  <c r="D818" i="6"/>
  <c r="C818" i="6"/>
  <c r="J817" i="6"/>
  <c r="H817" i="6"/>
  <c r="G817" i="6"/>
  <c r="F817" i="6"/>
  <c r="E817" i="6"/>
  <c r="D817" i="6"/>
  <c r="C817" i="6"/>
  <c r="J816" i="6"/>
  <c r="H816" i="6"/>
  <c r="G816" i="6"/>
  <c r="F816" i="6"/>
  <c r="E816" i="6"/>
  <c r="D816" i="6"/>
  <c r="C816" i="6"/>
  <c r="J815" i="6"/>
  <c r="H815" i="6"/>
  <c r="G815" i="6"/>
  <c r="F815" i="6"/>
  <c r="E815" i="6"/>
  <c r="D815" i="6"/>
  <c r="C815" i="6"/>
  <c r="J814" i="6"/>
  <c r="H814" i="6"/>
  <c r="G814" i="6"/>
  <c r="F814" i="6"/>
  <c r="E814" i="6"/>
  <c r="D814" i="6"/>
  <c r="C814" i="6"/>
  <c r="J813" i="6"/>
  <c r="H813" i="6"/>
  <c r="G813" i="6"/>
  <c r="F813" i="6"/>
  <c r="E813" i="6"/>
  <c r="D813" i="6"/>
  <c r="C813" i="6"/>
  <c r="J812" i="6"/>
  <c r="H812" i="6"/>
  <c r="G812" i="6"/>
  <c r="F812" i="6"/>
  <c r="E812" i="6"/>
  <c r="D812" i="6"/>
  <c r="C812" i="6"/>
  <c r="J811" i="6"/>
  <c r="H811" i="6"/>
  <c r="G811" i="6"/>
  <c r="F811" i="6"/>
  <c r="E811" i="6"/>
  <c r="D811" i="6"/>
  <c r="C811" i="6"/>
  <c r="J810" i="6"/>
  <c r="H810" i="6"/>
  <c r="G810" i="6"/>
  <c r="F810" i="6"/>
  <c r="E810" i="6"/>
  <c r="D810" i="6"/>
  <c r="C810" i="6"/>
  <c r="J809" i="6"/>
  <c r="H809" i="6"/>
  <c r="G809" i="6"/>
  <c r="F809" i="6"/>
  <c r="E809" i="6"/>
  <c r="D809" i="6"/>
  <c r="C809" i="6"/>
  <c r="J808" i="6"/>
  <c r="H808" i="6"/>
  <c r="G808" i="6"/>
  <c r="F808" i="6"/>
  <c r="E808" i="6"/>
  <c r="D808" i="6"/>
  <c r="C808" i="6"/>
  <c r="J807" i="6"/>
  <c r="H807" i="6"/>
  <c r="G807" i="6"/>
  <c r="F807" i="6"/>
  <c r="E807" i="6"/>
  <c r="D807" i="6"/>
  <c r="C807" i="6"/>
  <c r="J806" i="6"/>
  <c r="H806" i="6"/>
  <c r="G806" i="6"/>
  <c r="F806" i="6"/>
  <c r="E806" i="6"/>
  <c r="D806" i="6"/>
  <c r="C806" i="6"/>
  <c r="J805" i="6"/>
  <c r="H805" i="6"/>
  <c r="G805" i="6"/>
  <c r="F805" i="6"/>
  <c r="E805" i="6"/>
  <c r="D805" i="6"/>
  <c r="C805" i="6"/>
  <c r="J804" i="6"/>
  <c r="H804" i="6"/>
  <c r="G804" i="6"/>
  <c r="F804" i="6"/>
  <c r="E804" i="6"/>
  <c r="D804" i="6"/>
  <c r="C804" i="6"/>
  <c r="J803" i="6"/>
  <c r="H803" i="6"/>
  <c r="G803" i="6"/>
  <c r="F803" i="6"/>
  <c r="E803" i="6"/>
  <c r="D803" i="6"/>
  <c r="C803" i="6"/>
  <c r="J802" i="6"/>
  <c r="H802" i="6"/>
  <c r="G802" i="6"/>
  <c r="F802" i="6"/>
  <c r="E802" i="6"/>
  <c r="D802" i="6"/>
  <c r="C802" i="6"/>
  <c r="J801" i="6"/>
  <c r="H801" i="6"/>
  <c r="G801" i="6"/>
  <c r="F801" i="6"/>
  <c r="E801" i="6"/>
  <c r="D801" i="6"/>
  <c r="C801" i="6"/>
  <c r="J800" i="6"/>
  <c r="H800" i="6"/>
  <c r="G800" i="6"/>
  <c r="F800" i="6"/>
  <c r="E800" i="6"/>
  <c r="D800" i="6"/>
  <c r="C800" i="6"/>
  <c r="J799" i="6"/>
  <c r="H799" i="6"/>
  <c r="G799" i="6"/>
  <c r="F799" i="6"/>
  <c r="E799" i="6"/>
  <c r="D799" i="6"/>
  <c r="C799" i="6"/>
  <c r="J798" i="6"/>
  <c r="H798" i="6"/>
  <c r="G798" i="6"/>
  <c r="F798" i="6"/>
  <c r="E798" i="6"/>
  <c r="D798" i="6"/>
  <c r="C798" i="6"/>
  <c r="J797" i="6"/>
  <c r="H797" i="6"/>
  <c r="G797" i="6"/>
  <c r="F797" i="6"/>
  <c r="E797" i="6"/>
  <c r="D797" i="6"/>
  <c r="C797" i="6"/>
  <c r="J796" i="6"/>
  <c r="H796" i="6"/>
  <c r="G796" i="6"/>
  <c r="F796" i="6"/>
  <c r="E796" i="6"/>
  <c r="D796" i="6"/>
  <c r="C796" i="6"/>
  <c r="J795" i="6"/>
  <c r="H795" i="6"/>
  <c r="G795" i="6"/>
  <c r="F795" i="6"/>
  <c r="E795" i="6"/>
  <c r="D795" i="6"/>
  <c r="C795" i="6"/>
  <c r="J794" i="6"/>
  <c r="H794" i="6"/>
  <c r="G794" i="6"/>
  <c r="F794" i="6"/>
  <c r="E794" i="6"/>
  <c r="D794" i="6"/>
  <c r="C794" i="6"/>
  <c r="J793" i="6"/>
  <c r="H793" i="6"/>
  <c r="G793" i="6"/>
  <c r="F793" i="6"/>
  <c r="E793" i="6"/>
  <c r="D793" i="6"/>
  <c r="C793" i="6"/>
  <c r="J792" i="6"/>
  <c r="H792" i="6"/>
  <c r="G792" i="6"/>
  <c r="F792" i="6"/>
  <c r="E792" i="6"/>
  <c r="D792" i="6"/>
  <c r="C792" i="6"/>
  <c r="J791" i="6"/>
  <c r="H791" i="6"/>
  <c r="G791" i="6"/>
  <c r="F791" i="6"/>
  <c r="E791" i="6"/>
  <c r="D791" i="6"/>
  <c r="C791" i="6"/>
  <c r="J790" i="6"/>
  <c r="H790" i="6"/>
  <c r="G790" i="6"/>
  <c r="F790" i="6"/>
  <c r="E790" i="6"/>
  <c r="D790" i="6"/>
  <c r="C790" i="6"/>
  <c r="J789" i="6"/>
  <c r="H789" i="6"/>
  <c r="G789" i="6"/>
  <c r="F789" i="6"/>
  <c r="E789" i="6"/>
  <c r="D789" i="6"/>
  <c r="C789" i="6"/>
  <c r="J788" i="6"/>
  <c r="H788" i="6"/>
  <c r="G788" i="6"/>
  <c r="F788" i="6"/>
  <c r="E788" i="6"/>
  <c r="D788" i="6"/>
  <c r="C788" i="6"/>
  <c r="J787" i="6"/>
  <c r="H787" i="6"/>
  <c r="G787" i="6"/>
  <c r="F787" i="6"/>
  <c r="E787" i="6"/>
  <c r="D787" i="6"/>
  <c r="C787" i="6"/>
  <c r="J786" i="6"/>
  <c r="H786" i="6"/>
  <c r="G786" i="6"/>
  <c r="F786" i="6"/>
  <c r="E786" i="6"/>
  <c r="D786" i="6"/>
  <c r="C786" i="6"/>
  <c r="J785" i="6"/>
  <c r="H785" i="6"/>
  <c r="G785" i="6"/>
  <c r="F785" i="6"/>
  <c r="E785" i="6"/>
  <c r="D785" i="6"/>
  <c r="C785" i="6"/>
  <c r="J784" i="6"/>
  <c r="H784" i="6"/>
  <c r="G784" i="6"/>
  <c r="F784" i="6"/>
  <c r="E784" i="6"/>
  <c r="D784" i="6"/>
  <c r="C784" i="6"/>
  <c r="J783" i="6"/>
  <c r="H783" i="6"/>
  <c r="G783" i="6"/>
  <c r="F783" i="6"/>
  <c r="E783" i="6"/>
  <c r="D783" i="6"/>
  <c r="C783" i="6"/>
  <c r="J782" i="6"/>
  <c r="H782" i="6"/>
  <c r="G782" i="6"/>
  <c r="F782" i="6"/>
  <c r="E782" i="6"/>
  <c r="D782" i="6"/>
  <c r="C782" i="6"/>
  <c r="J781" i="6"/>
  <c r="H781" i="6"/>
  <c r="G781" i="6"/>
  <c r="F781" i="6"/>
  <c r="E781" i="6"/>
  <c r="D781" i="6"/>
  <c r="C781" i="6"/>
  <c r="J780" i="6"/>
  <c r="H780" i="6"/>
  <c r="G780" i="6"/>
  <c r="F780" i="6"/>
  <c r="E780" i="6"/>
  <c r="D780" i="6"/>
  <c r="C780" i="6"/>
  <c r="J779" i="6"/>
  <c r="H779" i="6"/>
  <c r="G779" i="6"/>
  <c r="F779" i="6"/>
  <c r="E779" i="6"/>
  <c r="D779" i="6"/>
  <c r="C779" i="6"/>
  <c r="J778" i="6"/>
  <c r="H778" i="6"/>
  <c r="G778" i="6"/>
  <c r="F778" i="6"/>
  <c r="E778" i="6"/>
  <c r="D778" i="6"/>
  <c r="C778" i="6"/>
  <c r="J777" i="6"/>
  <c r="H777" i="6"/>
  <c r="G777" i="6"/>
  <c r="F777" i="6"/>
  <c r="E777" i="6"/>
  <c r="D777" i="6"/>
  <c r="C777" i="6"/>
  <c r="J776" i="6"/>
  <c r="H776" i="6"/>
  <c r="G776" i="6"/>
  <c r="F776" i="6"/>
  <c r="E776" i="6"/>
  <c r="D776" i="6"/>
  <c r="C776" i="6"/>
  <c r="J775" i="6"/>
  <c r="H775" i="6"/>
  <c r="G775" i="6"/>
  <c r="F775" i="6"/>
  <c r="E775" i="6"/>
  <c r="D775" i="6"/>
  <c r="C775" i="6"/>
  <c r="J774" i="6"/>
  <c r="H774" i="6"/>
  <c r="G774" i="6"/>
  <c r="F774" i="6"/>
  <c r="E774" i="6"/>
  <c r="D774" i="6"/>
  <c r="C774" i="6"/>
  <c r="J773" i="6"/>
  <c r="H773" i="6"/>
  <c r="G773" i="6"/>
  <c r="F773" i="6"/>
  <c r="E773" i="6"/>
  <c r="D773" i="6"/>
  <c r="C773" i="6"/>
  <c r="J772" i="6"/>
  <c r="H772" i="6"/>
  <c r="G772" i="6"/>
  <c r="F772" i="6"/>
  <c r="E772" i="6"/>
  <c r="D772" i="6"/>
  <c r="J771" i="6"/>
  <c r="H771" i="6"/>
  <c r="G771" i="6"/>
  <c r="F771" i="6"/>
  <c r="E771" i="6"/>
  <c r="D771" i="6"/>
  <c r="C771" i="6"/>
  <c r="J770" i="6"/>
  <c r="H770" i="6"/>
  <c r="G770" i="6"/>
  <c r="F770" i="6"/>
  <c r="E770" i="6"/>
  <c r="D770" i="6"/>
  <c r="C770" i="6"/>
  <c r="J769" i="6"/>
  <c r="H769" i="6"/>
  <c r="G769" i="6"/>
  <c r="F769" i="6"/>
  <c r="E769" i="6"/>
  <c r="D769" i="6"/>
  <c r="C769" i="6"/>
  <c r="J768" i="6"/>
  <c r="H768" i="6"/>
  <c r="G768" i="6"/>
  <c r="F768" i="6"/>
  <c r="E768" i="6"/>
  <c r="D768" i="6"/>
  <c r="C768" i="6"/>
  <c r="J767" i="6"/>
  <c r="H767" i="6"/>
  <c r="G767" i="6"/>
  <c r="F767" i="6"/>
  <c r="E767" i="6"/>
  <c r="D767" i="6"/>
  <c r="C767" i="6"/>
  <c r="J766" i="6"/>
  <c r="H766" i="6"/>
  <c r="G766" i="6"/>
  <c r="F766" i="6"/>
  <c r="E766" i="6"/>
  <c r="D766" i="6"/>
  <c r="C766" i="6"/>
  <c r="J765" i="6"/>
  <c r="H765" i="6"/>
  <c r="G765" i="6"/>
  <c r="F765" i="6"/>
  <c r="E765" i="6"/>
  <c r="D765" i="6"/>
  <c r="C765" i="6"/>
  <c r="J764" i="6"/>
  <c r="H764" i="6"/>
  <c r="G764" i="6"/>
  <c r="F764" i="6"/>
  <c r="E764" i="6"/>
  <c r="D764" i="6"/>
  <c r="C764" i="6"/>
  <c r="J763" i="6"/>
  <c r="H763" i="6"/>
  <c r="G763" i="6"/>
  <c r="F763" i="6"/>
  <c r="E763" i="6"/>
  <c r="D763" i="6"/>
  <c r="C763" i="6"/>
  <c r="J762" i="6"/>
  <c r="H762" i="6"/>
  <c r="G762" i="6"/>
  <c r="F762" i="6"/>
  <c r="E762" i="6"/>
  <c r="D762" i="6"/>
  <c r="C762" i="6"/>
  <c r="J761" i="6"/>
  <c r="H761" i="6"/>
  <c r="G761" i="6"/>
  <c r="F761" i="6"/>
  <c r="E761" i="6"/>
  <c r="D761" i="6"/>
  <c r="C761" i="6"/>
  <c r="J760" i="6"/>
  <c r="H760" i="6"/>
  <c r="G760" i="6"/>
  <c r="F760" i="6"/>
  <c r="E760" i="6"/>
  <c r="D760" i="6"/>
  <c r="C760" i="6"/>
  <c r="J759" i="6"/>
  <c r="H759" i="6"/>
  <c r="G759" i="6"/>
  <c r="F759" i="6"/>
  <c r="E759" i="6"/>
  <c r="D759" i="6"/>
  <c r="C759" i="6"/>
  <c r="J758" i="6"/>
  <c r="H758" i="6"/>
  <c r="G758" i="6"/>
  <c r="F758" i="6"/>
  <c r="E758" i="6"/>
  <c r="D758" i="6"/>
  <c r="C758" i="6"/>
  <c r="J757" i="6"/>
  <c r="H757" i="6"/>
  <c r="G757" i="6"/>
  <c r="F757" i="6"/>
  <c r="E757" i="6"/>
  <c r="D757" i="6"/>
  <c r="C757" i="6"/>
  <c r="J756" i="6"/>
  <c r="H756" i="6"/>
  <c r="G756" i="6"/>
  <c r="F756" i="6"/>
  <c r="E756" i="6"/>
  <c r="D756" i="6"/>
  <c r="C756" i="6"/>
  <c r="J755" i="6"/>
  <c r="H755" i="6"/>
  <c r="G755" i="6"/>
  <c r="F755" i="6"/>
  <c r="E755" i="6"/>
  <c r="D755" i="6"/>
  <c r="C755" i="6"/>
  <c r="J754" i="6"/>
  <c r="H754" i="6"/>
  <c r="G754" i="6"/>
  <c r="F754" i="6"/>
  <c r="E754" i="6"/>
  <c r="D754" i="6"/>
  <c r="C754" i="6"/>
  <c r="J753" i="6"/>
  <c r="H753" i="6"/>
  <c r="G753" i="6"/>
  <c r="F753" i="6"/>
  <c r="E753" i="6"/>
  <c r="D753" i="6"/>
  <c r="C753" i="6"/>
  <c r="J752" i="6"/>
  <c r="H752" i="6"/>
  <c r="G752" i="6"/>
  <c r="F752" i="6"/>
  <c r="E752" i="6"/>
  <c r="D752" i="6"/>
  <c r="C752" i="6"/>
  <c r="J751" i="6"/>
  <c r="H751" i="6"/>
  <c r="G751" i="6"/>
  <c r="F751" i="6"/>
  <c r="E751" i="6"/>
  <c r="D751" i="6"/>
  <c r="C751" i="6"/>
  <c r="J750" i="6"/>
  <c r="H750" i="6"/>
  <c r="G750" i="6"/>
  <c r="F750" i="6"/>
  <c r="E750" i="6"/>
  <c r="D750" i="6"/>
  <c r="C750" i="6"/>
  <c r="J749" i="6"/>
  <c r="H749" i="6"/>
  <c r="G749" i="6"/>
  <c r="F749" i="6"/>
  <c r="E749" i="6"/>
  <c r="D749" i="6"/>
  <c r="C749" i="6"/>
  <c r="J748" i="6"/>
  <c r="H748" i="6"/>
  <c r="G748" i="6"/>
  <c r="F748" i="6"/>
  <c r="E748" i="6"/>
  <c r="D748" i="6"/>
  <c r="C748" i="6"/>
  <c r="J747" i="6"/>
  <c r="H747" i="6"/>
  <c r="G747" i="6"/>
  <c r="F747" i="6"/>
  <c r="E747" i="6"/>
  <c r="D747" i="6"/>
  <c r="C747" i="6"/>
  <c r="J746" i="6"/>
  <c r="H746" i="6"/>
  <c r="G746" i="6"/>
  <c r="F746" i="6"/>
  <c r="E746" i="6"/>
  <c r="D746" i="6"/>
  <c r="C746" i="6"/>
  <c r="J745" i="6"/>
  <c r="H745" i="6"/>
  <c r="G745" i="6"/>
  <c r="F745" i="6"/>
  <c r="E745" i="6"/>
  <c r="D745" i="6"/>
  <c r="C745" i="6"/>
  <c r="J744" i="6"/>
  <c r="H744" i="6"/>
  <c r="G744" i="6"/>
  <c r="F744" i="6"/>
  <c r="E744" i="6"/>
  <c r="D744" i="6"/>
  <c r="C744" i="6"/>
  <c r="J743" i="6"/>
  <c r="H743" i="6"/>
  <c r="G743" i="6"/>
  <c r="F743" i="6"/>
  <c r="E743" i="6"/>
  <c r="D743" i="6"/>
  <c r="C743" i="6"/>
  <c r="J742" i="6"/>
  <c r="H742" i="6"/>
  <c r="G742" i="6"/>
  <c r="F742" i="6"/>
  <c r="E742" i="6"/>
  <c r="D742" i="6"/>
  <c r="C742" i="6"/>
  <c r="J741" i="6"/>
  <c r="H741" i="6"/>
  <c r="G741" i="6"/>
  <c r="F741" i="6"/>
  <c r="E741" i="6"/>
  <c r="D741" i="6"/>
  <c r="C741" i="6"/>
  <c r="J740" i="6"/>
  <c r="H740" i="6"/>
  <c r="G740" i="6"/>
  <c r="F740" i="6"/>
  <c r="E740" i="6"/>
  <c r="D740" i="6"/>
  <c r="C740" i="6"/>
  <c r="J739" i="6"/>
  <c r="H739" i="6"/>
  <c r="G739" i="6"/>
  <c r="F739" i="6"/>
  <c r="E739" i="6"/>
  <c r="D739" i="6"/>
  <c r="C739" i="6"/>
  <c r="J738" i="6"/>
  <c r="H738" i="6"/>
  <c r="G738" i="6"/>
  <c r="F738" i="6"/>
  <c r="E738" i="6"/>
  <c r="D738" i="6"/>
  <c r="C738" i="6"/>
  <c r="J737" i="6"/>
  <c r="H737" i="6"/>
  <c r="G737" i="6"/>
  <c r="F737" i="6"/>
  <c r="E737" i="6"/>
  <c r="D737" i="6"/>
  <c r="C737" i="6"/>
  <c r="J736" i="6"/>
  <c r="H736" i="6"/>
  <c r="G736" i="6"/>
  <c r="F736" i="6"/>
  <c r="E736" i="6"/>
  <c r="D736" i="6"/>
  <c r="C736" i="6"/>
  <c r="J735" i="6"/>
  <c r="H735" i="6"/>
  <c r="G735" i="6"/>
  <c r="F735" i="6"/>
  <c r="E735" i="6"/>
  <c r="D735" i="6"/>
  <c r="C735" i="6"/>
  <c r="J734" i="6"/>
  <c r="H734" i="6"/>
  <c r="G734" i="6"/>
  <c r="F734" i="6"/>
  <c r="E734" i="6"/>
  <c r="D734" i="6"/>
  <c r="C734" i="6"/>
  <c r="J733" i="6"/>
  <c r="H733" i="6"/>
  <c r="G733" i="6"/>
  <c r="F733" i="6"/>
  <c r="E733" i="6"/>
  <c r="D733" i="6"/>
  <c r="C733" i="6"/>
  <c r="J732" i="6"/>
  <c r="H732" i="6"/>
  <c r="G732" i="6"/>
  <c r="F732" i="6"/>
  <c r="E732" i="6"/>
  <c r="D732" i="6"/>
  <c r="C732" i="6"/>
  <c r="J731" i="6"/>
  <c r="H731" i="6"/>
  <c r="G731" i="6"/>
  <c r="F731" i="6"/>
  <c r="E731" i="6"/>
  <c r="D731" i="6"/>
  <c r="C731" i="6"/>
  <c r="J730" i="6"/>
  <c r="H730" i="6"/>
  <c r="G730" i="6"/>
  <c r="F730" i="6"/>
  <c r="E730" i="6"/>
  <c r="D730" i="6"/>
  <c r="C730" i="6"/>
  <c r="J729" i="6"/>
  <c r="H729" i="6"/>
  <c r="G729" i="6"/>
  <c r="F729" i="6"/>
  <c r="E729" i="6"/>
  <c r="D729" i="6"/>
  <c r="C729" i="6"/>
  <c r="J728" i="6"/>
  <c r="H728" i="6"/>
  <c r="G728" i="6"/>
  <c r="F728" i="6"/>
  <c r="E728" i="6"/>
  <c r="D728" i="6"/>
  <c r="C728" i="6"/>
  <c r="J727" i="6"/>
  <c r="H727" i="6"/>
  <c r="G727" i="6"/>
  <c r="F727" i="6"/>
  <c r="E727" i="6"/>
  <c r="D727" i="6"/>
  <c r="C727" i="6"/>
  <c r="J726" i="6"/>
  <c r="H726" i="6"/>
  <c r="G726" i="6"/>
  <c r="F726" i="6"/>
  <c r="E726" i="6"/>
  <c r="D726" i="6"/>
  <c r="C726" i="6"/>
  <c r="J725" i="6"/>
  <c r="H725" i="6"/>
  <c r="G725" i="6"/>
  <c r="F725" i="6"/>
  <c r="E725" i="6"/>
  <c r="D725" i="6"/>
  <c r="C725" i="6"/>
  <c r="J724" i="6"/>
  <c r="H724" i="6"/>
  <c r="G724" i="6"/>
  <c r="F724" i="6"/>
  <c r="E724" i="6"/>
  <c r="D724" i="6"/>
  <c r="C724" i="6"/>
  <c r="J723" i="6"/>
  <c r="H723" i="6"/>
  <c r="G723" i="6"/>
  <c r="F723" i="6"/>
  <c r="E723" i="6"/>
  <c r="D723" i="6"/>
  <c r="C723" i="6"/>
  <c r="J722" i="6"/>
  <c r="H722" i="6"/>
  <c r="G722" i="6"/>
  <c r="F722" i="6"/>
  <c r="E722" i="6"/>
  <c r="D722" i="6"/>
  <c r="C722" i="6"/>
  <c r="J721" i="6"/>
  <c r="H721" i="6"/>
  <c r="G721" i="6"/>
  <c r="F721" i="6"/>
  <c r="E721" i="6"/>
  <c r="D721" i="6"/>
  <c r="C721" i="6"/>
  <c r="J720" i="6"/>
  <c r="H720" i="6"/>
  <c r="G720" i="6"/>
  <c r="F720" i="6"/>
  <c r="E720" i="6"/>
  <c r="D720" i="6"/>
  <c r="C720" i="6"/>
  <c r="J719" i="6"/>
  <c r="H719" i="6"/>
  <c r="G719" i="6"/>
  <c r="F719" i="6"/>
  <c r="E719" i="6"/>
  <c r="D719" i="6"/>
  <c r="C719" i="6"/>
  <c r="J718" i="6"/>
  <c r="H718" i="6"/>
  <c r="G718" i="6"/>
  <c r="F718" i="6"/>
  <c r="E718" i="6"/>
  <c r="D718" i="6"/>
  <c r="C718" i="6"/>
  <c r="J717" i="6"/>
  <c r="H717" i="6"/>
  <c r="G717" i="6"/>
  <c r="F717" i="6"/>
  <c r="E717" i="6"/>
  <c r="D717" i="6"/>
  <c r="C717" i="6"/>
  <c r="J716" i="6"/>
  <c r="H716" i="6"/>
  <c r="G716" i="6"/>
  <c r="F716" i="6"/>
  <c r="E716" i="6"/>
  <c r="D716" i="6"/>
  <c r="C716" i="6"/>
  <c r="J715" i="6"/>
  <c r="H715" i="6"/>
  <c r="G715" i="6"/>
  <c r="F715" i="6"/>
  <c r="E715" i="6"/>
  <c r="D715" i="6"/>
  <c r="C715" i="6"/>
  <c r="J714" i="6"/>
  <c r="H714" i="6"/>
  <c r="G714" i="6"/>
  <c r="F714" i="6"/>
  <c r="E714" i="6"/>
  <c r="D714" i="6"/>
  <c r="C714" i="6"/>
  <c r="J713" i="6"/>
  <c r="H713" i="6"/>
  <c r="G713" i="6"/>
  <c r="F713" i="6"/>
  <c r="E713" i="6"/>
  <c r="D713" i="6"/>
  <c r="C713" i="6"/>
  <c r="J712" i="6"/>
  <c r="H712" i="6"/>
  <c r="G712" i="6"/>
  <c r="F712" i="6"/>
  <c r="E712" i="6"/>
  <c r="D712" i="6"/>
  <c r="J711" i="6"/>
  <c r="H711" i="6"/>
  <c r="G711" i="6"/>
  <c r="F711" i="6"/>
  <c r="E711" i="6"/>
  <c r="D711" i="6"/>
  <c r="C711" i="6"/>
  <c r="J710" i="6"/>
  <c r="H710" i="6"/>
  <c r="G710" i="6"/>
  <c r="F710" i="6"/>
  <c r="E710" i="6"/>
  <c r="D710" i="6"/>
  <c r="C710" i="6"/>
  <c r="J709" i="6"/>
  <c r="H709" i="6"/>
  <c r="G709" i="6"/>
  <c r="F709" i="6"/>
  <c r="E709" i="6"/>
  <c r="D709" i="6"/>
  <c r="C709" i="6"/>
  <c r="J708" i="6"/>
  <c r="H708" i="6"/>
  <c r="G708" i="6"/>
  <c r="F708" i="6"/>
  <c r="E708" i="6"/>
  <c r="D708" i="6"/>
  <c r="C708" i="6"/>
  <c r="J707" i="6"/>
  <c r="H707" i="6"/>
  <c r="G707" i="6"/>
  <c r="F707" i="6"/>
  <c r="E707" i="6"/>
  <c r="D707" i="6"/>
  <c r="C707" i="6"/>
  <c r="J706" i="6"/>
  <c r="H706" i="6"/>
  <c r="G706" i="6"/>
  <c r="F706" i="6"/>
  <c r="E706" i="6"/>
  <c r="D706" i="6"/>
  <c r="C706" i="6"/>
  <c r="J705" i="6"/>
  <c r="H705" i="6"/>
  <c r="G705" i="6"/>
  <c r="F705" i="6"/>
  <c r="E705" i="6"/>
  <c r="D705" i="6"/>
  <c r="C705" i="6"/>
  <c r="J704" i="6"/>
  <c r="H704" i="6"/>
  <c r="G704" i="6"/>
  <c r="F704" i="6"/>
  <c r="E704" i="6"/>
  <c r="D704" i="6"/>
  <c r="C704" i="6"/>
  <c r="J703" i="6"/>
  <c r="H703" i="6"/>
  <c r="G703" i="6"/>
  <c r="F703" i="6"/>
  <c r="E703" i="6"/>
  <c r="D703" i="6"/>
  <c r="C703" i="6"/>
  <c r="J702" i="6"/>
  <c r="H702" i="6"/>
  <c r="G702" i="6"/>
  <c r="F702" i="6"/>
  <c r="E702" i="6"/>
  <c r="D702" i="6"/>
  <c r="C702" i="6"/>
  <c r="J701" i="6"/>
  <c r="H701" i="6"/>
  <c r="G701" i="6"/>
  <c r="F701" i="6"/>
  <c r="E701" i="6"/>
  <c r="D701" i="6"/>
  <c r="C701" i="6"/>
  <c r="J700" i="6"/>
  <c r="H700" i="6"/>
  <c r="G700" i="6"/>
  <c r="F700" i="6"/>
  <c r="E700" i="6"/>
  <c r="D700" i="6"/>
  <c r="C700" i="6"/>
  <c r="J699" i="6"/>
  <c r="H699" i="6"/>
  <c r="G699" i="6"/>
  <c r="F699" i="6"/>
  <c r="E699" i="6"/>
  <c r="D699" i="6"/>
  <c r="C699" i="6"/>
  <c r="J698" i="6"/>
  <c r="H698" i="6"/>
  <c r="G698" i="6"/>
  <c r="F698" i="6"/>
  <c r="E698" i="6"/>
  <c r="D698" i="6"/>
  <c r="C698" i="6"/>
  <c r="J697" i="6"/>
  <c r="H697" i="6"/>
  <c r="G697" i="6"/>
  <c r="F697" i="6"/>
  <c r="E697" i="6"/>
  <c r="D697" i="6"/>
  <c r="C697" i="6"/>
  <c r="J696" i="6"/>
  <c r="H696" i="6"/>
  <c r="G696" i="6"/>
  <c r="F696" i="6"/>
  <c r="E696" i="6"/>
  <c r="D696" i="6"/>
  <c r="C696" i="6"/>
  <c r="J695" i="6"/>
  <c r="H695" i="6"/>
  <c r="G695" i="6"/>
  <c r="F695" i="6"/>
  <c r="E695" i="6"/>
  <c r="D695" i="6"/>
  <c r="C695" i="6"/>
  <c r="J694" i="6"/>
  <c r="H694" i="6"/>
  <c r="G694" i="6"/>
  <c r="F694" i="6"/>
  <c r="E694" i="6"/>
  <c r="D694" i="6"/>
  <c r="C694" i="6"/>
  <c r="J693" i="6"/>
  <c r="H693" i="6"/>
  <c r="G693" i="6"/>
  <c r="F693" i="6"/>
  <c r="E693" i="6"/>
  <c r="D693" i="6"/>
  <c r="C693" i="6"/>
  <c r="J692" i="6"/>
  <c r="H692" i="6"/>
  <c r="G692" i="6"/>
  <c r="F692" i="6"/>
  <c r="E692" i="6"/>
  <c r="D692" i="6"/>
  <c r="C692" i="6"/>
  <c r="J691" i="6"/>
  <c r="H691" i="6"/>
  <c r="G691" i="6"/>
  <c r="F691" i="6"/>
  <c r="E691" i="6"/>
  <c r="D691" i="6"/>
  <c r="C691" i="6"/>
  <c r="J690" i="6"/>
  <c r="H690" i="6"/>
  <c r="G690" i="6"/>
  <c r="F690" i="6"/>
  <c r="E690" i="6"/>
  <c r="D690" i="6"/>
  <c r="C690" i="6"/>
  <c r="J689" i="6"/>
  <c r="H689" i="6"/>
  <c r="G689" i="6"/>
  <c r="F689" i="6"/>
  <c r="E689" i="6"/>
  <c r="D689" i="6"/>
  <c r="C689" i="6"/>
  <c r="J688" i="6"/>
  <c r="H688" i="6"/>
  <c r="G688" i="6"/>
  <c r="F688" i="6"/>
  <c r="E688" i="6"/>
  <c r="D688" i="6"/>
  <c r="C688" i="6"/>
  <c r="J687" i="6"/>
  <c r="H687" i="6"/>
  <c r="G687" i="6"/>
  <c r="F687" i="6"/>
  <c r="E687" i="6"/>
  <c r="D687" i="6"/>
  <c r="C687" i="6"/>
  <c r="J686" i="6"/>
  <c r="H686" i="6"/>
  <c r="G686" i="6"/>
  <c r="F686" i="6"/>
  <c r="E686" i="6"/>
  <c r="D686" i="6"/>
  <c r="C686" i="6"/>
  <c r="J685" i="6"/>
  <c r="H685" i="6"/>
  <c r="G685" i="6"/>
  <c r="F685" i="6"/>
  <c r="E685" i="6"/>
  <c r="D685" i="6"/>
  <c r="C685" i="6"/>
  <c r="J684" i="6"/>
  <c r="H684" i="6"/>
  <c r="G684" i="6"/>
  <c r="F684" i="6"/>
  <c r="E684" i="6"/>
  <c r="D684" i="6"/>
  <c r="C684" i="6"/>
  <c r="J683" i="6"/>
  <c r="H683" i="6"/>
  <c r="G683" i="6"/>
  <c r="F683" i="6"/>
  <c r="E683" i="6"/>
  <c r="D683" i="6"/>
  <c r="C683" i="6"/>
  <c r="J682" i="6"/>
  <c r="H682" i="6"/>
  <c r="G682" i="6"/>
  <c r="F682" i="6"/>
  <c r="E682" i="6"/>
  <c r="D682" i="6"/>
  <c r="C682" i="6"/>
  <c r="J681" i="6"/>
  <c r="H681" i="6"/>
  <c r="G681" i="6"/>
  <c r="F681" i="6"/>
  <c r="E681" i="6"/>
  <c r="D681" i="6"/>
  <c r="C681" i="6"/>
  <c r="J680" i="6"/>
  <c r="H680" i="6"/>
  <c r="G680" i="6"/>
  <c r="F680" i="6"/>
  <c r="E680" i="6"/>
  <c r="D680" i="6"/>
  <c r="C680" i="6"/>
  <c r="J679" i="6"/>
  <c r="H679" i="6"/>
  <c r="G679" i="6"/>
  <c r="F679" i="6"/>
  <c r="E679" i="6"/>
  <c r="D679" i="6"/>
  <c r="C679" i="6"/>
  <c r="J678" i="6"/>
  <c r="H678" i="6"/>
  <c r="G678" i="6"/>
  <c r="F678" i="6"/>
  <c r="E678" i="6"/>
  <c r="D678" i="6"/>
  <c r="C678" i="6"/>
  <c r="J677" i="6"/>
  <c r="H677" i="6"/>
  <c r="G677" i="6"/>
  <c r="F677" i="6"/>
  <c r="E677" i="6"/>
  <c r="D677" i="6"/>
  <c r="C677" i="6"/>
  <c r="J676" i="6"/>
  <c r="H676" i="6"/>
  <c r="G676" i="6"/>
  <c r="F676" i="6"/>
  <c r="E676" i="6"/>
  <c r="D676" i="6"/>
  <c r="C676" i="6"/>
  <c r="J675" i="6"/>
  <c r="H675" i="6"/>
  <c r="G675" i="6"/>
  <c r="F675" i="6"/>
  <c r="E675" i="6"/>
  <c r="D675" i="6"/>
  <c r="C675" i="6"/>
  <c r="J674" i="6"/>
  <c r="H674" i="6"/>
  <c r="G674" i="6"/>
  <c r="F674" i="6"/>
  <c r="E674" i="6"/>
  <c r="D674" i="6"/>
  <c r="C674" i="6"/>
  <c r="J673" i="6"/>
  <c r="H673" i="6"/>
  <c r="G673" i="6"/>
  <c r="F673" i="6"/>
  <c r="E673" i="6"/>
  <c r="D673" i="6"/>
  <c r="C673" i="6"/>
  <c r="J672" i="6"/>
  <c r="H672" i="6"/>
  <c r="G672" i="6"/>
  <c r="F672" i="6"/>
  <c r="E672" i="6"/>
  <c r="D672" i="6"/>
  <c r="C672" i="6"/>
  <c r="J671" i="6"/>
  <c r="H671" i="6"/>
  <c r="G671" i="6"/>
  <c r="F671" i="6"/>
  <c r="E671" i="6"/>
  <c r="D671" i="6"/>
  <c r="C671" i="6"/>
  <c r="J670" i="6"/>
  <c r="H670" i="6"/>
  <c r="G670" i="6"/>
  <c r="F670" i="6"/>
  <c r="E670" i="6"/>
  <c r="D670" i="6"/>
  <c r="C670" i="6"/>
  <c r="J669" i="6"/>
  <c r="H669" i="6"/>
  <c r="G669" i="6"/>
  <c r="F669" i="6"/>
  <c r="E669" i="6"/>
  <c r="D669" i="6"/>
  <c r="C669" i="6"/>
  <c r="J668" i="6"/>
  <c r="H668" i="6"/>
  <c r="G668" i="6"/>
  <c r="F668" i="6"/>
  <c r="E668" i="6"/>
  <c r="D668" i="6"/>
  <c r="C668" i="6"/>
  <c r="J667" i="6"/>
  <c r="H667" i="6"/>
  <c r="G667" i="6"/>
  <c r="F667" i="6"/>
  <c r="E667" i="6"/>
  <c r="D667" i="6"/>
  <c r="C667" i="6"/>
  <c r="J666" i="6"/>
  <c r="H666" i="6"/>
  <c r="G666" i="6"/>
  <c r="F666" i="6"/>
  <c r="E666" i="6"/>
  <c r="D666" i="6"/>
  <c r="C666" i="6"/>
  <c r="J665" i="6"/>
  <c r="H665" i="6"/>
  <c r="G665" i="6"/>
  <c r="F665" i="6"/>
  <c r="E665" i="6"/>
  <c r="D665" i="6"/>
  <c r="C665" i="6"/>
  <c r="J664" i="6"/>
  <c r="H664" i="6"/>
  <c r="G664" i="6"/>
  <c r="F664" i="6"/>
  <c r="E664" i="6"/>
  <c r="D664" i="6"/>
  <c r="C664" i="6"/>
  <c r="J663" i="6"/>
  <c r="H663" i="6"/>
  <c r="G663" i="6"/>
  <c r="F663" i="6"/>
  <c r="E663" i="6"/>
  <c r="D663" i="6"/>
  <c r="C663" i="6"/>
  <c r="J662" i="6"/>
  <c r="H662" i="6"/>
  <c r="G662" i="6"/>
  <c r="F662" i="6"/>
  <c r="E662" i="6"/>
  <c r="D662" i="6"/>
  <c r="C662" i="6"/>
  <c r="J661" i="6"/>
  <c r="H661" i="6"/>
  <c r="G661" i="6"/>
  <c r="F661" i="6"/>
  <c r="E661" i="6"/>
  <c r="D661" i="6"/>
  <c r="C661" i="6"/>
  <c r="J660" i="6"/>
  <c r="H660" i="6"/>
  <c r="G660" i="6"/>
  <c r="F660" i="6"/>
  <c r="E660" i="6"/>
  <c r="D660" i="6"/>
  <c r="C660" i="6"/>
  <c r="J659" i="6"/>
  <c r="H659" i="6"/>
  <c r="G659" i="6"/>
  <c r="F659" i="6"/>
  <c r="E659" i="6"/>
  <c r="D659" i="6"/>
  <c r="C659" i="6"/>
  <c r="J658" i="6"/>
  <c r="H658" i="6"/>
  <c r="G658" i="6"/>
  <c r="F658" i="6"/>
  <c r="E658" i="6"/>
  <c r="D658" i="6"/>
  <c r="C658" i="6"/>
  <c r="J657" i="6"/>
  <c r="H657" i="6"/>
  <c r="G657" i="6"/>
  <c r="F657" i="6"/>
  <c r="E657" i="6"/>
  <c r="D657" i="6"/>
  <c r="C657" i="6"/>
  <c r="J656" i="6"/>
  <c r="H656" i="6"/>
  <c r="G656" i="6"/>
  <c r="F656" i="6"/>
  <c r="E656" i="6"/>
  <c r="D656" i="6"/>
  <c r="C656" i="6"/>
  <c r="J655" i="6"/>
  <c r="H655" i="6"/>
  <c r="G655" i="6"/>
  <c r="F655" i="6"/>
  <c r="E655" i="6"/>
  <c r="D655" i="6"/>
  <c r="C655" i="6"/>
  <c r="J654" i="6"/>
  <c r="H654" i="6"/>
  <c r="G654" i="6"/>
  <c r="F654" i="6"/>
  <c r="E654" i="6"/>
  <c r="D654" i="6"/>
  <c r="C654" i="6"/>
  <c r="J653" i="6"/>
  <c r="H653" i="6"/>
  <c r="G653" i="6"/>
  <c r="F653" i="6"/>
  <c r="E653" i="6"/>
  <c r="D653" i="6"/>
  <c r="C653" i="6"/>
  <c r="J652" i="6"/>
  <c r="H652" i="6"/>
  <c r="G652" i="6"/>
  <c r="F652" i="6"/>
  <c r="E652" i="6"/>
  <c r="D652" i="6"/>
  <c r="C652" i="6"/>
  <c r="J651" i="6"/>
  <c r="H651" i="6"/>
  <c r="G651" i="6"/>
  <c r="F651" i="6"/>
  <c r="E651" i="6"/>
  <c r="D651" i="6"/>
  <c r="C651" i="6"/>
  <c r="J650" i="6"/>
  <c r="H650" i="6"/>
  <c r="G650" i="6"/>
  <c r="F650" i="6"/>
  <c r="E650" i="6"/>
  <c r="D650" i="6"/>
  <c r="C650" i="6"/>
  <c r="J649" i="6"/>
  <c r="H649" i="6"/>
  <c r="G649" i="6"/>
  <c r="F649" i="6"/>
  <c r="E649" i="6"/>
  <c r="D649" i="6"/>
  <c r="C649" i="6"/>
  <c r="J648" i="6"/>
  <c r="H648" i="6"/>
  <c r="G648" i="6"/>
  <c r="F648" i="6"/>
  <c r="E648" i="6"/>
  <c r="D648" i="6"/>
  <c r="C648" i="6"/>
  <c r="J647" i="6"/>
  <c r="H647" i="6"/>
  <c r="G647" i="6"/>
  <c r="F647" i="6"/>
  <c r="E647" i="6"/>
  <c r="D647" i="6"/>
  <c r="C647" i="6"/>
  <c r="J646" i="6"/>
  <c r="H646" i="6"/>
  <c r="G646" i="6"/>
  <c r="F646" i="6"/>
  <c r="E646" i="6"/>
  <c r="D646" i="6"/>
  <c r="C646" i="6"/>
  <c r="J645" i="6"/>
  <c r="H645" i="6"/>
  <c r="G645" i="6"/>
  <c r="F645" i="6"/>
  <c r="E645" i="6"/>
  <c r="D645" i="6"/>
  <c r="C645" i="6"/>
  <c r="J644" i="6"/>
  <c r="H644" i="6"/>
  <c r="G644" i="6"/>
  <c r="F644" i="6"/>
  <c r="E644" i="6"/>
  <c r="D644" i="6"/>
  <c r="C644" i="6"/>
  <c r="J643" i="6"/>
  <c r="H643" i="6"/>
  <c r="G643" i="6"/>
  <c r="F643" i="6"/>
  <c r="E643" i="6"/>
  <c r="D643" i="6"/>
  <c r="C643" i="6"/>
  <c r="J642" i="6"/>
  <c r="H642" i="6"/>
  <c r="G642" i="6"/>
  <c r="F642" i="6"/>
  <c r="E642" i="6"/>
  <c r="D642" i="6"/>
  <c r="C642" i="6"/>
  <c r="J641" i="6"/>
  <c r="H641" i="6"/>
  <c r="G641" i="6"/>
  <c r="F641" i="6"/>
  <c r="E641" i="6"/>
  <c r="D641" i="6"/>
  <c r="C641" i="6"/>
  <c r="J640" i="6"/>
  <c r="H640" i="6"/>
  <c r="G640" i="6"/>
  <c r="F640" i="6"/>
  <c r="E640" i="6"/>
  <c r="D640" i="6"/>
  <c r="C640" i="6"/>
  <c r="J639" i="6"/>
  <c r="H639" i="6"/>
  <c r="G639" i="6"/>
  <c r="F639" i="6"/>
  <c r="E639" i="6"/>
  <c r="D639" i="6"/>
  <c r="C639" i="6"/>
  <c r="J638" i="6"/>
  <c r="H638" i="6"/>
  <c r="G638" i="6"/>
  <c r="F638" i="6"/>
  <c r="E638" i="6"/>
  <c r="D638" i="6"/>
  <c r="C638" i="6"/>
  <c r="J637" i="6"/>
  <c r="H637" i="6"/>
  <c r="G637" i="6"/>
  <c r="F637" i="6"/>
  <c r="E637" i="6"/>
  <c r="D637" i="6"/>
  <c r="C637" i="6"/>
  <c r="J636" i="6"/>
  <c r="H636" i="6"/>
  <c r="G636" i="6"/>
  <c r="F636" i="6"/>
  <c r="E636" i="6"/>
  <c r="D636" i="6"/>
  <c r="C636" i="6"/>
  <c r="J635" i="6"/>
  <c r="H635" i="6"/>
  <c r="G635" i="6"/>
  <c r="F635" i="6"/>
  <c r="E635" i="6"/>
  <c r="D635" i="6"/>
  <c r="C635" i="6"/>
  <c r="J634" i="6"/>
  <c r="H634" i="6"/>
  <c r="G634" i="6"/>
  <c r="F634" i="6"/>
  <c r="E634" i="6"/>
  <c r="D634" i="6"/>
  <c r="C634" i="6"/>
  <c r="J633" i="6"/>
  <c r="H633" i="6"/>
  <c r="G633" i="6"/>
  <c r="F633" i="6"/>
  <c r="E633" i="6"/>
  <c r="D633" i="6"/>
  <c r="C633" i="6"/>
  <c r="J632" i="6"/>
  <c r="H632" i="6"/>
  <c r="G632" i="6"/>
  <c r="F632" i="6"/>
  <c r="E632" i="6"/>
  <c r="D632" i="6"/>
  <c r="C632" i="6"/>
  <c r="J631" i="6"/>
  <c r="H631" i="6"/>
  <c r="G631" i="6"/>
  <c r="F631" i="6"/>
  <c r="E631" i="6"/>
  <c r="D631" i="6"/>
  <c r="C631" i="6"/>
  <c r="J630" i="6"/>
  <c r="H630" i="6"/>
  <c r="G630" i="6"/>
  <c r="F630" i="6"/>
  <c r="E630" i="6"/>
  <c r="D630" i="6"/>
  <c r="C630" i="6"/>
  <c r="J629" i="6"/>
  <c r="H629" i="6"/>
  <c r="G629" i="6"/>
  <c r="F629" i="6"/>
  <c r="E629" i="6"/>
  <c r="D629" i="6"/>
  <c r="C629" i="6"/>
  <c r="J628" i="6"/>
  <c r="H628" i="6"/>
  <c r="G628" i="6"/>
  <c r="F628" i="6"/>
  <c r="E628" i="6"/>
  <c r="D628" i="6"/>
  <c r="C628" i="6"/>
  <c r="J627" i="6"/>
  <c r="H627" i="6"/>
  <c r="G627" i="6"/>
  <c r="F627" i="6"/>
  <c r="E627" i="6"/>
  <c r="D627" i="6"/>
  <c r="C627" i="6"/>
  <c r="J626" i="6"/>
  <c r="H626" i="6"/>
  <c r="G626" i="6"/>
  <c r="F626" i="6"/>
  <c r="E626" i="6"/>
  <c r="D626" i="6"/>
  <c r="C626" i="6"/>
  <c r="J625" i="6"/>
  <c r="H625" i="6"/>
  <c r="G625" i="6"/>
  <c r="F625" i="6"/>
  <c r="E625" i="6"/>
  <c r="D625" i="6"/>
  <c r="C625" i="6"/>
  <c r="J624" i="6"/>
  <c r="H624" i="6"/>
  <c r="G624" i="6"/>
  <c r="F624" i="6"/>
  <c r="E624" i="6"/>
  <c r="D624" i="6"/>
  <c r="C624" i="6"/>
  <c r="J623" i="6"/>
  <c r="H623" i="6"/>
  <c r="G623" i="6"/>
  <c r="F623" i="6"/>
  <c r="E623" i="6"/>
  <c r="D623" i="6"/>
  <c r="C623" i="6"/>
  <c r="J622" i="6"/>
  <c r="H622" i="6"/>
  <c r="G622" i="6"/>
  <c r="F622" i="6"/>
  <c r="E622" i="6"/>
  <c r="D622" i="6"/>
  <c r="C622" i="6"/>
  <c r="J621" i="6"/>
  <c r="H621" i="6"/>
  <c r="G621" i="6"/>
  <c r="F621" i="6"/>
  <c r="E621" i="6"/>
  <c r="D621" i="6"/>
  <c r="C621" i="6"/>
  <c r="J620" i="6"/>
  <c r="H620" i="6"/>
  <c r="G620" i="6"/>
  <c r="F620" i="6"/>
  <c r="E620" i="6"/>
  <c r="D620" i="6"/>
  <c r="C620" i="6"/>
  <c r="J619" i="6"/>
  <c r="H619" i="6"/>
  <c r="G619" i="6"/>
  <c r="F619" i="6"/>
  <c r="E619" i="6"/>
  <c r="D619" i="6"/>
  <c r="C619" i="6"/>
  <c r="J618" i="6"/>
  <c r="H618" i="6"/>
  <c r="G618" i="6"/>
  <c r="F618" i="6"/>
  <c r="E618" i="6"/>
  <c r="D618" i="6"/>
  <c r="C618" i="6"/>
  <c r="J617" i="6"/>
  <c r="H617" i="6"/>
  <c r="G617" i="6"/>
  <c r="F617" i="6"/>
  <c r="E617" i="6"/>
  <c r="D617" i="6"/>
  <c r="C617" i="6"/>
  <c r="J616" i="6"/>
  <c r="H616" i="6"/>
  <c r="G616" i="6"/>
  <c r="F616" i="6"/>
  <c r="E616" i="6"/>
  <c r="D616" i="6"/>
  <c r="C616" i="6"/>
  <c r="J615" i="6"/>
  <c r="H615" i="6"/>
  <c r="G615" i="6"/>
  <c r="F615" i="6"/>
  <c r="E615" i="6"/>
  <c r="D615" i="6"/>
  <c r="C615" i="6"/>
  <c r="J614" i="6"/>
  <c r="H614" i="6"/>
  <c r="G614" i="6"/>
  <c r="F614" i="6"/>
  <c r="E614" i="6"/>
  <c r="D614" i="6"/>
  <c r="C614" i="6"/>
  <c r="J613" i="6"/>
  <c r="H613" i="6"/>
  <c r="G613" i="6"/>
  <c r="F613" i="6"/>
  <c r="E613" i="6"/>
  <c r="D613" i="6"/>
  <c r="C613" i="6"/>
  <c r="J612" i="6"/>
  <c r="H612" i="6"/>
  <c r="G612" i="6"/>
  <c r="F612" i="6"/>
  <c r="E612" i="6"/>
  <c r="D612" i="6"/>
  <c r="C612" i="6"/>
  <c r="J611" i="6"/>
  <c r="H611" i="6"/>
  <c r="G611" i="6"/>
  <c r="F611" i="6"/>
  <c r="E611" i="6"/>
  <c r="D611" i="6"/>
  <c r="C611" i="6"/>
  <c r="J610" i="6"/>
  <c r="H610" i="6"/>
  <c r="G610" i="6"/>
  <c r="F610" i="6"/>
  <c r="E610" i="6"/>
  <c r="D610" i="6"/>
  <c r="C610" i="6"/>
  <c r="J609" i="6"/>
  <c r="H609" i="6"/>
  <c r="G609" i="6"/>
  <c r="F609" i="6"/>
  <c r="E609" i="6"/>
  <c r="D609" i="6"/>
  <c r="C609" i="6"/>
  <c r="J608" i="6"/>
  <c r="H608" i="6"/>
  <c r="G608" i="6"/>
  <c r="F608" i="6"/>
  <c r="E608" i="6"/>
  <c r="D608" i="6"/>
  <c r="C608" i="6"/>
  <c r="J607" i="6"/>
  <c r="H607" i="6"/>
  <c r="G607" i="6"/>
  <c r="F607" i="6"/>
  <c r="E607" i="6"/>
  <c r="D607" i="6"/>
  <c r="C607" i="6"/>
  <c r="J606" i="6"/>
  <c r="H606" i="6"/>
  <c r="G606" i="6"/>
  <c r="F606" i="6"/>
  <c r="E606" i="6"/>
  <c r="D606" i="6"/>
  <c r="C606" i="6"/>
  <c r="J605" i="6"/>
  <c r="H605" i="6"/>
  <c r="G605" i="6"/>
  <c r="F605" i="6"/>
  <c r="E605" i="6"/>
  <c r="D605" i="6"/>
  <c r="C605" i="6"/>
  <c r="J604" i="6"/>
  <c r="H604" i="6"/>
  <c r="G604" i="6"/>
  <c r="F604" i="6"/>
  <c r="E604" i="6"/>
  <c r="D604" i="6"/>
  <c r="C604" i="6"/>
  <c r="J603" i="6"/>
  <c r="H603" i="6"/>
  <c r="G603" i="6"/>
  <c r="F603" i="6"/>
  <c r="E603" i="6"/>
  <c r="D603" i="6"/>
  <c r="C603" i="6"/>
  <c r="J602" i="6"/>
  <c r="H602" i="6"/>
  <c r="G602" i="6"/>
  <c r="F602" i="6"/>
  <c r="E602" i="6"/>
  <c r="D602" i="6"/>
  <c r="C602" i="6"/>
  <c r="J601" i="6"/>
  <c r="H601" i="6"/>
  <c r="G601" i="6"/>
  <c r="F601" i="6"/>
  <c r="E601" i="6"/>
  <c r="D601" i="6"/>
  <c r="C601" i="6"/>
  <c r="J600" i="6"/>
  <c r="H600" i="6"/>
  <c r="G600" i="6"/>
  <c r="F600" i="6"/>
  <c r="E600" i="6"/>
  <c r="D600" i="6"/>
  <c r="C600" i="6"/>
  <c r="J599" i="6"/>
  <c r="H599" i="6"/>
  <c r="G599" i="6"/>
  <c r="F599" i="6"/>
  <c r="E599" i="6"/>
  <c r="D599" i="6"/>
  <c r="C599" i="6"/>
  <c r="J598" i="6"/>
  <c r="H598" i="6"/>
  <c r="G598" i="6"/>
  <c r="F598" i="6"/>
  <c r="E598" i="6"/>
  <c r="D598" i="6"/>
  <c r="C598" i="6"/>
  <c r="J597" i="6"/>
  <c r="H597" i="6"/>
  <c r="G597" i="6"/>
  <c r="F597" i="6"/>
  <c r="E597" i="6"/>
  <c r="D597" i="6"/>
  <c r="C597" i="6"/>
  <c r="J596" i="6"/>
  <c r="H596" i="6"/>
  <c r="G596" i="6"/>
  <c r="F596" i="6"/>
  <c r="E596" i="6"/>
  <c r="D596" i="6"/>
  <c r="C596" i="6"/>
  <c r="J595" i="6"/>
  <c r="H595" i="6"/>
  <c r="G595" i="6"/>
  <c r="F595" i="6"/>
  <c r="E595" i="6"/>
  <c r="D595" i="6"/>
  <c r="C595" i="6"/>
  <c r="J594" i="6"/>
  <c r="H594" i="6"/>
  <c r="G594" i="6"/>
  <c r="F594" i="6"/>
  <c r="E594" i="6"/>
  <c r="D594" i="6"/>
  <c r="C594" i="6"/>
  <c r="J593" i="6"/>
  <c r="H593" i="6"/>
  <c r="G593" i="6"/>
  <c r="F593" i="6"/>
  <c r="E593" i="6"/>
  <c r="D593" i="6"/>
  <c r="C593" i="6"/>
  <c r="J592" i="6"/>
  <c r="H592" i="6"/>
  <c r="G592" i="6"/>
  <c r="F592" i="6"/>
  <c r="E592" i="6"/>
  <c r="D592" i="6"/>
  <c r="C592" i="6"/>
  <c r="J591" i="6"/>
  <c r="H591" i="6"/>
  <c r="G591" i="6"/>
  <c r="F591" i="6"/>
  <c r="E591" i="6"/>
  <c r="D591" i="6"/>
  <c r="C591" i="6"/>
  <c r="J590" i="6"/>
  <c r="H590" i="6"/>
  <c r="G590" i="6"/>
  <c r="F590" i="6"/>
  <c r="E590" i="6"/>
  <c r="D590" i="6"/>
  <c r="C590" i="6"/>
  <c r="J589" i="6"/>
  <c r="H589" i="6"/>
  <c r="G589" i="6"/>
  <c r="F589" i="6"/>
  <c r="E589" i="6"/>
  <c r="D589" i="6"/>
  <c r="C589" i="6"/>
  <c r="J588" i="6"/>
  <c r="H588" i="6"/>
  <c r="G588" i="6"/>
  <c r="F588" i="6"/>
  <c r="E588" i="6"/>
  <c r="D588" i="6"/>
  <c r="C588" i="6"/>
  <c r="J587" i="6"/>
  <c r="H587" i="6"/>
  <c r="G587" i="6"/>
  <c r="F587" i="6"/>
  <c r="E587" i="6"/>
  <c r="D587" i="6"/>
  <c r="C587" i="6"/>
  <c r="J586" i="6"/>
  <c r="H586" i="6"/>
  <c r="G586" i="6"/>
  <c r="F586" i="6"/>
  <c r="E586" i="6"/>
  <c r="D586" i="6"/>
  <c r="C586" i="6"/>
  <c r="J585" i="6"/>
  <c r="H585" i="6"/>
  <c r="G585" i="6"/>
  <c r="F585" i="6"/>
  <c r="E585" i="6"/>
  <c r="D585" i="6"/>
  <c r="C585" i="6"/>
  <c r="J584" i="6"/>
  <c r="H584" i="6"/>
  <c r="G584" i="6"/>
  <c r="F584" i="6"/>
  <c r="E584" i="6"/>
  <c r="D584" i="6"/>
  <c r="C584" i="6"/>
  <c r="J583" i="6"/>
  <c r="H583" i="6"/>
  <c r="G583" i="6"/>
  <c r="F583" i="6"/>
  <c r="E583" i="6"/>
  <c r="D583" i="6"/>
  <c r="C583" i="6"/>
  <c r="J582" i="6"/>
  <c r="H582" i="6"/>
  <c r="G582" i="6"/>
  <c r="F582" i="6"/>
  <c r="E582" i="6"/>
  <c r="D582" i="6"/>
  <c r="C582" i="6"/>
  <c r="J581" i="6"/>
  <c r="H581" i="6"/>
  <c r="G581" i="6"/>
  <c r="F581" i="6"/>
  <c r="E581" i="6"/>
  <c r="D581" i="6"/>
  <c r="C581" i="6"/>
  <c r="J580" i="6"/>
  <c r="H580" i="6"/>
  <c r="G580" i="6"/>
  <c r="F580" i="6"/>
  <c r="E580" i="6"/>
  <c r="D580" i="6"/>
  <c r="C580" i="6"/>
  <c r="J579" i="6"/>
  <c r="H579" i="6"/>
  <c r="G579" i="6"/>
  <c r="F579" i="6"/>
  <c r="E579" i="6"/>
  <c r="D579" i="6"/>
  <c r="C579" i="6"/>
  <c r="J578" i="6"/>
  <c r="H578" i="6"/>
  <c r="G578" i="6"/>
  <c r="F578" i="6"/>
  <c r="E578" i="6"/>
  <c r="D578" i="6"/>
  <c r="C578" i="6"/>
  <c r="J577" i="6"/>
  <c r="H577" i="6"/>
  <c r="G577" i="6"/>
  <c r="F577" i="6"/>
  <c r="E577" i="6"/>
  <c r="D577" i="6"/>
  <c r="C577" i="6"/>
  <c r="J576" i="6"/>
  <c r="H576" i="6"/>
  <c r="G576" i="6"/>
  <c r="F576" i="6"/>
  <c r="E576" i="6"/>
  <c r="D576" i="6"/>
  <c r="C576" i="6"/>
  <c r="J575" i="6"/>
  <c r="H575" i="6"/>
  <c r="G575" i="6"/>
  <c r="F575" i="6"/>
  <c r="E575" i="6"/>
  <c r="D575" i="6"/>
  <c r="C575" i="6"/>
  <c r="J574" i="6"/>
  <c r="H574" i="6"/>
  <c r="G574" i="6"/>
  <c r="F574" i="6"/>
  <c r="E574" i="6"/>
  <c r="D574" i="6"/>
  <c r="C574" i="6"/>
  <c r="J573" i="6"/>
  <c r="H573" i="6"/>
  <c r="G573" i="6"/>
  <c r="F573" i="6"/>
  <c r="E573" i="6"/>
  <c r="D573" i="6"/>
  <c r="C573" i="6"/>
  <c r="J572" i="6"/>
  <c r="H572" i="6"/>
  <c r="G572" i="6"/>
  <c r="F572" i="6"/>
  <c r="E572" i="6"/>
  <c r="D572" i="6"/>
  <c r="C572" i="6"/>
  <c r="J571" i="6"/>
  <c r="H571" i="6"/>
  <c r="G571" i="6"/>
  <c r="F571" i="6"/>
  <c r="E571" i="6"/>
  <c r="D571" i="6"/>
  <c r="C571" i="6"/>
  <c r="J570" i="6"/>
  <c r="H570" i="6"/>
  <c r="G570" i="6"/>
  <c r="F570" i="6"/>
  <c r="E570" i="6"/>
  <c r="D570" i="6"/>
  <c r="C570" i="6"/>
  <c r="J569" i="6"/>
  <c r="H569" i="6"/>
  <c r="G569" i="6"/>
  <c r="F569" i="6"/>
  <c r="E569" i="6"/>
  <c r="D569" i="6"/>
  <c r="C569" i="6"/>
  <c r="J568" i="6"/>
  <c r="H568" i="6"/>
  <c r="G568" i="6"/>
  <c r="F568" i="6"/>
  <c r="E568" i="6"/>
  <c r="D568" i="6"/>
  <c r="C568" i="6"/>
  <c r="J567" i="6"/>
  <c r="H567" i="6"/>
  <c r="G567" i="6"/>
  <c r="F567" i="6"/>
  <c r="E567" i="6"/>
  <c r="D567" i="6"/>
  <c r="C567" i="6"/>
  <c r="J566" i="6"/>
  <c r="H566" i="6"/>
  <c r="G566" i="6"/>
  <c r="F566" i="6"/>
  <c r="E566" i="6"/>
  <c r="D566" i="6"/>
  <c r="C566" i="6"/>
  <c r="J565" i="6"/>
  <c r="H565" i="6"/>
  <c r="G565" i="6"/>
  <c r="F565" i="6"/>
  <c r="E565" i="6"/>
  <c r="D565" i="6"/>
  <c r="C565" i="6"/>
  <c r="J564" i="6"/>
  <c r="H564" i="6"/>
  <c r="G564" i="6"/>
  <c r="F564" i="6"/>
  <c r="E564" i="6"/>
  <c r="D564" i="6"/>
  <c r="C564" i="6"/>
  <c r="J563" i="6"/>
  <c r="H563" i="6"/>
  <c r="G563" i="6"/>
  <c r="F563" i="6"/>
  <c r="E563" i="6"/>
  <c r="D563" i="6"/>
  <c r="C563" i="6"/>
  <c r="J562" i="6"/>
  <c r="H562" i="6"/>
  <c r="G562" i="6"/>
  <c r="F562" i="6"/>
  <c r="E562" i="6"/>
  <c r="D562" i="6"/>
  <c r="C562" i="6"/>
  <c r="J561" i="6"/>
  <c r="H561" i="6"/>
  <c r="G561" i="6"/>
  <c r="F561" i="6"/>
  <c r="E561" i="6"/>
  <c r="D561" i="6"/>
  <c r="C561" i="6"/>
  <c r="J560" i="6"/>
  <c r="H560" i="6"/>
  <c r="G560" i="6"/>
  <c r="F560" i="6"/>
  <c r="E560" i="6"/>
  <c r="D560" i="6"/>
  <c r="C560" i="6"/>
  <c r="J559" i="6"/>
  <c r="H559" i="6"/>
  <c r="G559" i="6"/>
  <c r="F559" i="6"/>
  <c r="E559" i="6"/>
  <c r="D559" i="6"/>
  <c r="C559" i="6"/>
  <c r="J558" i="6"/>
  <c r="H558" i="6"/>
  <c r="G558" i="6"/>
  <c r="F558" i="6"/>
  <c r="E558" i="6"/>
  <c r="D558" i="6"/>
  <c r="C558" i="6"/>
  <c r="J557" i="6"/>
  <c r="H557" i="6"/>
  <c r="G557" i="6"/>
  <c r="F557" i="6"/>
  <c r="E557" i="6"/>
  <c r="D557" i="6"/>
  <c r="C557" i="6"/>
  <c r="J556" i="6"/>
  <c r="H556" i="6"/>
  <c r="G556" i="6"/>
  <c r="F556" i="6"/>
  <c r="E556" i="6"/>
  <c r="D556" i="6"/>
  <c r="C556" i="6"/>
  <c r="J555" i="6"/>
  <c r="H555" i="6"/>
  <c r="G555" i="6"/>
  <c r="F555" i="6"/>
  <c r="E555" i="6"/>
  <c r="D555" i="6"/>
  <c r="C555" i="6"/>
  <c r="J554" i="6"/>
  <c r="H554" i="6"/>
  <c r="G554" i="6"/>
  <c r="F554" i="6"/>
  <c r="E554" i="6"/>
  <c r="D554" i="6"/>
  <c r="C554" i="6"/>
  <c r="J553" i="6"/>
  <c r="H553" i="6"/>
  <c r="G553" i="6"/>
  <c r="F553" i="6"/>
  <c r="E553" i="6"/>
  <c r="D553" i="6"/>
  <c r="C553" i="6"/>
  <c r="J552" i="6"/>
  <c r="H552" i="6"/>
  <c r="G552" i="6"/>
  <c r="F552" i="6"/>
  <c r="E552" i="6"/>
  <c r="D552" i="6"/>
  <c r="C552" i="6"/>
  <c r="J551" i="6"/>
  <c r="H551" i="6"/>
  <c r="G551" i="6"/>
  <c r="F551" i="6"/>
  <c r="E551" i="6"/>
  <c r="D551" i="6"/>
  <c r="C551" i="6"/>
  <c r="J550" i="6"/>
  <c r="H550" i="6"/>
  <c r="G550" i="6"/>
  <c r="F550" i="6"/>
  <c r="E550" i="6"/>
  <c r="D550" i="6"/>
  <c r="C550" i="6"/>
  <c r="J549" i="6"/>
  <c r="H549" i="6"/>
  <c r="G549" i="6"/>
  <c r="F549" i="6"/>
  <c r="E549" i="6"/>
  <c r="D549" i="6"/>
  <c r="C549" i="6"/>
  <c r="J548" i="6"/>
  <c r="H548" i="6"/>
  <c r="G548" i="6"/>
  <c r="F548" i="6"/>
  <c r="E548" i="6"/>
  <c r="D548" i="6"/>
  <c r="C548" i="6"/>
  <c r="J547" i="6"/>
  <c r="H547" i="6"/>
  <c r="G547" i="6"/>
  <c r="F547" i="6"/>
  <c r="E547" i="6"/>
  <c r="D547" i="6"/>
  <c r="C547" i="6"/>
  <c r="J546" i="6"/>
  <c r="H546" i="6"/>
  <c r="G546" i="6"/>
  <c r="F546" i="6"/>
  <c r="E546" i="6"/>
  <c r="D546" i="6"/>
  <c r="C546" i="6"/>
  <c r="J545" i="6"/>
  <c r="H545" i="6"/>
  <c r="G545" i="6"/>
  <c r="F545" i="6"/>
  <c r="E545" i="6"/>
  <c r="D545" i="6"/>
  <c r="C545" i="6"/>
  <c r="J544" i="6"/>
  <c r="H544" i="6"/>
  <c r="G544" i="6"/>
  <c r="F544" i="6"/>
  <c r="E544" i="6"/>
  <c r="D544" i="6"/>
  <c r="C544" i="6"/>
  <c r="J543" i="6"/>
  <c r="H543" i="6"/>
  <c r="G543" i="6"/>
  <c r="F543" i="6"/>
  <c r="E543" i="6"/>
  <c r="D543" i="6"/>
  <c r="C543" i="6"/>
  <c r="J542" i="6"/>
  <c r="H542" i="6"/>
  <c r="G542" i="6"/>
  <c r="F542" i="6"/>
  <c r="E542" i="6"/>
  <c r="D542" i="6"/>
  <c r="C542" i="6"/>
  <c r="J541" i="6"/>
  <c r="H541" i="6"/>
  <c r="G541" i="6"/>
  <c r="F541" i="6"/>
  <c r="E541" i="6"/>
  <c r="D541" i="6"/>
  <c r="C541" i="6"/>
  <c r="J540" i="6"/>
  <c r="H540" i="6"/>
  <c r="G540" i="6"/>
  <c r="F540" i="6"/>
  <c r="E540" i="6"/>
  <c r="D540" i="6"/>
  <c r="C540" i="6"/>
  <c r="J539" i="6"/>
  <c r="H539" i="6"/>
  <c r="G539" i="6"/>
  <c r="F539" i="6"/>
  <c r="E539" i="6"/>
  <c r="D539" i="6"/>
  <c r="C539" i="6"/>
  <c r="J538" i="6"/>
  <c r="H538" i="6"/>
  <c r="G538" i="6"/>
  <c r="F538" i="6"/>
  <c r="E538" i="6"/>
  <c r="D538" i="6"/>
  <c r="C538" i="6"/>
  <c r="J537" i="6"/>
  <c r="H537" i="6"/>
  <c r="G537" i="6"/>
  <c r="F537" i="6"/>
  <c r="E537" i="6"/>
  <c r="D537" i="6"/>
  <c r="C537" i="6"/>
  <c r="J536" i="6"/>
  <c r="H536" i="6"/>
  <c r="G536" i="6"/>
  <c r="F536" i="6"/>
  <c r="E536" i="6"/>
  <c r="D536" i="6"/>
  <c r="C536" i="6"/>
  <c r="J535" i="6"/>
  <c r="H535" i="6"/>
  <c r="G535" i="6"/>
  <c r="F535" i="6"/>
  <c r="E535" i="6"/>
  <c r="D535" i="6"/>
  <c r="C535" i="6"/>
  <c r="J534" i="6"/>
  <c r="H534" i="6"/>
  <c r="G534" i="6"/>
  <c r="F534" i="6"/>
  <c r="E534" i="6"/>
  <c r="D534" i="6"/>
  <c r="C534" i="6"/>
  <c r="J533" i="6"/>
  <c r="H533" i="6"/>
  <c r="G533" i="6"/>
  <c r="F533" i="6"/>
  <c r="E533" i="6"/>
  <c r="D533" i="6"/>
  <c r="C533" i="6"/>
  <c r="J532" i="6"/>
  <c r="H532" i="6"/>
  <c r="G532" i="6"/>
  <c r="F532" i="6"/>
  <c r="E532" i="6"/>
  <c r="D532" i="6"/>
  <c r="C532" i="6"/>
  <c r="J531" i="6"/>
  <c r="H531" i="6"/>
  <c r="G531" i="6"/>
  <c r="F531" i="6"/>
  <c r="E531" i="6"/>
  <c r="D531" i="6"/>
  <c r="C531" i="6"/>
  <c r="J530" i="6"/>
  <c r="H530" i="6"/>
  <c r="G530" i="6"/>
  <c r="F530" i="6"/>
  <c r="E530" i="6"/>
  <c r="D530" i="6"/>
  <c r="C530" i="6"/>
  <c r="J529" i="6"/>
  <c r="H529" i="6"/>
  <c r="G529" i="6"/>
  <c r="F529" i="6"/>
  <c r="E529" i="6"/>
  <c r="D529" i="6"/>
  <c r="C529" i="6"/>
  <c r="J528" i="6"/>
  <c r="H528" i="6"/>
  <c r="G528" i="6"/>
  <c r="F528" i="6"/>
  <c r="E528" i="6"/>
  <c r="D528" i="6"/>
  <c r="C528" i="6"/>
  <c r="J527" i="6"/>
  <c r="H527" i="6"/>
  <c r="G527" i="6"/>
  <c r="F527" i="6"/>
  <c r="E527" i="6"/>
  <c r="D527" i="6"/>
  <c r="C527" i="6"/>
  <c r="J526" i="6"/>
  <c r="H526" i="6"/>
  <c r="G526" i="6"/>
  <c r="F526" i="6"/>
  <c r="E526" i="6"/>
  <c r="D526" i="6"/>
  <c r="C526" i="6"/>
  <c r="J525" i="6"/>
  <c r="H525" i="6"/>
  <c r="G525" i="6"/>
  <c r="F525" i="6"/>
  <c r="E525" i="6"/>
  <c r="D525" i="6"/>
  <c r="C525" i="6"/>
  <c r="J524" i="6"/>
  <c r="H524" i="6"/>
  <c r="G524" i="6"/>
  <c r="F524" i="6"/>
  <c r="E524" i="6"/>
  <c r="D524" i="6"/>
  <c r="C524" i="6"/>
  <c r="J523" i="6"/>
  <c r="H523" i="6"/>
  <c r="G523" i="6"/>
  <c r="F523" i="6"/>
  <c r="E523" i="6"/>
  <c r="D523" i="6"/>
  <c r="C523" i="6"/>
  <c r="J522" i="6"/>
  <c r="H522" i="6"/>
  <c r="G522" i="6"/>
  <c r="F522" i="6"/>
  <c r="E522" i="6"/>
  <c r="D522" i="6"/>
  <c r="C522" i="6"/>
  <c r="J521" i="6"/>
  <c r="H521" i="6"/>
  <c r="G521" i="6"/>
  <c r="F521" i="6"/>
  <c r="E521" i="6"/>
  <c r="D521" i="6"/>
  <c r="C521" i="6"/>
  <c r="J520" i="6"/>
  <c r="H520" i="6"/>
  <c r="G520" i="6"/>
  <c r="F520" i="6"/>
  <c r="E520" i="6"/>
  <c r="D520" i="6"/>
  <c r="C520" i="6"/>
  <c r="J519" i="6"/>
  <c r="H519" i="6"/>
  <c r="G519" i="6"/>
  <c r="F519" i="6"/>
  <c r="E519" i="6"/>
  <c r="D519" i="6"/>
  <c r="C519" i="6"/>
  <c r="J518" i="6"/>
  <c r="H518" i="6"/>
  <c r="G518" i="6"/>
  <c r="F518" i="6"/>
  <c r="E518" i="6"/>
  <c r="D518" i="6"/>
  <c r="C518" i="6"/>
  <c r="J517" i="6"/>
  <c r="H517" i="6"/>
  <c r="G517" i="6"/>
  <c r="F517" i="6"/>
  <c r="E517" i="6"/>
  <c r="D517" i="6"/>
  <c r="C517" i="6"/>
  <c r="J516" i="6"/>
  <c r="H516" i="6"/>
  <c r="G516" i="6"/>
  <c r="F516" i="6"/>
  <c r="E516" i="6"/>
  <c r="D516" i="6"/>
  <c r="C516" i="6"/>
  <c r="J515" i="6"/>
  <c r="H515" i="6"/>
  <c r="G515" i="6"/>
  <c r="F515" i="6"/>
  <c r="E515" i="6"/>
  <c r="D515" i="6"/>
  <c r="C515" i="6"/>
  <c r="J514" i="6"/>
  <c r="H514" i="6"/>
  <c r="G514" i="6"/>
  <c r="F514" i="6"/>
  <c r="E514" i="6"/>
  <c r="D514" i="6"/>
  <c r="C514" i="6"/>
  <c r="J513" i="6"/>
  <c r="H513" i="6"/>
  <c r="G513" i="6"/>
  <c r="F513" i="6"/>
  <c r="E513" i="6"/>
  <c r="D513" i="6"/>
  <c r="C513" i="6"/>
  <c r="J512" i="6"/>
  <c r="H512" i="6"/>
  <c r="G512" i="6"/>
  <c r="F512" i="6"/>
  <c r="E512" i="6"/>
  <c r="D512" i="6"/>
  <c r="C512" i="6"/>
  <c r="J511" i="6"/>
  <c r="H511" i="6"/>
  <c r="G511" i="6"/>
  <c r="F511" i="6"/>
  <c r="E511" i="6"/>
  <c r="D511" i="6"/>
  <c r="C511" i="6"/>
  <c r="J510" i="6"/>
  <c r="H510" i="6"/>
  <c r="G510" i="6"/>
  <c r="F510" i="6"/>
  <c r="E510" i="6"/>
  <c r="D510" i="6"/>
  <c r="C510" i="6"/>
  <c r="J509" i="6"/>
  <c r="H509" i="6"/>
  <c r="G509" i="6"/>
  <c r="F509" i="6"/>
  <c r="E509" i="6"/>
  <c r="D509" i="6"/>
  <c r="C509" i="6"/>
  <c r="J508" i="6"/>
  <c r="H508" i="6"/>
  <c r="G508" i="6"/>
  <c r="F508" i="6"/>
  <c r="E508" i="6"/>
  <c r="D508" i="6"/>
  <c r="C508" i="6"/>
  <c r="J507" i="6"/>
  <c r="H507" i="6"/>
  <c r="G507" i="6"/>
  <c r="F507" i="6"/>
  <c r="E507" i="6"/>
  <c r="D507" i="6"/>
  <c r="C507" i="6"/>
  <c r="J506" i="6"/>
  <c r="H506" i="6"/>
  <c r="G506" i="6"/>
  <c r="F506" i="6"/>
  <c r="E506" i="6"/>
  <c r="D506" i="6"/>
  <c r="C506" i="6"/>
  <c r="J505" i="6"/>
  <c r="H505" i="6"/>
  <c r="G505" i="6"/>
  <c r="F505" i="6"/>
  <c r="E505" i="6"/>
  <c r="D505" i="6"/>
  <c r="C505" i="6"/>
  <c r="J504" i="6"/>
  <c r="H504" i="6"/>
  <c r="G504" i="6"/>
  <c r="F504" i="6"/>
  <c r="E504" i="6"/>
  <c r="D504" i="6"/>
  <c r="C504" i="6"/>
  <c r="J503" i="6"/>
  <c r="H503" i="6"/>
  <c r="G503" i="6"/>
  <c r="F503" i="6"/>
  <c r="E503" i="6"/>
  <c r="D503" i="6"/>
  <c r="C503" i="6"/>
  <c r="J502" i="6"/>
  <c r="H502" i="6"/>
  <c r="G502" i="6"/>
  <c r="F502" i="6"/>
  <c r="E502" i="6"/>
  <c r="D502" i="6"/>
  <c r="C502" i="6"/>
  <c r="J501" i="6"/>
  <c r="H501" i="6"/>
  <c r="G501" i="6"/>
  <c r="F501" i="6"/>
  <c r="E501" i="6"/>
  <c r="D501" i="6"/>
  <c r="C501" i="6"/>
  <c r="J500" i="6"/>
  <c r="H500" i="6"/>
  <c r="G500" i="6"/>
  <c r="F500" i="6"/>
  <c r="E500" i="6"/>
  <c r="D500" i="6"/>
  <c r="C500" i="6"/>
  <c r="J499" i="6"/>
  <c r="H499" i="6"/>
  <c r="G499" i="6"/>
  <c r="F499" i="6"/>
  <c r="E499" i="6"/>
  <c r="D499" i="6"/>
  <c r="C499" i="6"/>
  <c r="J498" i="6"/>
  <c r="H498" i="6"/>
  <c r="G498" i="6"/>
  <c r="F498" i="6"/>
  <c r="E498" i="6"/>
  <c r="D498" i="6"/>
  <c r="C498" i="6"/>
  <c r="J497" i="6"/>
  <c r="H497" i="6"/>
  <c r="G497" i="6"/>
  <c r="F497" i="6"/>
  <c r="E497" i="6"/>
  <c r="D497" i="6"/>
  <c r="C497" i="6"/>
  <c r="J496" i="6"/>
  <c r="H496" i="6"/>
  <c r="G496" i="6"/>
  <c r="F496" i="6"/>
  <c r="E496" i="6"/>
  <c r="D496" i="6"/>
  <c r="C496" i="6"/>
  <c r="J495" i="6"/>
  <c r="H495" i="6"/>
  <c r="G495" i="6"/>
  <c r="F495" i="6"/>
  <c r="E495" i="6"/>
  <c r="D495" i="6"/>
  <c r="C495" i="6"/>
  <c r="J494" i="6"/>
  <c r="H494" i="6"/>
  <c r="G494" i="6"/>
  <c r="F494" i="6"/>
  <c r="E494" i="6"/>
  <c r="D494" i="6"/>
  <c r="C494" i="6"/>
  <c r="J493" i="6"/>
  <c r="H493" i="6"/>
  <c r="G493" i="6"/>
  <c r="F493" i="6"/>
  <c r="E493" i="6"/>
  <c r="D493" i="6"/>
  <c r="C493" i="6"/>
  <c r="J492" i="6"/>
  <c r="H492" i="6"/>
  <c r="G492" i="6"/>
  <c r="F492" i="6"/>
  <c r="E492" i="6"/>
  <c r="D492" i="6"/>
  <c r="C492" i="6"/>
  <c r="J491" i="6"/>
  <c r="H491" i="6"/>
  <c r="G491" i="6"/>
  <c r="F491" i="6"/>
  <c r="E491" i="6"/>
  <c r="D491" i="6"/>
  <c r="C491" i="6"/>
  <c r="J490" i="6"/>
  <c r="H490" i="6"/>
  <c r="G490" i="6"/>
  <c r="F490" i="6"/>
  <c r="E490" i="6"/>
  <c r="D490" i="6"/>
  <c r="C490" i="6"/>
  <c r="J489" i="6"/>
  <c r="H489" i="6"/>
  <c r="G489" i="6"/>
  <c r="F489" i="6"/>
  <c r="E489" i="6"/>
  <c r="D489" i="6"/>
  <c r="C489" i="6"/>
  <c r="J488" i="6"/>
  <c r="H488" i="6"/>
  <c r="G488" i="6"/>
  <c r="F488" i="6"/>
  <c r="E488" i="6"/>
  <c r="D488" i="6"/>
  <c r="C488" i="6"/>
  <c r="J487" i="6"/>
  <c r="H487" i="6"/>
  <c r="G487" i="6"/>
  <c r="F487" i="6"/>
  <c r="E487" i="6"/>
  <c r="D487" i="6"/>
  <c r="C487" i="6"/>
  <c r="J486" i="6"/>
  <c r="H486" i="6"/>
  <c r="G486" i="6"/>
  <c r="F486" i="6"/>
  <c r="E486" i="6"/>
  <c r="D486" i="6"/>
  <c r="C486" i="6"/>
  <c r="J485" i="6"/>
  <c r="H485" i="6"/>
  <c r="G485" i="6"/>
  <c r="F485" i="6"/>
  <c r="E485" i="6"/>
  <c r="D485" i="6"/>
  <c r="C485" i="6"/>
  <c r="J484" i="6"/>
  <c r="H484" i="6"/>
  <c r="G484" i="6"/>
  <c r="F484" i="6"/>
  <c r="E484" i="6"/>
  <c r="D484" i="6"/>
  <c r="C484" i="6"/>
  <c r="J483" i="6"/>
  <c r="H483" i="6"/>
  <c r="G483" i="6"/>
  <c r="F483" i="6"/>
  <c r="E483" i="6"/>
  <c r="D483" i="6"/>
  <c r="C483" i="6"/>
  <c r="J482" i="6"/>
  <c r="H482" i="6"/>
  <c r="G482" i="6"/>
  <c r="F482" i="6"/>
  <c r="E482" i="6"/>
  <c r="D482" i="6"/>
  <c r="C482" i="6"/>
  <c r="J481" i="6"/>
  <c r="H481" i="6"/>
  <c r="G481" i="6"/>
  <c r="F481" i="6"/>
  <c r="E481" i="6"/>
  <c r="D481" i="6"/>
  <c r="C481" i="6"/>
  <c r="J480" i="6"/>
  <c r="H480" i="6"/>
  <c r="G480" i="6"/>
  <c r="F480" i="6"/>
  <c r="E480" i="6"/>
  <c r="D480" i="6"/>
  <c r="C480" i="6"/>
  <c r="J479" i="6"/>
  <c r="H479" i="6"/>
  <c r="G479" i="6"/>
  <c r="F479" i="6"/>
  <c r="E479" i="6"/>
  <c r="D479" i="6"/>
  <c r="C479" i="6"/>
  <c r="J478" i="6"/>
  <c r="H478" i="6"/>
  <c r="G478" i="6"/>
  <c r="F478" i="6"/>
  <c r="E478" i="6"/>
  <c r="D478" i="6"/>
  <c r="C478" i="6"/>
  <c r="J477" i="6"/>
  <c r="H477" i="6"/>
  <c r="G477" i="6"/>
  <c r="F477" i="6"/>
  <c r="E477" i="6"/>
  <c r="D477" i="6"/>
  <c r="C477" i="6"/>
  <c r="J476" i="6"/>
  <c r="H476" i="6"/>
  <c r="G476" i="6"/>
  <c r="F476" i="6"/>
  <c r="E476" i="6"/>
  <c r="D476" i="6"/>
  <c r="C476" i="6"/>
  <c r="J475" i="6"/>
  <c r="H475" i="6"/>
  <c r="G475" i="6"/>
  <c r="F475" i="6"/>
  <c r="E475" i="6"/>
  <c r="D475" i="6"/>
  <c r="C475" i="6"/>
  <c r="J474" i="6"/>
  <c r="H474" i="6"/>
  <c r="G474" i="6"/>
  <c r="F474" i="6"/>
  <c r="E474" i="6"/>
  <c r="D474" i="6"/>
  <c r="C474" i="6"/>
  <c r="J473" i="6"/>
  <c r="H473" i="6"/>
  <c r="G473" i="6"/>
  <c r="F473" i="6"/>
  <c r="E473" i="6"/>
  <c r="D473" i="6"/>
  <c r="C473" i="6"/>
  <c r="J472" i="6"/>
  <c r="H472" i="6"/>
  <c r="G472" i="6"/>
  <c r="F472" i="6"/>
  <c r="E472" i="6"/>
  <c r="D472" i="6"/>
  <c r="C472" i="6"/>
  <c r="J471" i="6"/>
  <c r="H471" i="6"/>
  <c r="G471" i="6"/>
  <c r="F471" i="6"/>
  <c r="E471" i="6"/>
  <c r="D471" i="6"/>
  <c r="C471" i="6"/>
  <c r="J470" i="6"/>
  <c r="H470" i="6"/>
  <c r="G470" i="6"/>
  <c r="F470" i="6"/>
  <c r="E470" i="6"/>
  <c r="D470" i="6"/>
  <c r="C470" i="6"/>
  <c r="J469" i="6"/>
  <c r="H469" i="6"/>
  <c r="G469" i="6"/>
  <c r="F469" i="6"/>
  <c r="E469" i="6"/>
  <c r="D469" i="6"/>
  <c r="C469" i="6"/>
  <c r="J468" i="6"/>
  <c r="H468" i="6"/>
  <c r="G468" i="6"/>
  <c r="F468" i="6"/>
  <c r="E468" i="6"/>
  <c r="D468" i="6"/>
  <c r="C468" i="6"/>
  <c r="J467" i="6"/>
  <c r="H467" i="6"/>
  <c r="G467" i="6"/>
  <c r="F467" i="6"/>
  <c r="E467" i="6"/>
  <c r="D467" i="6"/>
  <c r="C467" i="6"/>
  <c r="J466" i="6"/>
  <c r="H466" i="6"/>
  <c r="G466" i="6"/>
  <c r="F466" i="6"/>
  <c r="E466" i="6"/>
  <c r="D466" i="6"/>
  <c r="C466" i="6"/>
  <c r="J465" i="6"/>
  <c r="H465" i="6"/>
  <c r="G465" i="6"/>
  <c r="F465" i="6"/>
  <c r="E465" i="6"/>
  <c r="D465" i="6"/>
  <c r="C465" i="6"/>
  <c r="J464" i="6"/>
  <c r="H464" i="6"/>
  <c r="G464" i="6"/>
  <c r="F464" i="6"/>
  <c r="E464" i="6"/>
  <c r="D464" i="6"/>
  <c r="C464" i="6"/>
  <c r="J463" i="6"/>
  <c r="H463" i="6"/>
  <c r="G463" i="6"/>
  <c r="F463" i="6"/>
  <c r="E463" i="6"/>
  <c r="D463" i="6"/>
  <c r="C463" i="6"/>
  <c r="J462" i="6"/>
  <c r="H462" i="6"/>
  <c r="G462" i="6"/>
  <c r="F462" i="6"/>
  <c r="E462" i="6"/>
  <c r="D462" i="6"/>
  <c r="C462" i="6"/>
  <c r="J461" i="6"/>
  <c r="H461" i="6"/>
  <c r="G461" i="6"/>
  <c r="F461" i="6"/>
  <c r="E461" i="6"/>
  <c r="D461" i="6"/>
  <c r="C461" i="6"/>
  <c r="J460" i="6"/>
  <c r="H460" i="6"/>
  <c r="G460" i="6"/>
  <c r="F460" i="6"/>
  <c r="E460" i="6"/>
  <c r="D460" i="6"/>
  <c r="C460" i="6"/>
  <c r="J459" i="6"/>
  <c r="H459" i="6"/>
  <c r="G459" i="6"/>
  <c r="F459" i="6"/>
  <c r="E459" i="6"/>
  <c r="D459" i="6"/>
  <c r="C459" i="6"/>
  <c r="J458" i="6"/>
  <c r="H458" i="6"/>
  <c r="G458" i="6"/>
  <c r="F458" i="6"/>
  <c r="E458" i="6"/>
  <c r="D458" i="6"/>
  <c r="C458" i="6"/>
  <c r="J457" i="6"/>
  <c r="H457" i="6"/>
  <c r="G457" i="6"/>
  <c r="F457" i="6"/>
  <c r="E457" i="6"/>
  <c r="D457" i="6"/>
  <c r="C457" i="6"/>
  <c r="J456" i="6"/>
  <c r="H456" i="6"/>
  <c r="G456" i="6"/>
  <c r="F456" i="6"/>
  <c r="E456" i="6"/>
  <c r="D456" i="6"/>
  <c r="C456" i="6"/>
  <c r="J455" i="6"/>
  <c r="H455" i="6"/>
  <c r="G455" i="6"/>
  <c r="F455" i="6"/>
  <c r="E455" i="6"/>
  <c r="D455" i="6"/>
  <c r="C455" i="6"/>
  <c r="J454" i="6"/>
  <c r="H454" i="6"/>
  <c r="G454" i="6"/>
  <c r="F454" i="6"/>
  <c r="E454" i="6"/>
  <c r="D454" i="6"/>
  <c r="C454" i="6"/>
  <c r="J453" i="6"/>
  <c r="H453" i="6"/>
  <c r="G453" i="6"/>
  <c r="F453" i="6"/>
  <c r="E453" i="6"/>
  <c r="D453" i="6"/>
  <c r="C453" i="6"/>
  <c r="J452" i="6"/>
  <c r="H452" i="6"/>
  <c r="G452" i="6"/>
  <c r="F452" i="6"/>
  <c r="E452" i="6"/>
  <c r="D452" i="6"/>
  <c r="C452" i="6"/>
  <c r="J451" i="6"/>
  <c r="H451" i="6"/>
  <c r="G451" i="6"/>
  <c r="F451" i="6"/>
  <c r="E451" i="6"/>
  <c r="D451" i="6"/>
  <c r="C451" i="6"/>
  <c r="J450" i="6"/>
  <c r="H450" i="6"/>
  <c r="G450" i="6"/>
  <c r="F450" i="6"/>
  <c r="E450" i="6"/>
  <c r="D450" i="6"/>
  <c r="C450" i="6"/>
  <c r="J449" i="6"/>
  <c r="H449" i="6"/>
  <c r="G449" i="6"/>
  <c r="F449" i="6"/>
  <c r="E449" i="6"/>
  <c r="D449" i="6"/>
  <c r="C449" i="6"/>
  <c r="J448" i="6"/>
  <c r="H448" i="6"/>
  <c r="G448" i="6"/>
  <c r="F448" i="6"/>
  <c r="E448" i="6"/>
  <c r="D448" i="6"/>
  <c r="C448" i="6"/>
  <c r="J447" i="6"/>
  <c r="H447" i="6"/>
  <c r="G447" i="6"/>
  <c r="F447" i="6"/>
  <c r="E447" i="6"/>
  <c r="D447" i="6"/>
  <c r="C447" i="6"/>
  <c r="J446" i="6"/>
  <c r="H446" i="6"/>
  <c r="G446" i="6"/>
  <c r="F446" i="6"/>
  <c r="E446" i="6"/>
  <c r="D446" i="6"/>
  <c r="C446" i="6"/>
  <c r="J445" i="6"/>
  <c r="H445" i="6"/>
  <c r="G445" i="6"/>
  <c r="F445" i="6"/>
  <c r="E445" i="6"/>
  <c r="D445" i="6"/>
  <c r="C445" i="6"/>
  <c r="J444" i="6"/>
  <c r="H444" i="6"/>
  <c r="G444" i="6"/>
  <c r="F444" i="6"/>
  <c r="E444" i="6"/>
  <c r="D444" i="6"/>
  <c r="C444" i="6"/>
  <c r="J443" i="6"/>
  <c r="H443" i="6"/>
  <c r="G443" i="6"/>
  <c r="F443" i="6"/>
  <c r="E443" i="6"/>
  <c r="D443" i="6"/>
  <c r="C443" i="6"/>
  <c r="J442" i="6"/>
  <c r="H442" i="6"/>
  <c r="G442" i="6"/>
  <c r="F442" i="6"/>
  <c r="E442" i="6"/>
  <c r="D442" i="6"/>
  <c r="C442" i="6"/>
  <c r="J441" i="6"/>
  <c r="H441" i="6"/>
  <c r="G441" i="6"/>
  <c r="F441" i="6"/>
  <c r="E441" i="6"/>
  <c r="D441" i="6"/>
  <c r="C441" i="6"/>
  <c r="J440" i="6"/>
  <c r="H440" i="6"/>
  <c r="G440" i="6"/>
  <c r="F440" i="6"/>
  <c r="E440" i="6"/>
  <c r="D440" i="6"/>
  <c r="C440" i="6"/>
  <c r="J439" i="6"/>
  <c r="H439" i="6"/>
  <c r="G439" i="6"/>
  <c r="F439" i="6"/>
  <c r="E439" i="6"/>
  <c r="D439" i="6"/>
  <c r="C439" i="6"/>
  <c r="J438" i="6"/>
  <c r="H438" i="6"/>
  <c r="G438" i="6"/>
  <c r="F438" i="6"/>
  <c r="E438" i="6"/>
  <c r="D438" i="6"/>
  <c r="C438" i="6"/>
  <c r="J437" i="6"/>
  <c r="H437" i="6"/>
  <c r="G437" i="6"/>
  <c r="F437" i="6"/>
  <c r="E437" i="6"/>
  <c r="D437" i="6"/>
  <c r="C437" i="6"/>
  <c r="J436" i="6"/>
  <c r="H436" i="6"/>
  <c r="G436" i="6"/>
  <c r="F436" i="6"/>
  <c r="E436" i="6"/>
  <c r="D436" i="6"/>
  <c r="C436" i="6"/>
  <c r="J435" i="6"/>
  <c r="H435" i="6"/>
  <c r="G435" i="6"/>
  <c r="F435" i="6"/>
  <c r="E435" i="6"/>
  <c r="D435" i="6"/>
  <c r="C435" i="6"/>
  <c r="J434" i="6"/>
  <c r="H434" i="6"/>
  <c r="G434" i="6"/>
  <c r="F434" i="6"/>
  <c r="E434" i="6"/>
  <c r="D434" i="6"/>
  <c r="C434" i="6"/>
  <c r="J433" i="6"/>
  <c r="H433" i="6"/>
  <c r="G433" i="6"/>
  <c r="F433" i="6"/>
  <c r="E433" i="6"/>
  <c r="D433" i="6"/>
  <c r="C433" i="6"/>
  <c r="J432" i="6"/>
  <c r="H432" i="6"/>
  <c r="G432" i="6"/>
  <c r="F432" i="6"/>
  <c r="E432" i="6"/>
  <c r="D432" i="6"/>
  <c r="C432" i="6"/>
  <c r="J431" i="6"/>
  <c r="H431" i="6"/>
  <c r="G431" i="6"/>
  <c r="F431" i="6"/>
  <c r="E431" i="6"/>
  <c r="D431" i="6"/>
  <c r="C431" i="6"/>
  <c r="J430" i="6"/>
  <c r="H430" i="6"/>
  <c r="G430" i="6"/>
  <c r="F430" i="6"/>
  <c r="E430" i="6"/>
  <c r="D430" i="6"/>
  <c r="C430" i="6"/>
  <c r="J429" i="6"/>
  <c r="H429" i="6"/>
  <c r="G429" i="6"/>
  <c r="F429" i="6"/>
  <c r="E429" i="6"/>
  <c r="D429" i="6"/>
  <c r="C429" i="6"/>
  <c r="J428" i="6"/>
  <c r="H428" i="6"/>
  <c r="G428" i="6"/>
  <c r="F428" i="6"/>
  <c r="E428" i="6"/>
  <c r="D428" i="6"/>
  <c r="C428" i="6"/>
  <c r="J427" i="6"/>
  <c r="H427" i="6"/>
  <c r="G427" i="6"/>
  <c r="F427" i="6"/>
  <c r="E427" i="6"/>
  <c r="D427" i="6"/>
  <c r="C427" i="6"/>
  <c r="J426" i="6"/>
  <c r="H426" i="6"/>
  <c r="G426" i="6"/>
  <c r="F426" i="6"/>
  <c r="E426" i="6"/>
  <c r="D426" i="6"/>
  <c r="C426" i="6"/>
  <c r="J425" i="6"/>
  <c r="H425" i="6"/>
  <c r="G425" i="6"/>
  <c r="F425" i="6"/>
  <c r="E425" i="6"/>
  <c r="D425" i="6"/>
  <c r="C425" i="6"/>
  <c r="J424" i="6"/>
  <c r="H424" i="6"/>
  <c r="G424" i="6"/>
  <c r="F424" i="6"/>
  <c r="E424" i="6"/>
  <c r="D424" i="6"/>
  <c r="C424" i="6"/>
  <c r="J423" i="6"/>
  <c r="H423" i="6"/>
  <c r="G423" i="6"/>
  <c r="F423" i="6"/>
  <c r="E423" i="6"/>
  <c r="D423" i="6"/>
  <c r="C423" i="6"/>
  <c r="J422" i="6"/>
  <c r="H422" i="6"/>
  <c r="G422" i="6"/>
  <c r="F422" i="6"/>
  <c r="E422" i="6"/>
  <c r="D422" i="6"/>
  <c r="C422" i="6"/>
  <c r="J421" i="6"/>
  <c r="H421" i="6"/>
  <c r="G421" i="6"/>
  <c r="F421" i="6"/>
  <c r="E421" i="6"/>
  <c r="D421" i="6"/>
  <c r="C421" i="6"/>
  <c r="J420" i="6"/>
  <c r="H420" i="6"/>
  <c r="G420" i="6"/>
  <c r="F420" i="6"/>
  <c r="E420" i="6"/>
  <c r="D420" i="6"/>
  <c r="C420" i="6"/>
  <c r="J419" i="6"/>
  <c r="H419" i="6"/>
  <c r="G419" i="6"/>
  <c r="F419" i="6"/>
  <c r="E419" i="6"/>
  <c r="D419" i="6"/>
  <c r="C419" i="6"/>
  <c r="J418" i="6"/>
  <c r="H418" i="6"/>
  <c r="G418" i="6"/>
  <c r="F418" i="6"/>
  <c r="E418" i="6"/>
  <c r="D418" i="6"/>
  <c r="C418" i="6"/>
  <c r="J417" i="6"/>
  <c r="H417" i="6"/>
  <c r="G417" i="6"/>
  <c r="F417" i="6"/>
  <c r="E417" i="6"/>
  <c r="D417" i="6"/>
  <c r="C417" i="6"/>
  <c r="J416" i="6"/>
  <c r="H416" i="6"/>
  <c r="G416" i="6"/>
  <c r="F416" i="6"/>
  <c r="E416" i="6"/>
  <c r="D416" i="6"/>
  <c r="C416" i="6"/>
  <c r="J415" i="6"/>
  <c r="H415" i="6"/>
  <c r="G415" i="6"/>
  <c r="F415" i="6"/>
  <c r="E415" i="6"/>
  <c r="D415" i="6"/>
  <c r="C415" i="6"/>
  <c r="J414" i="6"/>
  <c r="H414" i="6"/>
  <c r="G414" i="6"/>
  <c r="F414" i="6"/>
  <c r="E414" i="6"/>
  <c r="D414" i="6"/>
  <c r="C414" i="6"/>
  <c r="J413" i="6"/>
  <c r="H413" i="6"/>
  <c r="G413" i="6"/>
  <c r="F413" i="6"/>
  <c r="E413" i="6"/>
  <c r="D413" i="6"/>
  <c r="C413" i="6"/>
  <c r="J412" i="6"/>
  <c r="H412" i="6"/>
  <c r="G412" i="6"/>
  <c r="F412" i="6"/>
  <c r="E412" i="6"/>
  <c r="D412" i="6"/>
  <c r="C412" i="6"/>
  <c r="J411" i="6"/>
  <c r="H411" i="6"/>
  <c r="G411" i="6"/>
  <c r="F411" i="6"/>
  <c r="E411" i="6"/>
  <c r="D411" i="6"/>
  <c r="C411" i="6"/>
  <c r="J410" i="6"/>
  <c r="H410" i="6"/>
  <c r="G410" i="6"/>
  <c r="F410" i="6"/>
  <c r="E410" i="6"/>
  <c r="D410" i="6"/>
  <c r="C410" i="6"/>
  <c r="J409" i="6"/>
  <c r="H409" i="6"/>
  <c r="G409" i="6"/>
  <c r="F409" i="6"/>
  <c r="E409" i="6"/>
  <c r="D409" i="6"/>
  <c r="C409" i="6"/>
  <c r="J408" i="6"/>
  <c r="H408" i="6"/>
  <c r="G408" i="6"/>
  <c r="F408" i="6"/>
  <c r="E408" i="6"/>
  <c r="D408" i="6"/>
  <c r="C408" i="6"/>
  <c r="J407" i="6"/>
  <c r="H407" i="6"/>
  <c r="G407" i="6"/>
  <c r="F407" i="6"/>
  <c r="E407" i="6"/>
  <c r="D407" i="6"/>
  <c r="C407" i="6"/>
  <c r="J406" i="6"/>
  <c r="H406" i="6"/>
  <c r="G406" i="6"/>
  <c r="F406" i="6"/>
  <c r="E406" i="6"/>
  <c r="D406" i="6"/>
  <c r="C406" i="6"/>
  <c r="J405" i="6"/>
  <c r="H405" i="6"/>
  <c r="G405" i="6"/>
  <c r="F405" i="6"/>
  <c r="E405" i="6"/>
  <c r="D405" i="6"/>
  <c r="C405" i="6"/>
  <c r="J404" i="6"/>
  <c r="H404" i="6"/>
  <c r="G404" i="6"/>
  <c r="F404" i="6"/>
  <c r="E404" i="6"/>
  <c r="D404" i="6"/>
  <c r="C404" i="6"/>
  <c r="J403" i="6"/>
  <c r="H403" i="6"/>
  <c r="G403" i="6"/>
  <c r="F403" i="6"/>
  <c r="E403" i="6"/>
  <c r="D403" i="6"/>
  <c r="C403" i="6"/>
  <c r="J402" i="6"/>
  <c r="H402" i="6"/>
  <c r="G402" i="6"/>
  <c r="F402" i="6"/>
  <c r="E402" i="6"/>
  <c r="D402" i="6"/>
  <c r="C402" i="6"/>
  <c r="J401" i="6"/>
  <c r="H401" i="6"/>
  <c r="G401" i="6"/>
  <c r="F401" i="6"/>
  <c r="E401" i="6"/>
  <c r="D401" i="6"/>
  <c r="C401" i="6"/>
  <c r="J400" i="6"/>
  <c r="H400" i="6"/>
  <c r="G400" i="6"/>
  <c r="F400" i="6"/>
  <c r="E400" i="6"/>
  <c r="D400" i="6"/>
  <c r="C400" i="6"/>
  <c r="J399" i="6"/>
  <c r="H399" i="6"/>
  <c r="G399" i="6"/>
  <c r="F399" i="6"/>
  <c r="E399" i="6"/>
  <c r="D399" i="6"/>
  <c r="C399" i="6"/>
  <c r="J398" i="6"/>
  <c r="H398" i="6"/>
  <c r="G398" i="6"/>
  <c r="F398" i="6"/>
  <c r="E398" i="6"/>
  <c r="D398" i="6"/>
  <c r="C398" i="6"/>
  <c r="J397" i="6"/>
  <c r="H397" i="6"/>
  <c r="G397" i="6"/>
  <c r="F397" i="6"/>
  <c r="E397" i="6"/>
  <c r="D397" i="6"/>
  <c r="C397" i="6"/>
  <c r="J396" i="6"/>
  <c r="H396" i="6"/>
  <c r="G396" i="6"/>
  <c r="F396" i="6"/>
  <c r="E396" i="6"/>
  <c r="D396" i="6"/>
  <c r="C396" i="6"/>
  <c r="J395" i="6"/>
  <c r="H395" i="6"/>
  <c r="G395" i="6"/>
  <c r="F395" i="6"/>
  <c r="E395" i="6"/>
  <c r="D395" i="6"/>
  <c r="C395" i="6"/>
  <c r="J394" i="6"/>
  <c r="H394" i="6"/>
  <c r="G394" i="6"/>
  <c r="F394" i="6"/>
  <c r="E394" i="6"/>
  <c r="D394" i="6"/>
  <c r="C394" i="6"/>
  <c r="J393" i="6"/>
  <c r="H393" i="6"/>
  <c r="G393" i="6"/>
  <c r="F393" i="6"/>
  <c r="E393" i="6"/>
  <c r="D393" i="6"/>
  <c r="C393" i="6"/>
  <c r="J392" i="6"/>
  <c r="H392" i="6"/>
  <c r="G392" i="6"/>
  <c r="F392" i="6"/>
  <c r="E392" i="6"/>
  <c r="D392" i="6"/>
  <c r="C392" i="6"/>
  <c r="J391" i="6"/>
  <c r="H391" i="6"/>
  <c r="G391" i="6"/>
  <c r="F391" i="6"/>
  <c r="E391" i="6"/>
  <c r="D391" i="6"/>
  <c r="C391" i="6"/>
  <c r="J390" i="6"/>
  <c r="H390" i="6"/>
  <c r="G390" i="6"/>
  <c r="F390" i="6"/>
  <c r="E390" i="6"/>
  <c r="D390" i="6"/>
  <c r="C390" i="6"/>
  <c r="J389" i="6"/>
  <c r="H389" i="6"/>
  <c r="G389" i="6"/>
  <c r="F389" i="6"/>
  <c r="E389" i="6"/>
  <c r="D389" i="6"/>
  <c r="C389" i="6"/>
  <c r="J388" i="6"/>
  <c r="H388" i="6"/>
  <c r="G388" i="6"/>
  <c r="F388" i="6"/>
  <c r="E388" i="6"/>
  <c r="D388" i="6"/>
  <c r="C388" i="6"/>
  <c r="J387" i="6"/>
  <c r="H387" i="6"/>
  <c r="G387" i="6"/>
  <c r="F387" i="6"/>
  <c r="E387" i="6"/>
  <c r="D387" i="6"/>
  <c r="C387" i="6"/>
  <c r="J386" i="6"/>
  <c r="H386" i="6"/>
  <c r="G386" i="6"/>
  <c r="F386" i="6"/>
  <c r="E386" i="6"/>
  <c r="D386" i="6"/>
  <c r="C386" i="6"/>
  <c r="J385" i="6"/>
  <c r="H385" i="6"/>
  <c r="G385" i="6"/>
  <c r="F385" i="6"/>
  <c r="E385" i="6"/>
  <c r="D385" i="6"/>
  <c r="C385" i="6"/>
  <c r="J384" i="6"/>
  <c r="H384" i="6"/>
  <c r="G384" i="6"/>
  <c r="F384" i="6"/>
  <c r="E384" i="6"/>
  <c r="D384" i="6"/>
  <c r="C384" i="6"/>
  <c r="J383" i="6"/>
  <c r="H383" i="6"/>
  <c r="G383" i="6"/>
  <c r="F383" i="6"/>
  <c r="E383" i="6"/>
  <c r="D383" i="6"/>
  <c r="C383" i="6"/>
  <c r="J382" i="6"/>
  <c r="H382" i="6"/>
  <c r="G382" i="6"/>
  <c r="F382" i="6"/>
  <c r="E382" i="6"/>
  <c r="D382" i="6"/>
  <c r="C382" i="6"/>
  <c r="J381" i="6"/>
  <c r="H381" i="6"/>
  <c r="G381" i="6"/>
  <c r="F381" i="6"/>
  <c r="E381" i="6"/>
  <c r="D381" i="6"/>
  <c r="C381" i="6"/>
  <c r="J380" i="6"/>
  <c r="H380" i="6"/>
  <c r="G380" i="6"/>
  <c r="F380" i="6"/>
  <c r="E380" i="6"/>
  <c r="D380" i="6"/>
  <c r="C380" i="6"/>
  <c r="J379" i="6"/>
  <c r="H379" i="6"/>
  <c r="G379" i="6"/>
  <c r="F379" i="6"/>
  <c r="E379" i="6"/>
  <c r="D379" i="6"/>
  <c r="C379" i="6"/>
  <c r="J378" i="6"/>
  <c r="H378" i="6"/>
  <c r="G378" i="6"/>
  <c r="F378" i="6"/>
  <c r="E378" i="6"/>
  <c r="D378" i="6"/>
  <c r="C378" i="6"/>
  <c r="J377" i="6"/>
  <c r="H377" i="6"/>
  <c r="G377" i="6"/>
  <c r="F377" i="6"/>
  <c r="E377" i="6"/>
  <c r="D377" i="6"/>
  <c r="C377" i="6"/>
  <c r="J376" i="6"/>
  <c r="H376" i="6"/>
  <c r="G376" i="6"/>
  <c r="F376" i="6"/>
  <c r="E376" i="6"/>
  <c r="D376" i="6"/>
  <c r="C376" i="6"/>
  <c r="J375" i="6"/>
  <c r="H375" i="6"/>
  <c r="G375" i="6"/>
  <c r="F375" i="6"/>
  <c r="E375" i="6"/>
  <c r="D375" i="6"/>
  <c r="C375" i="6"/>
  <c r="J374" i="6"/>
  <c r="H374" i="6"/>
  <c r="G374" i="6"/>
  <c r="F374" i="6"/>
  <c r="E374" i="6"/>
  <c r="D374" i="6"/>
  <c r="C374" i="6"/>
  <c r="J373" i="6"/>
  <c r="H373" i="6"/>
  <c r="G373" i="6"/>
  <c r="F373" i="6"/>
  <c r="E373" i="6"/>
  <c r="D373" i="6"/>
  <c r="C373" i="6"/>
  <c r="J372" i="6"/>
  <c r="H372" i="6"/>
  <c r="G372" i="6"/>
  <c r="F372" i="6"/>
  <c r="E372" i="6"/>
  <c r="D372" i="6"/>
  <c r="C372" i="6"/>
  <c r="J371" i="6"/>
  <c r="H371" i="6"/>
  <c r="G371" i="6"/>
  <c r="F371" i="6"/>
  <c r="E371" i="6"/>
  <c r="D371" i="6"/>
  <c r="C371" i="6"/>
  <c r="J370" i="6"/>
  <c r="H370" i="6"/>
  <c r="G370" i="6"/>
  <c r="F370" i="6"/>
  <c r="E370" i="6"/>
  <c r="D370" i="6"/>
  <c r="C370" i="6"/>
  <c r="J369" i="6"/>
  <c r="H369" i="6"/>
  <c r="G369" i="6"/>
  <c r="F369" i="6"/>
  <c r="E369" i="6"/>
  <c r="D369" i="6"/>
  <c r="C369" i="6"/>
  <c r="J368" i="6"/>
  <c r="H368" i="6"/>
  <c r="G368" i="6"/>
  <c r="F368" i="6"/>
  <c r="E368" i="6"/>
  <c r="D368" i="6"/>
  <c r="C368" i="6"/>
  <c r="J367" i="6"/>
  <c r="H367" i="6"/>
  <c r="G367" i="6"/>
  <c r="F367" i="6"/>
  <c r="E367" i="6"/>
  <c r="D367" i="6"/>
  <c r="C367" i="6"/>
  <c r="J366" i="6"/>
  <c r="H366" i="6"/>
  <c r="G366" i="6"/>
  <c r="F366" i="6"/>
  <c r="E366" i="6"/>
  <c r="D366" i="6"/>
  <c r="C366" i="6"/>
  <c r="J365" i="6"/>
  <c r="H365" i="6"/>
  <c r="G365" i="6"/>
  <c r="F365" i="6"/>
  <c r="E365" i="6"/>
  <c r="D365" i="6"/>
  <c r="C365" i="6"/>
  <c r="J364" i="6"/>
  <c r="H364" i="6"/>
  <c r="G364" i="6"/>
  <c r="F364" i="6"/>
  <c r="E364" i="6"/>
  <c r="D364" i="6"/>
  <c r="C364" i="6"/>
  <c r="J363" i="6"/>
  <c r="H363" i="6"/>
  <c r="G363" i="6"/>
  <c r="F363" i="6"/>
  <c r="E363" i="6"/>
  <c r="D363" i="6"/>
  <c r="C363" i="6"/>
  <c r="J362" i="6"/>
  <c r="H362" i="6"/>
  <c r="G362" i="6"/>
  <c r="F362" i="6"/>
  <c r="E362" i="6"/>
  <c r="D362" i="6"/>
  <c r="C362" i="6"/>
  <c r="J361" i="6"/>
  <c r="H361" i="6"/>
  <c r="G361" i="6"/>
  <c r="F361" i="6"/>
  <c r="E361" i="6"/>
  <c r="D361" i="6"/>
  <c r="C361" i="6"/>
  <c r="J360" i="6"/>
  <c r="H360" i="6"/>
  <c r="G360" i="6"/>
  <c r="F360" i="6"/>
  <c r="E360" i="6"/>
  <c r="D360" i="6"/>
  <c r="C360" i="6"/>
  <c r="J359" i="6"/>
  <c r="H359" i="6"/>
  <c r="G359" i="6"/>
  <c r="F359" i="6"/>
  <c r="E359" i="6"/>
  <c r="D359" i="6"/>
  <c r="C359" i="6"/>
  <c r="J358" i="6"/>
  <c r="H358" i="6"/>
  <c r="G358" i="6"/>
  <c r="F358" i="6"/>
  <c r="E358" i="6"/>
  <c r="D358" i="6"/>
  <c r="C358" i="6"/>
  <c r="J357" i="6"/>
  <c r="H357" i="6"/>
  <c r="G357" i="6"/>
  <c r="F357" i="6"/>
  <c r="E357" i="6"/>
  <c r="D357" i="6"/>
  <c r="C357" i="6"/>
  <c r="J356" i="6"/>
  <c r="H356" i="6"/>
  <c r="G356" i="6"/>
  <c r="F356" i="6"/>
  <c r="E356" i="6"/>
  <c r="D356" i="6"/>
  <c r="C356" i="6"/>
  <c r="J355" i="6"/>
  <c r="H355" i="6"/>
  <c r="G355" i="6"/>
  <c r="F355" i="6"/>
  <c r="E355" i="6"/>
  <c r="D355" i="6"/>
  <c r="C355" i="6"/>
  <c r="J354" i="6"/>
  <c r="H354" i="6"/>
  <c r="G354" i="6"/>
  <c r="F354" i="6"/>
  <c r="E354" i="6"/>
  <c r="D354" i="6"/>
  <c r="C354" i="6"/>
  <c r="J353" i="6"/>
  <c r="H353" i="6"/>
  <c r="G353" i="6"/>
  <c r="F353" i="6"/>
  <c r="E353" i="6"/>
  <c r="D353" i="6"/>
  <c r="C353" i="6"/>
  <c r="J352" i="6"/>
  <c r="H352" i="6"/>
  <c r="G352" i="6"/>
  <c r="F352" i="6"/>
  <c r="E352" i="6"/>
  <c r="D352" i="6"/>
  <c r="C352" i="6"/>
  <c r="J351" i="6"/>
  <c r="H351" i="6"/>
  <c r="G351" i="6"/>
  <c r="F351" i="6"/>
  <c r="E351" i="6"/>
  <c r="D351" i="6"/>
  <c r="C351" i="6"/>
  <c r="J350" i="6"/>
  <c r="H350" i="6"/>
  <c r="G350" i="6"/>
  <c r="F350" i="6"/>
  <c r="E350" i="6"/>
  <c r="D350" i="6"/>
  <c r="C350" i="6"/>
  <c r="J349" i="6"/>
  <c r="H349" i="6"/>
  <c r="G349" i="6"/>
  <c r="F349" i="6"/>
  <c r="E349" i="6"/>
  <c r="D349" i="6"/>
  <c r="C349" i="6"/>
  <c r="J348" i="6"/>
  <c r="H348" i="6"/>
  <c r="G348" i="6"/>
  <c r="F348" i="6"/>
  <c r="E348" i="6"/>
  <c r="D348" i="6"/>
  <c r="C348" i="6"/>
  <c r="J347" i="6"/>
  <c r="H347" i="6"/>
  <c r="G347" i="6"/>
  <c r="F347" i="6"/>
  <c r="E347" i="6"/>
  <c r="D347" i="6"/>
  <c r="C347" i="6"/>
  <c r="J346" i="6"/>
  <c r="H346" i="6"/>
  <c r="G346" i="6"/>
  <c r="F346" i="6"/>
  <c r="E346" i="6"/>
  <c r="D346" i="6"/>
  <c r="C346" i="6"/>
  <c r="J345" i="6"/>
  <c r="H345" i="6"/>
  <c r="G345" i="6"/>
  <c r="F345" i="6"/>
  <c r="E345" i="6"/>
  <c r="D345" i="6"/>
  <c r="C345" i="6"/>
  <c r="J344" i="6"/>
  <c r="H344" i="6"/>
  <c r="G344" i="6"/>
  <c r="F344" i="6"/>
  <c r="E344" i="6"/>
  <c r="D344" i="6"/>
  <c r="C344" i="6"/>
  <c r="J343" i="6"/>
  <c r="H343" i="6"/>
  <c r="G343" i="6"/>
  <c r="F343" i="6"/>
  <c r="E343" i="6"/>
  <c r="D343" i="6"/>
  <c r="C343" i="6"/>
  <c r="J342" i="6"/>
  <c r="H342" i="6"/>
  <c r="G342" i="6"/>
  <c r="F342" i="6"/>
  <c r="E342" i="6"/>
  <c r="D342" i="6"/>
  <c r="C342" i="6"/>
  <c r="J341" i="6"/>
  <c r="H341" i="6"/>
  <c r="G341" i="6"/>
  <c r="F341" i="6"/>
  <c r="E341" i="6"/>
  <c r="D341" i="6"/>
  <c r="C341" i="6"/>
  <c r="J340" i="6"/>
  <c r="H340" i="6"/>
  <c r="G340" i="6"/>
  <c r="F340" i="6"/>
  <c r="E340" i="6"/>
  <c r="D340" i="6"/>
  <c r="C340" i="6"/>
  <c r="J339" i="6"/>
  <c r="H339" i="6"/>
  <c r="G339" i="6"/>
  <c r="F339" i="6"/>
  <c r="E339" i="6"/>
  <c r="D339" i="6"/>
  <c r="C339" i="6"/>
  <c r="J338" i="6"/>
  <c r="H338" i="6"/>
  <c r="G338" i="6"/>
  <c r="F338" i="6"/>
  <c r="E338" i="6"/>
  <c r="D338" i="6"/>
  <c r="C338" i="6"/>
  <c r="J337" i="6"/>
  <c r="H337" i="6"/>
  <c r="G337" i="6"/>
  <c r="F337" i="6"/>
  <c r="E337" i="6"/>
  <c r="D337" i="6"/>
  <c r="C337" i="6"/>
  <c r="J336" i="6"/>
  <c r="H336" i="6"/>
  <c r="G336" i="6"/>
  <c r="F336" i="6"/>
  <c r="E336" i="6"/>
  <c r="D336" i="6"/>
  <c r="C336" i="6"/>
  <c r="J335" i="6"/>
  <c r="H335" i="6"/>
  <c r="G335" i="6"/>
  <c r="F335" i="6"/>
  <c r="E335" i="6"/>
  <c r="D335" i="6"/>
  <c r="C335" i="6"/>
  <c r="J334" i="6"/>
  <c r="H334" i="6"/>
  <c r="G334" i="6"/>
  <c r="F334" i="6"/>
  <c r="E334" i="6"/>
  <c r="D334" i="6"/>
  <c r="C334" i="6"/>
  <c r="J333" i="6"/>
  <c r="H333" i="6"/>
  <c r="G333" i="6"/>
  <c r="F333" i="6"/>
  <c r="E333" i="6"/>
  <c r="D333" i="6"/>
  <c r="C333" i="6"/>
  <c r="J332" i="6"/>
  <c r="H332" i="6"/>
  <c r="G332" i="6"/>
  <c r="F332" i="6"/>
  <c r="E332" i="6"/>
  <c r="D332" i="6"/>
  <c r="C332" i="6"/>
  <c r="J331" i="6"/>
  <c r="H331" i="6"/>
  <c r="G331" i="6"/>
  <c r="F331" i="6"/>
  <c r="E331" i="6"/>
  <c r="D331" i="6"/>
  <c r="C331" i="6"/>
  <c r="J330" i="6"/>
  <c r="H330" i="6"/>
  <c r="G330" i="6"/>
  <c r="F330" i="6"/>
  <c r="E330" i="6"/>
  <c r="D330" i="6"/>
  <c r="C330" i="6"/>
  <c r="J329" i="6"/>
  <c r="H329" i="6"/>
  <c r="G329" i="6"/>
  <c r="F329" i="6"/>
  <c r="E329" i="6"/>
  <c r="D329" i="6"/>
  <c r="C329" i="6"/>
  <c r="J328" i="6"/>
  <c r="H328" i="6"/>
  <c r="G328" i="6"/>
  <c r="F328" i="6"/>
  <c r="E328" i="6"/>
  <c r="D328" i="6"/>
  <c r="C328" i="6"/>
  <c r="J327" i="6"/>
  <c r="H327" i="6"/>
  <c r="G327" i="6"/>
  <c r="F327" i="6"/>
  <c r="E327" i="6"/>
  <c r="D327" i="6"/>
  <c r="C327" i="6"/>
  <c r="J326" i="6"/>
  <c r="H326" i="6"/>
  <c r="G326" i="6"/>
  <c r="F326" i="6"/>
  <c r="E326" i="6"/>
  <c r="D326" i="6"/>
  <c r="C326" i="6"/>
  <c r="J325" i="6"/>
  <c r="H325" i="6"/>
  <c r="G325" i="6"/>
  <c r="F325" i="6"/>
  <c r="E325" i="6"/>
  <c r="D325" i="6"/>
  <c r="C325" i="6"/>
  <c r="J324" i="6"/>
  <c r="H324" i="6"/>
  <c r="G324" i="6"/>
  <c r="F324" i="6"/>
  <c r="E324" i="6"/>
  <c r="D324" i="6"/>
  <c r="C324" i="6"/>
  <c r="J323" i="6"/>
  <c r="H323" i="6"/>
  <c r="G323" i="6"/>
  <c r="F323" i="6"/>
  <c r="E323" i="6"/>
  <c r="D323" i="6"/>
  <c r="C323" i="6"/>
  <c r="J322" i="6"/>
  <c r="H322" i="6"/>
  <c r="G322" i="6"/>
  <c r="F322" i="6"/>
  <c r="E322" i="6"/>
  <c r="D322" i="6"/>
  <c r="C322" i="6"/>
  <c r="J321" i="6"/>
  <c r="H321" i="6"/>
  <c r="G321" i="6"/>
  <c r="F321" i="6"/>
  <c r="E321" i="6"/>
  <c r="D321" i="6"/>
  <c r="C321" i="6"/>
  <c r="J320" i="6"/>
  <c r="H320" i="6"/>
  <c r="G320" i="6"/>
  <c r="F320" i="6"/>
  <c r="E320" i="6"/>
  <c r="D320" i="6"/>
  <c r="C320" i="6"/>
  <c r="J319" i="6"/>
  <c r="H319" i="6"/>
  <c r="G319" i="6"/>
  <c r="F319" i="6"/>
  <c r="E319" i="6"/>
  <c r="D319" i="6"/>
  <c r="C319" i="6"/>
  <c r="J318" i="6"/>
  <c r="H318" i="6"/>
  <c r="G318" i="6"/>
  <c r="F318" i="6"/>
  <c r="E318" i="6"/>
  <c r="D318" i="6"/>
  <c r="C318" i="6"/>
  <c r="J317" i="6"/>
  <c r="H317" i="6"/>
  <c r="G317" i="6"/>
  <c r="F317" i="6"/>
  <c r="E317" i="6"/>
  <c r="D317" i="6"/>
  <c r="C317" i="6"/>
  <c r="J316" i="6"/>
  <c r="H316" i="6"/>
  <c r="G316" i="6"/>
  <c r="F316" i="6"/>
  <c r="E316" i="6"/>
  <c r="D316" i="6"/>
  <c r="C316" i="6"/>
  <c r="J315" i="6"/>
  <c r="H315" i="6"/>
  <c r="G315" i="6"/>
  <c r="F315" i="6"/>
  <c r="E315" i="6"/>
  <c r="D315" i="6"/>
  <c r="C315" i="6"/>
  <c r="J314" i="6"/>
  <c r="H314" i="6"/>
  <c r="G314" i="6"/>
  <c r="F314" i="6"/>
  <c r="E314" i="6"/>
  <c r="D314" i="6"/>
  <c r="C314" i="6"/>
  <c r="J313" i="6"/>
  <c r="H313" i="6"/>
  <c r="G313" i="6"/>
  <c r="F313" i="6"/>
  <c r="E313" i="6"/>
  <c r="D313" i="6"/>
  <c r="C313" i="6"/>
  <c r="J312" i="6"/>
  <c r="H312" i="6"/>
  <c r="G312" i="6"/>
  <c r="F312" i="6"/>
  <c r="E312" i="6"/>
  <c r="D312" i="6"/>
  <c r="C312" i="6"/>
  <c r="J311" i="6"/>
  <c r="H311" i="6"/>
  <c r="G311" i="6"/>
  <c r="F311" i="6"/>
  <c r="E311" i="6"/>
  <c r="D311" i="6"/>
  <c r="C311" i="6"/>
  <c r="J310" i="6"/>
  <c r="H310" i="6"/>
  <c r="G310" i="6"/>
  <c r="F310" i="6"/>
  <c r="E310" i="6"/>
  <c r="D310" i="6"/>
  <c r="C310" i="6"/>
  <c r="J309" i="6"/>
  <c r="H309" i="6"/>
  <c r="G309" i="6"/>
  <c r="F309" i="6"/>
  <c r="E309" i="6"/>
  <c r="D309" i="6"/>
  <c r="C309" i="6"/>
  <c r="J308" i="6"/>
  <c r="H308" i="6"/>
  <c r="G308" i="6"/>
  <c r="F308" i="6"/>
  <c r="E308" i="6"/>
  <c r="D308" i="6"/>
  <c r="C308" i="6"/>
  <c r="J307" i="6"/>
  <c r="H307" i="6"/>
  <c r="G307" i="6"/>
  <c r="F307" i="6"/>
  <c r="E307" i="6"/>
  <c r="D307" i="6"/>
  <c r="C307" i="6"/>
  <c r="J306" i="6"/>
  <c r="H306" i="6"/>
  <c r="G306" i="6"/>
  <c r="F306" i="6"/>
  <c r="E306" i="6"/>
  <c r="D306" i="6"/>
  <c r="C306" i="6"/>
  <c r="J305" i="6"/>
  <c r="H305" i="6"/>
  <c r="G305" i="6"/>
  <c r="F305" i="6"/>
  <c r="E305" i="6"/>
  <c r="D305" i="6"/>
  <c r="C305" i="6"/>
  <c r="J304" i="6"/>
  <c r="H304" i="6"/>
  <c r="G304" i="6"/>
  <c r="F304" i="6"/>
  <c r="E304" i="6"/>
  <c r="D304" i="6"/>
  <c r="C304" i="6"/>
  <c r="J303" i="6"/>
  <c r="H303" i="6"/>
  <c r="G303" i="6"/>
  <c r="F303" i="6"/>
  <c r="E303" i="6"/>
  <c r="D303" i="6"/>
  <c r="C303" i="6"/>
  <c r="J302" i="6"/>
  <c r="H302" i="6"/>
  <c r="G302" i="6"/>
  <c r="F302" i="6"/>
  <c r="E302" i="6"/>
  <c r="D302" i="6"/>
  <c r="C302" i="6"/>
  <c r="J301" i="6"/>
  <c r="H301" i="6"/>
  <c r="G301" i="6"/>
  <c r="F301" i="6"/>
  <c r="E301" i="6"/>
  <c r="D301" i="6"/>
  <c r="C301" i="6"/>
  <c r="J300" i="6"/>
  <c r="H300" i="6"/>
  <c r="G300" i="6"/>
  <c r="F300" i="6"/>
  <c r="E300" i="6"/>
  <c r="D300" i="6"/>
  <c r="C300" i="6"/>
  <c r="J299" i="6"/>
  <c r="H299" i="6"/>
  <c r="G299" i="6"/>
  <c r="F299" i="6"/>
  <c r="E299" i="6"/>
  <c r="D299" i="6"/>
  <c r="C299" i="6"/>
  <c r="J298" i="6"/>
  <c r="H298" i="6"/>
  <c r="G298" i="6"/>
  <c r="F298" i="6"/>
  <c r="E298" i="6"/>
  <c r="D298" i="6"/>
  <c r="C298" i="6"/>
  <c r="J297" i="6"/>
  <c r="H297" i="6"/>
  <c r="G297" i="6"/>
  <c r="F297" i="6"/>
  <c r="E297" i="6"/>
  <c r="D297" i="6"/>
  <c r="C297" i="6"/>
  <c r="J296" i="6"/>
  <c r="H296" i="6"/>
  <c r="G296" i="6"/>
  <c r="F296" i="6"/>
  <c r="E296" i="6"/>
  <c r="D296" i="6"/>
  <c r="C296" i="6"/>
  <c r="J295" i="6"/>
  <c r="H295" i="6"/>
  <c r="G295" i="6"/>
  <c r="F295" i="6"/>
  <c r="E295" i="6"/>
  <c r="D295" i="6"/>
  <c r="C295" i="6"/>
  <c r="J294" i="6"/>
  <c r="H294" i="6"/>
  <c r="G294" i="6"/>
  <c r="F294" i="6"/>
  <c r="E294" i="6"/>
  <c r="D294" i="6"/>
  <c r="C294" i="6"/>
  <c r="J293" i="6"/>
  <c r="H293" i="6"/>
  <c r="G293" i="6"/>
  <c r="F293" i="6"/>
  <c r="E293" i="6"/>
  <c r="D293" i="6"/>
  <c r="C293" i="6"/>
  <c r="J292" i="6"/>
  <c r="H292" i="6"/>
  <c r="G292" i="6"/>
  <c r="F292" i="6"/>
  <c r="E292" i="6"/>
  <c r="D292" i="6"/>
  <c r="C292" i="6"/>
  <c r="J291" i="6"/>
  <c r="H291" i="6"/>
  <c r="G291" i="6"/>
  <c r="F291" i="6"/>
  <c r="E291" i="6"/>
  <c r="D291" i="6"/>
  <c r="C291" i="6"/>
  <c r="J290" i="6"/>
  <c r="H290" i="6"/>
  <c r="G290" i="6"/>
  <c r="F290" i="6"/>
  <c r="E290" i="6"/>
  <c r="D290" i="6"/>
  <c r="C290" i="6"/>
  <c r="J289" i="6"/>
  <c r="H289" i="6"/>
  <c r="G289" i="6"/>
  <c r="F289" i="6"/>
  <c r="E289" i="6"/>
  <c r="D289" i="6"/>
  <c r="C289" i="6"/>
  <c r="J288" i="6"/>
  <c r="H288" i="6"/>
  <c r="G288" i="6"/>
  <c r="F288" i="6"/>
  <c r="E288" i="6"/>
  <c r="D288" i="6"/>
  <c r="C288" i="6"/>
  <c r="J287" i="6"/>
  <c r="H287" i="6"/>
  <c r="G287" i="6"/>
  <c r="F287" i="6"/>
  <c r="E287" i="6"/>
  <c r="D287" i="6"/>
  <c r="C287" i="6"/>
  <c r="J286" i="6"/>
  <c r="H286" i="6"/>
  <c r="G286" i="6"/>
  <c r="F286" i="6"/>
  <c r="E286" i="6"/>
  <c r="D286" i="6"/>
  <c r="C286" i="6"/>
  <c r="J285" i="6"/>
  <c r="H285" i="6"/>
  <c r="G285" i="6"/>
  <c r="F285" i="6"/>
  <c r="E285" i="6"/>
  <c r="D285" i="6"/>
  <c r="C285" i="6"/>
  <c r="J284" i="6"/>
  <c r="H284" i="6"/>
  <c r="G284" i="6"/>
  <c r="F284" i="6"/>
  <c r="E284" i="6"/>
  <c r="D284" i="6"/>
  <c r="C284" i="6"/>
  <c r="J283" i="6"/>
  <c r="H283" i="6"/>
  <c r="G283" i="6"/>
  <c r="F283" i="6"/>
  <c r="E283" i="6"/>
  <c r="D283" i="6"/>
  <c r="C283" i="6"/>
  <c r="J282" i="6"/>
  <c r="H282" i="6"/>
  <c r="G282" i="6"/>
  <c r="F282" i="6"/>
  <c r="E282" i="6"/>
  <c r="D282" i="6"/>
  <c r="C282" i="6"/>
  <c r="J281" i="6"/>
  <c r="H281" i="6"/>
  <c r="G281" i="6"/>
  <c r="F281" i="6"/>
  <c r="E281" i="6"/>
  <c r="D281" i="6"/>
  <c r="C281" i="6"/>
  <c r="J280" i="6"/>
  <c r="H280" i="6"/>
  <c r="G280" i="6"/>
  <c r="F280" i="6"/>
  <c r="E280" i="6"/>
  <c r="D280" i="6"/>
  <c r="C280" i="6"/>
  <c r="J279" i="6"/>
  <c r="H279" i="6"/>
  <c r="G279" i="6"/>
  <c r="F279" i="6"/>
  <c r="E279" i="6"/>
  <c r="D279" i="6"/>
  <c r="C279" i="6"/>
  <c r="J278" i="6"/>
  <c r="H278" i="6"/>
  <c r="G278" i="6"/>
  <c r="F278" i="6"/>
  <c r="E278" i="6"/>
  <c r="D278" i="6"/>
  <c r="C278" i="6"/>
  <c r="J277" i="6"/>
  <c r="H277" i="6"/>
  <c r="G277" i="6"/>
  <c r="F277" i="6"/>
  <c r="E277" i="6"/>
  <c r="D277" i="6"/>
  <c r="C277" i="6"/>
  <c r="J276" i="6"/>
  <c r="H276" i="6"/>
  <c r="G276" i="6"/>
  <c r="F276" i="6"/>
  <c r="E276" i="6"/>
  <c r="D276" i="6"/>
  <c r="C276" i="6"/>
  <c r="J275" i="6"/>
  <c r="H275" i="6"/>
  <c r="G275" i="6"/>
  <c r="F275" i="6"/>
  <c r="E275" i="6"/>
  <c r="D275" i="6"/>
  <c r="C275" i="6"/>
  <c r="J274" i="6"/>
  <c r="H274" i="6"/>
  <c r="G274" i="6"/>
  <c r="F274" i="6"/>
  <c r="E274" i="6"/>
  <c r="D274" i="6"/>
  <c r="C274" i="6"/>
  <c r="J273" i="6"/>
  <c r="H273" i="6"/>
  <c r="G273" i="6"/>
  <c r="F273" i="6"/>
  <c r="E273" i="6"/>
  <c r="D273" i="6"/>
  <c r="C273" i="6"/>
  <c r="J272" i="6"/>
  <c r="H272" i="6"/>
  <c r="G272" i="6"/>
  <c r="F272" i="6"/>
  <c r="E272" i="6"/>
  <c r="D272" i="6"/>
  <c r="C272" i="6"/>
  <c r="J271" i="6"/>
  <c r="H271" i="6"/>
  <c r="G271" i="6"/>
  <c r="F271" i="6"/>
  <c r="E271" i="6"/>
  <c r="D271" i="6"/>
  <c r="C271" i="6"/>
  <c r="J270" i="6"/>
  <c r="H270" i="6"/>
  <c r="G270" i="6"/>
  <c r="F270" i="6"/>
  <c r="E270" i="6"/>
  <c r="D270" i="6"/>
  <c r="C270" i="6"/>
  <c r="J269" i="6"/>
  <c r="H269" i="6"/>
  <c r="G269" i="6"/>
  <c r="F269" i="6"/>
  <c r="E269" i="6"/>
  <c r="D269" i="6"/>
  <c r="C269" i="6"/>
  <c r="J268" i="6"/>
  <c r="H268" i="6"/>
  <c r="G268" i="6"/>
  <c r="F268" i="6"/>
  <c r="E268" i="6"/>
  <c r="D268" i="6"/>
  <c r="C268" i="6"/>
  <c r="J267" i="6"/>
  <c r="H267" i="6"/>
  <c r="G267" i="6"/>
  <c r="F267" i="6"/>
  <c r="E267" i="6"/>
  <c r="D267" i="6"/>
  <c r="C267" i="6"/>
  <c r="J266" i="6"/>
  <c r="H266" i="6"/>
  <c r="G266" i="6"/>
  <c r="F266" i="6"/>
  <c r="E266" i="6"/>
  <c r="D266" i="6"/>
  <c r="C266" i="6"/>
  <c r="J265" i="6"/>
  <c r="H265" i="6"/>
  <c r="G265" i="6"/>
  <c r="F265" i="6"/>
  <c r="E265" i="6"/>
  <c r="D265" i="6"/>
  <c r="C265" i="6"/>
  <c r="J264" i="6"/>
  <c r="H264" i="6"/>
  <c r="G264" i="6"/>
  <c r="F264" i="6"/>
  <c r="E264" i="6"/>
  <c r="D264" i="6"/>
  <c r="C264" i="6"/>
  <c r="J263" i="6"/>
  <c r="H263" i="6"/>
  <c r="G263" i="6"/>
  <c r="F263" i="6"/>
  <c r="E263" i="6"/>
  <c r="D263" i="6"/>
  <c r="C263" i="6"/>
  <c r="J262" i="6"/>
  <c r="H262" i="6"/>
  <c r="G262" i="6"/>
  <c r="F262" i="6"/>
  <c r="E262" i="6"/>
  <c r="D262" i="6"/>
  <c r="C262" i="6"/>
  <c r="J261" i="6"/>
  <c r="H261" i="6"/>
  <c r="G261" i="6"/>
  <c r="F261" i="6"/>
  <c r="E261" i="6"/>
  <c r="D261" i="6"/>
  <c r="C261" i="6"/>
  <c r="J260" i="6"/>
  <c r="H260" i="6"/>
  <c r="G260" i="6"/>
  <c r="F260" i="6"/>
  <c r="E260" i="6"/>
  <c r="D260" i="6"/>
  <c r="C260" i="6"/>
  <c r="J259" i="6"/>
  <c r="H259" i="6"/>
  <c r="G259" i="6"/>
  <c r="F259" i="6"/>
  <c r="E259" i="6"/>
  <c r="D259" i="6"/>
  <c r="C259" i="6"/>
  <c r="J258" i="6"/>
  <c r="H258" i="6"/>
  <c r="G258" i="6"/>
  <c r="F258" i="6"/>
  <c r="E258" i="6"/>
  <c r="D258" i="6"/>
  <c r="C258" i="6"/>
  <c r="J257" i="6"/>
  <c r="H257" i="6"/>
  <c r="G257" i="6"/>
  <c r="F257" i="6"/>
  <c r="E257" i="6"/>
  <c r="D257" i="6"/>
  <c r="C257" i="6"/>
  <c r="J256" i="6"/>
  <c r="H256" i="6"/>
  <c r="G256" i="6"/>
  <c r="F256" i="6"/>
  <c r="E256" i="6"/>
  <c r="D256" i="6"/>
  <c r="C256" i="6"/>
  <c r="J255" i="6"/>
  <c r="H255" i="6"/>
  <c r="G255" i="6"/>
  <c r="F255" i="6"/>
  <c r="E255" i="6"/>
  <c r="D255" i="6"/>
  <c r="C255" i="6"/>
  <c r="J254" i="6"/>
  <c r="H254" i="6"/>
  <c r="G254" i="6"/>
  <c r="F254" i="6"/>
  <c r="E254" i="6"/>
  <c r="D254" i="6"/>
  <c r="C254" i="6"/>
  <c r="J253" i="6"/>
  <c r="H253" i="6"/>
  <c r="G253" i="6"/>
  <c r="F253" i="6"/>
  <c r="E253" i="6"/>
  <c r="D253" i="6"/>
  <c r="C253" i="6"/>
  <c r="J252" i="6"/>
  <c r="H252" i="6"/>
  <c r="G252" i="6"/>
  <c r="F252" i="6"/>
  <c r="E252" i="6"/>
  <c r="D252" i="6"/>
  <c r="C252" i="6"/>
  <c r="J251" i="6"/>
  <c r="H251" i="6"/>
  <c r="G251" i="6"/>
  <c r="F251" i="6"/>
  <c r="E251" i="6"/>
  <c r="D251" i="6"/>
  <c r="C251" i="6"/>
  <c r="J250" i="6"/>
  <c r="H250" i="6"/>
  <c r="G250" i="6"/>
  <c r="F250" i="6"/>
  <c r="E250" i="6"/>
  <c r="D250" i="6"/>
  <c r="C250" i="6"/>
  <c r="J249" i="6"/>
  <c r="H249" i="6"/>
  <c r="G249" i="6"/>
  <c r="F249" i="6"/>
  <c r="E249" i="6"/>
  <c r="D249" i="6"/>
  <c r="C249" i="6"/>
  <c r="J248" i="6"/>
  <c r="H248" i="6"/>
  <c r="G248" i="6"/>
  <c r="F248" i="6"/>
  <c r="E248" i="6"/>
  <c r="D248" i="6"/>
  <c r="C248" i="6"/>
  <c r="J247" i="6"/>
  <c r="H247" i="6"/>
  <c r="G247" i="6"/>
  <c r="F247" i="6"/>
  <c r="E247" i="6"/>
  <c r="D247" i="6"/>
  <c r="C247" i="6"/>
  <c r="J246" i="6"/>
  <c r="H246" i="6"/>
  <c r="G246" i="6"/>
  <c r="F246" i="6"/>
  <c r="E246" i="6"/>
  <c r="D246" i="6"/>
  <c r="C246" i="6"/>
  <c r="J245" i="6"/>
  <c r="H245" i="6"/>
  <c r="G245" i="6"/>
  <c r="F245" i="6"/>
  <c r="E245" i="6"/>
  <c r="D245" i="6"/>
  <c r="C245" i="6"/>
  <c r="J244" i="6"/>
  <c r="H244" i="6"/>
  <c r="G244" i="6"/>
  <c r="F244" i="6"/>
  <c r="E244" i="6"/>
  <c r="D244" i="6"/>
  <c r="C244" i="6"/>
  <c r="J243" i="6"/>
  <c r="H243" i="6"/>
  <c r="G243" i="6"/>
  <c r="F243" i="6"/>
  <c r="E243" i="6"/>
  <c r="D243" i="6"/>
  <c r="C243" i="6"/>
  <c r="J242" i="6"/>
  <c r="H242" i="6"/>
  <c r="G242" i="6"/>
  <c r="F242" i="6"/>
  <c r="E242" i="6"/>
  <c r="D242" i="6"/>
  <c r="C242" i="6"/>
  <c r="J241" i="6"/>
  <c r="H241" i="6"/>
  <c r="G241" i="6"/>
  <c r="F241" i="6"/>
  <c r="E241" i="6"/>
  <c r="D241" i="6"/>
  <c r="C241" i="6"/>
  <c r="J240" i="6"/>
  <c r="H240" i="6"/>
  <c r="G240" i="6"/>
  <c r="F240" i="6"/>
  <c r="E240" i="6"/>
  <c r="D240" i="6"/>
  <c r="C240" i="6"/>
  <c r="J239" i="6"/>
  <c r="H239" i="6"/>
  <c r="G239" i="6"/>
  <c r="F239" i="6"/>
  <c r="E239" i="6"/>
  <c r="D239" i="6"/>
  <c r="C239" i="6"/>
  <c r="J238" i="6"/>
  <c r="H238" i="6"/>
  <c r="G238" i="6"/>
  <c r="F238" i="6"/>
  <c r="E238" i="6"/>
  <c r="D238" i="6"/>
  <c r="C238" i="6"/>
  <c r="J237" i="6"/>
  <c r="H237" i="6"/>
  <c r="G237" i="6"/>
  <c r="F237" i="6"/>
  <c r="E237" i="6"/>
  <c r="D237" i="6"/>
  <c r="C237" i="6"/>
  <c r="J236" i="6"/>
  <c r="H236" i="6"/>
  <c r="G236" i="6"/>
  <c r="F236" i="6"/>
  <c r="E236" i="6"/>
  <c r="D236" i="6"/>
  <c r="C236" i="6"/>
  <c r="J235" i="6"/>
  <c r="H235" i="6"/>
  <c r="G235" i="6"/>
  <c r="F235" i="6"/>
  <c r="E235" i="6"/>
  <c r="D235" i="6"/>
  <c r="C235" i="6"/>
  <c r="J234" i="6"/>
  <c r="H234" i="6"/>
  <c r="G234" i="6"/>
  <c r="F234" i="6"/>
  <c r="E234" i="6"/>
  <c r="D234" i="6"/>
  <c r="C234" i="6"/>
  <c r="J233" i="6"/>
  <c r="H233" i="6"/>
  <c r="G233" i="6"/>
  <c r="F233" i="6"/>
  <c r="E233" i="6"/>
  <c r="D233" i="6"/>
  <c r="C233" i="6"/>
  <c r="J232" i="6"/>
  <c r="H232" i="6"/>
  <c r="G232" i="6"/>
  <c r="F232" i="6"/>
  <c r="E232" i="6"/>
  <c r="D232" i="6"/>
  <c r="C232" i="6"/>
  <c r="J231" i="6"/>
  <c r="H231" i="6"/>
  <c r="G231" i="6"/>
  <c r="F231" i="6"/>
  <c r="E231" i="6"/>
  <c r="D231" i="6"/>
  <c r="C231" i="6"/>
  <c r="J230" i="6"/>
  <c r="H230" i="6"/>
  <c r="G230" i="6"/>
  <c r="F230" i="6"/>
  <c r="E230" i="6"/>
  <c r="D230" i="6"/>
  <c r="C230" i="6"/>
  <c r="J229" i="6"/>
  <c r="H229" i="6"/>
  <c r="G229" i="6"/>
  <c r="F229" i="6"/>
  <c r="E229" i="6"/>
  <c r="D229" i="6"/>
  <c r="C229" i="6"/>
  <c r="J228" i="6"/>
  <c r="H228" i="6"/>
  <c r="G228" i="6"/>
  <c r="F228" i="6"/>
  <c r="E228" i="6"/>
  <c r="D228" i="6"/>
  <c r="C228" i="6"/>
  <c r="J227" i="6"/>
  <c r="H227" i="6"/>
  <c r="G227" i="6"/>
  <c r="F227" i="6"/>
  <c r="E227" i="6"/>
  <c r="D227" i="6"/>
  <c r="C227" i="6"/>
  <c r="J226" i="6"/>
  <c r="H226" i="6"/>
  <c r="G226" i="6"/>
  <c r="F226" i="6"/>
  <c r="E226" i="6"/>
  <c r="D226" i="6"/>
  <c r="C226" i="6"/>
  <c r="J225" i="6"/>
  <c r="H225" i="6"/>
  <c r="G225" i="6"/>
  <c r="F225" i="6"/>
  <c r="E225" i="6"/>
  <c r="D225" i="6"/>
  <c r="C225" i="6"/>
  <c r="J224" i="6"/>
  <c r="H224" i="6"/>
  <c r="G224" i="6"/>
  <c r="F224" i="6"/>
  <c r="E224" i="6"/>
  <c r="D224" i="6"/>
  <c r="C224" i="6"/>
  <c r="J223" i="6"/>
  <c r="H223" i="6"/>
  <c r="G223" i="6"/>
  <c r="F223" i="6"/>
  <c r="E223" i="6"/>
  <c r="D223" i="6"/>
  <c r="C223" i="6"/>
  <c r="J222" i="6"/>
  <c r="H222" i="6"/>
  <c r="G222" i="6"/>
  <c r="F222" i="6"/>
  <c r="E222" i="6"/>
  <c r="D222" i="6"/>
  <c r="C222" i="6"/>
  <c r="J221" i="6"/>
  <c r="H221" i="6"/>
  <c r="G221" i="6"/>
  <c r="F221" i="6"/>
  <c r="E221" i="6"/>
  <c r="D221" i="6"/>
  <c r="C221" i="6"/>
  <c r="J220" i="6"/>
  <c r="H220" i="6"/>
  <c r="G220" i="6"/>
  <c r="F220" i="6"/>
  <c r="E220" i="6"/>
  <c r="D220" i="6"/>
  <c r="C220" i="6"/>
  <c r="J219" i="6"/>
  <c r="H219" i="6"/>
  <c r="G219" i="6"/>
  <c r="F219" i="6"/>
  <c r="E219" i="6"/>
  <c r="D219" i="6"/>
  <c r="C219" i="6"/>
  <c r="J218" i="6"/>
  <c r="H218" i="6"/>
  <c r="G218" i="6"/>
  <c r="F218" i="6"/>
  <c r="E218" i="6"/>
  <c r="D218" i="6"/>
  <c r="C218" i="6"/>
  <c r="J217" i="6"/>
  <c r="H217" i="6"/>
  <c r="G217" i="6"/>
  <c r="F217" i="6"/>
  <c r="E217" i="6"/>
  <c r="D217" i="6"/>
  <c r="C217" i="6"/>
  <c r="J216" i="6"/>
  <c r="H216" i="6"/>
  <c r="G216" i="6"/>
  <c r="F216" i="6"/>
  <c r="E216" i="6"/>
  <c r="D216" i="6"/>
  <c r="C216" i="6"/>
  <c r="J215" i="6"/>
  <c r="H215" i="6"/>
  <c r="G215" i="6"/>
  <c r="F215" i="6"/>
  <c r="E215" i="6"/>
  <c r="D215" i="6"/>
  <c r="C215" i="6"/>
  <c r="J214" i="6"/>
  <c r="H214" i="6"/>
  <c r="G214" i="6"/>
  <c r="F214" i="6"/>
  <c r="E214" i="6"/>
  <c r="D214" i="6"/>
  <c r="C214" i="6"/>
  <c r="J213" i="6"/>
  <c r="H213" i="6"/>
  <c r="G213" i="6"/>
  <c r="F213" i="6"/>
  <c r="E213" i="6"/>
  <c r="D213" i="6"/>
  <c r="C213" i="6"/>
  <c r="J212" i="6"/>
  <c r="H212" i="6"/>
  <c r="G212" i="6"/>
  <c r="F212" i="6"/>
  <c r="E212" i="6"/>
  <c r="D212" i="6"/>
  <c r="C212" i="6"/>
  <c r="J211" i="6"/>
  <c r="H211" i="6"/>
  <c r="G211" i="6"/>
  <c r="F211" i="6"/>
  <c r="E211" i="6"/>
  <c r="D211" i="6"/>
  <c r="C211" i="6"/>
  <c r="J210" i="6"/>
  <c r="H210" i="6"/>
  <c r="G210" i="6"/>
  <c r="F210" i="6"/>
  <c r="E210" i="6"/>
  <c r="D210" i="6"/>
  <c r="C210" i="6"/>
  <c r="J209" i="6"/>
  <c r="H209" i="6"/>
  <c r="G209" i="6"/>
  <c r="F209" i="6"/>
  <c r="E209" i="6"/>
  <c r="D209" i="6"/>
  <c r="C209" i="6"/>
  <c r="J208" i="6"/>
  <c r="H208" i="6"/>
  <c r="G208" i="6"/>
  <c r="F208" i="6"/>
  <c r="E208" i="6"/>
  <c r="D208" i="6"/>
  <c r="C208" i="6"/>
  <c r="J207" i="6"/>
  <c r="H207" i="6"/>
  <c r="G207" i="6"/>
  <c r="F207" i="6"/>
  <c r="E207" i="6"/>
  <c r="D207" i="6"/>
  <c r="C207" i="6"/>
  <c r="J206" i="6"/>
  <c r="H206" i="6"/>
  <c r="G206" i="6"/>
  <c r="F206" i="6"/>
  <c r="E206" i="6"/>
  <c r="D206" i="6"/>
  <c r="C206" i="6"/>
  <c r="J205" i="6"/>
  <c r="H205" i="6"/>
  <c r="G205" i="6"/>
  <c r="F205" i="6"/>
  <c r="E205" i="6"/>
  <c r="D205" i="6"/>
  <c r="C205" i="6"/>
  <c r="J204" i="6"/>
  <c r="H204" i="6"/>
  <c r="G204" i="6"/>
  <c r="F204" i="6"/>
  <c r="E204" i="6"/>
  <c r="D204" i="6"/>
  <c r="C204" i="6"/>
  <c r="J203" i="6"/>
  <c r="H203" i="6"/>
  <c r="G203" i="6"/>
  <c r="F203" i="6"/>
  <c r="E203" i="6"/>
  <c r="D203" i="6"/>
  <c r="C203" i="6"/>
  <c r="J202" i="6"/>
  <c r="H202" i="6"/>
  <c r="G202" i="6"/>
  <c r="F202" i="6"/>
  <c r="E202" i="6"/>
  <c r="D202" i="6"/>
  <c r="C202" i="6"/>
  <c r="J201" i="6"/>
  <c r="H201" i="6"/>
  <c r="G201" i="6"/>
  <c r="F201" i="6"/>
  <c r="E201" i="6"/>
  <c r="D201" i="6"/>
  <c r="C201" i="6"/>
  <c r="J200" i="6"/>
  <c r="H200" i="6"/>
  <c r="G200" i="6"/>
  <c r="F200" i="6"/>
  <c r="E200" i="6"/>
  <c r="D200" i="6"/>
  <c r="C200" i="6"/>
  <c r="J199" i="6"/>
  <c r="H199" i="6"/>
  <c r="G199" i="6"/>
  <c r="F199" i="6"/>
  <c r="E199" i="6"/>
  <c r="D199" i="6"/>
  <c r="C199" i="6"/>
  <c r="J198" i="6"/>
  <c r="H198" i="6"/>
  <c r="G198" i="6"/>
  <c r="F198" i="6"/>
  <c r="E198" i="6"/>
  <c r="D198" i="6"/>
  <c r="C198" i="6"/>
  <c r="J197" i="6"/>
  <c r="H197" i="6"/>
  <c r="G197" i="6"/>
  <c r="F197" i="6"/>
  <c r="E197" i="6"/>
  <c r="D197" i="6"/>
  <c r="C197" i="6"/>
  <c r="J196" i="6"/>
  <c r="H196" i="6"/>
  <c r="G196" i="6"/>
  <c r="F196" i="6"/>
  <c r="E196" i="6"/>
  <c r="D196" i="6"/>
  <c r="C196" i="6"/>
  <c r="J195" i="6"/>
  <c r="H195" i="6"/>
  <c r="G195" i="6"/>
  <c r="F195" i="6"/>
  <c r="E195" i="6"/>
  <c r="D195" i="6"/>
  <c r="C195" i="6"/>
  <c r="J194" i="6"/>
  <c r="H194" i="6"/>
  <c r="G194" i="6"/>
  <c r="F194" i="6"/>
  <c r="E194" i="6"/>
  <c r="D194" i="6"/>
  <c r="C194" i="6"/>
  <c r="J193" i="6"/>
  <c r="H193" i="6"/>
  <c r="G193" i="6"/>
  <c r="F193" i="6"/>
  <c r="E193" i="6"/>
  <c r="D193" i="6"/>
  <c r="C193" i="6"/>
  <c r="J192" i="6"/>
  <c r="H192" i="6"/>
  <c r="G192" i="6"/>
  <c r="F192" i="6"/>
  <c r="E192" i="6"/>
  <c r="D192" i="6"/>
  <c r="C192" i="6"/>
  <c r="J191" i="6"/>
  <c r="H191" i="6"/>
  <c r="G191" i="6"/>
  <c r="F191" i="6"/>
  <c r="E191" i="6"/>
  <c r="D191" i="6"/>
  <c r="C191" i="6"/>
  <c r="J190" i="6"/>
  <c r="H190" i="6"/>
  <c r="G190" i="6"/>
  <c r="F190" i="6"/>
  <c r="E190" i="6"/>
  <c r="D190" i="6"/>
  <c r="C190" i="6"/>
  <c r="J189" i="6"/>
  <c r="H189" i="6"/>
  <c r="G189" i="6"/>
  <c r="F189" i="6"/>
  <c r="E189" i="6"/>
  <c r="D189" i="6"/>
  <c r="J188" i="6"/>
  <c r="H188" i="6"/>
  <c r="G188" i="6"/>
  <c r="F188" i="6"/>
  <c r="E188" i="6"/>
  <c r="D188" i="6"/>
  <c r="C188" i="6"/>
  <c r="J187" i="6"/>
  <c r="H187" i="6"/>
  <c r="G187" i="6"/>
  <c r="F187" i="6"/>
  <c r="E187" i="6"/>
  <c r="D187" i="6"/>
  <c r="C187" i="6"/>
  <c r="J186" i="6"/>
  <c r="H186" i="6"/>
  <c r="G186" i="6"/>
  <c r="F186" i="6"/>
  <c r="E186" i="6"/>
  <c r="D186" i="6"/>
  <c r="C186" i="6"/>
  <c r="J185" i="6"/>
  <c r="H185" i="6"/>
  <c r="G185" i="6"/>
  <c r="F185" i="6"/>
  <c r="E185" i="6"/>
  <c r="D185" i="6"/>
  <c r="C185" i="6"/>
  <c r="J184" i="6"/>
  <c r="H184" i="6"/>
  <c r="G184" i="6"/>
  <c r="F184" i="6"/>
  <c r="E184" i="6"/>
  <c r="D184" i="6"/>
  <c r="C184" i="6"/>
  <c r="J183" i="6"/>
  <c r="H183" i="6"/>
  <c r="G183" i="6"/>
  <c r="F183" i="6"/>
  <c r="E183" i="6"/>
  <c r="D183" i="6"/>
  <c r="C183" i="6"/>
  <c r="J182" i="6"/>
  <c r="H182" i="6"/>
  <c r="G182" i="6"/>
  <c r="F182" i="6"/>
  <c r="E182" i="6"/>
  <c r="D182" i="6"/>
  <c r="C182" i="6"/>
  <c r="J181" i="6"/>
  <c r="H181" i="6"/>
  <c r="G181" i="6"/>
  <c r="F181" i="6"/>
  <c r="E181" i="6"/>
  <c r="D181" i="6"/>
  <c r="C181" i="6"/>
  <c r="J180" i="6"/>
  <c r="H180" i="6"/>
  <c r="G180" i="6"/>
  <c r="F180" i="6"/>
  <c r="E180" i="6"/>
  <c r="D180" i="6"/>
  <c r="C180" i="6"/>
  <c r="J179" i="6"/>
  <c r="H179" i="6"/>
  <c r="G179" i="6"/>
  <c r="F179" i="6"/>
  <c r="E179" i="6"/>
  <c r="D179" i="6"/>
  <c r="C179" i="6"/>
  <c r="J178" i="6"/>
  <c r="H178" i="6"/>
  <c r="G178" i="6"/>
  <c r="F178" i="6"/>
  <c r="E178" i="6"/>
  <c r="D178" i="6"/>
  <c r="C178" i="6"/>
  <c r="J177" i="6"/>
  <c r="H177" i="6"/>
  <c r="G177" i="6"/>
  <c r="F177" i="6"/>
  <c r="E177" i="6"/>
  <c r="D177" i="6"/>
  <c r="C177" i="6"/>
  <c r="J176" i="6"/>
  <c r="H176" i="6"/>
  <c r="G176" i="6"/>
  <c r="F176" i="6"/>
  <c r="E176" i="6"/>
  <c r="D176" i="6"/>
  <c r="C176" i="6"/>
  <c r="J175" i="6"/>
  <c r="H175" i="6"/>
  <c r="G175" i="6"/>
  <c r="F175" i="6"/>
  <c r="E175" i="6"/>
  <c r="D175" i="6"/>
  <c r="C175" i="6"/>
  <c r="J174" i="6"/>
  <c r="H174" i="6"/>
  <c r="G174" i="6"/>
  <c r="F174" i="6"/>
  <c r="E174" i="6"/>
  <c r="D174" i="6"/>
  <c r="C174" i="6"/>
  <c r="J173" i="6"/>
  <c r="H173" i="6"/>
  <c r="G173" i="6"/>
  <c r="F173" i="6"/>
  <c r="E173" i="6"/>
  <c r="D173" i="6"/>
  <c r="C173" i="6"/>
  <c r="J172" i="6"/>
  <c r="H172" i="6"/>
  <c r="G172" i="6"/>
  <c r="F172" i="6"/>
  <c r="E172" i="6"/>
  <c r="D172" i="6"/>
  <c r="C172" i="6"/>
  <c r="J171" i="6"/>
  <c r="H171" i="6"/>
  <c r="G171" i="6"/>
  <c r="F171" i="6"/>
  <c r="E171" i="6"/>
  <c r="D171" i="6"/>
  <c r="C171" i="6"/>
  <c r="J170" i="6"/>
  <c r="H170" i="6"/>
  <c r="G170" i="6"/>
  <c r="F170" i="6"/>
  <c r="E170" i="6"/>
  <c r="D170" i="6"/>
  <c r="C170" i="6"/>
  <c r="J169" i="6"/>
  <c r="H169" i="6"/>
  <c r="G169" i="6"/>
  <c r="F169" i="6"/>
  <c r="E169" i="6"/>
  <c r="D169" i="6"/>
  <c r="C169" i="6"/>
  <c r="J168" i="6"/>
  <c r="H168" i="6"/>
  <c r="G168" i="6"/>
  <c r="F168" i="6"/>
  <c r="E168" i="6"/>
  <c r="D168" i="6"/>
  <c r="C168" i="6"/>
  <c r="J167" i="6"/>
  <c r="H167" i="6"/>
  <c r="G167" i="6"/>
  <c r="F167" i="6"/>
  <c r="E167" i="6"/>
  <c r="D167" i="6"/>
  <c r="C167" i="6"/>
  <c r="J166" i="6"/>
  <c r="H166" i="6"/>
  <c r="G166" i="6"/>
  <c r="F166" i="6"/>
  <c r="E166" i="6"/>
  <c r="D166" i="6"/>
  <c r="C166" i="6"/>
  <c r="J165" i="6"/>
  <c r="H165" i="6"/>
  <c r="G165" i="6"/>
  <c r="F165" i="6"/>
  <c r="E165" i="6"/>
  <c r="D165" i="6"/>
  <c r="C165" i="6"/>
  <c r="J164" i="6"/>
  <c r="H164" i="6"/>
  <c r="G164" i="6"/>
  <c r="F164" i="6"/>
  <c r="E164" i="6"/>
  <c r="D164" i="6"/>
  <c r="C164" i="6"/>
  <c r="J163" i="6"/>
  <c r="H163" i="6"/>
  <c r="G163" i="6"/>
  <c r="F163" i="6"/>
  <c r="E163" i="6"/>
  <c r="D163" i="6"/>
  <c r="C163" i="6"/>
  <c r="J162" i="6"/>
  <c r="H162" i="6"/>
  <c r="G162" i="6"/>
  <c r="F162" i="6"/>
  <c r="E162" i="6"/>
  <c r="D162" i="6"/>
  <c r="C162" i="6"/>
  <c r="J161" i="6"/>
  <c r="H161" i="6"/>
  <c r="G161" i="6"/>
  <c r="F161" i="6"/>
  <c r="E161" i="6"/>
  <c r="D161" i="6"/>
  <c r="C161" i="6"/>
  <c r="J160" i="6"/>
  <c r="H160" i="6"/>
  <c r="G160" i="6"/>
  <c r="F160" i="6"/>
  <c r="E160" i="6"/>
  <c r="D160" i="6"/>
  <c r="C160" i="6"/>
  <c r="J159" i="6"/>
  <c r="H159" i="6"/>
  <c r="G159" i="6"/>
  <c r="F159" i="6"/>
  <c r="E159" i="6"/>
  <c r="D159" i="6"/>
  <c r="C159" i="6"/>
  <c r="J158" i="6"/>
  <c r="H158" i="6"/>
  <c r="G158" i="6"/>
  <c r="F158" i="6"/>
  <c r="E158" i="6"/>
  <c r="D158" i="6"/>
  <c r="C158" i="6"/>
  <c r="J157" i="6"/>
  <c r="H157" i="6"/>
  <c r="G157" i="6"/>
  <c r="F157" i="6"/>
  <c r="E157" i="6"/>
  <c r="D157" i="6"/>
  <c r="C157" i="6"/>
  <c r="J156" i="6"/>
  <c r="H156" i="6"/>
  <c r="G156" i="6"/>
  <c r="F156" i="6"/>
  <c r="E156" i="6"/>
  <c r="D156" i="6"/>
  <c r="C156" i="6"/>
  <c r="J155" i="6"/>
  <c r="H155" i="6"/>
  <c r="G155" i="6"/>
  <c r="F155" i="6"/>
  <c r="E155" i="6"/>
  <c r="D155" i="6"/>
  <c r="C155" i="6"/>
  <c r="J154" i="6"/>
  <c r="H154" i="6"/>
  <c r="G154" i="6"/>
  <c r="F154" i="6"/>
  <c r="E154" i="6"/>
  <c r="D154" i="6"/>
  <c r="C154" i="6"/>
  <c r="J153" i="6"/>
  <c r="H153" i="6"/>
  <c r="G153" i="6"/>
  <c r="F153" i="6"/>
  <c r="E153" i="6"/>
  <c r="D153" i="6"/>
  <c r="C153" i="6"/>
  <c r="J152" i="6"/>
  <c r="H152" i="6"/>
  <c r="G152" i="6"/>
  <c r="F152" i="6"/>
  <c r="E152" i="6"/>
  <c r="D152" i="6"/>
  <c r="C152" i="6"/>
  <c r="J151" i="6"/>
  <c r="H151" i="6"/>
  <c r="G151" i="6"/>
  <c r="F151" i="6"/>
  <c r="E151" i="6"/>
  <c r="D151" i="6"/>
  <c r="C151" i="6"/>
  <c r="J150" i="6"/>
  <c r="H150" i="6"/>
  <c r="G150" i="6"/>
  <c r="F150" i="6"/>
  <c r="E150" i="6"/>
  <c r="D150" i="6"/>
  <c r="C150" i="6"/>
  <c r="J149" i="6"/>
  <c r="H149" i="6"/>
  <c r="G149" i="6"/>
  <c r="F149" i="6"/>
  <c r="E149" i="6"/>
  <c r="D149" i="6"/>
  <c r="C149" i="6"/>
  <c r="J148" i="6"/>
  <c r="H148" i="6"/>
  <c r="G148" i="6"/>
  <c r="F148" i="6"/>
  <c r="E148" i="6"/>
  <c r="D148" i="6"/>
  <c r="C148" i="6"/>
  <c r="J147" i="6"/>
  <c r="H147" i="6"/>
  <c r="G147" i="6"/>
  <c r="F147" i="6"/>
  <c r="E147" i="6"/>
  <c r="D147" i="6"/>
  <c r="C147" i="6"/>
  <c r="J146" i="6"/>
  <c r="H146" i="6"/>
  <c r="G146" i="6"/>
  <c r="F146" i="6"/>
  <c r="E146" i="6"/>
  <c r="D146" i="6"/>
  <c r="C146" i="6"/>
  <c r="J145" i="6"/>
  <c r="H145" i="6"/>
  <c r="G145" i="6"/>
  <c r="F145" i="6"/>
  <c r="E145" i="6"/>
  <c r="D145" i="6"/>
  <c r="C145" i="6"/>
  <c r="J144" i="6"/>
  <c r="H144" i="6"/>
  <c r="G144" i="6"/>
  <c r="F144" i="6"/>
  <c r="E144" i="6"/>
  <c r="D144" i="6"/>
  <c r="C144" i="6"/>
  <c r="J143" i="6"/>
  <c r="H143" i="6"/>
  <c r="G143" i="6"/>
  <c r="F143" i="6"/>
  <c r="E143" i="6"/>
  <c r="D143" i="6"/>
  <c r="C143" i="6"/>
  <c r="J142" i="6"/>
  <c r="H142" i="6"/>
  <c r="G142" i="6"/>
  <c r="F142" i="6"/>
  <c r="E142" i="6"/>
  <c r="D142" i="6"/>
  <c r="C142" i="6"/>
  <c r="J141" i="6"/>
  <c r="H141" i="6"/>
  <c r="G141" i="6"/>
  <c r="F141" i="6"/>
  <c r="E141" i="6"/>
  <c r="D141" i="6"/>
  <c r="C141" i="6"/>
  <c r="J140" i="6"/>
  <c r="H140" i="6"/>
  <c r="G140" i="6"/>
  <c r="F140" i="6"/>
  <c r="E140" i="6"/>
  <c r="D140" i="6"/>
  <c r="C140" i="6"/>
  <c r="J139" i="6"/>
  <c r="H139" i="6"/>
  <c r="G139" i="6"/>
  <c r="F139" i="6"/>
  <c r="E139" i="6"/>
  <c r="D139" i="6"/>
  <c r="C139" i="6"/>
  <c r="J138" i="6"/>
  <c r="H138" i="6"/>
  <c r="G138" i="6"/>
  <c r="F138" i="6"/>
  <c r="E138" i="6"/>
  <c r="D138" i="6"/>
  <c r="C138" i="6"/>
  <c r="J137" i="6"/>
  <c r="H137" i="6"/>
  <c r="G137" i="6"/>
  <c r="F137" i="6"/>
  <c r="E137" i="6"/>
  <c r="D137" i="6"/>
  <c r="C137" i="6"/>
  <c r="J136" i="6"/>
  <c r="H136" i="6"/>
  <c r="G136" i="6"/>
  <c r="F136" i="6"/>
  <c r="E136" i="6"/>
  <c r="D136" i="6"/>
  <c r="C136" i="6"/>
  <c r="J135" i="6"/>
  <c r="H135" i="6"/>
  <c r="G135" i="6"/>
  <c r="F135" i="6"/>
  <c r="E135" i="6"/>
  <c r="D135" i="6"/>
  <c r="C135" i="6"/>
  <c r="J134" i="6"/>
  <c r="H134" i="6"/>
  <c r="G134" i="6"/>
  <c r="F134" i="6"/>
  <c r="E134" i="6"/>
  <c r="D134" i="6"/>
  <c r="C134" i="6"/>
  <c r="J133" i="6"/>
  <c r="H133" i="6"/>
  <c r="G133" i="6"/>
  <c r="F133" i="6"/>
  <c r="E133" i="6"/>
  <c r="D133" i="6"/>
  <c r="C133" i="6"/>
  <c r="J132" i="6"/>
  <c r="H132" i="6"/>
  <c r="G132" i="6"/>
  <c r="F132" i="6"/>
  <c r="E132" i="6"/>
  <c r="D132" i="6"/>
  <c r="C132" i="6"/>
  <c r="J131" i="6"/>
  <c r="H131" i="6"/>
  <c r="G131" i="6"/>
  <c r="F131" i="6"/>
  <c r="E131" i="6"/>
  <c r="D131" i="6"/>
  <c r="C131" i="6"/>
  <c r="J130" i="6"/>
  <c r="H130" i="6"/>
  <c r="G130" i="6"/>
  <c r="F130" i="6"/>
  <c r="E130" i="6"/>
  <c r="D130" i="6"/>
  <c r="C130" i="6"/>
  <c r="J129" i="6"/>
  <c r="H129" i="6"/>
  <c r="G129" i="6"/>
  <c r="F129" i="6"/>
  <c r="E129" i="6"/>
  <c r="D129" i="6"/>
  <c r="C129" i="6"/>
  <c r="J128" i="6"/>
  <c r="H128" i="6"/>
  <c r="G128" i="6"/>
  <c r="F128" i="6"/>
  <c r="E128" i="6"/>
  <c r="D128" i="6"/>
  <c r="C128" i="6"/>
  <c r="J127" i="6"/>
  <c r="H127" i="6"/>
  <c r="G127" i="6"/>
  <c r="F127" i="6"/>
  <c r="E127" i="6"/>
  <c r="D127" i="6"/>
  <c r="C127" i="6"/>
  <c r="J126" i="6"/>
  <c r="H126" i="6"/>
  <c r="G126" i="6"/>
  <c r="F126" i="6"/>
  <c r="E126" i="6"/>
  <c r="D126" i="6"/>
  <c r="C126" i="6"/>
  <c r="J125" i="6"/>
  <c r="H125" i="6"/>
  <c r="G125" i="6"/>
  <c r="F125" i="6"/>
  <c r="E125" i="6"/>
  <c r="D125" i="6"/>
  <c r="C125" i="6"/>
  <c r="J124" i="6"/>
  <c r="H124" i="6"/>
  <c r="G124" i="6"/>
  <c r="F124" i="6"/>
  <c r="E124" i="6"/>
  <c r="D124" i="6"/>
  <c r="C124" i="6"/>
  <c r="J123" i="6"/>
  <c r="H123" i="6"/>
  <c r="G123" i="6"/>
  <c r="F123" i="6"/>
  <c r="E123" i="6"/>
  <c r="D123" i="6"/>
  <c r="C123" i="6"/>
  <c r="J122" i="6"/>
  <c r="H122" i="6"/>
  <c r="G122" i="6"/>
  <c r="F122" i="6"/>
  <c r="E122" i="6"/>
  <c r="D122" i="6"/>
  <c r="C122" i="6"/>
  <c r="J121" i="6"/>
  <c r="H121" i="6"/>
  <c r="G121" i="6"/>
  <c r="F121" i="6"/>
  <c r="E121" i="6"/>
  <c r="D121" i="6"/>
  <c r="C121" i="6"/>
  <c r="J120" i="6"/>
  <c r="H120" i="6"/>
  <c r="G120" i="6"/>
  <c r="F120" i="6"/>
  <c r="E120" i="6"/>
  <c r="D120" i="6"/>
  <c r="C120" i="6"/>
  <c r="J119" i="6"/>
  <c r="H119" i="6"/>
  <c r="G119" i="6"/>
  <c r="F119" i="6"/>
  <c r="E119" i="6"/>
  <c r="D119" i="6"/>
  <c r="C119" i="6"/>
  <c r="J118" i="6"/>
  <c r="H118" i="6"/>
  <c r="G118" i="6"/>
  <c r="F118" i="6"/>
  <c r="E118" i="6"/>
  <c r="D118" i="6"/>
  <c r="C118" i="6"/>
  <c r="J117" i="6"/>
  <c r="H117" i="6"/>
  <c r="G117" i="6"/>
  <c r="F117" i="6"/>
  <c r="E117" i="6"/>
  <c r="D117" i="6"/>
  <c r="C117" i="6"/>
  <c r="J116" i="6"/>
  <c r="H116" i="6"/>
  <c r="G116" i="6"/>
  <c r="F116" i="6"/>
  <c r="E116" i="6"/>
  <c r="D116" i="6"/>
  <c r="C116" i="6"/>
  <c r="J115" i="6"/>
  <c r="H115" i="6"/>
  <c r="G115" i="6"/>
  <c r="F115" i="6"/>
  <c r="E115" i="6"/>
  <c r="D115" i="6"/>
  <c r="C115" i="6"/>
  <c r="J114" i="6"/>
  <c r="H114" i="6"/>
  <c r="G114" i="6"/>
  <c r="F114" i="6"/>
  <c r="E114" i="6"/>
  <c r="D114" i="6"/>
  <c r="C114" i="6"/>
  <c r="J113" i="6"/>
  <c r="H113" i="6"/>
  <c r="G113" i="6"/>
  <c r="F113" i="6"/>
  <c r="E113" i="6"/>
  <c r="D113" i="6"/>
  <c r="C113" i="6"/>
  <c r="J112" i="6"/>
  <c r="H112" i="6"/>
  <c r="G112" i="6"/>
  <c r="F112" i="6"/>
  <c r="E112" i="6"/>
  <c r="D112" i="6"/>
  <c r="C112" i="6"/>
  <c r="J111" i="6"/>
  <c r="H111" i="6"/>
  <c r="G111" i="6"/>
  <c r="F111" i="6"/>
  <c r="E111" i="6"/>
  <c r="D111" i="6"/>
  <c r="C111" i="6"/>
  <c r="J110" i="6"/>
  <c r="H110" i="6"/>
  <c r="G110" i="6"/>
  <c r="F110" i="6"/>
  <c r="E110" i="6"/>
  <c r="D110" i="6"/>
  <c r="C110" i="6"/>
  <c r="J109" i="6"/>
  <c r="H109" i="6"/>
  <c r="G109" i="6"/>
  <c r="F109" i="6"/>
  <c r="E109" i="6"/>
  <c r="D109" i="6"/>
  <c r="C109" i="6"/>
  <c r="J108" i="6"/>
  <c r="H108" i="6"/>
  <c r="G108" i="6"/>
  <c r="F108" i="6"/>
  <c r="E108" i="6"/>
  <c r="D108" i="6"/>
  <c r="C108" i="6"/>
  <c r="J107" i="6"/>
  <c r="H107" i="6"/>
  <c r="G107" i="6"/>
  <c r="F107" i="6"/>
  <c r="E107" i="6"/>
  <c r="D107" i="6"/>
  <c r="C107" i="6"/>
  <c r="J106" i="6"/>
  <c r="H106" i="6"/>
  <c r="G106" i="6"/>
  <c r="F106" i="6"/>
  <c r="E106" i="6"/>
  <c r="D106" i="6"/>
  <c r="C106" i="6"/>
  <c r="J105" i="6"/>
  <c r="H105" i="6"/>
  <c r="G105" i="6"/>
  <c r="F105" i="6"/>
  <c r="E105" i="6"/>
  <c r="D105" i="6"/>
  <c r="C105" i="6"/>
  <c r="J104" i="6"/>
  <c r="H104" i="6"/>
  <c r="G104" i="6"/>
  <c r="F104" i="6"/>
  <c r="E104" i="6"/>
  <c r="D104" i="6"/>
  <c r="C104" i="6"/>
  <c r="J103" i="6"/>
  <c r="H103" i="6"/>
  <c r="G103" i="6"/>
  <c r="F103" i="6"/>
  <c r="E103" i="6"/>
  <c r="D103" i="6"/>
  <c r="C103" i="6"/>
  <c r="J102" i="6"/>
  <c r="H102" i="6"/>
  <c r="G102" i="6"/>
  <c r="F102" i="6"/>
  <c r="E102" i="6"/>
  <c r="D102" i="6"/>
  <c r="C102" i="6"/>
  <c r="J101" i="6"/>
  <c r="H101" i="6"/>
  <c r="G101" i="6"/>
  <c r="F101" i="6"/>
  <c r="E101" i="6"/>
  <c r="D101" i="6"/>
  <c r="C101" i="6"/>
  <c r="J100" i="6"/>
  <c r="H100" i="6"/>
  <c r="G100" i="6"/>
  <c r="F100" i="6"/>
  <c r="E100" i="6"/>
  <c r="D100" i="6"/>
  <c r="C100" i="6"/>
  <c r="J99" i="6"/>
  <c r="H99" i="6"/>
  <c r="G99" i="6"/>
  <c r="F99" i="6"/>
  <c r="E99" i="6"/>
  <c r="D99" i="6"/>
  <c r="C99" i="6"/>
  <c r="J98" i="6"/>
  <c r="H98" i="6"/>
  <c r="G98" i="6"/>
  <c r="F98" i="6"/>
  <c r="E98" i="6"/>
  <c r="D98" i="6"/>
  <c r="C98" i="6"/>
  <c r="J97" i="6"/>
  <c r="H97" i="6"/>
  <c r="G97" i="6"/>
  <c r="F97" i="6"/>
  <c r="E97" i="6"/>
  <c r="D97" i="6"/>
  <c r="C97" i="6"/>
  <c r="J96" i="6"/>
  <c r="H96" i="6"/>
  <c r="G96" i="6"/>
  <c r="F96" i="6"/>
  <c r="E96" i="6"/>
  <c r="D96" i="6"/>
  <c r="C96" i="6"/>
  <c r="J95" i="6"/>
  <c r="H95" i="6"/>
  <c r="G95" i="6"/>
  <c r="F95" i="6"/>
  <c r="E95" i="6"/>
  <c r="D95" i="6"/>
  <c r="J94" i="6"/>
  <c r="H94" i="6"/>
  <c r="G94" i="6"/>
  <c r="F94" i="6"/>
  <c r="E94" i="6"/>
  <c r="D94" i="6"/>
  <c r="C94" i="6"/>
  <c r="J93" i="6"/>
  <c r="H93" i="6"/>
  <c r="G93" i="6"/>
  <c r="F93" i="6"/>
  <c r="E93" i="6"/>
  <c r="D93" i="6"/>
  <c r="C93" i="6"/>
  <c r="J92" i="6"/>
  <c r="H92" i="6"/>
  <c r="G92" i="6"/>
  <c r="F92" i="6"/>
  <c r="E92" i="6"/>
  <c r="D92" i="6"/>
  <c r="C92" i="6"/>
  <c r="J91" i="6"/>
  <c r="H91" i="6"/>
  <c r="G91" i="6"/>
  <c r="F91" i="6"/>
  <c r="E91" i="6"/>
  <c r="D91" i="6"/>
  <c r="C91" i="6"/>
  <c r="J90" i="6"/>
  <c r="H90" i="6"/>
  <c r="G90" i="6"/>
  <c r="F90" i="6"/>
  <c r="E90" i="6"/>
  <c r="D90" i="6"/>
  <c r="C90" i="6"/>
  <c r="J89" i="6"/>
  <c r="H89" i="6"/>
  <c r="G89" i="6"/>
  <c r="F89" i="6"/>
  <c r="E89" i="6"/>
  <c r="D89" i="6"/>
  <c r="C89" i="6"/>
  <c r="J88" i="6"/>
  <c r="H88" i="6"/>
  <c r="G88" i="6"/>
  <c r="F88" i="6"/>
  <c r="E88" i="6"/>
  <c r="D88" i="6"/>
  <c r="C88" i="6"/>
  <c r="J87" i="6"/>
  <c r="H87" i="6"/>
  <c r="G87" i="6"/>
  <c r="F87" i="6"/>
  <c r="E87" i="6"/>
  <c r="D87" i="6"/>
  <c r="C87" i="6"/>
  <c r="J86" i="6"/>
  <c r="H86" i="6"/>
  <c r="G86" i="6"/>
  <c r="F86" i="6"/>
  <c r="E86" i="6"/>
  <c r="D86" i="6"/>
  <c r="C86" i="6"/>
  <c r="J85" i="6"/>
  <c r="H85" i="6"/>
  <c r="G85" i="6"/>
  <c r="F85" i="6"/>
  <c r="E85" i="6"/>
  <c r="D85" i="6"/>
  <c r="C85" i="6"/>
  <c r="J84" i="6"/>
  <c r="H84" i="6"/>
  <c r="G84" i="6"/>
  <c r="F84" i="6"/>
  <c r="E84" i="6"/>
  <c r="D84" i="6"/>
  <c r="C84" i="6"/>
  <c r="J83" i="6"/>
  <c r="H83" i="6"/>
  <c r="G83" i="6"/>
  <c r="F83" i="6"/>
  <c r="E83" i="6"/>
  <c r="D83" i="6"/>
  <c r="C83" i="6"/>
  <c r="J82" i="6"/>
  <c r="H82" i="6"/>
  <c r="G82" i="6"/>
  <c r="F82" i="6"/>
  <c r="E82" i="6"/>
  <c r="D82" i="6"/>
  <c r="C82" i="6"/>
  <c r="J81" i="6"/>
  <c r="H81" i="6"/>
  <c r="G81" i="6"/>
  <c r="F81" i="6"/>
  <c r="E81" i="6"/>
  <c r="D81" i="6"/>
  <c r="C81" i="6"/>
  <c r="J80" i="6"/>
  <c r="H80" i="6"/>
  <c r="G80" i="6"/>
  <c r="F80" i="6"/>
  <c r="E80" i="6"/>
  <c r="D80" i="6"/>
  <c r="C80" i="6"/>
  <c r="J79" i="6"/>
  <c r="H79" i="6"/>
  <c r="G79" i="6"/>
  <c r="F79" i="6"/>
  <c r="E79" i="6"/>
  <c r="D79" i="6"/>
  <c r="C79" i="6"/>
  <c r="J78" i="6"/>
  <c r="H78" i="6"/>
  <c r="G78" i="6"/>
  <c r="F78" i="6"/>
  <c r="E78" i="6"/>
  <c r="D78" i="6"/>
  <c r="C78" i="6"/>
  <c r="J77" i="6"/>
  <c r="H77" i="6"/>
  <c r="G77" i="6"/>
  <c r="F77" i="6"/>
  <c r="E77" i="6"/>
  <c r="D77" i="6"/>
  <c r="C77" i="6"/>
  <c r="J76" i="6"/>
  <c r="H76" i="6"/>
  <c r="G76" i="6"/>
  <c r="F76" i="6"/>
  <c r="E76" i="6"/>
  <c r="D76" i="6"/>
  <c r="C76" i="6"/>
  <c r="J75" i="6"/>
  <c r="H75" i="6"/>
  <c r="G75" i="6"/>
  <c r="F75" i="6"/>
  <c r="E75" i="6"/>
  <c r="D75" i="6"/>
  <c r="C75" i="6"/>
  <c r="J74" i="6"/>
  <c r="H74" i="6"/>
  <c r="G74" i="6"/>
  <c r="F74" i="6"/>
  <c r="E74" i="6"/>
  <c r="D74" i="6"/>
  <c r="C74" i="6"/>
  <c r="J73" i="6"/>
  <c r="H73" i="6"/>
  <c r="G73" i="6"/>
  <c r="F73" i="6"/>
  <c r="E73" i="6"/>
  <c r="D73" i="6"/>
  <c r="C73" i="6"/>
  <c r="J72" i="6"/>
  <c r="H72" i="6"/>
  <c r="G72" i="6"/>
  <c r="F72" i="6"/>
  <c r="E72" i="6"/>
  <c r="D72" i="6"/>
  <c r="C72" i="6"/>
  <c r="J71" i="6"/>
  <c r="H71" i="6"/>
  <c r="G71" i="6"/>
  <c r="F71" i="6"/>
  <c r="E71" i="6"/>
  <c r="D71" i="6"/>
  <c r="C71" i="6"/>
  <c r="J70" i="6"/>
  <c r="H70" i="6"/>
  <c r="G70" i="6"/>
  <c r="F70" i="6"/>
  <c r="E70" i="6"/>
  <c r="D70" i="6"/>
  <c r="C70" i="6"/>
  <c r="J69" i="6"/>
  <c r="H69" i="6"/>
  <c r="G69" i="6"/>
  <c r="F69" i="6"/>
  <c r="E69" i="6"/>
  <c r="D69" i="6"/>
  <c r="C69" i="6"/>
  <c r="J68" i="6"/>
  <c r="H68" i="6"/>
  <c r="G68" i="6"/>
  <c r="F68" i="6"/>
  <c r="E68" i="6"/>
  <c r="D68" i="6"/>
  <c r="C68" i="6"/>
  <c r="J67" i="6"/>
  <c r="H67" i="6"/>
  <c r="G67" i="6"/>
  <c r="F67" i="6"/>
  <c r="E67" i="6"/>
  <c r="D67" i="6"/>
  <c r="C67" i="6"/>
  <c r="J66" i="6"/>
  <c r="H66" i="6"/>
  <c r="G66" i="6"/>
  <c r="F66" i="6"/>
  <c r="E66" i="6"/>
  <c r="D66" i="6"/>
  <c r="C66" i="6"/>
  <c r="J65" i="6"/>
  <c r="H65" i="6"/>
  <c r="G65" i="6"/>
  <c r="F65" i="6"/>
  <c r="E65" i="6"/>
  <c r="D65" i="6"/>
  <c r="C65" i="6"/>
  <c r="J64" i="6"/>
  <c r="H64" i="6"/>
  <c r="G64" i="6"/>
  <c r="F64" i="6"/>
  <c r="E64" i="6"/>
  <c r="D64" i="6"/>
  <c r="C64" i="6"/>
  <c r="J63" i="6"/>
  <c r="H63" i="6"/>
  <c r="G63" i="6"/>
  <c r="F63" i="6"/>
  <c r="E63" i="6"/>
  <c r="D63" i="6"/>
  <c r="C63" i="6"/>
  <c r="J62" i="6"/>
  <c r="H62" i="6"/>
  <c r="G62" i="6"/>
  <c r="F62" i="6"/>
  <c r="E62" i="6"/>
  <c r="D62" i="6"/>
  <c r="C62" i="6"/>
  <c r="J61" i="6"/>
  <c r="H61" i="6"/>
  <c r="G61" i="6"/>
  <c r="F61" i="6"/>
  <c r="E61" i="6"/>
  <c r="D61" i="6"/>
  <c r="J60" i="6"/>
  <c r="H60" i="6"/>
  <c r="G60" i="6"/>
  <c r="F60" i="6"/>
  <c r="E60" i="6"/>
  <c r="D60" i="6"/>
  <c r="C60" i="6"/>
  <c r="J59" i="6"/>
  <c r="H59" i="6"/>
  <c r="G59" i="6"/>
  <c r="F59" i="6"/>
  <c r="E59" i="6"/>
  <c r="D59" i="6"/>
  <c r="C59" i="6"/>
  <c r="J58" i="6"/>
  <c r="H58" i="6"/>
  <c r="G58" i="6"/>
  <c r="F58" i="6"/>
  <c r="E58" i="6"/>
  <c r="D58" i="6"/>
  <c r="C58" i="6"/>
  <c r="J57" i="6"/>
  <c r="H57" i="6"/>
  <c r="G57" i="6"/>
  <c r="F57" i="6"/>
  <c r="E57" i="6"/>
  <c r="D57" i="6"/>
  <c r="C57" i="6"/>
  <c r="J56" i="6"/>
  <c r="H56" i="6"/>
  <c r="G56" i="6"/>
  <c r="F56" i="6"/>
  <c r="E56" i="6"/>
  <c r="D56" i="6"/>
  <c r="C56" i="6"/>
  <c r="J55" i="6"/>
  <c r="H55" i="6"/>
  <c r="G55" i="6"/>
  <c r="F55" i="6"/>
  <c r="E55" i="6"/>
  <c r="D55" i="6"/>
  <c r="C55" i="6"/>
  <c r="J54" i="6"/>
  <c r="H54" i="6"/>
  <c r="G54" i="6"/>
  <c r="F54" i="6"/>
  <c r="E54" i="6"/>
  <c r="D54" i="6"/>
  <c r="C54" i="6"/>
  <c r="J53" i="6"/>
  <c r="H53" i="6"/>
  <c r="G53" i="6"/>
  <c r="F53" i="6"/>
  <c r="E53" i="6"/>
  <c r="D53" i="6"/>
  <c r="C53" i="6"/>
  <c r="J52" i="6"/>
  <c r="H52" i="6"/>
  <c r="G52" i="6"/>
  <c r="F52" i="6"/>
  <c r="E52" i="6"/>
  <c r="D52" i="6"/>
  <c r="C52" i="6"/>
  <c r="J51" i="6"/>
  <c r="H51" i="6"/>
  <c r="G51" i="6"/>
  <c r="F51" i="6"/>
  <c r="E51" i="6"/>
  <c r="D51" i="6"/>
  <c r="C51" i="6"/>
  <c r="J50" i="6"/>
  <c r="H50" i="6"/>
  <c r="G50" i="6"/>
  <c r="F50" i="6"/>
  <c r="E50" i="6"/>
  <c r="D50" i="6"/>
  <c r="C50" i="6"/>
  <c r="J49" i="6"/>
  <c r="H49" i="6"/>
  <c r="G49" i="6"/>
  <c r="F49" i="6"/>
  <c r="E49" i="6"/>
  <c r="D49" i="6"/>
  <c r="C49" i="6"/>
  <c r="J48" i="6"/>
  <c r="H48" i="6"/>
  <c r="G48" i="6"/>
  <c r="F48" i="6"/>
  <c r="E48" i="6"/>
  <c r="D48" i="6"/>
  <c r="C48" i="6"/>
  <c r="J47" i="6"/>
  <c r="H47" i="6"/>
  <c r="G47" i="6"/>
  <c r="F47" i="6"/>
  <c r="E47" i="6"/>
  <c r="D47" i="6"/>
  <c r="C47" i="6"/>
  <c r="J46" i="6"/>
  <c r="H46" i="6"/>
  <c r="G46" i="6"/>
  <c r="F46" i="6"/>
  <c r="E46" i="6"/>
  <c r="D46" i="6"/>
  <c r="C46" i="6"/>
  <c r="J45" i="6"/>
  <c r="H45" i="6"/>
  <c r="G45" i="6"/>
  <c r="F45" i="6"/>
  <c r="E45" i="6"/>
  <c r="D45" i="6"/>
  <c r="C45" i="6"/>
  <c r="J44" i="6"/>
  <c r="H44" i="6"/>
  <c r="G44" i="6"/>
  <c r="F44" i="6"/>
  <c r="E44" i="6"/>
  <c r="D44" i="6"/>
  <c r="C44" i="6"/>
  <c r="J43" i="6"/>
  <c r="H43" i="6"/>
  <c r="G43" i="6"/>
  <c r="F43" i="6"/>
  <c r="E43" i="6"/>
  <c r="D43" i="6"/>
  <c r="C43" i="6"/>
  <c r="J42" i="6"/>
  <c r="H42" i="6"/>
  <c r="G42" i="6"/>
  <c r="F42" i="6"/>
  <c r="E42" i="6"/>
  <c r="D42" i="6"/>
  <c r="C42" i="6"/>
  <c r="J41" i="6"/>
  <c r="H41" i="6"/>
  <c r="G41" i="6"/>
  <c r="F41" i="6"/>
  <c r="E41" i="6"/>
  <c r="D41" i="6"/>
  <c r="C41" i="6"/>
  <c r="J40" i="6"/>
  <c r="H40" i="6"/>
  <c r="G40" i="6"/>
  <c r="F40" i="6"/>
  <c r="E40" i="6"/>
  <c r="D40" i="6"/>
  <c r="C40" i="6"/>
  <c r="J39" i="6"/>
  <c r="H39" i="6"/>
  <c r="G39" i="6"/>
  <c r="F39" i="6"/>
  <c r="E39" i="6"/>
  <c r="D39" i="6"/>
  <c r="C39" i="6"/>
  <c r="J38" i="6"/>
  <c r="H38" i="6"/>
  <c r="G38" i="6"/>
  <c r="F38" i="6"/>
  <c r="E38" i="6"/>
  <c r="D38" i="6"/>
  <c r="C38" i="6"/>
  <c r="J37" i="6"/>
  <c r="H37" i="6"/>
  <c r="G37" i="6"/>
  <c r="F37" i="6"/>
  <c r="E37" i="6"/>
  <c r="D37" i="6"/>
  <c r="C37" i="6"/>
  <c r="J36" i="6"/>
  <c r="H36" i="6"/>
  <c r="G36" i="6"/>
  <c r="F36" i="6"/>
  <c r="E36" i="6"/>
  <c r="D36" i="6"/>
  <c r="C36" i="6"/>
  <c r="J35" i="6"/>
  <c r="H35" i="6"/>
  <c r="G35" i="6"/>
  <c r="F35" i="6"/>
  <c r="E35" i="6"/>
  <c r="D35" i="6"/>
  <c r="C35" i="6"/>
  <c r="J34" i="6"/>
  <c r="H34" i="6"/>
  <c r="G34" i="6"/>
  <c r="F34" i="6"/>
  <c r="E34" i="6"/>
  <c r="D34" i="6"/>
  <c r="C34" i="6"/>
  <c r="J33" i="6"/>
  <c r="H33" i="6"/>
  <c r="G33" i="6"/>
  <c r="F33" i="6"/>
  <c r="E33" i="6"/>
  <c r="D33" i="6"/>
  <c r="C33" i="6"/>
  <c r="J32" i="6"/>
  <c r="H32" i="6"/>
  <c r="G32" i="6"/>
  <c r="F32" i="6"/>
  <c r="E32" i="6"/>
  <c r="D32" i="6"/>
  <c r="C32" i="6"/>
  <c r="J31" i="6"/>
  <c r="H31" i="6"/>
  <c r="G31" i="6"/>
  <c r="F31" i="6"/>
  <c r="E31" i="6"/>
  <c r="D31" i="6"/>
  <c r="C31" i="6"/>
  <c r="J30" i="6"/>
  <c r="H30" i="6"/>
  <c r="G30" i="6"/>
  <c r="F30" i="6"/>
  <c r="E30" i="6"/>
  <c r="D30" i="6"/>
  <c r="C30" i="6"/>
  <c r="J29" i="6"/>
  <c r="H29" i="6"/>
  <c r="G29" i="6"/>
  <c r="F29" i="6"/>
  <c r="E29" i="6"/>
  <c r="D29" i="6"/>
  <c r="C29" i="6"/>
  <c r="J28" i="6"/>
  <c r="H28" i="6"/>
  <c r="G28" i="6"/>
  <c r="F28" i="6"/>
  <c r="E28" i="6"/>
  <c r="D28" i="6"/>
  <c r="C28" i="6"/>
  <c r="J27" i="6"/>
  <c r="H27" i="6"/>
  <c r="G27" i="6"/>
  <c r="F27" i="6"/>
  <c r="E27" i="6"/>
  <c r="D27" i="6"/>
  <c r="C27" i="6"/>
  <c r="J26" i="6"/>
  <c r="H26" i="6"/>
  <c r="G26" i="6"/>
  <c r="F26" i="6"/>
  <c r="E26" i="6"/>
  <c r="D26" i="6"/>
  <c r="C26" i="6"/>
  <c r="J25" i="6"/>
  <c r="H25" i="6"/>
  <c r="G25" i="6"/>
  <c r="F25" i="6"/>
  <c r="E25" i="6"/>
  <c r="D25" i="6"/>
  <c r="C25" i="6"/>
  <c r="J24" i="6"/>
  <c r="H24" i="6"/>
  <c r="G24" i="6"/>
  <c r="F24" i="6"/>
  <c r="E24" i="6"/>
  <c r="D24" i="6"/>
  <c r="C24" i="6"/>
  <c r="J23" i="6"/>
  <c r="H23" i="6"/>
  <c r="G23" i="6"/>
  <c r="F23" i="6"/>
  <c r="E23" i="6"/>
  <c r="D23" i="6"/>
  <c r="C23" i="6"/>
  <c r="J22" i="6"/>
  <c r="H22" i="6"/>
  <c r="G22" i="6"/>
  <c r="F22" i="6"/>
  <c r="E22" i="6"/>
  <c r="D22" i="6"/>
  <c r="C22" i="6"/>
  <c r="J21" i="6"/>
  <c r="H21" i="6"/>
  <c r="G21" i="6"/>
  <c r="F21" i="6"/>
  <c r="E21" i="6"/>
  <c r="D21" i="6"/>
  <c r="C21" i="6"/>
  <c r="J20" i="6"/>
  <c r="H20" i="6"/>
  <c r="G20" i="6"/>
  <c r="F20" i="6"/>
  <c r="E20" i="6"/>
  <c r="D20" i="6"/>
  <c r="C20" i="6"/>
  <c r="J19" i="6"/>
  <c r="H19" i="6"/>
  <c r="G19" i="6"/>
  <c r="F19" i="6"/>
  <c r="E19" i="6"/>
  <c r="D19" i="6"/>
  <c r="C19" i="6"/>
  <c r="J18" i="6"/>
  <c r="H18" i="6"/>
  <c r="G18" i="6"/>
  <c r="F18" i="6"/>
  <c r="E18" i="6"/>
  <c r="D18" i="6"/>
  <c r="C18" i="6"/>
  <c r="J17" i="6"/>
  <c r="H17" i="6"/>
  <c r="G17" i="6"/>
  <c r="F17" i="6"/>
  <c r="E17" i="6"/>
  <c r="D17" i="6"/>
  <c r="J16" i="6"/>
  <c r="H16" i="6"/>
  <c r="G16" i="6"/>
  <c r="F16" i="6"/>
  <c r="E16" i="6"/>
  <c r="D16" i="6"/>
  <c r="C16" i="6"/>
  <c r="J15" i="6"/>
  <c r="H15" i="6"/>
  <c r="G15" i="6"/>
  <c r="F15" i="6"/>
  <c r="E15" i="6"/>
  <c r="D15" i="6"/>
  <c r="C15" i="6"/>
  <c r="J14" i="6"/>
  <c r="H14" i="6"/>
  <c r="G14" i="6"/>
  <c r="F14" i="6"/>
  <c r="E14" i="6"/>
  <c r="D14" i="6"/>
  <c r="C14" i="6"/>
  <c r="J13" i="6"/>
  <c r="H13" i="6"/>
  <c r="G13" i="6"/>
  <c r="F13" i="6"/>
  <c r="E13" i="6"/>
  <c r="D13" i="6"/>
  <c r="C13" i="6"/>
  <c r="J12" i="6"/>
  <c r="H12" i="6"/>
  <c r="G12" i="6"/>
  <c r="F12" i="6"/>
  <c r="E12" i="6"/>
  <c r="D12" i="6"/>
  <c r="C12" i="6"/>
  <c r="J11" i="6"/>
  <c r="H11" i="6"/>
  <c r="G11" i="6"/>
  <c r="F11" i="6"/>
  <c r="E11" i="6"/>
  <c r="D11" i="6"/>
  <c r="C11" i="6"/>
  <c r="J10" i="6"/>
  <c r="H10" i="6"/>
  <c r="G10" i="6"/>
  <c r="F10" i="6"/>
  <c r="E10" i="6"/>
  <c r="D10" i="6"/>
  <c r="C10" i="6"/>
  <c r="J9" i="6"/>
  <c r="H9" i="6"/>
  <c r="G9" i="6"/>
  <c r="F9" i="6"/>
  <c r="E9" i="6"/>
  <c r="D9" i="6"/>
  <c r="C9" i="6"/>
  <c r="J8" i="6"/>
  <c r="H8" i="6"/>
  <c r="G8" i="6"/>
  <c r="F8" i="6"/>
  <c r="E8" i="6"/>
  <c r="D8" i="6"/>
  <c r="C8" i="6"/>
  <c r="J7" i="6"/>
  <c r="H7" i="6"/>
  <c r="G7" i="6"/>
  <c r="F7" i="6"/>
  <c r="E7" i="6"/>
  <c r="D7" i="6"/>
  <c r="C7" i="6"/>
  <c r="J6" i="6"/>
  <c r="H6" i="6"/>
  <c r="G6" i="6"/>
  <c r="F6" i="6"/>
  <c r="E6" i="6"/>
  <c r="D6" i="6"/>
  <c r="C6" i="6"/>
  <c r="J5" i="6"/>
  <c r="H5" i="6"/>
  <c r="G5" i="6"/>
  <c r="F5" i="6"/>
  <c r="E5" i="6"/>
  <c r="D5" i="6"/>
  <c r="C5" i="6"/>
  <c r="J4" i="6"/>
  <c r="H4" i="6"/>
  <c r="G4" i="6"/>
  <c r="F4" i="6"/>
  <c r="E4" i="6"/>
  <c r="D4" i="6"/>
  <c r="C4" i="6"/>
  <c r="J3" i="6"/>
  <c r="H3" i="6"/>
  <c r="G3" i="6"/>
  <c r="F3" i="6"/>
  <c r="B1" i="5"/>
  <c r="C1" i="5" s="1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N1" i="5" s="1"/>
  <c r="AO1" i="5" s="1"/>
  <c r="AP1" i="5" s="1"/>
  <c r="AQ1" i="5" s="1"/>
  <c r="AR1" i="5" s="1"/>
  <c r="AS1" i="5" s="1"/>
  <c r="AT1" i="5" s="1"/>
  <c r="AU1" i="5" s="1"/>
  <c r="AV1" i="5" s="1"/>
  <c r="AW1" i="5" s="1"/>
  <c r="AX1" i="5" s="1"/>
  <c r="AY1" i="5" s="1"/>
  <c r="AZ1" i="5" s="1"/>
  <c r="BA1" i="5" s="1"/>
  <c r="BB1" i="5" s="1"/>
  <c r="BC1" i="5" s="1"/>
  <c r="BD1" i="5" s="1"/>
  <c r="BE1" i="5" s="1"/>
  <c r="BF1" i="5" s="1"/>
  <c r="BG1" i="5" s="1"/>
  <c r="BH1" i="5" s="1"/>
  <c r="BI1" i="5" s="1"/>
  <c r="BJ1" i="5" s="1"/>
  <c r="BK1" i="5" s="1"/>
  <c r="BL1" i="5" s="1"/>
  <c r="BM1" i="5" s="1"/>
  <c r="BN1" i="5" s="1"/>
  <c r="BO1" i="5" s="1"/>
  <c r="BP1" i="5" s="1"/>
  <c r="BQ1" i="5" s="1"/>
  <c r="BR1" i="5" s="1"/>
  <c r="BS1" i="5" s="1"/>
  <c r="BT1" i="5" s="1"/>
  <c r="BU1" i="5" s="1"/>
  <c r="E3" i="6"/>
  <c r="D3" i="6"/>
  <c r="C3" i="6"/>
  <c r="BU2260" i="5"/>
  <c r="BT2260" i="5"/>
  <c r="BS2260" i="5"/>
  <c r="BR2260" i="5"/>
  <c r="BU2259" i="5"/>
  <c r="BT2259" i="5"/>
  <c r="BS2259" i="5"/>
  <c r="BR2259" i="5"/>
  <c r="BU2256" i="5"/>
  <c r="BT2256" i="5"/>
  <c r="BS2256" i="5"/>
  <c r="BR2256" i="5"/>
  <c r="BU2250" i="5"/>
  <c r="BT2250" i="5"/>
  <c r="BS2250" i="5"/>
  <c r="BR2250" i="5"/>
  <c r="BU2248" i="5"/>
  <c r="BT2248" i="5"/>
  <c r="BS2248" i="5"/>
  <c r="BR2248" i="5"/>
  <c r="BU2247" i="5"/>
  <c r="BT2247" i="5"/>
  <c r="BS2247" i="5"/>
  <c r="BR2247" i="5"/>
  <c r="BU2245" i="5"/>
  <c r="BT2245" i="5"/>
  <c r="BS2245" i="5"/>
  <c r="BR2245" i="5"/>
  <c r="BU2236" i="5"/>
  <c r="BT2236" i="5"/>
  <c r="BS2236" i="5"/>
  <c r="BR2236" i="5"/>
  <c r="BU2229" i="5"/>
  <c r="BT2229" i="5"/>
  <c r="BS2229" i="5"/>
  <c r="BR2229" i="5"/>
  <c r="BU2223" i="5"/>
  <c r="BT2223" i="5"/>
  <c r="BS2223" i="5"/>
  <c r="BR2223" i="5"/>
  <c r="BU2218" i="5"/>
  <c r="BT2218" i="5"/>
  <c r="BS2218" i="5"/>
  <c r="BR2218" i="5"/>
  <c r="BU2208" i="5"/>
  <c r="BT2208" i="5"/>
  <c r="BS2208" i="5"/>
  <c r="BR2208" i="5"/>
  <c r="BU2207" i="5"/>
  <c r="BT2207" i="5"/>
  <c r="BS2207" i="5"/>
  <c r="BR2207" i="5"/>
  <c r="BU2204" i="5"/>
  <c r="BT2204" i="5"/>
  <c r="BS2204" i="5"/>
  <c r="BR2204" i="5"/>
  <c r="BU2203" i="5"/>
  <c r="BT2203" i="5"/>
  <c r="BS2203" i="5"/>
  <c r="BR2203" i="5"/>
  <c r="BU2191" i="5"/>
  <c r="BT2191" i="5"/>
  <c r="BS2191" i="5"/>
  <c r="BR2191" i="5"/>
  <c r="BU2189" i="5"/>
  <c r="BT2189" i="5"/>
  <c r="BS2189" i="5"/>
  <c r="BR2189" i="5"/>
  <c r="BU2187" i="5"/>
  <c r="BT2187" i="5"/>
  <c r="BS2187" i="5"/>
  <c r="BR2187" i="5"/>
  <c r="BU2185" i="5"/>
  <c r="BT2185" i="5"/>
  <c r="BS2185" i="5"/>
  <c r="BR2185" i="5"/>
  <c r="BU2183" i="5"/>
  <c r="BT2183" i="5"/>
  <c r="BS2183" i="5"/>
  <c r="BR2183" i="5"/>
  <c r="BU2167" i="5"/>
  <c r="BT2167" i="5"/>
  <c r="BS2167" i="5"/>
  <c r="BR2167" i="5"/>
  <c r="BU2165" i="5"/>
  <c r="BT2165" i="5"/>
  <c r="BS2165" i="5"/>
  <c r="BR2165" i="5"/>
  <c r="BU2164" i="5"/>
  <c r="BT2164" i="5"/>
  <c r="BS2164" i="5"/>
  <c r="BR2164" i="5"/>
  <c r="BU2161" i="5"/>
  <c r="BT2161" i="5"/>
  <c r="BS2161" i="5"/>
  <c r="BR2161" i="5"/>
  <c r="BU2159" i="5"/>
  <c r="BT2159" i="5"/>
  <c r="BS2159" i="5"/>
  <c r="BR2159" i="5"/>
  <c r="BU2156" i="5"/>
  <c r="BT2156" i="5"/>
  <c r="BS2156" i="5"/>
  <c r="BR2156" i="5"/>
  <c r="BU2155" i="5"/>
  <c r="BT2155" i="5"/>
  <c r="BS2155" i="5"/>
  <c r="BR2155" i="5"/>
  <c r="BU2143" i="5"/>
  <c r="BT2143" i="5"/>
  <c r="BS2143" i="5"/>
  <c r="BR2143" i="5"/>
  <c r="BU2140" i="5"/>
  <c r="BT2140" i="5"/>
  <c r="BS2140" i="5"/>
  <c r="BR2140" i="5"/>
  <c r="BU2139" i="5"/>
  <c r="BT2139" i="5"/>
  <c r="BS2139" i="5"/>
  <c r="BR2139" i="5"/>
  <c r="BU2134" i="5"/>
  <c r="BT2134" i="5"/>
  <c r="BS2134" i="5"/>
  <c r="BR2134" i="5"/>
  <c r="BU2133" i="5"/>
  <c r="BT2133" i="5"/>
  <c r="BS2133" i="5"/>
  <c r="BR2133" i="5"/>
  <c r="BU2132" i="5"/>
  <c r="BT2132" i="5"/>
  <c r="BS2132" i="5"/>
  <c r="BR2132" i="5"/>
  <c r="BU2120" i="5"/>
  <c r="BT2120" i="5"/>
  <c r="BS2120" i="5"/>
  <c r="BR2120" i="5"/>
  <c r="BU2119" i="5"/>
  <c r="BT2119" i="5"/>
  <c r="BS2119" i="5"/>
  <c r="BR2119" i="5"/>
  <c r="BU2118" i="5"/>
  <c r="BT2118" i="5"/>
  <c r="BS2118" i="5"/>
  <c r="BR2118" i="5"/>
  <c r="BU2117" i="5"/>
  <c r="BT2117" i="5"/>
  <c r="BS2117" i="5"/>
  <c r="BR2117" i="5"/>
  <c r="BU2116" i="5"/>
  <c r="BT2116" i="5"/>
  <c r="BS2116" i="5"/>
  <c r="BR2116" i="5"/>
  <c r="BU2114" i="5"/>
  <c r="BT2114" i="5"/>
  <c r="BS2114" i="5"/>
  <c r="BR2114" i="5"/>
  <c r="BU2109" i="5"/>
  <c r="BT2109" i="5"/>
  <c r="BS2109" i="5"/>
  <c r="BR2109" i="5"/>
  <c r="BU2107" i="5"/>
  <c r="BT2107" i="5"/>
  <c r="BS2107" i="5"/>
  <c r="BR2107" i="5"/>
  <c r="BU2103" i="5"/>
  <c r="BT2103" i="5"/>
  <c r="BS2103" i="5"/>
  <c r="BR2103" i="5"/>
  <c r="BU2102" i="5"/>
  <c r="BT2102" i="5"/>
  <c r="BS2102" i="5"/>
  <c r="BR2102" i="5"/>
  <c r="BU2100" i="5"/>
  <c r="BT2100" i="5"/>
  <c r="BS2100" i="5"/>
  <c r="BR2100" i="5"/>
  <c r="BU2098" i="5"/>
  <c r="BT2098" i="5"/>
  <c r="BS2098" i="5"/>
  <c r="BR2098" i="5"/>
  <c r="BU2096" i="5"/>
  <c r="BT2096" i="5"/>
  <c r="BS2096" i="5"/>
  <c r="BR2096" i="5"/>
  <c r="BU2078" i="5"/>
  <c r="BT2078" i="5"/>
  <c r="BS2078" i="5"/>
  <c r="BR2078" i="5"/>
  <c r="BU2077" i="5"/>
  <c r="BT2077" i="5"/>
  <c r="BS2077" i="5"/>
  <c r="BR2077" i="5"/>
  <c r="BU2071" i="5"/>
  <c r="BT2071" i="5"/>
  <c r="BS2071" i="5"/>
  <c r="BR2071" i="5"/>
  <c r="BU2070" i="5"/>
  <c r="BT2070" i="5"/>
  <c r="BS2070" i="5"/>
  <c r="BR2070" i="5"/>
  <c r="BU2060" i="5"/>
  <c r="BT2060" i="5"/>
  <c r="BS2060" i="5"/>
  <c r="BR2060" i="5"/>
  <c r="BU2059" i="5"/>
  <c r="BT2059" i="5"/>
  <c r="BS2059" i="5"/>
  <c r="BR2059" i="5"/>
  <c r="BU2057" i="5"/>
  <c r="BT2057" i="5"/>
  <c r="BS2057" i="5"/>
  <c r="BR2057" i="5"/>
  <c r="BU2056" i="5"/>
  <c r="BT2056" i="5"/>
  <c r="BS2056" i="5"/>
  <c r="BR2056" i="5"/>
  <c r="BU2054" i="5"/>
  <c r="BT2054" i="5"/>
  <c r="BS2054" i="5"/>
  <c r="BR2054" i="5"/>
  <c r="BU2048" i="5"/>
  <c r="BT2048" i="5"/>
  <c r="BS2048" i="5"/>
  <c r="BR2048" i="5"/>
  <c r="BU2042" i="5"/>
  <c r="BT2042" i="5"/>
  <c r="BS2042" i="5"/>
  <c r="BR2042" i="5"/>
  <c r="BU2039" i="5"/>
  <c r="BT2039" i="5"/>
  <c r="BS2039" i="5"/>
  <c r="BR2039" i="5"/>
  <c r="BU2034" i="5"/>
  <c r="BT2034" i="5"/>
  <c r="BS2034" i="5"/>
  <c r="BR2034" i="5"/>
  <c r="BU2032" i="5"/>
  <c r="BT2032" i="5"/>
  <c r="BS2032" i="5"/>
  <c r="BR2032" i="5"/>
  <c r="BU2029" i="5"/>
  <c r="BT2029" i="5"/>
  <c r="BS2029" i="5"/>
  <c r="BR2029" i="5"/>
  <c r="BU2028" i="5"/>
  <c r="BT2028" i="5"/>
  <c r="BS2028" i="5"/>
  <c r="BR2028" i="5"/>
  <c r="BU2025" i="5"/>
  <c r="BT2025" i="5"/>
  <c r="BS2025" i="5"/>
  <c r="BR2025" i="5"/>
  <c r="BU2018" i="5"/>
  <c r="BT2018" i="5"/>
  <c r="BS2018" i="5"/>
  <c r="BR2018" i="5"/>
  <c r="BU2015" i="5"/>
  <c r="BT2015" i="5"/>
  <c r="BS2015" i="5"/>
  <c r="BR2015" i="5"/>
  <c r="BU2014" i="5"/>
  <c r="BT2014" i="5"/>
  <c r="BS2014" i="5"/>
  <c r="BR2014" i="5"/>
  <c r="BU2003" i="5"/>
  <c r="BT2003" i="5"/>
  <c r="BS2003" i="5"/>
  <c r="BR2003" i="5"/>
  <c r="BU2000" i="5"/>
  <c r="BT2000" i="5"/>
  <c r="BS2000" i="5"/>
  <c r="BR2000" i="5"/>
  <c r="BU1999" i="5"/>
  <c r="BT1999" i="5"/>
  <c r="BS1999" i="5"/>
  <c r="BR1999" i="5"/>
  <c r="BU1996" i="5"/>
  <c r="BT1996" i="5"/>
  <c r="BS1996" i="5"/>
  <c r="BR1996" i="5"/>
  <c r="BU1993" i="5"/>
  <c r="BT1993" i="5"/>
  <c r="BS1993" i="5"/>
  <c r="BR1993" i="5"/>
  <c r="BU1992" i="5"/>
  <c r="BT1992" i="5"/>
  <c r="BS1992" i="5"/>
  <c r="BR1992" i="5"/>
  <c r="BU1989" i="5"/>
  <c r="BT1989" i="5"/>
  <c r="BS1989" i="5"/>
  <c r="BR1989" i="5"/>
  <c r="BU1988" i="5"/>
  <c r="BT1988" i="5"/>
  <c r="BS1988" i="5"/>
  <c r="BR1988" i="5"/>
  <c r="BU1983" i="5"/>
  <c r="BT1983" i="5"/>
  <c r="BS1983" i="5"/>
  <c r="BR1983" i="5"/>
  <c r="BU1982" i="5"/>
  <c r="BT1982" i="5"/>
  <c r="BS1982" i="5"/>
  <c r="BR1982" i="5"/>
  <c r="BU1981" i="5"/>
  <c r="BT1981" i="5"/>
  <c r="BS1981" i="5"/>
  <c r="BR1981" i="5"/>
  <c r="BU1976" i="5"/>
  <c r="BT1976" i="5"/>
  <c r="BS1976" i="5"/>
  <c r="BR1976" i="5"/>
  <c r="BU1974" i="5"/>
  <c r="BT1974" i="5"/>
  <c r="BS1974" i="5"/>
  <c r="BR1974" i="5"/>
  <c r="BU1970" i="5"/>
  <c r="BT1970" i="5"/>
  <c r="BS1970" i="5"/>
  <c r="BR1970" i="5"/>
  <c r="BU1968" i="5"/>
  <c r="BT1968" i="5"/>
  <c r="BS1968" i="5"/>
  <c r="BR1968" i="5"/>
  <c r="BU1965" i="5"/>
  <c r="BT1965" i="5"/>
  <c r="BS1965" i="5"/>
  <c r="BR1965" i="5"/>
  <c r="BU1964" i="5"/>
  <c r="BT1964" i="5"/>
  <c r="BS1964" i="5"/>
  <c r="BR1964" i="5"/>
  <c r="BU1957" i="5"/>
  <c r="BT1957" i="5"/>
  <c r="BS1957" i="5"/>
  <c r="BR1957" i="5"/>
  <c r="BU1954" i="5"/>
  <c r="BT1954" i="5"/>
  <c r="BS1954" i="5"/>
  <c r="BR1954" i="5"/>
  <c r="BU1953" i="5"/>
  <c r="BT1953" i="5"/>
  <c r="BS1953" i="5"/>
  <c r="BR1953" i="5"/>
  <c r="BU1951" i="5"/>
  <c r="BT1951" i="5"/>
  <c r="BS1951" i="5"/>
  <c r="BR1951" i="5"/>
  <c r="BU1950" i="5"/>
  <c r="BT1950" i="5"/>
  <c r="BS1950" i="5"/>
  <c r="BR1950" i="5"/>
  <c r="BU1946" i="5"/>
  <c r="BT1946" i="5"/>
  <c r="BS1946" i="5"/>
  <c r="BR1946" i="5"/>
  <c r="BU1945" i="5"/>
  <c r="BT1945" i="5"/>
  <c r="BS1945" i="5"/>
  <c r="BR1945" i="5"/>
  <c r="BU1943" i="5"/>
  <c r="BT1943" i="5"/>
  <c r="BS1943" i="5"/>
  <c r="BR1943" i="5"/>
  <c r="BU1941" i="5"/>
  <c r="BT1941" i="5"/>
  <c r="BS1941" i="5"/>
  <c r="BR1941" i="5"/>
  <c r="BU1936" i="5"/>
  <c r="BT1936" i="5"/>
  <c r="BS1936" i="5"/>
  <c r="BR1936" i="5"/>
  <c r="BU1935" i="5"/>
  <c r="BT1935" i="5"/>
  <c r="BS1935" i="5"/>
  <c r="BR1935" i="5"/>
  <c r="BU1927" i="5"/>
  <c r="BT1927" i="5"/>
  <c r="BS1927" i="5"/>
  <c r="BR1927" i="5"/>
  <c r="BU1926" i="5"/>
  <c r="BT1926" i="5"/>
  <c r="BS1926" i="5"/>
  <c r="BR1926" i="5"/>
  <c r="BU1917" i="5"/>
  <c r="BT1917" i="5"/>
  <c r="BS1917" i="5"/>
  <c r="BR1917" i="5"/>
  <c r="BU1916" i="5"/>
  <c r="BT1916" i="5"/>
  <c r="BS1916" i="5"/>
  <c r="BR1916" i="5"/>
  <c r="BU1914" i="5"/>
  <c r="BT1914" i="5"/>
  <c r="BS1914" i="5"/>
  <c r="BR1914" i="5"/>
  <c r="BU1910" i="5"/>
  <c r="BT1910" i="5"/>
  <c r="BS1910" i="5"/>
  <c r="BR1910" i="5"/>
  <c r="BU1909" i="5"/>
  <c r="BT1909" i="5"/>
  <c r="BS1909" i="5"/>
  <c r="BR1909" i="5"/>
  <c r="BU1907" i="5"/>
  <c r="BT1907" i="5"/>
  <c r="BS1907" i="5"/>
  <c r="BR1907" i="5"/>
  <c r="BU1906" i="5"/>
  <c r="BT1906" i="5"/>
  <c r="BS1906" i="5"/>
  <c r="BR1906" i="5"/>
  <c r="BU1905" i="5"/>
  <c r="BT1905" i="5"/>
  <c r="BS1905" i="5"/>
  <c r="BR1905" i="5"/>
  <c r="BU1904" i="5"/>
  <c r="BT1904" i="5"/>
  <c r="BS1904" i="5"/>
  <c r="BR1904" i="5"/>
  <c r="BU1903" i="5"/>
  <c r="BT1903" i="5"/>
  <c r="BS1903" i="5"/>
  <c r="BR1903" i="5"/>
  <c r="BU1901" i="5"/>
  <c r="BT1901" i="5"/>
  <c r="BS1901" i="5"/>
  <c r="BR1901" i="5"/>
  <c r="BU1899" i="5"/>
  <c r="BT1899" i="5"/>
  <c r="BS1899" i="5"/>
  <c r="BR1899" i="5"/>
  <c r="BU1898" i="5"/>
  <c r="BT1898" i="5"/>
  <c r="BS1898" i="5"/>
  <c r="BR1898" i="5"/>
  <c r="BU1897" i="5"/>
  <c r="BT1897" i="5"/>
  <c r="BS1897" i="5"/>
  <c r="BR1897" i="5"/>
  <c r="BU1895" i="5"/>
  <c r="BT1895" i="5"/>
  <c r="BS1895" i="5"/>
  <c r="BR1895" i="5"/>
  <c r="BU1893" i="5"/>
  <c r="BT1893" i="5"/>
  <c r="BS1893" i="5"/>
  <c r="BR1893" i="5"/>
  <c r="BU1892" i="5"/>
  <c r="BT1892" i="5"/>
  <c r="BS1892" i="5"/>
  <c r="BR1892" i="5"/>
  <c r="BU1889" i="5"/>
  <c r="BT1889" i="5"/>
  <c r="BS1889" i="5"/>
  <c r="BR1889" i="5"/>
  <c r="BU1888" i="5"/>
  <c r="BT1888" i="5"/>
  <c r="BS1888" i="5"/>
  <c r="BR1888" i="5"/>
  <c r="BU1883" i="5"/>
  <c r="BT1883" i="5"/>
  <c r="BS1883" i="5"/>
  <c r="BR1883" i="5"/>
  <c r="BU1878" i="5"/>
  <c r="BT1878" i="5"/>
  <c r="BS1878" i="5"/>
  <c r="BR1878" i="5"/>
  <c r="BU1873" i="5"/>
  <c r="BT1873" i="5"/>
  <c r="BS1873" i="5"/>
  <c r="BR1873" i="5"/>
  <c r="BU1870" i="5"/>
  <c r="BT1870" i="5"/>
  <c r="BS1870" i="5"/>
  <c r="BR1870" i="5"/>
  <c r="BU1869" i="5"/>
  <c r="BT1869" i="5"/>
  <c r="BS1869" i="5"/>
  <c r="BR1869" i="5"/>
  <c r="BU1863" i="5"/>
  <c r="BT1863" i="5"/>
  <c r="BS1863" i="5"/>
  <c r="BR1863" i="5"/>
  <c r="BU1862" i="5"/>
  <c r="BT1862" i="5"/>
  <c r="BS1862" i="5"/>
  <c r="BR1862" i="5"/>
  <c r="BU1860" i="5"/>
  <c r="BT1860" i="5"/>
  <c r="BS1860" i="5"/>
  <c r="BR1860" i="5"/>
  <c r="BU1858" i="5"/>
  <c r="BT1858" i="5"/>
  <c r="BS1858" i="5"/>
  <c r="BR1858" i="5"/>
  <c r="BU1857" i="5"/>
  <c r="BT1857" i="5"/>
  <c r="BS1857" i="5"/>
  <c r="BR1857" i="5"/>
  <c r="BU1856" i="5"/>
  <c r="BT1856" i="5"/>
  <c r="BS1856" i="5"/>
  <c r="BR1856" i="5"/>
  <c r="BU1855" i="5"/>
  <c r="BT1855" i="5"/>
  <c r="BS1855" i="5"/>
  <c r="BR1855" i="5"/>
  <c r="BU1852" i="5"/>
  <c r="BT1852" i="5"/>
  <c r="BS1852" i="5"/>
  <c r="BR1852" i="5"/>
  <c r="BU1850" i="5"/>
  <c r="BT1850" i="5"/>
  <c r="BS1850" i="5"/>
  <c r="BR1850" i="5"/>
  <c r="BU1848" i="5"/>
  <c r="BT1848" i="5"/>
  <c r="BS1848" i="5"/>
  <c r="BR1848" i="5"/>
  <c r="BU1839" i="5"/>
  <c r="BT1839" i="5"/>
  <c r="BS1839" i="5"/>
  <c r="BR1839" i="5"/>
  <c r="BU1838" i="5"/>
  <c r="BT1838" i="5"/>
  <c r="BS1838" i="5"/>
  <c r="BR1838" i="5"/>
  <c r="BU1836" i="5"/>
  <c r="BT1836" i="5"/>
  <c r="BS1836" i="5"/>
  <c r="BR1836" i="5"/>
  <c r="BU1832" i="5"/>
  <c r="BT1832" i="5"/>
  <c r="BS1832" i="5"/>
  <c r="BR1832" i="5"/>
  <c r="BU1825" i="5"/>
  <c r="BT1825" i="5"/>
  <c r="BS1825" i="5"/>
  <c r="BR1825" i="5"/>
  <c r="BU1821" i="5"/>
  <c r="BT1821" i="5"/>
  <c r="BS1821" i="5"/>
  <c r="BR1821" i="5"/>
  <c r="BU1820" i="5"/>
  <c r="BT1820" i="5"/>
  <c r="BS1820" i="5"/>
  <c r="BR1820" i="5"/>
  <c r="BU1819" i="5"/>
  <c r="BT1819" i="5"/>
  <c r="BS1819" i="5"/>
  <c r="BR1819" i="5"/>
  <c r="BU1818" i="5"/>
  <c r="BT1818" i="5"/>
  <c r="BS1818" i="5"/>
  <c r="BR1818" i="5"/>
  <c r="BU1817" i="5"/>
  <c r="BT1817" i="5"/>
  <c r="BS1817" i="5"/>
  <c r="BR1817" i="5"/>
  <c r="BU1814" i="5"/>
  <c r="BT1814" i="5"/>
  <c r="BS1814" i="5"/>
  <c r="BR1814" i="5"/>
  <c r="BU1813" i="5"/>
  <c r="BT1813" i="5"/>
  <c r="BS1813" i="5"/>
  <c r="BR1813" i="5"/>
  <c r="BU1811" i="5"/>
  <c r="BT1811" i="5"/>
  <c r="BS1811" i="5"/>
  <c r="BR1811" i="5"/>
  <c r="BU1810" i="5"/>
  <c r="BT1810" i="5"/>
  <c r="BS1810" i="5"/>
  <c r="BR1810" i="5"/>
  <c r="BU1800" i="5"/>
  <c r="BT1800" i="5"/>
  <c r="BS1800" i="5"/>
  <c r="BR1800" i="5"/>
  <c r="BU1799" i="5"/>
  <c r="BT1799" i="5"/>
  <c r="BS1799" i="5"/>
  <c r="BR1799" i="5"/>
  <c r="BU1795" i="5"/>
  <c r="BT1795" i="5"/>
  <c r="BS1795" i="5"/>
  <c r="BR1795" i="5"/>
  <c r="BU1792" i="5"/>
  <c r="BT1792" i="5"/>
  <c r="BS1792" i="5"/>
  <c r="BR1792" i="5"/>
  <c r="BU1790" i="5"/>
  <c r="BT1790" i="5"/>
  <c r="BS1790" i="5"/>
  <c r="BR1790" i="5"/>
  <c r="BU1789" i="5"/>
  <c r="BT1789" i="5"/>
  <c r="BS1789" i="5"/>
  <c r="BR1789" i="5"/>
  <c r="BU1787" i="5"/>
  <c r="BT1787" i="5"/>
  <c r="BS1787" i="5"/>
  <c r="BR1787" i="5"/>
  <c r="BU1785" i="5"/>
  <c r="BT1785" i="5"/>
  <c r="BS1785" i="5"/>
  <c r="BR1785" i="5"/>
  <c r="BU1784" i="5"/>
  <c r="BT1784" i="5"/>
  <c r="BS1784" i="5"/>
  <c r="BR1784" i="5"/>
  <c r="BU1783" i="5"/>
  <c r="BT1783" i="5"/>
  <c r="BS1783" i="5"/>
  <c r="BR1783" i="5"/>
  <c r="BU1781" i="5"/>
  <c r="BT1781" i="5"/>
  <c r="BS1781" i="5"/>
  <c r="BR1781" i="5"/>
  <c r="BU1780" i="5"/>
  <c r="BT1780" i="5"/>
  <c r="BS1780" i="5"/>
  <c r="BR1780" i="5"/>
  <c r="BU1777" i="5"/>
  <c r="BT1777" i="5"/>
  <c r="BS1777" i="5"/>
  <c r="BR1777" i="5"/>
  <c r="BU1776" i="5"/>
  <c r="BT1776" i="5"/>
  <c r="BS1776" i="5"/>
  <c r="BR1776" i="5"/>
  <c r="BU1767" i="5"/>
  <c r="BT1767" i="5"/>
  <c r="BS1767" i="5"/>
  <c r="BR1767" i="5"/>
  <c r="BU1762" i="5"/>
  <c r="BT1762" i="5"/>
  <c r="BS1762" i="5"/>
  <c r="BR1762" i="5"/>
  <c r="BU1758" i="5"/>
  <c r="BT1758" i="5"/>
  <c r="BS1758" i="5"/>
  <c r="BR1758" i="5"/>
  <c r="BU1756" i="5"/>
  <c r="BT1756" i="5"/>
  <c r="BS1756" i="5"/>
  <c r="BR1756" i="5"/>
  <c r="BU1755" i="5"/>
  <c r="BT1755" i="5"/>
  <c r="BS1755" i="5"/>
  <c r="BR1755" i="5"/>
  <c r="BU1752" i="5"/>
  <c r="BT1752" i="5"/>
  <c r="BS1752" i="5"/>
  <c r="BR1752" i="5"/>
  <c r="BU1745" i="5"/>
  <c r="BT1745" i="5"/>
  <c r="BS1745" i="5"/>
  <c r="BR1745" i="5"/>
  <c r="BU1743" i="5"/>
  <c r="BT1743" i="5"/>
  <c r="BS1743" i="5"/>
  <c r="BR1743" i="5"/>
  <c r="BU1742" i="5"/>
  <c r="BT1742" i="5"/>
  <c r="BS1742" i="5"/>
  <c r="BR1742" i="5"/>
  <c r="BU1737" i="5"/>
  <c r="BT1737" i="5"/>
  <c r="BS1737" i="5"/>
  <c r="BR1737" i="5"/>
  <c r="BU1735" i="5"/>
  <c r="BT1735" i="5"/>
  <c r="BS1735" i="5"/>
  <c r="BR1735" i="5"/>
  <c r="BU1733" i="5"/>
  <c r="BT1733" i="5"/>
  <c r="BS1733" i="5"/>
  <c r="BR1733" i="5"/>
  <c r="BU1730" i="5"/>
  <c r="BT1730" i="5"/>
  <c r="BS1730" i="5"/>
  <c r="BR1730" i="5"/>
  <c r="BU1729" i="5"/>
  <c r="BT1729" i="5"/>
  <c r="BS1729" i="5"/>
  <c r="BR1729" i="5"/>
  <c r="BU1728" i="5"/>
  <c r="BT1728" i="5"/>
  <c r="BS1728" i="5"/>
  <c r="BR1728" i="5"/>
  <c r="BU1726" i="5"/>
  <c r="BT1726" i="5"/>
  <c r="BS1726" i="5"/>
  <c r="BR1726" i="5"/>
  <c r="BU1724" i="5"/>
  <c r="BT1724" i="5"/>
  <c r="BS1724" i="5"/>
  <c r="BR1724" i="5"/>
  <c r="BU1723" i="5"/>
  <c r="BT1723" i="5"/>
  <c r="BS1723" i="5"/>
  <c r="BR1723" i="5"/>
  <c r="BU1715" i="5"/>
  <c r="BT1715" i="5"/>
  <c r="BS1715" i="5"/>
  <c r="BR1715" i="5"/>
  <c r="BU1711" i="5"/>
  <c r="BT1711" i="5"/>
  <c r="BS1711" i="5"/>
  <c r="BR1711" i="5"/>
  <c r="BU1710" i="5"/>
  <c r="BT1710" i="5"/>
  <c r="BS1710" i="5"/>
  <c r="BR1710" i="5"/>
  <c r="BU1705" i="5"/>
  <c r="BT1705" i="5"/>
  <c r="BS1705" i="5"/>
  <c r="BR1705" i="5"/>
  <c r="BU1703" i="5"/>
  <c r="BT1703" i="5"/>
  <c r="BS1703" i="5"/>
  <c r="BR1703" i="5"/>
  <c r="BU1702" i="5"/>
  <c r="BT1702" i="5"/>
  <c r="BS1702" i="5"/>
  <c r="BR1702" i="5"/>
  <c r="BU1701" i="5"/>
  <c r="BT1701" i="5"/>
  <c r="BS1701" i="5"/>
  <c r="BR1701" i="5"/>
  <c r="BU1700" i="5"/>
  <c r="BT1700" i="5"/>
  <c r="BS1700" i="5"/>
  <c r="BR1700" i="5"/>
  <c r="BU1699" i="5"/>
  <c r="BT1699" i="5"/>
  <c r="BS1699" i="5"/>
  <c r="BR1699" i="5"/>
  <c r="BU1698" i="5"/>
  <c r="BT1698" i="5"/>
  <c r="BS1698" i="5"/>
  <c r="BR1698" i="5"/>
  <c r="BU1697" i="5"/>
  <c r="BT1697" i="5"/>
  <c r="BS1697" i="5"/>
  <c r="BR1697" i="5"/>
  <c r="BU1684" i="5"/>
  <c r="BT1684" i="5"/>
  <c r="BS1684" i="5"/>
  <c r="BR1684" i="5"/>
  <c r="BU1678" i="5"/>
  <c r="BT1678" i="5"/>
  <c r="BS1678" i="5"/>
  <c r="BR1678" i="5"/>
  <c r="BU1673" i="5"/>
  <c r="BT1673" i="5"/>
  <c r="BS1673" i="5"/>
  <c r="BR1673" i="5"/>
  <c r="BU1671" i="5"/>
  <c r="BT1671" i="5"/>
  <c r="BS1671" i="5"/>
  <c r="BR1671" i="5"/>
  <c r="BU1666" i="5"/>
  <c r="BT1666" i="5"/>
  <c r="BS1666" i="5"/>
  <c r="BR1666" i="5"/>
  <c r="BU1665" i="5"/>
  <c r="BT1665" i="5"/>
  <c r="BS1665" i="5"/>
  <c r="BR1665" i="5"/>
  <c r="BU1664" i="5"/>
  <c r="BT1664" i="5"/>
  <c r="BS1664" i="5"/>
  <c r="BR1664" i="5"/>
  <c r="BU1660" i="5"/>
  <c r="BT1660" i="5"/>
  <c r="BS1660" i="5"/>
  <c r="BR1660" i="5"/>
  <c r="BU1658" i="5"/>
  <c r="BT1658" i="5"/>
  <c r="BS1658" i="5"/>
  <c r="BR1658" i="5"/>
  <c r="BU1656" i="5"/>
  <c r="BT1656" i="5"/>
  <c r="BS1656" i="5"/>
  <c r="BR1656" i="5"/>
  <c r="BU1655" i="5"/>
  <c r="BT1655" i="5"/>
  <c r="BS1655" i="5"/>
  <c r="BR1655" i="5"/>
  <c r="BU1652" i="5"/>
  <c r="BT1652" i="5"/>
  <c r="BS1652" i="5"/>
  <c r="BR1652" i="5"/>
  <c r="BU1650" i="5"/>
  <c r="BT1650" i="5"/>
  <c r="BS1650" i="5"/>
  <c r="BR1650" i="5"/>
  <c r="BU1649" i="5"/>
  <c r="BT1649" i="5"/>
  <c r="BS1649" i="5"/>
  <c r="BR1649" i="5"/>
  <c r="BU1639" i="5"/>
  <c r="BT1639" i="5"/>
  <c r="BS1639" i="5"/>
  <c r="BR1639" i="5"/>
  <c r="BU1637" i="5"/>
  <c r="BT1637" i="5"/>
  <c r="BS1637" i="5"/>
  <c r="BR1637" i="5"/>
  <c r="BU1636" i="5"/>
  <c r="BT1636" i="5"/>
  <c r="BS1636" i="5"/>
  <c r="BR1636" i="5"/>
  <c r="BU1635" i="5"/>
  <c r="BT1635" i="5"/>
  <c r="BS1635" i="5"/>
  <c r="BR1635" i="5"/>
  <c r="BU1631" i="5"/>
  <c r="BT1631" i="5"/>
  <c r="BS1631" i="5"/>
  <c r="BR1631" i="5"/>
  <c r="BU1626" i="5"/>
  <c r="BT1626" i="5"/>
  <c r="BS1626" i="5"/>
  <c r="BR1626" i="5"/>
  <c r="BU1623" i="5"/>
  <c r="BT1623" i="5"/>
  <c r="BS1623" i="5"/>
  <c r="BR1623" i="5"/>
  <c r="BU1622" i="5"/>
  <c r="BT1622" i="5"/>
  <c r="BS1622" i="5"/>
  <c r="BR1622" i="5"/>
  <c r="BU1621" i="5"/>
  <c r="BT1621" i="5"/>
  <c r="BS1621" i="5"/>
  <c r="BR1621" i="5"/>
  <c r="BU1608" i="5"/>
  <c r="BT1608" i="5"/>
  <c r="BS1608" i="5"/>
  <c r="BR1608" i="5"/>
  <c r="BU1606" i="5"/>
  <c r="BT1606" i="5"/>
  <c r="BS1606" i="5"/>
  <c r="BR1606" i="5"/>
  <c r="BU1604" i="5"/>
  <c r="BT1604" i="5"/>
  <c r="BS1604" i="5"/>
  <c r="BR1604" i="5"/>
  <c r="BU1603" i="5"/>
  <c r="BT1603" i="5"/>
  <c r="BS1603" i="5"/>
  <c r="BR1603" i="5"/>
  <c r="BU1602" i="5"/>
  <c r="BT1602" i="5"/>
  <c r="BS1602" i="5"/>
  <c r="BR1602" i="5"/>
  <c r="BU1597" i="5"/>
  <c r="BT1597" i="5"/>
  <c r="BS1597" i="5"/>
  <c r="BR1597" i="5"/>
  <c r="BU1593" i="5"/>
  <c r="BT1593" i="5"/>
  <c r="BS1593" i="5"/>
  <c r="BR1593" i="5"/>
  <c r="BU1588" i="5"/>
  <c r="BT1588" i="5"/>
  <c r="BS1588" i="5"/>
  <c r="BR1588" i="5"/>
  <c r="BU1586" i="5"/>
  <c r="BT1586" i="5"/>
  <c r="BS1586" i="5"/>
  <c r="BR1586" i="5"/>
  <c r="BU1585" i="5"/>
  <c r="BT1585" i="5"/>
  <c r="BS1585" i="5"/>
  <c r="BR1585" i="5"/>
  <c r="BU1575" i="5"/>
  <c r="BT1575" i="5"/>
  <c r="BS1575" i="5"/>
  <c r="BR1575" i="5"/>
  <c r="BU1570" i="5"/>
  <c r="BT1570" i="5"/>
  <c r="BS1570" i="5"/>
  <c r="BR1570" i="5"/>
  <c r="BU1568" i="5"/>
  <c r="BT1568" i="5"/>
  <c r="BS1568" i="5"/>
  <c r="BR1568" i="5"/>
  <c r="BU1564" i="5"/>
  <c r="BT1564" i="5"/>
  <c r="BS1564" i="5"/>
  <c r="BR1564" i="5"/>
  <c r="BU1558" i="5"/>
  <c r="BT1558" i="5"/>
  <c r="BS1558" i="5"/>
  <c r="BR1558" i="5"/>
  <c r="BU1557" i="5"/>
  <c r="BT1557" i="5"/>
  <c r="BS1557" i="5"/>
  <c r="BR1557" i="5"/>
  <c r="BU1553" i="5"/>
  <c r="BT1553" i="5"/>
  <c r="BS1553" i="5"/>
  <c r="BR1553" i="5"/>
  <c r="BU1551" i="5"/>
  <c r="BT1551" i="5"/>
  <c r="BS1551" i="5"/>
  <c r="BR1551" i="5"/>
  <c r="BU1549" i="5"/>
  <c r="BT1549" i="5"/>
  <c r="BS1549" i="5"/>
  <c r="BR1549" i="5"/>
  <c r="BU1548" i="5"/>
  <c r="BT1548" i="5"/>
  <c r="BS1548" i="5"/>
  <c r="BR1548" i="5"/>
  <c r="BU1545" i="5"/>
  <c r="BT1545" i="5"/>
  <c r="BS1545" i="5"/>
  <c r="BR1545" i="5"/>
  <c r="BU1539" i="5"/>
  <c r="BT1539" i="5"/>
  <c r="BS1539" i="5"/>
  <c r="BR1539" i="5"/>
  <c r="BU1538" i="5"/>
  <c r="BT1538" i="5"/>
  <c r="BS1538" i="5"/>
  <c r="BR1538" i="5"/>
  <c r="BU1537" i="5"/>
  <c r="BT1537" i="5"/>
  <c r="BS1537" i="5"/>
  <c r="BR1537" i="5"/>
  <c r="BU1534" i="5"/>
  <c r="BT1534" i="5"/>
  <c r="BS1534" i="5"/>
  <c r="BR1534" i="5"/>
  <c r="BU1529" i="5"/>
  <c r="BT1529" i="5"/>
  <c r="BS1529" i="5"/>
  <c r="BR1529" i="5"/>
  <c r="BU1527" i="5"/>
  <c r="BT1527" i="5"/>
  <c r="BS1527" i="5"/>
  <c r="BR1527" i="5"/>
  <c r="BU1526" i="5"/>
  <c r="BT1526" i="5"/>
  <c r="BS1526" i="5"/>
  <c r="BR1526" i="5"/>
  <c r="BU1524" i="5"/>
  <c r="BT1524" i="5"/>
  <c r="BS1524" i="5"/>
  <c r="BR1524" i="5"/>
  <c r="BU1523" i="5"/>
  <c r="BT1523" i="5"/>
  <c r="BS1523" i="5"/>
  <c r="BR1523" i="5"/>
  <c r="BU1522" i="5"/>
  <c r="BT1522" i="5"/>
  <c r="BS1522" i="5"/>
  <c r="BR1522" i="5"/>
  <c r="BU1510" i="5"/>
  <c r="BT1510" i="5"/>
  <c r="BS1510" i="5"/>
  <c r="BR1510" i="5"/>
  <c r="BU1506" i="5"/>
  <c r="BT1506" i="5"/>
  <c r="BS1506" i="5"/>
  <c r="BR1506" i="5"/>
  <c r="BU1493" i="5"/>
  <c r="BT1493" i="5"/>
  <c r="BS1493" i="5"/>
  <c r="BR1493" i="5"/>
  <c r="BU1491" i="5"/>
  <c r="BT1491" i="5"/>
  <c r="BS1491" i="5"/>
  <c r="BR1491" i="5"/>
  <c r="BU1489" i="5"/>
  <c r="BT1489" i="5"/>
  <c r="BS1489" i="5"/>
  <c r="BR1489" i="5"/>
  <c r="BU1480" i="5"/>
  <c r="BT1480" i="5"/>
  <c r="BS1480" i="5"/>
  <c r="BR1480" i="5"/>
  <c r="BU1476" i="5"/>
  <c r="BT1476" i="5"/>
  <c r="BS1476" i="5"/>
  <c r="BR1476" i="5"/>
  <c r="BU1475" i="5"/>
  <c r="BT1475" i="5"/>
  <c r="BS1475" i="5"/>
  <c r="BR1475" i="5"/>
  <c r="BU1473" i="5"/>
  <c r="BT1473" i="5"/>
  <c r="BS1473" i="5"/>
  <c r="BR1473" i="5"/>
  <c r="BU1472" i="5"/>
  <c r="BT1472" i="5"/>
  <c r="BS1472" i="5"/>
  <c r="BR1472" i="5"/>
  <c r="BU1458" i="5"/>
  <c r="BT1458" i="5"/>
  <c r="BS1458" i="5"/>
  <c r="BR1458" i="5"/>
  <c r="BU1456" i="5"/>
  <c r="BT1456" i="5"/>
  <c r="BS1456" i="5"/>
  <c r="BR1456" i="5"/>
  <c r="BU1449" i="5"/>
  <c r="BT1449" i="5"/>
  <c r="BS1449" i="5"/>
  <c r="BR1449" i="5"/>
  <c r="BU1442" i="5"/>
  <c r="BT1442" i="5"/>
  <c r="BS1442" i="5"/>
  <c r="BR1442" i="5"/>
  <c r="BU1436" i="5"/>
  <c r="BT1436" i="5"/>
  <c r="BS1436" i="5"/>
  <c r="BR1436" i="5"/>
  <c r="BU1431" i="5"/>
  <c r="BT1431" i="5"/>
  <c r="BS1431" i="5"/>
  <c r="BR1431" i="5"/>
  <c r="BU1430" i="5"/>
  <c r="BT1430" i="5"/>
  <c r="BS1430" i="5"/>
  <c r="BR1430" i="5"/>
  <c r="BU1428" i="5"/>
  <c r="BT1428" i="5"/>
  <c r="BS1428" i="5"/>
  <c r="BR1428" i="5"/>
  <c r="BU1427" i="5"/>
  <c r="BT1427" i="5"/>
  <c r="BS1427" i="5"/>
  <c r="BR1427" i="5"/>
  <c r="BU1423" i="5"/>
  <c r="BT1423" i="5"/>
  <c r="BS1423" i="5"/>
  <c r="BR1423" i="5"/>
  <c r="BU1418" i="5"/>
  <c r="BT1418" i="5"/>
  <c r="BS1418" i="5"/>
  <c r="BR1418" i="5"/>
  <c r="BU1414" i="5"/>
  <c r="BT1414" i="5"/>
  <c r="BS1414" i="5"/>
  <c r="BR1414" i="5"/>
  <c r="BU1407" i="5"/>
  <c r="BT1407" i="5"/>
  <c r="BS1407" i="5"/>
  <c r="BR1407" i="5"/>
  <c r="BU1401" i="5"/>
  <c r="BT1401" i="5"/>
  <c r="BS1401" i="5"/>
  <c r="BR1401" i="5"/>
  <c r="BU1399" i="5"/>
  <c r="BT1399" i="5"/>
  <c r="BS1399" i="5"/>
  <c r="BR1399" i="5"/>
  <c r="BU1397" i="5"/>
  <c r="BT1397" i="5"/>
  <c r="BS1397" i="5"/>
  <c r="BR1397" i="5"/>
  <c r="BU1396" i="5"/>
  <c r="BT1396" i="5"/>
  <c r="BS1396" i="5"/>
  <c r="BR1396" i="5"/>
  <c r="BU1394" i="5"/>
  <c r="BT1394" i="5"/>
  <c r="BS1394" i="5"/>
  <c r="BR1394" i="5"/>
  <c r="BU1390" i="5"/>
  <c r="BT1390" i="5"/>
  <c r="BS1390" i="5"/>
  <c r="BR1390" i="5"/>
  <c r="BU1389" i="5"/>
  <c r="BT1389" i="5"/>
  <c r="BS1389" i="5"/>
  <c r="BR1389" i="5"/>
  <c r="BU1386" i="5"/>
  <c r="BT1386" i="5"/>
  <c r="BS1386" i="5"/>
  <c r="BR1386" i="5"/>
  <c r="BU1384" i="5"/>
  <c r="BT1384" i="5"/>
  <c r="BS1384" i="5"/>
  <c r="BR1384" i="5"/>
  <c r="BU1381" i="5"/>
  <c r="BT1381" i="5"/>
  <c r="BS1381" i="5"/>
  <c r="BR1381" i="5"/>
  <c r="BU1372" i="5"/>
  <c r="BT1372" i="5"/>
  <c r="BS1372" i="5"/>
  <c r="BR1372" i="5"/>
  <c r="BU1368" i="5"/>
  <c r="BT1368" i="5"/>
  <c r="BS1368" i="5"/>
  <c r="BR1368" i="5"/>
  <c r="BU1366" i="5"/>
  <c r="BT1366" i="5"/>
  <c r="BS1366" i="5"/>
  <c r="BR1366" i="5"/>
  <c r="BU1365" i="5"/>
  <c r="BT1365" i="5"/>
  <c r="BS1365" i="5"/>
  <c r="BR1365" i="5"/>
  <c r="BU1361" i="5"/>
  <c r="BT1361" i="5"/>
  <c r="BS1361" i="5"/>
  <c r="BR1361" i="5"/>
  <c r="BU1355" i="5"/>
  <c r="BT1355" i="5"/>
  <c r="BS1355" i="5"/>
  <c r="BR1355" i="5"/>
  <c r="BU1353" i="5"/>
  <c r="BT1353" i="5"/>
  <c r="BS1353" i="5"/>
  <c r="BR1353" i="5"/>
  <c r="BU1352" i="5"/>
  <c r="BT1352" i="5"/>
  <c r="BS1352" i="5"/>
  <c r="BR1352" i="5"/>
  <c r="BU1343" i="5"/>
  <c r="BT1343" i="5"/>
  <c r="BS1343" i="5"/>
  <c r="BR1343" i="5"/>
  <c r="BU1337" i="5"/>
  <c r="BT1337" i="5"/>
  <c r="BS1337" i="5"/>
  <c r="BR1337" i="5"/>
  <c r="BU1334" i="5"/>
  <c r="BT1334" i="5"/>
  <c r="BS1334" i="5"/>
  <c r="BR1334" i="5"/>
  <c r="BU1333" i="5"/>
  <c r="BT1333" i="5"/>
  <c r="BS1333" i="5"/>
  <c r="BR1333" i="5"/>
  <c r="BU1330" i="5"/>
  <c r="BT1330" i="5"/>
  <c r="BS1330" i="5"/>
  <c r="BR1330" i="5"/>
  <c r="BU1329" i="5"/>
  <c r="BT1329" i="5"/>
  <c r="BS1329" i="5"/>
  <c r="BR1329" i="5"/>
  <c r="BU1325" i="5"/>
  <c r="BT1325" i="5"/>
  <c r="BS1325" i="5"/>
  <c r="BR1325" i="5"/>
  <c r="BU1324" i="5"/>
  <c r="BT1324" i="5"/>
  <c r="BS1324" i="5"/>
  <c r="BR1324" i="5"/>
  <c r="BU1322" i="5"/>
  <c r="BT1322" i="5"/>
  <c r="BS1322" i="5"/>
  <c r="BR1322" i="5"/>
  <c r="BU1321" i="5"/>
  <c r="BT1321" i="5"/>
  <c r="BS1321" i="5"/>
  <c r="BR1321" i="5"/>
  <c r="BU1320" i="5"/>
  <c r="BT1320" i="5"/>
  <c r="BS1320" i="5"/>
  <c r="BR1320" i="5"/>
  <c r="BU1319" i="5"/>
  <c r="BT1319" i="5"/>
  <c r="BS1319" i="5"/>
  <c r="BR1319" i="5"/>
  <c r="BU1318" i="5"/>
  <c r="BT1318" i="5"/>
  <c r="BS1318" i="5"/>
  <c r="BR1318" i="5"/>
  <c r="BU1316" i="5"/>
  <c r="BT1316" i="5"/>
  <c r="BS1316" i="5"/>
  <c r="BR1316" i="5"/>
  <c r="BU1312" i="5"/>
  <c r="BT1312" i="5"/>
  <c r="BS1312" i="5"/>
  <c r="BR1312" i="5"/>
  <c r="BU1310" i="5"/>
  <c r="BT1310" i="5"/>
  <c r="BS1310" i="5"/>
  <c r="BR1310" i="5"/>
  <c r="BU1309" i="5"/>
  <c r="BT1309" i="5"/>
  <c r="BS1309" i="5"/>
  <c r="BR1309" i="5"/>
  <c r="BU1303" i="5"/>
  <c r="BT1303" i="5"/>
  <c r="BS1303" i="5"/>
  <c r="BR1303" i="5"/>
  <c r="BU1301" i="5"/>
  <c r="BT1301" i="5"/>
  <c r="BS1301" i="5"/>
  <c r="BR1301" i="5"/>
  <c r="BU1298" i="5"/>
  <c r="BT1298" i="5"/>
  <c r="BS1298" i="5"/>
  <c r="BR1298" i="5"/>
  <c r="BU1296" i="5"/>
  <c r="BT1296" i="5"/>
  <c r="BS1296" i="5"/>
  <c r="BR1296" i="5"/>
  <c r="BU1294" i="5"/>
  <c r="BT1294" i="5"/>
  <c r="BS1294" i="5"/>
  <c r="BR1294" i="5"/>
  <c r="BU1293" i="5"/>
  <c r="BT1293" i="5"/>
  <c r="BS1293" i="5"/>
  <c r="BR1293" i="5"/>
  <c r="BU1292" i="5"/>
  <c r="BT1292" i="5"/>
  <c r="BS1292" i="5"/>
  <c r="BR1292" i="5"/>
  <c r="BU1290" i="5"/>
  <c r="BT1290" i="5"/>
  <c r="BS1290" i="5"/>
  <c r="BR1290" i="5"/>
  <c r="BU1288" i="5"/>
  <c r="BT1288" i="5"/>
  <c r="BS1288" i="5"/>
  <c r="BR1288" i="5"/>
  <c r="BU1281" i="5"/>
  <c r="BT1281" i="5"/>
  <c r="BS1281" i="5"/>
  <c r="BR1281" i="5"/>
  <c r="BU1274" i="5"/>
  <c r="BT1274" i="5"/>
  <c r="BS1274" i="5"/>
  <c r="BR1274" i="5"/>
  <c r="BU1270" i="5"/>
  <c r="BT1270" i="5"/>
  <c r="BS1270" i="5"/>
  <c r="BR1270" i="5"/>
  <c r="BU1268" i="5"/>
  <c r="BT1268" i="5"/>
  <c r="BS1268" i="5"/>
  <c r="BR1268" i="5"/>
  <c r="BU1264" i="5"/>
  <c r="BT1264" i="5"/>
  <c r="BS1264" i="5"/>
  <c r="BR1264" i="5"/>
  <c r="BU1260" i="5"/>
  <c r="BT1260" i="5"/>
  <c r="BS1260" i="5"/>
  <c r="BR1260" i="5"/>
  <c r="BU1259" i="5"/>
  <c r="BT1259" i="5"/>
  <c r="BS1259" i="5"/>
  <c r="BR1259" i="5"/>
  <c r="BU1257" i="5"/>
  <c r="BT1257" i="5"/>
  <c r="BS1257" i="5"/>
  <c r="BR1257" i="5"/>
  <c r="BU1251" i="5"/>
  <c r="BT1251" i="5"/>
  <c r="BS1251" i="5"/>
  <c r="BR1251" i="5"/>
  <c r="BU1248" i="5"/>
  <c r="BT1248" i="5"/>
  <c r="BS1248" i="5"/>
  <c r="BR1248" i="5"/>
  <c r="BU1247" i="5"/>
  <c r="BT1247" i="5"/>
  <c r="BS1247" i="5"/>
  <c r="BR1247" i="5"/>
  <c r="BU1246" i="5"/>
  <c r="BT1246" i="5"/>
  <c r="BS1246" i="5"/>
  <c r="BR1246" i="5"/>
  <c r="BU1358" i="5"/>
  <c r="BT1358" i="5"/>
  <c r="BS1358" i="5"/>
  <c r="BR1358" i="5"/>
  <c r="BU1235" i="5"/>
  <c r="BT1235" i="5"/>
  <c r="BS1235" i="5"/>
  <c r="BR1235" i="5"/>
  <c r="BU1230" i="5"/>
  <c r="BT1230" i="5"/>
  <c r="BS1230" i="5"/>
  <c r="BR1230" i="5"/>
  <c r="BU1227" i="5"/>
  <c r="BT1227" i="5"/>
  <c r="BS1227" i="5"/>
  <c r="BR1227" i="5"/>
  <c r="BU1220" i="5"/>
  <c r="BT1220" i="5"/>
  <c r="BS1220" i="5"/>
  <c r="BR1220" i="5"/>
  <c r="BU1219" i="5"/>
  <c r="BT1219" i="5"/>
  <c r="BS1219" i="5"/>
  <c r="BR1219" i="5"/>
  <c r="BU1217" i="5"/>
  <c r="BT1217" i="5"/>
  <c r="BS1217" i="5"/>
  <c r="BR1217" i="5"/>
  <c r="BU1211" i="5"/>
  <c r="BT1211" i="5"/>
  <c r="BS1211" i="5"/>
  <c r="BR1211" i="5"/>
  <c r="BU1209" i="5"/>
  <c r="BT1209" i="5"/>
  <c r="BS1209" i="5"/>
  <c r="BR1209" i="5"/>
  <c r="BU1208" i="5"/>
  <c r="BT1208" i="5"/>
  <c r="BS1208" i="5"/>
  <c r="BR1208" i="5"/>
  <c r="BU1201" i="5"/>
  <c r="BT1201" i="5"/>
  <c r="BS1201" i="5"/>
  <c r="BR1201" i="5"/>
  <c r="BU1200" i="5"/>
  <c r="BT1200" i="5"/>
  <c r="BS1200" i="5"/>
  <c r="BR1200" i="5"/>
  <c r="BU1199" i="5"/>
  <c r="BT1199" i="5"/>
  <c r="BS1199" i="5"/>
  <c r="BR1199" i="5"/>
  <c r="BU1198" i="5"/>
  <c r="BT1198" i="5"/>
  <c r="BS1198" i="5"/>
  <c r="BR1198" i="5"/>
  <c r="BU1195" i="5"/>
  <c r="BT1195" i="5"/>
  <c r="BS1195" i="5"/>
  <c r="BR1195" i="5"/>
  <c r="BU1193" i="5"/>
  <c r="BT1193" i="5"/>
  <c r="BS1193" i="5"/>
  <c r="BR1193" i="5"/>
  <c r="BU1190" i="5"/>
  <c r="BT1190" i="5"/>
  <c r="BS1190" i="5"/>
  <c r="BR1190" i="5"/>
  <c r="BU1189" i="5"/>
  <c r="BT1189" i="5"/>
  <c r="BS1189" i="5"/>
  <c r="BR1189" i="5"/>
  <c r="BU1187" i="5"/>
  <c r="BT1187" i="5"/>
  <c r="BS1187" i="5"/>
  <c r="BR1187" i="5"/>
  <c r="BU1184" i="5"/>
  <c r="BT1184" i="5"/>
  <c r="BS1184" i="5"/>
  <c r="BR1184" i="5"/>
  <c r="BU1183" i="5"/>
  <c r="BT1183" i="5"/>
  <c r="BS1183" i="5"/>
  <c r="BR1183" i="5"/>
  <c r="BU1178" i="5"/>
  <c r="BT1178" i="5"/>
  <c r="BS1178" i="5"/>
  <c r="BR1178" i="5"/>
  <c r="BU1173" i="5"/>
  <c r="BT1173" i="5"/>
  <c r="BS1173" i="5"/>
  <c r="BR1173" i="5"/>
  <c r="BU1171" i="5"/>
  <c r="BT1171" i="5"/>
  <c r="BS1171" i="5"/>
  <c r="BR1171" i="5"/>
  <c r="BU1166" i="5"/>
  <c r="BT1166" i="5"/>
  <c r="BS1166" i="5"/>
  <c r="BR1166" i="5"/>
  <c r="BU1164" i="5"/>
  <c r="BT1164" i="5"/>
  <c r="BS1164" i="5"/>
  <c r="BR1164" i="5"/>
  <c r="BU1162" i="5"/>
  <c r="BT1162" i="5"/>
  <c r="BS1162" i="5"/>
  <c r="BR1162" i="5"/>
  <c r="BU1158" i="5"/>
  <c r="BT1158" i="5"/>
  <c r="BS1158" i="5"/>
  <c r="BR1158" i="5"/>
  <c r="BU1152" i="5"/>
  <c r="BT1152" i="5"/>
  <c r="BS1152" i="5"/>
  <c r="BR1152" i="5"/>
  <c r="BU1150" i="5"/>
  <c r="BT1150" i="5"/>
  <c r="BS1150" i="5"/>
  <c r="BR1150" i="5"/>
  <c r="BU1145" i="5"/>
  <c r="BT1145" i="5"/>
  <c r="BS1145" i="5"/>
  <c r="BR1145" i="5"/>
  <c r="BU1143" i="5"/>
  <c r="BT1143" i="5"/>
  <c r="BS1143" i="5"/>
  <c r="BR1143" i="5"/>
  <c r="BU1137" i="5"/>
  <c r="BT1137" i="5"/>
  <c r="BS1137" i="5"/>
  <c r="BR1137" i="5"/>
  <c r="BU1136" i="5"/>
  <c r="BT1136" i="5"/>
  <c r="BS1136" i="5"/>
  <c r="BR1136" i="5"/>
  <c r="BU1135" i="5"/>
  <c r="BT1135" i="5"/>
  <c r="BS1135" i="5"/>
  <c r="BR1135" i="5"/>
  <c r="BU1132" i="5"/>
  <c r="BT1132" i="5"/>
  <c r="BS1132" i="5"/>
  <c r="BR1132" i="5"/>
  <c r="BU1131" i="5"/>
  <c r="BT1131" i="5"/>
  <c r="BS1131" i="5"/>
  <c r="BR1131" i="5"/>
  <c r="BU1125" i="5"/>
  <c r="BT1125" i="5"/>
  <c r="BS1125" i="5"/>
  <c r="BR1125" i="5"/>
  <c r="BU1120" i="5"/>
  <c r="BT1120" i="5"/>
  <c r="BS1120" i="5"/>
  <c r="BR1120" i="5"/>
  <c r="BU1119" i="5"/>
  <c r="BT1119" i="5"/>
  <c r="BS1119" i="5"/>
  <c r="BR1119" i="5"/>
  <c r="BU1118" i="5"/>
  <c r="BT1118" i="5"/>
  <c r="BS1118" i="5"/>
  <c r="BR1118" i="5"/>
  <c r="BU1117" i="5"/>
  <c r="BT1117" i="5"/>
  <c r="BS1117" i="5"/>
  <c r="BR1117" i="5"/>
  <c r="BU1114" i="5"/>
  <c r="BT1114" i="5"/>
  <c r="BS1114" i="5"/>
  <c r="BR1114" i="5"/>
  <c r="BU1109" i="5"/>
  <c r="BT1109" i="5"/>
  <c r="BS1109" i="5"/>
  <c r="BR1109" i="5"/>
  <c r="BU1108" i="5"/>
  <c r="BT1108" i="5"/>
  <c r="BS1108" i="5"/>
  <c r="BR1108" i="5"/>
  <c r="BU1104" i="5"/>
  <c r="BT1104" i="5"/>
  <c r="BS1104" i="5"/>
  <c r="BR1104" i="5"/>
  <c r="BU1103" i="5"/>
  <c r="BT1103" i="5"/>
  <c r="BS1103" i="5"/>
  <c r="BR1103" i="5"/>
  <c r="BU1101" i="5"/>
  <c r="BT1101" i="5"/>
  <c r="BS1101" i="5"/>
  <c r="BR1101" i="5"/>
  <c r="BU1100" i="5"/>
  <c r="BT1100" i="5"/>
  <c r="BS1100" i="5"/>
  <c r="BR1100" i="5"/>
  <c r="BU1099" i="5"/>
  <c r="BT1099" i="5"/>
  <c r="BS1099" i="5"/>
  <c r="BR1099" i="5"/>
  <c r="BU1097" i="5"/>
  <c r="BT1097" i="5"/>
  <c r="BS1097" i="5"/>
  <c r="BR1097" i="5"/>
  <c r="BU1094" i="5"/>
  <c r="BT1094" i="5"/>
  <c r="BS1094" i="5"/>
  <c r="BR1094" i="5"/>
  <c r="BU1093" i="5"/>
  <c r="BT1093" i="5"/>
  <c r="BS1093" i="5"/>
  <c r="BR1093" i="5"/>
  <c r="BU1091" i="5"/>
  <c r="BT1091" i="5"/>
  <c r="BS1091" i="5"/>
  <c r="BR1091" i="5"/>
  <c r="BU1089" i="5"/>
  <c r="BT1089" i="5"/>
  <c r="BS1089" i="5"/>
  <c r="BR1089" i="5"/>
  <c r="BU1088" i="5"/>
  <c r="BT1088" i="5"/>
  <c r="BS1088" i="5"/>
  <c r="BR1088" i="5"/>
  <c r="BU1085" i="5"/>
  <c r="BT1085" i="5"/>
  <c r="BS1085" i="5"/>
  <c r="BR1085" i="5"/>
  <c r="BU1083" i="5"/>
  <c r="BT1083" i="5"/>
  <c r="BS1083" i="5"/>
  <c r="BR1083" i="5"/>
  <c r="BU1078" i="5"/>
  <c r="BT1078" i="5"/>
  <c r="BS1078" i="5"/>
  <c r="BR1078" i="5"/>
  <c r="BU1075" i="5"/>
  <c r="BT1075" i="5"/>
  <c r="BS1075" i="5"/>
  <c r="BR1075" i="5"/>
  <c r="BU1073" i="5"/>
  <c r="BT1073" i="5"/>
  <c r="BS1073" i="5"/>
  <c r="BR1073" i="5"/>
  <c r="BU1064" i="5"/>
  <c r="BT1064" i="5"/>
  <c r="BS1064" i="5"/>
  <c r="BR1064" i="5"/>
  <c r="BU1063" i="5"/>
  <c r="BT1063" i="5"/>
  <c r="BS1063" i="5"/>
  <c r="BR1063" i="5"/>
  <c r="BU1062" i="5"/>
  <c r="BT1062" i="5"/>
  <c r="BS1062" i="5"/>
  <c r="BR1062" i="5"/>
  <c r="BU1060" i="5"/>
  <c r="BT1060" i="5"/>
  <c r="BS1060" i="5"/>
  <c r="BR1060" i="5"/>
  <c r="BU1059" i="5"/>
  <c r="BT1059" i="5"/>
  <c r="BS1059" i="5"/>
  <c r="BR1059" i="5"/>
  <c r="BU1057" i="5"/>
  <c r="BT1057" i="5"/>
  <c r="BS1057" i="5"/>
  <c r="BR1057" i="5"/>
  <c r="BU1054" i="5"/>
  <c r="BT1054" i="5"/>
  <c r="BS1054" i="5"/>
  <c r="BR1054" i="5"/>
  <c r="BU1052" i="5"/>
  <c r="BT1052" i="5"/>
  <c r="BS1052" i="5"/>
  <c r="BR1052" i="5"/>
  <c r="BU1051" i="5"/>
  <c r="BT1051" i="5"/>
  <c r="BS1051" i="5"/>
  <c r="BR1051" i="5"/>
  <c r="BU1045" i="5"/>
  <c r="BT1045" i="5"/>
  <c r="BS1045" i="5"/>
  <c r="BR1045" i="5"/>
  <c r="BU1040" i="5"/>
  <c r="BT1040" i="5"/>
  <c r="BS1040" i="5"/>
  <c r="BR1040" i="5"/>
  <c r="BU1039" i="5"/>
  <c r="BT1039" i="5"/>
  <c r="BS1039" i="5"/>
  <c r="BR1039" i="5"/>
  <c r="BU1037" i="5"/>
  <c r="BT1037" i="5"/>
  <c r="BS1037" i="5"/>
  <c r="BR1037" i="5"/>
  <c r="BU1031" i="5"/>
  <c r="BT1031" i="5"/>
  <c r="BS1031" i="5"/>
  <c r="BR1031" i="5"/>
  <c r="BU1030" i="5"/>
  <c r="BT1030" i="5"/>
  <c r="BS1030" i="5"/>
  <c r="BR1030" i="5"/>
  <c r="BU1028" i="5"/>
  <c r="BT1028" i="5"/>
  <c r="BS1028" i="5"/>
  <c r="BR1028" i="5"/>
  <c r="BU1027" i="5"/>
  <c r="BT1027" i="5"/>
  <c r="BS1027" i="5"/>
  <c r="BR1027" i="5"/>
  <c r="BU1024" i="5"/>
  <c r="BT1024" i="5"/>
  <c r="BS1024" i="5"/>
  <c r="BR1024" i="5"/>
  <c r="BU1020" i="5"/>
  <c r="BT1020" i="5"/>
  <c r="BS1020" i="5"/>
  <c r="BR1020" i="5"/>
  <c r="BU1018" i="5"/>
  <c r="BT1018" i="5"/>
  <c r="BS1018" i="5"/>
  <c r="BR1018" i="5"/>
  <c r="BU1015" i="5"/>
  <c r="BT1015" i="5"/>
  <c r="BS1015" i="5"/>
  <c r="BR1015" i="5"/>
  <c r="BU1014" i="5"/>
  <c r="BT1014" i="5"/>
  <c r="BS1014" i="5"/>
  <c r="BR1014" i="5"/>
  <c r="BU1012" i="5"/>
  <c r="BT1012" i="5"/>
  <c r="BS1012" i="5"/>
  <c r="BR1012" i="5"/>
  <c r="BU1010" i="5"/>
  <c r="BT1010" i="5"/>
  <c r="BS1010" i="5"/>
  <c r="BR1010" i="5"/>
  <c r="BU1009" i="5"/>
  <c r="BT1009" i="5"/>
  <c r="BS1009" i="5"/>
  <c r="BR1009" i="5"/>
  <c r="BU1006" i="5"/>
  <c r="BT1006" i="5"/>
  <c r="BS1006" i="5"/>
  <c r="BR1006" i="5"/>
  <c r="BU1005" i="5"/>
  <c r="BT1005" i="5"/>
  <c r="BS1005" i="5"/>
  <c r="BR1005" i="5"/>
  <c r="BU1003" i="5"/>
  <c r="BT1003" i="5"/>
  <c r="BS1003" i="5"/>
  <c r="BR1003" i="5"/>
  <c r="BU999" i="5"/>
  <c r="BT999" i="5"/>
  <c r="BS999" i="5"/>
  <c r="BR999" i="5"/>
  <c r="BU994" i="5"/>
  <c r="BT994" i="5"/>
  <c r="BS994" i="5"/>
  <c r="BR994" i="5"/>
  <c r="BU986" i="5"/>
  <c r="BT986" i="5"/>
  <c r="BS986" i="5"/>
  <c r="BR986" i="5"/>
  <c r="BU985" i="5"/>
  <c r="BT985" i="5"/>
  <c r="BS985" i="5"/>
  <c r="BR985" i="5"/>
  <c r="BU980" i="5"/>
  <c r="BT980" i="5"/>
  <c r="BS980" i="5"/>
  <c r="BR980" i="5"/>
  <c r="BU979" i="5"/>
  <c r="BT979" i="5"/>
  <c r="BS979" i="5"/>
  <c r="BR979" i="5"/>
  <c r="BU978" i="5"/>
  <c r="BT978" i="5"/>
  <c r="BS978" i="5"/>
  <c r="BR978" i="5"/>
  <c r="BU976" i="5"/>
  <c r="BT976" i="5"/>
  <c r="BS976" i="5"/>
  <c r="BR976" i="5"/>
  <c r="BU975" i="5"/>
  <c r="BT975" i="5"/>
  <c r="BS975" i="5"/>
  <c r="BR975" i="5"/>
  <c r="BU973" i="5"/>
  <c r="BT973" i="5"/>
  <c r="BS973" i="5"/>
  <c r="BR973" i="5"/>
  <c r="BU970" i="5"/>
  <c r="BT970" i="5"/>
  <c r="BS970" i="5"/>
  <c r="BR970" i="5"/>
  <c r="BU969" i="5"/>
  <c r="BT969" i="5"/>
  <c r="BS969" i="5"/>
  <c r="BR969" i="5"/>
  <c r="BU966" i="5"/>
  <c r="BT966" i="5"/>
  <c r="BS966" i="5"/>
  <c r="BR966" i="5"/>
  <c r="BU965" i="5"/>
  <c r="BT965" i="5"/>
  <c r="BS965" i="5"/>
  <c r="BR965" i="5"/>
  <c r="BU961" i="5"/>
  <c r="BT961" i="5"/>
  <c r="BS961" i="5"/>
  <c r="BR961" i="5"/>
  <c r="BU960" i="5"/>
  <c r="BT960" i="5"/>
  <c r="BS960" i="5"/>
  <c r="BR960" i="5"/>
  <c r="BU958" i="5"/>
  <c r="BT958" i="5"/>
  <c r="BS958" i="5"/>
  <c r="BR958" i="5"/>
  <c r="BU957" i="5"/>
  <c r="BT957" i="5"/>
  <c r="BS957" i="5"/>
  <c r="BR957" i="5"/>
  <c r="BU955" i="5"/>
  <c r="BT955" i="5"/>
  <c r="BS955" i="5"/>
  <c r="BR955" i="5"/>
  <c r="BU954" i="5"/>
  <c r="BT954" i="5"/>
  <c r="BS954" i="5"/>
  <c r="BR954" i="5"/>
  <c r="BU949" i="5"/>
  <c r="BT949" i="5"/>
  <c r="BS949" i="5"/>
  <c r="BR949" i="5"/>
  <c r="BU947" i="5"/>
  <c r="BT947" i="5"/>
  <c r="BS947" i="5"/>
  <c r="BR947" i="5"/>
  <c r="BU945" i="5"/>
  <c r="BT945" i="5"/>
  <c r="BS945" i="5"/>
  <c r="BR945" i="5"/>
  <c r="BU956" i="5"/>
  <c r="BT956" i="5"/>
  <c r="BS956" i="5"/>
  <c r="BR956" i="5"/>
  <c r="BU940" i="5"/>
  <c r="BT940" i="5"/>
  <c r="BS940" i="5"/>
  <c r="BR940" i="5"/>
  <c r="BU939" i="5"/>
  <c r="BT939" i="5"/>
  <c r="BS939" i="5"/>
  <c r="BR939" i="5"/>
  <c r="BU938" i="5"/>
  <c r="BT938" i="5"/>
  <c r="BS938" i="5"/>
  <c r="BR938" i="5"/>
  <c r="BU932" i="5"/>
  <c r="BT932" i="5"/>
  <c r="BS932" i="5"/>
  <c r="BR932" i="5"/>
  <c r="BU930" i="5"/>
  <c r="BT930" i="5"/>
  <c r="BS930" i="5"/>
  <c r="BR930" i="5"/>
  <c r="BU929" i="5"/>
  <c r="BT929" i="5"/>
  <c r="BS929" i="5"/>
  <c r="BR929" i="5"/>
  <c r="BU928" i="5"/>
  <c r="BT928" i="5"/>
  <c r="BS928" i="5"/>
  <c r="BR928" i="5"/>
  <c r="BU921" i="5"/>
  <c r="BT921" i="5"/>
  <c r="BS921" i="5"/>
  <c r="BR921" i="5"/>
  <c r="BU918" i="5"/>
  <c r="BT918" i="5"/>
  <c r="BS918" i="5"/>
  <c r="BR918" i="5"/>
  <c r="BU917" i="5"/>
  <c r="BT917" i="5"/>
  <c r="BS917" i="5"/>
  <c r="BR917" i="5"/>
  <c r="BU905" i="5"/>
  <c r="BT905" i="5"/>
  <c r="BS905" i="5"/>
  <c r="BR905" i="5"/>
  <c r="BU904" i="5"/>
  <c r="BT904" i="5"/>
  <c r="BS904" i="5"/>
  <c r="BR904" i="5"/>
  <c r="BU903" i="5"/>
  <c r="BT903" i="5"/>
  <c r="BS903" i="5"/>
  <c r="BR903" i="5"/>
  <c r="BU898" i="5"/>
  <c r="BT898" i="5"/>
  <c r="BS898" i="5"/>
  <c r="BR898" i="5"/>
  <c r="BU883" i="5"/>
  <c r="BT883" i="5"/>
  <c r="BS883" i="5"/>
  <c r="BR883" i="5"/>
  <c r="BU881" i="5"/>
  <c r="BT881" i="5"/>
  <c r="BS881" i="5"/>
  <c r="BR881" i="5"/>
  <c r="BU880" i="5"/>
  <c r="BT880" i="5"/>
  <c r="BS880" i="5"/>
  <c r="BR880" i="5"/>
  <c r="BU875" i="5"/>
  <c r="BT875" i="5"/>
  <c r="BS875" i="5"/>
  <c r="BR875" i="5"/>
  <c r="BU873" i="5"/>
  <c r="BT873" i="5"/>
  <c r="BS873" i="5"/>
  <c r="BR873" i="5"/>
  <c r="BU871" i="5"/>
  <c r="BT871" i="5"/>
  <c r="BS871" i="5"/>
  <c r="BR871" i="5"/>
  <c r="BU868" i="5"/>
  <c r="BT868" i="5"/>
  <c r="BS868" i="5"/>
  <c r="BR868" i="5"/>
  <c r="BU865" i="5"/>
  <c r="BT865" i="5"/>
  <c r="BS865" i="5"/>
  <c r="BR865" i="5"/>
  <c r="BU864" i="5"/>
  <c r="BT864" i="5"/>
  <c r="BS864" i="5"/>
  <c r="BR864" i="5"/>
  <c r="BU863" i="5"/>
  <c r="BT863" i="5"/>
  <c r="BS863" i="5"/>
  <c r="BR863" i="5"/>
  <c r="BU861" i="5"/>
  <c r="BT861" i="5"/>
  <c r="BS861" i="5"/>
  <c r="BR861" i="5"/>
  <c r="BU859" i="5"/>
  <c r="BT859" i="5"/>
  <c r="BS859" i="5"/>
  <c r="BR859" i="5"/>
  <c r="BU858" i="5"/>
  <c r="BT858" i="5"/>
  <c r="BS858" i="5"/>
  <c r="BR858" i="5"/>
  <c r="BU856" i="5"/>
  <c r="BT856" i="5"/>
  <c r="BS856" i="5"/>
  <c r="BR856" i="5"/>
  <c r="BU854" i="5"/>
  <c r="BT854" i="5"/>
  <c r="BS854" i="5"/>
  <c r="BR854" i="5"/>
  <c r="BU853" i="5"/>
  <c r="BT853" i="5"/>
  <c r="BS853" i="5"/>
  <c r="BR853" i="5"/>
  <c r="BU852" i="5"/>
  <c r="BT852" i="5"/>
  <c r="BS852" i="5"/>
  <c r="BR852" i="5"/>
  <c r="BU840" i="5"/>
  <c r="BT840" i="5"/>
  <c r="BS840" i="5"/>
  <c r="BR840" i="5"/>
  <c r="BU838" i="5"/>
  <c r="BT838" i="5"/>
  <c r="BS838" i="5"/>
  <c r="BR838" i="5"/>
  <c r="BU837" i="5"/>
  <c r="BT837" i="5"/>
  <c r="BS837" i="5"/>
  <c r="BR837" i="5"/>
  <c r="BU834" i="5"/>
  <c r="BT834" i="5"/>
  <c r="BS834" i="5"/>
  <c r="BR834" i="5"/>
  <c r="BU828" i="5"/>
  <c r="BT828" i="5"/>
  <c r="BS828" i="5"/>
  <c r="BR828" i="5"/>
  <c r="BU827" i="5"/>
  <c r="BT827" i="5"/>
  <c r="BS827" i="5"/>
  <c r="BR827" i="5"/>
  <c r="BU825" i="5"/>
  <c r="BT825" i="5"/>
  <c r="BS825" i="5"/>
  <c r="BR825" i="5"/>
  <c r="BU822" i="5"/>
  <c r="BT822" i="5"/>
  <c r="BS822" i="5"/>
  <c r="BR822" i="5"/>
  <c r="BU820" i="5"/>
  <c r="BT820" i="5"/>
  <c r="BS820" i="5"/>
  <c r="BR820" i="5"/>
  <c r="BU812" i="5"/>
  <c r="BT812" i="5"/>
  <c r="BS812" i="5"/>
  <c r="BR812" i="5"/>
  <c r="BU810" i="5"/>
  <c r="BT810" i="5"/>
  <c r="BS810" i="5"/>
  <c r="BR810" i="5"/>
  <c r="BU807" i="5"/>
  <c r="BT807" i="5"/>
  <c r="BS807" i="5"/>
  <c r="BR807" i="5"/>
  <c r="BU806" i="5"/>
  <c r="BT806" i="5"/>
  <c r="BS806" i="5"/>
  <c r="BR806" i="5"/>
  <c r="BU805" i="5"/>
  <c r="BT805" i="5"/>
  <c r="BS805" i="5"/>
  <c r="BR805" i="5"/>
  <c r="BU798" i="5"/>
  <c r="BT798" i="5"/>
  <c r="BS798" i="5"/>
  <c r="BR798" i="5"/>
  <c r="BU792" i="5"/>
  <c r="BT792" i="5"/>
  <c r="BS792" i="5"/>
  <c r="BR792" i="5"/>
  <c r="BU786" i="5"/>
  <c r="BT786" i="5"/>
  <c r="BS786" i="5"/>
  <c r="BR786" i="5"/>
  <c r="BU785" i="5"/>
  <c r="BT785" i="5"/>
  <c r="BS785" i="5"/>
  <c r="BR785" i="5"/>
  <c r="BU784" i="5"/>
  <c r="BT784" i="5"/>
  <c r="BS784" i="5"/>
  <c r="BR784" i="5"/>
  <c r="BU783" i="5"/>
  <c r="BT783" i="5"/>
  <c r="BS783" i="5"/>
  <c r="BR783" i="5"/>
  <c r="BU781" i="5"/>
  <c r="BT781" i="5"/>
  <c r="BS781" i="5"/>
  <c r="BR781" i="5"/>
  <c r="BU779" i="5"/>
  <c r="BT779" i="5"/>
  <c r="BS779" i="5"/>
  <c r="BR779" i="5"/>
  <c r="BU777" i="5"/>
  <c r="BT777" i="5"/>
  <c r="BS777" i="5"/>
  <c r="BR777" i="5"/>
  <c r="BU768" i="5"/>
  <c r="BT768" i="5"/>
  <c r="BS768" i="5"/>
  <c r="BR768" i="5"/>
  <c r="BU764" i="5"/>
  <c r="BT764" i="5"/>
  <c r="BS764" i="5"/>
  <c r="BR764" i="5"/>
  <c r="BU761" i="5"/>
  <c r="BT761" i="5"/>
  <c r="BS761" i="5"/>
  <c r="BR761" i="5"/>
  <c r="BU759" i="5"/>
  <c r="BT759" i="5"/>
  <c r="BS759" i="5"/>
  <c r="BR759" i="5"/>
  <c r="BU755" i="5"/>
  <c r="BT755" i="5"/>
  <c r="BS755" i="5"/>
  <c r="BR755" i="5"/>
  <c r="BU746" i="5"/>
  <c r="BT746" i="5"/>
  <c r="BS746" i="5"/>
  <c r="BR746" i="5"/>
  <c r="BU745" i="5"/>
  <c r="BT745" i="5"/>
  <c r="BS745" i="5"/>
  <c r="BR745" i="5"/>
  <c r="BU734" i="5"/>
  <c r="BT734" i="5"/>
  <c r="BS734" i="5"/>
  <c r="BR734" i="5"/>
  <c r="BU725" i="5"/>
  <c r="BT725" i="5"/>
  <c r="BS725" i="5"/>
  <c r="BR725" i="5"/>
  <c r="BU723" i="5"/>
  <c r="BT723" i="5"/>
  <c r="BS723" i="5"/>
  <c r="BR723" i="5"/>
  <c r="BU722" i="5"/>
  <c r="BT722" i="5"/>
  <c r="BS722" i="5"/>
  <c r="BR722" i="5"/>
  <c r="BU718" i="5"/>
  <c r="BT718" i="5"/>
  <c r="BS718" i="5"/>
  <c r="BR718" i="5"/>
  <c r="BU717" i="5"/>
  <c r="BT717" i="5"/>
  <c r="BS717" i="5"/>
  <c r="BR717" i="5"/>
  <c r="BU716" i="5"/>
  <c r="BT716" i="5"/>
  <c r="BS716" i="5"/>
  <c r="BR716" i="5"/>
  <c r="BU714" i="5"/>
  <c r="BT714" i="5"/>
  <c r="BS714" i="5"/>
  <c r="BR714" i="5"/>
  <c r="BU704" i="5"/>
  <c r="BT704" i="5"/>
  <c r="BS704" i="5"/>
  <c r="BR704" i="5"/>
  <c r="BU698" i="5"/>
  <c r="BT698" i="5"/>
  <c r="BS698" i="5"/>
  <c r="BR698" i="5"/>
  <c r="BU697" i="5"/>
  <c r="BT697" i="5"/>
  <c r="BS697" i="5"/>
  <c r="BR697" i="5"/>
  <c r="BU696" i="5"/>
  <c r="BT696" i="5"/>
  <c r="BS696" i="5"/>
  <c r="BR696" i="5"/>
  <c r="BU692" i="5"/>
  <c r="BT692" i="5"/>
  <c r="BS692" i="5"/>
  <c r="BR692" i="5"/>
  <c r="BU691" i="5"/>
  <c r="BT691" i="5"/>
  <c r="BS691" i="5"/>
  <c r="BR691" i="5"/>
  <c r="BU683" i="5"/>
  <c r="BT683" i="5"/>
  <c r="BS683" i="5"/>
  <c r="BR683" i="5"/>
  <c r="BU670" i="5"/>
  <c r="BT670" i="5"/>
  <c r="BS670" i="5"/>
  <c r="BR670" i="5"/>
  <c r="BU662" i="5"/>
  <c r="BT662" i="5"/>
  <c r="BS662" i="5"/>
  <c r="BR662" i="5"/>
  <c r="BU660" i="5"/>
  <c r="BT660" i="5"/>
  <c r="BS660" i="5"/>
  <c r="BR660" i="5"/>
  <c r="BU658" i="5"/>
  <c r="BT658" i="5"/>
  <c r="BS658" i="5"/>
  <c r="BR658" i="5"/>
  <c r="BU657" i="5"/>
  <c r="BT657" i="5"/>
  <c r="BS657" i="5"/>
  <c r="BR657" i="5"/>
  <c r="BU654" i="5"/>
  <c r="BT654" i="5"/>
  <c r="BS654" i="5"/>
  <c r="BR654" i="5"/>
  <c r="BU653" i="5"/>
  <c r="BT653" i="5"/>
  <c r="BS653" i="5"/>
  <c r="BR653" i="5"/>
  <c r="BU649" i="5"/>
  <c r="BT649" i="5"/>
  <c r="BS649" i="5"/>
  <c r="BR649" i="5"/>
  <c r="BU643" i="5"/>
  <c r="BT643" i="5"/>
  <c r="BS643" i="5"/>
  <c r="BR643" i="5"/>
  <c r="BU629" i="5"/>
  <c r="BT629" i="5"/>
  <c r="BS629" i="5"/>
  <c r="BR629" i="5"/>
  <c r="BU727" i="5"/>
  <c r="BT727" i="5"/>
  <c r="BS727" i="5"/>
  <c r="BR727" i="5"/>
  <c r="BU682" i="5"/>
  <c r="BT682" i="5"/>
  <c r="BS682" i="5"/>
  <c r="BR682" i="5"/>
  <c r="BU666" i="5"/>
  <c r="BT666" i="5"/>
  <c r="BS666" i="5"/>
  <c r="BR666" i="5"/>
  <c r="BU651" i="5"/>
  <c r="BT651" i="5"/>
  <c r="BS651" i="5"/>
  <c r="BR651" i="5"/>
  <c r="BU646" i="5"/>
  <c r="BT646" i="5"/>
  <c r="BS646" i="5"/>
  <c r="BR646" i="5"/>
  <c r="BU645" i="5"/>
  <c r="BT645" i="5"/>
  <c r="BS645" i="5"/>
  <c r="BR645" i="5"/>
  <c r="BU628" i="5"/>
  <c r="BT628" i="5"/>
  <c r="BS628" i="5"/>
  <c r="BR628" i="5"/>
  <c r="BU620" i="5"/>
  <c r="BT620" i="5"/>
  <c r="BS620" i="5"/>
  <c r="BR620" i="5"/>
  <c r="BU619" i="5"/>
  <c r="BT619" i="5"/>
  <c r="BS619" i="5"/>
  <c r="BR619" i="5"/>
  <c r="BU615" i="5"/>
  <c r="BT615" i="5"/>
  <c r="BS615" i="5"/>
  <c r="BR615" i="5"/>
  <c r="BU611" i="5"/>
  <c r="BT611" i="5"/>
  <c r="BS611" i="5"/>
  <c r="BR611" i="5"/>
  <c r="BU605" i="5"/>
  <c r="BT605" i="5"/>
  <c r="BS605" i="5"/>
  <c r="BR605" i="5"/>
  <c r="BU602" i="5"/>
  <c r="BT602" i="5"/>
  <c r="BS602" i="5"/>
  <c r="BR602" i="5"/>
  <c r="BU597" i="5"/>
  <c r="BT597" i="5"/>
  <c r="BS597" i="5"/>
  <c r="BR597" i="5"/>
  <c r="BU592" i="5"/>
  <c r="BT592" i="5"/>
  <c r="BS592" i="5"/>
  <c r="BR592" i="5"/>
  <c r="BU589" i="5"/>
  <c r="BT589" i="5"/>
  <c r="BS589" i="5"/>
  <c r="BR589" i="5"/>
  <c r="BU583" i="5"/>
  <c r="BT583" i="5"/>
  <c r="BS583" i="5"/>
  <c r="BR583" i="5"/>
  <c r="BU581" i="5"/>
  <c r="BT581" i="5"/>
  <c r="BS581" i="5"/>
  <c r="BR581" i="5"/>
  <c r="BU568" i="5"/>
  <c r="BT568" i="5"/>
  <c r="BS568" i="5"/>
  <c r="BR568" i="5"/>
  <c r="BU565" i="5"/>
  <c r="BT565" i="5"/>
  <c r="BS565" i="5"/>
  <c r="BR565" i="5"/>
  <c r="BU564" i="5"/>
  <c r="BT564" i="5"/>
  <c r="BS564" i="5"/>
  <c r="BR564" i="5"/>
  <c r="BU559" i="5"/>
  <c r="BT559" i="5"/>
  <c r="BS559" i="5"/>
  <c r="BR559" i="5"/>
  <c r="BU558" i="5"/>
  <c r="BT558" i="5"/>
  <c r="BS558" i="5"/>
  <c r="BR558" i="5"/>
  <c r="BU557" i="5"/>
  <c r="BT557" i="5"/>
  <c r="BS557" i="5"/>
  <c r="BR557" i="5"/>
  <c r="BU556" i="5"/>
  <c r="BT556" i="5"/>
  <c r="BS556" i="5"/>
  <c r="BR556" i="5"/>
  <c r="BU555" i="5"/>
  <c r="BT555" i="5"/>
  <c r="BS555" i="5"/>
  <c r="BR555" i="5"/>
  <c r="BU554" i="5"/>
  <c r="BT554" i="5"/>
  <c r="BS554" i="5"/>
  <c r="BR554" i="5"/>
  <c r="BU550" i="5"/>
  <c r="BT550" i="5"/>
  <c r="BS550" i="5"/>
  <c r="BR550" i="5"/>
  <c r="BU549" i="5"/>
  <c r="BT549" i="5"/>
  <c r="BS549" i="5"/>
  <c r="BR549" i="5"/>
  <c r="BU542" i="5"/>
  <c r="BT542" i="5"/>
  <c r="BS542" i="5"/>
  <c r="BR542" i="5"/>
  <c r="BU598" i="5"/>
  <c r="BT598" i="5"/>
  <c r="BS598" i="5"/>
  <c r="BR598" i="5"/>
  <c r="BU580" i="5"/>
  <c r="BT580" i="5"/>
  <c r="BS580" i="5"/>
  <c r="BR580" i="5"/>
  <c r="BU536" i="5"/>
  <c r="BT536" i="5"/>
  <c r="BS536" i="5"/>
  <c r="BR536" i="5"/>
  <c r="BU535" i="5"/>
  <c r="BT535" i="5"/>
  <c r="BS535" i="5"/>
  <c r="BR535" i="5"/>
  <c r="BU531" i="5"/>
  <c r="BT531" i="5"/>
  <c r="BS531" i="5"/>
  <c r="BR531" i="5"/>
  <c r="BU528" i="5"/>
  <c r="BT528" i="5"/>
  <c r="BS528" i="5"/>
  <c r="BR528" i="5"/>
  <c r="BU526" i="5"/>
  <c r="BT526" i="5"/>
  <c r="BS526" i="5"/>
  <c r="BR526" i="5"/>
  <c r="BU519" i="5"/>
  <c r="BT519" i="5"/>
  <c r="BS519" i="5"/>
  <c r="BR519" i="5"/>
  <c r="BU516" i="5"/>
  <c r="BT516" i="5"/>
  <c r="BS516" i="5"/>
  <c r="BR516" i="5"/>
  <c r="BU515" i="5"/>
  <c r="BT515" i="5"/>
  <c r="BS515" i="5"/>
  <c r="BR515" i="5"/>
  <c r="BU514" i="5"/>
  <c r="BT514" i="5"/>
  <c r="BS514" i="5"/>
  <c r="BR514" i="5"/>
  <c r="BU510" i="5"/>
  <c r="BT510" i="5"/>
  <c r="BS510" i="5"/>
  <c r="BR510" i="5"/>
  <c r="BU509" i="5"/>
  <c r="BT509" i="5"/>
  <c r="BS509" i="5"/>
  <c r="BR509" i="5"/>
  <c r="BU505" i="5"/>
  <c r="BT505" i="5"/>
  <c r="BS505" i="5"/>
  <c r="BR505" i="5"/>
  <c r="BU495" i="5"/>
  <c r="BT495" i="5"/>
  <c r="BS495" i="5"/>
  <c r="BR495" i="5"/>
  <c r="BU492" i="5"/>
  <c r="BT492" i="5"/>
  <c r="BS492" i="5"/>
  <c r="BR492" i="5"/>
  <c r="BU488" i="5"/>
  <c r="BT488" i="5"/>
  <c r="BS488" i="5"/>
  <c r="BR488" i="5"/>
  <c r="BU483" i="5"/>
  <c r="BT483" i="5"/>
  <c r="BS483" i="5"/>
  <c r="BR483" i="5"/>
  <c r="BU482" i="5"/>
  <c r="BT482" i="5"/>
  <c r="BS482" i="5"/>
  <c r="BR482" i="5"/>
  <c r="BU481" i="5"/>
  <c r="BT481" i="5"/>
  <c r="BS481" i="5"/>
  <c r="BR481" i="5"/>
  <c r="BU480" i="5"/>
  <c r="BT480" i="5"/>
  <c r="BS480" i="5"/>
  <c r="BR480" i="5"/>
  <c r="BU479" i="5"/>
  <c r="BT479" i="5"/>
  <c r="BS479" i="5"/>
  <c r="BR479" i="5"/>
  <c r="BU478" i="5"/>
  <c r="BT478" i="5"/>
  <c r="BS478" i="5"/>
  <c r="BR478" i="5"/>
  <c r="BU476" i="5"/>
  <c r="BT476" i="5"/>
  <c r="BS476" i="5"/>
  <c r="BR476" i="5"/>
  <c r="BU475" i="5"/>
  <c r="BT475" i="5"/>
  <c r="BS475" i="5"/>
  <c r="BR475" i="5"/>
  <c r="BU473" i="5"/>
  <c r="BT473" i="5"/>
  <c r="BS473" i="5"/>
  <c r="BR473" i="5"/>
  <c r="BU472" i="5"/>
  <c r="BT472" i="5"/>
  <c r="BS472" i="5"/>
  <c r="BR472" i="5"/>
  <c r="BU469" i="5"/>
  <c r="BT469" i="5"/>
  <c r="BS469" i="5"/>
  <c r="BR469" i="5"/>
  <c r="BU466" i="5"/>
  <c r="BT466" i="5"/>
  <c r="BS466" i="5"/>
  <c r="BR466" i="5"/>
  <c r="BU465" i="5"/>
  <c r="BT465" i="5"/>
  <c r="BS465" i="5"/>
  <c r="BR465" i="5"/>
  <c r="BU459" i="5"/>
  <c r="BT459" i="5"/>
  <c r="BS459" i="5"/>
  <c r="BR459" i="5"/>
  <c r="BU458" i="5"/>
  <c r="BT458" i="5"/>
  <c r="BS458" i="5"/>
  <c r="BR458" i="5"/>
  <c r="BU457" i="5"/>
  <c r="BT457" i="5"/>
  <c r="BS457" i="5"/>
  <c r="BR457" i="5"/>
  <c r="BU456" i="5"/>
  <c r="BT456" i="5"/>
  <c r="BS456" i="5"/>
  <c r="BR456" i="5"/>
  <c r="BU454" i="5"/>
  <c r="BT454" i="5"/>
  <c r="BS454" i="5"/>
  <c r="BR454" i="5"/>
  <c r="BU453" i="5"/>
  <c r="BT453" i="5"/>
  <c r="BS453" i="5"/>
  <c r="BR453" i="5"/>
  <c r="BU445" i="5"/>
  <c r="BT445" i="5"/>
  <c r="BS445" i="5"/>
  <c r="BR445" i="5"/>
  <c r="BU444" i="5"/>
  <c r="BT444" i="5"/>
  <c r="BS444" i="5"/>
  <c r="BR444" i="5"/>
  <c r="BU440" i="5"/>
  <c r="BT440" i="5"/>
  <c r="BS440" i="5"/>
  <c r="BR440" i="5"/>
  <c r="BU437" i="5"/>
  <c r="BT437" i="5"/>
  <c r="BS437" i="5"/>
  <c r="BR437" i="5"/>
  <c r="BU430" i="5"/>
  <c r="BT430" i="5"/>
  <c r="BS430" i="5"/>
  <c r="BR430" i="5"/>
  <c r="BU429" i="5"/>
  <c r="BT429" i="5"/>
  <c r="BS429" i="5"/>
  <c r="BR429" i="5"/>
  <c r="BU426" i="5"/>
  <c r="BT426" i="5"/>
  <c r="BS426" i="5"/>
  <c r="BR426" i="5"/>
  <c r="BU425" i="5"/>
  <c r="BT425" i="5"/>
  <c r="BS425" i="5"/>
  <c r="BR425" i="5"/>
  <c r="BU416" i="5"/>
  <c r="BT416" i="5"/>
  <c r="BS416" i="5"/>
  <c r="BR416" i="5"/>
  <c r="BU412" i="5"/>
  <c r="BT412" i="5"/>
  <c r="BS412" i="5"/>
  <c r="BR412" i="5"/>
  <c r="BU411" i="5"/>
  <c r="BT411" i="5"/>
  <c r="BS411" i="5"/>
  <c r="BR411" i="5"/>
  <c r="BU409" i="5"/>
  <c r="BT409" i="5"/>
  <c r="BS409" i="5"/>
  <c r="BR409" i="5"/>
  <c r="BU408" i="5"/>
  <c r="BT408" i="5"/>
  <c r="BS408" i="5"/>
  <c r="BR408" i="5"/>
  <c r="BU402" i="5"/>
  <c r="BT402" i="5"/>
  <c r="BS402" i="5"/>
  <c r="BR402" i="5"/>
  <c r="BU401" i="5"/>
  <c r="BT401" i="5"/>
  <c r="BS401" i="5"/>
  <c r="BR401" i="5"/>
  <c r="BU400" i="5"/>
  <c r="BT400" i="5"/>
  <c r="BS400" i="5"/>
  <c r="BR400" i="5"/>
  <c r="BU399" i="5"/>
  <c r="BT399" i="5"/>
  <c r="BS399" i="5"/>
  <c r="BR399" i="5"/>
  <c r="BU392" i="5"/>
  <c r="BT392" i="5"/>
  <c r="BS392" i="5"/>
  <c r="BR392" i="5"/>
  <c r="BU389" i="5"/>
  <c r="BT389" i="5"/>
  <c r="BS389" i="5"/>
  <c r="BR389" i="5"/>
  <c r="BU384" i="5"/>
  <c r="BT384" i="5"/>
  <c r="BS384" i="5"/>
  <c r="BR384" i="5"/>
  <c r="BU380" i="5"/>
  <c r="BT380" i="5"/>
  <c r="BS380" i="5"/>
  <c r="BR380" i="5"/>
  <c r="BU379" i="5"/>
  <c r="BT379" i="5"/>
  <c r="BS379" i="5"/>
  <c r="BR379" i="5"/>
  <c r="BU378" i="5"/>
  <c r="BT378" i="5"/>
  <c r="BS378" i="5"/>
  <c r="BR378" i="5"/>
  <c r="BU375" i="5"/>
  <c r="BT375" i="5"/>
  <c r="BS375" i="5"/>
  <c r="BR375" i="5"/>
  <c r="BU367" i="5"/>
  <c r="BT367" i="5"/>
  <c r="BS367" i="5"/>
  <c r="BR367" i="5"/>
  <c r="BU366" i="5"/>
  <c r="BT366" i="5"/>
  <c r="BS366" i="5"/>
  <c r="BR366" i="5"/>
  <c r="BU365" i="5"/>
  <c r="BT365" i="5"/>
  <c r="BS365" i="5"/>
  <c r="BR365" i="5"/>
  <c r="BU364" i="5"/>
  <c r="BT364" i="5"/>
  <c r="BS364" i="5"/>
  <c r="BR364" i="5"/>
  <c r="BU358" i="5"/>
  <c r="BT358" i="5"/>
  <c r="BS358" i="5"/>
  <c r="BR358" i="5"/>
  <c r="BU354" i="5"/>
  <c r="BT354" i="5"/>
  <c r="BS354" i="5"/>
  <c r="BR354" i="5"/>
  <c r="BU346" i="5"/>
  <c r="BT346" i="5"/>
  <c r="BS346" i="5"/>
  <c r="BR346" i="5"/>
  <c r="BU344" i="5"/>
  <c r="BT344" i="5"/>
  <c r="BS344" i="5"/>
  <c r="BR344" i="5"/>
  <c r="BU336" i="5"/>
  <c r="BT336" i="5"/>
  <c r="BS336" i="5"/>
  <c r="BR336" i="5"/>
  <c r="BU331" i="5"/>
  <c r="BT331" i="5"/>
  <c r="BS331" i="5"/>
  <c r="BR331" i="5"/>
  <c r="BU330" i="5"/>
  <c r="BT330" i="5"/>
  <c r="BS330" i="5"/>
  <c r="BR330" i="5"/>
  <c r="BU326" i="5"/>
  <c r="BT326" i="5"/>
  <c r="BS326" i="5"/>
  <c r="BR326" i="5"/>
  <c r="BU324" i="5"/>
  <c r="BT324" i="5"/>
  <c r="BS324" i="5"/>
  <c r="BR324" i="5"/>
  <c r="BU323" i="5"/>
  <c r="BT323" i="5"/>
  <c r="BS323" i="5"/>
  <c r="BR323" i="5"/>
  <c r="BU315" i="5"/>
  <c r="BT315" i="5"/>
  <c r="BS315" i="5"/>
  <c r="BR315" i="5"/>
  <c r="BU311" i="5"/>
  <c r="BT311" i="5"/>
  <c r="BS311" i="5"/>
  <c r="BR311" i="5"/>
  <c r="BU305" i="5"/>
  <c r="BT305" i="5"/>
  <c r="BS305" i="5"/>
  <c r="BR305" i="5"/>
  <c r="BU302" i="5"/>
  <c r="BT302" i="5"/>
  <c r="BS302" i="5"/>
  <c r="BR302" i="5"/>
  <c r="BU301" i="5"/>
  <c r="BT301" i="5"/>
  <c r="BS301" i="5"/>
  <c r="BR301" i="5"/>
  <c r="BU298" i="5"/>
  <c r="BT298" i="5"/>
  <c r="BS298" i="5"/>
  <c r="BR298" i="5"/>
  <c r="BU294" i="5"/>
  <c r="BT294" i="5"/>
  <c r="BS294" i="5"/>
  <c r="BR294" i="5"/>
  <c r="BU290" i="5"/>
  <c r="BT290" i="5"/>
  <c r="BS290" i="5"/>
  <c r="BR290" i="5"/>
  <c r="BU288" i="5"/>
  <c r="BT288" i="5"/>
  <c r="BS288" i="5"/>
  <c r="BR288" i="5"/>
  <c r="BU287" i="5"/>
  <c r="BT287" i="5"/>
  <c r="BS287" i="5"/>
  <c r="BR287" i="5"/>
  <c r="BU286" i="5"/>
  <c r="BT286" i="5"/>
  <c r="BS286" i="5"/>
  <c r="BR286" i="5"/>
  <c r="BU285" i="5"/>
  <c r="BT285" i="5"/>
  <c r="BS285" i="5"/>
  <c r="BR285" i="5"/>
  <c r="BU282" i="5"/>
  <c r="BT282" i="5"/>
  <c r="BS282" i="5"/>
  <c r="BR282" i="5"/>
  <c r="BU281" i="5"/>
  <c r="BT281" i="5"/>
  <c r="BS281" i="5"/>
  <c r="BR281" i="5"/>
  <c r="BU280" i="5"/>
  <c r="BT280" i="5"/>
  <c r="BS280" i="5"/>
  <c r="BR280" i="5"/>
  <c r="BU279" i="5"/>
  <c r="BT279" i="5"/>
  <c r="BS279" i="5"/>
  <c r="BR279" i="5"/>
  <c r="BU272" i="5"/>
  <c r="BT272" i="5"/>
  <c r="BS272" i="5"/>
  <c r="BR272" i="5"/>
  <c r="BU270" i="5"/>
  <c r="BT270" i="5"/>
  <c r="BS270" i="5"/>
  <c r="BR270" i="5"/>
  <c r="BU265" i="5"/>
  <c r="BT265" i="5"/>
  <c r="BS265" i="5"/>
  <c r="BR265" i="5"/>
  <c r="BU262" i="5"/>
  <c r="BT262" i="5"/>
  <c r="BS262" i="5"/>
  <c r="BR262" i="5"/>
  <c r="BU258" i="5"/>
  <c r="BT258" i="5"/>
  <c r="BS258" i="5"/>
  <c r="BR258" i="5"/>
  <c r="BU255" i="5"/>
  <c r="BT255" i="5"/>
  <c r="BS255" i="5"/>
  <c r="BR255" i="5"/>
  <c r="BU244" i="5"/>
  <c r="BT244" i="5"/>
  <c r="BS244" i="5"/>
  <c r="BR244" i="5"/>
  <c r="BU243" i="5"/>
  <c r="BT243" i="5"/>
  <c r="BS243" i="5"/>
  <c r="BR243" i="5"/>
  <c r="BU241" i="5"/>
  <c r="BT241" i="5"/>
  <c r="BS241" i="5"/>
  <c r="BR241" i="5"/>
  <c r="BU237" i="5"/>
  <c r="BT237" i="5"/>
  <c r="BS237" i="5"/>
  <c r="BR237" i="5"/>
  <c r="BU236" i="5"/>
  <c r="BT236" i="5"/>
  <c r="BS236" i="5"/>
  <c r="BR236" i="5"/>
  <c r="BU235" i="5"/>
  <c r="BT235" i="5"/>
  <c r="BS235" i="5"/>
  <c r="BR235" i="5"/>
  <c r="BU233" i="5"/>
  <c r="BT233" i="5"/>
  <c r="BS233" i="5"/>
  <c r="BR233" i="5"/>
  <c r="BU230" i="5"/>
  <c r="BT230" i="5"/>
  <c r="BS230" i="5"/>
  <c r="BR230" i="5"/>
  <c r="BU229" i="5"/>
  <c r="BT229" i="5"/>
  <c r="BS229" i="5"/>
  <c r="BR229" i="5"/>
  <c r="BU228" i="5"/>
  <c r="BT228" i="5"/>
  <c r="BS228" i="5"/>
  <c r="BR228" i="5"/>
  <c r="BU226" i="5"/>
  <c r="BT226" i="5"/>
  <c r="BS226" i="5"/>
  <c r="BR226" i="5"/>
  <c r="BU218" i="5"/>
  <c r="BT218" i="5"/>
  <c r="BS218" i="5"/>
  <c r="BR218" i="5"/>
  <c r="BU217" i="5"/>
  <c r="BT217" i="5"/>
  <c r="BS217" i="5"/>
  <c r="BR217" i="5"/>
  <c r="BU216" i="5"/>
  <c r="BT216" i="5"/>
  <c r="BS216" i="5"/>
  <c r="BR216" i="5"/>
  <c r="BU208" i="5"/>
  <c r="BT208" i="5"/>
  <c r="BS208" i="5"/>
  <c r="BR208" i="5"/>
  <c r="BU203" i="5"/>
  <c r="BT203" i="5"/>
  <c r="BS203" i="5"/>
  <c r="BR203" i="5"/>
  <c r="BU201" i="5"/>
  <c r="BT201" i="5"/>
  <c r="BS201" i="5"/>
  <c r="BR201" i="5"/>
  <c r="BU193" i="5"/>
  <c r="BT193" i="5"/>
  <c r="BS193" i="5"/>
  <c r="BR193" i="5"/>
  <c r="BU192" i="5"/>
  <c r="BT192" i="5"/>
  <c r="BS192" i="5"/>
  <c r="BR192" i="5"/>
  <c r="BU189" i="5"/>
  <c r="BT189" i="5"/>
  <c r="BS189" i="5"/>
  <c r="BR189" i="5"/>
  <c r="BU188" i="5"/>
  <c r="BT188" i="5"/>
  <c r="BS188" i="5"/>
  <c r="BR188" i="5"/>
  <c r="BU183" i="5"/>
  <c r="BT183" i="5"/>
  <c r="BS183" i="5"/>
  <c r="BR183" i="5"/>
  <c r="BU180" i="5"/>
  <c r="BT180" i="5"/>
  <c r="BS180" i="5"/>
  <c r="BR180" i="5"/>
  <c r="BU176" i="5"/>
  <c r="BT176" i="5"/>
  <c r="BS176" i="5"/>
  <c r="BR176" i="5"/>
  <c r="BU169" i="5"/>
  <c r="BT169" i="5"/>
  <c r="BS169" i="5"/>
  <c r="BR169" i="5"/>
  <c r="BU168" i="5"/>
  <c r="BT168" i="5"/>
  <c r="BS168" i="5"/>
  <c r="BR168" i="5"/>
  <c r="BU166" i="5"/>
  <c r="BT166" i="5"/>
  <c r="BS166" i="5"/>
  <c r="BR166" i="5"/>
  <c r="BU164" i="5"/>
  <c r="BT164" i="5"/>
  <c r="BS164" i="5"/>
  <c r="BR164" i="5"/>
  <c r="BU162" i="5"/>
  <c r="BT162" i="5"/>
  <c r="BS162" i="5"/>
  <c r="BR162" i="5"/>
  <c r="BU159" i="5"/>
  <c r="BT159" i="5"/>
  <c r="BS159" i="5"/>
  <c r="BR159" i="5"/>
  <c r="BU157" i="5"/>
  <c r="BT157" i="5"/>
  <c r="BS157" i="5"/>
  <c r="BR157" i="5"/>
  <c r="BU156" i="5"/>
  <c r="BT156" i="5"/>
  <c r="BS156" i="5"/>
  <c r="BR156" i="5"/>
  <c r="BU160" i="5"/>
  <c r="BT160" i="5"/>
  <c r="BS160" i="5"/>
  <c r="BR160" i="5"/>
  <c r="BU145" i="5"/>
  <c r="BT145" i="5"/>
  <c r="BS145" i="5"/>
  <c r="BR145" i="5"/>
  <c r="BU143" i="5"/>
  <c r="BT143" i="5"/>
  <c r="BS143" i="5"/>
  <c r="BR143" i="5"/>
  <c r="BU137" i="5"/>
  <c r="BT137" i="5"/>
  <c r="BS137" i="5"/>
  <c r="BR137" i="5"/>
  <c r="BU132" i="5"/>
  <c r="BT132" i="5"/>
  <c r="BS132" i="5"/>
  <c r="BR132" i="5"/>
  <c r="BU131" i="5"/>
  <c r="BT131" i="5"/>
  <c r="BS131" i="5"/>
  <c r="BR131" i="5"/>
  <c r="BU127" i="5"/>
  <c r="BT127" i="5"/>
  <c r="BS127" i="5"/>
  <c r="BR127" i="5"/>
  <c r="BU126" i="5"/>
  <c r="BT126" i="5"/>
  <c r="BS126" i="5"/>
  <c r="BR126" i="5"/>
  <c r="BU122" i="5"/>
  <c r="BT122" i="5"/>
  <c r="BS122" i="5"/>
  <c r="BR122" i="5"/>
  <c r="BU117" i="5"/>
  <c r="BT117" i="5"/>
  <c r="BS117" i="5"/>
  <c r="BR117" i="5"/>
  <c r="BU116" i="5"/>
  <c r="BT116" i="5"/>
  <c r="BS116" i="5"/>
  <c r="BR116" i="5"/>
  <c r="BU112" i="5"/>
  <c r="BT112" i="5"/>
  <c r="BS112" i="5"/>
  <c r="BR112" i="5"/>
  <c r="BU111" i="5"/>
  <c r="BT111" i="5"/>
  <c r="BS111" i="5"/>
  <c r="BR111" i="5"/>
  <c r="BU104" i="5"/>
  <c r="BT104" i="5"/>
  <c r="BS104" i="5"/>
  <c r="BR104" i="5"/>
  <c r="BU100" i="5"/>
  <c r="BT100" i="5"/>
  <c r="BS100" i="5"/>
  <c r="BR100" i="5"/>
  <c r="BU95" i="5"/>
  <c r="BT95" i="5"/>
  <c r="BS95" i="5"/>
  <c r="BR95" i="5"/>
  <c r="BU94" i="5"/>
  <c r="BT94" i="5"/>
  <c r="BS94" i="5"/>
  <c r="BR94" i="5"/>
  <c r="BU89" i="5"/>
  <c r="BT89" i="5"/>
  <c r="BS89" i="5"/>
  <c r="BR89" i="5"/>
  <c r="BU88" i="5"/>
  <c r="BT88" i="5"/>
  <c r="BS88" i="5"/>
  <c r="BR88" i="5"/>
  <c r="BU86" i="5"/>
  <c r="BT86" i="5"/>
  <c r="BS86" i="5"/>
  <c r="BR86" i="5"/>
  <c r="BU85" i="5"/>
  <c r="BT85" i="5"/>
  <c r="BS85" i="5"/>
  <c r="BR85" i="5"/>
  <c r="BU84" i="5"/>
  <c r="BT84" i="5"/>
  <c r="BS84" i="5"/>
  <c r="BR84" i="5"/>
  <c r="BU77" i="5"/>
  <c r="BT77" i="5"/>
  <c r="BS77" i="5"/>
  <c r="BR77" i="5"/>
  <c r="BU74" i="5"/>
  <c r="BT74" i="5"/>
  <c r="BS74" i="5"/>
  <c r="BR74" i="5"/>
  <c r="BU73" i="5"/>
  <c r="BT73" i="5"/>
  <c r="BS73" i="5"/>
  <c r="BR73" i="5"/>
  <c r="BU66" i="5"/>
  <c r="BT66" i="5"/>
  <c r="BS66" i="5"/>
  <c r="BR66" i="5"/>
  <c r="BU64" i="5"/>
  <c r="BT64" i="5"/>
  <c r="BS64" i="5"/>
  <c r="BR64" i="5"/>
  <c r="BU63" i="5"/>
  <c r="BT63" i="5"/>
  <c r="BS63" i="5"/>
  <c r="BR63" i="5"/>
  <c r="BU54" i="5"/>
  <c r="BT54" i="5"/>
  <c r="BS54" i="5"/>
  <c r="BR54" i="5"/>
  <c r="BU52" i="5"/>
  <c r="BT52" i="5"/>
  <c r="BS52" i="5"/>
  <c r="BR52" i="5"/>
  <c r="BU51" i="5"/>
  <c r="BT51" i="5"/>
  <c r="BS51" i="5"/>
  <c r="BR51" i="5"/>
  <c r="BU50" i="5"/>
  <c r="BT50" i="5"/>
  <c r="BS50" i="5"/>
  <c r="BR50" i="5"/>
  <c r="BU39" i="5"/>
  <c r="BT39" i="5"/>
  <c r="BS39" i="5"/>
  <c r="BR39" i="5"/>
  <c r="BU28" i="5"/>
  <c r="BT28" i="5"/>
  <c r="BS28" i="5"/>
  <c r="BR28" i="5"/>
  <c r="BU26" i="5"/>
  <c r="BT26" i="5"/>
  <c r="BS26" i="5"/>
  <c r="BR26" i="5"/>
  <c r="BU25" i="5"/>
  <c r="BT25" i="5"/>
  <c r="BS25" i="5"/>
  <c r="BR25" i="5"/>
  <c r="BU23" i="5"/>
  <c r="BT23" i="5"/>
  <c r="BS23" i="5"/>
  <c r="BR23" i="5"/>
  <c r="BU20" i="5"/>
  <c r="BT20" i="5"/>
  <c r="BS20" i="5"/>
  <c r="BR20" i="5"/>
  <c r="BU6" i="5"/>
  <c r="BT6" i="5"/>
  <c r="BS6" i="5"/>
  <c r="BR6" i="5"/>
  <c r="BU2241" i="5"/>
  <c r="BT2241" i="5"/>
  <c r="BS2241" i="5"/>
  <c r="BR2241" i="5"/>
  <c r="BU2239" i="5"/>
  <c r="BT2239" i="5"/>
  <c r="BS2239" i="5"/>
  <c r="BR2239" i="5"/>
  <c r="BU2219" i="5"/>
  <c r="BT2219" i="5"/>
  <c r="BS2219" i="5"/>
  <c r="BR2219" i="5"/>
  <c r="BU2216" i="5"/>
  <c r="BT2216" i="5"/>
  <c r="BS2216" i="5"/>
  <c r="BR2216" i="5"/>
  <c r="BU2214" i="5"/>
  <c r="BT2214" i="5"/>
  <c r="BS2214" i="5"/>
  <c r="BR2214" i="5"/>
  <c r="BU2209" i="5"/>
  <c r="BT2209" i="5"/>
  <c r="BS2209" i="5"/>
  <c r="BR2209" i="5"/>
  <c r="BU2202" i="5"/>
  <c r="BT2202" i="5"/>
  <c r="BS2202" i="5"/>
  <c r="BR2202" i="5"/>
  <c r="BU2177" i="5"/>
  <c r="BT2177" i="5"/>
  <c r="BS2177" i="5"/>
  <c r="BR2177" i="5"/>
  <c r="BU2148" i="5"/>
  <c r="BT2148" i="5"/>
  <c r="BS2148" i="5"/>
  <c r="BR2148" i="5"/>
  <c r="BU2145" i="5"/>
  <c r="BT2145" i="5"/>
  <c r="BS2145" i="5"/>
  <c r="BR2145" i="5"/>
  <c r="BU2122" i="5"/>
  <c r="BT2122" i="5"/>
  <c r="BS2122" i="5"/>
  <c r="BR2122" i="5"/>
  <c r="BU2099" i="5"/>
  <c r="BT2099" i="5"/>
  <c r="BS2099" i="5"/>
  <c r="BR2099" i="5"/>
  <c r="BU2090" i="5"/>
  <c r="BT2090" i="5"/>
  <c r="BS2090" i="5"/>
  <c r="BR2090" i="5"/>
  <c r="BU2080" i="5"/>
  <c r="BT2080" i="5"/>
  <c r="BS2080" i="5"/>
  <c r="BR2080" i="5"/>
  <c r="BU2038" i="5"/>
  <c r="BT2038" i="5"/>
  <c r="BS2038" i="5"/>
  <c r="BR2038" i="5"/>
  <c r="BU2037" i="5"/>
  <c r="BT2037" i="5"/>
  <c r="BS2037" i="5"/>
  <c r="BR2037" i="5"/>
  <c r="BU2036" i="5"/>
  <c r="BT2036" i="5"/>
  <c r="BS2036" i="5"/>
  <c r="BR2036" i="5"/>
  <c r="BU1975" i="5"/>
  <c r="BT1975" i="5"/>
  <c r="BS1975" i="5"/>
  <c r="BR1975" i="5"/>
  <c r="BU1939" i="5"/>
  <c r="BT1939" i="5"/>
  <c r="BS1939" i="5"/>
  <c r="BR1939" i="5"/>
  <c r="BU1900" i="5"/>
  <c r="BT1900" i="5"/>
  <c r="BS1900" i="5"/>
  <c r="BR1900" i="5"/>
  <c r="BU1891" i="5"/>
  <c r="BT1891" i="5"/>
  <c r="BS1891" i="5"/>
  <c r="BR1891" i="5"/>
  <c r="BU1885" i="5"/>
  <c r="BT1885" i="5"/>
  <c r="BS1885" i="5"/>
  <c r="BR1885" i="5"/>
  <c r="BU1871" i="5"/>
  <c r="BT1871" i="5"/>
  <c r="BS1871" i="5"/>
  <c r="BR1871" i="5"/>
  <c r="BU1868" i="5"/>
  <c r="BT1868" i="5"/>
  <c r="BS1868" i="5"/>
  <c r="BR1868" i="5"/>
  <c r="BU1867" i="5"/>
  <c r="BT1867" i="5"/>
  <c r="BS1867" i="5"/>
  <c r="BR1867" i="5"/>
  <c r="BU1831" i="5"/>
  <c r="BT1831" i="5"/>
  <c r="BS1831" i="5"/>
  <c r="BR1831" i="5"/>
  <c r="BU1830" i="5"/>
  <c r="BT1830" i="5"/>
  <c r="BS1830" i="5"/>
  <c r="BR1830" i="5"/>
  <c r="BU1826" i="5"/>
  <c r="BT1826" i="5"/>
  <c r="BS1826" i="5"/>
  <c r="BR1826" i="5"/>
  <c r="BU1806" i="5"/>
  <c r="BT1806" i="5"/>
  <c r="BS1806" i="5"/>
  <c r="BR1806" i="5"/>
  <c r="BU1803" i="5"/>
  <c r="BT1803" i="5"/>
  <c r="BS1803" i="5"/>
  <c r="BR1803" i="5"/>
  <c r="BU1772" i="5"/>
  <c r="BT1772" i="5"/>
  <c r="BS1772" i="5"/>
  <c r="BR1772" i="5"/>
  <c r="BU1771" i="5"/>
  <c r="BT1771" i="5"/>
  <c r="BS1771" i="5"/>
  <c r="BR1771" i="5"/>
  <c r="BU1750" i="5"/>
  <c r="BT1750" i="5"/>
  <c r="BS1750" i="5"/>
  <c r="BR1750" i="5"/>
  <c r="BU1747" i="5"/>
  <c r="BT1747" i="5"/>
  <c r="BS1747" i="5"/>
  <c r="BR1747" i="5"/>
  <c r="BU1738" i="5"/>
  <c r="BT1738" i="5"/>
  <c r="BS1738" i="5"/>
  <c r="BR1738" i="5"/>
  <c r="BU1725" i="5"/>
  <c r="BT1725" i="5"/>
  <c r="BS1725" i="5"/>
  <c r="BR1725" i="5"/>
  <c r="BU1707" i="5"/>
  <c r="BT1707" i="5"/>
  <c r="BS1707" i="5"/>
  <c r="BR1707" i="5"/>
  <c r="BU1694" i="5"/>
  <c r="BT1694" i="5"/>
  <c r="BS1694" i="5"/>
  <c r="BR1694" i="5"/>
  <c r="BU1680" i="5"/>
  <c r="BT1680" i="5"/>
  <c r="BS1680" i="5"/>
  <c r="BR1680" i="5"/>
  <c r="BU1679" i="5"/>
  <c r="BT1679" i="5"/>
  <c r="BS1679" i="5"/>
  <c r="BR1679" i="5"/>
  <c r="BU1663" i="5"/>
  <c r="BT1663" i="5"/>
  <c r="BS1663" i="5"/>
  <c r="BR1663" i="5"/>
  <c r="BU1654" i="5"/>
  <c r="BT1654" i="5"/>
  <c r="BS1654" i="5"/>
  <c r="BR1654" i="5"/>
  <c r="BU1653" i="5"/>
  <c r="BT1653" i="5"/>
  <c r="BS1653" i="5"/>
  <c r="BR1653" i="5"/>
  <c r="BU1646" i="5"/>
  <c r="BT1646" i="5"/>
  <c r="BS1646" i="5"/>
  <c r="BR1646" i="5"/>
  <c r="BU1632" i="5"/>
  <c r="BT1632" i="5"/>
  <c r="BS1632" i="5"/>
  <c r="BR1632" i="5"/>
  <c r="BU1624" i="5"/>
  <c r="BT1624" i="5"/>
  <c r="BS1624" i="5"/>
  <c r="BR1624" i="5"/>
  <c r="BU1613" i="5"/>
  <c r="BT1613" i="5"/>
  <c r="BS1613" i="5"/>
  <c r="BR1613" i="5"/>
  <c r="BU1599" i="5"/>
  <c r="BT1599" i="5"/>
  <c r="BS1599" i="5"/>
  <c r="BR1599" i="5"/>
  <c r="BU1589" i="5"/>
  <c r="BT1589" i="5"/>
  <c r="BS1589" i="5"/>
  <c r="BR1589" i="5"/>
  <c r="BU1583" i="5"/>
  <c r="BT1583" i="5"/>
  <c r="BS1583" i="5"/>
  <c r="BR1583" i="5"/>
  <c r="BU1561" i="5"/>
  <c r="BT1561" i="5"/>
  <c r="BS1561" i="5"/>
  <c r="BR1561" i="5"/>
  <c r="BU1540" i="5"/>
  <c r="BT1540" i="5"/>
  <c r="BS1540" i="5"/>
  <c r="BR1540" i="5"/>
  <c r="BU1505" i="5"/>
  <c r="BT1505" i="5"/>
  <c r="BS1505" i="5"/>
  <c r="BR1505" i="5"/>
  <c r="BU1498" i="5"/>
  <c r="BT1498" i="5"/>
  <c r="BS1498" i="5"/>
  <c r="BR1498" i="5"/>
  <c r="BU1471" i="5"/>
  <c r="BT1471" i="5"/>
  <c r="BS1471" i="5"/>
  <c r="BR1471" i="5"/>
  <c r="BU1460" i="5"/>
  <c r="BT1460" i="5"/>
  <c r="BS1460" i="5"/>
  <c r="BR1460" i="5"/>
  <c r="BU1452" i="5"/>
  <c r="BT1452" i="5"/>
  <c r="BS1452" i="5"/>
  <c r="BR1452" i="5"/>
  <c r="BU1451" i="5"/>
  <c r="BT1451" i="5"/>
  <c r="BS1451" i="5"/>
  <c r="BR1451" i="5"/>
  <c r="BU1432" i="5"/>
  <c r="BT1432" i="5"/>
  <c r="BS1432" i="5"/>
  <c r="BR1432" i="5"/>
  <c r="BU1420" i="5"/>
  <c r="BT1420" i="5"/>
  <c r="BS1420" i="5"/>
  <c r="BR1420" i="5"/>
  <c r="BU1387" i="5"/>
  <c r="BT1387" i="5"/>
  <c r="BS1387" i="5"/>
  <c r="BR1387" i="5"/>
  <c r="BU1380" i="5"/>
  <c r="BT1380" i="5"/>
  <c r="BS1380" i="5"/>
  <c r="BR1380" i="5"/>
  <c r="BU1376" i="5"/>
  <c r="BT1376" i="5"/>
  <c r="BS1376" i="5"/>
  <c r="BR1376" i="5"/>
  <c r="BU1373" i="5"/>
  <c r="BT1373" i="5"/>
  <c r="BS1373" i="5"/>
  <c r="BR1373" i="5"/>
  <c r="BU1370" i="5"/>
  <c r="BT1370" i="5"/>
  <c r="BS1370" i="5"/>
  <c r="BR1370" i="5"/>
  <c r="BU1367" i="5"/>
  <c r="BT1367" i="5"/>
  <c r="BS1367" i="5"/>
  <c r="BR1367" i="5"/>
  <c r="BU1348" i="5"/>
  <c r="BT1348" i="5"/>
  <c r="BS1348" i="5"/>
  <c r="BR1348" i="5"/>
  <c r="BU1332" i="5"/>
  <c r="BT1332" i="5"/>
  <c r="BS1332" i="5"/>
  <c r="BR1332" i="5"/>
  <c r="BU1283" i="5"/>
  <c r="BT1283" i="5"/>
  <c r="BS1283" i="5"/>
  <c r="BR1283" i="5"/>
  <c r="BU1282" i="5"/>
  <c r="BT1282" i="5"/>
  <c r="BS1282" i="5"/>
  <c r="BR1282" i="5"/>
  <c r="BU1255" i="5"/>
  <c r="BT1255" i="5"/>
  <c r="BS1255" i="5"/>
  <c r="BR1255" i="5"/>
  <c r="BU1224" i="5"/>
  <c r="BT1224" i="5"/>
  <c r="BS1224" i="5"/>
  <c r="BR1224" i="5"/>
  <c r="BU1222" i="5"/>
  <c r="BT1222" i="5"/>
  <c r="BS1222" i="5"/>
  <c r="BR1222" i="5"/>
  <c r="BU1218" i="5"/>
  <c r="BT1218" i="5"/>
  <c r="BS1218" i="5"/>
  <c r="BR1218" i="5"/>
  <c r="BU1214" i="5"/>
  <c r="BT1214" i="5"/>
  <c r="BS1214" i="5"/>
  <c r="BR1214" i="5"/>
  <c r="BU1210" i="5"/>
  <c r="BT1210" i="5"/>
  <c r="BS1210" i="5"/>
  <c r="BR1210" i="5"/>
  <c r="BU1202" i="5"/>
  <c r="BT1202" i="5"/>
  <c r="BS1202" i="5"/>
  <c r="BR1202" i="5"/>
  <c r="BU1192" i="5"/>
  <c r="BT1192" i="5"/>
  <c r="BS1192" i="5"/>
  <c r="BR1192" i="5"/>
  <c r="BU1191" i="5"/>
  <c r="BT1191" i="5"/>
  <c r="BS1191" i="5"/>
  <c r="BR1191" i="5"/>
  <c r="BU1153" i="5"/>
  <c r="BT1153" i="5"/>
  <c r="BS1153" i="5"/>
  <c r="BR1153" i="5"/>
  <c r="BU1122" i="5"/>
  <c r="BT1122" i="5"/>
  <c r="BS1122" i="5"/>
  <c r="BR1122" i="5"/>
  <c r="BU1115" i="5"/>
  <c r="BT1115" i="5"/>
  <c r="BS1115" i="5"/>
  <c r="BR1115" i="5"/>
  <c r="BU1092" i="5"/>
  <c r="BT1092" i="5"/>
  <c r="BS1092" i="5"/>
  <c r="BR1092" i="5"/>
  <c r="BU1058" i="5"/>
  <c r="BT1058" i="5"/>
  <c r="BS1058" i="5"/>
  <c r="BR1058" i="5"/>
  <c r="BU1053" i="5"/>
  <c r="BT1053" i="5"/>
  <c r="BS1053" i="5"/>
  <c r="BR1053" i="5"/>
  <c r="BU1050" i="5"/>
  <c r="BT1050" i="5"/>
  <c r="BS1050" i="5"/>
  <c r="BR1050" i="5"/>
  <c r="BU1026" i="5"/>
  <c r="BT1026" i="5"/>
  <c r="BS1026" i="5"/>
  <c r="BR1026" i="5"/>
  <c r="BU1023" i="5"/>
  <c r="BT1023" i="5"/>
  <c r="BS1023" i="5"/>
  <c r="BR1023" i="5"/>
  <c r="BU1013" i="5"/>
  <c r="BT1013" i="5"/>
  <c r="BS1013" i="5"/>
  <c r="BR1013" i="5"/>
  <c r="BU1004" i="5"/>
  <c r="BT1004" i="5"/>
  <c r="BS1004" i="5"/>
  <c r="BR1004" i="5"/>
  <c r="BU988" i="5"/>
  <c r="BT988" i="5"/>
  <c r="BS988" i="5"/>
  <c r="BR988" i="5"/>
  <c r="BU987" i="5"/>
  <c r="BT987" i="5"/>
  <c r="BS987" i="5"/>
  <c r="BR987" i="5"/>
  <c r="BU971" i="5"/>
  <c r="BT971" i="5"/>
  <c r="BS971" i="5"/>
  <c r="BR971" i="5"/>
  <c r="BU946" i="5"/>
  <c r="BT946" i="5"/>
  <c r="BS946" i="5"/>
  <c r="BR946" i="5"/>
  <c r="BU899" i="5"/>
  <c r="BT899" i="5"/>
  <c r="BS899" i="5"/>
  <c r="BR899" i="5"/>
  <c r="BU897" i="5"/>
  <c r="BT897" i="5"/>
  <c r="BS897" i="5"/>
  <c r="BR897" i="5"/>
  <c r="BU845" i="5"/>
  <c r="BT845" i="5"/>
  <c r="BS845" i="5"/>
  <c r="BR845" i="5"/>
  <c r="BU832" i="5"/>
  <c r="BT832" i="5"/>
  <c r="BS832" i="5"/>
  <c r="BR832" i="5"/>
  <c r="BU818" i="5"/>
  <c r="BT818" i="5"/>
  <c r="BS818" i="5"/>
  <c r="BR818" i="5"/>
  <c r="BU817" i="5"/>
  <c r="BT817" i="5"/>
  <c r="BS817" i="5"/>
  <c r="BR817" i="5"/>
  <c r="BU803" i="5"/>
  <c r="BT803" i="5"/>
  <c r="BS803" i="5"/>
  <c r="BR803" i="5"/>
  <c r="BU796" i="5"/>
  <c r="BT796" i="5"/>
  <c r="BS796" i="5"/>
  <c r="BR796" i="5"/>
  <c r="BU790" i="5"/>
  <c r="BT790" i="5"/>
  <c r="BS790" i="5"/>
  <c r="BR790" i="5"/>
  <c r="BU763" i="5"/>
  <c r="BT763" i="5"/>
  <c r="BS763" i="5"/>
  <c r="BR763" i="5"/>
  <c r="BU752" i="5"/>
  <c r="BT752" i="5"/>
  <c r="BS752" i="5"/>
  <c r="BR752" i="5"/>
  <c r="BU736" i="5"/>
  <c r="BT736" i="5"/>
  <c r="BS736" i="5"/>
  <c r="BR736" i="5"/>
  <c r="BU690" i="5"/>
  <c r="BT690" i="5"/>
  <c r="BS690" i="5"/>
  <c r="BR690" i="5"/>
  <c r="BU684" i="5"/>
  <c r="BT684" i="5"/>
  <c r="BS684" i="5"/>
  <c r="BR684" i="5"/>
  <c r="BU680" i="5"/>
  <c r="BT680" i="5"/>
  <c r="BS680" i="5"/>
  <c r="BR680" i="5"/>
  <c r="BU659" i="5"/>
  <c r="BT659" i="5"/>
  <c r="BS659" i="5"/>
  <c r="BR659" i="5"/>
  <c r="BU638" i="5"/>
  <c r="BT638" i="5"/>
  <c r="BS638" i="5"/>
  <c r="BR638" i="5"/>
  <c r="BU623" i="5"/>
  <c r="BT623" i="5"/>
  <c r="BS623" i="5"/>
  <c r="BR623" i="5"/>
  <c r="BU603" i="5"/>
  <c r="BT603" i="5"/>
  <c r="BS603" i="5"/>
  <c r="BR603" i="5"/>
  <c r="BU599" i="5"/>
  <c r="BT599" i="5"/>
  <c r="BS599" i="5"/>
  <c r="BR599" i="5"/>
  <c r="BU586" i="5"/>
  <c r="BT586" i="5"/>
  <c r="BS586" i="5"/>
  <c r="BR586" i="5"/>
  <c r="BU552" i="5"/>
  <c r="BT552" i="5"/>
  <c r="BS552" i="5"/>
  <c r="BR552" i="5"/>
  <c r="BU540" i="5"/>
  <c r="BT540" i="5"/>
  <c r="BS540" i="5"/>
  <c r="BR540" i="5"/>
  <c r="BU513" i="5"/>
  <c r="BT513" i="5"/>
  <c r="BS513" i="5"/>
  <c r="BR513" i="5"/>
  <c r="BU462" i="5"/>
  <c r="BT462" i="5"/>
  <c r="BS462" i="5"/>
  <c r="BR462" i="5"/>
  <c r="BU443" i="5"/>
  <c r="BT443" i="5"/>
  <c r="BS443" i="5"/>
  <c r="BR443" i="5"/>
  <c r="BU423" i="5"/>
  <c r="BT423" i="5"/>
  <c r="BS423" i="5"/>
  <c r="BR423" i="5"/>
  <c r="BU382" i="5"/>
  <c r="BT382" i="5"/>
  <c r="BS382" i="5"/>
  <c r="BR382" i="5"/>
  <c r="BU372" i="5"/>
  <c r="BT372" i="5"/>
  <c r="BS372" i="5"/>
  <c r="BR372" i="5"/>
  <c r="BU369" i="5"/>
  <c r="BT369" i="5"/>
  <c r="BS369" i="5"/>
  <c r="BR369" i="5"/>
  <c r="BU360" i="5"/>
  <c r="BT360" i="5"/>
  <c r="BS360" i="5"/>
  <c r="BR360" i="5"/>
  <c r="BU347" i="5"/>
  <c r="BT347" i="5"/>
  <c r="BS347" i="5"/>
  <c r="BR347" i="5"/>
  <c r="BU332" i="5"/>
  <c r="BT332" i="5"/>
  <c r="BS332" i="5"/>
  <c r="BR332" i="5"/>
  <c r="BU328" i="5"/>
  <c r="BT328" i="5"/>
  <c r="BS328" i="5"/>
  <c r="BR328" i="5"/>
  <c r="BU314" i="5"/>
  <c r="BT314" i="5"/>
  <c r="BS314" i="5"/>
  <c r="BR314" i="5"/>
  <c r="BU310" i="5"/>
  <c r="BT310" i="5"/>
  <c r="BS310" i="5"/>
  <c r="BR310" i="5"/>
  <c r="BU308" i="5"/>
  <c r="BT308" i="5"/>
  <c r="BS308" i="5"/>
  <c r="BR308" i="5"/>
  <c r="BU277" i="5"/>
  <c r="BT277" i="5"/>
  <c r="BS277" i="5"/>
  <c r="BR277" i="5"/>
  <c r="BU238" i="5"/>
  <c r="BT238" i="5"/>
  <c r="BS238" i="5"/>
  <c r="BR238" i="5"/>
  <c r="BU231" i="5"/>
  <c r="BT231" i="5"/>
  <c r="BS231" i="5"/>
  <c r="BR231" i="5"/>
  <c r="BU225" i="5"/>
  <c r="BT225" i="5"/>
  <c r="BS225" i="5"/>
  <c r="BR225" i="5"/>
  <c r="BU214" i="5"/>
  <c r="BT214" i="5"/>
  <c r="BS214" i="5"/>
  <c r="BR214" i="5"/>
  <c r="BU213" i="5"/>
  <c r="BT213" i="5"/>
  <c r="BS213" i="5"/>
  <c r="BR213" i="5"/>
  <c r="BU206" i="5"/>
  <c r="BT206" i="5"/>
  <c r="BS206" i="5"/>
  <c r="BR206" i="5"/>
  <c r="BU198" i="5"/>
  <c r="BT198" i="5"/>
  <c r="BS198" i="5"/>
  <c r="BR198" i="5"/>
  <c r="BU191" i="5"/>
  <c r="BT191" i="5"/>
  <c r="BS191" i="5"/>
  <c r="BR191" i="5"/>
  <c r="BU186" i="5"/>
  <c r="BT186" i="5"/>
  <c r="BS186" i="5"/>
  <c r="BR186" i="5"/>
  <c r="BU182" i="5"/>
  <c r="BT182" i="5"/>
  <c r="BS182" i="5"/>
  <c r="BR182" i="5"/>
  <c r="BU171" i="5"/>
  <c r="BT171" i="5"/>
  <c r="BS171" i="5"/>
  <c r="BR171" i="5"/>
  <c r="BU115" i="5"/>
  <c r="BT115" i="5"/>
  <c r="BS115" i="5"/>
  <c r="BR115" i="5"/>
  <c r="BU113" i="5"/>
  <c r="BT113" i="5"/>
  <c r="BS113" i="5"/>
  <c r="BR113" i="5"/>
  <c r="BU98" i="5"/>
  <c r="BT98" i="5"/>
  <c r="BS98" i="5"/>
  <c r="BR98" i="5"/>
  <c r="BU97" i="5"/>
  <c r="BT97" i="5"/>
  <c r="BS97" i="5"/>
  <c r="BR97" i="5"/>
  <c r="BU76" i="5"/>
  <c r="BT76" i="5"/>
  <c r="BS76" i="5"/>
  <c r="BR76" i="5"/>
  <c r="BU42" i="5"/>
  <c r="BT42" i="5"/>
  <c r="BS42" i="5"/>
  <c r="BR42" i="5"/>
  <c r="BU34" i="5"/>
  <c r="BT34" i="5"/>
  <c r="BS34" i="5"/>
  <c r="BR34" i="5"/>
  <c r="BU30" i="5"/>
  <c r="BT30" i="5"/>
  <c r="BS30" i="5"/>
  <c r="BR30" i="5"/>
  <c r="BU29" i="5"/>
  <c r="BT29" i="5"/>
  <c r="BS29" i="5"/>
  <c r="BR29" i="5"/>
  <c r="BU22" i="5"/>
  <c r="BT22" i="5"/>
  <c r="BS22" i="5"/>
  <c r="BR22" i="5"/>
  <c r="BU2254" i="5"/>
  <c r="BT2254" i="5"/>
  <c r="BS2254" i="5"/>
  <c r="BR2254" i="5"/>
  <c r="BU2242" i="5"/>
  <c r="BT2242" i="5"/>
  <c r="BS2242" i="5"/>
  <c r="BR2242" i="5"/>
  <c r="BU2237" i="5"/>
  <c r="BT2237" i="5"/>
  <c r="BS2237" i="5"/>
  <c r="BR2237" i="5"/>
  <c r="BU2230" i="5"/>
  <c r="BT2230" i="5"/>
  <c r="BS2230" i="5"/>
  <c r="BR2230" i="5"/>
  <c r="BU2220" i="5"/>
  <c r="BT2220" i="5"/>
  <c r="BS2220" i="5"/>
  <c r="BR2220" i="5"/>
  <c r="BU2213" i="5"/>
  <c r="BT2213" i="5"/>
  <c r="BS2213" i="5"/>
  <c r="BR2213" i="5"/>
  <c r="BU2210" i="5"/>
  <c r="BT2210" i="5"/>
  <c r="BS2210" i="5"/>
  <c r="BR2210" i="5"/>
  <c r="BU2201" i="5"/>
  <c r="BT2201" i="5"/>
  <c r="BS2201" i="5"/>
  <c r="BR2201" i="5"/>
  <c r="BU2194" i="5"/>
  <c r="BT2194" i="5"/>
  <c r="BS2194" i="5"/>
  <c r="BR2194" i="5"/>
  <c r="BU2188" i="5"/>
  <c r="BT2188" i="5"/>
  <c r="BS2188" i="5"/>
  <c r="BR2188" i="5"/>
  <c r="BU2186" i="5"/>
  <c r="BT2186" i="5"/>
  <c r="BS2186" i="5"/>
  <c r="BR2186" i="5"/>
  <c r="BU2179" i="5"/>
  <c r="BT2179" i="5"/>
  <c r="BS2179" i="5"/>
  <c r="BR2179" i="5"/>
  <c r="BU2178" i="5"/>
  <c r="BT2178" i="5"/>
  <c r="BS2178" i="5"/>
  <c r="BR2178" i="5"/>
  <c r="BU2173" i="5"/>
  <c r="BT2173" i="5"/>
  <c r="BS2173" i="5"/>
  <c r="BR2173" i="5"/>
  <c r="BU2171" i="5"/>
  <c r="BT2171" i="5"/>
  <c r="BS2171" i="5"/>
  <c r="BR2171" i="5"/>
  <c r="BU2169" i="5"/>
  <c r="BT2169" i="5"/>
  <c r="BS2169" i="5"/>
  <c r="BR2169" i="5"/>
  <c r="BU2154" i="5"/>
  <c r="BT2154" i="5"/>
  <c r="BS2154" i="5"/>
  <c r="BR2154" i="5"/>
  <c r="BU2151" i="5"/>
  <c r="BT2151" i="5"/>
  <c r="BS2151" i="5"/>
  <c r="BR2151" i="5"/>
  <c r="BU2128" i="5"/>
  <c r="BT2128" i="5"/>
  <c r="BS2128" i="5"/>
  <c r="BR2128" i="5"/>
  <c r="BU2124" i="5"/>
  <c r="BT2124" i="5"/>
  <c r="BS2124" i="5"/>
  <c r="BR2124" i="5"/>
  <c r="BU2121" i="5"/>
  <c r="BT2121" i="5"/>
  <c r="BS2121" i="5"/>
  <c r="BR2121" i="5"/>
  <c r="BU2113" i="5"/>
  <c r="BT2113" i="5"/>
  <c r="BS2113" i="5"/>
  <c r="BR2113" i="5"/>
  <c r="BU2108" i="5"/>
  <c r="BT2108" i="5"/>
  <c r="BS2108" i="5"/>
  <c r="BR2108" i="5"/>
  <c r="BU2105" i="5"/>
  <c r="BT2105" i="5"/>
  <c r="BS2105" i="5"/>
  <c r="BR2105" i="5"/>
  <c r="BU2097" i="5"/>
  <c r="BT2097" i="5"/>
  <c r="BS2097" i="5"/>
  <c r="BR2097" i="5"/>
  <c r="BU2095" i="5"/>
  <c r="BT2095" i="5"/>
  <c r="BS2095" i="5"/>
  <c r="BR2095" i="5"/>
  <c r="BU2082" i="5"/>
  <c r="BT2082" i="5"/>
  <c r="BS2082" i="5"/>
  <c r="BR2082" i="5"/>
  <c r="BU2075" i="5"/>
  <c r="BT2075" i="5"/>
  <c r="BS2075" i="5"/>
  <c r="BR2075" i="5"/>
  <c r="BU2074" i="5"/>
  <c r="BT2074" i="5"/>
  <c r="BS2074" i="5"/>
  <c r="BR2074" i="5"/>
  <c r="BU2073" i="5"/>
  <c r="BT2073" i="5"/>
  <c r="BS2073" i="5"/>
  <c r="BR2073" i="5"/>
  <c r="BU2072" i="5"/>
  <c r="BT2072" i="5"/>
  <c r="BS2072" i="5"/>
  <c r="BR2072" i="5"/>
  <c r="BU2064" i="5"/>
  <c r="BT2064" i="5"/>
  <c r="BS2064" i="5"/>
  <c r="BR2064" i="5"/>
  <c r="BU2047" i="5"/>
  <c r="BT2047" i="5"/>
  <c r="BS2047" i="5"/>
  <c r="BR2047" i="5"/>
  <c r="BU2046" i="5"/>
  <c r="BT2046" i="5"/>
  <c r="BS2046" i="5"/>
  <c r="BR2046" i="5"/>
  <c r="BU2045" i="5"/>
  <c r="BT2045" i="5"/>
  <c r="BS2045" i="5"/>
  <c r="BR2045" i="5"/>
  <c r="BU2044" i="5"/>
  <c r="BT2044" i="5"/>
  <c r="BS2044" i="5"/>
  <c r="BR2044" i="5"/>
  <c r="BU2030" i="5"/>
  <c r="BT2030" i="5"/>
  <c r="BS2030" i="5"/>
  <c r="BR2030" i="5"/>
  <c r="BU2023" i="5"/>
  <c r="BT2023" i="5"/>
  <c r="BS2023" i="5"/>
  <c r="BR2023" i="5"/>
  <c r="BU2002" i="5"/>
  <c r="BT2002" i="5"/>
  <c r="BS2002" i="5"/>
  <c r="BR2002" i="5"/>
  <c r="BU1991" i="5"/>
  <c r="BT1991" i="5"/>
  <c r="BS1991" i="5"/>
  <c r="BR1991" i="5"/>
  <c r="BU1979" i="5"/>
  <c r="BT1979" i="5"/>
  <c r="BS1979" i="5"/>
  <c r="BR1979" i="5"/>
  <c r="BU1971" i="5"/>
  <c r="BT1971" i="5"/>
  <c r="BS1971" i="5"/>
  <c r="BR1971" i="5"/>
  <c r="BU1969" i="5"/>
  <c r="BT1969" i="5"/>
  <c r="BS1969" i="5"/>
  <c r="BR1969" i="5"/>
  <c r="BU1958" i="5"/>
  <c r="BT1958" i="5"/>
  <c r="BS1958" i="5"/>
  <c r="BR1958" i="5"/>
  <c r="BU1944" i="5"/>
  <c r="BT1944" i="5"/>
  <c r="BS1944" i="5"/>
  <c r="BR1944" i="5"/>
  <c r="BU1932" i="5"/>
  <c r="BT1932" i="5"/>
  <c r="BS1932" i="5"/>
  <c r="BR1932" i="5"/>
  <c r="BU1928" i="5"/>
  <c r="BT1928" i="5"/>
  <c r="BS1928" i="5"/>
  <c r="BR1928" i="5"/>
  <c r="BU1924" i="5"/>
  <c r="BT1924" i="5"/>
  <c r="BS1924" i="5"/>
  <c r="BR1924" i="5"/>
  <c r="BU1921" i="5"/>
  <c r="BT1921" i="5"/>
  <c r="BS1921" i="5"/>
  <c r="BR1921" i="5"/>
  <c r="BU1920" i="5"/>
  <c r="BT1920" i="5"/>
  <c r="BS1920" i="5"/>
  <c r="BR1920" i="5"/>
  <c r="BU1919" i="5"/>
  <c r="BT1919" i="5"/>
  <c r="BS1919" i="5"/>
  <c r="BR1919" i="5"/>
  <c r="BU1918" i="5"/>
  <c r="BT1918" i="5"/>
  <c r="BS1918" i="5"/>
  <c r="BR1918" i="5"/>
  <c r="BU1908" i="5"/>
  <c r="BT1908" i="5"/>
  <c r="BS1908" i="5"/>
  <c r="BR1908" i="5"/>
  <c r="BU1881" i="5"/>
  <c r="BT1881" i="5"/>
  <c r="BS1881" i="5"/>
  <c r="BR1881" i="5"/>
  <c r="BU1864" i="5"/>
  <c r="BT1864" i="5"/>
  <c r="BS1864" i="5"/>
  <c r="BR1864" i="5"/>
  <c r="BU1861" i="5"/>
  <c r="BT1861" i="5"/>
  <c r="BS1861" i="5"/>
  <c r="BR1861" i="5"/>
  <c r="BU1859" i="5"/>
  <c r="BT1859" i="5"/>
  <c r="BS1859" i="5"/>
  <c r="BR1859" i="5"/>
  <c r="BU1853" i="5"/>
  <c r="BT1853" i="5"/>
  <c r="BS1853" i="5"/>
  <c r="BR1853" i="5"/>
  <c r="BU1846" i="5"/>
  <c r="BT1846" i="5"/>
  <c r="BS1846" i="5"/>
  <c r="BR1846" i="5"/>
  <c r="BU1834" i="5"/>
  <c r="BT1834" i="5"/>
  <c r="BS1834" i="5"/>
  <c r="BR1834" i="5"/>
  <c r="BU1833" i="5"/>
  <c r="BT1833" i="5"/>
  <c r="BS1833" i="5"/>
  <c r="BR1833" i="5"/>
  <c r="BU1841" i="5"/>
  <c r="BT1841" i="5"/>
  <c r="BS1841" i="5"/>
  <c r="BR1841" i="5"/>
  <c r="BU1816" i="5"/>
  <c r="BT1816" i="5"/>
  <c r="BS1816" i="5"/>
  <c r="BR1816" i="5"/>
  <c r="BU1815" i="5"/>
  <c r="BT1815" i="5"/>
  <c r="BS1815" i="5"/>
  <c r="BR1815" i="5"/>
  <c r="BU1808" i="5"/>
  <c r="BT1808" i="5"/>
  <c r="BS1808" i="5"/>
  <c r="BR1808" i="5"/>
  <c r="BU1805" i="5"/>
  <c r="BT1805" i="5"/>
  <c r="BS1805" i="5"/>
  <c r="BR1805" i="5"/>
  <c r="BU1801" i="5"/>
  <c r="BT1801" i="5"/>
  <c r="BS1801" i="5"/>
  <c r="BR1801" i="5"/>
  <c r="BU1798" i="5"/>
  <c r="BT1798" i="5"/>
  <c r="BS1798" i="5"/>
  <c r="BR1798" i="5"/>
  <c r="BU1794" i="5"/>
  <c r="BT1794" i="5"/>
  <c r="BS1794" i="5"/>
  <c r="BR1794" i="5"/>
  <c r="BU1774" i="5"/>
  <c r="BT1774" i="5"/>
  <c r="BS1774" i="5"/>
  <c r="BR1774" i="5"/>
  <c r="BU1773" i="5"/>
  <c r="BT1773" i="5"/>
  <c r="BS1773" i="5"/>
  <c r="BR1773" i="5"/>
  <c r="BU1764" i="5"/>
  <c r="BT1764" i="5"/>
  <c r="BS1764" i="5"/>
  <c r="BR1764" i="5"/>
  <c r="BU1748" i="5"/>
  <c r="BT1748" i="5"/>
  <c r="BS1748" i="5"/>
  <c r="BR1748" i="5"/>
  <c r="BU1741" i="5"/>
  <c r="BT1741" i="5"/>
  <c r="BS1741" i="5"/>
  <c r="BR1741" i="5"/>
  <c r="BU1739" i="5"/>
  <c r="BT1739" i="5"/>
  <c r="BS1739" i="5"/>
  <c r="BR1739" i="5"/>
  <c r="BU1734" i="5"/>
  <c r="BT1734" i="5"/>
  <c r="BS1734" i="5"/>
  <c r="BR1734" i="5"/>
  <c r="BU1732" i="5"/>
  <c r="BT1732" i="5"/>
  <c r="BS1732" i="5"/>
  <c r="BR1732" i="5"/>
  <c r="BU1731" i="5"/>
  <c r="BT1731" i="5"/>
  <c r="BS1731" i="5"/>
  <c r="BR1731" i="5"/>
  <c r="BU1716" i="5"/>
  <c r="BT1716" i="5"/>
  <c r="BS1716" i="5"/>
  <c r="BR1716" i="5"/>
  <c r="BU1712" i="5"/>
  <c r="BT1712" i="5"/>
  <c r="BS1712" i="5"/>
  <c r="BR1712" i="5"/>
  <c r="BU1708" i="5"/>
  <c r="BT1708" i="5"/>
  <c r="BS1708" i="5"/>
  <c r="BR1708" i="5"/>
  <c r="BU1706" i="5"/>
  <c r="BT1706" i="5"/>
  <c r="BS1706" i="5"/>
  <c r="BR1706" i="5"/>
  <c r="BU1693" i="5"/>
  <c r="BT1693" i="5"/>
  <c r="BS1693" i="5"/>
  <c r="BR1693" i="5"/>
  <c r="BU1688" i="5"/>
  <c r="BT1688" i="5"/>
  <c r="BS1688" i="5"/>
  <c r="BR1688" i="5"/>
  <c r="BU1677" i="5"/>
  <c r="BT1677" i="5"/>
  <c r="BS1677" i="5"/>
  <c r="BR1677" i="5"/>
  <c r="BU1659" i="5"/>
  <c r="BT1659" i="5"/>
  <c r="BS1659" i="5"/>
  <c r="BR1659" i="5"/>
  <c r="BU1643" i="5"/>
  <c r="BT1643" i="5"/>
  <c r="BS1643" i="5"/>
  <c r="BR1643" i="5"/>
  <c r="BU1642" i="5"/>
  <c r="BT1642" i="5"/>
  <c r="BS1642" i="5"/>
  <c r="BR1642" i="5"/>
  <c r="BU1641" i="5"/>
  <c r="BT1641" i="5"/>
  <c r="BS1641" i="5"/>
  <c r="BR1641" i="5"/>
  <c r="BU1638" i="5"/>
  <c r="BT1638" i="5"/>
  <c r="BS1638" i="5"/>
  <c r="BR1638" i="5"/>
  <c r="BU1625" i="5"/>
  <c r="BT1625" i="5"/>
  <c r="BS1625" i="5"/>
  <c r="BR1625" i="5"/>
  <c r="BU1619" i="5"/>
  <c r="BT1619" i="5"/>
  <c r="BS1619" i="5"/>
  <c r="BR1619" i="5"/>
  <c r="BU1615" i="5"/>
  <c r="BT1615" i="5"/>
  <c r="BS1615" i="5"/>
  <c r="BR1615" i="5"/>
  <c r="BU1609" i="5"/>
  <c r="BT1609" i="5"/>
  <c r="BS1609" i="5"/>
  <c r="BR1609" i="5"/>
  <c r="BU1607" i="5"/>
  <c r="BT1607" i="5"/>
  <c r="BS1607" i="5"/>
  <c r="BR1607" i="5"/>
  <c r="BU1584" i="5"/>
  <c r="BT1584" i="5"/>
  <c r="BS1584" i="5"/>
  <c r="BR1584" i="5"/>
  <c r="BU1572" i="5"/>
  <c r="BT1572" i="5"/>
  <c r="BS1572" i="5"/>
  <c r="BR1572" i="5"/>
  <c r="BU1563" i="5"/>
  <c r="BT1563" i="5"/>
  <c r="BS1563" i="5"/>
  <c r="BR1563" i="5"/>
  <c r="BU1560" i="5"/>
  <c r="BT1560" i="5"/>
  <c r="BS1560" i="5"/>
  <c r="BR1560" i="5"/>
  <c r="BU1554" i="5"/>
  <c r="BT1554" i="5"/>
  <c r="BS1554" i="5"/>
  <c r="BR1554" i="5"/>
  <c r="BU1525" i="5"/>
  <c r="BT1525" i="5"/>
  <c r="BS1525" i="5"/>
  <c r="BR1525" i="5"/>
  <c r="BU1519" i="5"/>
  <c r="BT1519" i="5"/>
  <c r="BS1519" i="5"/>
  <c r="BR1519" i="5"/>
  <c r="BU1516" i="5"/>
  <c r="BT1516" i="5"/>
  <c r="BS1516" i="5"/>
  <c r="BR1516" i="5"/>
  <c r="BU1515" i="5"/>
  <c r="BT1515" i="5"/>
  <c r="BS1515" i="5"/>
  <c r="BR1515" i="5"/>
  <c r="BU1499" i="5"/>
  <c r="BT1499" i="5"/>
  <c r="BS1499" i="5"/>
  <c r="BR1499" i="5"/>
  <c r="BU1496" i="5"/>
  <c r="BT1496" i="5"/>
  <c r="BS1496" i="5"/>
  <c r="BR1496" i="5"/>
  <c r="BU1495" i="5"/>
  <c r="BT1495" i="5"/>
  <c r="BS1495" i="5"/>
  <c r="BR1495" i="5"/>
  <c r="BU1488" i="5"/>
  <c r="BT1488" i="5"/>
  <c r="BS1488" i="5"/>
  <c r="BR1488" i="5"/>
  <c r="BU1479" i="5"/>
  <c r="BT1479" i="5"/>
  <c r="BS1479" i="5"/>
  <c r="BR1479" i="5"/>
  <c r="BU1465" i="5"/>
  <c r="BT1465" i="5"/>
  <c r="BS1465" i="5"/>
  <c r="BR1465" i="5"/>
  <c r="BU1457" i="5"/>
  <c r="BT1457" i="5"/>
  <c r="BS1457" i="5"/>
  <c r="BR1457" i="5"/>
  <c r="BU1439" i="5"/>
  <c r="BT1439" i="5"/>
  <c r="BS1439" i="5"/>
  <c r="BR1439" i="5"/>
  <c r="BU1426" i="5"/>
  <c r="BT1426" i="5"/>
  <c r="BS1426" i="5"/>
  <c r="BR1426" i="5"/>
  <c r="BU1425" i="5"/>
  <c r="BT1425" i="5"/>
  <c r="BS1425" i="5"/>
  <c r="BR1425" i="5"/>
  <c r="BU1421" i="5"/>
  <c r="BT1421" i="5"/>
  <c r="BS1421" i="5"/>
  <c r="BR1421" i="5"/>
  <c r="BU1416" i="5"/>
  <c r="BT1416" i="5"/>
  <c r="BS1416" i="5"/>
  <c r="BR1416" i="5"/>
  <c r="BU1415" i="5"/>
  <c r="BT1415" i="5"/>
  <c r="BS1415" i="5"/>
  <c r="BR1415" i="5"/>
  <c r="BU1409" i="5"/>
  <c r="BT1409" i="5"/>
  <c r="BS1409" i="5"/>
  <c r="BR1409" i="5"/>
  <c r="BU1406" i="5"/>
  <c r="BT1406" i="5"/>
  <c r="BS1406" i="5"/>
  <c r="BR1406" i="5"/>
  <c r="BU1374" i="5"/>
  <c r="BT1374" i="5"/>
  <c r="BS1374" i="5"/>
  <c r="BR1374" i="5"/>
  <c r="BU1363" i="5"/>
  <c r="BT1363" i="5"/>
  <c r="BS1363" i="5"/>
  <c r="BR1363" i="5"/>
  <c r="BU1362" i="5"/>
  <c r="BT1362" i="5"/>
  <c r="BS1362" i="5"/>
  <c r="BR1362" i="5"/>
  <c r="BU1341" i="5"/>
  <c r="BT1341" i="5"/>
  <c r="BS1341" i="5"/>
  <c r="BR1341" i="5"/>
  <c r="BU1287" i="5"/>
  <c r="BT1287" i="5"/>
  <c r="BS1287" i="5"/>
  <c r="BR1287" i="5"/>
  <c r="BU1286" i="5"/>
  <c r="BT1286" i="5"/>
  <c r="BS1286" i="5"/>
  <c r="BR1286" i="5"/>
  <c r="BU1284" i="5"/>
  <c r="BT1284" i="5"/>
  <c r="BS1284" i="5"/>
  <c r="BR1284" i="5"/>
  <c r="BU1273" i="5"/>
  <c r="BT1273" i="5"/>
  <c r="BS1273" i="5"/>
  <c r="BR1273" i="5"/>
  <c r="BU1271" i="5"/>
  <c r="BT1271" i="5"/>
  <c r="BS1271" i="5"/>
  <c r="BR1271" i="5"/>
  <c r="BU1263" i="5"/>
  <c r="BT1263" i="5"/>
  <c r="BS1263" i="5"/>
  <c r="BR1263" i="5"/>
  <c r="BU1256" i="5"/>
  <c r="BT1256" i="5"/>
  <c r="BS1256" i="5"/>
  <c r="BR1256" i="5"/>
  <c r="BU1254" i="5"/>
  <c r="BT1254" i="5"/>
  <c r="BS1254" i="5"/>
  <c r="BR1254" i="5"/>
  <c r="BU1250" i="5"/>
  <c r="BT1250" i="5"/>
  <c r="BS1250" i="5"/>
  <c r="BR1250" i="5"/>
  <c r="BU1239" i="5"/>
  <c r="BT1239" i="5"/>
  <c r="BS1239" i="5"/>
  <c r="BR1239" i="5"/>
  <c r="BU1233" i="5"/>
  <c r="BT1233" i="5"/>
  <c r="BS1233" i="5"/>
  <c r="BR1233" i="5"/>
  <c r="BU1225" i="5"/>
  <c r="BT1225" i="5"/>
  <c r="BS1225" i="5"/>
  <c r="BR1225" i="5"/>
  <c r="BU1223" i="5"/>
  <c r="BT1223" i="5"/>
  <c r="BS1223" i="5"/>
  <c r="BR1223" i="5"/>
  <c r="BU1221" i="5"/>
  <c r="BT1221" i="5"/>
  <c r="BS1221" i="5"/>
  <c r="BR1221" i="5"/>
  <c r="BU1186" i="5"/>
  <c r="BT1186" i="5"/>
  <c r="BS1186" i="5"/>
  <c r="BR1186" i="5"/>
  <c r="BU1175" i="5"/>
  <c r="BT1175" i="5"/>
  <c r="BS1175" i="5"/>
  <c r="BR1175" i="5"/>
  <c r="BU1168" i="5"/>
  <c r="BT1168" i="5"/>
  <c r="BS1168" i="5"/>
  <c r="BR1168" i="5"/>
  <c r="BU1167" i="5"/>
  <c r="BT1167" i="5"/>
  <c r="BS1167" i="5"/>
  <c r="BR1167" i="5"/>
  <c r="BU1159" i="5"/>
  <c r="BT1159" i="5"/>
  <c r="BS1159" i="5"/>
  <c r="BR1159" i="5"/>
  <c r="BU1151" i="5"/>
  <c r="BT1151" i="5"/>
  <c r="BS1151" i="5"/>
  <c r="BR1151" i="5"/>
  <c r="BU1147" i="5"/>
  <c r="BT1147" i="5"/>
  <c r="BS1147" i="5"/>
  <c r="BR1147" i="5"/>
  <c r="BU1141" i="5"/>
  <c r="BT1141" i="5"/>
  <c r="BS1141" i="5"/>
  <c r="BR1141" i="5"/>
  <c r="BU1138" i="5"/>
  <c r="BT1138" i="5"/>
  <c r="BS1138" i="5"/>
  <c r="BR1138" i="5"/>
  <c r="BU1112" i="5"/>
  <c r="BT1112" i="5"/>
  <c r="BS1112" i="5"/>
  <c r="BR1112" i="5"/>
  <c r="BU1111" i="5"/>
  <c r="BT1111" i="5"/>
  <c r="BS1111" i="5"/>
  <c r="BR1111" i="5"/>
  <c r="BU1106" i="5"/>
  <c r="BT1106" i="5"/>
  <c r="BS1106" i="5"/>
  <c r="BR1106" i="5"/>
  <c r="BU1105" i="5"/>
  <c r="BT1105" i="5"/>
  <c r="BS1105" i="5"/>
  <c r="BR1105" i="5"/>
  <c r="BU1102" i="5"/>
  <c r="BT1102" i="5"/>
  <c r="BS1102" i="5"/>
  <c r="BR1102" i="5"/>
  <c r="BU1090" i="5"/>
  <c r="BT1090" i="5"/>
  <c r="BS1090" i="5"/>
  <c r="BR1090" i="5"/>
  <c r="BU1086" i="5"/>
  <c r="BT1086" i="5"/>
  <c r="BS1086" i="5"/>
  <c r="BR1086" i="5"/>
  <c r="BU1082" i="5"/>
  <c r="BT1082" i="5"/>
  <c r="BS1082" i="5"/>
  <c r="BR1082" i="5"/>
  <c r="BU1081" i="5"/>
  <c r="BT1081" i="5"/>
  <c r="BS1081" i="5"/>
  <c r="BR1081" i="5"/>
  <c r="BU1076" i="5"/>
  <c r="BT1076" i="5"/>
  <c r="BS1076" i="5"/>
  <c r="BR1076" i="5"/>
  <c r="BU1074" i="5"/>
  <c r="BT1074" i="5"/>
  <c r="BS1074" i="5"/>
  <c r="BR1074" i="5"/>
  <c r="BU1067" i="5"/>
  <c r="BT1067" i="5"/>
  <c r="BS1067" i="5"/>
  <c r="BR1067" i="5"/>
  <c r="BU1065" i="5"/>
  <c r="BT1065" i="5"/>
  <c r="BS1065" i="5"/>
  <c r="BR1065" i="5"/>
  <c r="BU1043" i="5"/>
  <c r="BT1043" i="5"/>
  <c r="BS1043" i="5"/>
  <c r="BR1043" i="5"/>
  <c r="BU1038" i="5"/>
  <c r="BT1038" i="5"/>
  <c r="BS1038" i="5"/>
  <c r="BR1038" i="5"/>
  <c r="BU1032" i="5"/>
  <c r="BT1032" i="5"/>
  <c r="BS1032" i="5"/>
  <c r="BR1032" i="5"/>
  <c r="BU1029" i="5"/>
  <c r="BT1029" i="5"/>
  <c r="BS1029" i="5"/>
  <c r="BR1029" i="5"/>
  <c r="BU1011" i="5"/>
  <c r="BT1011" i="5"/>
  <c r="BS1011" i="5"/>
  <c r="BR1011" i="5"/>
  <c r="BU1002" i="5"/>
  <c r="BT1002" i="5"/>
  <c r="BS1002" i="5"/>
  <c r="BR1002" i="5"/>
  <c r="BU996" i="5"/>
  <c r="BT996" i="5"/>
  <c r="BS996" i="5"/>
  <c r="BR996" i="5"/>
  <c r="BU991" i="5"/>
  <c r="BT991" i="5"/>
  <c r="BS991" i="5"/>
  <c r="BR991" i="5"/>
  <c r="BU990" i="5"/>
  <c r="BT990" i="5"/>
  <c r="BS990" i="5"/>
  <c r="BR990" i="5"/>
  <c r="BU1016" i="5"/>
  <c r="BT1016" i="5"/>
  <c r="BS1016" i="5"/>
  <c r="BR1016" i="5"/>
  <c r="BU964" i="5"/>
  <c r="BT964" i="5"/>
  <c r="BS964" i="5"/>
  <c r="BR964" i="5"/>
  <c r="BU963" i="5"/>
  <c r="BT963" i="5"/>
  <c r="BS963" i="5"/>
  <c r="BR963" i="5"/>
  <c r="BU962" i="5"/>
  <c r="BT962" i="5"/>
  <c r="BS962" i="5"/>
  <c r="BR962" i="5"/>
  <c r="BU948" i="5"/>
  <c r="BT948" i="5"/>
  <c r="BS948" i="5"/>
  <c r="BR948" i="5"/>
  <c r="BU927" i="5"/>
  <c r="BT927" i="5"/>
  <c r="BS927" i="5"/>
  <c r="BR927" i="5"/>
  <c r="BU926" i="5"/>
  <c r="BT926" i="5"/>
  <c r="BS926" i="5"/>
  <c r="BR926" i="5"/>
  <c r="BU916" i="5"/>
  <c r="BT916" i="5"/>
  <c r="BS916" i="5"/>
  <c r="BR916" i="5"/>
  <c r="BU911" i="5"/>
  <c r="BT911" i="5"/>
  <c r="BS911" i="5"/>
  <c r="BR911" i="5"/>
  <c r="BU890" i="5"/>
  <c r="BT890" i="5"/>
  <c r="BS890" i="5"/>
  <c r="BR890" i="5"/>
  <c r="BU879" i="5"/>
  <c r="BT879" i="5"/>
  <c r="BS879" i="5"/>
  <c r="BR879" i="5"/>
  <c r="BU877" i="5"/>
  <c r="BT877" i="5"/>
  <c r="BS877" i="5"/>
  <c r="BR877" i="5"/>
  <c r="BU851" i="5"/>
  <c r="BT851" i="5"/>
  <c r="BS851" i="5"/>
  <c r="BR851" i="5"/>
  <c r="BU850" i="5"/>
  <c r="BT850" i="5"/>
  <c r="BS850" i="5"/>
  <c r="BR850" i="5"/>
  <c r="BU849" i="5"/>
  <c r="BT849" i="5"/>
  <c r="BS849" i="5"/>
  <c r="BR849" i="5"/>
  <c r="BU848" i="5"/>
  <c r="BT848" i="5"/>
  <c r="BS848" i="5"/>
  <c r="BR848" i="5"/>
  <c r="BU847" i="5"/>
  <c r="BT847" i="5"/>
  <c r="BS847" i="5"/>
  <c r="BR847" i="5"/>
  <c r="BU846" i="5"/>
  <c r="BT846" i="5"/>
  <c r="BS846" i="5"/>
  <c r="BR846" i="5"/>
  <c r="BU842" i="5"/>
  <c r="BT842" i="5"/>
  <c r="BS842" i="5"/>
  <c r="BR842" i="5"/>
  <c r="BU829" i="5"/>
  <c r="BT829" i="5"/>
  <c r="BS829" i="5"/>
  <c r="BR829" i="5"/>
  <c r="BU821" i="5"/>
  <c r="BT821" i="5"/>
  <c r="BS821" i="5"/>
  <c r="BR821" i="5"/>
  <c r="BU809" i="5"/>
  <c r="BT809" i="5"/>
  <c r="BS809" i="5"/>
  <c r="BR809" i="5"/>
  <c r="BU799" i="5"/>
  <c r="BT799" i="5"/>
  <c r="BS799" i="5"/>
  <c r="BR799" i="5"/>
  <c r="BU794" i="5"/>
  <c r="BT794" i="5"/>
  <c r="BS794" i="5"/>
  <c r="BR794" i="5"/>
  <c r="BU789" i="5"/>
  <c r="BT789" i="5"/>
  <c r="BS789" i="5"/>
  <c r="BR789" i="5"/>
  <c r="BU787" i="5"/>
  <c r="BT787" i="5"/>
  <c r="BS787" i="5"/>
  <c r="BR787" i="5"/>
  <c r="BU771" i="5"/>
  <c r="BT771" i="5"/>
  <c r="BS771" i="5"/>
  <c r="BR771" i="5"/>
  <c r="BU769" i="5"/>
  <c r="BT769" i="5"/>
  <c r="BS769" i="5"/>
  <c r="BR769" i="5"/>
  <c r="BU765" i="5"/>
  <c r="BT765" i="5"/>
  <c r="BS765" i="5"/>
  <c r="BR765" i="5"/>
  <c r="BU743" i="5"/>
  <c r="BT743" i="5"/>
  <c r="BS743" i="5"/>
  <c r="BR743" i="5"/>
  <c r="BU713" i="5"/>
  <c r="BT713" i="5"/>
  <c r="BS713" i="5"/>
  <c r="BR713" i="5"/>
  <c r="BU711" i="5"/>
  <c r="BT711" i="5"/>
  <c r="BS711" i="5"/>
  <c r="BR711" i="5"/>
  <c r="BU708" i="5"/>
  <c r="BT708" i="5"/>
  <c r="BS708" i="5"/>
  <c r="BR708" i="5"/>
  <c r="BU707" i="5"/>
  <c r="BT707" i="5"/>
  <c r="BS707" i="5"/>
  <c r="BR707" i="5"/>
  <c r="BU702" i="5"/>
  <c r="BT702" i="5"/>
  <c r="BS702" i="5"/>
  <c r="BR702" i="5"/>
  <c r="BU699" i="5"/>
  <c r="BT699" i="5"/>
  <c r="BS699" i="5"/>
  <c r="BR699" i="5"/>
  <c r="BU695" i="5"/>
  <c r="BT695" i="5"/>
  <c r="BS695" i="5"/>
  <c r="BR695" i="5"/>
  <c r="BU687" i="5"/>
  <c r="BT687" i="5"/>
  <c r="BS687" i="5"/>
  <c r="BR687" i="5"/>
  <c r="BU675" i="5"/>
  <c r="BT675" i="5"/>
  <c r="BS675" i="5"/>
  <c r="BR675" i="5"/>
  <c r="BU673" i="5"/>
  <c r="BT673" i="5"/>
  <c r="BS673" i="5"/>
  <c r="BR673" i="5"/>
  <c r="BU672" i="5"/>
  <c r="BT672" i="5"/>
  <c r="BS672" i="5"/>
  <c r="BR672" i="5"/>
  <c r="BU669" i="5"/>
  <c r="BT669" i="5"/>
  <c r="BS669" i="5"/>
  <c r="BR669" i="5"/>
  <c r="BU665" i="5"/>
  <c r="BT665" i="5"/>
  <c r="BS665" i="5"/>
  <c r="BR665" i="5"/>
  <c r="BU650" i="5"/>
  <c r="BT650" i="5"/>
  <c r="BS650" i="5"/>
  <c r="BR650" i="5"/>
  <c r="BU641" i="5"/>
  <c r="BT641" i="5"/>
  <c r="BS641" i="5"/>
  <c r="BR641" i="5"/>
  <c r="BU634" i="5"/>
  <c r="BT634" i="5"/>
  <c r="BS634" i="5"/>
  <c r="BR634" i="5"/>
  <c r="BU633" i="5"/>
  <c r="BT633" i="5"/>
  <c r="BS633" i="5"/>
  <c r="BR633" i="5"/>
  <c r="BU694" i="5"/>
  <c r="BT694" i="5"/>
  <c r="BS694" i="5"/>
  <c r="BR694" i="5"/>
  <c r="BU624" i="5"/>
  <c r="BT624" i="5"/>
  <c r="BS624" i="5"/>
  <c r="BR624" i="5"/>
  <c r="BU622" i="5"/>
  <c r="BT622" i="5"/>
  <c r="BS622" i="5"/>
  <c r="BR622" i="5"/>
  <c r="BU614" i="5"/>
  <c r="BT614" i="5"/>
  <c r="BS614" i="5"/>
  <c r="BR614" i="5"/>
  <c r="BU613" i="5"/>
  <c r="BT613" i="5"/>
  <c r="BS613" i="5"/>
  <c r="BR613" i="5"/>
  <c r="BU610" i="5"/>
  <c r="BT610" i="5"/>
  <c r="BS610" i="5"/>
  <c r="BR610" i="5"/>
  <c r="BU607" i="5"/>
  <c r="BT607" i="5"/>
  <c r="BS607" i="5"/>
  <c r="BR607" i="5"/>
  <c r="BU595" i="5"/>
  <c r="BT595" i="5"/>
  <c r="BS595" i="5"/>
  <c r="BR595" i="5"/>
  <c r="BU594" i="5"/>
  <c r="BT594" i="5"/>
  <c r="BS594" i="5"/>
  <c r="BR594" i="5"/>
  <c r="BU593" i="5"/>
  <c r="BT593" i="5"/>
  <c r="BS593" i="5"/>
  <c r="BR593" i="5"/>
  <c r="BU590" i="5"/>
  <c r="BT590" i="5"/>
  <c r="BS590" i="5"/>
  <c r="BR590" i="5"/>
  <c r="BU585" i="5"/>
  <c r="BT585" i="5"/>
  <c r="BS585" i="5"/>
  <c r="BR585" i="5"/>
  <c r="BU563" i="5"/>
  <c r="BT563" i="5"/>
  <c r="BS563" i="5"/>
  <c r="BR563" i="5"/>
  <c r="BU551" i="5"/>
  <c r="BT551" i="5"/>
  <c r="BS551" i="5"/>
  <c r="BR551" i="5"/>
  <c r="BU543" i="5"/>
  <c r="BT543" i="5"/>
  <c r="BS543" i="5"/>
  <c r="BR543" i="5"/>
  <c r="BU537" i="5"/>
  <c r="BT537" i="5"/>
  <c r="BS537" i="5"/>
  <c r="BR537" i="5"/>
  <c r="BU530" i="5"/>
  <c r="BT530" i="5"/>
  <c r="BS530" i="5"/>
  <c r="BR530" i="5"/>
  <c r="BU529" i="5"/>
  <c r="BT529" i="5"/>
  <c r="BS529" i="5"/>
  <c r="BR529" i="5"/>
  <c r="BU525" i="5"/>
  <c r="BT525" i="5"/>
  <c r="BS525" i="5"/>
  <c r="BR525" i="5"/>
  <c r="BU512" i="5"/>
  <c r="BT512" i="5"/>
  <c r="BS512" i="5"/>
  <c r="BR512" i="5"/>
  <c r="BU506" i="5"/>
  <c r="BT506" i="5"/>
  <c r="BS506" i="5"/>
  <c r="BR506" i="5"/>
  <c r="BU504" i="5"/>
  <c r="BT504" i="5"/>
  <c r="BS504" i="5"/>
  <c r="BR504" i="5"/>
  <c r="BU502" i="5"/>
  <c r="BT502" i="5"/>
  <c r="BS502" i="5"/>
  <c r="BR502" i="5"/>
  <c r="BU500" i="5"/>
  <c r="BT500" i="5"/>
  <c r="BS500" i="5"/>
  <c r="BR500" i="5"/>
  <c r="BU493" i="5"/>
  <c r="BT493" i="5"/>
  <c r="BS493" i="5"/>
  <c r="BR493" i="5"/>
  <c r="BU486" i="5"/>
  <c r="BT486" i="5"/>
  <c r="BS486" i="5"/>
  <c r="BR486" i="5"/>
  <c r="BU470" i="5"/>
  <c r="BT470" i="5"/>
  <c r="BS470" i="5"/>
  <c r="BR470" i="5"/>
  <c r="BU446" i="5"/>
  <c r="BT446" i="5"/>
  <c r="BS446" i="5"/>
  <c r="BR446" i="5"/>
  <c r="BU436" i="5"/>
  <c r="BT436" i="5"/>
  <c r="BS436" i="5"/>
  <c r="BR436" i="5"/>
  <c r="BU415" i="5"/>
  <c r="BT415" i="5"/>
  <c r="BS415" i="5"/>
  <c r="BR415" i="5"/>
  <c r="BU410" i="5"/>
  <c r="BT410" i="5"/>
  <c r="BS410" i="5"/>
  <c r="BR410" i="5"/>
  <c r="BU383" i="5"/>
  <c r="BT383" i="5"/>
  <c r="BS383" i="5"/>
  <c r="BR383" i="5"/>
  <c r="BU353" i="5"/>
  <c r="BT353" i="5"/>
  <c r="BS353" i="5"/>
  <c r="BR353" i="5"/>
  <c r="BU351" i="5"/>
  <c r="BT351" i="5"/>
  <c r="BS351" i="5"/>
  <c r="BR351" i="5"/>
  <c r="BU340" i="5"/>
  <c r="BT340" i="5"/>
  <c r="BS340" i="5"/>
  <c r="BR340" i="5"/>
  <c r="BU327" i="5"/>
  <c r="BT327" i="5"/>
  <c r="BS327" i="5"/>
  <c r="BR327" i="5"/>
  <c r="BU313" i="5"/>
  <c r="BT313" i="5"/>
  <c r="BS313" i="5"/>
  <c r="BR313" i="5"/>
  <c r="BU307" i="5"/>
  <c r="BT307" i="5"/>
  <c r="BS307" i="5"/>
  <c r="BR307" i="5"/>
  <c r="BU304" i="5"/>
  <c r="BT304" i="5"/>
  <c r="BS304" i="5"/>
  <c r="BR304" i="5"/>
  <c r="BU297" i="5"/>
  <c r="BT297" i="5"/>
  <c r="BS297" i="5"/>
  <c r="BR297" i="5"/>
  <c r="BU284" i="5"/>
  <c r="BT284" i="5"/>
  <c r="BS284" i="5"/>
  <c r="BR284" i="5"/>
  <c r="BU278" i="5"/>
  <c r="BT278" i="5"/>
  <c r="BS278" i="5"/>
  <c r="BR278" i="5"/>
  <c r="BU276" i="5"/>
  <c r="BT276" i="5"/>
  <c r="BS276" i="5"/>
  <c r="BR276" i="5"/>
  <c r="BU271" i="5"/>
  <c r="BT271" i="5"/>
  <c r="BS271" i="5"/>
  <c r="BR271" i="5"/>
  <c r="BU269" i="5"/>
  <c r="BT269" i="5"/>
  <c r="BS269" i="5"/>
  <c r="BR269" i="5"/>
  <c r="BU263" i="5"/>
  <c r="BT263" i="5"/>
  <c r="BS263" i="5"/>
  <c r="BR263" i="5"/>
  <c r="BU260" i="5"/>
  <c r="BT260" i="5"/>
  <c r="BS260" i="5"/>
  <c r="BR260" i="5"/>
  <c r="BU252" i="5"/>
  <c r="BT252" i="5"/>
  <c r="BS252" i="5"/>
  <c r="BR252" i="5"/>
  <c r="BU248" i="5"/>
  <c r="BT248" i="5"/>
  <c r="BS248" i="5"/>
  <c r="BR248" i="5"/>
  <c r="BU242" i="5"/>
  <c r="BT242" i="5"/>
  <c r="BS242" i="5"/>
  <c r="BR242" i="5"/>
  <c r="BU234" i="5"/>
  <c r="BT234" i="5"/>
  <c r="BS234" i="5"/>
  <c r="BR234" i="5"/>
  <c r="BU222" i="5"/>
  <c r="BT222" i="5"/>
  <c r="BS222" i="5"/>
  <c r="BR222" i="5"/>
  <c r="BU202" i="5"/>
  <c r="BT202" i="5"/>
  <c r="BS202" i="5"/>
  <c r="BR202" i="5"/>
  <c r="BU200" i="5"/>
  <c r="BT200" i="5"/>
  <c r="BS200" i="5"/>
  <c r="BR200" i="5"/>
  <c r="BU199" i="5"/>
  <c r="BT199" i="5"/>
  <c r="BS199" i="5"/>
  <c r="BR199" i="5"/>
  <c r="BU190" i="5"/>
  <c r="BT190" i="5"/>
  <c r="BS190" i="5"/>
  <c r="BR190" i="5"/>
  <c r="BU179" i="5"/>
  <c r="BT179" i="5"/>
  <c r="BS179" i="5"/>
  <c r="BR179" i="5"/>
  <c r="BU175" i="5"/>
  <c r="BT175" i="5"/>
  <c r="BS175" i="5"/>
  <c r="BR175" i="5"/>
  <c r="BU135" i="5"/>
  <c r="BT135" i="5"/>
  <c r="BS135" i="5"/>
  <c r="BR135" i="5"/>
  <c r="BU124" i="5"/>
  <c r="BT124" i="5"/>
  <c r="BS124" i="5"/>
  <c r="BR124" i="5"/>
  <c r="BU119" i="5"/>
  <c r="BT119" i="5"/>
  <c r="BS119" i="5"/>
  <c r="BR119" i="5"/>
  <c r="BU96" i="5"/>
  <c r="BT96" i="5"/>
  <c r="BS96" i="5"/>
  <c r="BR96" i="5"/>
  <c r="BU72" i="5"/>
  <c r="BT72" i="5"/>
  <c r="BS72" i="5"/>
  <c r="BR72" i="5"/>
  <c r="BU61" i="5"/>
  <c r="BT61" i="5"/>
  <c r="BS61" i="5"/>
  <c r="BR61" i="5"/>
  <c r="BU49" i="5"/>
  <c r="BT49" i="5"/>
  <c r="BS49" i="5"/>
  <c r="BR49" i="5"/>
  <c r="BU47" i="5"/>
  <c r="BT47" i="5"/>
  <c r="BS47" i="5"/>
  <c r="BR47" i="5"/>
  <c r="BU35" i="5"/>
  <c r="BT35" i="5"/>
  <c r="BS35" i="5"/>
  <c r="BR35" i="5"/>
  <c r="BU32" i="5"/>
  <c r="BT32" i="5"/>
  <c r="BS32" i="5"/>
  <c r="BR32" i="5"/>
  <c r="BU15" i="5"/>
  <c r="BT15" i="5"/>
  <c r="BS15" i="5"/>
  <c r="BR15" i="5"/>
  <c r="BU2258" i="5"/>
  <c r="BT2258" i="5"/>
  <c r="BS2258" i="5"/>
  <c r="BR2258" i="5"/>
  <c r="BU2257" i="5"/>
  <c r="BT2257" i="5"/>
  <c r="BS2257" i="5"/>
  <c r="BR2257" i="5"/>
  <c r="BU2255" i="5"/>
  <c r="BT2255" i="5"/>
  <c r="BS2255" i="5"/>
  <c r="BR2255" i="5"/>
  <c r="BU2253" i="5"/>
  <c r="BT2253" i="5"/>
  <c r="BS2253" i="5"/>
  <c r="BR2253" i="5"/>
  <c r="BU2252" i="5"/>
  <c r="BT2252" i="5"/>
  <c r="BS2252" i="5"/>
  <c r="BR2252" i="5"/>
  <c r="BU2251" i="5"/>
  <c r="BT2251" i="5"/>
  <c r="BS2251" i="5"/>
  <c r="BR2251" i="5"/>
  <c r="BU2249" i="5"/>
  <c r="BT2249" i="5"/>
  <c r="BS2249" i="5"/>
  <c r="BR2249" i="5"/>
  <c r="BU2246" i="5"/>
  <c r="BT2246" i="5"/>
  <c r="BS2246" i="5"/>
  <c r="BR2246" i="5"/>
  <c r="BU2244" i="5"/>
  <c r="BT2244" i="5"/>
  <c r="BS2244" i="5"/>
  <c r="BR2244" i="5"/>
  <c r="BU2243" i="5"/>
  <c r="BT2243" i="5"/>
  <c r="BS2243" i="5"/>
  <c r="BR2243" i="5"/>
  <c r="BU2240" i="5"/>
  <c r="BT2240" i="5"/>
  <c r="BS2240" i="5"/>
  <c r="BR2240" i="5"/>
  <c r="BU2238" i="5"/>
  <c r="BT2238" i="5"/>
  <c r="BS2238" i="5"/>
  <c r="BR2238" i="5"/>
  <c r="BU2235" i="5"/>
  <c r="BT2235" i="5"/>
  <c r="BS2235" i="5"/>
  <c r="BR2235" i="5"/>
  <c r="BU2234" i="5"/>
  <c r="BT2234" i="5"/>
  <c r="BS2234" i="5"/>
  <c r="BR2234" i="5"/>
  <c r="BU2233" i="5"/>
  <c r="BT2233" i="5"/>
  <c r="BS2233" i="5"/>
  <c r="BR2233" i="5"/>
  <c r="BU2232" i="5"/>
  <c r="BT2232" i="5"/>
  <c r="BS2232" i="5"/>
  <c r="BR2232" i="5"/>
  <c r="BU2231" i="5"/>
  <c r="BT2231" i="5"/>
  <c r="BS2231" i="5"/>
  <c r="BR2231" i="5"/>
  <c r="BU2228" i="5"/>
  <c r="BT2228" i="5"/>
  <c r="BS2228" i="5"/>
  <c r="BR2228" i="5"/>
  <c r="BU2227" i="5"/>
  <c r="BT2227" i="5"/>
  <c r="BS2227" i="5"/>
  <c r="BR2227" i="5"/>
  <c r="BU2226" i="5"/>
  <c r="BT2226" i="5"/>
  <c r="BS2226" i="5"/>
  <c r="BR2226" i="5"/>
  <c r="BU2225" i="5"/>
  <c r="BT2225" i="5"/>
  <c r="BS2225" i="5"/>
  <c r="BR2225" i="5"/>
  <c r="BU2224" i="5"/>
  <c r="BT2224" i="5"/>
  <c r="BS2224" i="5"/>
  <c r="BR2224" i="5"/>
  <c r="BU2222" i="5"/>
  <c r="BT2222" i="5"/>
  <c r="BS2222" i="5"/>
  <c r="BR2222" i="5"/>
  <c r="BU2221" i="5"/>
  <c r="BT2221" i="5"/>
  <c r="BS2221" i="5"/>
  <c r="BR2221" i="5"/>
  <c r="BU2217" i="5"/>
  <c r="BT2217" i="5"/>
  <c r="BS2217" i="5"/>
  <c r="BR2217" i="5"/>
  <c r="BU2215" i="5"/>
  <c r="BT2215" i="5"/>
  <c r="BS2215" i="5"/>
  <c r="BR2215" i="5"/>
  <c r="BU2212" i="5"/>
  <c r="BT2212" i="5"/>
  <c r="BS2212" i="5"/>
  <c r="BR2212" i="5"/>
  <c r="BU2211" i="5"/>
  <c r="BT2211" i="5"/>
  <c r="BS2211" i="5"/>
  <c r="BR2211" i="5"/>
  <c r="BU2205" i="5"/>
  <c r="BT2205" i="5"/>
  <c r="BS2205" i="5"/>
  <c r="BR2205" i="5"/>
  <c r="BU2200" i="5"/>
  <c r="BT2200" i="5"/>
  <c r="BS2200" i="5"/>
  <c r="BR2200" i="5"/>
  <c r="BU2199" i="5"/>
  <c r="BT2199" i="5"/>
  <c r="BS2199" i="5"/>
  <c r="BR2199" i="5"/>
  <c r="BU2198" i="5"/>
  <c r="BT2198" i="5"/>
  <c r="BS2198" i="5"/>
  <c r="BR2198" i="5"/>
  <c r="BU2197" i="5"/>
  <c r="BT2197" i="5"/>
  <c r="BS2197" i="5"/>
  <c r="BR2197" i="5"/>
  <c r="BU2196" i="5"/>
  <c r="BT2196" i="5"/>
  <c r="BS2196" i="5"/>
  <c r="BR2196" i="5"/>
  <c r="BU2195" i="5"/>
  <c r="BT2195" i="5"/>
  <c r="BS2195" i="5"/>
  <c r="BR2195" i="5"/>
  <c r="BU2193" i="5"/>
  <c r="BT2193" i="5"/>
  <c r="BS2193" i="5"/>
  <c r="BR2193" i="5"/>
  <c r="BU2192" i="5"/>
  <c r="BT2192" i="5"/>
  <c r="BS2192" i="5"/>
  <c r="BR2192" i="5"/>
  <c r="BU2190" i="5"/>
  <c r="BT2190" i="5"/>
  <c r="BS2190" i="5"/>
  <c r="BR2190" i="5"/>
  <c r="BU2184" i="5"/>
  <c r="BT2184" i="5"/>
  <c r="BS2184" i="5"/>
  <c r="BR2184" i="5"/>
  <c r="BU2182" i="5"/>
  <c r="BT2182" i="5"/>
  <c r="BS2182" i="5"/>
  <c r="BR2182" i="5"/>
  <c r="BU2181" i="5"/>
  <c r="BT2181" i="5"/>
  <c r="BS2181" i="5"/>
  <c r="BR2181" i="5"/>
  <c r="BU2180" i="5"/>
  <c r="BT2180" i="5"/>
  <c r="BS2180" i="5"/>
  <c r="BR2180" i="5"/>
  <c r="BU2176" i="5"/>
  <c r="BT2176" i="5"/>
  <c r="BS2176" i="5"/>
  <c r="BR2176" i="5"/>
  <c r="BU2175" i="5"/>
  <c r="BT2175" i="5"/>
  <c r="BS2175" i="5"/>
  <c r="BR2175" i="5"/>
  <c r="BU2174" i="5"/>
  <c r="BT2174" i="5"/>
  <c r="BS2174" i="5"/>
  <c r="BR2174" i="5"/>
  <c r="BU2172" i="5"/>
  <c r="BT2172" i="5"/>
  <c r="BS2172" i="5"/>
  <c r="BR2172" i="5"/>
  <c r="BU2170" i="5"/>
  <c r="BT2170" i="5"/>
  <c r="BS2170" i="5"/>
  <c r="BR2170" i="5"/>
  <c r="BU2168" i="5"/>
  <c r="BT2168" i="5"/>
  <c r="BS2168" i="5"/>
  <c r="BR2168" i="5"/>
  <c r="BU2166" i="5"/>
  <c r="BT2166" i="5"/>
  <c r="BS2166" i="5"/>
  <c r="BR2166" i="5"/>
  <c r="BU2163" i="5"/>
  <c r="BT2163" i="5"/>
  <c r="BS2163" i="5"/>
  <c r="BR2163" i="5"/>
  <c r="BU2162" i="5"/>
  <c r="BT2162" i="5"/>
  <c r="BS2162" i="5"/>
  <c r="BR2162" i="5"/>
  <c r="BU2160" i="5"/>
  <c r="BT2160" i="5"/>
  <c r="BS2160" i="5"/>
  <c r="BR2160" i="5"/>
  <c r="BU2158" i="5"/>
  <c r="BT2158" i="5"/>
  <c r="BS2158" i="5"/>
  <c r="BR2158" i="5"/>
  <c r="BU2157" i="5"/>
  <c r="BT2157" i="5"/>
  <c r="BS2157" i="5"/>
  <c r="BR2157" i="5"/>
  <c r="BU2153" i="5"/>
  <c r="BT2153" i="5"/>
  <c r="BS2153" i="5"/>
  <c r="BR2153" i="5"/>
  <c r="BU2152" i="5"/>
  <c r="BT2152" i="5"/>
  <c r="BS2152" i="5"/>
  <c r="BR2152" i="5"/>
  <c r="BU2150" i="5"/>
  <c r="BT2150" i="5"/>
  <c r="BS2150" i="5"/>
  <c r="BR2150" i="5"/>
  <c r="BU2149" i="5"/>
  <c r="BT2149" i="5"/>
  <c r="BS2149" i="5"/>
  <c r="BR2149" i="5"/>
  <c r="BU2147" i="5"/>
  <c r="BT2147" i="5"/>
  <c r="BS2147" i="5"/>
  <c r="BR2147" i="5"/>
  <c r="BU2146" i="5"/>
  <c r="BT2146" i="5"/>
  <c r="BS2146" i="5"/>
  <c r="BR2146" i="5"/>
  <c r="BU2144" i="5"/>
  <c r="BT2144" i="5"/>
  <c r="BS2144" i="5"/>
  <c r="BR2144" i="5"/>
  <c r="BU2142" i="5"/>
  <c r="BT2142" i="5"/>
  <c r="BS2142" i="5"/>
  <c r="BR2142" i="5"/>
  <c r="BU2141" i="5"/>
  <c r="BT2141" i="5"/>
  <c r="BS2141" i="5"/>
  <c r="BR2141" i="5"/>
  <c r="BU2138" i="5"/>
  <c r="BT2138" i="5"/>
  <c r="BS2138" i="5"/>
  <c r="BR2138" i="5"/>
  <c r="BU2137" i="5"/>
  <c r="BT2137" i="5"/>
  <c r="BS2137" i="5"/>
  <c r="BR2137" i="5"/>
  <c r="BU2136" i="5"/>
  <c r="BT2136" i="5"/>
  <c r="BS2136" i="5"/>
  <c r="BR2136" i="5"/>
  <c r="BU2135" i="5"/>
  <c r="BT2135" i="5"/>
  <c r="BS2135" i="5"/>
  <c r="BR2135" i="5"/>
  <c r="BU2131" i="5"/>
  <c r="BT2131" i="5"/>
  <c r="BS2131" i="5"/>
  <c r="BR2131" i="5"/>
  <c r="BU2130" i="5"/>
  <c r="BT2130" i="5"/>
  <c r="BS2130" i="5"/>
  <c r="BR2130" i="5"/>
  <c r="BU2129" i="5"/>
  <c r="BT2129" i="5"/>
  <c r="BS2129" i="5"/>
  <c r="BR2129" i="5"/>
  <c r="BU2127" i="5"/>
  <c r="BT2127" i="5"/>
  <c r="BS2127" i="5"/>
  <c r="BR2127" i="5"/>
  <c r="BU2126" i="5"/>
  <c r="BT2126" i="5"/>
  <c r="BS2126" i="5"/>
  <c r="BR2126" i="5"/>
  <c r="BU2125" i="5"/>
  <c r="BT2125" i="5"/>
  <c r="BS2125" i="5"/>
  <c r="BR2125" i="5"/>
  <c r="BU2123" i="5"/>
  <c r="BT2123" i="5"/>
  <c r="BS2123" i="5"/>
  <c r="BR2123" i="5"/>
  <c r="BU2115" i="5"/>
  <c r="BT2115" i="5"/>
  <c r="BS2115" i="5"/>
  <c r="BR2115" i="5"/>
  <c r="BU2112" i="5"/>
  <c r="BT2112" i="5"/>
  <c r="BS2112" i="5"/>
  <c r="BR2112" i="5"/>
  <c r="BU2111" i="5"/>
  <c r="BT2111" i="5"/>
  <c r="BS2111" i="5"/>
  <c r="BR2111" i="5"/>
  <c r="BU2110" i="5"/>
  <c r="BT2110" i="5"/>
  <c r="BS2110" i="5"/>
  <c r="BR2110" i="5"/>
  <c r="BU2106" i="5"/>
  <c r="BT2106" i="5"/>
  <c r="BS2106" i="5"/>
  <c r="BR2106" i="5"/>
  <c r="BU2104" i="5"/>
  <c r="BT2104" i="5"/>
  <c r="BS2104" i="5"/>
  <c r="BR2104" i="5"/>
  <c r="BU2101" i="5"/>
  <c r="BT2101" i="5"/>
  <c r="BS2101" i="5"/>
  <c r="BR2101" i="5"/>
  <c r="BU2094" i="5"/>
  <c r="BT2094" i="5"/>
  <c r="BS2094" i="5"/>
  <c r="BR2094" i="5"/>
  <c r="BU2093" i="5"/>
  <c r="BT2093" i="5"/>
  <c r="BS2093" i="5"/>
  <c r="BR2093" i="5"/>
  <c r="BU2092" i="5"/>
  <c r="BT2092" i="5"/>
  <c r="BS2092" i="5"/>
  <c r="BR2092" i="5"/>
  <c r="BU2091" i="5"/>
  <c r="BT2091" i="5"/>
  <c r="BS2091" i="5"/>
  <c r="BR2091" i="5"/>
  <c r="BU2089" i="5"/>
  <c r="BT2089" i="5"/>
  <c r="BS2089" i="5"/>
  <c r="BR2089" i="5"/>
  <c r="BU2088" i="5"/>
  <c r="BT2088" i="5"/>
  <c r="BS2088" i="5"/>
  <c r="BR2088" i="5"/>
  <c r="BU2087" i="5"/>
  <c r="BT2087" i="5"/>
  <c r="BS2087" i="5"/>
  <c r="BR2087" i="5"/>
  <c r="BU2086" i="5"/>
  <c r="BT2086" i="5"/>
  <c r="BS2086" i="5"/>
  <c r="BR2086" i="5"/>
  <c r="BU2085" i="5"/>
  <c r="BT2085" i="5"/>
  <c r="BS2085" i="5"/>
  <c r="BR2085" i="5"/>
  <c r="BU2084" i="5"/>
  <c r="BT2084" i="5"/>
  <c r="BS2084" i="5"/>
  <c r="BR2084" i="5"/>
  <c r="BU2083" i="5"/>
  <c r="BT2083" i="5"/>
  <c r="BS2083" i="5"/>
  <c r="BR2083" i="5"/>
  <c r="BU2081" i="5"/>
  <c r="BT2081" i="5"/>
  <c r="BS2081" i="5"/>
  <c r="BR2081" i="5"/>
  <c r="BU2079" i="5"/>
  <c r="BT2079" i="5"/>
  <c r="BS2079" i="5"/>
  <c r="BR2079" i="5"/>
  <c r="BU2076" i="5"/>
  <c r="BT2076" i="5"/>
  <c r="BS2076" i="5"/>
  <c r="BR2076" i="5"/>
  <c r="BU2069" i="5"/>
  <c r="BT2069" i="5"/>
  <c r="BS2069" i="5"/>
  <c r="BR2069" i="5"/>
  <c r="BU2068" i="5"/>
  <c r="BT2068" i="5"/>
  <c r="BS2068" i="5"/>
  <c r="BR2068" i="5"/>
  <c r="BU2067" i="5"/>
  <c r="BT2067" i="5"/>
  <c r="BS2067" i="5"/>
  <c r="BR2067" i="5"/>
  <c r="BU2066" i="5"/>
  <c r="BT2066" i="5"/>
  <c r="BS2066" i="5"/>
  <c r="BR2066" i="5"/>
  <c r="BU2065" i="5"/>
  <c r="BT2065" i="5"/>
  <c r="BS2065" i="5"/>
  <c r="BR2065" i="5"/>
  <c r="BU2063" i="5"/>
  <c r="BT2063" i="5"/>
  <c r="BS2063" i="5"/>
  <c r="BR2063" i="5"/>
  <c r="BU2062" i="5"/>
  <c r="BT2062" i="5"/>
  <c r="BS2062" i="5"/>
  <c r="BR2062" i="5"/>
  <c r="BU2061" i="5"/>
  <c r="BT2061" i="5"/>
  <c r="BS2061" i="5"/>
  <c r="BR2061" i="5"/>
  <c r="BU2058" i="5"/>
  <c r="BT2058" i="5"/>
  <c r="BS2058" i="5"/>
  <c r="BR2058" i="5"/>
  <c r="BU2055" i="5"/>
  <c r="BT2055" i="5"/>
  <c r="BS2055" i="5"/>
  <c r="BR2055" i="5"/>
  <c r="BU2053" i="5"/>
  <c r="BT2053" i="5"/>
  <c r="BS2053" i="5"/>
  <c r="BR2053" i="5"/>
  <c r="BU2052" i="5"/>
  <c r="BT2052" i="5"/>
  <c r="BS2052" i="5"/>
  <c r="BR2052" i="5"/>
  <c r="BU2051" i="5"/>
  <c r="BT2051" i="5"/>
  <c r="BS2051" i="5"/>
  <c r="BR2051" i="5"/>
  <c r="BU2050" i="5"/>
  <c r="BT2050" i="5"/>
  <c r="BS2050" i="5"/>
  <c r="BR2050" i="5"/>
  <c r="BU2049" i="5"/>
  <c r="BT2049" i="5"/>
  <c r="BS2049" i="5"/>
  <c r="BR2049" i="5"/>
  <c r="BU2043" i="5"/>
  <c r="BT2043" i="5"/>
  <c r="BS2043" i="5"/>
  <c r="BR2043" i="5"/>
  <c r="BU2041" i="5"/>
  <c r="BT2041" i="5"/>
  <c r="BS2041" i="5"/>
  <c r="BR2041" i="5"/>
  <c r="BU2040" i="5"/>
  <c r="BT2040" i="5"/>
  <c r="BS2040" i="5"/>
  <c r="BR2040" i="5"/>
  <c r="BU2035" i="5"/>
  <c r="BT2035" i="5"/>
  <c r="BS2035" i="5"/>
  <c r="BR2035" i="5"/>
  <c r="BU2033" i="5"/>
  <c r="BT2033" i="5"/>
  <c r="BS2033" i="5"/>
  <c r="BR2033" i="5"/>
  <c r="BU2031" i="5"/>
  <c r="BT2031" i="5"/>
  <c r="BS2031" i="5"/>
  <c r="BR2031" i="5"/>
  <c r="BU2027" i="5"/>
  <c r="BT2027" i="5"/>
  <c r="BS2027" i="5"/>
  <c r="BR2027" i="5"/>
  <c r="BU2026" i="5"/>
  <c r="BT2026" i="5"/>
  <c r="BS2026" i="5"/>
  <c r="BR2026" i="5"/>
  <c r="BU2024" i="5"/>
  <c r="BT2024" i="5"/>
  <c r="BS2024" i="5"/>
  <c r="BR2024" i="5"/>
  <c r="BU2022" i="5"/>
  <c r="BT2022" i="5"/>
  <c r="BS2022" i="5"/>
  <c r="BR2022" i="5"/>
  <c r="BU2021" i="5"/>
  <c r="BT2021" i="5"/>
  <c r="BS2021" i="5"/>
  <c r="BR2021" i="5"/>
  <c r="BU2020" i="5"/>
  <c r="BT2020" i="5"/>
  <c r="BS2020" i="5"/>
  <c r="BR2020" i="5"/>
  <c r="BU2019" i="5"/>
  <c r="BT2019" i="5"/>
  <c r="BS2019" i="5"/>
  <c r="BR2019" i="5"/>
  <c r="BU2017" i="5"/>
  <c r="BT2017" i="5"/>
  <c r="BS2017" i="5"/>
  <c r="BR2017" i="5"/>
  <c r="BU2016" i="5"/>
  <c r="BT2016" i="5"/>
  <c r="BS2016" i="5"/>
  <c r="BR2016" i="5"/>
  <c r="BU2013" i="5"/>
  <c r="BT2013" i="5"/>
  <c r="BS2013" i="5"/>
  <c r="BR2013" i="5"/>
  <c r="BU2012" i="5"/>
  <c r="BT2012" i="5"/>
  <c r="BS2012" i="5"/>
  <c r="BR2012" i="5"/>
  <c r="BU2011" i="5"/>
  <c r="BT2011" i="5"/>
  <c r="BS2011" i="5"/>
  <c r="BR2011" i="5"/>
  <c r="BU2010" i="5"/>
  <c r="BT2010" i="5"/>
  <c r="BS2010" i="5"/>
  <c r="BR2010" i="5"/>
  <c r="BU2009" i="5"/>
  <c r="BT2009" i="5"/>
  <c r="BS2009" i="5"/>
  <c r="BR2009" i="5"/>
  <c r="BU2008" i="5"/>
  <c r="BT2008" i="5"/>
  <c r="BS2008" i="5"/>
  <c r="BR2008" i="5"/>
  <c r="BU2007" i="5"/>
  <c r="BT2007" i="5"/>
  <c r="BS2007" i="5"/>
  <c r="BR2007" i="5"/>
  <c r="BU2006" i="5"/>
  <c r="BT2006" i="5"/>
  <c r="BS2006" i="5"/>
  <c r="BR2006" i="5"/>
  <c r="BU2005" i="5"/>
  <c r="BT2005" i="5"/>
  <c r="BS2005" i="5"/>
  <c r="BR2005" i="5"/>
  <c r="BU2004" i="5"/>
  <c r="BT2004" i="5"/>
  <c r="BS2004" i="5"/>
  <c r="BR2004" i="5"/>
  <c r="BU2001" i="5"/>
  <c r="BT2001" i="5"/>
  <c r="BS2001" i="5"/>
  <c r="BR2001" i="5"/>
  <c r="BU1997" i="5"/>
  <c r="BT1997" i="5"/>
  <c r="BS1997" i="5"/>
  <c r="BR1997" i="5"/>
  <c r="BU1995" i="5"/>
  <c r="BT1995" i="5"/>
  <c r="BS1995" i="5"/>
  <c r="BR1995" i="5"/>
  <c r="BU1994" i="5"/>
  <c r="BT1994" i="5"/>
  <c r="BS1994" i="5"/>
  <c r="BR1994" i="5"/>
  <c r="BU1990" i="5"/>
  <c r="BT1990" i="5"/>
  <c r="BS1990" i="5"/>
  <c r="BR1990" i="5"/>
  <c r="BU1987" i="5"/>
  <c r="BT1987" i="5"/>
  <c r="BS1987" i="5"/>
  <c r="BR1987" i="5"/>
  <c r="BU1986" i="5"/>
  <c r="BT1986" i="5"/>
  <c r="BS1986" i="5"/>
  <c r="BR1986" i="5"/>
  <c r="BU1985" i="5"/>
  <c r="BT1985" i="5"/>
  <c r="BS1985" i="5"/>
  <c r="BR1985" i="5"/>
  <c r="BU1984" i="5"/>
  <c r="BT1984" i="5"/>
  <c r="BS1984" i="5"/>
  <c r="BR1984" i="5"/>
  <c r="BU1980" i="5"/>
  <c r="BT1980" i="5"/>
  <c r="BS1980" i="5"/>
  <c r="BR1980" i="5"/>
  <c r="BU1978" i="5"/>
  <c r="BT1978" i="5"/>
  <c r="BS1978" i="5"/>
  <c r="BR1978" i="5"/>
  <c r="BU1973" i="5"/>
  <c r="BT1973" i="5"/>
  <c r="BS1973" i="5"/>
  <c r="BR1973" i="5"/>
  <c r="BU1972" i="5"/>
  <c r="BT1972" i="5"/>
  <c r="BS1972" i="5"/>
  <c r="BR1972" i="5"/>
  <c r="BU1967" i="5"/>
  <c r="BT1967" i="5"/>
  <c r="BS1967" i="5"/>
  <c r="BR1967" i="5"/>
  <c r="BU1960" i="5"/>
  <c r="BT1960" i="5"/>
  <c r="BS1960" i="5"/>
  <c r="BR1960" i="5"/>
  <c r="BU1959" i="5"/>
  <c r="BT1959" i="5"/>
  <c r="BS1959" i="5"/>
  <c r="BR1959" i="5"/>
  <c r="BU1956" i="5"/>
  <c r="BT1956" i="5"/>
  <c r="BS1956" i="5"/>
  <c r="BR1956" i="5"/>
  <c r="BU1955" i="5"/>
  <c r="BT1955" i="5"/>
  <c r="BS1955" i="5"/>
  <c r="BR1955" i="5"/>
  <c r="BU1952" i="5"/>
  <c r="BT1952" i="5"/>
  <c r="BS1952" i="5"/>
  <c r="BR1952" i="5"/>
  <c r="BU1947" i="5"/>
  <c r="BT1947" i="5"/>
  <c r="BS1947" i="5"/>
  <c r="BR1947" i="5"/>
  <c r="BU1949" i="5"/>
  <c r="BT1949" i="5"/>
  <c r="BS1949" i="5"/>
  <c r="BR1949" i="5"/>
  <c r="BU1948" i="5"/>
  <c r="BT1948" i="5"/>
  <c r="BS1948" i="5"/>
  <c r="BR1948" i="5"/>
  <c r="BU1942" i="5"/>
  <c r="BT1942" i="5"/>
  <c r="BS1942" i="5"/>
  <c r="BR1942" i="5"/>
  <c r="BU1938" i="5"/>
  <c r="BT1938" i="5"/>
  <c r="BS1938" i="5"/>
  <c r="BR1938" i="5"/>
  <c r="BU1937" i="5"/>
  <c r="BT1937" i="5"/>
  <c r="BS1937" i="5"/>
  <c r="BR1937" i="5"/>
  <c r="BU1934" i="5"/>
  <c r="BT1934" i="5"/>
  <c r="BS1934" i="5"/>
  <c r="BR1934" i="5"/>
  <c r="BU1933" i="5"/>
  <c r="BT1933" i="5"/>
  <c r="BS1933" i="5"/>
  <c r="BR1933" i="5"/>
  <c r="BU1931" i="5"/>
  <c r="BT1931" i="5"/>
  <c r="BS1931" i="5"/>
  <c r="BR1931" i="5"/>
  <c r="BU1930" i="5"/>
  <c r="BT1930" i="5"/>
  <c r="BS1930" i="5"/>
  <c r="BR1930" i="5"/>
  <c r="BU1929" i="5"/>
  <c r="BT1929" i="5"/>
  <c r="BS1929" i="5"/>
  <c r="BR1929" i="5"/>
  <c r="BU1925" i="5"/>
  <c r="BT1925" i="5"/>
  <c r="BS1925" i="5"/>
  <c r="BR1925" i="5"/>
  <c r="BU1923" i="5"/>
  <c r="BT1923" i="5"/>
  <c r="BS1923" i="5"/>
  <c r="BR1923" i="5"/>
  <c r="BU1922" i="5"/>
  <c r="BT1922" i="5"/>
  <c r="BS1922" i="5"/>
  <c r="BR1922" i="5"/>
  <c r="BU1915" i="5"/>
  <c r="BT1915" i="5"/>
  <c r="BS1915" i="5"/>
  <c r="BR1915" i="5"/>
  <c r="BU1913" i="5"/>
  <c r="BT1913" i="5"/>
  <c r="BS1913" i="5"/>
  <c r="BR1913" i="5"/>
  <c r="BU1912" i="5"/>
  <c r="BT1912" i="5"/>
  <c r="BS1912" i="5"/>
  <c r="BR1912" i="5"/>
  <c r="BU1911" i="5"/>
  <c r="BT1911" i="5"/>
  <c r="BS1911" i="5"/>
  <c r="BR1911" i="5"/>
  <c r="BU1902" i="5"/>
  <c r="BT1902" i="5"/>
  <c r="BS1902" i="5"/>
  <c r="BR1902" i="5"/>
  <c r="BU1896" i="5"/>
  <c r="BT1896" i="5"/>
  <c r="BS1896" i="5"/>
  <c r="BR1896" i="5"/>
  <c r="BU1894" i="5"/>
  <c r="BT1894" i="5"/>
  <c r="BS1894" i="5"/>
  <c r="BR1894" i="5"/>
  <c r="BU1890" i="5"/>
  <c r="BT1890" i="5"/>
  <c r="BS1890" i="5"/>
  <c r="BR1890" i="5"/>
  <c r="BU1887" i="5"/>
  <c r="BT1887" i="5"/>
  <c r="BS1887" i="5"/>
  <c r="BR1887" i="5"/>
  <c r="BU1886" i="5"/>
  <c r="BT1886" i="5"/>
  <c r="BS1886" i="5"/>
  <c r="BR1886" i="5"/>
  <c r="BU1884" i="5"/>
  <c r="BT1884" i="5"/>
  <c r="BS1884" i="5"/>
  <c r="BR1884" i="5"/>
  <c r="BU1882" i="5"/>
  <c r="BT1882" i="5"/>
  <c r="BS1882" i="5"/>
  <c r="BR1882" i="5"/>
  <c r="BU1880" i="5"/>
  <c r="BT1880" i="5"/>
  <c r="BS1880" i="5"/>
  <c r="BR1880" i="5"/>
  <c r="BU1879" i="5"/>
  <c r="BT1879" i="5"/>
  <c r="BS1879" i="5"/>
  <c r="BR1879" i="5"/>
  <c r="BU1877" i="5"/>
  <c r="BT1877" i="5"/>
  <c r="BS1877" i="5"/>
  <c r="BR1877" i="5"/>
  <c r="BU1876" i="5"/>
  <c r="BT1876" i="5"/>
  <c r="BS1876" i="5"/>
  <c r="BR1876" i="5"/>
  <c r="BU1875" i="5"/>
  <c r="BT1875" i="5"/>
  <c r="BS1875" i="5"/>
  <c r="BR1875" i="5"/>
  <c r="BU1874" i="5"/>
  <c r="BT1874" i="5"/>
  <c r="BS1874" i="5"/>
  <c r="BR1874" i="5"/>
  <c r="BU1872" i="5"/>
  <c r="BT1872" i="5"/>
  <c r="BS1872" i="5"/>
  <c r="BR1872" i="5"/>
  <c r="BU1866" i="5"/>
  <c r="BT1866" i="5"/>
  <c r="BS1866" i="5"/>
  <c r="BR1866" i="5"/>
  <c r="BU1865" i="5"/>
  <c r="BT1865" i="5"/>
  <c r="BS1865" i="5"/>
  <c r="BR1865" i="5"/>
  <c r="BU1854" i="5"/>
  <c r="BT1854" i="5"/>
  <c r="BS1854" i="5"/>
  <c r="BR1854" i="5"/>
  <c r="BU1851" i="5"/>
  <c r="BT1851" i="5"/>
  <c r="BS1851" i="5"/>
  <c r="BR1851" i="5"/>
  <c r="BU1849" i="5"/>
  <c r="BT1849" i="5"/>
  <c r="BS1849" i="5"/>
  <c r="BR1849" i="5"/>
  <c r="BU1847" i="5"/>
  <c r="BT1847" i="5"/>
  <c r="BS1847" i="5"/>
  <c r="BR1847" i="5"/>
  <c r="BU1845" i="5"/>
  <c r="BT1845" i="5"/>
  <c r="BS1845" i="5"/>
  <c r="BR1845" i="5"/>
  <c r="BU1844" i="5"/>
  <c r="BT1844" i="5"/>
  <c r="BS1844" i="5"/>
  <c r="BR1844" i="5"/>
  <c r="BU1843" i="5"/>
  <c r="BT1843" i="5"/>
  <c r="BS1843" i="5"/>
  <c r="BR1843" i="5"/>
  <c r="BU1842" i="5"/>
  <c r="BT1842" i="5"/>
  <c r="BS1842" i="5"/>
  <c r="BR1842" i="5"/>
  <c r="BU1840" i="5"/>
  <c r="BT1840" i="5"/>
  <c r="BS1840" i="5"/>
  <c r="BR1840" i="5"/>
  <c r="BU1837" i="5"/>
  <c r="BT1837" i="5"/>
  <c r="BS1837" i="5"/>
  <c r="BR1837" i="5"/>
  <c r="BU1835" i="5"/>
  <c r="BT1835" i="5"/>
  <c r="BS1835" i="5"/>
  <c r="BR1835" i="5"/>
  <c r="BU1829" i="5"/>
  <c r="BT1829" i="5"/>
  <c r="BS1829" i="5"/>
  <c r="BR1829" i="5"/>
  <c r="BU1828" i="5"/>
  <c r="BT1828" i="5"/>
  <c r="BS1828" i="5"/>
  <c r="BR1828" i="5"/>
  <c r="BU1827" i="5"/>
  <c r="BT1827" i="5"/>
  <c r="BS1827" i="5"/>
  <c r="BR1827" i="5"/>
  <c r="BU1824" i="5"/>
  <c r="BT1824" i="5"/>
  <c r="BS1824" i="5"/>
  <c r="BR1824" i="5"/>
  <c r="BU1823" i="5"/>
  <c r="BT1823" i="5"/>
  <c r="BS1823" i="5"/>
  <c r="BR1823" i="5"/>
  <c r="BU1822" i="5"/>
  <c r="BT1822" i="5"/>
  <c r="BS1822" i="5"/>
  <c r="BR1822" i="5"/>
  <c r="BU1812" i="5"/>
  <c r="BT1812" i="5"/>
  <c r="BS1812" i="5"/>
  <c r="BR1812" i="5"/>
  <c r="BU1809" i="5"/>
  <c r="BT1809" i="5"/>
  <c r="BS1809" i="5"/>
  <c r="BR1809" i="5"/>
  <c r="BU1807" i="5"/>
  <c r="BT1807" i="5"/>
  <c r="BS1807" i="5"/>
  <c r="BR1807" i="5"/>
  <c r="BU1804" i="5"/>
  <c r="BT1804" i="5"/>
  <c r="BS1804" i="5"/>
  <c r="BR1804" i="5"/>
  <c r="BU1802" i="5"/>
  <c r="BT1802" i="5"/>
  <c r="BS1802" i="5"/>
  <c r="BR1802" i="5"/>
  <c r="BU1797" i="5"/>
  <c r="BT1797" i="5"/>
  <c r="BS1797" i="5"/>
  <c r="BR1797" i="5"/>
  <c r="BU1796" i="5"/>
  <c r="BT1796" i="5"/>
  <c r="BS1796" i="5"/>
  <c r="BR1796" i="5"/>
  <c r="BU1793" i="5"/>
  <c r="BT1793" i="5"/>
  <c r="BS1793" i="5"/>
  <c r="BR1793" i="5"/>
  <c r="BU1791" i="5"/>
  <c r="BT1791" i="5"/>
  <c r="BS1791" i="5"/>
  <c r="BR1791" i="5"/>
  <c r="BU1788" i="5"/>
  <c r="BT1788" i="5"/>
  <c r="BS1788" i="5"/>
  <c r="BR1788" i="5"/>
  <c r="BU1786" i="5"/>
  <c r="BT1786" i="5"/>
  <c r="BS1786" i="5"/>
  <c r="BR1786" i="5"/>
  <c r="BU1782" i="5"/>
  <c r="BT1782" i="5"/>
  <c r="BS1782" i="5"/>
  <c r="BR1782" i="5"/>
  <c r="BU1779" i="5"/>
  <c r="BT1779" i="5"/>
  <c r="BS1779" i="5"/>
  <c r="BR1779" i="5"/>
  <c r="BU1778" i="5"/>
  <c r="BT1778" i="5"/>
  <c r="BS1778" i="5"/>
  <c r="BR1778" i="5"/>
  <c r="BU1775" i="5"/>
  <c r="BT1775" i="5"/>
  <c r="BS1775" i="5"/>
  <c r="BR1775" i="5"/>
  <c r="BU1770" i="5"/>
  <c r="BT1770" i="5"/>
  <c r="BS1770" i="5"/>
  <c r="BR1770" i="5"/>
  <c r="BU1769" i="5"/>
  <c r="BT1769" i="5"/>
  <c r="BS1769" i="5"/>
  <c r="BR1769" i="5"/>
  <c r="BU1768" i="5"/>
  <c r="BT1768" i="5"/>
  <c r="BS1768" i="5"/>
  <c r="BR1768" i="5"/>
  <c r="BU1766" i="5"/>
  <c r="BT1766" i="5"/>
  <c r="BS1766" i="5"/>
  <c r="BR1766" i="5"/>
  <c r="BU1765" i="5"/>
  <c r="BT1765" i="5"/>
  <c r="BS1765" i="5"/>
  <c r="BR1765" i="5"/>
  <c r="BU1763" i="5"/>
  <c r="BT1763" i="5"/>
  <c r="BS1763" i="5"/>
  <c r="BR1763" i="5"/>
  <c r="BU1761" i="5"/>
  <c r="BT1761" i="5"/>
  <c r="BS1761" i="5"/>
  <c r="BR1761" i="5"/>
  <c r="BU1760" i="5"/>
  <c r="BT1760" i="5"/>
  <c r="BS1760" i="5"/>
  <c r="BR1760" i="5"/>
  <c r="BU1759" i="5"/>
  <c r="BT1759" i="5"/>
  <c r="BS1759" i="5"/>
  <c r="BR1759" i="5"/>
  <c r="BU1757" i="5"/>
  <c r="BT1757" i="5"/>
  <c r="BS1757" i="5"/>
  <c r="BR1757" i="5"/>
  <c r="BU1754" i="5"/>
  <c r="BT1754" i="5"/>
  <c r="BS1754" i="5"/>
  <c r="BR1754" i="5"/>
  <c r="BU1753" i="5"/>
  <c r="BT1753" i="5"/>
  <c r="BS1753" i="5"/>
  <c r="BR1753" i="5"/>
  <c r="BU1751" i="5"/>
  <c r="BT1751" i="5"/>
  <c r="BS1751" i="5"/>
  <c r="BR1751" i="5"/>
  <c r="BU1749" i="5"/>
  <c r="BT1749" i="5"/>
  <c r="BS1749" i="5"/>
  <c r="BR1749" i="5"/>
  <c r="BU1746" i="5"/>
  <c r="BT1746" i="5"/>
  <c r="BS1746" i="5"/>
  <c r="BR1746" i="5"/>
  <c r="BU1744" i="5"/>
  <c r="BT1744" i="5"/>
  <c r="BS1744" i="5"/>
  <c r="BR1744" i="5"/>
  <c r="BU1740" i="5"/>
  <c r="BT1740" i="5"/>
  <c r="BS1740" i="5"/>
  <c r="BR1740" i="5"/>
  <c r="BU1736" i="5"/>
  <c r="BT1736" i="5"/>
  <c r="BS1736" i="5"/>
  <c r="BR1736" i="5"/>
  <c r="BU1727" i="5"/>
  <c r="BT1727" i="5"/>
  <c r="BS1727" i="5"/>
  <c r="BR1727" i="5"/>
  <c r="BU1722" i="5"/>
  <c r="BT1722" i="5"/>
  <c r="BS1722" i="5"/>
  <c r="BR1722" i="5"/>
  <c r="BU1721" i="5"/>
  <c r="BT1721" i="5"/>
  <c r="BS1721" i="5"/>
  <c r="BR1721" i="5"/>
  <c r="BU1720" i="5"/>
  <c r="BT1720" i="5"/>
  <c r="BS1720" i="5"/>
  <c r="BR1720" i="5"/>
  <c r="BU1719" i="5"/>
  <c r="BT1719" i="5"/>
  <c r="BS1719" i="5"/>
  <c r="BR1719" i="5"/>
  <c r="BU1718" i="5"/>
  <c r="BT1718" i="5"/>
  <c r="BS1718" i="5"/>
  <c r="BR1718" i="5"/>
  <c r="BU1714" i="5"/>
  <c r="BT1714" i="5"/>
  <c r="BS1714" i="5"/>
  <c r="BR1714" i="5"/>
  <c r="BU1713" i="5"/>
  <c r="BT1713" i="5"/>
  <c r="BS1713" i="5"/>
  <c r="BR1713" i="5"/>
  <c r="BU1709" i="5"/>
  <c r="BT1709" i="5"/>
  <c r="BS1709" i="5"/>
  <c r="BR1709" i="5"/>
  <c r="BU1704" i="5"/>
  <c r="BT1704" i="5"/>
  <c r="BS1704" i="5"/>
  <c r="BR1704" i="5"/>
  <c r="BU1696" i="5"/>
  <c r="BT1696" i="5"/>
  <c r="BS1696" i="5"/>
  <c r="BR1696" i="5"/>
  <c r="BU1695" i="5"/>
  <c r="BT1695" i="5"/>
  <c r="BS1695" i="5"/>
  <c r="BR1695" i="5"/>
  <c r="BU1692" i="5"/>
  <c r="BT1692" i="5"/>
  <c r="BS1692" i="5"/>
  <c r="BR1692" i="5"/>
  <c r="BU1691" i="5"/>
  <c r="BT1691" i="5"/>
  <c r="BS1691" i="5"/>
  <c r="BR1691" i="5"/>
  <c r="BU1690" i="5"/>
  <c r="BT1690" i="5"/>
  <c r="BS1690" i="5"/>
  <c r="BR1690" i="5"/>
  <c r="BU1689" i="5"/>
  <c r="BT1689" i="5"/>
  <c r="BS1689" i="5"/>
  <c r="BR1689" i="5"/>
  <c r="BU1687" i="5"/>
  <c r="BT1687" i="5"/>
  <c r="BS1687" i="5"/>
  <c r="BR1687" i="5"/>
  <c r="BU1686" i="5"/>
  <c r="BT1686" i="5"/>
  <c r="BS1686" i="5"/>
  <c r="BR1686" i="5"/>
  <c r="BU1685" i="5"/>
  <c r="BT1685" i="5"/>
  <c r="BS1685" i="5"/>
  <c r="BR1685" i="5"/>
  <c r="BU1683" i="5"/>
  <c r="BT1683" i="5"/>
  <c r="BS1683" i="5"/>
  <c r="BR1683" i="5"/>
  <c r="BU1682" i="5"/>
  <c r="BT1682" i="5"/>
  <c r="BS1682" i="5"/>
  <c r="BR1682" i="5"/>
  <c r="BU1681" i="5"/>
  <c r="BT1681" i="5"/>
  <c r="BS1681" i="5"/>
  <c r="BR1681" i="5"/>
  <c r="BU1676" i="5"/>
  <c r="BT1676" i="5"/>
  <c r="BS1676" i="5"/>
  <c r="BR1676" i="5"/>
  <c r="BU1675" i="5"/>
  <c r="BT1675" i="5"/>
  <c r="BS1675" i="5"/>
  <c r="BR1675" i="5"/>
  <c r="BU1674" i="5"/>
  <c r="BT1674" i="5"/>
  <c r="BS1674" i="5"/>
  <c r="BR1674" i="5"/>
  <c r="BU1672" i="5"/>
  <c r="BT1672" i="5"/>
  <c r="BS1672" i="5"/>
  <c r="BR1672" i="5"/>
  <c r="BU1670" i="5"/>
  <c r="BT1670" i="5"/>
  <c r="BS1670" i="5"/>
  <c r="BR1670" i="5"/>
  <c r="BU1669" i="5"/>
  <c r="BT1669" i="5"/>
  <c r="BS1669" i="5"/>
  <c r="BR1669" i="5"/>
  <c r="BU1668" i="5"/>
  <c r="BT1668" i="5"/>
  <c r="BS1668" i="5"/>
  <c r="BR1668" i="5"/>
  <c r="BU1667" i="5"/>
  <c r="BT1667" i="5"/>
  <c r="BS1667" i="5"/>
  <c r="BR1667" i="5"/>
  <c r="BU1662" i="5"/>
  <c r="BT1662" i="5"/>
  <c r="BS1662" i="5"/>
  <c r="BR1662" i="5"/>
  <c r="BU1661" i="5"/>
  <c r="BT1661" i="5"/>
  <c r="BS1661" i="5"/>
  <c r="BR1661" i="5"/>
  <c r="BU1657" i="5"/>
  <c r="BT1657" i="5"/>
  <c r="BS1657" i="5"/>
  <c r="BR1657" i="5"/>
  <c r="BU1651" i="5"/>
  <c r="BT1651" i="5"/>
  <c r="BS1651" i="5"/>
  <c r="BR1651" i="5"/>
  <c r="BU1648" i="5"/>
  <c r="BT1648" i="5"/>
  <c r="BS1648" i="5"/>
  <c r="BR1648" i="5"/>
  <c r="BU1647" i="5"/>
  <c r="BT1647" i="5"/>
  <c r="BS1647" i="5"/>
  <c r="BR1647" i="5"/>
  <c r="BU1645" i="5"/>
  <c r="BT1645" i="5"/>
  <c r="BS1645" i="5"/>
  <c r="BR1645" i="5"/>
  <c r="BU1644" i="5"/>
  <c r="BT1644" i="5"/>
  <c r="BS1644" i="5"/>
  <c r="BR1644" i="5"/>
  <c r="BU1640" i="5"/>
  <c r="BT1640" i="5"/>
  <c r="BS1640" i="5"/>
  <c r="BR1640" i="5"/>
  <c r="BU1634" i="5"/>
  <c r="BT1634" i="5"/>
  <c r="BS1634" i="5"/>
  <c r="BR1634" i="5"/>
  <c r="BU1633" i="5"/>
  <c r="BT1633" i="5"/>
  <c r="BS1633" i="5"/>
  <c r="BR1633" i="5"/>
  <c r="BU1630" i="5"/>
  <c r="BT1630" i="5"/>
  <c r="BS1630" i="5"/>
  <c r="BR1630" i="5"/>
  <c r="BU1629" i="5"/>
  <c r="BT1629" i="5"/>
  <c r="BS1629" i="5"/>
  <c r="BR1629" i="5"/>
  <c r="BU1628" i="5"/>
  <c r="BT1628" i="5"/>
  <c r="BS1628" i="5"/>
  <c r="BR1628" i="5"/>
  <c r="BU1627" i="5"/>
  <c r="BT1627" i="5"/>
  <c r="BS1627" i="5"/>
  <c r="BR1627" i="5"/>
  <c r="BU1620" i="5"/>
  <c r="BT1620" i="5"/>
  <c r="BS1620" i="5"/>
  <c r="BR1620" i="5"/>
  <c r="BU1618" i="5"/>
  <c r="BT1618" i="5"/>
  <c r="BS1618" i="5"/>
  <c r="BR1618" i="5"/>
  <c r="BU1617" i="5"/>
  <c r="BT1617" i="5"/>
  <c r="BS1617" i="5"/>
  <c r="BR1617" i="5"/>
  <c r="BU1616" i="5"/>
  <c r="BT1616" i="5"/>
  <c r="BS1616" i="5"/>
  <c r="BR1616" i="5"/>
  <c r="BU1614" i="5"/>
  <c r="BT1614" i="5"/>
  <c r="BS1614" i="5"/>
  <c r="BR1614" i="5"/>
  <c r="BU1612" i="5"/>
  <c r="BT1612" i="5"/>
  <c r="BS1612" i="5"/>
  <c r="BR1612" i="5"/>
  <c r="BU1611" i="5"/>
  <c r="BT1611" i="5"/>
  <c r="BS1611" i="5"/>
  <c r="BR1611" i="5"/>
  <c r="BU1610" i="5"/>
  <c r="BT1610" i="5"/>
  <c r="BS1610" i="5"/>
  <c r="BR1610" i="5"/>
  <c r="BU1605" i="5"/>
  <c r="BT1605" i="5"/>
  <c r="BS1605" i="5"/>
  <c r="BR1605" i="5"/>
  <c r="BU1601" i="5"/>
  <c r="BT1601" i="5"/>
  <c r="BS1601" i="5"/>
  <c r="BR1601" i="5"/>
  <c r="BU1600" i="5"/>
  <c r="BT1600" i="5"/>
  <c r="BS1600" i="5"/>
  <c r="BR1600" i="5"/>
  <c r="BU1598" i="5"/>
  <c r="BT1598" i="5"/>
  <c r="BS1598" i="5"/>
  <c r="BR1598" i="5"/>
  <c r="BU1596" i="5"/>
  <c r="BT1596" i="5"/>
  <c r="BS1596" i="5"/>
  <c r="BR1596" i="5"/>
  <c r="BU1595" i="5"/>
  <c r="BT1595" i="5"/>
  <c r="BS1595" i="5"/>
  <c r="BR1595" i="5"/>
  <c r="BU1594" i="5"/>
  <c r="BT1594" i="5"/>
  <c r="BS1594" i="5"/>
  <c r="BR1594" i="5"/>
  <c r="BU1592" i="5"/>
  <c r="BT1592" i="5"/>
  <c r="BS1592" i="5"/>
  <c r="BR1592" i="5"/>
  <c r="BU1591" i="5"/>
  <c r="BT1591" i="5"/>
  <c r="BS1591" i="5"/>
  <c r="BR1591" i="5"/>
  <c r="BU1590" i="5"/>
  <c r="BT1590" i="5"/>
  <c r="BS1590" i="5"/>
  <c r="BR1590" i="5"/>
  <c r="BU1587" i="5"/>
  <c r="BT1587" i="5"/>
  <c r="BS1587" i="5"/>
  <c r="BR1587" i="5"/>
  <c r="BU1582" i="5"/>
  <c r="BT1582" i="5"/>
  <c r="BS1582" i="5"/>
  <c r="BR1582" i="5"/>
  <c r="BU1581" i="5"/>
  <c r="BT1581" i="5"/>
  <c r="BS1581" i="5"/>
  <c r="BR1581" i="5"/>
  <c r="BU1580" i="5"/>
  <c r="BT1580" i="5"/>
  <c r="BS1580" i="5"/>
  <c r="BR1580" i="5"/>
  <c r="BU1579" i="5"/>
  <c r="BT1579" i="5"/>
  <c r="BS1579" i="5"/>
  <c r="BR1579" i="5"/>
  <c r="BU1578" i="5"/>
  <c r="BT1578" i="5"/>
  <c r="BS1578" i="5"/>
  <c r="BR1578" i="5"/>
  <c r="BU1577" i="5"/>
  <c r="BT1577" i="5"/>
  <c r="BS1577" i="5"/>
  <c r="BR1577" i="5"/>
  <c r="BU1576" i="5"/>
  <c r="BT1576" i="5"/>
  <c r="BS1576" i="5"/>
  <c r="BR1576" i="5"/>
  <c r="BU1574" i="5"/>
  <c r="BT1574" i="5"/>
  <c r="BS1574" i="5"/>
  <c r="BR1574" i="5"/>
  <c r="BU1573" i="5"/>
  <c r="BT1573" i="5"/>
  <c r="BS1573" i="5"/>
  <c r="BR1573" i="5"/>
  <c r="BU1571" i="5"/>
  <c r="BT1571" i="5"/>
  <c r="BS1571" i="5"/>
  <c r="BR1571" i="5"/>
  <c r="BU1569" i="5"/>
  <c r="BT1569" i="5"/>
  <c r="BS1569" i="5"/>
  <c r="BR1569" i="5"/>
  <c r="BU1567" i="5"/>
  <c r="BT1567" i="5"/>
  <c r="BS1567" i="5"/>
  <c r="BR1567" i="5"/>
  <c r="BU1566" i="5"/>
  <c r="BT1566" i="5"/>
  <c r="BS1566" i="5"/>
  <c r="BR1566" i="5"/>
  <c r="BU1565" i="5"/>
  <c r="BT1565" i="5"/>
  <c r="BS1565" i="5"/>
  <c r="BR1565" i="5"/>
  <c r="BU1562" i="5"/>
  <c r="BT1562" i="5"/>
  <c r="BS1562" i="5"/>
  <c r="BR1562" i="5"/>
  <c r="BU1559" i="5"/>
  <c r="BT1559" i="5"/>
  <c r="BS1559" i="5"/>
  <c r="BR1559" i="5"/>
  <c r="BU1556" i="5"/>
  <c r="BT1556" i="5"/>
  <c r="BS1556" i="5"/>
  <c r="BR1556" i="5"/>
  <c r="BU1555" i="5"/>
  <c r="BT1555" i="5"/>
  <c r="BS1555" i="5"/>
  <c r="BR1555" i="5"/>
  <c r="BU1552" i="5"/>
  <c r="BT1552" i="5"/>
  <c r="BS1552" i="5"/>
  <c r="BR1552" i="5"/>
  <c r="BU1550" i="5"/>
  <c r="BT1550" i="5"/>
  <c r="BS1550" i="5"/>
  <c r="BR1550" i="5"/>
  <c r="BU1547" i="5"/>
  <c r="BT1547" i="5"/>
  <c r="BS1547" i="5"/>
  <c r="BR1547" i="5"/>
  <c r="BU1546" i="5"/>
  <c r="BT1546" i="5"/>
  <c r="BS1546" i="5"/>
  <c r="BR1546" i="5"/>
  <c r="BU1544" i="5"/>
  <c r="BT1544" i="5"/>
  <c r="BS1544" i="5"/>
  <c r="BR1544" i="5"/>
  <c r="BU1543" i="5"/>
  <c r="BT1543" i="5"/>
  <c r="BS1543" i="5"/>
  <c r="BR1543" i="5"/>
  <c r="BU1542" i="5"/>
  <c r="BT1542" i="5"/>
  <c r="BS1542" i="5"/>
  <c r="BR1542" i="5"/>
  <c r="BU1541" i="5"/>
  <c r="BT1541" i="5"/>
  <c r="BS1541" i="5"/>
  <c r="BR1541" i="5"/>
  <c r="BU1536" i="5"/>
  <c r="BT1536" i="5"/>
  <c r="BS1536" i="5"/>
  <c r="BR1536" i="5"/>
  <c r="BU1535" i="5"/>
  <c r="BT1535" i="5"/>
  <c r="BS1535" i="5"/>
  <c r="BR1535" i="5"/>
  <c r="BU1533" i="5"/>
  <c r="BT1533" i="5"/>
  <c r="BS1533" i="5"/>
  <c r="BR1533" i="5"/>
  <c r="BU1532" i="5"/>
  <c r="BT1532" i="5"/>
  <c r="BS1532" i="5"/>
  <c r="BR1532" i="5"/>
  <c r="BU1531" i="5"/>
  <c r="BT1531" i="5"/>
  <c r="BS1531" i="5"/>
  <c r="BR1531" i="5"/>
  <c r="BU1530" i="5"/>
  <c r="BT1530" i="5"/>
  <c r="BS1530" i="5"/>
  <c r="BR1530" i="5"/>
  <c r="BU1521" i="5"/>
  <c r="BT1521" i="5"/>
  <c r="BS1521" i="5"/>
  <c r="BR1521" i="5"/>
  <c r="BU1520" i="5"/>
  <c r="BT1520" i="5"/>
  <c r="BS1520" i="5"/>
  <c r="BR1520" i="5"/>
  <c r="BU1518" i="5"/>
  <c r="BT1518" i="5"/>
  <c r="BS1518" i="5"/>
  <c r="BR1518" i="5"/>
  <c r="BU1517" i="5"/>
  <c r="BT1517" i="5"/>
  <c r="BS1517" i="5"/>
  <c r="BR1517" i="5"/>
  <c r="BU1514" i="5"/>
  <c r="BT1514" i="5"/>
  <c r="BS1514" i="5"/>
  <c r="BR1514" i="5"/>
  <c r="BU1513" i="5"/>
  <c r="BT1513" i="5"/>
  <c r="BS1513" i="5"/>
  <c r="BR1513" i="5"/>
  <c r="BU1512" i="5"/>
  <c r="BT1512" i="5"/>
  <c r="BS1512" i="5"/>
  <c r="BR1512" i="5"/>
  <c r="BU1511" i="5"/>
  <c r="BT1511" i="5"/>
  <c r="BS1511" i="5"/>
  <c r="BR1511" i="5"/>
  <c r="BU1509" i="5"/>
  <c r="BT1509" i="5"/>
  <c r="BS1509" i="5"/>
  <c r="BR1509" i="5"/>
  <c r="BU1508" i="5"/>
  <c r="BT1508" i="5"/>
  <c r="BS1508" i="5"/>
  <c r="BR1508" i="5"/>
  <c r="BU1507" i="5"/>
  <c r="BT1507" i="5"/>
  <c r="BS1507" i="5"/>
  <c r="BR1507" i="5"/>
  <c r="BU1504" i="5"/>
  <c r="BT1504" i="5"/>
  <c r="BS1504" i="5"/>
  <c r="BR1504" i="5"/>
  <c r="BU1503" i="5"/>
  <c r="BT1503" i="5"/>
  <c r="BS1503" i="5"/>
  <c r="BR1503" i="5"/>
  <c r="BU1502" i="5"/>
  <c r="BT1502" i="5"/>
  <c r="BS1502" i="5"/>
  <c r="BR1502" i="5"/>
  <c r="BU1501" i="5"/>
  <c r="BT1501" i="5"/>
  <c r="BS1501" i="5"/>
  <c r="BR1501" i="5"/>
  <c r="BU1500" i="5"/>
  <c r="BT1500" i="5"/>
  <c r="BS1500" i="5"/>
  <c r="BR1500" i="5"/>
  <c r="BU1497" i="5"/>
  <c r="BT1497" i="5"/>
  <c r="BS1497" i="5"/>
  <c r="BR1497" i="5"/>
  <c r="BU1494" i="5"/>
  <c r="BT1494" i="5"/>
  <c r="BS1494" i="5"/>
  <c r="BR1494" i="5"/>
  <c r="BU1492" i="5"/>
  <c r="BT1492" i="5"/>
  <c r="BS1492" i="5"/>
  <c r="BR1492" i="5"/>
  <c r="BU1490" i="5"/>
  <c r="BT1490" i="5"/>
  <c r="BS1490" i="5"/>
  <c r="BR1490" i="5"/>
  <c r="BU1487" i="5"/>
  <c r="BT1487" i="5"/>
  <c r="BS1487" i="5"/>
  <c r="BR1487" i="5"/>
  <c r="BU1486" i="5"/>
  <c r="BT1486" i="5"/>
  <c r="BS1486" i="5"/>
  <c r="BR1486" i="5"/>
  <c r="BU1485" i="5"/>
  <c r="BT1485" i="5"/>
  <c r="BS1485" i="5"/>
  <c r="BR1485" i="5"/>
  <c r="BU1484" i="5"/>
  <c r="BT1484" i="5"/>
  <c r="BS1484" i="5"/>
  <c r="BR1484" i="5"/>
  <c r="BU1483" i="5"/>
  <c r="BT1483" i="5"/>
  <c r="BS1483" i="5"/>
  <c r="BR1483" i="5"/>
  <c r="BU1482" i="5"/>
  <c r="BT1482" i="5"/>
  <c r="BS1482" i="5"/>
  <c r="BR1482" i="5"/>
  <c r="BU1481" i="5"/>
  <c r="BT1481" i="5"/>
  <c r="BS1481" i="5"/>
  <c r="BR1481" i="5"/>
  <c r="BU1478" i="5"/>
  <c r="BT1478" i="5"/>
  <c r="BS1478" i="5"/>
  <c r="BR1478" i="5"/>
  <c r="BU1474" i="5"/>
  <c r="BT1474" i="5"/>
  <c r="BS1474" i="5"/>
  <c r="BR1474" i="5"/>
  <c r="BU1470" i="5"/>
  <c r="BT1470" i="5"/>
  <c r="BS1470" i="5"/>
  <c r="BR1470" i="5"/>
  <c r="BU1469" i="5"/>
  <c r="BT1469" i="5"/>
  <c r="BS1469" i="5"/>
  <c r="BR1469" i="5"/>
  <c r="BU1468" i="5"/>
  <c r="BT1468" i="5"/>
  <c r="BS1468" i="5"/>
  <c r="BR1468" i="5"/>
  <c r="BU1467" i="5"/>
  <c r="BT1467" i="5"/>
  <c r="BS1467" i="5"/>
  <c r="BR1467" i="5"/>
  <c r="BU1466" i="5"/>
  <c r="BT1466" i="5"/>
  <c r="BS1466" i="5"/>
  <c r="BR1466" i="5"/>
  <c r="BU1463" i="5"/>
  <c r="BT1463" i="5"/>
  <c r="BS1463" i="5"/>
  <c r="BR1463" i="5"/>
  <c r="BU1462" i="5"/>
  <c r="BT1462" i="5"/>
  <c r="BS1462" i="5"/>
  <c r="BR1462" i="5"/>
  <c r="BU1461" i="5"/>
  <c r="BT1461" i="5"/>
  <c r="BS1461" i="5"/>
  <c r="BR1461" i="5"/>
  <c r="BU1459" i="5"/>
  <c r="BT1459" i="5"/>
  <c r="BS1459" i="5"/>
  <c r="BR1459" i="5"/>
  <c r="BU1455" i="5"/>
  <c r="BT1455" i="5"/>
  <c r="BS1455" i="5"/>
  <c r="BR1455" i="5"/>
  <c r="BU1454" i="5"/>
  <c r="BT1454" i="5"/>
  <c r="BS1454" i="5"/>
  <c r="BR1454" i="5"/>
  <c r="BU1453" i="5"/>
  <c r="BT1453" i="5"/>
  <c r="BS1453" i="5"/>
  <c r="BR1453" i="5"/>
  <c r="BU1450" i="5"/>
  <c r="BT1450" i="5"/>
  <c r="BS1450" i="5"/>
  <c r="BR1450" i="5"/>
  <c r="BU1448" i="5"/>
  <c r="BT1448" i="5"/>
  <c r="BS1448" i="5"/>
  <c r="BR1448" i="5"/>
  <c r="BU1447" i="5"/>
  <c r="BT1447" i="5"/>
  <c r="BS1447" i="5"/>
  <c r="BR1447" i="5"/>
  <c r="BU1446" i="5"/>
  <c r="BT1446" i="5"/>
  <c r="BS1446" i="5"/>
  <c r="BR1446" i="5"/>
  <c r="BU1445" i="5"/>
  <c r="BT1445" i="5"/>
  <c r="BS1445" i="5"/>
  <c r="BR1445" i="5"/>
  <c r="BU1444" i="5"/>
  <c r="BT1444" i="5"/>
  <c r="BS1444" i="5"/>
  <c r="BR1444" i="5"/>
  <c r="BU1443" i="5"/>
  <c r="BT1443" i="5"/>
  <c r="BS1443" i="5"/>
  <c r="BR1443" i="5"/>
  <c r="BU1441" i="5"/>
  <c r="BT1441" i="5"/>
  <c r="BS1441" i="5"/>
  <c r="BR1441" i="5"/>
  <c r="BU1440" i="5"/>
  <c r="BT1440" i="5"/>
  <c r="BS1440" i="5"/>
  <c r="BR1440" i="5"/>
  <c r="BU1438" i="5"/>
  <c r="BT1438" i="5"/>
  <c r="BS1438" i="5"/>
  <c r="BR1438" i="5"/>
  <c r="BU1437" i="5"/>
  <c r="BT1437" i="5"/>
  <c r="BS1437" i="5"/>
  <c r="BR1437" i="5"/>
  <c r="BU1435" i="5"/>
  <c r="BT1435" i="5"/>
  <c r="BS1435" i="5"/>
  <c r="BR1435" i="5"/>
  <c r="BU1434" i="5"/>
  <c r="BT1434" i="5"/>
  <c r="BS1434" i="5"/>
  <c r="BR1434" i="5"/>
  <c r="BU1433" i="5"/>
  <c r="BT1433" i="5"/>
  <c r="BS1433" i="5"/>
  <c r="BR1433" i="5"/>
  <c r="BU1429" i="5"/>
  <c r="BT1429" i="5"/>
  <c r="BS1429" i="5"/>
  <c r="BR1429" i="5"/>
  <c r="BU1424" i="5"/>
  <c r="BT1424" i="5"/>
  <c r="BS1424" i="5"/>
  <c r="BR1424" i="5"/>
  <c r="BU1422" i="5"/>
  <c r="BT1422" i="5"/>
  <c r="BS1422" i="5"/>
  <c r="BR1422" i="5"/>
  <c r="BU1419" i="5"/>
  <c r="BT1419" i="5"/>
  <c r="BS1419" i="5"/>
  <c r="BR1419" i="5"/>
  <c r="BU1417" i="5"/>
  <c r="BT1417" i="5"/>
  <c r="BS1417" i="5"/>
  <c r="BR1417" i="5"/>
  <c r="BU1413" i="5"/>
  <c r="BT1413" i="5"/>
  <c r="BS1413" i="5"/>
  <c r="BR1413" i="5"/>
  <c r="BU1412" i="5"/>
  <c r="BT1412" i="5"/>
  <c r="BS1412" i="5"/>
  <c r="BR1412" i="5"/>
  <c r="BU1411" i="5"/>
  <c r="BT1411" i="5"/>
  <c r="BS1411" i="5"/>
  <c r="BR1411" i="5"/>
  <c r="BU1410" i="5"/>
  <c r="BT1410" i="5"/>
  <c r="BS1410" i="5"/>
  <c r="BR1410" i="5"/>
  <c r="BU1408" i="5"/>
  <c r="BT1408" i="5"/>
  <c r="BS1408" i="5"/>
  <c r="BR1408" i="5"/>
  <c r="BU1405" i="5"/>
  <c r="BT1405" i="5"/>
  <c r="BS1405" i="5"/>
  <c r="BR1405" i="5"/>
  <c r="BU1404" i="5"/>
  <c r="BT1404" i="5"/>
  <c r="BS1404" i="5"/>
  <c r="BR1404" i="5"/>
  <c r="BU1403" i="5"/>
  <c r="BT1403" i="5"/>
  <c r="BS1403" i="5"/>
  <c r="BR1403" i="5"/>
  <c r="BU1402" i="5"/>
  <c r="BT1402" i="5"/>
  <c r="BS1402" i="5"/>
  <c r="BR1402" i="5"/>
  <c r="BU1400" i="5"/>
  <c r="BT1400" i="5"/>
  <c r="BS1400" i="5"/>
  <c r="BR1400" i="5"/>
  <c r="BU1398" i="5"/>
  <c r="BT1398" i="5"/>
  <c r="BS1398" i="5"/>
  <c r="BR1398" i="5"/>
  <c r="BU1395" i="5"/>
  <c r="BT1395" i="5"/>
  <c r="BS1395" i="5"/>
  <c r="BR1395" i="5"/>
  <c r="BU1393" i="5"/>
  <c r="BT1393" i="5"/>
  <c r="BS1393" i="5"/>
  <c r="BR1393" i="5"/>
  <c r="BU1392" i="5"/>
  <c r="BT1392" i="5"/>
  <c r="BS1392" i="5"/>
  <c r="BR1392" i="5"/>
  <c r="BU1391" i="5"/>
  <c r="BT1391" i="5"/>
  <c r="BS1391" i="5"/>
  <c r="BR1391" i="5"/>
  <c r="BU1388" i="5"/>
  <c r="BT1388" i="5"/>
  <c r="BS1388" i="5"/>
  <c r="BR1388" i="5"/>
  <c r="BU1385" i="5"/>
  <c r="BT1385" i="5"/>
  <c r="BS1385" i="5"/>
  <c r="BR1385" i="5"/>
  <c r="BU1383" i="5"/>
  <c r="BT1383" i="5"/>
  <c r="BS1383" i="5"/>
  <c r="BR1383" i="5"/>
  <c r="BU1382" i="5"/>
  <c r="BT1382" i="5"/>
  <c r="BS1382" i="5"/>
  <c r="BR1382" i="5"/>
  <c r="BU1379" i="5"/>
  <c r="BT1379" i="5"/>
  <c r="BS1379" i="5"/>
  <c r="BR1379" i="5"/>
  <c r="BU1378" i="5"/>
  <c r="BT1378" i="5"/>
  <c r="BS1378" i="5"/>
  <c r="BR1378" i="5"/>
  <c r="BU1377" i="5"/>
  <c r="BT1377" i="5"/>
  <c r="BS1377" i="5"/>
  <c r="BR1377" i="5"/>
  <c r="BU1375" i="5"/>
  <c r="BT1375" i="5"/>
  <c r="BS1375" i="5"/>
  <c r="BR1375" i="5"/>
  <c r="BU1371" i="5"/>
  <c r="BT1371" i="5"/>
  <c r="BS1371" i="5"/>
  <c r="BR1371" i="5"/>
  <c r="BU1369" i="5"/>
  <c r="BT1369" i="5"/>
  <c r="BS1369" i="5"/>
  <c r="BR1369" i="5"/>
  <c r="BU1364" i="5"/>
  <c r="BT1364" i="5"/>
  <c r="BS1364" i="5"/>
  <c r="BR1364" i="5"/>
  <c r="BU1360" i="5"/>
  <c r="BT1360" i="5"/>
  <c r="BS1360" i="5"/>
  <c r="BR1360" i="5"/>
  <c r="BU1359" i="5"/>
  <c r="BT1359" i="5"/>
  <c r="BS1359" i="5"/>
  <c r="BR1359" i="5"/>
  <c r="BU1357" i="5"/>
  <c r="BT1357" i="5"/>
  <c r="BS1357" i="5"/>
  <c r="BR1357" i="5"/>
  <c r="BU1356" i="5"/>
  <c r="BT1356" i="5"/>
  <c r="BS1356" i="5"/>
  <c r="BR1356" i="5"/>
  <c r="BU1354" i="5"/>
  <c r="BT1354" i="5"/>
  <c r="BS1354" i="5"/>
  <c r="BR1354" i="5"/>
  <c r="BU1351" i="5"/>
  <c r="BT1351" i="5"/>
  <c r="BS1351" i="5"/>
  <c r="BR1351" i="5"/>
  <c r="BU1350" i="5"/>
  <c r="BT1350" i="5"/>
  <c r="BS1350" i="5"/>
  <c r="BR1350" i="5"/>
  <c r="BU1349" i="5"/>
  <c r="BT1349" i="5"/>
  <c r="BS1349" i="5"/>
  <c r="BR1349" i="5"/>
  <c r="BU1347" i="5"/>
  <c r="BT1347" i="5"/>
  <c r="BS1347" i="5"/>
  <c r="BR1347" i="5"/>
  <c r="BU1346" i="5"/>
  <c r="BT1346" i="5"/>
  <c r="BS1346" i="5"/>
  <c r="BR1346" i="5"/>
  <c r="BU1345" i="5"/>
  <c r="BT1345" i="5"/>
  <c r="BS1345" i="5"/>
  <c r="BR1345" i="5"/>
  <c r="BU1344" i="5"/>
  <c r="BT1344" i="5"/>
  <c r="BS1344" i="5"/>
  <c r="BR1344" i="5"/>
  <c r="BU1342" i="5"/>
  <c r="BT1342" i="5"/>
  <c r="BS1342" i="5"/>
  <c r="BR1342" i="5"/>
  <c r="BU1340" i="5"/>
  <c r="BT1340" i="5"/>
  <c r="BS1340" i="5"/>
  <c r="BR1340" i="5"/>
  <c r="BU1339" i="5"/>
  <c r="BT1339" i="5"/>
  <c r="BS1339" i="5"/>
  <c r="BR1339" i="5"/>
  <c r="BU1338" i="5"/>
  <c r="BT1338" i="5"/>
  <c r="BS1338" i="5"/>
  <c r="BR1338" i="5"/>
  <c r="BU1336" i="5"/>
  <c r="BT1336" i="5"/>
  <c r="BS1336" i="5"/>
  <c r="BR1336" i="5"/>
  <c r="BU1335" i="5"/>
  <c r="BT1335" i="5"/>
  <c r="BS1335" i="5"/>
  <c r="BR1335" i="5"/>
  <c r="BU1331" i="5"/>
  <c r="BT1331" i="5"/>
  <c r="BS1331" i="5"/>
  <c r="BR1331" i="5"/>
  <c r="BU1328" i="5"/>
  <c r="BT1328" i="5"/>
  <c r="BS1328" i="5"/>
  <c r="BR1328" i="5"/>
  <c r="BU1327" i="5"/>
  <c r="BT1327" i="5"/>
  <c r="BS1327" i="5"/>
  <c r="BR1327" i="5"/>
  <c r="BU1326" i="5"/>
  <c r="BT1326" i="5"/>
  <c r="BS1326" i="5"/>
  <c r="BR1326" i="5"/>
  <c r="BU1323" i="5"/>
  <c r="BT1323" i="5"/>
  <c r="BS1323" i="5"/>
  <c r="BR1323" i="5"/>
  <c r="BU1317" i="5"/>
  <c r="BT1317" i="5"/>
  <c r="BS1317" i="5"/>
  <c r="BR1317" i="5"/>
  <c r="BU1315" i="5"/>
  <c r="BT1315" i="5"/>
  <c r="BS1315" i="5"/>
  <c r="BR1315" i="5"/>
  <c r="BU1314" i="5"/>
  <c r="BT1314" i="5"/>
  <c r="BS1314" i="5"/>
  <c r="BR1314" i="5"/>
  <c r="BU1313" i="5"/>
  <c r="BT1313" i="5"/>
  <c r="BS1313" i="5"/>
  <c r="BR1313" i="5"/>
  <c r="BU1311" i="5"/>
  <c r="BT1311" i="5"/>
  <c r="BS1311" i="5"/>
  <c r="BR1311" i="5"/>
  <c r="BU1308" i="5"/>
  <c r="BT1308" i="5"/>
  <c r="BS1308" i="5"/>
  <c r="BR1308" i="5"/>
  <c r="BU1307" i="5"/>
  <c r="BT1307" i="5"/>
  <c r="BS1307" i="5"/>
  <c r="BR1307" i="5"/>
  <c r="BU1306" i="5"/>
  <c r="BT1306" i="5"/>
  <c r="BS1306" i="5"/>
  <c r="BR1306" i="5"/>
  <c r="BU1305" i="5"/>
  <c r="BT1305" i="5"/>
  <c r="BS1305" i="5"/>
  <c r="BR1305" i="5"/>
  <c r="BU1304" i="5"/>
  <c r="BT1304" i="5"/>
  <c r="BS1304" i="5"/>
  <c r="BR1304" i="5"/>
  <c r="BU1302" i="5"/>
  <c r="BT1302" i="5"/>
  <c r="BS1302" i="5"/>
  <c r="BR1302" i="5"/>
  <c r="BU1300" i="5"/>
  <c r="BT1300" i="5"/>
  <c r="BS1300" i="5"/>
  <c r="BR1300" i="5"/>
  <c r="BU1299" i="5"/>
  <c r="BT1299" i="5"/>
  <c r="BS1299" i="5"/>
  <c r="BR1299" i="5"/>
  <c r="BU1297" i="5"/>
  <c r="BT1297" i="5"/>
  <c r="BS1297" i="5"/>
  <c r="BR1297" i="5"/>
  <c r="BU1295" i="5"/>
  <c r="BT1295" i="5"/>
  <c r="BS1295" i="5"/>
  <c r="BR1295" i="5"/>
  <c r="BU1291" i="5"/>
  <c r="BT1291" i="5"/>
  <c r="BS1291" i="5"/>
  <c r="BR1291" i="5"/>
  <c r="BU1289" i="5"/>
  <c r="BT1289" i="5"/>
  <c r="BS1289" i="5"/>
  <c r="BR1289" i="5"/>
  <c r="BU1285" i="5"/>
  <c r="BT1285" i="5"/>
  <c r="BS1285" i="5"/>
  <c r="BR1285" i="5"/>
  <c r="BU1280" i="5"/>
  <c r="BT1280" i="5"/>
  <c r="BS1280" i="5"/>
  <c r="BR1280" i="5"/>
  <c r="BU1279" i="5"/>
  <c r="BT1279" i="5"/>
  <c r="BS1279" i="5"/>
  <c r="BR1279" i="5"/>
  <c r="BU1278" i="5"/>
  <c r="BT1278" i="5"/>
  <c r="BS1278" i="5"/>
  <c r="BR1278" i="5"/>
  <c r="BU1277" i="5"/>
  <c r="BT1277" i="5"/>
  <c r="BS1277" i="5"/>
  <c r="BR1277" i="5"/>
  <c r="BU1276" i="5"/>
  <c r="BT1276" i="5"/>
  <c r="BS1276" i="5"/>
  <c r="BR1276" i="5"/>
  <c r="BU1275" i="5"/>
  <c r="BT1275" i="5"/>
  <c r="BS1275" i="5"/>
  <c r="BR1275" i="5"/>
  <c r="BU1272" i="5"/>
  <c r="BT1272" i="5"/>
  <c r="BS1272" i="5"/>
  <c r="BR1272" i="5"/>
  <c r="BU1269" i="5"/>
  <c r="BT1269" i="5"/>
  <c r="BS1269" i="5"/>
  <c r="BR1269" i="5"/>
  <c r="BU1267" i="5"/>
  <c r="BT1267" i="5"/>
  <c r="BS1267" i="5"/>
  <c r="BR1267" i="5"/>
  <c r="BU1266" i="5"/>
  <c r="BT1266" i="5"/>
  <c r="BS1266" i="5"/>
  <c r="BR1266" i="5"/>
  <c r="BU1265" i="5"/>
  <c r="BT1265" i="5"/>
  <c r="BS1265" i="5"/>
  <c r="BR1265" i="5"/>
  <c r="BU1262" i="5"/>
  <c r="BT1262" i="5"/>
  <c r="BS1262" i="5"/>
  <c r="BR1262" i="5"/>
  <c r="BU1261" i="5"/>
  <c r="BT1261" i="5"/>
  <c r="BS1261" i="5"/>
  <c r="BR1261" i="5"/>
  <c r="BU1258" i="5"/>
  <c r="BT1258" i="5"/>
  <c r="BS1258" i="5"/>
  <c r="BR1258" i="5"/>
  <c r="BU1253" i="5"/>
  <c r="BT1253" i="5"/>
  <c r="BS1253" i="5"/>
  <c r="BR1253" i="5"/>
  <c r="BU1252" i="5"/>
  <c r="BT1252" i="5"/>
  <c r="BS1252" i="5"/>
  <c r="BR1252" i="5"/>
  <c r="BU1249" i="5"/>
  <c r="BT1249" i="5"/>
  <c r="BS1249" i="5"/>
  <c r="BR1249" i="5"/>
  <c r="BU1245" i="5"/>
  <c r="BT1245" i="5"/>
  <c r="BS1245" i="5"/>
  <c r="BR1245" i="5"/>
  <c r="BU1244" i="5"/>
  <c r="BT1244" i="5"/>
  <c r="BS1244" i="5"/>
  <c r="BR1244" i="5"/>
  <c r="BU1243" i="5"/>
  <c r="BT1243" i="5"/>
  <c r="BS1243" i="5"/>
  <c r="BR1243" i="5"/>
  <c r="BU1242" i="5"/>
  <c r="BT1242" i="5"/>
  <c r="BS1242" i="5"/>
  <c r="BR1242" i="5"/>
  <c r="BU1241" i="5"/>
  <c r="BT1241" i="5"/>
  <c r="BS1241" i="5"/>
  <c r="BR1241" i="5"/>
  <c r="BU1240" i="5"/>
  <c r="BT1240" i="5"/>
  <c r="BS1240" i="5"/>
  <c r="BR1240" i="5"/>
  <c r="BU1238" i="5"/>
  <c r="BT1238" i="5"/>
  <c r="BS1238" i="5"/>
  <c r="BR1238" i="5"/>
  <c r="BU1237" i="5"/>
  <c r="BT1237" i="5"/>
  <c r="BS1237" i="5"/>
  <c r="BR1237" i="5"/>
  <c r="BU1236" i="5"/>
  <c r="BT1236" i="5"/>
  <c r="BS1236" i="5"/>
  <c r="BR1236" i="5"/>
  <c r="BU1234" i="5"/>
  <c r="BT1234" i="5"/>
  <c r="BS1234" i="5"/>
  <c r="BR1234" i="5"/>
  <c r="BU1232" i="5"/>
  <c r="BT1232" i="5"/>
  <c r="BS1232" i="5"/>
  <c r="BR1232" i="5"/>
  <c r="BU1231" i="5"/>
  <c r="BT1231" i="5"/>
  <c r="BS1231" i="5"/>
  <c r="BR1231" i="5"/>
  <c r="BU1229" i="5"/>
  <c r="BT1229" i="5"/>
  <c r="BS1229" i="5"/>
  <c r="BR1229" i="5"/>
  <c r="BU1228" i="5"/>
  <c r="BT1228" i="5"/>
  <c r="BS1228" i="5"/>
  <c r="BR1228" i="5"/>
  <c r="BU1226" i="5"/>
  <c r="BT1226" i="5"/>
  <c r="BS1226" i="5"/>
  <c r="BR1226" i="5"/>
  <c r="BU1216" i="5"/>
  <c r="BT1216" i="5"/>
  <c r="BS1216" i="5"/>
  <c r="BR1216" i="5"/>
  <c r="BU1215" i="5"/>
  <c r="BT1215" i="5"/>
  <c r="BS1215" i="5"/>
  <c r="BR1215" i="5"/>
  <c r="BU1212" i="5"/>
  <c r="BT1212" i="5"/>
  <c r="BS1212" i="5"/>
  <c r="BR1212" i="5"/>
  <c r="BU1207" i="5"/>
  <c r="BT1207" i="5"/>
  <c r="BS1207" i="5"/>
  <c r="BR1207" i="5"/>
  <c r="BU1206" i="5"/>
  <c r="BT1206" i="5"/>
  <c r="BS1206" i="5"/>
  <c r="BR1206" i="5"/>
  <c r="BU1205" i="5"/>
  <c r="BT1205" i="5"/>
  <c r="BS1205" i="5"/>
  <c r="BR1205" i="5"/>
  <c r="BU1204" i="5"/>
  <c r="BT1204" i="5"/>
  <c r="BS1204" i="5"/>
  <c r="BR1204" i="5"/>
  <c r="BU1203" i="5"/>
  <c r="BT1203" i="5"/>
  <c r="BS1203" i="5"/>
  <c r="BR1203" i="5"/>
  <c r="BU1197" i="5"/>
  <c r="BT1197" i="5"/>
  <c r="BS1197" i="5"/>
  <c r="BR1197" i="5"/>
  <c r="BU1196" i="5"/>
  <c r="BT1196" i="5"/>
  <c r="BS1196" i="5"/>
  <c r="BR1196" i="5"/>
  <c r="BU1194" i="5"/>
  <c r="BT1194" i="5"/>
  <c r="BS1194" i="5"/>
  <c r="BR1194" i="5"/>
  <c r="BU1188" i="5"/>
  <c r="BT1188" i="5"/>
  <c r="BS1188" i="5"/>
  <c r="BR1188" i="5"/>
  <c r="BU1185" i="5"/>
  <c r="BT1185" i="5"/>
  <c r="BS1185" i="5"/>
  <c r="BR1185" i="5"/>
  <c r="BU1182" i="5"/>
  <c r="BT1182" i="5"/>
  <c r="BS1182" i="5"/>
  <c r="BR1182" i="5"/>
  <c r="BU1181" i="5"/>
  <c r="BT1181" i="5"/>
  <c r="BS1181" i="5"/>
  <c r="BR1181" i="5"/>
  <c r="BU1180" i="5"/>
  <c r="BT1180" i="5"/>
  <c r="BS1180" i="5"/>
  <c r="BR1180" i="5"/>
  <c r="BU1179" i="5"/>
  <c r="BT1179" i="5"/>
  <c r="BS1179" i="5"/>
  <c r="BR1179" i="5"/>
  <c r="BU1176" i="5"/>
  <c r="BT1176" i="5"/>
  <c r="BS1176" i="5"/>
  <c r="BR1176" i="5"/>
  <c r="BU1174" i="5"/>
  <c r="BT1174" i="5"/>
  <c r="BS1174" i="5"/>
  <c r="BR1174" i="5"/>
  <c r="BU1172" i="5"/>
  <c r="BT1172" i="5"/>
  <c r="BS1172" i="5"/>
  <c r="BR1172" i="5"/>
  <c r="BU1170" i="5"/>
  <c r="BT1170" i="5"/>
  <c r="BS1170" i="5"/>
  <c r="BR1170" i="5"/>
  <c r="BU1169" i="5"/>
  <c r="BT1169" i="5"/>
  <c r="BS1169" i="5"/>
  <c r="BR1169" i="5"/>
  <c r="BU1165" i="5"/>
  <c r="BT1165" i="5"/>
  <c r="BS1165" i="5"/>
  <c r="BR1165" i="5"/>
  <c r="BU1163" i="5"/>
  <c r="BT1163" i="5"/>
  <c r="BS1163" i="5"/>
  <c r="BR1163" i="5"/>
  <c r="BU1161" i="5"/>
  <c r="BT1161" i="5"/>
  <c r="BS1161" i="5"/>
  <c r="BR1161" i="5"/>
  <c r="BU1160" i="5"/>
  <c r="BT1160" i="5"/>
  <c r="BS1160" i="5"/>
  <c r="BR1160" i="5"/>
  <c r="BU1157" i="5"/>
  <c r="BT1157" i="5"/>
  <c r="BS1157" i="5"/>
  <c r="BR1157" i="5"/>
  <c r="BU1156" i="5"/>
  <c r="BT1156" i="5"/>
  <c r="BS1156" i="5"/>
  <c r="BR1156" i="5"/>
  <c r="BU1155" i="5"/>
  <c r="BT1155" i="5"/>
  <c r="BS1155" i="5"/>
  <c r="BR1155" i="5"/>
  <c r="BU1154" i="5"/>
  <c r="BT1154" i="5"/>
  <c r="BS1154" i="5"/>
  <c r="BR1154" i="5"/>
  <c r="BU1149" i="5"/>
  <c r="BT1149" i="5"/>
  <c r="BS1149" i="5"/>
  <c r="BR1149" i="5"/>
  <c r="BU1148" i="5"/>
  <c r="BT1148" i="5"/>
  <c r="BS1148" i="5"/>
  <c r="BR1148" i="5"/>
  <c r="BU1146" i="5"/>
  <c r="BT1146" i="5"/>
  <c r="BS1146" i="5"/>
  <c r="BR1146" i="5"/>
  <c r="BU1144" i="5"/>
  <c r="BT1144" i="5"/>
  <c r="BS1144" i="5"/>
  <c r="BR1144" i="5"/>
  <c r="BU1142" i="5"/>
  <c r="BT1142" i="5"/>
  <c r="BS1142" i="5"/>
  <c r="BR1142" i="5"/>
  <c r="BU1140" i="5"/>
  <c r="BT1140" i="5"/>
  <c r="BS1140" i="5"/>
  <c r="BR1140" i="5"/>
  <c r="BU1139" i="5"/>
  <c r="BT1139" i="5"/>
  <c r="BS1139" i="5"/>
  <c r="BR1139" i="5"/>
  <c r="BU1134" i="5"/>
  <c r="BT1134" i="5"/>
  <c r="BS1134" i="5"/>
  <c r="BR1134" i="5"/>
  <c r="BU1133" i="5"/>
  <c r="BT1133" i="5"/>
  <c r="BS1133" i="5"/>
  <c r="BR1133" i="5"/>
  <c r="BU1130" i="5"/>
  <c r="BT1130" i="5"/>
  <c r="BS1130" i="5"/>
  <c r="BR1130" i="5"/>
  <c r="BU1129" i="5"/>
  <c r="BT1129" i="5"/>
  <c r="BS1129" i="5"/>
  <c r="BR1129" i="5"/>
  <c r="BU1128" i="5"/>
  <c r="BT1128" i="5"/>
  <c r="BS1128" i="5"/>
  <c r="BR1128" i="5"/>
  <c r="BU1127" i="5"/>
  <c r="BT1127" i="5"/>
  <c r="BS1127" i="5"/>
  <c r="BR1127" i="5"/>
  <c r="BU1126" i="5"/>
  <c r="BT1126" i="5"/>
  <c r="BS1126" i="5"/>
  <c r="BR1126" i="5"/>
  <c r="BU1124" i="5"/>
  <c r="BT1124" i="5"/>
  <c r="BS1124" i="5"/>
  <c r="BR1124" i="5"/>
  <c r="BU1123" i="5"/>
  <c r="BT1123" i="5"/>
  <c r="BS1123" i="5"/>
  <c r="BR1123" i="5"/>
  <c r="BU1121" i="5"/>
  <c r="BT1121" i="5"/>
  <c r="BS1121" i="5"/>
  <c r="BR1121" i="5"/>
  <c r="BU1116" i="5"/>
  <c r="BT1116" i="5"/>
  <c r="BS1116" i="5"/>
  <c r="BR1116" i="5"/>
  <c r="BU1113" i="5"/>
  <c r="BT1113" i="5"/>
  <c r="BS1113" i="5"/>
  <c r="BR1113" i="5"/>
  <c r="BU1110" i="5"/>
  <c r="BT1110" i="5"/>
  <c r="BS1110" i="5"/>
  <c r="BR1110" i="5"/>
  <c r="BU1107" i="5"/>
  <c r="BT1107" i="5"/>
  <c r="BS1107" i="5"/>
  <c r="BR1107" i="5"/>
  <c r="BU1098" i="5"/>
  <c r="BT1098" i="5"/>
  <c r="BS1098" i="5"/>
  <c r="BR1098" i="5"/>
  <c r="BU1096" i="5"/>
  <c r="BT1096" i="5"/>
  <c r="BS1096" i="5"/>
  <c r="BR1096" i="5"/>
  <c r="BU1095" i="5"/>
  <c r="BT1095" i="5"/>
  <c r="BS1095" i="5"/>
  <c r="BR1095" i="5"/>
  <c r="BU1087" i="5"/>
  <c r="BT1087" i="5"/>
  <c r="BS1087" i="5"/>
  <c r="BR1087" i="5"/>
  <c r="BU1084" i="5"/>
  <c r="BT1084" i="5"/>
  <c r="BS1084" i="5"/>
  <c r="BR1084" i="5"/>
  <c r="BU1080" i="5"/>
  <c r="BT1080" i="5"/>
  <c r="BS1080" i="5"/>
  <c r="BR1080" i="5"/>
  <c r="BU1079" i="5"/>
  <c r="BT1079" i="5"/>
  <c r="BS1079" i="5"/>
  <c r="BR1079" i="5"/>
  <c r="BU1077" i="5"/>
  <c r="BT1077" i="5"/>
  <c r="BS1077" i="5"/>
  <c r="BR1077" i="5"/>
  <c r="BU1072" i="5"/>
  <c r="BT1072" i="5"/>
  <c r="BS1072" i="5"/>
  <c r="BR1072" i="5"/>
  <c r="BU1071" i="5"/>
  <c r="BT1071" i="5"/>
  <c r="BS1071" i="5"/>
  <c r="BR1071" i="5"/>
  <c r="BU1070" i="5"/>
  <c r="BT1070" i="5"/>
  <c r="BS1070" i="5"/>
  <c r="BR1070" i="5"/>
  <c r="BU1069" i="5"/>
  <c r="BT1069" i="5"/>
  <c r="BS1069" i="5"/>
  <c r="BR1069" i="5"/>
  <c r="BU1068" i="5"/>
  <c r="BT1068" i="5"/>
  <c r="BS1068" i="5"/>
  <c r="BR1068" i="5"/>
  <c r="BU1066" i="5"/>
  <c r="BT1066" i="5"/>
  <c r="BS1066" i="5"/>
  <c r="BR1066" i="5"/>
  <c r="BU1061" i="5"/>
  <c r="BT1061" i="5"/>
  <c r="BS1061" i="5"/>
  <c r="BR1061" i="5"/>
  <c r="BU1056" i="5"/>
  <c r="BT1056" i="5"/>
  <c r="BS1056" i="5"/>
  <c r="BR1056" i="5"/>
  <c r="BU1055" i="5"/>
  <c r="BT1055" i="5"/>
  <c r="BS1055" i="5"/>
  <c r="BR1055" i="5"/>
  <c r="BU1049" i="5"/>
  <c r="BT1049" i="5"/>
  <c r="BS1049" i="5"/>
  <c r="BR1049" i="5"/>
  <c r="BU1048" i="5"/>
  <c r="BT1048" i="5"/>
  <c r="BS1048" i="5"/>
  <c r="BR1048" i="5"/>
  <c r="BU1047" i="5"/>
  <c r="BT1047" i="5"/>
  <c r="BS1047" i="5"/>
  <c r="BR1047" i="5"/>
  <c r="BU1046" i="5"/>
  <c r="BT1046" i="5"/>
  <c r="BS1046" i="5"/>
  <c r="BR1046" i="5"/>
  <c r="BU1044" i="5"/>
  <c r="BT1044" i="5"/>
  <c r="BS1044" i="5"/>
  <c r="BR1044" i="5"/>
  <c r="BU1042" i="5"/>
  <c r="BT1042" i="5"/>
  <c r="BS1042" i="5"/>
  <c r="BR1042" i="5"/>
  <c r="BU1041" i="5"/>
  <c r="BT1041" i="5"/>
  <c r="BS1041" i="5"/>
  <c r="BR1041" i="5"/>
  <c r="BU1035" i="5"/>
  <c r="BT1035" i="5"/>
  <c r="BS1035" i="5"/>
  <c r="BR1035" i="5"/>
  <c r="BU1034" i="5"/>
  <c r="BT1034" i="5"/>
  <c r="BS1034" i="5"/>
  <c r="BR1034" i="5"/>
  <c r="BU1033" i="5"/>
  <c r="BT1033" i="5"/>
  <c r="BS1033" i="5"/>
  <c r="BR1033" i="5"/>
  <c r="BU1025" i="5"/>
  <c r="BT1025" i="5"/>
  <c r="BS1025" i="5"/>
  <c r="BR1025" i="5"/>
  <c r="BU1022" i="5"/>
  <c r="BT1022" i="5"/>
  <c r="BS1022" i="5"/>
  <c r="BR1022" i="5"/>
  <c r="BU1021" i="5"/>
  <c r="BT1021" i="5"/>
  <c r="BS1021" i="5"/>
  <c r="BR1021" i="5"/>
  <c r="BU1019" i="5"/>
  <c r="BT1019" i="5"/>
  <c r="BS1019" i="5"/>
  <c r="BR1019" i="5"/>
  <c r="BU1017" i="5"/>
  <c r="BT1017" i="5"/>
  <c r="BS1017" i="5"/>
  <c r="BR1017" i="5"/>
  <c r="BU1007" i="5"/>
  <c r="BT1007" i="5"/>
  <c r="BS1007" i="5"/>
  <c r="BR1007" i="5"/>
  <c r="BU1001" i="5"/>
  <c r="BT1001" i="5"/>
  <c r="BS1001" i="5"/>
  <c r="BR1001" i="5"/>
  <c r="BU1000" i="5"/>
  <c r="BT1000" i="5"/>
  <c r="BS1000" i="5"/>
  <c r="BR1000" i="5"/>
  <c r="BU998" i="5"/>
  <c r="BT998" i="5"/>
  <c r="BS998" i="5"/>
  <c r="BR998" i="5"/>
  <c r="BU997" i="5"/>
  <c r="BT997" i="5"/>
  <c r="BS997" i="5"/>
  <c r="BR997" i="5"/>
  <c r="BU995" i="5"/>
  <c r="BT995" i="5"/>
  <c r="BS995" i="5"/>
  <c r="BR995" i="5"/>
  <c r="BU993" i="5"/>
  <c r="BT993" i="5"/>
  <c r="BS993" i="5"/>
  <c r="BR993" i="5"/>
  <c r="BU992" i="5"/>
  <c r="BT992" i="5"/>
  <c r="BS992" i="5"/>
  <c r="BR992" i="5"/>
  <c r="BU989" i="5"/>
  <c r="BT989" i="5"/>
  <c r="BS989" i="5"/>
  <c r="BR989" i="5"/>
  <c r="BU984" i="5"/>
  <c r="BT984" i="5"/>
  <c r="BS984" i="5"/>
  <c r="BR984" i="5"/>
  <c r="BU983" i="5"/>
  <c r="BT983" i="5"/>
  <c r="BS983" i="5"/>
  <c r="BR983" i="5"/>
  <c r="BU982" i="5"/>
  <c r="BT982" i="5"/>
  <c r="BS982" i="5"/>
  <c r="BR982" i="5"/>
  <c r="BU981" i="5"/>
  <c r="BT981" i="5"/>
  <c r="BS981" i="5"/>
  <c r="BR981" i="5"/>
  <c r="BU977" i="5"/>
  <c r="BT977" i="5"/>
  <c r="BS977" i="5"/>
  <c r="BR977" i="5"/>
  <c r="BU974" i="5"/>
  <c r="BT974" i="5"/>
  <c r="BS974" i="5"/>
  <c r="BR974" i="5"/>
  <c r="BU972" i="5"/>
  <c r="BT972" i="5"/>
  <c r="BS972" i="5"/>
  <c r="BR972" i="5"/>
  <c r="BU968" i="5"/>
  <c r="BT968" i="5"/>
  <c r="BS968" i="5"/>
  <c r="BR968" i="5"/>
  <c r="BU967" i="5"/>
  <c r="BT967" i="5"/>
  <c r="BS967" i="5"/>
  <c r="BR967" i="5"/>
  <c r="BU959" i="5"/>
  <c r="BT959" i="5"/>
  <c r="BS959" i="5"/>
  <c r="BR959" i="5"/>
  <c r="BU953" i="5"/>
  <c r="BT953" i="5"/>
  <c r="BS953" i="5"/>
  <c r="BR953" i="5"/>
  <c r="BU951" i="5"/>
  <c r="BT951" i="5"/>
  <c r="BS951" i="5"/>
  <c r="BR951" i="5"/>
  <c r="BU950" i="5"/>
  <c r="BT950" i="5"/>
  <c r="BS950" i="5"/>
  <c r="BR950" i="5"/>
  <c r="BU944" i="5"/>
  <c r="BT944" i="5"/>
  <c r="BS944" i="5"/>
  <c r="BR944" i="5"/>
  <c r="BU943" i="5"/>
  <c r="BT943" i="5"/>
  <c r="BS943" i="5"/>
  <c r="BR943" i="5"/>
  <c r="BU952" i="5"/>
  <c r="BT952" i="5"/>
  <c r="BS952" i="5"/>
  <c r="BR952" i="5"/>
  <c r="BU942" i="5"/>
  <c r="BT942" i="5"/>
  <c r="BS942" i="5"/>
  <c r="BR942" i="5"/>
  <c r="BU941" i="5"/>
  <c r="BT941" i="5"/>
  <c r="BS941" i="5"/>
  <c r="BR941" i="5"/>
  <c r="BU937" i="5"/>
  <c r="BT937" i="5"/>
  <c r="BS937" i="5"/>
  <c r="BR937" i="5"/>
  <c r="BU936" i="5"/>
  <c r="BT936" i="5"/>
  <c r="BS936" i="5"/>
  <c r="BR936" i="5"/>
  <c r="BU935" i="5"/>
  <c r="BT935" i="5"/>
  <c r="BS935" i="5"/>
  <c r="BR935" i="5"/>
  <c r="BU934" i="5"/>
  <c r="BT934" i="5"/>
  <c r="BS934" i="5"/>
  <c r="BR934" i="5"/>
  <c r="BU933" i="5"/>
  <c r="BT933" i="5"/>
  <c r="BS933" i="5"/>
  <c r="BR933" i="5"/>
  <c r="BU931" i="5"/>
  <c r="BT931" i="5"/>
  <c r="BS931" i="5"/>
  <c r="BR931" i="5"/>
  <c r="BU925" i="5"/>
  <c r="BT925" i="5"/>
  <c r="BS925" i="5"/>
  <c r="BR925" i="5"/>
  <c r="BU924" i="5"/>
  <c r="BT924" i="5"/>
  <c r="BS924" i="5"/>
  <c r="BR924" i="5"/>
  <c r="BU923" i="5"/>
  <c r="BT923" i="5"/>
  <c r="BS923" i="5"/>
  <c r="BR923" i="5"/>
  <c r="BU922" i="5"/>
  <c r="BT922" i="5"/>
  <c r="BS922" i="5"/>
  <c r="BR922" i="5"/>
  <c r="BU920" i="5"/>
  <c r="BT920" i="5"/>
  <c r="BS920" i="5"/>
  <c r="BR920" i="5"/>
  <c r="BU919" i="5"/>
  <c r="BT919" i="5"/>
  <c r="BS919" i="5"/>
  <c r="BR919" i="5"/>
  <c r="BU915" i="5"/>
  <c r="BT915" i="5"/>
  <c r="BS915" i="5"/>
  <c r="BR915" i="5"/>
  <c r="BU914" i="5"/>
  <c r="BT914" i="5"/>
  <c r="BS914" i="5"/>
  <c r="BR914" i="5"/>
  <c r="BU913" i="5"/>
  <c r="BT913" i="5"/>
  <c r="BS913" i="5"/>
  <c r="BR913" i="5"/>
  <c r="BU912" i="5"/>
  <c r="BT912" i="5"/>
  <c r="BS912" i="5"/>
  <c r="BR912" i="5"/>
  <c r="BU910" i="5"/>
  <c r="BT910" i="5"/>
  <c r="BS910" i="5"/>
  <c r="BR910" i="5"/>
  <c r="BU909" i="5"/>
  <c r="BT909" i="5"/>
  <c r="BS909" i="5"/>
  <c r="BR909" i="5"/>
  <c r="BU908" i="5"/>
  <c r="BT908" i="5"/>
  <c r="BS908" i="5"/>
  <c r="BR908" i="5"/>
  <c r="BU907" i="5"/>
  <c r="BT907" i="5"/>
  <c r="BS907" i="5"/>
  <c r="BR907" i="5"/>
  <c r="BU906" i="5"/>
  <c r="BT906" i="5"/>
  <c r="BS906" i="5"/>
  <c r="BR906" i="5"/>
  <c r="BU902" i="5"/>
  <c r="BT902" i="5"/>
  <c r="BS902" i="5"/>
  <c r="BR902" i="5"/>
  <c r="BU901" i="5"/>
  <c r="BT901" i="5"/>
  <c r="BS901" i="5"/>
  <c r="BR901" i="5"/>
  <c r="BU900" i="5"/>
  <c r="BT900" i="5"/>
  <c r="BS900" i="5"/>
  <c r="BR900" i="5"/>
  <c r="BU896" i="5"/>
  <c r="BT896" i="5"/>
  <c r="BS896" i="5"/>
  <c r="BR896" i="5"/>
  <c r="BU895" i="5"/>
  <c r="BT895" i="5"/>
  <c r="BS895" i="5"/>
  <c r="BR895" i="5"/>
  <c r="BU894" i="5"/>
  <c r="BT894" i="5"/>
  <c r="BS894" i="5"/>
  <c r="BR894" i="5"/>
  <c r="BU893" i="5"/>
  <c r="BT893" i="5"/>
  <c r="BS893" i="5"/>
  <c r="BR893" i="5"/>
  <c r="BU892" i="5"/>
  <c r="BT892" i="5"/>
  <c r="BS892" i="5"/>
  <c r="BR892" i="5"/>
  <c r="BU891" i="5"/>
  <c r="BT891" i="5"/>
  <c r="BS891" i="5"/>
  <c r="BR891" i="5"/>
  <c r="BU889" i="5"/>
  <c r="BT889" i="5"/>
  <c r="BS889" i="5"/>
  <c r="BR889" i="5"/>
  <c r="BU888" i="5"/>
  <c r="BT888" i="5"/>
  <c r="BS888" i="5"/>
  <c r="BR888" i="5"/>
  <c r="BU887" i="5"/>
  <c r="BT887" i="5"/>
  <c r="BS887" i="5"/>
  <c r="BR887" i="5"/>
  <c r="BU886" i="5"/>
  <c r="BT886" i="5"/>
  <c r="BS886" i="5"/>
  <c r="BR886" i="5"/>
  <c r="BU885" i="5"/>
  <c r="BT885" i="5"/>
  <c r="BS885" i="5"/>
  <c r="BR885" i="5"/>
  <c r="BU884" i="5"/>
  <c r="BT884" i="5"/>
  <c r="BS884" i="5"/>
  <c r="BR884" i="5"/>
  <c r="BU882" i="5"/>
  <c r="BT882" i="5"/>
  <c r="BS882" i="5"/>
  <c r="BR882" i="5"/>
  <c r="BU878" i="5"/>
  <c r="BT878" i="5"/>
  <c r="BS878" i="5"/>
  <c r="BR878" i="5"/>
  <c r="BU876" i="5"/>
  <c r="BT876" i="5"/>
  <c r="BS876" i="5"/>
  <c r="BR876" i="5"/>
  <c r="BU874" i="5"/>
  <c r="BT874" i="5"/>
  <c r="BS874" i="5"/>
  <c r="BR874" i="5"/>
  <c r="BU872" i="5"/>
  <c r="BT872" i="5"/>
  <c r="BS872" i="5"/>
  <c r="BR872" i="5"/>
  <c r="BU870" i="5"/>
  <c r="BT870" i="5"/>
  <c r="BS870" i="5"/>
  <c r="BR870" i="5"/>
  <c r="BU869" i="5"/>
  <c r="BT869" i="5"/>
  <c r="BS869" i="5"/>
  <c r="BR869" i="5"/>
  <c r="BU867" i="5"/>
  <c r="BT867" i="5"/>
  <c r="BS867" i="5"/>
  <c r="BR867" i="5"/>
  <c r="BU866" i="5"/>
  <c r="BT866" i="5"/>
  <c r="BS866" i="5"/>
  <c r="BR866" i="5"/>
  <c r="BU862" i="5"/>
  <c r="BT862" i="5"/>
  <c r="BS862" i="5"/>
  <c r="BR862" i="5"/>
  <c r="BU860" i="5"/>
  <c r="BT860" i="5"/>
  <c r="BS860" i="5"/>
  <c r="BR860" i="5"/>
  <c r="BU857" i="5"/>
  <c r="BT857" i="5"/>
  <c r="BS857" i="5"/>
  <c r="BR857" i="5"/>
  <c r="BU855" i="5"/>
  <c r="BT855" i="5"/>
  <c r="BS855" i="5"/>
  <c r="BR855" i="5"/>
  <c r="BU844" i="5"/>
  <c r="BT844" i="5"/>
  <c r="BS844" i="5"/>
  <c r="BR844" i="5"/>
  <c r="BU843" i="5"/>
  <c r="BT843" i="5"/>
  <c r="BS843" i="5"/>
  <c r="BR843" i="5"/>
  <c r="BU841" i="5"/>
  <c r="BT841" i="5"/>
  <c r="BS841" i="5"/>
  <c r="BR841" i="5"/>
  <c r="BU839" i="5"/>
  <c r="BT839" i="5"/>
  <c r="BS839" i="5"/>
  <c r="BR839" i="5"/>
  <c r="BU836" i="5"/>
  <c r="BT836" i="5"/>
  <c r="BS836" i="5"/>
  <c r="BR836" i="5"/>
  <c r="BU835" i="5"/>
  <c r="BT835" i="5"/>
  <c r="BS835" i="5"/>
  <c r="BR835" i="5"/>
  <c r="BU833" i="5"/>
  <c r="BT833" i="5"/>
  <c r="BS833" i="5"/>
  <c r="BR833" i="5"/>
  <c r="BU831" i="5"/>
  <c r="BT831" i="5"/>
  <c r="BS831" i="5"/>
  <c r="BR831" i="5"/>
  <c r="BU830" i="5"/>
  <c r="BT830" i="5"/>
  <c r="BS830" i="5"/>
  <c r="BR830" i="5"/>
  <c r="BU826" i="5"/>
  <c r="BT826" i="5"/>
  <c r="BS826" i="5"/>
  <c r="BR826" i="5"/>
  <c r="BU824" i="5"/>
  <c r="BT824" i="5"/>
  <c r="BS824" i="5"/>
  <c r="BR824" i="5"/>
  <c r="BU823" i="5"/>
  <c r="BT823" i="5"/>
  <c r="BS823" i="5"/>
  <c r="BR823" i="5"/>
  <c r="BU819" i="5"/>
  <c r="BT819" i="5"/>
  <c r="BS819" i="5"/>
  <c r="BR819" i="5"/>
  <c r="BU816" i="5"/>
  <c r="BT816" i="5"/>
  <c r="BS816" i="5"/>
  <c r="BR816" i="5"/>
  <c r="BU815" i="5"/>
  <c r="BT815" i="5"/>
  <c r="BS815" i="5"/>
  <c r="BR815" i="5"/>
  <c r="BU814" i="5"/>
  <c r="BT814" i="5"/>
  <c r="BS814" i="5"/>
  <c r="BR814" i="5"/>
  <c r="BU813" i="5"/>
  <c r="BT813" i="5"/>
  <c r="BS813" i="5"/>
  <c r="BR813" i="5"/>
  <c r="BU811" i="5"/>
  <c r="BT811" i="5"/>
  <c r="BS811" i="5"/>
  <c r="BR811" i="5"/>
  <c r="BU808" i="5"/>
  <c r="BT808" i="5"/>
  <c r="BS808" i="5"/>
  <c r="BR808" i="5"/>
  <c r="BU804" i="5"/>
  <c r="BT804" i="5"/>
  <c r="BS804" i="5"/>
  <c r="BR804" i="5"/>
  <c r="BU802" i="5"/>
  <c r="BT802" i="5"/>
  <c r="BS802" i="5"/>
  <c r="BR802" i="5"/>
  <c r="BU801" i="5"/>
  <c r="BT801" i="5"/>
  <c r="BS801" i="5"/>
  <c r="BR801" i="5"/>
  <c r="BU800" i="5"/>
  <c r="BT800" i="5"/>
  <c r="BS800" i="5"/>
  <c r="BR800" i="5"/>
  <c r="BU797" i="5"/>
  <c r="BT797" i="5"/>
  <c r="BS797" i="5"/>
  <c r="BR797" i="5"/>
  <c r="BU795" i="5"/>
  <c r="BT795" i="5"/>
  <c r="BS795" i="5"/>
  <c r="BR795" i="5"/>
  <c r="BU793" i="5"/>
  <c r="BT793" i="5"/>
  <c r="BS793" i="5"/>
  <c r="BR793" i="5"/>
  <c r="BU791" i="5"/>
  <c r="BT791" i="5"/>
  <c r="BS791" i="5"/>
  <c r="BR791" i="5"/>
  <c r="BU788" i="5"/>
  <c r="BT788" i="5"/>
  <c r="BS788" i="5"/>
  <c r="BR788" i="5"/>
  <c r="BU782" i="5"/>
  <c r="BT782" i="5"/>
  <c r="BS782" i="5"/>
  <c r="BR782" i="5"/>
  <c r="BU780" i="5"/>
  <c r="BT780" i="5"/>
  <c r="BS780" i="5"/>
  <c r="BR780" i="5"/>
  <c r="BU778" i="5"/>
  <c r="BT778" i="5"/>
  <c r="BS778" i="5"/>
  <c r="BR778" i="5"/>
  <c r="BU776" i="5"/>
  <c r="BT776" i="5"/>
  <c r="BS776" i="5"/>
  <c r="BR776" i="5"/>
  <c r="BU775" i="5"/>
  <c r="BT775" i="5"/>
  <c r="BS775" i="5"/>
  <c r="BR775" i="5"/>
  <c r="BU774" i="5"/>
  <c r="BT774" i="5"/>
  <c r="BS774" i="5"/>
  <c r="BR774" i="5"/>
  <c r="BU773" i="5"/>
  <c r="BT773" i="5"/>
  <c r="BS773" i="5"/>
  <c r="BR773" i="5"/>
  <c r="BU772" i="5"/>
  <c r="BT772" i="5"/>
  <c r="BS772" i="5"/>
  <c r="BR772" i="5"/>
  <c r="BU770" i="5"/>
  <c r="BT770" i="5"/>
  <c r="BS770" i="5"/>
  <c r="BR770" i="5"/>
  <c r="BU767" i="5"/>
  <c r="BT767" i="5"/>
  <c r="BS767" i="5"/>
  <c r="BR767" i="5"/>
  <c r="BU766" i="5"/>
  <c r="BT766" i="5"/>
  <c r="BS766" i="5"/>
  <c r="BR766" i="5"/>
  <c r="BU762" i="5"/>
  <c r="BT762" i="5"/>
  <c r="BS762" i="5"/>
  <c r="BR762" i="5"/>
  <c r="BU760" i="5"/>
  <c r="BT760" i="5"/>
  <c r="BS760" i="5"/>
  <c r="BR760" i="5"/>
  <c r="BU757" i="5"/>
  <c r="BT757" i="5"/>
  <c r="BS757" i="5"/>
  <c r="BR757" i="5"/>
  <c r="BU756" i="5"/>
  <c r="BT756" i="5"/>
  <c r="BS756" i="5"/>
  <c r="BR756" i="5"/>
  <c r="BU754" i="5"/>
  <c r="BT754" i="5"/>
  <c r="BS754" i="5"/>
  <c r="BR754" i="5"/>
  <c r="BU753" i="5"/>
  <c r="BT753" i="5"/>
  <c r="BS753" i="5"/>
  <c r="BR753" i="5"/>
  <c r="BU751" i="5"/>
  <c r="BT751" i="5"/>
  <c r="BS751" i="5"/>
  <c r="BR751" i="5"/>
  <c r="BU750" i="5"/>
  <c r="BT750" i="5"/>
  <c r="BS750" i="5"/>
  <c r="BR750" i="5"/>
  <c r="BU749" i="5"/>
  <c r="BT749" i="5"/>
  <c r="BS749" i="5"/>
  <c r="BR749" i="5"/>
  <c r="BU748" i="5"/>
  <c r="BT748" i="5"/>
  <c r="BS748" i="5"/>
  <c r="BR748" i="5"/>
  <c r="BU747" i="5"/>
  <c r="BT747" i="5"/>
  <c r="BS747" i="5"/>
  <c r="BR747" i="5"/>
  <c r="BU744" i="5"/>
  <c r="BT744" i="5"/>
  <c r="BS744" i="5"/>
  <c r="BR744" i="5"/>
  <c r="BU742" i="5"/>
  <c r="BT742" i="5"/>
  <c r="BS742" i="5"/>
  <c r="BR742" i="5"/>
  <c r="BU741" i="5"/>
  <c r="BT741" i="5"/>
  <c r="BS741" i="5"/>
  <c r="BR741" i="5"/>
  <c r="BU740" i="5"/>
  <c r="BT740" i="5"/>
  <c r="BS740" i="5"/>
  <c r="BR740" i="5"/>
  <c r="BU758" i="5"/>
  <c r="BT758" i="5"/>
  <c r="BS758" i="5"/>
  <c r="BR758" i="5"/>
  <c r="BU739" i="5"/>
  <c r="BT739" i="5"/>
  <c r="BS739" i="5"/>
  <c r="BR739" i="5"/>
  <c r="BU738" i="5"/>
  <c r="BT738" i="5"/>
  <c r="BS738" i="5"/>
  <c r="BR738" i="5"/>
  <c r="BU737" i="5"/>
  <c r="BT737" i="5"/>
  <c r="BS737" i="5"/>
  <c r="BR737" i="5"/>
  <c r="BU735" i="5"/>
  <c r="BT735" i="5"/>
  <c r="BS735" i="5"/>
  <c r="BR735" i="5"/>
  <c r="BU733" i="5"/>
  <c r="BT733" i="5"/>
  <c r="BS733" i="5"/>
  <c r="BR733" i="5"/>
  <c r="BU732" i="5"/>
  <c r="BT732" i="5"/>
  <c r="BS732" i="5"/>
  <c r="BR732" i="5"/>
  <c r="BU731" i="5"/>
  <c r="BT731" i="5"/>
  <c r="BS731" i="5"/>
  <c r="BR731" i="5"/>
  <c r="BU730" i="5"/>
  <c r="BT730" i="5"/>
  <c r="BS730" i="5"/>
  <c r="BR730" i="5"/>
  <c r="BU729" i="5"/>
  <c r="BT729" i="5"/>
  <c r="BS729" i="5"/>
  <c r="BR729" i="5"/>
  <c r="BU728" i="5"/>
  <c r="BT728" i="5"/>
  <c r="BS728" i="5"/>
  <c r="BR728" i="5"/>
  <c r="BU726" i="5"/>
  <c r="BT726" i="5"/>
  <c r="BS726" i="5"/>
  <c r="BR726" i="5"/>
  <c r="BU724" i="5"/>
  <c r="BT724" i="5"/>
  <c r="BS724" i="5"/>
  <c r="BR724" i="5"/>
  <c r="BU721" i="5"/>
  <c r="BT721" i="5"/>
  <c r="BS721" i="5"/>
  <c r="BR721" i="5"/>
  <c r="BU720" i="5"/>
  <c r="BT720" i="5"/>
  <c r="BS720" i="5"/>
  <c r="BR720" i="5"/>
  <c r="BU719" i="5"/>
  <c r="BT719" i="5"/>
  <c r="BS719" i="5"/>
  <c r="BR719" i="5"/>
  <c r="BU715" i="5"/>
  <c r="BT715" i="5"/>
  <c r="BS715" i="5"/>
  <c r="BR715" i="5"/>
  <c r="BU712" i="5"/>
  <c r="BT712" i="5"/>
  <c r="BS712" i="5"/>
  <c r="BR712" i="5"/>
  <c r="BU710" i="5"/>
  <c r="BT710" i="5"/>
  <c r="BS710" i="5"/>
  <c r="BR710" i="5"/>
  <c r="BU709" i="5"/>
  <c r="BT709" i="5"/>
  <c r="BS709" i="5"/>
  <c r="BR709" i="5"/>
  <c r="BU706" i="5"/>
  <c r="BT706" i="5"/>
  <c r="BS706" i="5"/>
  <c r="BR706" i="5"/>
  <c r="BU705" i="5"/>
  <c r="BT705" i="5"/>
  <c r="BS705" i="5"/>
  <c r="BR705" i="5"/>
  <c r="BU703" i="5"/>
  <c r="BT703" i="5"/>
  <c r="BS703" i="5"/>
  <c r="BR703" i="5"/>
  <c r="BU701" i="5"/>
  <c r="BT701" i="5"/>
  <c r="BS701" i="5"/>
  <c r="BR701" i="5"/>
  <c r="BU700" i="5"/>
  <c r="BT700" i="5"/>
  <c r="BS700" i="5"/>
  <c r="BR700" i="5"/>
  <c r="BU693" i="5"/>
  <c r="BT693" i="5"/>
  <c r="BS693" i="5"/>
  <c r="BR693" i="5"/>
  <c r="BU689" i="5"/>
  <c r="BT689" i="5"/>
  <c r="BS689" i="5"/>
  <c r="BR689" i="5"/>
  <c r="BU688" i="5"/>
  <c r="BT688" i="5"/>
  <c r="BS688" i="5"/>
  <c r="BR688" i="5"/>
  <c r="BU686" i="5"/>
  <c r="BT686" i="5"/>
  <c r="BS686" i="5"/>
  <c r="BR686" i="5"/>
  <c r="BU685" i="5"/>
  <c r="BT685" i="5"/>
  <c r="BS685" i="5"/>
  <c r="BR685" i="5"/>
  <c r="BU681" i="5"/>
  <c r="BT681" i="5"/>
  <c r="BS681" i="5"/>
  <c r="BR681" i="5"/>
  <c r="BU679" i="5"/>
  <c r="BT679" i="5"/>
  <c r="BS679" i="5"/>
  <c r="BR679" i="5"/>
  <c r="BU678" i="5"/>
  <c r="BT678" i="5"/>
  <c r="BS678" i="5"/>
  <c r="BR678" i="5"/>
  <c r="BU677" i="5"/>
  <c r="BT677" i="5"/>
  <c r="BS677" i="5"/>
  <c r="BR677" i="5"/>
  <c r="BU676" i="5"/>
  <c r="BT676" i="5"/>
  <c r="BS676" i="5"/>
  <c r="BR676" i="5"/>
  <c r="BU674" i="5"/>
  <c r="BT674" i="5"/>
  <c r="BS674" i="5"/>
  <c r="BR674" i="5"/>
  <c r="BU671" i="5"/>
  <c r="BT671" i="5"/>
  <c r="BS671" i="5"/>
  <c r="BR671" i="5"/>
  <c r="BU668" i="5"/>
  <c r="BT668" i="5"/>
  <c r="BS668" i="5"/>
  <c r="BR668" i="5"/>
  <c r="BU667" i="5"/>
  <c r="BT667" i="5"/>
  <c r="BS667" i="5"/>
  <c r="BR667" i="5"/>
  <c r="BU664" i="5"/>
  <c r="BT664" i="5"/>
  <c r="BS664" i="5"/>
  <c r="BR664" i="5"/>
  <c r="BU663" i="5"/>
  <c r="BT663" i="5"/>
  <c r="BS663" i="5"/>
  <c r="BR663" i="5"/>
  <c r="BU661" i="5"/>
  <c r="BT661" i="5"/>
  <c r="BS661" i="5"/>
  <c r="BR661" i="5"/>
  <c r="BU656" i="5"/>
  <c r="BT656" i="5"/>
  <c r="BS656" i="5"/>
  <c r="BR656" i="5"/>
  <c r="BU655" i="5"/>
  <c r="BT655" i="5"/>
  <c r="BS655" i="5"/>
  <c r="BR655" i="5"/>
  <c r="BU648" i="5"/>
  <c r="BT648" i="5"/>
  <c r="BS648" i="5"/>
  <c r="BR648" i="5"/>
  <c r="BU647" i="5"/>
  <c r="BT647" i="5"/>
  <c r="BS647" i="5"/>
  <c r="BR647" i="5"/>
  <c r="BU644" i="5"/>
  <c r="BT644" i="5"/>
  <c r="BS644" i="5"/>
  <c r="BR644" i="5"/>
  <c r="BU642" i="5"/>
  <c r="BT642" i="5"/>
  <c r="BS642" i="5"/>
  <c r="BR642" i="5"/>
  <c r="BU640" i="5"/>
  <c r="BT640" i="5"/>
  <c r="BS640" i="5"/>
  <c r="BR640" i="5"/>
  <c r="BU639" i="5"/>
  <c r="BT639" i="5"/>
  <c r="BS639" i="5"/>
  <c r="BR639" i="5"/>
  <c r="BU637" i="5"/>
  <c r="BT637" i="5"/>
  <c r="BS637" i="5"/>
  <c r="BR637" i="5"/>
  <c r="BU636" i="5"/>
  <c r="BT636" i="5"/>
  <c r="BS636" i="5"/>
  <c r="BR636" i="5"/>
  <c r="BU635" i="5"/>
  <c r="BT635" i="5"/>
  <c r="BS635" i="5"/>
  <c r="BR635" i="5"/>
  <c r="BU632" i="5"/>
  <c r="BT632" i="5"/>
  <c r="BS632" i="5"/>
  <c r="BR632" i="5"/>
  <c r="BU631" i="5"/>
  <c r="BT631" i="5"/>
  <c r="BS631" i="5"/>
  <c r="BR631" i="5"/>
  <c r="BU630" i="5"/>
  <c r="BT630" i="5"/>
  <c r="BS630" i="5"/>
  <c r="BR630" i="5"/>
  <c r="BU652" i="5"/>
  <c r="BT652" i="5"/>
  <c r="BS652" i="5"/>
  <c r="BR652" i="5"/>
  <c r="BU627" i="5"/>
  <c r="BT627" i="5"/>
  <c r="BS627" i="5"/>
  <c r="BR627" i="5"/>
  <c r="BU626" i="5"/>
  <c r="BT626" i="5"/>
  <c r="BS626" i="5"/>
  <c r="BR626" i="5"/>
  <c r="BU625" i="5"/>
  <c r="BT625" i="5"/>
  <c r="BS625" i="5"/>
  <c r="BR625" i="5"/>
  <c r="BU621" i="5"/>
  <c r="BT621" i="5"/>
  <c r="BS621" i="5"/>
  <c r="BR621" i="5"/>
  <c r="BU618" i="5"/>
  <c r="BT618" i="5"/>
  <c r="BS618" i="5"/>
  <c r="BR618" i="5"/>
  <c r="BU617" i="5"/>
  <c r="BT617" i="5"/>
  <c r="BS617" i="5"/>
  <c r="BR617" i="5"/>
  <c r="BU616" i="5"/>
  <c r="BT616" i="5"/>
  <c r="BS616" i="5"/>
  <c r="BR616" i="5"/>
  <c r="BU612" i="5"/>
  <c r="BT612" i="5"/>
  <c r="BS612" i="5"/>
  <c r="BR612" i="5"/>
  <c r="BU609" i="5"/>
  <c r="BT609" i="5"/>
  <c r="BS609" i="5"/>
  <c r="BR609" i="5"/>
  <c r="BU608" i="5"/>
  <c r="BT608" i="5"/>
  <c r="BS608" i="5"/>
  <c r="BR608" i="5"/>
  <c r="BU606" i="5"/>
  <c r="BT606" i="5"/>
  <c r="BS606" i="5"/>
  <c r="BR606" i="5"/>
  <c r="BU604" i="5"/>
  <c r="BT604" i="5"/>
  <c r="BS604" i="5"/>
  <c r="BR604" i="5"/>
  <c r="BU601" i="5"/>
  <c r="BT601" i="5"/>
  <c r="BS601" i="5"/>
  <c r="BR601" i="5"/>
  <c r="BU600" i="5"/>
  <c r="BT600" i="5"/>
  <c r="BS600" i="5"/>
  <c r="BR600" i="5"/>
  <c r="BU596" i="5"/>
  <c r="BT596" i="5"/>
  <c r="BS596" i="5"/>
  <c r="BR596" i="5"/>
  <c r="BU591" i="5"/>
  <c r="BT591" i="5"/>
  <c r="BS591" i="5"/>
  <c r="BR591" i="5"/>
  <c r="BU588" i="5"/>
  <c r="BT588" i="5"/>
  <c r="BS588" i="5"/>
  <c r="BR588" i="5"/>
  <c r="BU587" i="5"/>
  <c r="BT587" i="5"/>
  <c r="BS587" i="5"/>
  <c r="BR587" i="5"/>
  <c r="BU584" i="5"/>
  <c r="BT584" i="5"/>
  <c r="BS584" i="5"/>
  <c r="BR584" i="5"/>
  <c r="BU582" i="5"/>
  <c r="BT582" i="5"/>
  <c r="BS582" i="5"/>
  <c r="BR582" i="5"/>
  <c r="BU579" i="5"/>
  <c r="BT579" i="5"/>
  <c r="BS579" i="5"/>
  <c r="BR579" i="5"/>
  <c r="BU578" i="5"/>
  <c r="BT578" i="5"/>
  <c r="BS578" i="5"/>
  <c r="BR578" i="5"/>
  <c r="BU577" i="5"/>
  <c r="BT577" i="5"/>
  <c r="BS577" i="5"/>
  <c r="BR577" i="5"/>
  <c r="BU576" i="5"/>
  <c r="BT576" i="5"/>
  <c r="BS576" i="5"/>
  <c r="BR576" i="5"/>
  <c r="BU575" i="5"/>
  <c r="BT575" i="5"/>
  <c r="BS575" i="5"/>
  <c r="BR575" i="5"/>
  <c r="BU574" i="5"/>
  <c r="BT574" i="5"/>
  <c r="BS574" i="5"/>
  <c r="BR574" i="5"/>
  <c r="BU573" i="5"/>
  <c r="BT573" i="5"/>
  <c r="BS573" i="5"/>
  <c r="BR573" i="5"/>
  <c r="BU572" i="5"/>
  <c r="BT572" i="5"/>
  <c r="BS572" i="5"/>
  <c r="BR572" i="5"/>
  <c r="BU571" i="5"/>
  <c r="BT571" i="5"/>
  <c r="BS571" i="5"/>
  <c r="BR571" i="5"/>
  <c r="BU570" i="5"/>
  <c r="BT570" i="5"/>
  <c r="BS570" i="5"/>
  <c r="BR570" i="5"/>
  <c r="BU569" i="5"/>
  <c r="BT569" i="5"/>
  <c r="BS569" i="5"/>
  <c r="BR569" i="5"/>
  <c r="BU567" i="5"/>
  <c r="BT567" i="5"/>
  <c r="BS567" i="5"/>
  <c r="BR567" i="5"/>
  <c r="BU566" i="5"/>
  <c r="BT566" i="5"/>
  <c r="BS566" i="5"/>
  <c r="BR566" i="5"/>
  <c r="BU562" i="5"/>
  <c r="BT562" i="5"/>
  <c r="BS562" i="5"/>
  <c r="BR562" i="5"/>
  <c r="BU561" i="5"/>
  <c r="BT561" i="5"/>
  <c r="BS561" i="5"/>
  <c r="BR561" i="5"/>
  <c r="BU560" i="5"/>
  <c r="BT560" i="5"/>
  <c r="BS560" i="5"/>
  <c r="BR560" i="5"/>
  <c r="BU553" i="5"/>
  <c r="BT553" i="5"/>
  <c r="BS553" i="5"/>
  <c r="BR553" i="5"/>
  <c r="BU548" i="5"/>
  <c r="BT548" i="5"/>
  <c r="BS548" i="5"/>
  <c r="BR548" i="5"/>
  <c r="BU547" i="5"/>
  <c r="BT547" i="5"/>
  <c r="BS547" i="5"/>
  <c r="BR547" i="5"/>
  <c r="BU546" i="5"/>
  <c r="BT546" i="5"/>
  <c r="BS546" i="5"/>
  <c r="BR546" i="5"/>
  <c r="BU545" i="5"/>
  <c r="BT545" i="5"/>
  <c r="BS545" i="5"/>
  <c r="BR545" i="5"/>
  <c r="BU544" i="5"/>
  <c r="BT544" i="5"/>
  <c r="BS544" i="5"/>
  <c r="BR544" i="5"/>
  <c r="BU541" i="5"/>
  <c r="BT541" i="5"/>
  <c r="BS541" i="5"/>
  <c r="BR541" i="5"/>
  <c r="BU539" i="5"/>
  <c r="BT539" i="5"/>
  <c r="BS539" i="5"/>
  <c r="BR539" i="5"/>
  <c r="BU538" i="5"/>
  <c r="BT538" i="5"/>
  <c r="BS538" i="5"/>
  <c r="BR538" i="5"/>
  <c r="BU534" i="5"/>
  <c r="BT534" i="5"/>
  <c r="BS534" i="5"/>
  <c r="BR534" i="5"/>
  <c r="BU533" i="5"/>
  <c r="BT533" i="5"/>
  <c r="BS533" i="5"/>
  <c r="BR533" i="5"/>
  <c r="BU532" i="5"/>
  <c r="BT532" i="5"/>
  <c r="BS532" i="5"/>
  <c r="BR532" i="5"/>
  <c r="BU527" i="5"/>
  <c r="BT527" i="5"/>
  <c r="BS527" i="5"/>
  <c r="BR527" i="5"/>
  <c r="BU524" i="5"/>
  <c r="BT524" i="5"/>
  <c r="BS524" i="5"/>
  <c r="BR524" i="5"/>
  <c r="BU523" i="5"/>
  <c r="BT523" i="5"/>
  <c r="BS523" i="5"/>
  <c r="BR523" i="5"/>
  <c r="BU522" i="5"/>
  <c r="BT522" i="5"/>
  <c r="BS522" i="5"/>
  <c r="BR522" i="5"/>
  <c r="BU521" i="5"/>
  <c r="BT521" i="5"/>
  <c r="BS521" i="5"/>
  <c r="BR521" i="5"/>
  <c r="BU518" i="5"/>
  <c r="BT518" i="5"/>
  <c r="BS518" i="5"/>
  <c r="BR518" i="5"/>
  <c r="BU517" i="5"/>
  <c r="BT517" i="5"/>
  <c r="BS517" i="5"/>
  <c r="BR517" i="5"/>
  <c r="BU511" i="5"/>
  <c r="BT511" i="5"/>
  <c r="BS511" i="5"/>
  <c r="BR511" i="5"/>
  <c r="BU508" i="5"/>
  <c r="BT508" i="5"/>
  <c r="BS508" i="5"/>
  <c r="BR508" i="5"/>
  <c r="BU507" i="5"/>
  <c r="BT507" i="5"/>
  <c r="BS507" i="5"/>
  <c r="BR507" i="5"/>
  <c r="BU503" i="5"/>
  <c r="BT503" i="5"/>
  <c r="BS503" i="5"/>
  <c r="BR503" i="5"/>
  <c r="BU501" i="5"/>
  <c r="BT501" i="5"/>
  <c r="BS501" i="5"/>
  <c r="BR501" i="5"/>
  <c r="BU499" i="5"/>
  <c r="BT499" i="5"/>
  <c r="BS499" i="5"/>
  <c r="BR499" i="5"/>
  <c r="BU498" i="5"/>
  <c r="BT498" i="5"/>
  <c r="BS498" i="5"/>
  <c r="BR498" i="5"/>
  <c r="BU497" i="5"/>
  <c r="BT497" i="5"/>
  <c r="BS497" i="5"/>
  <c r="BR497" i="5"/>
  <c r="BU496" i="5"/>
  <c r="BT496" i="5"/>
  <c r="BS496" i="5"/>
  <c r="BR496" i="5"/>
  <c r="BU494" i="5"/>
  <c r="BT494" i="5"/>
  <c r="BS494" i="5"/>
  <c r="BR494" i="5"/>
  <c r="BU491" i="5"/>
  <c r="BT491" i="5"/>
  <c r="BS491" i="5"/>
  <c r="BR491" i="5"/>
  <c r="BU490" i="5"/>
  <c r="BT490" i="5"/>
  <c r="BS490" i="5"/>
  <c r="BR490" i="5"/>
  <c r="BU489" i="5"/>
  <c r="BT489" i="5"/>
  <c r="BS489" i="5"/>
  <c r="BR489" i="5"/>
  <c r="BU487" i="5"/>
  <c r="BT487" i="5"/>
  <c r="BS487" i="5"/>
  <c r="BR487" i="5"/>
  <c r="BU485" i="5"/>
  <c r="BT485" i="5"/>
  <c r="BS485" i="5"/>
  <c r="BR485" i="5"/>
  <c r="BU484" i="5"/>
  <c r="BT484" i="5"/>
  <c r="BS484" i="5"/>
  <c r="BR484" i="5"/>
  <c r="BU477" i="5"/>
  <c r="BT477" i="5"/>
  <c r="BS477" i="5"/>
  <c r="BR477" i="5"/>
  <c r="BU474" i="5"/>
  <c r="BT474" i="5"/>
  <c r="BS474" i="5"/>
  <c r="BR474" i="5"/>
  <c r="BU471" i="5"/>
  <c r="BT471" i="5"/>
  <c r="BS471" i="5"/>
  <c r="BR471" i="5"/>
  <c r="BU468" i="5"/>
  <c r="BT468" i="5"/>
  <c r="BS468" i="5"/>
  <c r="BR468" i="5"/>
  <c r="BU467" i="5"/>
  <c r="BT467" i="5"/>
  <c r="BS467" i="5"/>
  <c r="BR467" i="5"/>
  <c r="BU464" i="5"/>
  <c r="BT464" i="5"/>
  <c r="BS464" i="5"/>
  <c r="BR464" i="5"/>
  <c r="BU463" i="5"/>
  <c r="BT463" i="5"/>
  <c r="BS463" i="5"/>
  <c r="BR463" i="5"/>
  <c r="BU461" i="5"/>
  <c r="BT461" i="5"/>
  <c r="BS461" i="5"/>
  <c r="BR461" i="5"/>
  <c r="BU460" i="5"/>
  <c r="BT460" i="5"/>
  <c r="BS460" i="5"/>
  <c r="BR460" i="5"/>
  <c r="BU452" i="5"/>
  <c r="BT452" i="5"/>
  <c r="BS452" i="5"/>
  <c r="BR452" i="5"/>
  <c r="BU451" i="5"/>
  <c r="BT451" i="5"/>
  <c r="BS451" i="5"/>
  <c r="BR451" i="5"/>
  <c r="BU450" i="5"/>
  <c r="BT450" i="5"/>
  <c r="BS450" i="5"/>
  <c r="BR450" i="5"/>
  <c r="BU449" i="5"/>
  <c r="BT449" i="5"/>
  <c r="BS449" i="5"/>
  <c r="BR449" i="5"/>
  <c r="BU448" i="5"/>
  <c r="BT448" i="5"/>
  <c r="BS448" i="5"/>
  <c r="BR448" i="5"/>
  <c r="BU447" i="5"/>
  <c r="BT447" i="5"/>
  <c r="BS447" i="5"/>
  <c r="BR447" i="5"/>
  <c r="BU442" i="5"/>
  <c r="BT442" i="5"/>
  <c r="BS442" i="5"/>
  <c r="BR442" i="5"/>
  <c r="BU441" i="5"/>
  <c r="BT441" i="5"/>
  <c r="BS441" i="5"/>
  <c r="BR441" i="5"/>
  <c r="BU439" i="5"/>
  <c r="BT439" i="5"/>
  <c r="BS439" i="5"/>
  <c r="BR439" i="5"/>
  <c r="BU438" i="5"/>
  <c r="BT438" i="5"/>
  <c r="BS438" i="5"/>
  <c r="BR438" i="5"/>
  <c r="BU435" i="5"/>
  <c r="BT435" i="5"/>
  <c r="BS435" i="5"/>
  <c r="BR435" i="5"/>
  <c r="BU434" i="5"/>
  <c r="BT434" i="5"/>
  <c r="BS434" i="5"/>
  <c r="BR434" i="5"/>
  <c r="BU433" i="5"/>
  <c r="BT433" i="5"/>
  <c r="BS433" i="5"/>
  <c r="BR433" i="5"/>
  <c r="BU432" i="5"/>
  <c r="BT432" i="5"/>
  <c r="BS432" i="5"/>
  <c r="BR432" i="5"/>
  <c r="BU431" i="5"/>
  <c r="BT431" i="5"/>
  <c r="BS431" i="5"/>
  <c r="BR431" i="5"/>
  <c r="BU428" i="5"/>
  <c r="BT428" i="5"/>
  <c r="BS428" i="5"/>
  <c r="BR428" i="5"/>
  <c r="BU427" i="5"/>
  <c r="BT427" i="5"/>
  <c r="BS427" i="5"/>
  <c r="BR427" i="5"/>
  <c r="BU424" i="5"/>
  <c r="BT424" i="5"/>
  <c r="BS424" i="5"/>
  <c r="BR424" i="5"/>
  <c r="BU422" i="5"/>
  <c r="BT422" i="5"/>
  <c r="BS422" i="5"/>
  <c r="BR422" i="5"/>
  <c r="BU421" i="5"/>
  <c r="BT421" i="5"/>
  <c r="BS421" i="5"/>
  <c r="BR421" i="5"/>
  <c r="BU420" i="5"/>
  <c r="BT420" i="5"/>
  <c r="BS420" i="5"/>
  <c r="BR420" i="5"/>
  <c r="BU419" i="5"/>
  <c r="BT419" i="5"/>
  <c r="BS419" i="5"/>
  <c r="BR419" i="5"/>
  <c r="BU418" i="5"/>
  <c r="BT418" i="5"/>
  <c r="BS418" i="5"/>
  <c r="BR418" i="5"/>
  <c r="BU417" i="5"/>
  <c r="BT417" i="5"/>
  <c r="BS417" i="5"/>
  <c r="BR417" i="5"/>
  <c r="BU414" i="5"/>
  <c r="BT414" i="5"/>
  <c r="BS414" i="5"/>
  <c r="BR414" i="5"/>
  <c r="BU413" i="5"/>
  <c r="BT413" i="5"/>
  <c r="BS413" i="5"/>
  <c r="BR413" i="5"/>
  <c r="BU407" i="5"/>
  <c r="BT407" i="5"/>
  <c r="BS407" i="5"/>
  <c r="BR407" i="5"/>
  <c r="BU406" i="5"/>
  <c r="BT406" i="5"/>
  <c r="BS406" i="5"/>
  <c r="BR406" i="5"/>
  <c r="BU405" i="5"/>
  <c r="BT405" i="5"/>
  <c r="BS405" i="5"/>
  <c r="BR405" i="5"/>
  <c r="BU404" i="5"/>
  <c r="BT404" i="5"/>
  <c r="BS404" i="5"/>
  <c r="BR404" i="5"/>
  <c r="BU403" i="5"/>
  <c r="BT403" i="5"/>
  <c r="BS403" i="5"/>
  <c r="BR403" i="5"/>
  <c r="BU398" i="5"/>
  <c r="BT398" i="5"/>
  <c r="BS398" i="5"/>
  <c r="BR398" i="5"/>
  <c r="BU397" i="5"/>
  <c r="BT397" i="5"/>
  <c r="BS397" i="5"/>
  <c r="BR397" i="5"/>
  <c r="BU396" i="5"/>
  <c r="BT396" i="5"/>
  <c r="BS396" i="5"/>
  <c r="BR396" i="5"/>
  <c r="BU395" i="5"/>
  <c r="BT395" i="5"/>
  <c r="BS395" i="5"/>
  <c r="BR395" i="5"/>
  <c r="BU394" i="5"/>
  <c r="BT394" i="5"/>
  <c r="BS394" i="5"/>
  <c r="BR394" i="5"/>
  <c r="BU393" i="5"/>
  <c r="BT393" i="5"/>
  <c r="BS393" i="5"/>
  <c r="BR393" i="5"/>
  <c r="BU391" i="5"/>
  <c r="BT391" i="5"/>
  <c r="BS391" i="5"/>
  <c r="BR391" i="5"/>
  <c r="BU390" i="5"/>
  <c r="BT390" i="5"/>
  <c r="BS390" i="5"/>
  <c r="BR390" i="5"/>
  <c r="BU388" i="5"/>
  <c r="BT388" i="5"/>
  <c r="BS388" i="5"/>
  <c r="BR388" i="5"/>
  <c r="BU387" i="5"/>
  <c r="BT387" i="5"/>
  <c r="BS387" i="5"/>
  <c r="BR387" i="5"/>
  <c r="BU386" i="5"/>
  <c r="BT386" i="5"/>
  <c r="BS386" i="5"/>
  <c r="BR386" i="5"/>
  <c r="BU385" i="5"/>
  <c r="BT385" i="5"/>
  <c r="BS385" i="5"/>
  <c r="BR385" i="5"/>
  <c r="BU377" i="5"/>
  <c r="BT377" i="5"/>
  <c r="BS377" i="5"/>
  <c r="BR377" i="5"/>
  <c r="BU376" i="5"/>
  <c r="BT376" i="5"/>
  <c r="BS376" i="5"/>
  <c r="BR376" i="5"/>
  <c r="BU374" i="5"/>
  <c r="BT374" i="5"/>
  <c r="BS374" i="5"/>
  <c r="BR374" i="5"/>
  <c r="BU373" i="5"/>
  <c r="BT373" i="5"/>
  <c r="BS373" i="5"/>
  <c r="BR373" i="5"/>
  <c r="BU371" i="5"/>
  <c r="BT371" i="5"/>
  <c r="BS371" i="5"/>
  <c r="BR371" i="5"/>
  <c r="BU370" i="5"/>
  <c r="BT370" i="5"/>
  <c r="BS370" i="5"/>
  <c r="BR370" i="5"/>
  <c r="BU368" i="5"/>
  <c r="BT368" i="5"/>
  <c r="BS368" i="5"/>
  <c r="BR368" i="5"/>
  <c r="BU362" i="5"/>
  <c r="BT362" i="5"/>
  <c r="BS362" i="5"/>
  <c r="BR362" i="5"/>
  <c r="BU361" i="5"/>
  <c r="BT361" i="5"/>
  <c r="BS361" i="5"/>
  <c r="BR361" i="5"/>
  <c r="BU359" i="5"/>
  <c r="BT359" i="5"/>
  <c r="BS359" i="5"/>
  <c r="BR359" i="5"/>
  <c r="BU357" i="5"/>
  <c r="BT357" i="5"/>
  <c r="BS357" i="5"/>
  <c r="BR357" i="5"/>
  <c r="BU356" i="5"/>
  <c r="BT356" i="5"/>
  <c r="BS356" i="5"/>
  <c r="BR356" i="5"/>
  <c r="BU355" i="5"/>
  <c r="BT355" i="5"/>
  <c r="BS355" i="5"/>
  <c r="BR355" i="5"/>
  <c r="BU352" i="5"/>
  <c r="BT352" i="5"/>
  <c r="BS352" i="5"/>
  <c r="BR352" i="5"/>
  <c r="BU350" i="5"/>
  <c r="BT350" i="5"/>
  <c r="BS350" i="5"/>
  <c r="BR350" i="5"/>
  <c r="BU349" i="5"/>
  <c r="BT349" i="5"/>
  <c r="BS349" i="5"/>
  <c r="BR349" i="5"/>
  <c r="BU348" i="5"/>
  <c r="BT348" i="5"/>
  <c r="BS348" i="5"/>
  <c r="BR348" i="5"/>
  <c r="BU345" i="5"/>
  <c r="BT345" i="5"/>
  <c r="BS345" i="5"/>
  <c r="BR345" i="5"/>
  <c r="BU343" i="5"/>
  <c r="BT343" i="5"/>
  <c r="BS343" i="5"/>
  <c r="BR343" i="5"/>
  <c r="BU342" i="5"/>
  <c r="BT342" i="5"/>
  <c r="BS342" i="5"/>
  <c r="BR342" i="5"/>
  <c r="BU341" i="5"/>
  <c r="BT341" i="5"/>
  <c r="BS341" i="5"/>
  <c r="BR341" i="5"/>
  <c r="BU339" i="5"/>
  <c r="BT339" i="5"/>
  <c r="BS339" i="5"/>
  <c r="BR339" i="5"/>
  <c r="BU338" i="5"/>
  <c r="BT338" i="5"/>
  <c r="BS338" i="5"/>
  <c r="BR338" i="5"/>
  <c r="BU337" i="5"/>
  <c r="BT337" i="5"/>
  <c r="BS337" i="5"/>
  <c r="BR337" i="5"/>
  <c r="BU335" i="5"/>
  <c r="BT335" i="5"/>
  <c r="BS335" i="5"/>
  <c r="BR335" i="5"/>
  <c r="BU334" i="5"/>
  <c r="BT334" i="5"/>
  <c r="BS334" i="5"/>
  <c r="BR334" i="5"/>
  <c r="BU333" i="5"/>
  <c r="BT333" i="5"/>
  <c r="BS333" i="5"/>
  <c r="BR333" i="5"/>
  <c r="BU329" i="5"/>
  <c r="BT329" i="5"/>
  <c r="BS329" i="5"/>
  <c r="BR329" i="5"/>
  <c r="BU325" i="5"/>
  <c r="BT325" i="5"/>
  <c r="BS325" i="5"/>
  <c r="BR325" i="5"/>
  <c r="BU322" i="5"/>
  <c r="BT322" i="5"/>
  <c r="BS322" i="5"/>
  <c r="BR322" i="5"/>
  <c r="BU321" i="5"/>
  <c r="BT321" i="5"/>
  <c r="BS321" i="5"/>
  <c r="BR321" i="5"/>
  <c r="BU320" i="5"/>
  <c r="BT320" i="5"/>
  <c r="BS320" i="5"/>
  <c r="BR320" i="5"/>
  <c r="BU319" i="5"/>
  <c r="BT319" i="5"/>
  <c r="BS319" i="5"/>
  <c r="BR319" i="5"/>
  <c r="BU318" i="5"/>
  <c r="BT318" i="5"/>
  <c r="BS318" i="5"/>
  <c r="BR318" i="5"/>
  <c r="BU317" i="5"/>
  <c r="BT317" i="5"/>
  <c r="BS317" i="5"/>
  <c r="BR317" i="5"/>
  <c r="BU316" i="5"/>
  <c r="BT316" i="5"/>
  <c r="BS316" i="5"/>
  <c r="BR316" i="5"/>
  <c r="BU312" i="5"/>
  <c r="BT312" i="5"/>
  <c r="BS312" i="5"/>
  <c r="BR312" i="5"/>
  <c r="BU309" i="5"/>
  <c r="BT309" i="5"/>
  <c r="BS309" i="5"/>
  <c r="BR309" i="5"/>
  <c r="BU306" i="5"/>
  <c r="BT306" i="5"/>
  <c r="BS306" i="5"/>
  <c r="BR306" i="5"/>
  <c r="BU303" i="5"/>
  <c r="BT303" i="5"/>
  <c r="BS303" i="5"/>
  <c r="BR303" i="5"/>
  <c r="BU300" i="5"/>
  <c r="BT300" i="5"/>
  <c r="BS300" i="5"/>
  <c r="BR300" i="5"/>
  <c r="BU299" i="5"/>
  <c r="BT299" i="5"/>
  <c r="BS299" i="5"/>
  <c r="BR299" i="5"/>
  <c r="BU296" i="5"/>
  <c r="BT296" i="5"/>
  <c r="BS296" i="5"/>
  <c r="BR296" i="5"/>
  <c r="BU295" i="5"/>
  <c r="BT295" i="5"/>
  <c r="BS295" i="5"/>
  <c r="BR295" i="5"/>
  <c r="BU293" i="5"/>
  <c r="BT293" i="5"/>
  <c r="BS293" i="5"/>
  <c r="BR293" i="5"/>
  <c r="BU292" i="5"/>
  <c r="BT292" i="5"/>
  <c r="BS292" i="5"/>
  <c r="BR292" i="5"/>
  <c r="BU291" i="5"/>
  <c r="BT291" i="5"/>
  <c r="BS291" i="5"/>
  <c r="BR291" i="5"/>
  <c r="BU289" i="5"/>
  <c r="BT289" i="5"/>
  <c r="BS289" i="5"/>
  <c r="BR289" i="5"/>
  <c r="BU283" i="5"/>
  <c r="BT283" i="5"/>
  <c r="BS283" i="5"/>
  <c r="BR283" i="5"/>
  <c r="BU275" i="5"/>
  <c r="BT275" i="5"/>
  <c r="BS275" i="5"/>
  <c r="BR275" i="5"/>
  <c r="BU274" i="5"/>
  <c r="BT274" i="5"/>
  <c r="BS274" i="5"/>
  <c r="BR274" i="5"/>
  <c r="BU273" i="5"/>
  <c r="BT273" i="5"/>
  <c r="BS273" i="5"/>
  <c r="BR273" i="5"/>
  <c r="BU268" i="5"/>
  <c r="BT268" i="5"/>
  <c r="BS268" i="5"/>
  <c r="BR268" i="5"/>
  <c r="BU267" i="5"/>
  <c r="BT267" i="5"/>
  <c r="BS267" i="5"/>
  <c r="BR267" i="5"/>
  <c r="BU266" i="5"/>
  <c r="BT266" i="5"/>
  <c r="BS266" i="5"/>
  <c r="BR266" i="5"/>
  <c r="BU264" i="5"/>
  <c r="BT264" i="5"/>
  <c r="BS264" i="5"/>
  <c r="BR264" i="5"/>
  <c r="BU261" i="5"/>
  <c r="BT261" i="5"/>
  <c r="BS261" i="5"/>
  <c r="BR261" i="5"/>
  <c r="BU259" i="5"/>
  <c r="BT259" i="5"/>
  <c r="BS259" i="5"/>
  <c r="BR259" i="5"/>
  <c r="BU257" i="5"/>
  <c r="BT257" i="5"/>
  <c r="BS257" i="5"/>
  <c r="BR257" i="5"/>
  <c r="BU256" i="5"/>
  <c r="BT256" i="5"/>
  <c r="BS256" i="5"/>
  <c r="BR256" i="5"/>
  <c r="BU254" i="5"/>
  <c r="BT254" i="5"/>
  <c r="BS254" i="5"/>
  <c r="BR254" i="5"/>
  <c r="BU253" i="5"/>
  <c r="BT253" i="5"/>
  <c r="BS253" i="5"/>
  <c r="BR253" i="5"/>
  <c r="BU251" i="5"/>
  <c r="BT251" i="5"/>
  <c r="BS251" i="5"/>
  <c r="BR251" i="5"/>
  <c r="BU250" i="5"/>
  <c r="BT250" i="5"/>
  <c r="BS250" i="5"/>
  <c r="BR250" i="5"/>
  <c r="BU249" i="5"/>
  <c r="BT249" i="5"/>
  <c r="BS249" i="5"/>
  <c r="BR249" i="5"/>
  <c r="BU247" i="5"/>
  <c r="BT247" i="5"/>
  <c r="BS247" i="5"/>
  <c r="BR247" i="5"/>
  <c r="BU246" i="5"/>
  <c r="BT246" i="5"/>
  <c r="BS246" i="5"/>
  <c r="BR246" i="5"/>
  <c r="BU245" i="5"/>
  <c r="BT245" i="5"/>
  <c r="BS245" i="5"/>
  <c r="BR245" i="5"/>
  <c r="BU240" i="5"/>
  <c r="BT240" i="5"/>
  <c r="BS240" i="5"/>
  <c r="BR240" i="5"/>
  <c r="BU239" i="5"/>
  <c r="BT239" i="5"/>
  <c r="BS239" i="5"/>
  <c r="BR239" i="5"/>
  <c r="BU232" i="5"/>
  <c r="BT232" i="5"/>
  <c r="BS232" i="5"/>
  <c r="BR232" i="5"/>
  <c r="BU227" i="5"/>
  <c r="BT227" i="5"/>
  <c r="BS227" i="5"/>
  <c r="BR227" i="5"/>
  <c r="BU224" i="5"/>
  <c r="BT224" i="5"/>
  <c r="BS224" i="5"/>
  <c r="BR224" i="5"/>
  <c r="BU223" i="5"/>
  <c r="BT223" i="5"/>
  <c r="BS223" i="5"/>
  <c r="BR223" i="5"/>
  <c r="BU221" i="5"/>
  <c r="BT221" i="5"/>
  <c r="BS221" i="5"/>
  <c r="BR221" i="5"/>
  <c r="BU220" i="5"/>
  <c r="BT220" i="5"/>
  <c r="BS220" i="5"/>
  <c r="BR220" i="5"/>
  <c r="BU219" i="5"/>
  <c r="BT219" i="5"/>
  <c r="BS219" i="5"/>
  <c r="BR219" i="5"/>
  <c r="BU215" i="5"/>
  <c r="BT215" i="5"/>
  <c r="BS215" i="5"/>
  <c r="BR215" i="5"/>
  <c r="BU211" i="5"/>
  <c r="BT211" i="5"/>
  <c r="BS211" i="5"/>
  <c r="BR211" i="5"/>
  <c r="BU210" i="5"/>
  <c r="BT210" i="5"/>
  <c r="BS210" i="5"/>
  <c r="BR210" i="5"/>
  <c r="BU209" i="5"/>
  <c r="BT209" i="5"/>
  <c r="BS209" i="5"/>
  <c r="BR209" i="5"/>
  <c r="BU207" i="5"/>
  <c r="BT207" i="5"/>
  <c r="BS207" i="5"/>
  <c r="BR207" i="5"/>
  <c r="BU205" i="5"/>
  <c r="BT205" i="5"/>
  <c r="BS205" i="5"/>
  <c r="BR205" i="5"/>
  <c r="BU204" i="5"/>
  <c r="BT204" i="5"/>
  <c r="BS204" i="5"/>
  <c r="BR204" i="5"/>
  <c r="BU197" i="5"/>
  <c r="BT197" i="5"/>
  <c r="BS197" i="5"/>
  <c r="BR197" i="5"/>
  <c r="BU196" i="5"/>
  <c r="BT196" i="5"/>
  <c r="BS196" i="5"/>
  <c r="BR196" i="5"/>
  <c r="BU195" i="5"/>
  <c r="BT195" i="5"/>
  <c r="BS195" i="5"/>
  <c r="BR195" i="5"/>
  <c r="BU194" i="5"/>
  <c r="BT194" i="5"/>
  <c r="BS194" i="5"/>
  <c r="BR194" i="5"/>
  <c r="BU187" i="5"/>
  <c r="BT187" i="5"/>
  <c r="BS187" i="5"/>
  <c r="BR187" i="5"/>
  <c r="BU185" i="5"/>
  <c r="BT185" i="5"/>
  <c r="BS185" i="5"/>
  <c r="BR185" i="5"/>
  <c r="BU184" i="5"/>
  <c r="BT184" i="5"/>
  <c r="BS184" i="5"/>
  <c r="BR184" i="5"/>
  <c r="BU181" i="5"/>
  <c r="BT181" i="5"/>
  <c r="BS181" i="5"/>
  <c r="BR181" i="5"/>
  <c r="BU177" i="5"/>
  <c r="BT177" i="5"/>
  <c r="BS177" i="5"/>
  <c r="BR177" i="5"/>
  <c r="BU174" i="5"/>
  <c r="BT174" i="5"/>
  <c r="BS174" i="5"/>
  <c r="BR174" i="5"/>
  <c r="BU173" i="5"/>
  <c r="BT173" i="5"/>
  <c r="BS173" i="5"/>
  <c r="BR173" i="5"/>
  <c r="BU172" i="5"/>
  <c r="BT172" i="5"/>
  <c r="BS172" i="5"/>
  <c r="BR172" i="5"/>
  <c r="BU170" i="5"/>
  <c r="BT170" i="5"/>
  <c r="BS170" i="5"/>
  <c r="BR170" i="5"/>
  <c r="BU167" i="5"/>
  <c r="BT167" i="5"/>
  <c r="BS167" i="5"/>
  <c r="BR167" i="5"/>
  <c r="BU165" i="5"/>
  <c r="BT165" i="5"/>
  <c r="BS165" i="5"/>
  <c r="BR165" i="5"/>
  <c r="BU163" i="5"/>
  <c r="BT163" i="5"/>
  <c r="BS163" i="5"/>
  <c r="BR163" i="5"/>
  <c r="BU161" i="5"/>
  <c r="BT161" i="5"/>
  <c r="BS161" i="5"/>
  <c r="BR161" i="5"/>
  <c r="BU158" i="5"/>
  <c r="BT158" i="5"/>
  <c r="BS158" i="5"/>
  <c r="BR158" i="5"/>
  <c r="BU155" i="5"/>
  <c r="BT155" i="5"/>
  <c r="BS155" i="5"/>
  <c r="BR155" i="5"/>
  <c r="BU154" i="5"/>
  <c r="BT154" i="5"/>
  <c r="BS154" i="5"/>
  <c r="BR154" i="5"/>
  <c r="BU153" i="5"/>
  <c r="BT153" i="5"/>
  <c r="BS153" i="5"/>
  <c r="BR153" i="5"/>
  <c r="BU152" i="5"/>
  <c r="BT152" i="5"/>
  <c r="BS152" i="5"/>
  <c r="BR152" i="5"/>
  <c r="BU151" i="5"/>
  <c r="BT151" i="5"/>
  <c r="BS151" i="5"/>
  <c r="BR151" i="5"/>
  <c r="BU150" i="5"/>
  <c r="BT150" i="5"/>
  <c r="BS150" i="5"/>
  <c r="BR150" i="5"/>
  <c r="BU149" i="5"/>
  <c r="BT149" i="5"/>
  <c r="BS149" i="5"/>
  <c r="BR149" i="5"/>
  <c r="BU148" i="5"/>
  <c r="BT148" i="5"/>
  <c r="BS148" i="5"/>
  <c r="BR148" i="5"/>
  <c r="BU147" i="5"/>
  <c r="BT147" i="5"/>
  <c r="BS147" i="5"/>
  <c r="BR147" i="5"/>
  <c r="BU146" i="5"/>
  <c r="BT146" i="5"/>
  <c r="BS146" i="5"/>
  <c r="BR146" i="5"/>
  <c r="BU144" i="5"/>
  <c r="BT144" i="5"/>
  <c r="BS144" i="5"/>
  <c r="BR144" i="5"/>
  <c r="BU142" i="5"/>
  <c r="BT142" i="5"/>
  <c r="BS142" i="5"/>
  <c r="BR142" i="5"/>
  <c r="BU141" i="5"/>
  <c r="BT141" i="5"/>
  <c r="BS141" i="5"/>
  <c r="BR141" i="5"/>
  <c r="BU140" i="5"/>
  <c r="BT140" i="5"/>
  <c r="BS140" i="5"/>
  <c r="BR140" i="5"/>
  <c r="BU139" i="5"/>
  <c r="BT139" i="5"/>
  <c r="BS139" i="5"/>
  <c r="BR139" i="5"/>
  <c r="BU138" i="5"/>
  <c r="BT138" i="5"/>
  <c r="BS138" i="5"/>
  <c r="BR138" i="5"/>
  <c r="BU136" i="5"/>
  <c r="BT136" i="5"/>
  <c r="BS136" i="5"/>
  <c r="BR136" i="5"/>
  <c r="BU134" i="5"/>
  <c r="BT134" i="5"/>
  <c r="BS134" i="5"/>
  <c r="BR134" i="5"/>
  <c r="BU133" i="5"/>
  <c r="BT133" i="5"/>
  <c r="BS133" i="5"/>
  <c r="BR133" i="5"/>
  <c r="BU130" i="5"/>
  <c r="BT130" i="5"/>
  <c r="BS130" i="5"/>
  <c r="BR130" i="5"/>
  <c r="BU129" i="5"/>
  <c r="BT129" i="5"/>
  <c r="BS129" i="5"/>
  <c r="BR129" i="5"/>
  <c r="BU128" i="5"/>
  <c r="BT128" i="5"/>
  <c r="BS128" i="5"/>
  <c r="BR128" i="5"/>
  <c r="BU125" i="5"/>
  <c r="BT125" i="5"/>
  <c r="BS125" i="5"/>
  <c r="BR125" i="5"/>
  <c r="BU123" i="5"/>
  <c r="BT123" i="5"/>
  <c r="BS123" i="5"/>
  <c r="BR123" i="5"/>
  <c r="BU121" i="5"/>
  <c r="BT121" i="5"/>
  <c r="BS121" i="5"/>
  <c r="BR121" i="5"/>
  <c r="BU120" i="5"/>
  <c r="BT120" i="5"/>
  <c r="BS120" i="5"/>
  <c r="BR120" i="5"/>
  <c r="BU118" i="5"/>
  <c r="BT118" i="5"/>
  <c r="BS118" i="5"/>
  <c r="BR118" i="5"/>
  <c r="BU114" i="5"/>
  <c r="BT114" i="5"/>
  <c r="BS114" i="5"/>
  <c r="BR114" i="5"/>
  <c r="BU110" i="5"/>
  <c r="BT110" i="5"/>
  <c r="BS110" i="5"/>
  <c r="BR110" i="5"/>
  <c r="BU109" i="5"/>
  <c r="BT109" i="5"/>
  <c r="BS109" i="5"/>
  <c r="BR109" i="5"/>
  <c r="BU108" i="5"/>
  <c r="BT108" i="5"/>
  <c r="BS108" i="5"/>
  <c r="BR108" i="5"/>
  <c r="BU107" i="5"/>
  <c r="BT107" i="5"/>
  <c r="BS107" i="5"/>
  <c r="BR107" i="5"/>
  <c r="BU106" i="5"/>
  <c r="BT106" i="5"/>
  <c r="BS106" i="5"/>
  <c r="BR106" i="5"/>
  <c r="BU105" i="5"/>
  <c r="BT105" i="5"/>
  <c r="BS105" i="5"/>
  <c r="BR105" i="5"/>
  <c r="BU103" i="5"/>
  <c r="BT103" i="5"/>
  <c r="BS103" i="5"/>
  <c r="BR103" i="5"/>
  <c r="BU102" i="5"/>
  <c r="BT102" i="5"/>
  <c r="BS102" i="5"/>
  <c r="BR102" i="5"/>
  <c r="BU101" i="5"/>
  <c r="BT101" i="5"/>
  <c r="BS101" i="5"/>
  <c r="BR101" i="5"/>
  <c r="BU99" i="5"/>
  <c r="BT99" i="5"/>
  <c r="BS99" i="5"/>
  <c r="BR99" i="5"/>
  <c r="BU93" i="5"/>
  <c r="BT93" i="5"/>
  <c r="BS93" i="5"/>
  <c r="BR93" i="5"/>
  <c r="BU92" i="5"/>
  <c r="BT92" i="5"/>
  <c r="BS92" i="5"/>
  <c r="BR92" i="5"/>
  <c r="BU91" i="5"/>
  <c r="BT91" i="5"/>
  <c r="BS91" i="5"/>
  <c r="BR91" i="5"/>
  <c r="BU90" i="5"/>
  <c r="BT90" i="5"/>
  <c r="BS90" i="5"/>
  <c r="BR90" i="5"/>
  <c r="BU87" i="5"/>
  <c r="BT87" i="5"/>
  <c r="BS87" i="5"/>
  <c r="BR87" i="5"/>
  <c r="BU83" i="5"/>
  <c r="BT83" i="5"/>
  <c r="BS83" i="5"/>
  <c r="BR83" i="5"/>
  <c r="BU82" i="5"/>
  <c r="BT82" i="5"/>
  <c r="BS82" i="5"/>
  <c r="BR82" i="5"/>
  <c r="BU81" i="5"/>
  <c r="BT81" i="5"/>
  <c r="BS81" i="5"/>
  <c r="BR81" i="5"/>
  <c r="BU80" i="5"/>
  <c r="BT80" i="5"/>
  <c r="BS80" i="5"/>
  <c r="BR80" i="5"/>
  <c r="BU79" i="5"/>
  <c r="BT79" i="5"/>
  <c r="BS79" i="5"/>
  <c r="BR79" i="5"/>
  <c r="BU78" i="5"/>
  <c r="BT78" i="5"/>
  <c r="BS78" i="5"/>
  <c r="BR78" i="5"/>
  <c r="BU75" i="5"/>
  <c r="BT75" i="5"/>
  <c r="BS75" i="5"/>
  <c r="BR75" i="5"/>
  <c r="BU71" i="5"/>
  <c r="BT71" i="5"/>
  <c r="BS71" i="5"/>
  <c r="BR71" i="5"/>
  <c r="BU70" i="5"/>
  <c r="BT70" i="5"/>
  <c r="BS70" i="5"/>
  <c r="BR70" i="5"/>
  <c r="BU69" i="5"/>
  <c r="BT69" i="5"/>
  <c r="BS69" i="5"/>
  <c r="BR69" i="5"/>
  <c r="BU68" i="5"/>
  <c r="BT68" i="5"/>
  <c r="BS68" i="5"/>
  <c r="BR68" i="5"/>
  <c r="BU67" i="5"/>
  <c r="BT67" i="5"/>
  <c r="BS67" i="5"/>
  <c r="BR67" i="5"/>
  <c r="BU65" i="5"/>
  <c r="BT65" i="5"/>
  <c r="BS65" i="5"/>
  <c r="BR65" i="5"/>
  <c r="BU62" i="5"/>
  <c r="BT62" i="5"/>
  <c r="BS62" i="5"/>
  <c r="BR62" i="5"/>
  <c r="BU60" i="5"/>
  <c r="BT60" i="5"/>
  <c r="BS60" i="5"/>
  <c r="BR60" i="5"/>
  <c r="BU59" i="5"/>
  <c r="BT59" i="5"/>
  <c r="BS59" i="5"/>
  <c r="BR59" i="5"/>
  <c r="BU58" i="5"/>
  <c r="BT58" i="5"/>
  <c r="BS58" i="5"/>
  <c r="BR58" i="5"/>
  <c r="BU57" i="5"/>
  <c r="BT57" i="5"/>
  <c r="BS57" i="5"/>
  <c r="BR57" i="5"/>
  <c r="BU56" i="5"/>
  <c r="BT56" i="5"/>
  <c r="BS56" i="5"/>
  <c r="BR56" i="5"/>
  <c r="BU55" i="5"/>
  <c r="BT55" i="5"/>
  <c r="BS55" i="5"/>
  <c r="BR55" i="5"/>
  <c r="BU53" i="5"/>
  <c r="BT53" i="5"/>
  <c r="BS53" i="5"/>
  <c r="BR53" i="5"/>
  <c r="BU48" i="5"/>
  <c r="BT48" i="5"/>
  <c r="BS48" i="5"/>
  <c r="BR48" i="5"/>
  <c r="BU46" i="5"/>
  <c r="BT46" i="5"/>
  <c r="BS46" i="5"/>
  <c r="BR46" i="5"/>
  <c r="BU45" i="5"/>
  <c r="BT45" i="5"/>
  <c r="BS45" i="5"/>
  <c r="BR45" i="5"/>
  <c r="BU44" i="5"/>
  <c r="BT44" i="5"/>
  <c r="BS44" i="5"/>
  <c r="BR44" i="5"/>
  <c r="BU43" i="5"/>
  <c r="BT43" i="5"/>
  <c r="BS43" i="5"/>
  <c r="BR43" i="5"/>
  <c r="BU41" i="5"/>
  <c r="BT41" i="5"/>
  <c r="BS41" i="5"/>
  <c r="BR41" i="5"/>
  <c r="BU40" i="5"/>
  <c r="BT40" i="5"/>
  <c r="BS40" i="5"/>
  <c r="BR40" i="5"/>
  <c r="BU38" i="5"/>
  <c r="BT38" i="5"/>
  <c r="BS38" i="5"/>
  <c r="BR38" i="5"/>
  <c r="BU37" i="5"/>
  <c r="BT37" i="5"/>
  <c r="BS37" i="5"/>
  <c r="BR37" i="5"/>
  <c r="BU36" i="5"/>
  <c r="BT36" i="5"/>
  <c r="BS36" i="5"/>
  <c r="BR36" i="5"/>
  <c r="BU33" i="5"/>
  <c r="BT33" i="5"/>
  <c r="BS33" i="5"/>
  <c r="BR33" i="5"/>
  <c r="BU31" i="5"/>
  <c r="BT31" i="5"/>
  <c r="BS31" i="5"/>
  <c r="BR31" i="5"/>
  <c r="BU27" i="5"/>
  <c r="BT27" i="5"/>
  <c r="BS27" i="5"/>
  <c r="BR27" i="5"/>
  <c r="BU24" i="5"/>
  <c r="BT24" i="5"/>
  <c r="BS24" i="5"/>
  <c r="BR24" i="5"/>
  <c r="BU21" i="5"/>
  <c r="BT21" i="5"/>
  <c r="BS21" i="5"/>
  <c r="BR21" i="5"/>
  <c r="BU19" i="5"/>
  <c r="BT19" i="5"/>
  <c r="BS19" i="5"/>
  <c r="BR19" i="5"/>
  <c r="BU18" i="5"/>
  <c r="BT18" i="5"/>
  <c r="BS18" i="5"/>
  <c r="BR18" i="5"/>
  <c r="BU17" i="5"/>
  <c r="BT17" i="5"/>
  <c r="BS17" i="5"/>
  <c r="BR17" i="5"/>
  <c r="BU16" i="5"/>
  <c r="BT16" i="5"/>
  <c r="BS16" i="5"/>
  <c r="BR16" i="5"/>
  <c r="BU14" i="5"/>
  <c r="BT14" i="5"/>
  <c r="BS14" i="5"/>
  <c r="BR14" i="5"/>
  <c r="BU13" i="5"/>
  <c r="BT13" i="5"/>
  <c r="BS13" i="5"/>
  <c r="BR13" i="5"/>
  <c r="BU12" i="5"/>
  <c r="BT12" i="5"/>
  <c r="BS12" i="5"/>
  <c r="BR12" i="5"/>
  <c r="BU11" i="5"/>
  <c r="BT11" i="5"/>
  <c r="BS11" i="5"/>
  <c r="BR11" i="5"/>
  <c r="BU10" i="5"/>
  <c r="BT10" i="5"/>
  <c r="BS10" i="5"/>
  <c r="BR10" i="5"/>
  <c r="BU9" i="5"/>
  <c r="BT9" i="5"/>
  <c r="BS9" i="5"/>
  <c r="BR9" i="5"/>
  <c r="BU8" i="5"/>
  <c r="BT8" i="5"/>
  <c r="BS8" i="5"/>
  <c r="BR8" i="5"/>
  <c r="BU7" i="5"/>
  <c r="BT7" i="5"/>
  <c r="BS7" i="5"/>
  <c r="BR7" i="5"/>
  <c r="BS4" i="5"/>
  <c r="BR4" i="5"/>
  <c r="BU5" i="5"/>
  <c r="BT5" i="5"/>
  <c r="BS5" i="5"/>
  <c r="BR5" i="5"/>
  <c r="BU2206" i="5"/>
  <c r="BT2206" i="5"/>
  <c r="BS2206" i="5"/>
  <c r="BR2206" i="5"/>
  <c r="BU1998" i="5"/>
  <c r="BT1998" i="5"/>
  <c r="BS1998" i="5"/>
  <c r="BR1998" i="5"/>
  <c r="BU1977" i="5"/>
  <c r="BT1977" i="5"/>
  <c r="BS1977" i="5"/>
  <c r="BR1977" i="5"/>
  <c r="BU1966" i="5"/>
  <c r="BT1966" i="5"/>
  <c r="BS1966" i="5"/>
  <c r="BR1966" i="5"/>
  <c r="BU1963" i="5"/>
  <c r="BT1963" i="5"/>
  <c r="BS1963" i="5"/>
  <c r="BR1963" i="5"/>
  <c r="BU1962" i="5"/>
  <c r="BT1962" i="5"/>
  <c r="BS1962" i="5"/>
  <c r="BR1962" i="5"/>
  <c r="BU1961" i="5"/>
  <c r="BT1961" i="5"/>
  <c r="BS1961" i="5"/>
  <c r="BR1961" i="5"/>
  <c r="BU1940" i="5"/>
  <c r="BT1940" i="5"/>
  <c r="BS1940" i="5"/>
  <c r="BR1940" i="5"/>
  <c r="BU1717" i="5"/>
  <c r="BT1717" i="5"/>
  <c r="BS1717" i="5"/>
  <c r="BR1717" i="5"/>
  <c r="BU1528" i="5"/>
  <c r="BT1528" i="5"/>
  <c r="BS1528" i="5"/>
  <c r="BR1528" i="5"/>
  <c r="BU1477" i="5"/>
  <c r="BT1477" i="5"/>
  <c r="BS1477" i="5"/>
  <c r="BR1477" i="5"/>
  <c r="BU1464" i="5"/>
  <c r="BT1464" i="5"/>
  <c r="BS1464" i="5"/>
  <c r="BR1464" i="5"/>
  <c r="BU1213" i="5"/>
  <c r="BT1213" i="5"/>
  <c r="BS1213" i="5"/>
  <c r="BR1213" i="5"/>
  <c r="BU1177" i="5"/>
  <c r="BT1177" i="5"/>
  <c r="BS1177" i="5"/>
  <c r="BR1177" i="5"/>
  <c r="BU1036" i="5"/>
  <c r="BT1036" i="5"/>
  <c r="BS1036" i="5"/>
  <c r="BR1036" i="5"/>
  <c r="BU1008" i="5"/>
  <c r="BT1008" i="5"/>
  <c r="BS1008" i="5"/>
  <c r="BR1008" i="5"/>
  <c r="BU520" i="5"/>
  <c r="BT520" i="5"/>
  <c r="BS520" i="5"/>
  <c r="BR520" i="5"/>
  <c r="BU455" i="5"/>
  <c r="BT455" i="5"/>
  <c r="BS455" i="5"/>
  <c r="BR455" i="5"/>
  <c r="BU363" i="5"/>
  <c r="BT363" i="5"/>
  <c r="BS363" i="5"/>
  <c r="BR363" i="5"/>
  <c r="BU381" i="5"/>
  <c r="BT381" i="5"/>
  <c r="BS381" i="5"/>
  <c r="BR381" i="5"/>
  <c r="BU212" i="5"/>
  <c r="BT212" i="5"/>
  <c r="BS212" i="5"/>
  <c r="BR212" i="5"/>
  <c r="BU178" i="5"/>
  <c r="BT178" i="5"/>
  <c r="BS178" i="5"/>
  <c r="BR178" i="5"/>
  <c r="AW2260" i="5"/>
  <c r="AV2260" i="5"/>
  <c r="AU2260" i="5"/>
  <c r="AT2260" i="5"/>
  <c r="AW2259" i="5"/>
  <c r="AV2259" i="5"/>
  <c r="AU2259" i="5"/>
  <c r="AT2259" i="5"/>
  <c r="AW2256" i="5"/>
  <c r="AV2256" i="5"/>
  <c r="AU2256" i="5"/>
  <c r="AT2256" i="5"/>
  <c r="AW2250" i="5"/>
  <c r="AV2250" i="5"/>
  <c r="AU2250" i="5"/>
  <c r="AT2250" i="5"/>
  <c r="AW2248" i="5"/>
  <c r="AV2248" i="5"/>
  <c r="AU2248" i="5"/>
  <c r="AT2248" i="5"/>
  <c r="AW2247" i="5"/>
  <c r="AV2247" i="5"/>
  <c r="AU2247" i="5"/>
  <c r="AT2247" i="5"/>
  <c r="AW2245" i="5"/>
  <c r="AV2245" i="5"/>
  <c r="AU2245" i="5"/>
  <c r="AT2245" i="5"/>
  <c r="AW2236" i="5"/>
  <c r="AV2236" i="5"/>
  <c r="AU2236" i="5"/>
  <c r="AT2236" i="5"/>
  <c r="AW2229" i="5"/>
  <c r="AV2229" i="5"/>
  <c r="AU2229" i="5"/>
  <c r="AT2229" i="5"/>
  <c r="AW2223" i="5"/>
  <c r="AV2223" i="5"/>
  <c r="AU2223" i="5"/>
  <c r="AT2223" i="5"/>
  <c r="AW2218" i="5"/>
  <c r="AV2218" i="5"/>
  <c r="AU2218" i="5"/>
  <c r="AT2218" i="5"/>
  <c r="AW2208" i="5"/>
  <c r="AV2208" i="5"/>
  <c r="AU2208" i="5"/>
  <c r="AT2208" i="5"/>
  <c r="AW2207" i="5"/>
  <c r="AV2207" i="5"/>
  <c r="AU2207" i="5"/>
  <c r="AT2207" i="5"/>
  <c r="AW2204" i="5"/>
  <c r="AV2204" i="5"/>
  <c r="AU2204" i="5"/>
  <c r="AT2204" i="5"/>
  <c r="AW2203" i="5"/>
  <c r="AV2203" i="5"/>
  <c r="AU2203" i="5"/>
  <c r="AT2203" i="5"/>
  <c r="AW2191" i="5"/>
  <c r="AV2191" i="5"/>
  <c r="AU2191" i="5"/>
  <c r="AT2191" i="5"/>
  <c r="AW2189" i="5"/>
  <c r="AV2189" i="5"/>
  <c r="AU2189" i="5"/>
  <c r="AT2189" i="5"/>
  <c r="AW2187" i="5"/>
  <c r="AV2187" i="5"/>
  <c r="AU2187" i="5"/>
  <c r="AT2187" i="5"/>
  <c r="AW2185" i="5"/>
  <c r="AV2185" i="5"/>
  <c r="AU2185" i="5"/>
  <c r="AT2185" i="5"/>
  <c r="AW2183" i="5"/>
  <c r="AV2183" i="5"/>
  <c r="AU2183" i="5"/>
  <c r="AT2183" i="5"/>
  <c r="AW2167" i="5"/>
  <c r="AV2167" i="5"/>
  <c r="AU2167" i="5"/>
  <c r="AT2167" i="5"/>
  <c r="AW2165" i="5"/>
  <c r="AV2165" i="5"/>
  <c r="AU2165" i="5"/>
  <c r="AT2165" i="5"/>
  <c r="AW2164" i="5"/>
  <c r="AV2164" i="5"/>
  <c r="AU2164" i="5"/>
  <c r="AT2164" i="5"/>
  <c r="AW2161" i="5"/>
  <c r="AV2161" i="5"/>
  <c r="AU2161" i="5"/>
  <c r="AT2161" i="5"/>
  <c r="AW2159" i="5"/>
  <c r="AV2159" i="5"/>
  <c r="AU2159" i="5"/>
  <c r="AT2159" i="5"/>
  <c r="AW2156" i="5"/>
  <c r="AV2156" i="5"/>
  <c r="AU2156" i="5"/>
  <c r="AT2156" i="5"/>
  <c r="AW2155" i="5"/>
  <c r="AV2155" i="5"/>
  <c r="AU2155" i="5"/>
  <c r="AT2155" i="5"/>
  <c r="AW2143" i="5"/>
  <c r="AV2143" i="5"/>
  <c r="AU2143" i="5"/>
  <c r="AT2143" i="5"/>
  <c r="AW2140" i="5"/>
  <c r="AV2140" i="5"/>
  <c r="AU2140" i="5"/>
  <c r="AT2140" i="5"/>
  <c r="AW2139" i="5"/>
  <c r="AV2139" i="5"/>
  <c r="AU2139" i="5"/>
  <c r="AT2139" i="5"/>
  <c r="AW2134" i="5"/>
  <c r="AV2134" i="5"/>
  <c r="AU2134" i="5"/>
  <c r="AT2134" i="5"/>
  <c r="AW2133" i="5"/>
  <c r="AV2133" i="5"/>
  <c r="AU2133" i="5"/>
  <c r="AT2133" i="5"/>
  <c r="AW2132" i="5"/>
  <c r="AV2132" i="5"/>
  <c r="AU2132" i="5"/>
  <c r="AT2132" i="5"/>
  <c r="AW2120" i="5"/>
  <c r="AV2120" i="5"/>
  <c r="AU2120" i="5"/>
  <c r="AT2120" i="5"/>
  <c r="AW2119" i="5"/>
  <c r="AV2119" i="5"/>
  <c r="AU2119" i="5"/>
  <c r="AT2119" i="5"/>
  <c r="AW2118" i="5"/>
  <c r="AV2118" i="5"/>
  <c r="AU2118" i="5"/>
  <c r="AT2118" i="5"/>
  <c r="AW2117" i="5"/>
  <c r="AV2117" i="5"/>
  <c r="AU2117" i="5"/>
  <c r="AT2117" i="5"/>
  <c r="AW2116" i="5"/>
  <c r="AV2116" i="5"/>
  <c r="AU2116" i="5"/>
  <c r="AT2116" i="5"/>
  <c r="AW2114" i="5"/>
  <c r="AV2114" i="5"/>
  <c r="AU2114" i="5"/>
  <c r="AT2114" i="5"/>
  <c r="AW2109" i="5"/>
  <c r="AV2109" i="5"/>
  <c r="AU2109" i="5"/>
  <c r="AT2109" i="5"/>
  <c r="AW2107" i="5"/>
  <c r="AV2107" i="5"/>
  <c r="AU2107" i="5"/>
  <c r="AT2107" i="5"/>
  <c r="AW2103" i="5"/>
  <c r="AV2103" i="5"/>
  <c r="AU2103" i="5"/>
  <c r="AT2103" i="5"/>
  <c r="AW2102" i="5"/>
  <c r="AV2102" i="5"/>
  <c r="AU2102" i="5"/>
  <c r="AT2102" i="5"/>
  <c r="AW2100" i="5"/>
  <c r="AV2100" i="5"/>
  <c r="AU2100" i="5"/>
  <c r="AT2100" i="5"/>
  <c r="AW2098" i="5"/>
  <c r="AV2098" i="5"/>
  <c r="AU2098" i="5"/>
  <c r="AT2098" i="5"/>
  <c r="AW2096" i="5"/>
  <c r="AV2096" i="5"/>
  <c r="AU2096" i="5"/>
  <c r="AT2096" i="5"/>
  <c r="AW2078" i="5"/>
  <c r="AV2078" i="5"/>
  <c r="AU2078" i="5"/>
  <c r="AT2078" i="5"/>
  <c r="AW2077" i="5"/>
  <c r="AV2077" i="5"/>
  <c r="AU2077" i="5"/>
  <c r="AT2077" i="5"/>
  <c r="AW2071" i="5"/>
  <c r="AV2071" i="5"/>
  <c r="AU2071" i="5"/>
  <c r="AT2071" i="5"/>
  <c r="AW2070" i="5"/>
  <c r="AV2070" i="5"/>
  <c r="AU2070" i="5"/>
  <c r="AT2070" i="5"/>
  <c r="AW2060" i="5"/>
  <c r="AV2060" i="5"/>
  <c r="AU2060" i="5"/>
  <c r="AT2060" i="5"/>
  <c r="AW2059" i="5"/>
  <c r="AV2059" i="5"/>
  <c r="AU2059" i="5"/>
  <c r="AT2059" i="5"/>
  <c r="AW2057" i="5"/>
  <c r="AV2057" i="5"/>
  <c r="AU2057" i="5"/>
  <c r="AT2057" i="5"/>
  <c r="AW2056" i="5"/>
  <c r="AV2056" i="5"/>
  <c r="AU2056" i="5"/>
  <c r="AT2056" i="5"/>
  <c r="AW2054" i="5"/>
  <c r="AV2054" i="5"/>
  <c r="AU2054" i="5"/>
  <c r="AT2054" i="5"/>
  <c r="AW2048" i="5"/>
  <c r="AV2048" i="5"/>
  <c r="AU2048" i="5"/>
  <c r="AT2048" i="5"/>
  <c r="AW2042" i="5"/>
  <c r="AV2042" i="5"/>
  <c r="AU2042" i="5"/>
  <c r="AT2042" i="5"/>
  <c r="AW2039" i="5"/>
  <c r="AV2039" i="5"/>
  <c r="AU2039" i="5"/>
  <c r="AT2039" i="5"/>
  <c r="AW2034" i="5"/>
  <c r="AV2034" i="5"/>
  <c r="AU2034" i="5"/>
  <c r="AT2034" i="5"/>
  <c r="AW2032" i="5"/>
  <c r="AV2032" i="5"/>
  <c r="AU2032" i="5"/>
  <c r="AT2032" i="5"/>
  <c r="AW2029" i="5"/>
  <c r="AV2029" i="5"/>
  <c r="AU2029" i="5"/>
  <c r="AT2029" i="5"/>
  <c r="AW2028" i="5"/>
  <c r="AV2028" i="5"/>
  <c r="AU2028" i="5"/>
  <c r="AT2028" i="5"/>
  <c r="AW2025" i="5"/>
  <c r="AV2025" i="5"/>
  <c r="AU2025" i="5"/>
  <c r="AT2025" i="5"/>
  <c r="AW2018" i="5"/>
  <c r="AV2018" i="5"/>
  <c r="AU2018" i="5"/>
  <c r="AT2018" i="5"/>
  <c r="AW2015" i="5"/>
  <c r="AV2015" i="5"/>
  <c r="AU2015" i="5"/>
  <c r="AT2015" i="5"/>
  <c r="AW2014" i="5"/>
  <c r="AV2014" i="5"/>
  <c r="AU2014" i="5"/>
  <c r="AT2014" i="5"/>
  <c r="AW2003" i="5"/>
  <c r="AV2003" i="5"/>
  <c r="AU2003" i="5"/>
  <c r="AT2003" i="5"/>
  <c r="AW2000" i="5"/>
  <c r="AV2000" i="5"/>
  <c r="AU2000" i="5"/>
  <c r="AT2000" i="5"/>
  <c r="AW1999" i="5"/>
  <c r="AV1999" i="5"/>
  <c r="AU1999" i="5"/>
  <c r="AT1999" i="5"/>
  <c r="AW1996" i="5"/>
  <c r="AV1996" i="5"/>
  <c r="AU1996" i="5"/>
  <c r="AT1996" i="5"/>
  <c r="AW1993" i="5"/>
  <c r="AV1993" i="5"/>
  <c r="AU1993" i="5"/>
  <c r="AT1993" i="5"/>
  <c r="AW1992" i="5"/>
  <c r="AV1992" i="5"/>
  <c r="AU1992" i="5"/>
  <c r="AT1992" i="5"/>
  <c r="AW1989" i="5"/>
  <c r="AV1989" i="5"/>
  <c r="AU1989" i="5"/>
  <c r="AT1989" i="5"/>
  <c r="AW1988" i="5"/>
  <c r="AV1988" i="5"/>
  <c r="AU1988" i="5"/>
  <c r="AT1988" i="5"/>
  <c r="AW1983" i="5"/>
  <c r="AV1983" i="5"/>
  <c r="AU1983" i="5"/>
  <c r="AT1983" i="5"/>
  <c r="AW1982" i="5"/>
  <c r="AV1982" i="5"/>
  <c r="AU1982" i="5"/>
  <c r="AT1982" i="5"/>
  <c r="AW1981" i="5"/>
  <c r="AV1981" i="5"/>
  <c r="AU1981" i="5"/>
  <c r="AT1981" i="5"/>
  <c r="AW1976" i="5"/>
  <c r="AV1976" i="5"/>
  <c r="AU1976" i="5"/>
  <c r="AT1976" i="5"/>
  <c r="AW1974" i="5"/>
  <c r="AV1974" i="5"/>
  <c r="AU1974" i="5"/>
  <c r="AT1974" i="5"/>
  <c r="AW1970" i="5"/>
  <c r="AV1970" i="5"/>
  <c r="AU1970" i="5"/>
  <c r="AT1970" i="5"/>
  <c r="AW1968" i="5"/>
  <c r="AV1968" i="5"/>
  <c r="AU1968" i="5"/>
  <c r="AT1968" i="5"/>
  <c r="AW1965" i="5"/>
  <c r="AV1965" i="5"/>
  <c r="AU1965" i="5"/>
  <c r="AT1965" i="5"/>
  <c r="AW1964" i="5"/>
  <c r="AV1964" i="5"/>
  <c r="AU1964" i="5"/>
  <c r="AT1964" i="5"/>
  <c r="AW1957" i="5"/>
  <c r="AV1957" i="5"/>
  <c r="AU1957" i="5"/>
  <c r="AT1957" i="5"/>
  <c r="AW1954" i="5"/>
  <c r="AV1954" i="5"/>
  <c r="AU1954" i="5"/>
  <c r="AT1954" i="5"/>
  <c r="AW1953" i="5"/>
  <c r="AV1953" i="5"/>
  <c r="AU1953" i="5"/>
  <c r="AT1953" i="5"/>
  <c r="AW1951" i="5"/>
  <c r="AV1951" i="5"/>
  <c r="AU1951" i="5"/>
  <c r="AT1951" i="5"/>
  <c r="AW1950" i="5"/>
  <c r="AV1950" i="5"/>
  <c r="AU1950" i="5"/>
  <c r="AT1950" i="5"/>
  <c r="AW1946" i="5"/>
  <c r="AV1946" i="5"/>
  <c r="AU1946" i="5"/>
  <c r="AT1946" i="5"/>
  <c r="AW1945" i="5"/>
  <c r="AV1945" i="5"/>
  <c r="AU1945" i="5"/>
  <c r="AT1945" i="5"/>
  <c r="AW1943" i="5"/>
  <c r="AV1943" i="5"/>
  <c r="AU1943" i="5"/>
  <c r="AT1943" i="5"/>
  <c r="AW1941" i="5"/>
  <c r="AV1941" i="5"/>
  <c r="AU1941" i="5"/>
  <c r="AT1941" i="5"/>
  <c r="AW1936" i="5"/>
  <c r="AV1936" i="5"/>
  <c r="AU1936" i="5"/>
  <c r="AT1936" i="5"/>
  <c r="AW1935" i="5"/>
  <c r="AV1935" i="5"/>
  <c r="AU1935" i="5"/>
  <c r="AT1935" i="5"/>
  <c r="AW1927" i="5"/>
  <c r="AV1927" i="5"/>
  <c r="AU1927" i="5"/>
  <c r="AT1927" i="5"/>
  <c r="AW1926" i="5"/>
  <c r="AV1926" i="5"/>
  <c r="AU1926" i="5"/>
  <c r="AT1926" i="5"/>
  <c r="AW1917" i="5"/>
  <c r="AV1917" i="5"/>
  <c r="AU1917" i="5"/>
  <c r="AT1917" i="5"/>
  <c r="AW1916" i="5"/>
  <c r="AV1916" i="5"/>
  <c r="AU1916" i="5"/>
  <c r="AT1916" i="5"/>
  <c r="AW1914" i="5"/>
  <c r="AV1914" i="5"/>
  <c r="AU1914" i="5"/>
  <c r="AT1914" i="5"/>
  <c r="AW1910" i="5"/>
  <c r="AV1910" i="5"/>
  <c r="AU1910" i="5"/>
  <c r="AT1910" i="5"/>
  <c r="AW1909" i="5"/>
  <c r="AV1909" i="5"/>
  <c r="AU1909" i="5"/>
  <c r="AT1909" i="5"/>
  <c r="AW1907" i="5"/>
  <c r="AV1907" i="5"/>
  <c r="AU1907" i="5"/>
  <c r="AT1907" i="5"/>
  <c r="AW1906" i="5"/>
  <c r="AV1906" i="5"/>
  <c r="AU1906" i="5"/>
  <c r="AT1906" i="5"/>
  <c r="AW1905" i="5"/>
  <c r="AV1905" i="5"/>
  <c r="AU1905" i="5"/>
  <c r="AT1905" i="5"/>
  <c r="AW1904" i="5"/>
  <c r="AV1904" i="5"/>
  <c r="AU1904" i="5"/>
  <c r="AT1904" i="5"/>
  <c r="AW1903" i="5"/>
  <c r="AV1903" i="5"/>
  <c r="AU1903" i="5"/>
  <c r="AT1903" i="5"/>
  <c r="AW1901" i="5"/>
  <c r="AV1901" i="5"/>
  <c r="AU1901" i="5"/>
  <c r="AT1901" i="5"/>
  <c r="AW1899" i="5"/>
  <c r="AV1899" i="5"/>
  <c r="AU1899" i="5"/>
  <c r="AT1899" i="5"/>
  <c r="AW1898" i="5"/>
  <c r="AV1898" i="5"/>
  <c r="AU1898" i="5"/>
  <c r="AT1898" i="5"/>
  <c r="AW1897" i="5"/>
  <c r="AV1897" i="5"/>
  <c r="AU1897" i="5"/>
  <c r="AT1897" i="5"/>
  <c r="AW1895" i="5"/>
  <c r="AV1895" i="5"/>
  <c r="AU1895" i="5"/>
  <c r="AT1895" i="5"/>
  <c r="AW1893" i="5"/>
  <c r="AV1893" i="5"/>
  <c r="AU1893" i="5"/>
  <c r="AT1893" i="5"/>
  <c r="AW1892" i="5"/>
  <c r="AV1892" i="5"/>
  <c r="AU1892" i="5"/>
  <c r="AT1892" i="5"/>
  <c r="AW1889" i="5"/>
  <c r="AV1889" i="5"/>
  <c r="AU1889" i="5"/>
  <c r="AT1889" i="5"/>
  <c r="AW1888" i="5"/>
  <c r="AV1888" i="5"/>
  <c r="AU1888" i="5"/>
  <c r="AT1888" i="5"/>
  <c r="AW1883" i="5"/>
  <c r="AV1883" i="5"/>
  <c r="AU1883" i="5"/>
  <c r="AT1883" i="5"/>
  <c r="AW1878" i="5"/>
  <c r="AV1878" i="5"/>
  <c r="AU1878" i="5"/>
  <c r="AT1878" i="5"/>
  <c r="AW1873" i="5"/>
  <c r="AV1873" i="5"/>
  <c r="AU1873" i="5"/>
  <c r="AT1873" i="5"/>
  <c r="AW1870" i="5"/>
  <c r="AV1870" i="5"/>
  <c r="AU1870" i="5"/>
  <c r="AT1870" i="5"/>
  <c r="AW1869" i="5"/>
  <c r="AV1869" i="5"/>
  <c r="AU1869" i="5"/>
  <c r="AT1869" i="5"/>
  <c r="AW1863" i="5"/>
  <c r="AV1863" i="5"/>
  <c r="AU1863" i="5"/>
  <c r="AT1863" i="5"/>
  <c r="AW1862" i="5"/>
  <c r="AV1862" i="5"/>
  <c r="AU1862" i="5"/>
  <c r="AT1862" i="5"/>
  <c r="AW1860" i="5"/>
  <c r="AV1860" i="5"/>
  <c r="AU1860" i="5"/>
  <c r="AT1860" i="5"/>
  <c r="AW1858" i="5"/>
  <c r="AV1858" i="5"/>
  <c r="AU1858" i="5"/>
  <c r="AT1858" i="5"/>
  <c r="AW1857" i="5"/>
  <c r="AV1857" i="5"/>
  <c r="AU1857" i="5"/>
  <c r="AT1857" i="5"/>
  <c r="AW1856" i="5"/>
  <c r="AV1856" i="5"/>
  <c r="AU1856" i="5"/>
  <c r="AT1856" i="5"/>
  <c r="AW1855" i="5"/>
  <c r="AV1855" i="5"/>
  <c r="AU1855" i="5"/>
  <c r="AT1855" i="5"/>
  <c r="AW1852" i="5"/>
  <c r="AV1852" i="5"/>
  <c r="AU1852" i="5"/>
  <c r="AT1852" i="5"/>
  <c r="AW1850" i="5"/>
  <c r="AV1850" i="5"/>
  <c r="AU1850" i="5"/>
  <c r="AT1850" i="5"/>
  <c r="AW1848" i="5"/>
  <c r="AV1848" i="5"/>
  <c r="AU1848" i="5"/>
  <c r="AT1848" i="5"/>
  <c r="AW1839" i="5"/>
  <c r="AV1839" i="5"/>
  <c r="AU1839" i="5"/>
  <c r="AT1839" i="5"/>
  <c r="AW1838" i="5"/>
  <c r="AV1838" i="5"/>
  <c r="AU1838" i="5"/>
  <c r="AT1838" i="5"/>
  <c r="AW1836" i="5"/>
  <c r="AV1836" i="5"/>
  <c r="AU1836" i="5"/>
  <c r="AT1836" i="5"/>
  <c r="AW1832" i="5"/>
  <c r="AV1832" i="5"/>
  <c r="AU1832" i="5"/>
  <c r="AT1832" i="5"/>
  <c r="AW1825" i="5"/>
  <c r="AV1825" i="5"/>
  <c r="AU1825" i="5"/>
  <c r="AT1825" i="5"/>
  <c r="AW1821" i="5"/>
  <c r="AV1821" i="5"/>
  <c r="AU1821" i="5"/>
  <c r="AT1821" i="5"/>
  <c r="AW1820" i="5"/>
  <c r="AV1820" i="5"/>
  <c r="AU1820" i="5"/>
  <c r="AT1820" i="5"/>
  <c r="AW1819" i="5"/>
  <c r="AV1819" i="5"/>
  <c r="AU1819" i="5"/>
  <c r="AT1819" i="5"/>
  <c r="AW1818" i="5"/>
  <c r="AV1818" i="5"/>
  <c r="AU1818" i="5"/>
  <c r="AT1818" i="5"/>
  <c r="AW1817" i="5"/>
  <c r="AV1817" i="5"/>
  <c r="AU1817" i="5"/>
  <c r="AT1817" i="5"/>
  <c r="AW1814" i="5"/>
  <c r="AV1814" i="5"/>
  <c r="AU1814" i="5"/>
  <c r="AT1814" i="5"/>
  <c r="AW1813" i="5"/>
  <c r="AV1813" i="5"/>
  <c r="AU1813" i="5"/>
  <c r="AT1813" i="5"/>
  <c r="AW1811" i="5"/>
  <c r="AV1811" i="5"/>
  <c r="AU1811" i="5"/>
  <c r="AT1811" i="5"/>
  <c r="AW1810" i="5"/>
  <c r="AV1810" i="5"/>
  <c r="AU1810" i="5"/>
  <c r="AT1810" i="5"/>
  <c r="AW1800" i="5"/>
  <c r="AV1800" i="5"/>
  <c r="AU1800" i="5"/>
  <c r="AT1800" i="5"/>
  <c r="AW1799" i="5"/>
  <c r="AV1799" i="5"/>
  <c r="AU1799" i="5"/>
  <c r="AT1799" i="5"/>
  <c r="AW1795" i="5"/>
  <c r="AV1795" i="5"/>
  <c r="AU1795" i="5"/>
  <c r="AT1795" i="5"/>
  <c r="AW1792" i="5"/>
  <c r="AV1792" i="5"/>
  <c r="AU1792" i="5"/>
  <c r="AT1792" i="5"/>
  <c r="AW1790" i="5"/>
  <c r="AV1790" i="5"/>
  <c r="AU1790" i="5"/>
  <c r="AT1790" i="5"/>
  <c r="AW1789" i="5"/>
  <c r="AV1789" i="5"/>
  <c r="AU1789" i="5"/>
  <c r="AT1789" i="5"/>
  <c r="AW1787" i="5"/>
  <c r="AV1787" i="5"/>
  <c r="AU1787" i="5"/>
  <c r="AT1787" i="5"/>
  <c r="AW1785" i="5"/>
  <c r="AV1785" i="5"/>
  <c r="AU1785" i="5"/>
  <c r="AT1785" i="5"/>
  <c r="AW1784" i="5"/>
  <c r="AV1784" i="5"/>
  <c r="AU1784" i="5"/>
  <c r="AT1784" i="5"/>
  <c r="AW1783" i="5"/>
  <c r="AV1783" i="5"/>
  <c r="AU1783" i="5"/>
  <c r="AT1783" i="5"/>
  <c r="AW1781" i="5"/>
  <c r="AV1781" i="5"/>
  <c r="AU1781" i="5"/>
  <c r="AT1781" i="5"/>
  <c r="AW1780" i="5"/>
  <c r="AV1780" i="5"/>
  <c r="AU1780" i="5"/>
  <c r="AT1780" i="5"/>
  <c r="AW1777" i="5"/>
  <c r="AV1777" i="5"/>
  <c r="AU1777" i="5"/>
  <c r="AT1777" i="5"/>
  <c r="AW1776" i="5"/>
  <c r="AV1776" i="5"/>
  <c r="AU1776" i="5"/>
  <c r="AT1776" i="5"/>
  <c r="AW1767" i="5"/>
  <c r="AV1767" i="5"/>
  <c r="AU1767" i="5"/>
  <c r="AT1767" i="5"/>
  <c r="AW1762" i="5"/>
  <c r="AV1762" i="5"/>
  <c r="AU1762" i="5"/>
  <c r="AT1762" i="5"/>
  <c r="AW1758" i="5"/>
  <c r="AV1758" i="5"/>
  <c r="AU1758" i="5"/>
  <c r="AT1758" i="5"/>
  <c r="AW1756" i="5"/>
  <c r="AV1756" i="5"/>
  <c r="AU1756" i="5"/>
  <c r="AT1756" i="5"/>
  <c r="AW1755" i="5"/>
  <c r="AV1755" i="5"/>
  <c r="AU1755" i="5"/>
  <c r="AT1755" i="5"/>
  <c r="AW1752" i="5"/>
  <c r="AV1752" i="5"/>
  <c r="AU1752" i="5"/>
  <c r="AT1752" i="5"/>
  <c r="AW1745" i="5"/>
  <c r="AV1745" i="5"/>
  <c r="AU1745" i="5"/>
  <c r="AT1745" i="5"/>
  <c r="AW1743" i="5"/>
  <c r="AV1743" i="5"/>
  <c r="AU1743" i="5"/>
  <c r="AT1743" i="5"/>
  <c r="AW1742" i="5"/>
  <c r="AV1742" i="5"/>
  <c r="AU1742" i="5"/>
  <c r="AT1742" i="5"/>
  <c r="AW1737" i="5"/>
  <c r="AV1737" i="5"/>
  <c r="AU1737" i="5"/>
  <c r="AT1737" i="5"/>
  <c r="AW1735" i="5"/>
  <c r="AV1735" i="5"/>
  <c r="AU1735" i="5"/>
  <c r="AT1735" i="5"/>
  <c r="AW1733" i="5"/>
  <c r="AV1733" i="5"/>
  <c r="AU1733" i="5"/>
  <c r="AT1733" i="5"/>
  <c r="AW1730" i="5"/>
  <c r="AV1730" i="5"/>
  <c r="AU1730" i="5"/>
  <c r="AT1730" i="5"/>
  <c r="AW1729" i="5"/>
  <c r="AV1729" i="5"/>
  <c r="AU1729" i="5"/>
  <c r="AT1729" i="5"/>
  <c r="AW1728" i="5"/>
  <c r="AV1728" i="5"/>
  <c r="AU1728" i="5"/>
  <c r="AT1728" i="5"/>
  <c r="AW1726" i="5"/>
  <c r="AV1726" i="5"/>
  <c r="AU1726" i="5"/>
  <c r="AT1726" i="5"/>
  <c r="AW1724" i="5"/>
  <c r="AV1724" i="5"/>
  <c r="AU1724" i="5"/>
  <c r="AT1724" i="5"/>
  <c r="AW1723" i="5"/>
  <c r="AV1723" i="5"/>
  <c r="AU1723" i="5"/>
  <c r="AT1723" i="5"/>
  <c r="AW1715" i="5"/>
  <c r="AV1715" i="5"/>
  <c r="AU1715" i="5"/>
  <c r="AT1715" i="5"/>
  <c r="AW1711" i="5"/>
  <c r="AV1711" i="5"/>
  <c r="AU1711" i="5"/>
  <c r="AT1711" i="5"/>
  <c r="AW1710" i="5"/>
  <c r="AV1710" i="5"/>
  <c r="AU1710" i="5"/>
  <c r="AT1710" i="5"/>
  <c r="AW1705" i="5"/>
  <c r="AV1705" i="5"/>
  <c r="AU1705" i="5"/>
  <c r="AT1705" i="5"/>
  <c r="AW1703" i="5"/>
  <c r="AV1703" i="5"/>
  <c r="AU1703" i="5"/>
  <c r="AT1703" i="5"/>
  <c r="AW1702" i="5"/>
  <c r="AV1702" i="5"/>
  <c r="AU1702" i="5"/>
  <c r="AT1702" i="5"/>
  <c r="AW1701" i="5"/>
  <c r="AV1701" i="5"/>
  <c r="AU1701" i="5"/>
  <c r="AT1701" i="5"/>
  <c r="AW1700" i="5"/>
  <c r="AV1700" i="5"/>
  <c r="AU1700" i="5"/>
  <c r="AT1700" i="5"/>
  <c r="AW1699" i="5"/>
  <c r="AV1699" i="5"/>
  <c r="AU1699" i="5"/>
  <c r="AT1699" i="5"/>
  <c r="AW1698" i="5"/>
  <c r="AV1698" i="5"/>
  <c r="AU1698" i="5"/>
  <c r="AT1698" i="5"/>
  <c r="AW1697" i="5"/>
  <c r="AV1697" i="5"/>
  <c r="AU1697" i="5"/>
  <c r="AT1697" i="5"/>
  <c r="AW1684" i="5"/>
  <c r="AV1684" i="5"/>
  <c r="AU1684" i="5"/>
  <c r="AT1684" i="5"/>
  <c r="AW1678" i="5"/>
  <c r="AV1678" i="5"/>
  <c r="AU1678" i="5"/>
  <c r="AT1678" i="5"/>
  <c r="AW1673" i="5"/>
  <c r="AV1673" i="5"/>
  <c r="AU1673" i="5"/>
  <c r="AT1673" i="5"/>
  <c r="AW1671" i="5"/>
  <c r="AV1671" i="5"/>
  <c r="AU1671" i="5"/>
  <c r="AT1671" i="5"/>
  <c r="AW1666" i="5"/>
  <c r="AV1666" i="5"/>
  <c r="AU1666" i="5"/>
  <c r="AT1666" i="5"/>
  <c r="AW1665" i="5"/>
  <c r="AV1665" i="5"/>
  <c r="AU1665" i="5"/>
  <c r="AT1665" i="5"/>
  <c r="AW1664" i="5"/>
  <c r="AV1664" i="5"/>
  <c r="AU1664" i="5"/>
  <c r="AT1664" i="5"/>
  <c r="AW1660" i="5"/>
  <c r="AV1660" i="5"/>
  <c r="AU1660" i="5"/>
  <c r="AT1660" i="5"/>
  <c r="AW1658" i="5"/>
  <c r="AV1658" i="5"/>
  <c r="AU1658" i="5"/>
  <c r="AT1658" i="5"/>
  <c r="AW1656" i="5"/>
  <c r="AV1656" i="5"/>
  <c r="AU1656" i="5"/>
  <c r="AT1656" i="5"/>
  <c r="AW1655" i="5"/>
  <c r="AV1655" i="5"/>
  <c r="AU1655" i="5"/>
  <c r="AT1655" i="5"/>
  <c r="AW1652" i="5"/>
  <c r="AV1652" i="5"/>
  <c r="AU1652" i="5"/>
  <c r="AT1652" i="5"/>
  <c r="AW1650" i="5"/>
  <c r="AV1650" i="5"/>
  <c r="AU1650" i="5"/>
  <c r="AT1650" i="5"/>
  <c r="AW1649" i="5"/>
  <c r="AV1649" i="5"/>
  <c r="AU1649" i="5"/>
  <c r="AT1649" i="5"/>
  <c r="AW1639" i="5"/>
  <c r="AV1639" i="5"/>
  <c r="AU1639" i="5"/>
  <c r="AT1639" i="5"/>
  <c r="AW1637" i="5"/>
  <c r="AV1637" i="5"/>
  <c r="AU1637" i="5"/>
  <c r="AT1637" i="5"/>
  <c r="AW1636" i="5"/>
  <c r="AV1636" i="5"/>
  <c r="AU1636" i="5"/>
  <c r="AT1636" i="5"/>
  <c r="AW1635" i="5"/>
  <c r="AV1635" i="5"/>
  <c r="AU1635" i="5"/>
  <c r="AT1635" i="5"/>
  <c r="AW1631" i="5"/>
  <c r="AV1631" i="5"/>
  <c r="AU1631" i="5"/>
  <c r="AT1631" i="5"/>
  <c r="AW1626" i="5"/>
  <c r="AV1626" i="5"/>
  <c r="AU1626" i="5"/>
  <c r="AT1626" i="5"/>
  <c r="AW1623" i="5"/>
  <c r="AV1623" i="5"/>
  <c r="AU1623" i="5"/>
  <c r="AT1623" i="5"/>
  <c r="AW1622" i="5"/>
  <c r="AV1622" i="5"/>
  <c r="AU1622" i="5"/>
  <c r="AT1622" i="5"/>
  <c r="AW1621" i="5"/>
  <c r="AV1621" i="5"/>
  <c r="AU1621" i="5"/>
  <c r="AT1621" i="5"/>
  <c r="AW1608" i="5"/>
  <c r="AV1608" i="5"/>
  <c r="AU1608" i="5"/>
  <c r="AT1608" i="5"/>
  <c r="AW1606" i="5"/>
  <c r="AV1606" i="5"/>
  <c r="AU1606" i="5"/>
  <c r="AT1606" i="5"/>
  <c r="AW1604" i="5"/>
  <c r="AV1604" i="5"/>
  <c r="AU1604" i="5"/>
  <c r="AT1604" i="5"/>
  <c r="AW1603" i="5"/>
  <c r="AV1603" i="5"/>
  <c r="AU1603" i="5"/>
  <c r="AT1603" i="5"/>
  <c r="AW1602" i="5"/>
  <c r="AV1602" i="5"/>
  <c r="AU1602" i="5"/>
  <c r="AT1602" i="5"/>
  <c r="AW1597" i="5"/>
  <c r="AV1597" i="5"/>
  <c r="AU1597" i="5"/>
  <c r="AT1597" i="5"/>
  <c r="AW1593" i="5"/>
  <c r="AV1593" i="5"/>
  <c r="AU1593" i="5"/>
  <c r="AT1593" i="5"/>
  <c r="AW1588" i="5"/>
  <c r="AV1588" i="5"/>
  <c r="AU1588" i="5"/>
  <c r="AT1588" i="5"/>
  <c r="AW1586" i="5"/>
  <c r="AV1586" i="5"/>
  <c r="AU1586" i="5"/>
  <c r="AT1586" i="5"/>
  <c r="AW1585" i="5"/>
  <c r="AV1585" i="5"/>
  <c r="AU1585" i="5"/>
  <c r="AT1585" i="5"/>
  <c r="AW1575" i="5"/>
  <c r="AV1575" i="5"/>
  <c r="AU1575" i="5"/>
  <c r="AT1575" i="5"/>
  <c r="AW1570" i="5"/>
  <c r="AV1570" i="5"/>
  <c r="AU1570" i="5"/>
  <c r="AT1570" i="5"/>
  <c r="AW1568" i="5"/>
  <c r="AV1568" i="5"/>
  <c r="AU1568" i="5"/>
  <c r="AT1568" i="5"/>
  <c r="AW1564" i="5"/>
  <c r="AV1564" i="5"/>
  <c r="AU1564" i="5"/>
  <c r="AT1564" i="5"/>
  <c r="AW1558" i="5"/>
  <c r="AV1558" i="5"/>
  <c r="AU1558" i="5"/>
  <c r="AT1558" i="5"/>
  <c r="AW1557" i="5"/>
  <c r="AV1557" i="5"/>
  <c r="AU1557" i="5"/>
  <c r="AT1557" i="5"/>
  <c r="AW1553" i="5"/>
  <c r="AV1553" i="5"/>
  <c r="AU1553" i="5"/>
  <c r="AT1553" i="5"/>
  <c r="AW1551" i="5"/>
  <c r="AV1551" i="5"/>
  <c r="AU1551" i="5"/>
  <c r="AT1551" i="5"/>
  <c r="AW1549" i="5"/>
  <c r="AV1549" i="5"/>
  <c r="AU1549" i="5"/>
  <c r="AT1549" i="5"/>
  <c r="AW1548" i="5"/>
  <c r="AV1548" i="5"/>
  <c r="AU1548" i="5"/>
  <c r="AT1548" i="5"/>
  <c r="AW1545" i="5"/>
  <c r="AV1545" i="5"/>
  <c r="AU1545" i="5"/>
  <c r="AT1545" i="5"/>
  <c r="AW1539" i="5"/>
  <c r="AV1539" i="5"/>
  <c r="AU1539" i="5"/>
  <c r="AT1539" i="5"/>
  <c r="AW1538" i="5"/>
  <c r="AV1538" i="5"/>
  <c r="AU1538" i="5"/>
  <c r="AT1538" i="5"/>
  <c r="AW1537" i="5"/>
  <c r="AV1537" i="5"/>
  <c r="AU1537" i="5"/>
  <c r="AT1537" i="5"/>
  <c r="AW1534" i="5"/>
  <c r="AV1534" i="5"/>
  <c r="AU1534" i="5"/>
  <c r="AT1534" i="5"/>
  <c r="AW1529" i="5"/>
  <c r="AV1529" i="5"/>
  <c r="AU1529" i="5"/>
  <c r="AT1529" i="5"/>
  <c r="AW1527" i="5"/>
  <c r="AV1527" i="5"/>
  <c r="AU1527" i="5"/>
  <c r="AT1527" i="5"/>
  <c r="AW1526" i="5"/>
  <c r="AV1526" i="5"/>
  <c r="AU1526" i="5"/>
  <c r="AT1526" i="5"/>
  <c r="AW1524" i="5"/>
  <c r="AV1524" i="5"/>
  <c r="AU1524" i="5"/>
  <c r="AT1524" i="5"/>
  <c r="AW1523" i="5"/>
  <c r="AV1523" i="5"/>
  <c r="AU1523" i="5"/>
  <c r="AT1523" i="5"/>
  <c r="AW1522" i="5"/>
  <c r="AV1522" i="5"/>
  <c r="AU1522" i="5"/>
  <c r="AT1522" i="5"/>
  <c r="AW1510" i="5"/>
  <c r="AV1510" i="5"/>
  <c r="AU1510" i="5"/>
  <c r="AT1510" i="5"/>
  <c r="AW1506" i="5"/>
  <c r="AV1506" i="5"/>
  <c r="AU1506" i="5"/>
  <c r="AT1506" i="5"/>
  <c r="AW1493" i="5"/>
  <c r="AV1493" i="5"/>
  <c r="AU1493" i="5"/>
  <c r="AT1493" i="5"/>
  <c r="AW1491" i="5"/>
  <c r="AV1491" i="5"/>
  <c r="AU1491" i="5"/>
  <c r="AT1491" i="5"/>
  <c r="AW1489" i="5"/>
  <c r="AV1489" i="5"/>
  <c r="AU1489" i="5"/>
  <c r="AT1489" i="5"/>
  <c r="AW1480" i="5"/>
  <c r="AV1480" i="5"/>
  <c r="AU1480" i="5"/>
  <c r="AT1480" i="5"/>
  <c r="AW1476" i="5"/>
  <c r="AV1476" i="5"/>
  <c r="AU1476" i="5"/>
  <c r="AT1476" i="5"/>
  <c r="AW1475" i="5"/>
  <c r="AV1475" i="5"/>
  <c r="AU1475" i="5"/>
  <c r="AT1475" i="5"/>
  <c r="AW1473" i="5"/>
  <c r="AV1473" i="5"/>
  <c r="AU1473" i="5"/>
  <c r="AT1473" i="5"/>
  <c r="AW1472" i="5"/>
  <c r="AV1472" i="5"/>
  <c r="AU1472" i="5"/>
  <c r="AT1472" i="5"/>
  <c r="AW1458" i="5"/>
  <c r="AV1458" i="5"/>
  <c r="AU1458" i="5"/>
  <c r="AT1458" i="5"/>
  <c r="AW1456" i="5"/>
  <c r="AV1456" i="5"/>
  <c r="AU1456" i="5"/>
  <c r="AT1456" i="5"/>
  <c r="AW1449" i="5"/>
  <c r="AV1449" i="5"/>
  <c r="AU1449" i="5"/>
  <c r="AT1449" i="5"/>
  <c r="AW1442" i="5"/>
  <c r="AV1442" i="5"/>
  <c r="AU1442" i="5"/>
  <c r="AT1442" i="5"/>
  <c r="AW1436" i="5"/>
  <c r="AV1436" i="5"/>
  <c r="AU1436" i="5"/>
  <c r="AT1436" i="5"/>
  <c r="AW1431" i="5"/>
  <c r="AV1431" i="5"/>
  <c r="AU1431" i="5"/>
  <c r="AT1431" i="5"/>
  <c r="AW1430" i="5"/>
  <c r="AV1430" i="5"/>
  <c r="AU1430" i="5"/>
  <c r="AT1430" i="5"/>
  <c r="AW1428" i="5"/>
  <c r="AV1428" i="5"/>
  <c r="AU1428" i="5"/>
  <c r="AT1428" i="5"/>
  <c r="AW1427" i="5"/>
  <c r="AV1427" i="5"/>
  <c r="AU1427" i="5"/>
  <c r="AT1427" i="5"/>
  <c r="AW1423" i="5"/>
  <c r="AV1423" i="5"/>
  <c r="AU1423" i="5"/>
  <c r="AT1423" i="5"/>
  <c r="AW1418" i="5"/>
  <c r="AV1418" i="5"/>
  <c r="AU1418" i="5"/>
  <c r="AT1418" i="5"/>
  <c r="AW1414" i="5"/>
  <c r="AV1414" i="5"/>
  <c r="AU1414" i="5"/>
  <c r="AT1414" i="5"/>
  <c r="AW1407" i="5"/>
  <c r="AV1407" i="5"/>
  <c r="AU1407" i="5"/>
  <c r="AT1407" i="5"/>
  <c r="AW1401" i="5"/>
  <c r="AV1401" i="5"/>
  <c r="AU1401" i="5"/>
  <c r="AT1401" i="5"/>
  <c r="AW1399" i="5"/>
  <c r="AV1399" i="5"/>
  <c r="AU1399" i="5"/>
  <c r="AT1399" i="5"/>
  <c r="AW1397" i="5"/>
  <c r="AV1397" i="5"/>
  <c r="AU1397" i="5"/>
  <c r="AT1397" i="5"/>
  <c r="AW1396" i="5"/>
  <c r="AV1396" i="5"/>
  <c r="AU1396" i="5"/>
  <c r="AT1396" i="5"/>
  <c r="AW1394" i="5"/>
  <c r="AV1394" i="5"/>
  <c r="AU1394" i="5"/>
  <c r="AT1394" i="5"/>
  <c r="AW1390" i="5"/>
  <c r="AV1390" i="5"/>
  <c r="AU1390" i="5"/>
  <c r="AT1390" i="5"/>
  <c r="AW1389" i="5"/>
  <c r="AV1389" i="5"/>
  <c r="AU1389" i="5"/>
  <c r="AT1389" i="5"/>
  <c r="AW1386" i="5"/>
  <c r="AV1386" i="5"/>
  <c r="AU1386" i="5"/>
  <c r="AT1386" i="5"/>
  <c r="AW1384" i="5"/>
  <c r="AV1384" i="5"/>
  <c r="AU1384" i="5"/>
  <c r="AT1384" i="5"/>
  <c r="AW1381" i="5"/>
  <c r="AV1381" i="5"/>
  <c r="AU1381" i="5"/>
  <c r="AT1381" i="5"/>
  <c r="AW1372" i="5"/>
  <c r="AV1372" i="5"/>
  <c r="AU1372" i="5"/>
  <c r="AT1372" i="5"/>
  <c r="AW1368" i="5"/>
  <c r="AV1368" i="5"/>
  <c r="AU1368" i="5"/>
  <c r="AT1368" i="5"/>
  <c r="AW1366" i="5"/>
  <c r="AV1366" i="5"/>
  <c r="AU1366" i="5"/>
  <c r="AT1366" i="5"/>
  <c r="AW1365" i="5"/>
  <c r="AV1365" i="5"/>
  <c r="AU1365" i="5"/>
  <c r="AT1365" i="5"/>
  <c r="AW1361" i="5"/>
  <c r="AV1361" i="5"/>
  <c r="AU1361" i="5"/>
  <c r="AT1361" i="5"/>
  <c r="AW1355" i="5"/>
  <c r="AV1355" i="5"/>
  <c r="AU1355" i="5"/>
  <c r="AT1355" i="5"/>
  <c r="AW1353" i="5"/>
  <c r="AV1353" i="5"/>
  <c r="AU1353" i="5"/>
  <c r="AT1353" i="5"/>
  <c r="AW1352" i="5"/>
  <c r="AV1352" i="5"/>
  <c r="AU1352" i="5"/>
  <c r="AT1352" i="5"/>
  <c r="AW1343" i="5"/>
  <c r="AV1343" i="5"/>
  <c r="AU1343" i="5"/>
  <c r="AT1343" i="5"/>
  <c r="AW1337" i="5"/>
  <c r="AV1337" i="5"/>
  <c r="AU1337" i="5"/>
  <c r="AT1337" i="5"/>
  <c r="AW1334" i="5"/>
  <c r="AV1334" i="5"/>
  <c r="AU1334" i="5"/>
  <c r="AT1334" i="5"/>
  <c r="AW1333" i="5"/>
  <c r="AV1333" i="5"/>
  <c r="AU1333" i="5"/>
  <c r="AT1333" i="5"/>
  <c r="AW1330" i="5"/>
  <c r="AV1330" i="5"/>
  <c r="AU1330" i="5"/>
  <c r="AT1330" i="5"/>
  <c r="AW1329" i="5"/>
  <c r="AV1329" i="5"/>
  <c r="AU1329" i="5"/>
  <c r="AT1329" i="5"/>
  <c r="AW1325" i="5"/>
  <c r="AV1325" i="5"/>
  <c r="AU1325" i="5"/>
  <c r="AT1325" i="5"/>
  <c r="AW1324" i="5"/>
  <c r="AV1324" i="5"/>
  <c r="AU1324" i="5"/>
  <c r="AT1324" i="5"/>
  <c r="AW1322" i="5"/>
  <c r="AV1322" i="5"/>
  <c r="AU1322" i="5"/>
  <c r="AT1322" i="5"/>
  <c r="AW1321" i="5"/>
  <c r="AV1321" i="5"/>
  <c r="AU1321" i="5"/>
  <c r="AT1321" i="5"/>
  <c r="AW1320" i="5"/>
  <c r="AV1320" i="5"/>
  <c r="AU1320" i="5"/>
  <c r="AT1320" i="5"/>
  <c r="AW1319" i="5"/>
  <c r="AV1319" i="5"/>
  <c r="AU1319" i="5"/>
  <c r="AT1319" i="5"/>
  <c r="AW1318" i="5"/>
  <c r="AV1318" i="5"/>
  <c r="AU1318" i="5"/>
  <c r="AT1318" i="5"/>
  <c r="AW1316" i="5"/>
  <c r="AV1316" i="5"/>
  <c r="AU1316" i="5"/>
  <c r="AT1316" i="5"/>
  <c r="AW1312" i="5"/>
  <c r="AV1312" i="5"/>
  <c r="AU1312" i="5"/>
  <c r="AT1312" i="5"/>
  <c r="AW1310" i="5"/>
  <c r="AV1310" i="5"/>
  <c r="AU1310" i="5"/>
  <c r="AT1310" i="5"/>
  <c r="AW1309" i="5"/>
  <c r="AV1309" i="5"/>
  <c r="AU1309" i="5"/>
  <c r="AT1309" i="5"/>
  <c r="AW1303" i="5"/>
  <c r="AV1303" i="5"/>
  <c r="AU1303" i="5"/>
  <c r="AT1303" i="5"/>
  <c r="AW1301" i="5"/>
  <c r="AV1301" i="5"/>
  <c r="AU1301" i="5"/>
  <c r="AT1301" i="5"/>
  <c r="AW1298" i="5"/>
  <c r="AV1298" i="5"/>
  <c r="AU1298" i="5"/>
  <c r="AT1298" i="5"/>
  <c r="AW1296" i="5"/>
  <c r="AV1296" i="5"/>
  <c r="AU1296" i="5"/>
  <c r="AT1296" i="5"/>
  <c r="AW1294" i="5"/>
  <c r="AV1294" i="5"/>
  <c r="AU1294" i="5"/>
  <c r="AT1294" i="5"/>
  <c r="AW1293" i="5"/>
  <c r="AV1293" i="5"/>
  <c r="AU1293" i="5"/>
  <c r="AT1293" i="5"/>
  <c r="AW1292" i="5"/>
  <c r="AV1292" i="5"/>
  <c r="AU1292" i="5"/>
  <c r="AT1292" i="5"/>
  <c r="AW1290" i="5"/>
  <c r="AV1290" i="5"/>
  <c r="AU1290" i="5"/>
  <c r="AT1290" i="5"/>
  <c r="AW1288" i="5"/>
  <c r="AV1288" i="5"/>
  <c r="AU1288" i="5"/>
  <c r="AT1288" i="5"/>
  <c r="AW1281" i="5"/>
  <c r="AV1281" i="5"/>
  <c r="AU1281" i="5"/>
  <c r="AT1281" i="5"/>
  <c r="AW1274" i="5"/>
  <c r="AV1274" i="5"/>
  <c r="AU1274" i="5"/>
  <c r="AT1274" i="5"/>
  <c r="AW1270" i="5"/>
  <c r="AV1270" i="5"/>
  <c r="AU1270" i="5"/>
  <c r="AT1270" i="5"/>
  <c r="AW1268" i="5"/>
  <c r="AV1268" i="5"/>
  <c r="AU1268" i="5"/>
  <c r="AT1268" i="5"/>
  <c r="AW1264" i="5"/>
  <c r="AV1264" i="5"/>
  <c r="AU1264" i="5"/>
  <c r="AT1264" i="5"/>
  <c r="AW1260" i="5"/>
  <c r="AV1260" i="5"/>
  <c r="AU1260" i="5"/>
  <c r="AT1260" i="5"/>
  <c r="AW1259" i="5"/>
  <c r="AV1259" i="5"/>
  <c r="AU1259" i="5"/>
  <c r="AT1259" i="5"/>
  <c r="AW1257" i="5"/>
  <c r="AV1257" i="5"/>
  <c r="AU1257" i="5"/>
  <c r="AT1257" i="5"/>
  <c r="AW1251" i="5"/>
  <c r="AV1251" i="5"/>
  <c r="AU1251" i="5"/>
  <c r="AT1251" i="5"/>
  <c r="AW1248" i="5"/>
  <c r="AV1248" i="5"/>
  <c r="AU1248" i="5"/>
  <c r="AT1248" i="5"/>
  <c r="AW1247" i="5"/>
  <c r="AV1247" i="5"/>
  <c r="AU1247" i="5"/>
  <c r="AT1247" i="5"/>
  <c r="AW1246" i="5"/>
  <c r="AV1246" i="5"/>
  <c r="AU1246" i="5"/>
  <c r="AT1246" i="5"/>
  <c r="AW1358" i="5"/>
  <c r="AV1358" i="5"/>
  <c r="AU1358" i="5"/>
  <c r="AT1358" i="5"/>
  <c r="AW1235" i="5"/>
  <c r="AV1235" i="5"/>
  <c r="AU1235" i="5"/>
  <c r="AT1235" i="5"/>
  <c r="AW1230" i="5"/>
  <c r="AV1230" i="5"/>
  <c r="AU1230" i="5"/>
  <c r="AT1230" i="5"/>
  <c r="AW1227" i="5"/>
  <c r="AV1227" i="5"/>
  <c r="AU1227" i="5"/>
  <c r="AT1227" i="5"/>
  <c r="AW1220" i="5"/>
  <c r="AV1220" i="5"/>
  <c r="AU1220" i="5"/>
  <c r="AT1220" i="5"/>
  <c r="AW1219" i="5"/>
  <c r="AV1219" i="5"/>
  <c r="AU1219" i="5"/>
  <c r="AT1219" i="5"/>
  <c r="AW1217" i="5"/>
  <c r="AV1217" i="5"/>
  <c r="AU1217" i="5"/>
  <c r="AT1217" i="5"/>
  <c r="AW1211" i="5"/>
  <c r="AV1211" i="5"/>
  <c r="AU1211" i="5"/>
  <c r="AT1211" i="5"/>
  <c r="AW1209" i="5"/>
  <c r="AV1209" i="5"/>
  <c r="AU1209" i="5"/>
  <c r="AT1209" i="5"/>
  <c r="AW1208" i="5"/>
  <c r="AV1208" i="5"/>
  <c r="AU1208" i="5"/>
  <c r="AT1208" i="5"/>
  <c r="AW1201" i="5"/>
  <c r="AV1201" i="5"/>
  <c r="AU1201" i="5"/>
  <c r="AT1201" i="5"/>
  <c r="AW1200" i="5"/>
  <c r="AV1200" i="5"/>
  <c r="AU1200" i="5"/>
  <c r="AT1200" i="5"/>
  <c r="AW1199" i="5"/>
  <c r="AV1199" i="5"/>
  <c r="AU1199" i="5"/>
  <c r="AT1199" i="5"/>
  <c r="AW1198" i="5"/>
  <c r="AV1198" i="5"/>
  <c r="AU1198" i="5"/>
  <c r="AT1198" i="5"/>
  <c r="AW1195" i="5"/>
  <c r="AV1195" i="5"/>
  <c r="AU1195" i="5"/>
  <c r="AT1195" i="5"/>
  <c r="AW1193" i="5"/>
  <c r="AV1193" i="5"/>
  <c r="AU1193" i="5"/>
  <c r="AT1193" i="5"/>
  <c r="AW1190" i="5"/>
  <c r="AV1190" i="5"/>
  <c r="AU1190" i="5"/>
  <c r="AT1190" i="5"/>
  <c r="AW1189" i="5"/>
  <c r="AV1189" i="5"/>
  <c r="AU1189" i="5"/>
  <c r="AT1189" i="5"/>
  <c r="AW1187" i="5"/>
  <c r="AV1187" i="5"/>
  <c r="AU1187" i="5"/>
  <c r="AT1187" i="5"/>
  <c r="AW1184" i="5"/>
  <c r="AV1184" i="5"/>
  <c r="AU1184" i="5"/>
  <c r="AT1184" i="5"/>
  <c r="AW1183" i="5"/>
  <c r="AV1183" i="5"/>
  <c r="AU1183" i="5"/>
  <c r="AT1183" i="5"/>
  <c r="AW1178" i="5"/>
  <c r="AV1178" i="5"/>
  <c r="AU1178" i="5"/>
  <c r="AT1178" i="5"/>
  <c r="AW1173" i="5"/>
  <c r="AV1173" i="5"/>
  <c r="AU1173" i="5"/>
  <c r="AT1173" i="5"/>
  <c r="AW1171" i="5"/>
  <c r="AV1171" i="5"/>
  <c r="AU1171" i="5"/>
  <c r="AT1171" i="5"/>
  <c r="AW1166" i="5"/>
  <c r="AV1166" i="5"/>
  <c r="AU1166" i="5"/>
  <c r="AT1166" i="5"/>
  <c r="AW1164" i="5"/>
  <c r="AV1164" i="5"/>
  <c r="AU1164" i="5"/>
  <c r="AT1164" i="5"/>
  <c r="AW1162" i="5"/>
  <c r="AV1162" i="5"/>
  <c r="AU1162" i="5"/>
  <c r="AT1162" i="5"/>
  <c r="AW1158" i="5"/>
  <c r="AV1158" i="5"/>
  <c r="AU1158" i="5"/>
  <c r="AT1158" i="5"/>
  <c r="AW1152" i="5"/>
  <c r="AV1152" i="5"/>
  <c r="AU1152" i="5"/>
  <c r="AT1152" i="5"/>
  <c r="AW1150" i="5"/>
  <c r="AV1150" i="5"/>
  <c r="AU1150" i="5"/>
  <c r="AT1150" i="5"/>
  <c r="AW1145" i="5"/>
  <c r="AV1145" i="5"/>
  <c r="AU1145" i="5"/>
  <c r="AT1145" i="5"/>
  <c r="AW1143" i="5"/>
  <c r="AV1143" i="5"/>
  <c r="AU1143" i="5"/>
  <c r="AT1143" i="5"/>
  <c r="AW1137" i="5"/>
  <c r="AV1137" i="5"/>
  <c r="AU1137" i="5"/>
  <c r="AT1137" i="5"/>
  <c r="AW1136" i="5"/>
  <c r="AV1136" i="5"/>
  <c r="AU1136" i="5"/>
  <c r="AT1136" i="5"/>
  <c r="AW1135" i="5"/>
  <c r="AV1135" i="5"/>
  <c r="AU1135" i="5"/>
  <c r="AT1135" i="5"/>
  <c r="AW1132" i="5"/>
  <c r="AV1132" i="5"/>
  <c r="AU1132" i="5"/>
  <c r="AT1132" i="5"/>
  <c r="AW1131" i="5"/>
  <c r="AV1131" i="5"/>
  <c r="AU1131" i="5"/>
  <c r="AT1131" i="5"/>
  <c r="AW1125" i="5"/>
  <c r="AV1125" i="5"/>
  <c r="AU1125" i="5"/>
  <c r="AT1125" i="5"/>
  <c r="AW1120" i="5"/>
  <c r="AV1120" i="5"/>
  <c r="AU1120" i="5"/>
  <c r="AT1120" i="5"/>
  <c r="AW1119" i="5"/>
  <c r="AV1119" i="5"/>
  <c r="AU1119" i="5"/>
  <c r="AT1119" i="5"/>
  <c r="AW1118" i="5"/>
  <c r="AV1118" i="5"/>
  <c r="AU1118" i="5"/>
  <c r="AT1118" i="5"/>
  <c r="AW1117" i="5"/>
  <c r="AV1117" i="5"/>
  <c r="AU1117" i="5"/>
  <c r="AT1117" i="5"/>
  <c r="AW1114" i="5"/>
  <c r="AV1114" i="5"/>
  <c r="AU1114" i="5"/>
  <c r="AT1114" i="5"/>
  <c r="AW1109" i="5"/>
  <c r="AV1109" i="5"/>
  <c r="AU1109" i="5"/>
  <c r="AT1109" i="5"/>
  <c r="AW1108" i="5"/>
  <c r="AV1108" i="5"/>
  <c r="AU1108" i="5"/>
  <c r="AT1108" i="5"/>
  <c r="AW1104" i="5"/>
  <c r="AV1104" i="5"/>
  <c r="AU1104" i="5"/>
  <c r="AT1104" i="5"/>
  <c r="AW1103" i="5"/>
  <c r="AV1103" i="5"/>
  <c r="AU1103" i="5"/>
  <c r="AT1103" i="5"/>
  <c r="AW1101" i="5"/>
  <c r="AV1101" i="5"/>
  <c r="AU1101" i="5"/>
  <c r="AT1101" i="5"/>
  <c r="AW1100" i="5"/>
  <c r="AV1100" i="5"/>
  <c r="AU1100" i="5"/>
  <c r="AT1100" i="5"/>
  <c r="AW1099" i="5"/>
  <c r="AV1099" i="5"/>
  <c r="AU1099" i="5"/>
  <c r="AT1099" i="5"/>
  <c r="AW1097" i="5"/>
  <c r="AV1097" i="5"/>
  <c r="AU1097" i="5"/>
  <c r="AT1097" i="5"/>
  <c r="AW1094" i="5"/>
  <c r="AV1094" i="5"/>
  <c r="AU1094" i="5"/>
  <c r="AT1094" i="5"/>
  <c r="AW1093" i="5"/>
  <c r="AV1093" i="5"/>
  <c r="AU1093" i="5"/>
  <c r="AT1093" i="5"/>
  <c r="AW1091" i="5"/>
  <c r="AV1091" i="5"/>
  <c r="AU1091" i="5"/>
  <c r="AT1091" i="5"/>
  <c r="AW1089" i="5"/>
  <c r="AV1089" i="5"/>
  <c r="AU1089" i="5"/>
  <c r="AT1089" i="5"/>
  <c r="AW1088" i="5"/>
  <c r="AV1088" i="5"/>
  <c r="AU1088" i="5"/>
  <c r="AT1088" i="5"/>
  <c r="AW1085" i="5"/>
  <c r="AV1085" i="5"/>
  <c r="AU1085" i="5"/>
  <c r="AT1085" i="5"/>
  <c r="AW1083" i="5"/>
  <c r="AV1083" i="5"/>
  <c r="AU1083" i="5"/>
  <c r="AT1083" i="5"/>
  <c r="AW1078" i="5"/>
  <c r="AV1078" i="5"/>
  <c r="AU1078" i="5"/>
  <c r="AT1078" i="5"/>
  <c r="AW1075" i="5"/>
  <c r="AV1075" i="5"/>
  <c r="AU1075" i="5"/>
  <c r="AT1075" i="5"/>
  <c r="AW1073" i="5"/>
  <c r="AV1073" i="5"/>
  <c r="AU1073" i="5"/>
  <c r="AT1073" i="5"/>
  <c r="AW1064" i="5"/>
  <c r="AV1064" i="5"/>
  <c r="AU1064" i="5"/>
  <c r="AT1064" i="5"/>
  <c r="AW1063" i="5"/>
  <c r="AV1063" i="5"/>
  <c r="AU1063" i="5"/>
  <c r="AT1063" i="5"/>
  <c r="AW1062" i="5"/>
  <c r="AV1062" i="5"/>
  <c r="AU1062" i="5"/>
  <c r="AT1062" i="5"/>
  <c r="AW1060" i="5"/>
  <c r="AV1060" i="5"/>
  <c r="AU1060" i="5"/>
  <c r="AT1060" i="5"/>
  <c r="AW1059" i="5"/>
  <c r="AV1059" i="5"/>
  <c r="AU1059" i="5"/>
  <c r="AT1059" i="5"/>
  <c r="AW1057" i="5"/>
  <c r="AV1057" i="5"/>
  <c r="AU1057" i="5"/>
  <c r="AT1057" i="5"/>
  <c r="AW1054" i="5"/>
  <c r="AV1054" i="5"/>
  <c r="AU1054" i="5"/>
  <c r="AT1054" i="5"/>
  <c r="AW1052" i="5"/>
  <c r="AV1052" i="5"/>
  <c r="AU1052" i="5"/>
  <c r="AT1052" i="5"/>
  <c r="AW1051" i="5"/>
  <c r="AV1051" i="5"/>
  <c r="AU1051" i="5"/>
  <c r="AT1051" i="5"/>
  <c r="AW1045" i="5"/>
  <c r="AV1045" i="5"/>
  <c r="AU1045" i="5"/>
  <c r="AT1045" i="5"/>
  <c r="AW1040" i="5"/>
  <c r="AV1040" i="5"/>
  <c r="AU1040" i="5"/>
  <c r="AT1040" i="5"/>
  <c r="AW1039" i="5"/>
  <c r="AV1039" i="5"/>
  <c r="AU1039" i="5"/>
  <c r="AT1039" i="5"/>
  <c r="AW1037" i="5"/>
  <c r="AV1037" i="5"/>
  <c r="AU1037" i="5"/>
  <c r="AT1037" i="5"/>
  <c r="AW1031" i="5"/>
  <c r="AV1031" i="5"/>
  <c r="AU1031" i="5"/>
  <c r="AT1031" i="5"/>
  <c r="AW1030" i="5"/>
  <c r="AV1030" i="5"/>
  <c r="AU1030" i="5"/>
  <c r="AT1030" i="5"/>
  <c r="AW1028" i="5"/>
  <c r="AV1028" i="5"/>
  <c r="AU1028" i="5"/>
  <c r="AT1028" i="5"/>
  <c r="AW1027" i="5"/>
  <c r="AV1027" i="5"/>
  <c r="AU1027" i="5"/>
  <c r="AT1027" i="5"/>
  <c r="AW1024" i="5"/>
  <c r="AV1024" i="5"/>
  <c r="AU1024" i="5"/>
  <c r="AT1024" i="5"/>
  <c r="AW1020" i="5"/>
  <c r="AV1020" i="5"/>
  <c r="AU1020" i="5"/>
  <c r="AT1020" i="5"/>
  <c r="AW1018" i="5"/>
  <c r="AV1018" i="5"/>
  <c r="AU1018" i="5"/>
  <c r="AT1018" i="5"/>
  <c r="AW1015" i="5"/>
  <c r="AV1015" i="5"/>
  <c r="AU1015" i="5"/>
  <c r="AT1015" i="5"/>
  <c r="AW1014" i="5"/>
  <c r="AV1014" i="5"/>
  <c r="AU1014" i="5"/>
  <c r="AT1014" i="5"/>
  <c r="AW1012" i="5"/>
  <c r="AV1012" i="5"/>
  <c r="AU1012" i="5"/>
  <c r="AT1012" i="5"/>
  <c r="AW1010" i="5"/>
  <c r="AV1010" i="5"/>
  <c r="AU1010" i="5"/>
  <c r="AT1010" i="5"/>
  <c r="AW1009" i="5"/>
  <c r="AV1009" i="5"/>
  <c r="AU1009" i="5"/>
  <c r="AT1009" i="5"/>
  <c r="AW1006" i="5"/>
  <c r="AV1006" i="5"/>
  <c r="AU1006" i="5"/>
  <c r="AT1006" i="5"/>
  <c r="AW1005" i="5"/>
  <c r="AV1005" i="5"/>
  <c r="AU1005" i="5"/>
  <c r="AT1005" i="5"/>
  <c r="AW1003" i="5"/>
  <c r="AV1003" i="5"/>
  <c r="AU1003" i="5"/>
  <c r="AT1003" i="5"/>
  <c r="AW999" i="5"/>
  <c r="AV999" i="5"/>
  <c r="AU999" i="5"/>
  <c r="AT999" i="5"/>
  <c r="AW994" i="5"/>
  <c r="AV994" i="5"/>
  <c r="AU994" i="5"/>
  <c r="AT994" i="5"/>
  <c r="AW986" i="5"/>
  <c r="AV986" i="5"/>
  <c r="AU986" i="5"/>
  <c r="AT986" i="5"/>
  <c r="AW985" i="5"/>
  <c r="AV985" i="5"/>
  <c r="AU985" i="5"/>
  <c r="AT985" i="5"/>
  <c r="AW980" i="5"/>
  <c r="AV980" i="5"/>
  <c r="AU980" i="5"/>
  <c r="AT980" i="5"/>
  <c r="AW979" i="5"/>
  <c r="AV979" i="5"/>
  <c r="AU979" i="5"/>
  <c r="AT979" i="5"/>
  <c r="AW978" i="5"/>
  <c r="AV978" i="5"/>
  <c r="AU978" i="5"/>
  <c r="AT978" i="5"/>
  <c r="AW976" i="5"/>
  <c r="AV976" i="5"/>
  <c r="AU976" i="5"/>
  <c r="AT976" i="5"/>
  <c r="AW975" i="5"/>
  <c r="AV975" i="5"/>
  <c r="AU975" i="5"/>
  <c r="AT975" i="5"/>
  <c r="AW973" i="5"/>
  <c r="AV973" i="5"/>
  <c r="AU973" i="5"/>
  <c r="AT973" i="5"/>
  <c r="AW970" i="5"/>
  <c r="AV970" i="5"/>
  <c r="AU970" i="5"/>
  <c r="AT970" i="5"/>
  <c r="AW969" i="5"/>
  <c r="AV969" i="5"/>
  <c r="AU969" i="5"/>
  <c r="AT969" i="5"/>
  <c r="AW966" i="5"/>
  <c r="AV966" i="5"/>
  <c r="AU966" i="5"/>
  <c r="AT966" i="5"/>
  <c r="AW965" i="5"/>
  <c r="AV965" i="5"/>
  <c r="AU965" i="5"/>
  <c r="AT965" i="5"/>
  <c r="AW961" i="5"/>
  <c r="AV961" i="5"/>
  <c r="AU961" i="5"/>
  <c r="AT961" i="5"/>
  <c r="AW960" i="5"/>
  <c r="AV960" i="5"/>
  <c r="AU960" i="5"/>
  <c r="AT960" i="5"/>
  <c r="AW958" i="5"/>
  <c r="AV958" i="5"/>
  <c r="AU958" i="5"/>
  <c r="AT958" i="5"/>
  <c r="AW957" i="5"/>
  <c r="AV957" i="5"/>
  <c r="AU957" i="5"/>
  <c r="AT957" i="5"/>
  <c r="AW955" i="5"/>
  <c r="AV955" i="5"/>
  <c r="AU955" i="5"/>
  <c r="AT955" i="5"/>
  <c r="AW954" i="5"/>
  <c r="AV954" i="5"/>
  <c r="AU954" i="5"/>
  <c r="AT954" i="5"/>
  <c r="AW949" i="5"/>
  <c r="AV949" i="5"/>
  <c r="AU949" i="5"/>
  <c r="AT949" i="5"/>
  <c r="AW947" i="5"/>
  <c r="AV947" i="5"/>
  <c r="AU947" i="5"/>
  <c r="AT947" i="5"/>
  <c r="AW945" i="5"/>
  <c r="AV945" i="5"/>
  <c r="AU945" i="5"/>
  <c r="AT945" i="5"/>
  <c r="AW956" i="5"/>
  <c r="AV956" i="5"/>
  <c r="AU956" i="5"/>
  <c r="AT956" i="5"/>
  <c r="AW940" i="5"/>
  <c r="AV940" i="5"/>
  <c r="AU940" i="5"/>
  <c r="AT940" i="5"/>
  <c r="AW939" i="5"/>
  <c r="AV939" i="5"/>
  <c r="AU939" i="5"/>
  <c r="AT939" i="5"/>
  <c r="AW938" i="5"/>
  <c r="AV938" i="5"/>
  <c r="AU938" i="5"/>
  <c r="AT938" i="5"/>
  <c r="AW932" i="5"/>
  <c r="AV932" i="5"/>
  <c r="AU932" i="5"/>
  <c r="AT932" i="5"/>
  <c r="AW930" i="5"/>
  <c r="AV930" i="5"/>
  <c r="AU930" i="5"/>
  <c r="AT930" i="5"/>
  <c r="AW929" i="5"/>
  <c r="AV929" i="5"/>
  <c r="AU929" i="5"/>
  <c r="AT929" i="5"/>
  <c r="AW928" i="5"/>
  <c r="AV928" i="5"/>
  <c r="AU928" i="5"/>
  <c r="AT928" i="5"/>
  <c r="AW921" i="5"/>
  <c r="AV921" i="5"/>
  <c r="AU921" i="5"/>
  <c r="AT921" i="5"/>
  <c r="AW918" i="5"/>
  <c r="AV918" i="5"/>
  <c r="AU918" i="5"/>
  <c r="AT918" i="5"/>
  <c r="AW917" i="5"/>
  <c r="AV917" i="5"/>
  <c r="AU917" i="5"/>
  <c r="AT917" i="5"/>
  <c r="AW905" i="5"/>
  <c r="AV905" i="5"/>
  <c r="AU905" i="5"/>
  <c r="AT905" i="5"/>
  <c r="AW904" i="5"/>
  <c r="AV904" i="5"/>
  <c r="AU904" i="5"/>
  <c r="AT904" i="5"/>
  <c r="AW903" i="5"/>
  <c r="AV903" i="5"/>
  <c r="AU903" i="5"/>
  <c r="AT903" i="5"/>
  <c r="AW898" i="5"/>
  <c r="AV898" i="5"/>
  <c r="AU898" i="5"/>
  <c r="AT898" i="5"/>
  <c r="AW883" i="5"/>
  <c r="AV883" i="5"/>
  <c r="AU883" i="5"/>
  <c r="AT883" i="5"/>
  <c r="AW881" i="5"/>
  <c r="AV881" i="5"/>
  <c r="AU881" i="5"/>
  <c r="AT881" i="5"/>
  <c r="AW880" i="5"/>
  <c r="AV880" i="5"/>
  <c r="AU880" i="5"/>
  <c r="AT880" i="5"/>
  <c r="AW875" i="5"/>
  <c r="AV875" i="5"/>
  <c r="AU875" i="5"/>
  <c r="AT875" i="5"/>
  <c r="AW873" i="5"/>
  <c r="AV873" i="5"/>
  <c r="AU873" i="5"/>
  <c r="AT873" i="5"/>
  <c r="AW871" i="5"/>
  <c r="AV871" i="5"/>
  <c r="AU871" i="5"/>
  <c r="AT871" i="5"/>
  <c r="AW868" i="5"/>
  <c r="AV868" i="5"/>
  <c r="AU868" i="5"/>
  <c r="AT868" i="5"/>
  <c r="AW865" i="5"/>
  <c r="AV865" i="5"/>
  <c r="AU865" i="5"/>
  <c r="AT865" i="5"/>
  <c r="AW864" i="5"/>
  <c r="AV864" i="5"/>
  <c r="AU864" i="5"/>
  <c r="AT864" i="5"/>
  <c r="AW863" i="5"/>
  <c r="AV863" i="5"/>
  <c r="AU863" i="5"/>
  <c r="AT863" i="5"/>
  <c r="AW861" i="5"/>
  <c r="AV861" i="5"/>
  <c r="AU861" i="5"/>
  <c r="AT861" i="5"/>
  <c r="AW859" i="5"/>
  <c r="AV859" i="5"/>
  <c r="AU859" i="5"/>
  <c r="AT859" i="5"/>
  <c r="AW858" i="5"/>
  <c r="AV858" i="5"/>
  <c r="AU858" i="5"/>
  <c r="AT858" i="5"/>
  <c r="AW856" i="5"/>
  <c r="AV856" i="5"/>
  <c r="AU856" i="5"/>
  <c r="AT856" i="5"/>
  <c r="AW854" i="5"/>
  <c r="AV854" i="5"/>
  <c r="AU854" i="5"/>
  <c r="AT854" i="5"/>
  <c r="AW853" i="5"/>
  <c r="AV853" i="5"/>
  <c r="AU853" i="5"/>
  <c r="AT853" i="5"/>
  <c r="AW852" i="5"/>
  <c r="AV852" i="5"/>
  <c r="AU852" i="5"/>
  <c r="AT852" i="5"/>
  <c r="AW840" i="5"/>
  <c r="AV840" i="5"/>
  <c r="AU840" i="5"/>
  <c r="AT840" i="5"/>
  <c r="AW838" i="5"/>
  <c r="AV838" i="5"/>
  <c r="AU838" i="5"/>
  <c r="AT838" i="5"/>
  <c r="AW837" i="5"/>
  <c r="AV837" i="5"/>
  <c r="AU837" i="5"/>
  <c r="AT837" i="5"/>
  <c r="AW834" i="5"/>
  <c r="AV834" i="5"/>
  <c r="AU834" i="5"/>
  <c r="AT834" i="5"/>
  <c r="AW828" i="5"/>
  <c r="AV828" i="5"/>
  <c r="AU828" i="5"/>
  <c r="AT828" i="5"/>
  <c r="AW827" i="5"/>
  <c r="AV827" i="5"/>
  <c r="AU827" i="5"/>
  <c r="AT827" i="5"/>
  <c r="AW825" i="5"/>
  <c r="AV825" i="5"/>
  <c r="AU825" i="5"/>
  <c r="AT825" i="5"/>
  <c r="AW822" i="5"/>
  <c r="AV822" i="5"/>
  <c r="AU822" i="5"/>
  <c r="AT822" i="5"/>
  <c r="AW820" i="5"/>
  <c r="AV820" i="5"/>
  <c r="AU820" i="5"/>
  <c r="AT820" i="5"/>
  <c r="AW812" i="5"/>
  <c r="AV812" i="5"/>
  <c r="AU812" i="5"/>
  <c r="AT812" i="5"/>
  <c r="AW810" i="5"/>
  <c r="AV810" i="5"/>
  <c r="AU810" i="5"/>
  <c r="AT810" i="5"/>
  <c r="AW807" i="5"/>
  <c r="AV807" i="5"/>
  <c r="AU807" i="5"/>
  <c r="AT807" i="5"/>
  <c r="AW806" i="5"/>
  <c r="AV806" i="5"/>
  <c r="AU806" i="5"/>
  <c r="AT806" i="5"/>
  <c r="AW805" i="5"/>
  <c r="AV805" i="5"/>
  <c r="AU805" i="5"/>
  <c r="AT805" i="5"/>
  <c r="AW798" i="5"/>
  <c r="AV798" i="5"/>
  <c r="AU798" i="5"/>
  <c r="AT798" i="5"/>
  <c r="AW792" i="5"/>
  <c r="AV792" i="5"/>
  <c r="AU792" i="5"/>
  <c r="AT792" i="5"/>
  <c r="AW786" i="5"/>
  <c r="AV786" i="5"/>
  <c r="AU786" i="5"/>
  <c r="AT786" i="5"/>
  <c r="AW785" i="5"/>
  <c r="AV785" i="5"/>
  <c r="AU785" i="5"/>
  <c r="AT785" i="5"/>
  <c r="AW784" i="5"/>
  <c r="AV784" i="5"/>
  <c r="AU784" i="5"/>
  <c r="AT784" i="5"/>
  <c r="AW783" i="5"/>
  <c r="AV783" i="5"/>
  <c r="AU783" i="5"/>
  <c r="AT783" i="5"/>
  <c r="AW781" i="5"/>
  <c r="AV781" i="5"/>
  <c r="AU781" i="5"/>
  <c r="AT781" i="5"/>
  <c r="AW779" i="5"/>
  <c r="AV779" i="5"/>
  <c r="AU779" i="5"/>
  <c r="AT779" i="5"/>
  <c r="AW777" i="5"/>
  <c r="AV777" i="5"/>
  <c r="AU777" i="5"/>
  <c r="AT777" i="5"/>
  <c r="AW768" i="5"/>
  <c r="AV768" i="5"/>
  <c r="AU768" i="5"/>
  <c r="AT768" i="5"/>
  <c r="AW764" i="5"/>
  <c r="AV764" i="5"/>
  <c r="AU764" i="5"/>
  <c r="AT764" i="5"/>
  <c r="AW761" i="5"/>
  <c r="AV761" i="5"/>
  <c r="AU761" i="5"/>
  <c r="AT761" i="5"/>
  <c r="AW759" i="5"/>
  <c r="AV759" i="5"/>
  <c r="AU759" i="5"/>
  <c r="AT759" i="5"/>
  <c r="AW755" i="5"/>
  <c r="AV755" i="5"/>
  <c r="AU755" i="5"/>
  <c r="AT755" i="5"/>
  <c r="AW746" i="5"/>
  <c r="AV746" i="5"/>
  <c r="AU746" i="5"/>
  <c r="AT746" i="5"/>
  <c r="AW745" i="5"/>
  <c r="AV745" i="5"/>
  <c r="AU745" i="5"/>
  <c r="AT745" i="5"/>
  <c r="AW734" i="5"/>
  <c r="AV734" i="5"/>
  <c r="AU734" i="5"/>
  <c r="AT734" i="5"/>
  <c r="AW725" i="5"/>
  <c r="AV725" i="5"/>
  <c r="AU725" i="5"/>
  <c r="AT725" i="5"/>
  <c r="AW723" i="5"/>
  <c r="AV723" i="5"/>
  <c r="AU723" i="5"/>
  <c r="AT723" i="5"/>
  <c r="AW722" i="5"/>
  <c r="AV722" i="5"/>
  <c r="AU722" i="5"/>
  <c r="AT722" i="5"/>
  <c r="AW718" i="5"/>
  <c r="AV718" i="5"/>
  <c r="AU718" i="5"/>
  <c r="AT718" i="5"/>
  <c r="AW717" i="5"/>
  <c r="AV717" i="5"/>
  <c r="AU717" i="5"/>
  <c r="AT717" i="5"/>
  <c r="AW716" i="5"/>
  <c r="AV716" i="5"/>
  <c r="AU716" i="5"/>
  <c r="AT716" i="5"/>
  <c r="AW714" i="5"/>
  <c r="AV714" i="5"/>
  <c r="AU714" i="5"/>
  <c r="AT714" i="5"/>
  <c r="AW704" i="5"/>
  <c r="AV704" i="5"/>
  <c r="AU704" i="5"/>
  <c r="AT704" i="5"/>
  <c r="AW698" i="5"/>
  <c r="AV698" i="5"/>
  <c r="AU698" i="5"/>
  <c r="AT698" i="5"/>
  <c r="AW697" i="5"/>
  <c r="AV697" i="5"/>
  <c r="AU697" i="5"/>
  <c r="AT697" i="5"/>
  <c r="AW696" i="5"/>
  <c r="AV696" i="5"/>
  <c r="AU696" i="5"/>
  <c r="AT696" i="5"/>
  <c r="AW692" i="5"/>
  <c r="AV692" i="5"/>
  <c r="AU692" i="5"/>
  <c r="AT692" i="5"/>
  <c r="AW691" i="5"/>
  <c r="AV691" i="5"/>
  <c r="AU691" i="5"/>
  <c r="AT691" i="5"/>
  <c r="AW683" i="5"/>
  <c r="AV683" i="5"/>
  <c r="AU683" i="5"/>
  <c r="AT683" i="5"/>
  <c r="AW670" i="5"/>
  <c r="AV670" i="5"/>
  <c r="AU670" i="5"/>
  <c r="AT670" i="5"/>
  <c r="AW662" i="5"/>
  <c r="AV662" i="5"/>
  <c r="AU662" i="5"/>
  <c r="AT662" i="5"/>
  <c r="AW660" i="5"/>
  <c r="AV660" i="5"/>
  <c r="AU660" i="5"/>
  <c r="AT660" i="5"/>
  <c r="AW658" i="5"/>
  <c r="AV658" i="5"/>
  <c r="AU658" i="5"/>
  <c r="AT658" i="5"/>
  <c r="AW657" i="5"/>
  <c r="AV657" i="5"/>
  <c r="AU657" i="5"/>
  <c r="AT657" i="5"/>
  <c r="AW654" i="5"/>
  <c r="AV654" i="5"/>
  <c r="AU654" i="5"/>
  <c r="AT654" i="5"/>
  <c r="AW653" i="5"/>
  <c r="AV653" i="5"/>
  <c r="AU653" i="5"/>
  <c r="AT653" i="5"/>
  <c r="AW649" i="5"/>
  <c r="AV649" i="5"/>
  <c r="AU649" i="5"/>
  <c r="AT649" i="5"/>
  <c r="AW643" i="5"/>
  <c r="AV643" i="5"/>
  <c r="AU643" i="5"/>
  <c r="AT643" i="5"/>
  <c r="AW629" i="5"/>
  <c r="AV629" i="5"/>
  <c r="AU629" i="5"/>
  <c r="AT629" i="5"/>
  <c r="AW727" i="5"/>
  <c r="AV727" i="5"/>
  <c r="AU727" i="5"/>
  <c r="AT727" i="5"/>
  <c r="AW682" i="5"/>
  <c r="AV682" i="5"/>
  <c r="AU682" i="5"/>
  <c r="AT682" i="5"/>
  <c r="AW666" i="5"/>
  <c r="AV666" i="5"/>
  <c r="AU666" i="5"/>
  <c r="AT666" i="5"/>
  <c r="AW651" i="5"/>
  <c r="AV651" i="5"/>
  <c r="AU651" i="5"/>
  <c r="AT651" i="5"/>
  <c r="AW646" i="5"/>
  <c r="AV646" i="5"/>
  <c r="AU646" i="5"/>
  <c r="AT646" i="5"/>
  <c r="AW645" i="5"/>
  <c r="AV645" i="5"/>
  <c r="AU645" i="5"/>
  <c r="AT645" i="5"/>
  <c r="AW628" i="5"/>
  <c r="AV628" i="5"/>
  <c r="AU628" i="5"/>
  <c r="AT628" i="5"/>
  <c r="AW620" i="5"/>
  <c r="AV620" i="5"/>
  <c r="AU620" i="5"/>
  <c r="AT620" i="5"/>
  <c r="AW619" i="5"/>
  <c r="AV619" i="5"/>
  <c r="AU619" i="5"/>
  <c r="AT619" i="5"/>
  <c r="AW615" i="5"/>
  <c r="AV615" i="5"/>
  <c r="AU615" i="5"/>
  <c r="AT615" i="5"/>
  <c r="AW611" i="5"/>
  <c r="AV611" i="5"/>
  <c r="AU611" i="5"/>
  <c r="AT611" i="5"/>
  <c r="AW605" i="5"/>
  <c r="AV605" i="5"/>
  <c r="AU605" i="5"/>
  <c r="AT605" i="5"/>
  <c r="AW602" i="5"/>
  <c r="AV602" i="5"/>
  <c r="AU602" i="5"/>
  <c r="AT602" i="5"/>
  <c r="AW597" i="5"/>
  <c r="AV597" i="5"/>
  <c r="AU597" i="5"/>
  <c r="AT597" i="5"/>
  <c r="AW592" i="5"/>
  <c r="AV592" i="5"/>
  <c r="AU592" i="5"/>
  <c r="AT592" i="5"/>
  <c r="AW589" i="5"/>
  <c r="AV589" i="5"/>
  <c r="AU589" i="5"/>
  <c r="AT589" i="5"/>
  <c r="AW583" i="5"/>
  <c r="AV583" i="5"/>
  <c r="AU583" i="5"/>
  <c r="AT583" i="5"/>
  <c r="AW581" i="5"/>
  <c r="AV581" i="5"/>
  <c r="AU581" i="5"/>
  <c r="AT581" i="5"/>
  <c r="AW568" i="5"/>
  <c r="AV568" i="5"/>
  <c r="AU568" i="5"/>
  <c r="AT568" i="5"/>
  <c r="AW565" i="5"/>
  <c r="AV565" i="5"/>
  <c r="AU565" i="5"/>
  <c r="AT565" i="5"/>
  <c r="AW564" i="5"/>
  <c r="AV564" i="5"/>
  <c r="AU564" i="5"/>
  <c r="AT564" i="5"/>
  <c r="AW559" i="5"/>
  <c r="AV559" i="5"/>
  <c r="AU559" i="5"/>
  <c r="AT559" i="5"/>
  <c r="AW558" i="5"/>
  <c r="AV558" i="5"/>
  <c r="AU558" i="5"/>
  <c r="AT558" i="5"/>
  <c r="AW557" i="5"/>
  <c r="AV557" i="5"/>
  <c r="AU557" i="5"/>
  <c r="AT557" i="5"/>
  <c r="AW556" i="5"/>
  <c r="AV556" i="5"/>
  <c r="AU556" i="5"/>
  <c r="AT556" i="5"/>
  <c r="AW555" i="5"/>
  <c r="AV555" i="5"/>
  <c r="AU555" i="5"/>
  <c r="AT555" i="5"/>
  <c r="AW554" i="5"/>
  <c r="AV554" i="5"/>
  <c r="AU554" i="5"/>
  <c r="AT554" i="5"/>
  <c r="AW550" i="5"/>
  <c r="AV550" i="5"/>
  <c r="AU550" i="5"/>
  <c r="AT550" i="5"/>
  <c r="AW549" i="5"/>
  <c r="AV549" i="5"/>
  <c r="AU549" i="5"/>
  <c r="AT549" i="5"/>
  <c r="AW542" i="5"/>
  <c r="AV542" i="5"/>
  <c r="AU542" i="5"/>
  <c r="AT542" i="5"/>
  <c r="AW598" i="5"/>
  <c r="AV598" i="5"/>
  <c r="AU598" i="5"/>
  <c r="AT598" i="5"/>
  <c r="AW580" i="5"/>
  <c r="AV580" i="5"/>
  <c r="AU580" i="5"/>
  <c r="AT580" i="5"/>
  <c r="AW536" i="5"/>
  <c r="AV536" i="5"/>
  <c r="AU536" i="5"/>
  <c r="AT536" i="5"/>
  <c r="AW535" i="5"/>
  <c r="AV535" i="5"/>
  <c r="AU535" i="5"/>
  <c r="AT535" i="5"/>
  <c r="AW531" i="5"/>
  <c r="AV531" i="5"/>
  <c r="AU531" i="5"/>
  <c r="AT531" i="5"/>
  <c r="AW528" i="5"/>
  <c r="AV528" i="5"/>
  <c r="AU528" i="5"/>
  <c r="AT528" i="5"/>
  <c r="AW526" i="5"/>
  <c r="AV526" i="5"/>
  <c r="AU526" i="5"/>
  <c r="AT526" i="5"/>
  <c r="AW519" i="5"/>
  <c r="AV519" i="5"/>
  <c r="AU519" i="5"/>
  <c r="AT519" i="5"/>
  <c r="AW516" i="5"/>
  <c r="AV516" i="5"/>
  <c r="AU516" i="5"/>
  <c r="AT516" i="5"/>
  <c r="AW515" i="5"/>
  <c r="AV515" i="5"/>
  <c r="AU515" i="5"/>
  <c r="AT515" i="5"/>
  <c r="AW514" i="5"/>
  <c r="AV514" i="5"/>
  <c r="AU514" i="5"/>
  <c r="AT514" i="5"/>
  <c r="AW510" i="5"/>
  <c r="AV510" i="5"/>
  <c r="AU510" i="5"/>
  <c r="AT510" i="5"/>
  <c r="AW509" i="5"/>
  <c r="AV509" i="5"/>
  <c r="AU509" i="5"/>
  <c r="AT509" i="5"/>
  <c r="AW505" i="5"/>
  <c r="AV505" i="5"/>
  <c r="AU505" i="5"/>
  <c r="AT505" i="5"/>
  <c r="AW495" i="5"/>
  <c r="AV495" i="5"/>
  <c r="AU495" i="5"/>
  <c r="AT495" i="5"/>
  <c r="AW492" i="5"/>
  <c r="AV492" i="5"/>
  <c r="AU492" i="5"/>
  <c r="AT492" i="5"/>
  <c r="AW488" i="5"/>
  <c r="AV488" i="5"/>
  <c r="AU488" i="5"/>
  <c r="AT488" i="5"/>
  <c r="AW483" i="5"/>
  <c r="AV483" i="5"/>
  <c r="AU483" i="5"/>
  <c r="AT483" i="5"/>
  <c r="AW482" i="5"/>
  <c r="AV482" i="5"/>
  <c r="AU482" i="5"/>
  <c r="AT482" i="5"/>
  <c r="AW481" i="5"/>
  <c r="AV481" i="5"/>
  <c r="AU481" i="5"/>
  <c r="AT481" i="5"/>
  <c r="AW480" i="5"/>
  <c r="AV480" i="5"/>
  <c r="AU480" i="5"/>
  <c r="AT480" i="5"/>
  <c r="AW479" i="5"/>
  <c r="AV479" i="5"/>
  <c r="AU479" i="5"/>
  <c r="AT479" i="5"/>
  <c r="AW478" i="5"/>
  <c r="AV478" i="5"/>
  <c r="AU478" i="5"/>
  <c r="AT478" i="5"/>
  <c r="AW476" i="5"/>
  <c r="AV476" i="5"/>
  <c r="AU476" i="5"/>
  <c r="AT476" i="5"/>
  <c r="AW475" i="5"/>
  <c r="AV475" i="5"/>
  <c r="AU475" i="5"/>
  <c r="AT475" i="5"/>
  <c r="AW473" i="5"/>
  <c r="AV473" i="5"/>
  <c r="AU473" i="5"/>
  <c r="AT473" i="5"/>
  <c r="AW472" i="5"/>
  <c r="AV472" i="5"/>
  <c r="AU472" i="5"/>
  <c r="AT472" i="5"/>
  <c r="AW469" i="5"/>
  <c r="AV469" i="5"/>
  <c r="AU469" i="5"/>
  <c r="AT469" i="5"/>
  <c r="AW466" i="5"/>
  <c r="AV466" i="5"/>
  <c r="AU466" i="5"/>
  <c r="AT466" i="5"/>
  <c r="AW465" i="5"/>
  <c r="AV465" i="5"/>
  <c r="AU465" i="5"/>
  <c r="AT465" i="5"/>
  <c r="AW459" i="5"/>
  <c r="AV459" i="5"/>
  <c r="AU459" i="5"/>
  <c r="AT459" i="5"/>
  <c r="AW458" i="5"/>
  <c r="AV458" i="5"/>
  <c r="AU458" i="5"/>
  <c r="AT458" i="5"/>
  <c r="AW457" i="5"/>
  <c r="AV457" i="5"/>
  <c r="AU457" i="5"/>
  <c r="AT457" i="5"/>
  <c r="AW456" i="5"/>
  <c r="AV456" i="5"/>
  <c r="AU456" i="5"/>
  <c r="AT456" i="5"/>
  <c r="AW454" i="5"/>
  <c r="AV454" i="5"/>
  <c r="AU454" i="5"/>
  <c r="AT454" i="5"/>
  <c r="AW453" i="5"/>
  <c r="AV453" i="5"/>
  <c r="AU453" i="5"/>
  <c r="AT453" i="5"/>
  <c r="AW445" i="5"/>
  <c r="AV445" i="5"/>
  <c r="AU445" i="5"/>
  <c r="AT445" i="5"/>
  <c r="AW444" i="5"/>
  <c r="AV444" i="5"/>
  <c r="AU444" i="5"/>
  <c r="AT444" i="5"/>
  <c r="AW440" i="5"/>
  <c r="AV440" i="5"/>
  <c r="AU440" i="5"/>
  <c r="AT440" i="5"/>
  <c r="AW437" i="5"/>
  <c r="AV437" i="5"/>
  <c r="AU437" i="5"/>
  <c r="AT437" i="5"/>
  <c r="AW430" i="5"/>
  <c r="AV430" i="5"/>
  <c r="AU430" i="5"/>
  <c r="AT430" i="5"/>
  <c r="AW429" i="5"/>
  <c r="AV429" i="5"/>
  <c r="AU429" i="5"/>
  <c r="AT429" i="5"/>
  <c r="AW426" i="5"/>
  <c r="AV426" i="5"/>
  <c r="AU426" i="5"/>
  <c r="AT426" i="5"/>
  <c r="AW425" i="5"/>
  <c r="AV425" i="5"/>
  <c r="AU425" i="5"/>
  <c r="AT425" i="5"/>
  <c r="AW416" i="5"/>
  <c r="AV416" i="5"/>
  <c r="AU416" i="5"/>
  <c r="AT416" i="5"/>
  <c r="AW412" i="5"/>
  <c r="AV412" i="5"/>
  <c r="AU412" i="5"/>
  <c r="AT412" i="5"/>
  <c r="AW411" i="5"/>
  <c r="AV411" i="5"/>
  <c r="AU411" i="5"/>
  <c r="AT411" i="5"/>
  <c r="AW409" i="5"/>
  <c r="AV409" i="5"/>
  <c r="AU409" i="5"/>
  <c r="AT409" i="5"/>
  <c r="AW408" i="5"/>
  <c r="AV408" i="5"/>
  <c r="AU408" i="5"/>
  <c r="AT408" i="5"/>
  <c r="AW402" i="5"/>
  <c r="AV402" i="5"/>
  <c r="AU402" i="5"/>
  <c r="AT402" i="5"/>
  <c r="AW401" i="5"/>
  <c r="AV401" i="5"/>
  <c r="AU401" i="5"/>
  <c r="AT401" i="5"/>
  <c r="AW400" i="5"/>
  <c r="AV400" i="5"/>
  <c r="AU400" i="5"/>
  <c r="AT400" i="5"/>
  <c r="AW399" i="5"/>
  <c r="AV399" i="5"/>
  <c r="AU399" i="5"/>
  <c r="AT399" i="5"/>
  <c r="AW392" i="5"/>
  <c r="AV392" i="5"/>
  <c r="AU392" i="5"/>
  <c r="AT392" i="5"/>
  <c r="AW389" i="5"/>
  <c r="AV389" i="5"/>
  <c r="AU389" i="5"/>
  <c r="AT389" i="5"/>
  <c r="AW384" i="5"/>
  <c r="AV384" i="5"/>
  <c r="AU384" i="5"/>
  <c r="AT384" i="5"/>
  <c r="AW380" i="5"/>
  <c r="AV380" i="5"/>
  <c r="AU380" i="5"/>
  <c r="AT380" i="5"/>
  <c r="AW379" i="5"/>
  <c r="AV379" i="5"/>
  <c r="AU379" i="5"/>
  <c r="AT379" i="5"/>
  <c r="AW378" i="5"/>
  <c r="AV378" i="5"/>
  <c r="AU378" i="5"/>
  <c r="AT378" i="5"/>
  <c r="AW375" i="5"/>
  <c r="AV375" i="5"/>
  <c r="AU375" i="5"/>
  <c r="AT375" i="5"/>
  <c r="AW367" i="5"/>
  <c r="AV367" i="5"/>
  <c r="AU367" i="5"/>
  <c r="AT367" i="5"/>
  <c r="AW366" i="5"/>
  <c r="AV366" i="5"/>
  <c r="AU366" i="5"/>
  <c r="AT366" i="5"/>
  <c r="AW365" i="5"/>
  <c r="AV365" i="5"/>
  <c r="AU365" i="5"/>
  <c r="AT365" i="5"/>
  <c r="AW364" i="5"/>
  <c r="AV364" i="5"/>
  <c r="AU364" i="5"/>
  <c r="AT364" i="5"/>
  <c r="AW358" i="5"/>
  <c r="AV358" i="5"/>
  <c r="AU358" i="5"/>
  <c r="AT358" i="5"/>
  <c r="AW354" i="5"/>
  <c r="AV354" i="5"/>
  <c r="AU354" i="5"/>
  <c r="AT354" i="5"/>
  <c r="AW346" i="5"/>
  <c r="AV346" i="5"/>
  <c r="AU346" i="5"/>
  <c r="AT346" i="5"/>
  <c r="AW344" i="5"/>
  <c r="AV344" i="5"/>
  <c r="AU344" i="5"/>
  <c r="AT344" i="5"/>
  <c r="AW336" i="5"/>
  <c r="AV336" i="5"/>
  <c r="AU336" i="5"/>
  <c r="AT336" i="5"/>
  <c r="AW331" i="5"/>
  <c r="AV331" i="5"/>
  <c r="AU331" i="5"/>
  <c r="AT331" i="5"/>
  <c r="AW330" i="5"/>
  <c r="AV330" i="5"/>
  <c r="AU330" i="5"/>
  <c r="AT330" i="5"/>
  <c r="AW326" i="5"/>
  <c r="AV326" i="5"/>
  <c r="AU326" i="5"/>
  <c r="AT326" i="5"/>
  <c r="AW324" i="5"/>
  <c r="AV324" i="5"/>
  <c r="AU324" i="5"/>
  <c r="AT324" i="5"/>
  <c r="AW323" i="5"/>
  <c r="AV323" i="5"/>
  <c r="AU323" i="5"/>
  <c r="AT323" i="5"/>
  <c r="AW315" i="5"/>
  <c r="AV315" i="5"/>
  <c r="AU315" i="5"/>
  <c r="AT315" i="5"/>
  <c r="AW311" i="5"/>
  <c r="AV311" i="5"/>
  <c r="AU311" i="5"/>
  <c r="AT311" i="5"/>
  <c r="AW305" i="5"/>
  <c r="AV305" i="5"/>
  <c r="AU305" i="5"/>
  <c r="AT305" i="5"/>
  <c r="AW302" i="5"/>
  <c r="AV302" i="5"/>
  <c r="AU302" i="5"/>
  <c r="AT302" i="5"/>
  <c r="AW301" i="5"/>
  <c r="AV301" i="5"/>
  <c r="AU301" i="5"/>
  <c r="AT301" i="5"/>
  <c r="AW298" i="5"/>
  <c r="AV298" i="5"/>
  <c r="AU298" i="5"/>
  <c r="AT298" i="5"/>
  <c r="AW294" i="5"/>
  <c r="AV294" i="5"/>
  <c r="AU294" i="5"/>
  <c r="AT294" i="5"/>
  <c r="AW290" i="5"/>
  <c r="AV290" i="5"/>
  <c r="AU290" i="5"/>
  <c r="AT290" i="5"/>
  <c r="AW288" i="5"/>
  <c r="AV288" i="5"/>
  <c r="AU288" i="5"/>
  <c r="AT288" i="5"/>
  <c r="AW287" i="5"/>
  <c r="AV287" i="5"/>
  <c r="AU287" i="5"/>
  <c r="AT287" i="5"/>
  <c r="AW286" i="5"/>
  <c r="AV286" i="5"/>
  <c r="AU286" i="5"/>
  <c r="AT286" i="5"/>
  <c r="AW285" i="5"/>
  <c r="AV285" i="5"/>
  <c r="AU285" i="5"/>
  <c r="AT285" i="5"/>
  <c r="AW282" i="5"/>
  <c r="AV282" i="5"/>
  <c r="AU282" i="5"/>
  <c r="AT282" i="5"/>
  <c r="AW281" i="5"/>
  <c r="AV281" i="5"/>
  <c r="AU281" i="5"/>
  <c r="AT281" i="5"/>
  <c r="AW280" i="5"/>
  <c r="AV280" i="5"/>
  <c r="AU280" i="5"/>
  <c r="AT280" i="5"/>
  <c r="AW279" i="5"/>
  <c r="AV279" i="5"/>
  <c r="AU279" i="5"/>
  <c r="AT279" i="5"/>
  <c r="AW272" i="5"/>
  <c r="AV272" i="5"/>
  <c r="AU272" i="5"/>
  <c r="AT272" i="5"/>
  <c r="AW270" i="5"/>
  <c r="AV270" i="5"/>
  <c r="AU270" i="5"/>
  <c r="AT270" i="5"/>
  <c r="AW265" i="5"/>
  <c r="AV265" i="5"/>
  <c r="AU265" i="5"/>
  <c r="AT265" i="5"/>
  <c r="AW262" i="5"/>
  <c r="AV262" i="5"/>
  <c r="AU262" i="5"/>
  <c r="AT262" i="5"/>
  <c r="AW258" i="5"/>
  <c r="AV258" i="5"/>
  <c r="AU258" i="5"/>
  <c r="AT258" i="5"/>
  <c r="AW255" i="5"/>
  <c r="AV255" i="5"/>
  <c r="AU255" i="5"/>
  <c r="AT255" i="5"/>
  <c r="AW244" i="5"/>
  <c r="AV244" i="5"/>
  <c r="AU244" i="5"/>
  <c r="AT244" i="5"/>
  <c r="AW243" i="5"/>
  <c r="AV243" i="5"/>
  <c r="AU243" i="5"/>
  <c r="AT243" i="5"/>
  <c r="AW241" i="5"/>
  <c r="AV241" i="5"/>
  <c r="AU241" i="5"/>
  <c r="AT241" i="5"/>
  <c r="AW237" i="5"/>
  <c r="AV237" i="5"/>
  <c r="AU237" i="5"/>
  <c r="AT237" i="5"/>
  <c r="AW236" i="5"/>
  <c r="AV236" i="5"/>
  <c r="AU236" i="5"/>
  <c r="AT236" i="5"/>
  <c r="AW235" i="5"/>
  <c r="AV235" i="5"/>
  <c r="AU235" i="5"/>
  <c r="AT235" i="5"/>
  <c r="AW233" i="5"/>
  <c r="AV233" i="5"/>
  <c r="AU233" i="5"/>
  <c r="AT233" i="5"/>
  <c r="AW230" i="5"/>
  <c r="AV230" i="5"/>
  <c r="AU230" i="5"/>
  <c r="AT230" i="5"/>
  <c r="AW229" i="5"/>
  <c r="AV229" i="5"/>
  <c r="AU229" i="5"/>
  <c r="AT229" i="5"/>
  <c r="AW228" i="5"/>
  <c r="AV228" i="5"/>
  <c r="AU228" i="5"/>
  <c r="AT228" i="5"/>
  <c r="AW226" i="5"/>
  <c r="AV226" i="5"/>
  <c r="AU226" i="5"/>
  <c r="AT226" i="5"/>
  <c r="AW218" i="5"/>
  <c r="AV218" i="5"/>
  <c r="AU218" i="5"/>
  <c r="AT218" i="5"/>
  <c r="AW217" i="5"/>
  <c r="AV217" i="5"/>
  <c r="AU217" i="5"/>
  <c r="AT217" i="5"/>
  <c r="AW216" i="5"/>
  <c r="AV216" i="5"/>
  <c r="AU216" i="5"/>
  <c r="AT216" i="5"/>
  <c r="AW208" i="5"/>
  <c r="AV208" i="5"/>
  <c r="AU208" i="5"/>
  <c r="AT208" i="5"/>
  <c r="AW203" i="5"/>
  <c r="AV203" i="5"/>
  <c r="AU203" i="5"/>
  <c r="AT203" i="5"/>
  <c r="AW201" i="5"/>
  <c r="AV201" i="5"/>
  <c r="AU201" i="5"/>
  <c r="AT201" i="5"/>
  <c r="AW193" i="5"/>
  <c r="AV193" i="5"/>
  <c r="AU193" i="5"/>
  <c r="AT193" i="5"/>
  <c r="AW192" i="5"/>
  <c r="AV192" i="5"/>
  <c r="AU192" i="5"/>
  <c r="AT192" i="5"/>
  <c r="AW189" i="5"/>
  <c r="AV189" i="5"/>
  <c r="AU189" i="5"/>
  <c r="AT189" i="5"/>
  <c r="AW188" i="5"/>
  <c r="AV188" i="5"/>
  <c r="AU188" i="5"/>
  <c r="AT188" i="5"/>
  <c r="AW183" i="5"/>
  <c r="AV183" i="5"/>
  <c r="AU183" i="5"/>
  <c r="AT183" i="5"/>
  <c r="AW180" i="5"/>
  <c r="AV180" i="5"/>
  <c r="AU180" i="5"/>
  <c r="AT180" i="5"/>
  <c r="AW176" i="5"/>
  <c r="AV176" i="5"/>
  <c r="AU176" i="5"/>
  <c r="AT176" i="5"/>
  <c r="AW169" i="5"/>
  <c r="AV169" i="5"/>
  <c r="AU169" i="5"/>
  <c r="AT169" i="5"/>
  <c r="AW168" i="5"/>
  <c r="AV168" i="5"/>
  <c r="AU168" i="5"/>
  <c r="AT168" i="5"/>
  <c r="AW166" i="5"/>
  <c r="AV166" i="5"/>
  <c r="AU166" i="5"/>
  <c r="AT166" i="5"/>
  <c r="AW164" i="5"/>
  <c r="AV164" i="5"/>
  <c r="AU164" i="5"/>
  <c r="AT164" i="5"/>
  <c r="AW162" i="5"/>
  <c r="AV162" i="5"/>
  <c r="AU162" i="5"/>
  <c r="AT162" i="5"/>
  <c r="AW159" i="5"/>
  <c r="AV159" i="5"/>
  <c r="AU159" i="5"/>
  <c r="AT159" i="5"/>
  <c r="AW157" i="5"/>
  <c r="AV157" i="5"/>
  <c r="AU157" i="5"/>
  <c r="AT157" i="5"/>
  <c r="AW156" i="5"/>
  <c r="AV156" i="5"/>
  <c r="AU156" i="5"/>
  <c r="AT156" i="5"/>
  <c r="AW160" i="5"/>
  <c r="AV160" i="5"/>
  <c r="AU160" i="5"/>
  <c r="AT160" i="5"/>
  <c r="AW145" i="5"/>
  <c r="AV145" i="5"/>
  <c r="AU145" i="5"/>
  <c r="AT145" i="5"/>
  <c r="AW143" i="5"/>
  <c r="AV143" i="5"/>
  <c r="AU143" i="5"/>
  <c r="AT143" i="5"/>
  <c r="AW137" i="5"/>
  <c r="AV137" i="5"/>
  <c r="AU137" i="5"/>
  <c r="AT137" i="5"/>
  <c r="AW132" i="5"/>
  <c r="AV132" i="5"/>
  <c r="AU132" i="5"/>
  <c r="AT132" i="5"/>
  <c r="AW131" i="5"/>
  <c r="AV131" i="5"/>
  <c r="AU131" i="5"/>
  <c r="AT131" i="5"/>
  <c r="AW127" i="5"/>
  <c r="AV127" i="5"/>
  <c r="AU127" i="5"/>
  <c r="AT127" i="5"/>
  <c r="AW126" i="5"/>
  <c r="AV126" i="5"/>
  <c r="AU126" i="5"/>
  <c r="AT126" i="5"/>
  <c r="AW122" i="5"/>
  <c r="AV122" i="5"/>
  <c r="AU122" i="5"/>
  <c r="AT122" i="5"/>
  <c r="AW117" i="5"/>
  <c r="AV117" i="5"/>
  <c r="AU117" i="5"/>
  <c r="AT117" i="5"/>
  <c r="AW116" i="5"/>
  <c r="AV116" i="5"/>
  <c r="AU116" i="5"/>
  <c r="AT116" i="5"/>
  <c r="AW112" i="5"/>
  <c r="AV112" i="5"/>
  <c r="AU112" i="5"/>
  <c r="AT112" i="5"/>
  <c r="AW111" i="5"/>
  <c r="AV111" i="5"/>
  <c r="AU111" i="5"/>
  <c r="AT111" i="5"/>
  <c r="AW104" i="5"/>
  <c r="AV104" i="5"/>
  <c r="AU104" i="5"/>
  <c r="AT104" i="5"/>
  <c r="AW100" i="5"/>
  <c r="AV100" i="5"/>
  <c r="AU100" i="5"/>
  <c r="AT100" i="5"/>
  <c r="AW95" i="5"/>
  <c r="AV95" i="5"/>
  <c r="AU95" i="5"/>
  <c r="AT95" i="5"/>
  <c r="AW94" i="5"/>
  <c r="AV94" i="5"/>
  <c r="AU94" i="5"/>
  <c r="AT94" i="5"/>
  <c r="AW89" i="5"/>
  <c r="AV89" i="5"/>
  <c r="AU89" i="5"/>
  <c r="AT89" i="5"/>
  <c r="AW88" i="5"/>
  <c r="AV88" i="5"/>
  <c r="AU88" i="5"/>
  <c r="AT88" i="5"/>
  <c r="AW86" i="5"/>
  <c r="AV86" i="5"/>
  <c r="AU86" i="5"/>
  <c r="AT86" i="5"/>
  <c r="AW85" i="5"/>
  <c r="AV85" i="5"/>
  <c r="AU85" i="5"/>
  <c r="AT85" i="5"/>
  <c r="AW84" i="5"/>
  <c r="AV84" i="5"/>
  <c r="AU84" i="5"/>
  <c r="AT84" i="5"/>
  <c r="AW77" i="5"/>
  <c r="AV77" i="5"/>
  <c r="AU77" i="5"/>
  <c r="AT77" i="5"/>
  <c r="AW74" i="5"/>
  <c r="AV74" i="5"/>
  <c r="AU74" i="5"/>
  <c r="AT74" i="5"/>
  <c r="AW73" i="5"/>
  <c r="AV73" i="5"/>
  <c r="AU73" i="5"/>
  <c r="AT73" i="5"/>
  <c r="AW66" i="5"/>
  <c r="AV66" i="5"/>
  <c r="AU66" i="5"/>
  <c r="AT66" i="5"/>
  <c r="AW64" i="5"/>
  <c r="AV64" i="5"/>
  <c r="AU64" i="5"/>
  <c r="AT64" i="5"/>
  <c r="AW63" i="5"/>
  <c r="AV63" i="5"/>
  <c r="AU63" i="5"/>
  <c r="AT63" i="5"/>
  <c r="AW54" i="5"/>
  <c r="AV54" i="5"/>
  <c r="AU54" i="5"/>
  <c r="AT54" i="5"/>
  <c r="AW52" i="5"/>
  <c r="AV52" i="5"/>
  <c r="AU52" i="5"/>
  <c r="AT52" i="5"/>
  <c r="AW51" i="5"/>
  <c r="AV51" i="5"/>
  <c r="AU51" i="5"/>
  <c r="AT51" i="5"/>
  <c r="AW50" i="5"/>
  <c r="AV50" i="5"/>
  <c r="AU50" i="5"/>
  <c r="AT50" i="5"/>
  <c r="AW39" i="5"/>
  <c r="AV39" i="5"/>
  <c r="AU39" i="5"/>
  <c r="AT39" i="5"/>
  <c r="AW28" i="5"/>
  <c r="AV28" i="5"/>
  <c r="AU28" i="5"/>
  <c r="AT28" i="5"/>
  <c r="AW26" i="5"/>
  <c r="AV26" i="5"/>
  <c r="AU26" i="5"/>
  <c r="AT26" i="5"/>
  <c r="AW25" i="5"/>
  <c r="AV25" i="5"/>
  <c r="AU25" i="5"/>
  <c r="AT25" i="5"/>
  <c r="AW23" i="5"/>
  <c r="AV23" i="5"/>
  <c r="AU23" i="5"/>
  <c r="AT23" i="5"/>
  <c r="AW20" i="5"/>
  <c r="AV20" i="5"/>
  <c r="AU20" i="5"/>
  <c r="AT20" i="5"/>
  <c r="AW6" i="5"/>
  <c r="AV6" i="5"/>
  <c r="AU6" i="5"/>
  <c r="AT6" i="5"/>
  <c r="AW2241" i="5"/>
  <c r="AV2241" i="5"/>
  <c r="AU2241" i="5"/>
  <c r="AT2241" i="5"/>
  <c r="AW2239" i="5"/>
  <c r="AV2239" i="5"/>
  <c r="AU2239" i="5"/>
  <c r="AT2239" i="5"/>
  <c r="AW2219" i="5"/>
  <c r="AV2219" i="5"/>
  <c r="AU2219" i="5"/>
  <c r="AT2219" i="5"/>
  <c r="AW2216" i="5"/>
  <c r="AV2216" i="5"/>
  <c r="AU2216" i="5"/>
  <c r="AT2216" i="5"/>
  <c r="AW2214" i="5"/>
  <c r="AV2214" i="5"/>
  <c r="AU2214" i="5"/>
  <c r="AT2214" i="5"/>
  <c r="AW2209" i="5"/>
  <c r="AV2209" i="5"/>
  <c r="AU2209" i="5"/>
  <c r="AT2209" i="5"/>
  <c r="AW2202" i="5"/>
  <c r="AV2202" i="5"/>
  <c r="AU2202" i="5"/>
  <c r="AT2202" i="5"/>
  <c r="AW2177" i="5"/>
  <c r="AV2177" i="5"/>
  <c r="AU2177" i="5"/>
  <c r="AT2177" i="5"/>
  <c r="AW2148" i="5"/>
  <c r="AV2148" i="5"/>
  <c r="AU2148" i="5"/>
  <c r="AT2148" i="5"/>
  <c r="AW2145" i="5"/>
  <c r="AV2145" i="5"/>
  <c r="AU2145" i="5"/>
  <c r="AT2145" i="5"/>
  <c r="AW2122" i="5"/>
  <c r="AV2122" i="5"/>
  <c r="AU2122" i="5"/>
  <c r="AT2122" i="5"/>
  <c r="AW2099" i="5"/>
  <c r="AV2099" i="5"/>
  <c r="AU2099" i="5"/>
  <c r="AT2099" i="5"/>
  <c r="AW2090" i="5"/>
  <c r="AV2090" i="5"/>
  <c r="AU2090" i="5"/>
  <c r="AT2090" i="5"/>
  <c r="AW2080" i="5"/>
  <c r="AV2080" i="5"/>
  <c r="AU2080" i="5"/>
  <c r="AT2080" i="5"/>
  <c r="AW2038" i="5"/>
  <c r="AV2038" i="5"/>
  <c r="AU2038" i="5"/>
  <c r="AT2038" i="5"/>
  <c r="AW2037" i="5"/>
  <c r="AV2037" i="5"/>
  <c r="AU2037" i="5"/>
  <c r="AT2037" i="5"/>
  <c r="AW2036" i="5"/>
  <c r="AV2036" i="5"/>
  <c r="AU2036" i="5"/>
  <c r="AT2036" i="5"/>
  <c r="AW1975" i="5"/>
  <c r="AV1975" i="5"/>
  <c r="AU1975" i="5"/>
  <c r="AT1975" i="5"/>
  <c r="AW1939" i="5"/>
  <c r="AV1939" i="5"/>
  <c r="AU1939" i="5"/>
  <c r="AT1939" i="5"/>
  <c r="AW1900" i="5"/>
  <c r="AV1900" i="5"/>
  <c r="AU1900" i="5"/>
  <c r="AT1900" i="5"/>
  <c r="AW1891" i="5"/>
  <c r="AV1891" i="5"/>
  <c r="AU1891" i="5"/>
  <c r="AT1891" i="5"/>
  <c r="AW1885" i="5"/>
  <c r="AV1885" i="5"/>
  <c r="AU1885" i="5"/>
  <c r="AT1885" i="5"/>
  <c r="AW1871" i="5"/>
  <c r="AV1871" i="5"/>
  <c r="AU1871" i="5"/>
  <c r="AT1871" i="5"/>
  <c r="AW1868" i="5"/>
  <c r="AV1868" i="5"/>
  <c r="AU1868" i="5"/>
  <c r="AT1868" i="5"/>
  <c r="AW1867" i="5"/>
  <c r="AV1867" i="5"/>
  <c r="AU1867" i="5"/>
  <c r="AT1867" i="5"/>
  <c r="AW1831" i="5"/>
  <c r="AV1831" i="5"/>
  <c r="AU1831" i="5"/>
  <c r="AT1831" i="5"/>
  <c r="AW1830" i="5"/>
  <c r="AV1830" i="5"/>
  <c r="AU1830" i="5"/>
  <c r="AT1830" i="5"/>
  <c r="AW1826" i="5"/>
  <c r="AV1826" i="5"/>
  <c r="AU1826" i="5"/>
  <c r="AT1826" i="5"/>
  <c r="AW1806" i="5"/>
  <c r="AV1806" i="5"/>
  <c r="AU1806" i="5"/>
  <c r="AT1806" i="5"/>
  <c r="AW1803" i="5"/>
  <c r="AV1803" i="5"/>
  <c r="AU1803" i="5"/>
  <c r="AT1803" i="5"/>
  <c r="AW1772" i="5"/>
  <c r="AV1772" i="5"/>
  <c r="AU1772" i="5"/>
  <c r="AT1772" i="5"/>
  <c r="AW1771" i="5"/>
  <c r="AV1771" i="5"/>
  <c r="AU1771" i="5"/>
  <c r="AT1771" i="5"/>
  <c r="AW1750" i="5"/>
  <c r="AV1750" i="5"/>
  <c r="AU1750" i="5"/>
  <c r="AT1750" i="5"/>
  <c r="AW1747" i="5"/>
  <c r="AV1747" i="5"/>
  <c r="AU1747" i="5"/>
  <c r="AT1747" i="5"/>
  <c r="AW1738" i="5"/>
  <c r="AV1738" i="5"/>
  <c r="AU1738" i="5"/>
  <c r="AT1738" i="5"/>
  <c r="AW1725" i="5"/>
  <c r="AV1725" i="5"/>
  <c r="AU1725" i="5"/>
  <c r="AT1725" i="5"/>
  <c r="AW1707" i="5"/>
  <c r="AV1707" i="5"/>
  <c r="AU1707" i="5"/>
  <c r="AT1707" i="5"/>
  <c r="AW1694" i="5"/>
  <c r="AV1694" i="5"/>
  <c r="AU1694" i="5"/>
  <c r="AT1694" i="5"/>
  <c r="AW1680" i="5"/>
  <c r="AV1680" i="5"/>
  <c r="AU1680" i="5"/>
  <c r="AT1680" i="5"/>
  <c r="AW1679" i="5"/>
  <c r="AV1679" i="5"/>
  <c r="AU1679" i="5"/>
  <c r="AT1679" i="5"/>
  <c r="AW1663" i="5"/>
  <c r="AV1663" i="5"/>
  <c r="AU1663" i="5"/>
  <c r="AT1663" i="5"/>
  <c r="AW1654" i="5"/>
  <c r="AV1654" i="5"/>
  <c r="AU1654" i="5"/>
  <c r="AT1654" i="5"/>
  <c r="AW1653" i="5"/>
  <c r="AV1653" i="5"/>
  <c r="AU1653" i="5"/>
  <c r="AT1653" i="5"/>
  <c r="AW1646" i="5"/>
  <c r="AV1646" i="5"/>
  <c r="AU1646" i="5"/>
  <c r="AT1646" i="5"/>
  <c r="AW1632" i="5"/>
  <c r="AV1632" i="5"/>
  <c r="AU1632" i="5"/>
  <c r="AT1632" i="5"/>
  <c r="AW1624" i="5"/>
  <c r="AV1624" i="5"/>
  <c r="AU1624" i="5"/>
  <c r="AT1624" i="5"/>
  <c r="AW1613" i="5"/>
  <c r="AV1613" i="5"/>
  <c r="AU1613" i="5"/>
  <c r="AT1613" i="5"/>
  <c r="AW1599" i="5"/>
  <c r="AV1599" i="5"/>
  <c r="AU1599" i="5"/>
  <c r="AT1599" i="5"/>
  <c r="AW1589" i="5"/>
  <c r="AV1589" i="5"/>
  <c r="AU1589" i="5"/>
  <c r="AT1589" i="5"/>
  <c r="AW1583" i="5"/>
  <c r="AV1583" i="5"/>
  <c r="AU1583" i="5"/>
  <c r="AT1583" i="5"/>
  <c r="AW1561" i="5"/>
  <c r="AV1561" i="5"/>
  <c r="AU1561" i="5"/>
  <c r="AT1561" i="5"/>
  <c r="AW1540" i="5"/>
  <c r="AV1540" i="5"/>
  <c r="AU1540" i="5"/>
  <c r="AT1540" i="5"/>
  <c r="AW1505" i="5"/>
  <c r="AV1505" i="5"/>
  <c r="AU1505" i="5"/>
  <c r="AT1505" i="5"/>
  <c r="AW1498" i="5"/>
  <c r="AV1498" i="5"/>
  <c r="AU1498" i="5"/>
  <c r="AT1498" i="5"/>
  <c r="AW1471" i="5"/>
  <c r="AV1471" i="5"/>
  <c r="AU1471" i="5"/>
  <c r="AT1471" i="5"/>
  <c r="AW1460" i="5"/>
  <c r="AV1460" i="5"/>
  <c r="AU1460" i="5"/>
  <c r="AT1460" i="5"/>
  <c r="AW1452" i="5"/>
  <c r="AV1452" i="5"/>
  <c r="AU1452" i="5"/>
  <c r="AT1452" i="5"/>
  <c r="AW1451" i="5"/>
  <c r="AV1451" i="5"/>
  <c r="AU1451" i="5"/>
  <c r="AT1451" i="5"/>
  <c r="AW1432" i="5"/>
  <c r="AV1432" i="5"/>
  <c r="AU1432" i="5"/>
  <c r="AT1432" i="5"/>
  <c r="AW1420" i="5"/>
  <c r="AV1420" i="5"/>
  <c r="AU1420" i="5"/>
  <c r="AT1420" i="5"/>
  <c r="AW1387" i="5"/>
  <c r="AV1387" i="5"/>
  <c r="AU1387" i="5"/>
  <c r="AT1387" i="5"/>
  <c r="AW1380" i="5"/>
  <c r="AV1380" i="5"/>
  <c r="AU1380" i="5"/>
  <c r="AT1380" i="5"/>
  <c r="AW1376" i="5"/>
  <c r="AV1376" i="5"/>
  <c r="AU1376" i="5"/>
  <c r="AT1376" i="5"/>
  <c r="AW1373" i="5"/>
  <c r="AV1373" i="5"/>
  <c r="AU1373" i="5"/>
  <c r="AT1373" i="5"/>
  <c r="AW1370" i="5"/>
  <c r="AV1370" i="5"/>
  <c r="AU1370" i="5"/>
  <c r="AT1370" i="5"/>
  <c r="AW1367" i="5"/>
  <c r="AV1367" i="5"/>
  <c r="AU1367" i="5"/>
  <c r="AT1367" i="5"/>
  <c r="AW1348" i="5"/>
  <c r="AV1348" i="5"/>
  <c r="AU1348" i="5"/>
  <c r="AT1348" i="5"/>
  <c r="AW1332" i="5"/>
  <c r="AV1332" i="5"/>
  <c r="AU1332" i="5"/>
  <c r="AT1332" i="5"/>
  <c r="AW1283" i="5"/>
  <c r="AV1283" i="5"/>
  <c r="AU1283" i="5"/>
  <c r="AT1283" i="5"/>
  <c r="AW1282" i="5"/>
  <c r="AV1282" i="5"/>
  <c r="AU1282" i="5"/>
  <c r="AT1282" i="5"/>
  <c r="AW1255" i="5"/>
  <c r="AV1255" i="5"/>
  <c r="AU1255" i="5"/>
  <c r="AT1255" i="5"/>
  <c r="AW1224" i="5"/>
  <c r="AV1224" i="5"/>
  <c r="AU1224" i="5"/>
  <c r="AT1224" i="5"/>
  <c r="AW1222" i="5"/>
  <c r="AV1222" i="5"/>
  <c r="AU1222" i="5"/>
  <c r="AT1222" i="5"/>
  <c r="AW1218" i="5"/>
  <c r="AV1218" i="5"/>
  <c r="AU1218" i="5"/>
  <c r="AT1218" i="5"/>
  <c r="AW1214" i="5"/>
  <c r="AV1214" i="5"/>
  <c r="AU1214" i="5"/>
  <c r="AT1214" i="5"/>
  <c r="AW1210" i="5"/>
  <c r="AV1210" i="5"/>
  <c r="AU1210" i="5"/>
  <c r="AT1210" i="5"/>
  <c r="AW1202" i="5"/>
  <c r="AV1202" i="5"/>
  <c r="AU1202" i="5"/>
  <c r="AT1202" i="5"/>
  <c r="AW1192" i="5"/>
  <c r="AV1192" i="5"/>
  <c r="AU1192" i="5"/>
  <c r="AT1192" i="5"/>
  <c r="AW1191" i="5"/>
  <c r="AV1191" i="5"/>
  <c r="AU1191" i="5"/>
  <c r="AT1191" i="5"/>
  <c r="AW1153" i="5"/>
  <c r="AV1153" i="5"/>
  <c r="AU1153" i="5"/>
  <c r="AT1153" i="5"/>
  <c r="AW1122" i="5"/>
  <c r="AV1122" i="5"/>
  <c r="AU1122" i="5"/>
  <c r="AT1122" i="5"/>
  <c r="AW1115" i="5"/>
  <c r="AV1115" i="5"/>
  <c r="AU1115" i="5"/>
  <c r="AT1115" i="5"/>
  <c r="AW1092" i="5"/>
  <c r="AV1092" i="5"/>
  <c r="AU1092" i="5"/>
  <c r="AT1092" i="5"/>
  <c r="AW1058" i="5"/>
  <c r="AV1058" i="5"/>
  <c r="AU1058" i="5"/>
  <c r="AT1058" i="5"/>
  <c r="AW1053" i="5"/>
  <c r="AV1053" i="5"/>
  <c r="AU1053" i="5"/>
  <c r="AT1053" i="5"/>
  <c r="AW1050" i="5"/>
  <c r="AV1050" i="5"/>
  <c r="AU1050" i="5"/>
  <c r="AT1050" i="5"/>
  <c r="AW1026" i="5"/>
  <c r="AV1026" i="5"/>
  <c r="AU1026" i="5"/>
  <c r="AT1026" i="5"/>
  <c r="AW1023" i="5"/>
  <c r="AV1023" i="5"/>
  <c r="AU1023" i="5"/>
  <c r="AT1023" i="5"/>
  <c r="AW1013" i="5"/>
  <c r="AV1013" i="5"/>
  <c r="AU1013" i="5"/>
  <c r="AT1013" i="5"/>
  <c r="AW1004" i="5"/>
  <c r="AV1004" i="5"/>
  <c r="AU1004" i="5"/>
  <c r="AT1004" i="5"/>
  <c r="AW988" i="5"/>
  <c r="AV988" i="5"/>
  <c r="AU988" i="5"/>
  <c r="AT988" i="5"/>
  <c r="AW987" i="5"/>
  <c r="AV987" i="5"/>
  <c r="AU987" i="5"/>
  <c r="AT987" i="5"/>
  <c r="AW971" i="5"/>
  <c r="AV971" i="5"/>
  <c r="AU971" i="5"/>
  <c r="AT971" i="5"/>
  <c r="AW946" i="5"/>
  <c r="AV946" i="5"/>
  <c r="AU946" i="5"/>
  <c r="AT946" i="5"/>
  <c r="AW899" i="5"/>
  <c r="AV899" i="5"/>
  <c r="AU899" i="5"/>
  <c r="AT899" i="5"/>
  <c r="AW897" i="5"/>
  <c r="AV897" i="5"/>
  <c r="AU897" i="5"/>
  <c r="AT897" i="5"/>
  <c r="AW845" i="5"/>
  <c r="AV845" i="5"/>
  <c r="AU845" i="5"/>
  <c r="AT845" i="5"/>
  <c r="AW832" i="5"/>
  <c r="AV832" i="5"/>
  <c r="AU832" i="5"/>
  <c r="AT832" i="5"/>
  <c r="AW818" i="5"/>
  <c r="AV818" i="5"/>
  <c r="AU818" i="5"/>
  <c r="AT818" i="5"/>
  <c r="AW817" i="5"/>
  <c r="AV817" i="5"/>
  <c r="AU817" i="5"/>
  <c r="AT817" i="5"/>
  <c r="AW803" i="5"/>
  <c r="AV803" i="5"/>
  <c r="AU803" i="5"/>
  <c r="AT803" i="5"/>
  <c r="AW796" i="5"/>
  <c r="AV796" i="5"/>
  <c r="AU796" i="5"/>
  <c r="AT796" i="5"/>
  <c r="AW790" i="5"/>
  <c r="AV790" i="5"/>
  <c r="AU790" i="5"/>
  <c r="AT790" i="5"/>
  <c r="AW763" i="5"/>
  <c r="AV763" i="5"/>
  <c r="AU763" i="5"/>
  <c r="AT763" i="5"/>
  <c r="AW752" i="5"/>
  <c r="AV752" i="5"/>
  <c r="AU752" i="5"/>
  <c r="AT752" i="5"/>
  <c r="AW736" i="5"/>
  <c r="AV736" i="5"/>
  <c r="AU736" i="5"/>
  <c r="AT736" i="5"/>
  <c r="AW690" i="5"/>
  <c r="AV690" i="5"/>
  <c r="AU690" i="5"/>
  <c r="AT690" i="5"/>
  <c r="AW684" i="5"/>
  <c r="AV684" i="5"/>
  <c r="AU684" i="5"/>
  <c r="AT684" i="5"/>
  <c r="AW680" i="5"/>
  <c r="AV680" i="5"/>
  <c r="AU680" i="5"/>
  <c r="AT680" i="5"/>
  <c r="AW659" i="5"/>
  <c r="AV659" i="5"/>
  <c r="AU659" i="5"/>
  <c r="AT659" i="5"/>
  <c r="AW638" i="5"/>
  <c r="AV638" i="5"/>
  <c r="AU638" i="5"/>
  <c r="AT638" i="5"/>
  <c r="AW623" i="5"/>
  <c r="AV623" i="5"/>
  <c r="AU623" i="5"/>
  <c r="AT623" i="5"/>
  <c r="AW603" i="5"/>
  <c r="AV603" i="5"/>
  <c r="AU603" i="5"/>
  <c r="AT603" i="5"/>
  <c r="AW599" i="5"/>
  <c r="AV599" i="5"/>
  <c r="AU599" i="5"/>
  <c r="AT599" i="5"/>
  <c r="AW586" i="5"/>
  <c r="AV586" i="5"/>
  <c r="AU586" i="5"/>
  <c r="AT586" i="5"/>
  <c r="AW552" i="5"/>
  <c r="AV552" i="5"/>
  <c r="AU552" i="5"/>
  <c r="AT552" i="5"/>
  <c r="AW540" i="5"/>
  <c r="AV540" i="5"/>
  <c r="AU540" i="5"/>
  <c r="AT540" i="5"/>
  <c r="AW513" i="5"/>
  <c r="AV513" i="5"/>
  <c r="AU513" i="5"/>
  <c r="AT513" i="5"/>
  <c r="AW462" i="5"/>
  <c r="AV462" i="5"/>
  <c r="AU462" i="5"/>
  <c r="AT462" i="5"/>
  <c r="AW443" i="5"/>
  <c r="AV443" i="5"/>
  <c r="AU443" i="5"/>
  <c r="AT443" i="5"/>
  <c r="AW423" i="5"/>
  <c r="AV423" i="5"/>
  <c r="AU423" i="5"/>
  <c r="AT423" i="5"/>
  <c r="AW382" i="5"/>
  <c r="AV382" i="5"/>
  <c r="AU382" i="5"/>
  <c r="AT382" i="5"/>
  <c r="AW372" i="5"/>
  <c r="AV372" i="5"/>
  <c r="AU372" i="5"/>
  <c r="AT372" i="5"/>
  <c r="AW369" i="5"/>
  <c r="AV369" i="5"/>
  <c r="AU369" i="5"/>
  <c r="AT369" i="5"/>
  <c r="AW360" i="5"/>
  <c r="AV360" i="5"/>
  <c r="AU360" i="5"/>
  <c r="AT360" i="5"/>
  <c r="AW347" i="5"/>
  <c r="AV347" i="5"/>
  <c r="AU347" i="5"/>
  <c r="AT347" i="5"/>
  <c r="AW332" i="5"/>
  <c r="AV332" i="5"/>
  <c r="AU332" i="5"/>
  <c r="AT332" i="5"/>
  <c r="AW328" i="5"/>
  <c r="AV328" i="5"/>
  <c r="AU328" i="5"/>
  <c r="AT328" i="5"/>
  <c r="AW314" i="5"/>
  <c r="AV314" i="5"/>
  <c r="AU314" i="5"/>
  <c r="AT314" i="5"/>
  <c r="AW310" i="5"/>
  <c r="AV310" i="5"/>
  <c r="AU310" i="5"/>
  <c r="AT310" i="5"/>
  <c r="AW308" i="5"/>
  <c r="AV308" i="5"/>
  <c r="AU308" i="5"/>
  <c r="AT308" i="5"/>
  <c r="AW277" i="5"/>
  <c r="AV277" i="5"/>
  <c r="AU277" i="5"/>
  <c r="AT277" i="5"/>
  <c r="AW238" i="5"/>
  <c r="AV238" i="5"/>
  <c r="AU238" i="5"/>
  <c r="AT238" i="5"/>
  <c r="AW231" i="5"/>
  <c r="AV231" i="5"/>
  <c r="AU231" i="5"/>
  <c r="AT231" i="5"/>
  <c r="AW225" i="5"/>
  <c r="AV225" i="5"/>
  <c r="AU225" i="5"/>
  <c r="AT225" i="5"/>
  <c r="AW214" i="5"/>
  <c r="AV214" i="5"/>
  <c r="AU214" i="5"/>
  <c r="AT214" i="5"/>
  <c r="AW213" i="5"/>
  <c r="AV213" i="5"/>
  <c r="AU213" i="5"/>
  <c r="AT213" i="5"/>
  <c r="AW206" i="5"/>
  <c r="AV206" i="5"/>
  <c r="AU206" i="5"/>
  <c r="AT206" i="5"/>
  <c r="AW198" i="5"/>
  <c r="AV198" i="5"/>
  <c r="AU198" i="5"/>
  <c r="AT198" i="5"/>
  <c r="AW191" i="5"/>
  <c r="AV191" i="5"/>
  <c r="AU191" i="5"/>
  <c r="AT191" i="5"/>
  <c r="AW186" i="5"/>
  <c r="AV186" i="5"/>
  <c r="AU186" i="5"/>
  <c r="AT186" i="5"/>
  <c r="AW182" i="5"/>
  <c r="AV182" i="5"/>
  <c r="AU182" i="5"/>
  <c r="AT182" i="5"/>
  <c r="AW171" i="5"/>
  <c r="AV171" i="5"/>
  <c r="AU171" i="5"/>
  <c r="AT171" i="5"/>
  <c r="AW115" i="5"/>
  <c r="AV115" i="5"/>
  <c r="AU115" i="5"/>
  <c r="AT115" i="5"/>
  <c r="AW113" i="5"/>
  <c r="AV113" i="5"/>
  <c r="AU113" i="5"/>
  <c r="AT113" i="5"/>
  <c r="AW98" i="5"/>
  <c r="AV98" i="5"/>
  <c r="AU98" i="5"/>
  <c r="AT98" i="5"/>
  <c r="AW97" i="5"/>
  <c r="AV97" i="5"/>
  <c r="AU97" i="5"/>
  <c r="AT97" i="5"/>
  <c r="AW76" i="5"/>
  <c r="AV76" i="5"/>
  <c r="AU76" i="5"/>
  <c r="AT76" i="5"/>
  <c r="AW42" i="5"/>
  <c r="AV42" i="5"/>
  <c r="AU42" i="5"/>
  <c r="AT42" i="5"/>
  <c r="AW34" i="5"/>
  <c r="AV34" i="5"/>
  <c r="AU34" i="5"/>
  <c r="AT34" i="5"/>
  <c r="AW30" i="5"/>
  <c r="AV30" i="5"/>
  <c r="AU30" i="5"/>
  <c r="AT30" i="5"/>
  <c r="AW29" i="5"/>
  <c r="AV29" i="5"/>
  <c r="AU29" i="5"/>
  <c r="AT29" i="5"/>
  <c r="AW22" i="5"/>
  <c r="AV22" i="5"/>
  <c r="AU22" i="5"/>
  <c r="AT22" i="5"/>
  <c r="AW2254" i="5"/>
  <c r="AV2254" i="5"/>
  <c r="AU2254" i="5"/>
  <c r="AT2254" i="5"/>
  <c r="AW2242" i="5"/>
  <c r="AV2242" i="5"/>
  <c r="AU2242" i="5"/>
  <c r="AT2242" i="5"/>
  <c r="AW2237" i="5"/>
  <c r="AV2237" i="5"/>
  <c r="AU2237" i="5"/>
  <c r="AT2237" i="5"/>
  <c r="AW2230" i="5"/>
  <c r="AV2230" i="5"/>
  <c r="AU2230" i="5"/>
  <c r="AT2230" i="5"/>
  <c r="AW2220" i="5"/>
  <c r="AV2220" i="5"/>
  <c r="AU2220" i="5"/>
  <c r="AT2220" i="5"/>
  <c r="AW2213" i="5"/>
  <c r="AV2213" i="5"/>
  <c r="AU2213" i="5"/>
  <c r="AT2213" i="5"/>
  <c r="AW2210" i="5"/>
  <c r="AV2210" i="5"/>
  <c r="AU2210" i="5"/>
  <c r="AT2210" i="5"/>
  <c r="AW2201" i="5"/>
  <c r="AV2201" i="5"/>
  <c r="AU2201" i="5"/>
  <c r="AT2201" i="5"/>
  <c r="AW2194" i="5"/>
  <c r="AV2194" i="5"/>
  <c r="AU2194" i="5"/>
  <c r="AT2194" i="5"/>
  <c r="AW2188" i="5"/>
  <c r="AV2188" i="5"/>
  <c r="AU2188" i="5"/>
  <c r="AT2188" i="5"/>
  <c r="AW2186" i="5"/>
  <c r="AV2186" i="5"/>
  <c r="AU2186" i="5"/>
  <c r="AT2186" i="5"/>
  <c r="AW2179" i="5"/>
  <c r="AV2179" i="5"/>
  <c r="AU2179" i="5"/>
  <c r="AT2179" i="5"/>
  <c r="AW2178" i="5"/>
  <c r="AV2178" i="5"/>
  <c r="AU2178" i="5"/>
  <c r="AT2178" i="5"/>
  <c r="AW2173" i="5"/>
  <c r="AV2173" i="5"/>
  <c r="AU2173" i="5"/>
  <c r="AT2173" i="5"/>
  <c r="AW2171" i="5"/>
  <c r="AV2171" i="5"/>
  <c r="AU2171" i="5"/>
  <c r="AT2171" i="5"/>
  <c r="AW2169" i="5"/>
  <c r="AV2169" i="5"/>
  <c r="AU2169" i="5"/>
  <c r="AT2169" i="5"/>
  <c r="AW2154" i="5"/>
  <c r="AV2154" i="5"/>
  <c r="AU2154" i="5"/>
  <c r="AT2154" i="5"/>
  <c r="AW2151" i="5"/>
  <c r="AV2151" i="5"/>
  <c r="AU2151" i="5"/>
  <c r="AT2151" i="5"/>
  <c r="AW2128" i="5"/>
  <c r="AV2128" i="5"/>
  <c r="AU2128" i="5"/>
  <c r="AT2128" i="5"/>
  <c r="AW2124" i="5"/>
  <c r="AV2124" i="5"/>
  <c r="AU2124" i="5"/>
  <c r="AT2124" i="5"/>
  <c r="AW2121" i="5"/>
  <c r="AV2121" i="5"/>
  <c r="AU2121" i="5"/>
  <c r="AT2121" i="5"/>
  <c r="AW2113" i="5"/>
  <c r="AV2113" i="5"/>
  <c r="AU2113" i="5"/>
  <c r="AT2113" i="5"/>
  <c r="AW2108" i="5"/>
  <c r="AV2108" i="5"/>
  <c r="AU2108" i="5"/>
  <c r="AT2108" i="5"/>
  <c r="AW2105" i="5"/>
  <c r="AV2105" i="5"/>
  <c r="AU2105" i="5"/>
  <c r="AT2105" i="5"/>
  <c r="AW2097" i="5"/>
  <c r="AV2097" i="5"/>
  <c r="AU2097" i="5"/>
  <c r="AT2097" i="5"/>
  <c r="AW2095" i="5"/>
  <c r="AV2095" i="5"/>
  <c r="AU2095" i="5"/>
  <c r="AT2095" i="5"/>
  <c r="AW2082" i="5"/>
  <c r="AV2082" i="5"/>
  <c r="AU2082" i="5"/>
  <c r="AT2082" i="5"/>
  <c r="AW2075" i="5"/>
  <c r="AV2075" i="5"/>
  <c r="AU2075" i="5"/>
  <c r="AT2075" i="5"/>
  <c r="AW2074" i="5"/>
  <c r="AV2074" i="5"/>
  <c r="AU2074" i="5"/>
  <c r="AT2074" i="5"/>
  <c r="AW2073" i="5"/>
  <c r="AV2073" i="5"/>
  <c r="AU2073" i="5"/>
  <c r="AT2073" i="5"/>
  <c r="AW2072" i="5"/>
  <c r="AV2072" i="5"/>
  <c r="AU2072" i="5"/>
  <c r="AT2072" i="5"/>
  <c r="AW2064" i="5"/>
  <c r="AV2064" i="5"/>
  <c r="AU2064" i="5"/>
  <c r="AT2064" i="5"/>
  <c r="AW2047" i="5"/>
  <c r="AV2047" i="5"/>
  <c r="AU2047" i="5"/>
  <c r="AT2047" i="5"/>
  <c r="AW2046" i="5"/>
  <c r="AV2046" i="5"/>
  <c r="AU2046" i="5"/>
  <c r="AT2046" i="5"/>
  <c r="AW2045" i="5"/>
  <c r="AV2045" i="5"/>
  <c r="AU2045" i="5"/>
  <c r="AT2045" i="5"/>
  <c r="AW2044" i="5"/>
  <c r="AV2044" i="5"/>
  <c r="AU2044" i="5"/>
  <c r="AT2044" i="5"/>
  <c r="AW2030" i="5"/>
  <c r="AV2030" i="5"/>
  <c r="AU2030" i="5"/>
  <c r="AT2030" i="5"/>
  <c r="AW2023" i="5"/>
  <c r="AV2023" i="5"/>
  <c r="AU2023" i="5"/>
  <c r="AT2023" i="5"/>
  <c r="AW2002" i="5"/>
  <c r="AV2002" i="5"/>
  <c r="AU2002" i="5"/>
  <c r="AT2002" i="5"/>
  <c r="AW1991" i="5"/>
  <c r="AV1991" i="5"/>
  <c r="AU1991" i="5"/>
  <c r="AT1991" i="5"/>
  <c r="AW1979" i="5"/>
  <c r="AV1979" i="5"/>
  <c r="AU1979" i="5"/>
  <c r="AT1979" i="5"/>
  <c r="AW1971" i="5"/>
  <c r="AV1971" i="5"/>
  <c r="AU1971" i="5"/>
  <c r="AT1971" i="5"/>
  <c r="AW1969" i="5"/>
  <c r="AV1969" i="5"/>
  <c r="AU1969" i="5"/>
  <c r="AT1969" i="5"/>
  <c r="AW1958" i="5"/>
  <c r="AV1958" i="5"/>
  <c r="AU1958" i="5"/>
  <c r="AT1958" i="5"/>
  <c r="AW1944" i="5"/>
  <c r="AV1944" i="5"/>
  <c r="AU1944" i="5"/>
  <c r="AT1944" i="5"/>
  <c r="AW1932" i="5"/>
  <c r="AV1932" i="5"/>
  <c r="AU1932" i="5"/>
  <c r="AT1932" i="5"/>
  <c r="AW1928" i="5"/>
  <c r="AV1928" i="5"/>
  <c r="AU1928" i="5"/>
  <c r="AT1928" i="5"/>
  <c r="AW1924" i="5"/>
  <c r="AV1924" i="5"/>
  <c r="AU1924" i="5"/>
  <c r="AT1924" i="5"/>
  <c r="AW1921" i="5"/>
  <c r="AV1921" i="5"/>
  <c r="AU1921" i="5"/>
  <c r="AT1921" i="5"/>
  <c r="AW1920" i="5"/>
  <c r="AV1920" i="5"/>
  <c r="AU1920" i="5"/>
  <c r="AT1920" i="5"/>
  <c r="AW1919" i="5"/>
  <c r="AV1919" i="5"/>
  <c r="AU1919" i="5"/>
  <c r="AT1919" i="5"/>
  <c r="AW1918" i="5"/>
  <c r="AV1918" i="5"/>
  <c r="AU1918" i="5"/>
  <c r="AT1918" i="5"/>
  <c r="AW1908" i="5"/>
  <c r="AV1908" i="5"/>
  <c r="AU1908" i="5"/>
  <c r="AT1908" i="5"/>
  <c r="AW1881" i="5"/>
  <c r="AV1881" i="5"/>
  <c r="AU1881" i="5"/>
  <c r="AT1881" i="5"/>
  <c r="AW1864" i="5"/>
  <c r="AV1864" i="5"/>
  <c r="AU1864" i="5"/>
  <c r="AT1864" i="5"/>
  <c r="AW1861" i="5"/>
  <c r="AV1861" i="5"/>
  <c r="AU1861" i="5"/>
  <c r="AT1861" i="5"/>
  <c r="AW1859" i="5"/>
  <c r="AV1859" i="5"/>
  <c r="AU1859" i="5"/>
  <c r="AT1859" i="5"/>
  <c r="AW1853" i="5"/>
  <c r="AV1853" i="5"/>
  <c r="AU1853" i="5"/>
  <c r="AT1853" i="5"/>
  <c r="AW1846" i="5"/>
  <c r="AV1846" i="5"/>
  <c r="AU1846" i="5"/>
  <c r="AT1846" i="5"/>
  <c r="AW1834" i="5"/>
  <c r="AV1834" i="5"/>
  <c r="AU1834" i="5"/>
  <c r="AT1834" i="5"/>
  <c r="AW1833" i="5"/>
  <c r="AV1833" i="5"/>
  <c r="AU1833" i="5"/>
  <c r="AT1833" i="5"/>
  <c r="AW1841" i="5"/>
  <c r="AV1841" i="5"/>
  <c r="AU1841" i="5"/>
  <c r="AT1841" i="5"/>
  <c r="AW1816" i="5"/>
  <c r="AV1816" i="5"/>
  <c r="AU1816" i="5"/>
  <c r="AT1816" i="5"/>
  <c r="AW1815" i="5"/>
  <c r="AV1815" i="5"/>
  <c r="AU1815" i="5"/>
  <c r="AT1815" i="5"/>
  <c r="AW1808" i="5"/>
  <c r="AV1808" i="5"/>
  <c r="AU1808" i="5"/>
  <c r="AT1808" i="5"/>
  <c r="AW1805" i="5"/>
  <c r="AV1805" i="5"/>
  <c r="AU1805" i="5"/>
  <c r="AT1805" i="5"/>
  <c r="AW1801" i="5"/>
  <c r="AV1801" i="5"/>
  <c r="AU1801" i="5"/>
  <c r="AT1801" i="5"/>
  <c r="AW1798" i="5"/>
  <c r="AV1798" i="5"/>
  <c r="AU1798" i="5"/>
  <c r="AT1798" i="5"/>
  <c r="AW1794" i="5"/>
  <c r="AV1794" i="5"/>
  <c r="AU1794" i="5"/>
  <c r="AT1794" i="5"/>
  <c r="AW1774" i="5"/>
  <c r="AV1774" i="5"/>
  <c r="AU1774" i="5"/>
  <c r="AT1774" i="5"/>
  <c r="AW1773" i="5"/>
  <c r="AV1773" i="5"/>
  <c r="AU1773" i="5"/>
  <c r="AT1773" i="5"/>
  <c r="AW1764" i="5"/>
  <c r="AV1764" i="5"/>
  <c r="AU1764" i="5"/>
  <c r="AT1764" i="5"/>
  <c r="AW1748" i="5"/>
  <c r="AV1748" i="5"/>
  <c r="AU1748" i="5"/>
  <c r="AT1748" i="5"/>
  <c r="AW1741" i="5"/>
  <c r="AV1741" i="5"/>
  <c r="AU1741" i="5"/>
  <c r="AT1741" i="5"/>
  <c r="AW1739" i="5"/>
  <c r="AV1739" i="5"/>
  <c r="AU1739" i="5"/>
  <c r="AT1739" i="5"/>
  <c r="AW1734" i="5"/>
  <c r="AV1734" i="5"/>
  <c r="AU1734" i="5"/>
  <c r="AT1734" i="5"/>
  <c r="AW1732" i="5"/>
  <c r="AV1732" i="5"/>
  <c r="AU1732" i="5"/>
  <c r="AT1732" i="5"/>
  <c r="AW1731" i="5"/>
  <c r="AV1731" i="5"/>
  <c r="AU1731" i="5"/>
  <c r="AT1731" i="5"/>
  <c r="AW1716" i="5"/>
  <c r="AV1716" i="5"/>
  <c r="AU1716" i="5"/>
  <c r="AT1716" i="5"/>
  <c r="AW1712" i="5"/>
  <c r="AV1712" i="5"/>
  <c r="AU1712" i="5"/>
  <c r="AT1712" i="5"/>
  <c r="AW1708" i="5"/>
  <c r="AV1708" i="5"/>
  <c r="AU1708" i="5"/>
  <c r="AT1708" i="5"/>
  <c r="AW1706" i="5"/>
  <c r="AV1706" i="5"/>
  <c r="AU1706" i="5"/>
  <c r="AT1706" i="5"/>
  <c r="AW1693" i="5"/>
  <c r="AV1693" i="5"/>
  <c r="AU1693" i="5"/>
  <c r="AT1693" i="5"/>
  <c r="AW1688" i="5"/>
  <c r="AV1688" i="5"/>
  <c r="AU1688" i="5"/>
  <c r="AT1688" i="5"/>
  <c r="AW1677" i="5"/>
  <c r="AV1677" i="5"/>
  <c r="AU1677" i="5"/>
  <c r="AT1677" i="5"/>
  <c r="AW1659" i="5"/>
  <c r="AV1659" i="5"/>
  <c r="AU1659" i="5"/>
  <c r="AT1659" i="5"/>
  <c r="AW1643" i="5"/>
  <c r="AV1643" i="5"/>
  <c r="AU1643" i="5"/>
  <c r="AT1643" i="5"/>
  <c r="AW1642" i="5"/>
  <c r="AV1642" i="5"/>
  <c r="AU1642" i="5"/>
  <c r="AT1642" i="5"/>
  <c r="AW1641" i="5"/>
  <c r="AV1641" i="5"/>
  <c r="AU1641" i="5"/>
  <c r="AT1641" i="5"/>
  <c r="AW1638" i="5"/>
  <c r="AV1638" i="5"/>
  <c r="AU1638" i="5"/>
  <c r="AT1638" i="5"/>
  <c r="AW1625" i="5"/>
  <c r="AV1625" i="5"/>
  <c r="AU1625" i="5"/>
  <c r="AT1625" i="5"/>
  <c r="AW1619" i="5"/>
  <c r="AV1619" i="5"/>
  <c r="AU1619" i="5"/>
  <c r="AT1619" i="5"/>
  <c r="AW1615" i="5"/>
  <c r="AV1615" i="5"/>
  <c r="AU1615" i="5"/>
  <c r="AT1615" i="5"/>
  <c r="AW1609" i="5"/>
  <c r="AV1609" i="5"/>
  <c r="AU1609" i="5"/>
  <c r="AT1609" i="5"/>
  <c r="AW1607" i="5"/>
  <c r="AV1607" i="5"/>
  <c r="AU1607" i="5"/>
  <c r="AT1607" i="5"/>
  <c r="AW1584" i="5"/>
  <c r="AV1584" i="5"/>
  <c r="AU1584" i="5"/>
  <c r="AT1584" i="5"/>
  <c r="AW1572" i="5"/>
  <c r="AV1572" i="5"/>
  <c r="AU1572" i="5"/>
  <c r="AT1572" i="5"/>
  <c r="AW1563" i="5"/>
  <c r="AV1563" i="5"/>
  <c r="AU1563" i="5"/>
  <c r="AT1563" i="5"/>
  <c r="AW1560" i="5"/>
  <c r="AV1560" i="5"/>
  <c r="AU1560" i="5"/>
  <c r="AT1560" i="5"/>
  <c r="AW1554" i="5"/>
  <c r="AV1554" i="5"/>
  <c r="AU1554" i="5"/>
  <c r="AT1554" i="5"/>
  <c r="AW1525" i="5"/>
  <c r="AV1525" i="5"/>
  <c r="AU1525" i="5"/>
  <c r="AT1525" i="5"/>
  <c r="AW1519" i="5"/>
  <c r="AV1519" i="5"/>
  <c r="AU1519" i="5"/>
  <c r="AT1519" i="5"/>
  <c r="AW1516" i="5"/>
  <c r="AV1516" i="5"/>
  <c r="AU1516" i="5"/>
  <c r="AT1516" i="5"/>
  <c r="AW1515" i="5"/>
  <c r="AV1515" i="5"/>
  <c r="AU1515" i="5"/>
  <c r="AT1515" i="5"/>
  <c r="AW1499" i="5"/>
  <c r="AV1499" i="5"/>
  <c r="AU1499" i="5"/>
  <c r="AT1499" i="5"/>
  <c r="AW1496" i="5"/>
  <c r="AV1496" i="5"/>
  <c r="AU1496" i="5"/>
  <c r="AT1496" i="5"/>
  <c r="AW1495" i="5"/>
  <c r="AV1495" i="5"/>
  <c r="AU1495" i="5"/>
  <c r="AT1495" i="5"/>
  <c r="AW1488" i="5"/>
  <c r="AV1488" i="5"/>
  <c r="AU1488" i="5"/>
  <c r="AT1488" i="5"/>
  <c r="AW1479" i="5"/>
  <c r="AV1479" i="5"/>
  <c r="AU1479" i="5"/>
  <c r="AT1479" i="5"/>
  <c r="AW1465" i="5"/>
  <c r="AV1465" i="5"/>
  <c r="AU1465" i="5"/>
  <c r="AT1465" i="5"/>
  <c r="AW1457" i="5"/>
  <c r="AV1457" i="5"/>
  <c r="AU1457" i="5"/>
  <c r="AT1457" i="5"/>
  <c r="AW1439" i="5"/>
  <c r="AV1439" i="5"/>
  <c r="AU1439" i="5"/>
  <c r="AT1439" i="5"/>
  <c r="AW1426" i="5"/>
  <c r="AV1426" i="5"/>
  <c r="AU1426" i="5"/>
  <c r="AT1426" i="5"/>
  <c r="AW1425" i="5"/>
  <c r="AV1425" i="5"/>
  <c r="AU1425" i="5"/>
  <c r="AT1425" i="5"/>
  <c r="AW1421" i="5"/>
  <c r="AV1421" i="5"/>
  <c r="AU1421" i="5"/>
  <c r="AT1421" i="5"/>
  <c r="AW1416" i="5"/>
  <c r="AV1416" i="5"/>
  <c r="AU1416" i="5"/>
  <c r="AT1416" i="5"/>
  <c r="AW1415" i="5"/>
  <c r="AV1415" i="5"/>
  <c r="AU1415" i="5"/>
  <c r="AT1415" i="5"/>
  <c r="AW1409" i="5"/>
  <c r="AV1409" i="5"/>
  <c r="AU1409" i="5"/>
  <c r="AT1409" i="5"/>
  <c r="AW1406" i="5"/>
  <c r="AV1406" i="5"/>
  <c r="AU1406" i="5"/>
  <c r="AT1406" i="5"/>
  <c r="AW1374" i="5"/>
  <c r="AV1374" i="5"/>
  <c r="AU1374" i="5"/>
  <c r="AT1374" i="5"/>
  <c r="AW1363" i="5"/>
  <c r="AV1363" i="5"/>
  <c r="AU1363" i="5"/>
  <c r="AT1363" i="5"/>
  <c r="AW1362" i="5"/>
  <c r="AV1362" i="5"/>
  <c r="AU1362" i="5"/>
  <c r="AT1362" i="5"/>
  <c r="AW1341" i="5"/>
  <c r="AV1341" i="5"/>
  <c r="AU1341" i="5"/>
  <c r="AT1341" i="5"/>
  <c r="AW1287" i="5"/>
  <c r="AV1287" i="5"/>
  <c r="AU1287" i="5"/>
  <c r="AT1287" i="5"/>
  <c r="AW1286" i="5"/>
  <c r="AV1286" i="5"/>
  <c r="AU1286" i="5"/>
  <c r="AT1286" i="5"/>
  <c r="AW1284" i="5"/>
  <c r="AV1284" i="5"/>
  <c r="AU1284" i="5"/>
  <c r="AT1284" i="5"/>
  <c r="AW1273" i="5"/>
  <c r="AV1273" i="5"/>
  <c r="AU1273" i="5"/>
  <c r="AT1273" i="5"/>
  <c r="AW1271" i="5"/>
  <c r="AV1271" i="5"/>
  <c r="AU1271" i="5"/>
  <c r="AT1271" i="5"/>
  <c r="AW1263" i="5"/>
  <c r="AV1263" i="5"/>
  <c r="AU1263" i="5"/>
  <c r="AT1263" i="5"/>
  <c r="AW1256" i="5"/>
  <c r="AV1256" i="5"/>
  <c r="AU1256" i="5"/>
  <c r="AT1256" i="5"/>
  <c r="AW1254" i="5"/>
  <c r="AV1254" i="5"/>
  <c r="AU1254" i="5"/>
  <c r="AT1254" i="5"/>
  <c r="AW1250" i="5"/>
  <c r="AV1250" i="5"/>
  <c r="AU1250" i="5"/>
  <c r="AT1250" i="5"/>
  <c r="AW1239" i="5"/>
  <c r="AV1239" i="5"/>
  <c r="AU1239" i="5"/>
  <c r="AT1239" i="5"/>
  <c r="AW1233" i="5"/>
  <c r="AV1233" i="5"/>
  <c r="AU1233" i="5"/>
  <c r="AT1233" i="5"/>
  <c r="AW1225" i="5"/>
  <c r="AV1225" i="5"/>
  <c r="AU1225" i="5"/>
  <c r="AT1225" i="5"/>
  <c r="AW1223" i="5"/>
  <c r="AV1223" i="5"/>
  <c r="AU1223" i="5"/>
  <c r="AT1223" i="5"/>
  <c r="AW1221" i="5"/>
  <c r="AV1221" i="5"/>
  <c r="AU1221" i="5"/>
  <c r="AT1221" i="5"/>
  <c r="AW1186" i="5"/>
  <c r="AV1186" i="5"/>
  <c r="AU1186" i="5"/>
  <c r="AT1186" i="5"/>
  <c r="AW1175" i="5"/>
  <c r="AV1175" i="5"/>
  <c r="AU1175" i="5"/>
  <c r="AT1175" i="5"/>
  <c r="AW1168" i="5"/>
  <c r="AV1168" i="5"/>
  <c r="AU1168" i="5"/>
  <c r="AT1168" i="5"/>
  <c r="AW1167" i="5"/>
  <c r="AV1167" i="5"/>
  <c r="AU1167" i="5"/>
  <c r="AT1167" i="5"/>
  <c r="AW1159" i="5"/>
  <c r="AV1159" i="5"/>
  <c r="AU1159" i="5"/>
  <c r="AT1159" i="5"/>
  <c r="AW1151" i="5"/>
  <c r="AV1151" i="5"/>
  <c r="AU1151" i="5"/>
  <c r="AT1151" i="5"/>
  <c r="AW1147" i="5"/>
  <c r="AV1147" i="5"/>
  <c r="AU1147" i="5"/>
  <c r="AT1147" i="5"/>
  <c r="AW1141" i="5"/>
  <c r="AV1141" i="5"/>
  <c r="AU1141" i="5"/>
  <c r="AT1141" i="5"/>
  <c r="AW1138" i="5"/>
  <c r="AV1138" i="5"/>
  <c r="AU1138" i="5"/>
  <c r="AT1138" i="5"/>
  <c r="AW1112" i="5"/>
  <c r="AV1112" i="5"/>
  <c r="AU1112" i="5"/>
  <c r="AT1112" i="5"/>
  <c r="AW1111" i="5"/>
  <c r="AV1111" i="5"/>
  <c r="AU1111" i="5"/>
  <c r="AT1111" i="5"/>
  <c r="AW1106" i="5"/>
  <c r="AV1106" i="5"/>
  <c r="AU1106" i="5"/>
  <c r="AT1106" i="5"/>
  <c r="AW1105" i="5"/>
  <c r="AV1105" i="5"/>
  <c r="AU1105" i="5"/>
  <c r="AT1105" i="5"/>
  <c r="AW1102" i="5"/>
  <c r="AV1102" i="5"/>
  <c r="AU1102" i="5"/>
  <c r="AT1102" i="5"/>
  <c r="AW1090" i="5"/>
  <c r="AV1090" i="5"/>
  <c r="AU1090" i="5"/>
  <c r="AT1090" i="5"/>
  <c r="AW1086" i="5"/>
  <c r="AV1086" i="5"/>
  <c r="AU1086" i="5"/>
  <c r="AT1086" i="5"/>
  <c r="AW1082" i="5"/>
  <c r="AV1082" i="5"/>
  <c r="AU1082" i="5"/>
  <c r="AT1082" i="5"/>
  <c r="AW1081" i="5"/>
  <c r="AV1081" i="5"/>
  <c r="AU1081" i="5"/>
  <c r="AT1081" i="5"/>
  <c r="AW1076" i="5"/>
  <c r="AV1076" i="5"/>
  <c r="AU1076" i="5"/>
  <c r="AT1076" i="5"/>
  <c r="AW1074" i="5"/>
  <c r="AV1074" i="5"/>
  <c r="AU1074" i="5"/>
  <c r="AT1074" i="5"/>
  <c r="AW1067" i="5"/>
  <c r="AV1067" i="5"/>
  <c r="AU1067" i="5"/>
  <c r="AT1067" i="5"/>
  <c r="AW1065" i="5"/>
  <c r="AV1065" i="5"/>
  <c r="AU1065" i="5"/>
  <c r="AT1065" i="5"/>
  <c r="AW1043" i="5"/>
  <c r="AV1043" i="5"/>
  <c r="AU1043" i="5"/>
  <c r="AT1043" i="5"/>
  <c r="AW1038" i="5"/>
  <c r="AV1038" i="5"/>
  <c r="AU1038" i="5"/>
  <c r="AT1038" i="5"/>
  <c r="AW1032" i="5"/>
  <c r="AV1032" i="5"/>
  <c r="AU1032" i="5"/>
  <c r="AT1032" i="5"/>
  <c r="AW1029" i="5"/>
  <c r="AV1029" i="5"/>
  <c r="AU1029" i="5"/>
  <c r="AT1029" i="5"/>
  <c r="AW1011" i="5"/>
  <c r="AV1011" i="5"/>
  <c r="AU1011" i="5"/>
  <c r="AT1011" i="5"/>
  <c r="AW1002" i="5"/>
  <c r="AV1002" i="5"/>
  <c r="AU1002" i="5"/>
  <c r="AT1002" i="5"/>
  <c r="AW996" i="5"/>
  <c r="AV996" i="5"/>
  <c r="AU996" i="5"/>
  <c r="AT996" i="5"/>
  <c r="AW991" i="5"/>
  <c r="AV991" i="5"/>
  <c r="AU991" i="5"/>
  <c r="AT991" i="5"/>
  <c r="AW990" i="5"/>
  <c r="AV990" i="5"/>
  <c r="AU990" i="5"/>
  <c r="AT990" i="5"/>
  <c r="AW1016" i="5"/>
  <c r="AV1016" i="5"/>
  <c r="AU1016" i="5"/>
  <c r="AT1016" i="5"/>
  <c r="AW964" i="5"/>
  <c r="AV964" i="5"/>
  <c r="AU964" i="5"/>
  <c r="AT964" i="5"/>
  <c r="AW963" i="5"/>
  <c r="AV963" i="5"/>
  <c r="AU963" i="5"/>
  <c r="AT963" i="5"/>
  <c r="AW962" i="5"/>
  <c r="AV962" i="5"/>
  <c r="AU962" i="5"/>
  <c r="AT962" i="5"/>
  <c r="AW948" i="5"/>
  <c r="AV948" i="5"/>
  <c r="AU948" i="5"/>
  <c r="AT948" i="5"/>
  <c r="AW927" i="5"/>
  <c r="AV927" i="5"/>
  <c r="AU927" i="5"/>
  <c r="AT927" i="5"/>
  <c r="AW926" i="5"/>
  <c r="AV926" i="5"/>
  <c r="AU926" i="5"/>
  <c r="AT926" i="5"/>
  <c r="AW916" i="5"/>
  <c r="AV916" i="5"/>
  <c r="AU916" i="5"/>
  <c r="AT916" i="5"/>
  <c r="AW911" i="5"/>
  <c r="AV911" i="5"/>
  <c r="AU911" i="5"/>
  <c r="AT911" i="5"/>
  <c r="AW890" i="5"/>
  <c r="AV890" i="5"/>
  <c r="AU890" i="5"/>
  <c r="AT890" i="5"/>
  <c r="AW879" i="5"/>
  <c r="AV879" i="5"/>
  <c r="AU879" i="5"/>
  <c r="AT879" i="5"/>
  <c r="AW877" i="5"/>
  <c r="AV877" i="5"/>
  <c r="AU877" i="5"/>
  <c r="AT877" i="5"/>
  <c r="AW851" i="5"/>
  <c r="AV851" i="5"/>
  <c r="AU851" i="5"/>
  <c r="AT851" i="5"/>
  <c r="AW850" i="5"/>
  <c r="AV850" i="5"/>
  <c r="AU850" i="5"/>
  <c r="AT850" i="5"/>
  <c r="AW849" i="5"/>
  <c r="AV849" i="5"/>
  <c r="AU849" i="5"/>
  <c r="AT849" i="5"/>
  <c r="AW848" i="5"/>
  <c r="AV848" i="5"/>
  <c r="AU848" i="5"/>
  <c r="AT848" i="5"/>
  <c r="AW847" i="5"/>
  <c r="AV847" i="5"/>
  <c r="AU847" i="5"/>
  <c r="AT847" i="5"/>
  <c r="AW846" i="5"/>
  <c r="AV846" i="5"/>
  <c r="AU846" i="5"/>
  <c r="AT846" i="5"/>
  <c r="AW842" i="5"/>
  <c r="AV842" i="5"/>
  <c r="AU842" i="5"/>
  <c r="AT842" i="5"/>
  <c r="AW829" i="5"/>
  <c r="AV829" i="5"/>
  <c r="AU829" i="5"/>
  <c r="AT829" i="5"/>
  <c r="AW821" i="5"/>
  <c r="AV821" i="5"/>
  <c r="AU821" i="5"/>
  <c r="AT821" i="5"/>
  <c r="AW809" i="5"/>
  <c r="AV809" i="5"/>
  <c r="AU809" i="5"/>
  <c r="AT809" i="5"/>
  <c r="AW799" i="5"/>
  <c r="AV799" i="5"/>
  <c r="AU799" i="5"/>
  <c r="AT799" i="5"/>
  <c r="AW794" i="5"/>
  <c r="AV794" i="5"/>
  <c r="AU794" i="5"/>
  <c r="AT794" i="5"/>
  <c r="AW789" i="5"/>
  <c r="AV789" i="5"/>
  <c r="AU789" i="5"/>
  <c r="AT789" i="5"/>
  <c r="AW787" i="5"/>
  <c r="AV787" i="5"/>
  <c r="AU787" i="5"/>
  <c r="AT787" i="5"/>
  <c r="AW771" i="5"/>
  <c r="AV771" i="5"/>
  <c r="AU771" i="5"/>
  <c r="AT771" i="5"/>
  <c r="AW769" i="5"/>
  <c r="AV769" i="5"/>
  <c r="AU769" i="5"/>
  <c r="AT769" i="5"/>
  <c r="AW765" i="5"/>
  <c r="AV765" i="5"/>
  <c r="AU765" i="5"/>
  <c r="AT765" i="5"/>
  <c r="AW743" i="5"/>
  <c r="AV743" i="5"/>
  <c r="AU743" i="5"/>
  <c r="AT743" i="5"/>
  <c r="AW713" i="5"/>
  <c r="AV713" i="5"/>
  <c r="AU713" i="5"/>
  <c r="AT713" i="5"/>
  <c r="AW711" i="5"/>
  <c r="AV711" i="5"/>
  <c r="AU711" i="5"/>
  <c r="AT711" i="5"/>
  <c r="AW708" i="5"/>
  <c r="AV708" i="5"/>
  <c r="AU708" i="5"/>
  <c r="AT708" i="5"/>
  <c r="AW707" i="5"/>
  <c r="AV707" i="5"/>
  <c r="AU707" i="5"/>
  <c r="AT707" i="5"/>
  <c r="AW702" i="5"/>
  <c r="AV702" i="5"/>
  <c r="AU702" i="5"/>
  <c r="AT702" i="5"/>
  <c r="AW699" i="5"/>
  <c r="AV699" i="5"/>
  <c r="AU699" i="5"/>
  <c r="AT699" i="5"/>
  <c r="AW695" i="5"/>
  <c r="AV695" i="5"/>
  <c r="AU695" i="5"/>
  <c r="AT695" i="5"/>
  <c r="AW687" i="5"/>
  <c r="AV687" i="5"/>
  <c r="AU687" i="5"/>
  <c r="AT687" i="5"/>
  <c r="AW675" i="5"/>
  <c r="AV675" i="5"/>
  <c r="AU675" i="5"/>
  <c r="AT675" i="5"/>
  <c r="AW673" i="5"/>
  <c r="AV673" i="5"/>
  <c r="AU673" i="5"/>
  <c r="AT673" i="5"/>
  <c r="AW672" i="5"/>
  <c r="AV672" i="5"/>
  <c r="AU672" i="5"/>
  <c r="AT672" i="5"/>
  <c r="AW669" i="5"/>
  <c r="AV669" i="5"/>
  <c r="AU669" i="5"/>
  <c r="AT669" i="5"/>
  <c r="AW665" i="5"/>
  <c r="AV665" i="5"/>
  <c r="AU665" i="5"/>
  <c r="AT665" i="5"/>
  <c r="AW650" i="5"/>
  <c r="AV650" i="5"/>
  <c r="AU650" i="5"/>
  <c r="AT650" i="5"/>
  <c r="AW641" i="5"/>
  <c r="AV641" i="5"/>
  <c r="AU641" i="5"/>
  <c r="AT641" i="5"/>
  <c r="AW634" i="5"/>
  <c r="AV634" i="5"/>
  <c r="AU634" i="5"/>
  <c r="AT634" i="5"/>
  <c r="AW633" i="5"/>
  <c r="AV633" i="5"/>
  <c r="AU633" i="5"/>
  <c r="AT633" i="5"/>
  <c r="AW694" i="5"/>
  <c r="AV694" i="5"/>
  <c r="AU694" i="5"/>
  <c r="AT694" i="5"/>
  <c r="AW624" i="5"/>
  <c r="AV624" i="5"/>
  <c r="AU624" i="5"/>
  <c r="AT624" i="5"/>
  <c r="AW622" i="5"/>
  <c r="AV622" i="5"/>
  <c r="AU622" i="5"/>
  <c r="AT622" i="5"/>
  <c r="AW614" i="5"/>
  <c r="AV614" i="5"/>
  <c r="AU614" i="5"/>
  <c r="AT614" i="5"/>
  <c r="AW613" i="5"/>
  <c r="AV613" i="5"/>
  <c r="AU613" i="5"/>
  <c r="AT613" i="5"/>
  <c r="AW610" i="5"/>
  <c r="AV610" i="5"/>
  <c r="AU610" i="5"/>
  <c r="AT610" i="5"/>
  <c r="AW607" i="5"/>
  <c r="AV607" i="5"/>
  <c r="AU607" i="5"/>
  <c r="AT607" i="5"/>
  <c r="AW595" i="5"/>
  <c r="AV595" i="5"/>
  <c r="AU595" i="5"/>
  <c r="AT595" i="5"/>
  <c r="AW594" i="5"/>
  <c r="AV594" i="5"/>
  <c r="AU594" i="5"/>
  <c r="AT594" i="5"/>
  <c r="AW593" i="5"/>
  <c r="AV593" i="5"/>
  <c r="AU593" i="5"/>
  <c r="AT593" i="5"/>
  <c r="AW590" i="5"/>
  <c r="AV590" i="5"/>
  <c r="AU590" i="5"/>
  <c r="AT590" i="5"/>
  <c r="AW585" i="5"/>
  <c r="AV585" i="5"/>
  <c r="AU585" i="5"/>
  <c r="AT585" i="5"/>
  <c r="AW563" i="5"/>
  <c r="AV563" i="5"/>
  <c r="AU563" i="5"/>
  <c r="AT563" i="5"/>
  <c r="AW551" i="5"/>
  <c r="AV551" i="5"/>
  <c r="AU551" i="5"/>
  <c r="AT551" i="5"/>
  <c r="AW543" i="5"/>
  <c r="AV543" i="5"/>
  <c r="AU543" i="5"/>
  <c r="AT543" i="5"/>
  <c r="AW537" i="5"/>
  <c r="AV537" i="5"/>
  <c r="AU537" i="5"/>
  <c r="AT537" i="5"/>
  <c r="AW530" i="5"/>
  <c r="AV530" i="5"/>
  <c r="AU530" i="5"/>
  <c r="AT530" i="5"/>
  <c r="AW529" i="5"/>
  <c r="AV529" i="5"/>
  <c r="AU529" i="5"/>
  <c r="AT529" i="5"/>
  <c r="AW525" i="5"/>
  <c r="AV525" i="5"/>
  <c r="AU525" i="5"/>
  <c r="AT525" i="5"/>
  <c r="AW512" i="5"/>
  <c r="AV512" i="5"/>
  <c r="AU512" i="5"/>
  <c r="AT512" i="5"/>
  <c r="AW506" i="5"/>
  <c r="AV506" i="5"/>
  <c r="AU506" i="5"/>
  <c r="AT506" i="5"/>
  <c r="AW504" i="5"/>
  <c r="AV504" i="5"/>
  <c r="AU504" i="5"/>
  <c r="AT504" i="5"/>
  <c r="AW502" i="5"/>
  <c r="AV502" i="5"/>
  <c r="AU502" i="5"/>
  <c r="AT502" i="5"/>
  <c r="AW500" i="5"/>
  <c r="AV500" i="5"/>
  <c r="AU500" i="5"/>
  <c r="AT500" i="5"/>
  <c r="AW493" i="5"/>
  <c r="AV493" i="5"/>
  <c r="AU493" i="5"/>
  <c r="AT493" i="5"/>
  <c r="AW486" i="5"/>
  <c r="AV486" i="5"/>
  <c r="AU486" i="5"/>
  <c r="AT486" i="5"/>
  <c r="AW470" i="5"/>
  <c r="AV470" i="5"/>
  <c r="AU470" i="5"/>
  <c r="AT470" i="5"/>
  <c r="AW446" i="5"/>
  <c r="AV446" i="5"/>
  <c r="AU446" i="5"/>
  <c r="AT446" i="5"/>
  <c r="AW436" i="5"/>
  <c r="AV436" i="5"/>
  <c r="AU436" i="5"/>
  <c r="AT436" i="5"/>
  <c r="AW415" i="5"/>
  <c r="AV415" i="5"/>
  <c r="AU415" i="5"/>
  <c r="AT415" i="5"/>
  <c r="AW410" i="5"/>
  <c r="AV410" i="5"/>
  <c r="AU410" i="5"/>
  <c r="AT410" i="5"/>
  <c r="AW383" i="5"/>
  <c r="AV383" i="5"/>
  <c r="AU383" i="5"/>
  <c r="AT383" i="5"/>
  <c r="AW353" i="5"/>
  <c r="AV353" i="5"/>
  <c r="AU353" i="5"/>
  <c r="AT353" i="5"/>
  <c r="AW351" i="5"/>
  <c r="AV351" i="5"/>
  <c r="AU351" i="5"/>
  <c r="AT351" i="5"/>
  <c r="AW340" i="5"/>
  <c r="AV340" i="5"/>
  <c r="AU340" i="5"/>
  <c r="AT340" i="5"/>
  <c r="AW327" i="5"/>
  <c r="AV327" i="5"/>
  <c r="AU327" i="5"/>
  <c r="AT327" i="5"/>
  <c r="AW313" i="5"/>
  <c r="AV313" i="5"/>
  <c r="AU313" i="5"/>
  <c r="AT313" i="5"/>
  <c r="AW307" i="5"/>
  <c r="AV307" i="5"/>
  <c r="AU307" i="5"/>
  <c r="AT307" i="5"/>
  <c r="AW304" i="5"/>
  <c r="AV304" i="5"/>
  <c r="AU304" i="5"/>
  <c r="AT304" i="5"/>
  <c r="AW297" i="5"/>
  <c r="AV297" i="5"/>
  <c r="AU297" i="5"/>
  <c r="AT297" i="5"/>
  <c r="AW284" i="5"/>
  <c r="AV284" i="5"/>
  <c r="AU284" i="5"/>
  <c r="AT284" i="5"/>
  <c r="AW278" i="5"/>
  <c r="AV278" i="5"/>
  <c r="AU278" i="5"/>
  <c r="AT278" i="5"/>
  <c r="AW276" i="5"/>
  <c r="AV276" i="5"/>
  <c r="AU276" i="5"/>
  <c r="AT276" i="5"/>
  <c r="AW271" i="5"/>
  <c r="AV271" i="5"/>
  <c r="AU271" i="5"/>
  <c r="AT271" i="5"/>
  <c r="AW269" i="5"/>
  <c r="AV269" i="5"/>
  <c r="AU269" i="5"/>
  <c r="AT269" i="5"/>
  <c r="AW263" i="5"/>
  <c r="AV263" i="5"/>
  <c r="AU263" i="5"/>
  <c r="AT263" i="5"/>
  <c r="AW260" i="5"/>
  <c r="AV260" i="5"/>
  <c r="AU260" i="5"/>
  <c r="AT260" i="5"/>
  <c r="AW252" i="5"/>
  <c r="AV252" i="5"/>
  <c r="AU252" i="5"/>
  <c r="AT252" i="5"/>
  <c r="AW248" i="5"/>
  <c r="AV248" i="5"/>
  <c r="AU248" i="5"/>
  <c r="AT248" i="5"/>
  <c r="AW242" i="5"/>
  <c r="AV242" i="5"/>
  <c r="AU242" i="5"/>
  <c r="AT242" i="5"/>
  <c r="AW234" i="5"/>
  <c r="AV234" i="5"/>
  <c r="AU234" i="5"/>
  <c r="AT234" i="5"/>
  <c r="AW222" i="5"/>
  <c r="AV222" i="5"/>
  <c r="AU222" i="5"/>
  <c r="AT222" i="5"/>
  <c r="AW202" i="5"/>
  <c r="AV202" i="5"/>
  <c r="AU202" i="5"/>
  <c r="AT202" i="5"/>
  <c r="AW200" i="5"/>
  <c r="AV200" i="5"/>
  <c r="AU200" i="5"/>
  <c r="AT200" i="5"/>
  <c r="AW199" i="5"/>
  <c r="AV199" i="5"/>
  <c r="AU199" i="5"/>
  <c r="AT199" i="5"/>
  <c r="AW190" i="5"/>
  <c r="AV190" i="5"/>
  <c r="AU190" i="5"/>
  <c r="AT190" i="5"/>
  <c r="AW179" i="5"/>
  <c r="AV179" i="5"/>
  <c r="AU179" i="5"/>
  <c r="AT179" i="5"/>
  <c r="AW175" i="5"/>
  <c r="AV175" i="5"/>
  <c r="AU175" i="5"/>
  <c r="AT175" i="5"/>
  <c r="AW135" i="5"/>
  <c r="AV135" i="5"/>
  <c r="AU135" i="5"/>
  <c r="AT135" i="5"/>
  <c r="AW124" i="5"/>
  <c r="AV124" i="5"/>
  <c r="AU124" i="5"/>
  <c r="AT124" i="5"/>
  <c r="AW119" i="5"/>
  <c r="AV119" i="5"/>
  <c r="AU119" i="5"/>
  <c r="AT119" i="5"/>
  <c r="AW96" i="5"/>
  <c r="AV96" i="5"/>
  <c r="AU96" i="5"/>
  <c r="AT96" i="5"/>
  <c r="AW72" i="5"/>
  <c r="AV72" i="5"/>
  <c r="AU72" i="5"/>
  <c r="AT72" i="5"/>
  <c r="AW61" i="5"/>
  <c r="AV61" i="5"/>
  <c r="AU61" i="5"/>
  <c r="AT61" i="5"/>
  <c r="AW49" i="5"/>
  <c r="AV49" i="5"/>
  <c r="AU49" i="5"/>
  <c r="AT49" i="5"/>
  <c r="AW47" i="5"/>
  <c r="AV47" i="5"/>
  <c r="AU47" i="5"/>
  <c r="AT47" i="5"/>
  <c r="AW35" i="5"/>
  <c r="AV35" i="5"/>
  <c r="AU35" i="5"/>
  <c r="AT35" i="5"/>
  <c r="AW32" i="5"/>
  <c r="AV32" i="5"/>
  <c r="AU32" i="5"/>
  <c r="AT32" i="5"/>
  <c r="AW15" i="5"/>
  <c r="AV15" i="5"/>
  <c r="AU15" i="5"/>
  <c r="AT15" i="5"/>
  <c r="AW2258" i="5"/>
  <c r="AV2258" i="5"/>
  <c r="AU2258" i="5"/>
  <c r="AT2258" i="5"/>
  <c r="AW2257" i="5"/>
  <c r="AV2257" i="5"/>
  <c r="AU2257" i="5"/>
  <c r="AT2257" i="5"/>
  <c r="AW2255" i="5"/>
  <c r="AV2255" i="5"/>
  <c r="AU2255" i="5"/>
  <c r="AT2255" i="5"/>
  <c r="AW2253" i="5"/>
  <c r="AV2253" i="5"/>
  <c r="AU2253" i="5"/>
  <c r="AT2253" i="5"/>
  <c r="AW2252" i="5"/>
  <c r="AV2252" i="5"/>
  <c r="AU2252" i="5"/>
  <c r="AT2252" i="5"/>
  <c r="AW2251" i="5"/>
  <c r="AV2251" i="5"/>
  <c r="AU2251" i="5"/>
  <c r="AT2251" i="5"/>
  <c r="AW2249" i="5"/>
  <c r="AV2249" i="5"/>
  <c r="AU2249" i="5"/>
  <c r="AT2249" i="5"/>
  <c r="AW2246" i="5"/>
  <c r="AV2246" i="5"/>
  <c r="AU2246" i="5"/>
  <c r="AT2246" i="5"/>
  <c r="AW2244" i="5"/>
  <c r="AV2244" i="5"/>
  <c r="AU2244" i="5"/>
  <c r="AT2244" i="5"/>
  <c r="AW2243" i="5"/>
  <c r="AV2243" i="5"/>
  <c r="AU2243" i="5"/>
  <c r="AT2243" i="5"/>
  <c r="AW2240" i="5"/>
  <c r="AV2240" i="5"/>
  <c r="AU2240" i="5"/>
  <c r="AT2240" i="5"/>
  <c r="AW2238" i="5"/>
  <c r="AV2238" i="5"/>
  <c r="AU2238" i="5"/>
  <c r="AT2238" i="5"/>
  <c r="AW2235" i="5"/>
  <c r="AV2235" i="5"/>
  <c r="AU2235" i="5"/>
  <c r="AT2235" i="5"/>
  <c r="AW2234" i="5"/>
  <c r="AV2234" i="5"/>
  <c r="AU2234" i="5"/>
  <c r="AT2234" i="5"/>
  <c r="AW2233" i="5"/>
  <c r="AV2233" i="5"/>
  <c r="AU2233" i="5"/>
  <c r="AT2233" i="5"/>
  <c r="AW2232" i="5"/>
  <c r="AV2232" i="5"/>
  <c r="AU2232" i="5"/>
  <c r="AT2232" i="5"/>
  <c r="AW2231" i="5"/>
  <c r="AV2231" i="5"/>
  <c r="AU2231" i="5"/>
  <c r="AT2231" i="5"/>
  <c r="AW2228" i="5"/>
  <c r="AV2228" i="5"/>
  <c r="AU2228" i="5"/>
  <c r="AT2228" i="5"/>
  <c r="AW2227" i="5"/>
  <c r="AV2227" i="5"/>
  <c r="AU2227" i="5"/>
  <c r="AT2227" i="5"/>
  <c r="AW2226" i="5"/>
  <c r="AV2226" i="5"/>
  <c r="AU2226" i="5"/>
  <c r="AT2226" i="5"/>
  <c r="AW2225" i="5"/>
  <c r="AV2225" i="5"/>
  <c r="AU2225" i="5"/>
  <c r="AT2225" i="5"/>
  <c r="AW2224" i="5"/>
  <c r="AV2224" i="5"/>
  <c r="AU2224" i="5"/>
  <c r="AT2224" i="5"/>
  <c r="AW2222" i="5"/>
  <c r="AV2222" i="5"/>
  <c r="AU2222" i="5"/>
  <c r="AT2222" i="5"/>
  <c r="AW2221" i="5"/>
  <c r="AV2221" i="5"/>
  <c r="AU2221" i="5"/>
  <c r="AT2221" i="5"/>
  <c r="AW2217" i="5"/>
  <c r="AV2217" i="5"/>
  <c r="AU2217" i="5"/>
  <c r="AT2217" i="5"/>
  <c r="AW2215" i="5"/>
  <c r="AV2215" i="5"/>
  <c r="AU2215" i="5"/>
  <c r="AT2215" i="5"/>
  <c r="AW2212" i="5"/>
  <c r="AV2212" i="5"/>
  <c r="AU2212" i="5"/>
  <c r="AT2212" i="5"/>
  <c r="AW2211" i="5"/>
  <c r="AV2211" i="5"/>
  <c r="AU2211" i="5"/>
  <c r="AT2211" i="5"/>
  <c r="AW2205" i="5"/>
  <c r="AV2205" i="5"/>
  <c r="AU2205" i="5"/>
  <c r="AT2205" i="5"/>
  <c r="AW2200" i="5"/>
  <c r="AV2200" i="5"/>
  <c r="AU2200" i="5"/>
  <c r="AT2200" i="5"/>
  <c r="AW2199" i="5"/>
  <c r="AV2199" i="5"/>
  <c r="AU2199" i="5"/>
  <c r="AT2199" i="5"/>
  <c r="AW2198" i="5"/>
  <c r="AV2198" i="5"/>
  <c r="AU2198" i="5"/>
  <c r="AT2198" i="5"/>
  <c r="AW2197" i="5"/>
  <c r="AV2197" i="5"/>
  <c r="AU2197" i="5"/>
  <c r="AT2197" i="5"/>
  <c r="AW2196" i="5"/>
  <c r="AV2196" i="5"/>
  <c r="AU2196" i="5"/>
  <c r="AT2196" i="5"/>
  <c r="AW2195" i="5"/>
  <c r="AV2195" i="5"/>
  <c r="AU2195" i="5"/>
  <c r="AT2195" i="5"/>
  <c r="AW2193" i="5"/>
  <c r="AV2193" i="5"/>
  <c r="AU2193" i="5"/>
  <c r="AT2193" i="5"/>
  <c r="AW2192" i="5"/>
  <c r="AV2192" i="5"/>
  <c r="AU2192" i="5"/>
  <c r="AT2192" i="5"/>
  <c r="AW2190" i="5"/>
  <c r="AV2190" i="5"/>
  <c r="AU2190" i="5"/>
  <c r="AT2190" i="5"/>
  <c r="AW2184" i="5"/>
  <c r="AV2184" i="5"/>
  <c r="AU2184" i="5"/>
  <c r="AT2184" i="5"/>
  <c r="AW2182" i="5"/>
  <c r="AV2182" i="5"/>
  <c r="AU2182" i="5"/>
  <c r="AT2182" i="5"/>
  <c r="AW2181" i="5"/>
  <c r="AV2181" i="5"/>
  <c r="AU2181" i="5"/>
  <c r="AT2181" i="5"/>
  <c r="AW2180" i="5"/>
  <c r="AV2180" i="5"/>
  <c r="AU2180" i="5"/>
  <c r="AT2180" i="5"/>
  <c r="AW2176" i="5"/>
  <c r="AV2176" i="5"/>
  <c r="AU2176" i="5"/>
  <c r="AT2176" i="5"/>
  <c r="AW2175" i="5"/>
  <c r="AV2175" i="5"/>
  <c r="AU2175" i="5"/>
  <c r="AT2175" i="5"/>
  <c r="AW2174" i="5"/>
  <c r="AV2174" i="5"/>
  <c r="AU2174" i="5"/>
  <c r="AT2174" i="5"/>
  <c r="AW2172" i="5"/>
  <c r="AV2172" i="5"/>
  <c r="AU2172" i="5"/>
  <c r="AT2172" i="5"/>
  <c r="AW2170" i="5"/>
  <c r="AV2170" i="5"/>
  <c r="AU2170" i="5"/>
  <c r="AT2170" i="5"/>
  <c r="AW2168" i="5"/>
  <c r="AV2168" i="5"/>
  <c r="AU2168" i="5"/>
  <c r="AT2168" i="5"/>
  <c r="AW2166" i="5"/>
  <c r="AV2166" i="5"/>
  <c r="AU2166" i="5"/>
  <c r="AT2166" i="5"/>
  <c r="AW2163" i="5"/>
  <c r="AV2163" i="5"/>
  <c r="AU2163" i="5"/>
  <c r="AT2163" i="5"/>
  <c r="AW2162" i="5"/>
  <c r="AV2162" i="5"/>
  <c r="AU2162" i="5"/>
  <c r="AT2162" i="5"/>
  <c r="AW2160" i="5"/>
  <c r="AV2160" i="5"/>
  <c r="AU2160" i="5"/>
  <c r="AT2160" i="5"/>
  <c r="AW2158" i="5"/>
  <c r="AV2158" i="5"/>
  <c r="AU2158" i="5"/>
  <c r="AT2158" i="5"/>
  <c r="AW2157" i="5"/>
  <c r="AV2157" i="5"/>
  <c r="AU2157" i="5"/>
  <c r="AT2157" i="5"/>
  <c r="AW2153" i="5"/>
  <c r="AV2153" i="5"/>
  <c r="AU2153" i="5"/>
  <c r="AT2153" i="5"/>
  <c r="AW2152" i="5"/>
  <c r="AV2152" i="5"/>
  <c r="AU2152" i="5"/>
  <c r="AT2152" i="5"/>
  <c r="AW2150" i="5"/>
  <c r="AV2150" i="5"/>
  <c r="AU2150" i="5"/>
  <c r="AT2150" i="5"/>
  <c r="AW2149" i="5"/>
  <c r="AV2149" i="5"/>
  <c r="AU2149" i="5"/>
  <c r="AT2149" i="5"/>
  <c r="AW2147" i="5"/>
  <c r="AV2147" i="5"/>
  <c r="AU2147" i="5"/>
  <c r="AT2147" i="5"/>
  <c r="AW2146" i="5"/>
  <c r="AV2146" i="5"/>
  <c r="AU2146" i="5"/>
  <c r="AT2146" i="5"/>
  <c r="AW2144" i="5"/>
  <c r="AV2144" i="5"/>
  <c r="AU2144" i="5"/>
  <c r="AT2144" i="5"/>
  <c r="AW2142" i="5"/>
  <c r="AV2142" i="5"/>
  <c r="AU2142" i="5"/>
  <c r="AT2142" i="5"/>
  <c r="AW2141" i="5"/>
  <c r="AV2141" i="5"/>
  <c r="AU2141" i="5"/>
  <c r="AT2141" i="5"/>
  <c r="AW2138" i="5"/>
  <c r="AV2138" i="5"/>
  <c r="AU2138" i="5"/>
  <c r="AT2138" i="5"/>
  <c r="AW2137" i="5"/>
  <c r="AV2137" i="5"/>
  <c r="AU2137" i="5"/>
  <c r="AT2137" i="5"/>
  <c r="AW2136" i="5"/>
  <c r="AV2136" i="5"/>
  <c r="AU2136" i="5"/>
  <c r="AT2136" i="5"/>
  <c r="AW2135" i="5"/>
  <c r="AV2135" i="5"/>
  <c r="AU2135" i="5"/>
  <c r="AT2135" i="5"/>
  <c r="AW2131" i="5"/>
  <c r="AV2131" i="5"/>
  <c r="AU2131" i="5"/>
  <c r="AT2131" i="5"/>
  <c r="AW2130" i="5"/>
  <c r="AV2130" i="5"/>
  <c r="AU2130" i="5"/>
  <c r="AT2130" i="5"/>
  <c r="AW2129" i="5"/>
  <c r="AV2129" i="5"/>
  <c r="AU2129" i="5"/>
  <c r="AT2129" i="5"/>
  <c r="AW2127" i="5"/>
  <c r="AV2127" i="5"/>
  <c r="AU2127" i="5"/>
  <c r="AT2127" i="5"/>
  <c r="AW2126" i="5"/>
  <c r="AV2126" i="5"/>
  <c r="AU2126" i="5"/>
  <c r="AT2126" i="5"/>
  <c r="AW2125" i="5"/>
  <c r="AV2125" i="5"/>
  <c r="AU2125" i="5"/>
  <c r="AT2125" i="5"/>
  <c r="AW2123" i="5"/>
  <c r="AV2123" i="5"/>
  <c r="AU2123" i="5"/>
  <c r="AT2123" i="5"/>
  <c r="AW2115" i="5"/>
  <c r="AV2115" i="5"/>
  <c r="AU2115" i="5"/>
  <c r="AT2115" i="5"/>
  <c r="AW2112" i="5"/>
  <c r="AV2112" i="5"/>
  <c r="AU2112" i="5"/>
  <c r="AT2112" i="5"/>
  <c r="AW2111" i="5"/>
  <c r="AV2111" i="5"/>
  <c r="AU2111" i="5"/>
  <c r="AT2111" i="5"/>
  <c r="AW2110" i="5"/>
  <c r="AV2110" i="5"/>
  <c r="AU2110" i="5"/>
  <c r="AT2110" i="5"/>
  <c r="AW2106" i="5"/>
  <c r="AV2106" i="5"/>
  <c r="AU2106" i="5"/>
  <c r="AT2106" i="5"/>
  <c r="AW2104" i="5"/>
  <c r="AV2104" i="5"/>
  <c r="AU2104" i="5"/>
  <c r="AT2104" i="5"/>
  <c r="AW2101" i="5"/>
  <c r="AV2101" i="5"/>
  <c r="AU2101" i="5"/>
  <c r="AT2101" i="5"/>
  <c r="AW2094" i="5"/>
  <c r="AV2094" i="5"/>
  <c r="AU2094" i="5"/>
  <c r="AT2094" i="5"/>
  <c r="AW2093" i="5"/>
  <c r="AV2093" i="5"/>
  <c r="AU2093" i="5"/>
  <c r="AT2093" i="5"/>
  <c r="AW2092" i="5"/>
  <c r="AV2092" i="5"/>
  <c r="AU2092" i="5"/>
  <c r="AT2092" i="5"/>
  <c r="AW2091" i="5"/>
  <c r="AV2091" i="5"/>
  <c r="AU2091" i="5"/>
  <c r="AT2091" i="5"/>
  <c r="AW2089" i="5"/>
  <c r="AV2089" i="5"/>
  <c r="AU2089" i="5"/>
  <c r="AT2089" i="5"/>
  <c r="AW2088" i="5"/>
  <c r="AV2088" i="5"/>
  <c r="AU2088" i="5"/>
  <c r="AT2088" i="5"/>
  <c r="AW2087" i="5"/>
  <c r="AV2087" i="5"/>
  <c r="AU2087" i="5"/>
  <c r="AT2087" i="5"/>
  <c r="AW2086" i="5"/>
  <c r="AV2086" i="5"/>
  <c r="AU2086" i="5"/>
  <c r="AT2086" i="5"/>
  <c r="AW2085" i="5"/>
  <c r="AV2085" i="5"/>
  <c r="AU2085" i="5"/>
  <c r="AT2085" i="5"/>
  <c r="AW2084" i="5"/>
  <c r="AV2084" i="5"/>
  <c r="AU2084" i="5"/>
  <c r="AT2084" i="5"/>
  <c r="AW2083" i="5"/>
  <c r="AV2083" i="5"/>
  <c r="AU2083" i="5"/>
  <c r="AT2083" i="5"/>
  <c r="AW2081" i="5"/>
  <c r="AV2081" i="5"/>
  <c r="AU2081" i="5"/>
  <c r="AT2081" i="5"/>
  <c r="AW2079" i="5"/>
  <c r="AV2079" i="5"/>
  <c r="AU2079" i="5"/>
  <c r="AT2079" i="5"/>
  <c r="AW2076" i="5"/>
  <c r="AV2076" i="5"/>
  <c r="AU2076" i="5"/>
  <c r="AT2076" i="5"/>
  <c r="AW2069" i="5"/>
  <c r="AV2069" i="5"/>
  <c r="AU2069" i="5"/>
  <c r="AT2069" i="5"/>
  <c r="AW2068" i="5"/>
  <c r="AV2068" i="5"/>
  <c r="AU2068" i="5"/>
  <c r="AT2068" i="5"/>
  <c r="AW2067" i="5"/>
  <c r="AV2067" i="5"/>
  <c r="AU2067" i="5"/>
  <c r="AT2067" i="5"/>
  <c r="AW2066" i="5"/>
  <c r="AV2066" i="5"/>
  <c r="AU2066" i="5"/>
  <c r="AT2066" i="5"/>
  <c r="AW2065" i="5"/>
  <c r="AV2065" i="5"/>
  <c r="AU2065" i="5"/>
  <c r="AT2065" i="5"/>
  <c r="AW2063" i="5"/>
  <c r="AV2063" i="5"/>
  <c r="AU2063" i="5"/>
  <c r="AT2063" i="5"/>
  <c r="AW2062" i="5"/>
  <c r="AV2062" i="5"/>
  <c r="AU2062" i="5"/>
  <c r="AT2062" i="5"/>
  <c r="AW2061" i="5"/>
  <c r="AV2061" i="5"/>
  <c r="AU2061" i="5"/>
  <c r="AT2061" i="5"/>
  <c r="AW2058" i="5"/>
  <c r="AV2058" i="5"/>
  <c r="AU2058" i="5"/>
  <c r="AT2058" i="5"/>
  <c r="AW2055" i="5"/>
  <c r="AV2055" i="5"/>
  <c r="AU2055" i="5"/>
  <c r="AT2055" i="5"/>
  <c r="AW2053" i="5"/>
  <c r="AV2053" i="5"/>
  <c r="AU2053" i="5"/>
  <c r="AT2053" i="5"/>
  <c r="AW2052" i="5"/>
  <c r="AV2052" i="5"/>
  <c r="AU2052" i="5"/>
  <c r="AT2052" i="5"/>
  <c r="AW2051" i="5"/>
  <c r="AV2051" i="5"/>
  <c r="AU2051" i="5"/>
  <c r="AT2051" i="5"/>
  <c r="AW2050" i="5"/>
  <c r="AV2050" i="5"/>
  <c r="AU2050" i="5"/>
  <c r="AT2050" i="5"/>
  <c r="AW2049" i="5"/>
  <c r="AV2049" i="5"/>
  <c r="AU2049" i="5"/>
  <c r="AT2049" i="5"/>
  <c r="AW2043" i="5"/>
  <c r="AV2043" i="5"/>
  <c r="AU2043" i="5"/>
  <c r="AT2043" i="5"/>
  <c r="AW2041" i="5"/>
  <c r="AV2041" i="5"/>
  <c r="AU2041" i="5"/>
  <c r="AT2041" i="5"/>
  <c r="AW2040" i="5"/>
  <c r="AV2040" i="5"/>
  <c r="AU2040" i="5"/>
  <c r="AT2040" i="5"/>
  <c r="AW2035" i="5"/>
  <c r="AV2035" i="5"/>
  <c r="AU2035" i="5"/>
  <c r="AT2035" i="5"/>
  <c r="AW2033" i="5"/>
  <c r="AV2033" i="5"/>
  <c r="AU2033" i="5"/>
  <c r="AT2033" i="5"/>
  <c r="AW2031" i="5"/>
  <c r="AV2031" i="5"/>
  <c r="AU2031" i="5"/>
  <c r="AT2031" i="5"/>
  <c r="AW2027" i="5"/>
  <c r="AV2027" i="5"/>
  <c r="AU2027" i="5"/>
  <c r="AT2027" i="5"/>
  <c r="AW2026" i="5"/>
  <c r="AV2026" i="5"/>
  <c r="AU2026" i="5"/>
  <c r="AT2026" i="5"/>
  <c r="AW2024" i="5"/>
  <c r="AV2024" i="5"/>
  <c r="AU2024" i="5"/>
  <c r="AT2024" i="5"/>
  <c r="AW2022" i="5"/>
  <c r="AV2022" i="5"/>
  <c r="AU2022" i="5"/>
  <c r="AT2022" i="5"/>
  <c r="AW2021" i="5"/>
  <c r="AV2021" i="5"/>
  <c r="AU2021" i="5"/>
  <c r="AT2021" i="5"/>
  <c r="AW2020" i="5"/>
  <c r="AV2020" i="5"/>
  <c r="AU2020" i="5"/>
  <c r="AT2020" i="5"/>
  <c r="AW2019" i="5"/>
  <c r="AV2019" i="5"/>
  <c r="AU2019" i="5"/>
  <c r="AT2019" i="5"/>
  <c r="AW2017" i="5"/>
  <c r="AV2017" i="5"/>
  <c r="AU2017" i="5"/>
  <c r="AT2017" i="5"/>
  <c r="AW2016" i="5"/>
  <c r="AV2016" i="5"/>
  <c r="AU2016" i="5"/>
  <c r="AT2016" i="5"/>
  <c r="AW2013" i="5"/>
  <c r="AV2013" i="5"/>
  <c r="AU2013" i="5"/>
  <c r="AT2013" i="5"/>
  <c r="AW2012" i="5"/>
  <c r="AV2012" i="5"/>
  <c r="AU2012" i="5"/>
  <c r="AT2012" i="5"/>
  <c r="AW2011" i="5"/>
  <c r="AV2011" i="5"/>
  <c r="AU2011" i="5"/>
  <c r="AT2011" i="5"/>
  <c r="AW2010" i="5"/>
  <c r="AV2010" i="5"/>
  <c r="AU2010" i="5"/>
  <c r="AT2010" i="5"/>
  <c r="AW2009" i="5"/>
  <c r="AV2009" i="5"/>
  <c r="AU2009" i="5"/>
  <c r="AT2009" i="5"/>
  <c r="AW2008" i="5"/>
  <c r="AV2008" i="5"/>
  <c r="AU2008" i="5"/>
  <c r="AT2008" i="5"/>
  <c r="AW2007" i="5"/>
  <c r="AV2007" i="5"/>
  <c r="AU2007" i="5"/>
  <c r="AT2007" i="5"/>
  <c r="AW2006" i="5"/>
  <c r="AV2006" i="5"/>
  <c r="AU2006" i="5"/>
  <c r="AT2006" i="5"/>
  <c r="AW2005" i="5"/>
  <c r="AV2005" i="5"/>
  <c r="AU2005" i="5"/>
  <c r="AT2005" i="5"/>
  <c r="AW2004" i="5"/>
  <c r="AV2004" i="5"/>
  <c r="AU2004" i="5"/>
  <c r="AT2004" i="5"/>
  <c r="AW2001" i="5"/>
  <c r="AV2001" i="5"/>
  <c r="AU2001" i="5"/>
  <c r="AT2001" i="5"/>
  <c r="AW1997" i="5"/>
  <c r="AV1997" i="5"/>
  <c r="AU1997" i="5"/>
  <c r="AT1997" i="5"/>
  <c r="AW1995" i="5"/>
  <c r="AV1995" i="5"/>
  <c r="AU1995" i="5"/>
  <c r="AT1995" i="5"/>
  <c r="AW1994" i="5"/>
  <c r="AV1994" i="5"/>
  <c r="AU1994" i="5"/>
  <c r="AT1994" i="5"/>
  <c r="AW1990" i="5"/>
  <c r="AV1990" i="5"/>
  <c r="AU1990" i="5"/>
  <c r="AT1990" i="5"/>
  <c r="AW1987" i="5"/>
  <c r="AV1987" i="5"/>
  <c r="AU1987" i="5"/>
  <c r="AT1987" i="5"/>
  <c r="AW1986" i="5"/>
  <c r="AV1986" i="5"/>
  <c r="AU1986" i="5"/>
  <c r="AT1986" i="5"/>
  <c r="AW1985" i="5"/>
  <c r="AV1985" i="5"/>
  <c r="AU1985" i="5"/>
  <c r="AT1985" i="5"/>
  <c r="AW1984" i="5"/>
  <c r="AV1984" i="5"/>
  <c r="AU1984" i="5"/>
  <c r="AT1984" i="5"/>
  <c r="AW1980" i="5"/>
  <c r="AV1980" i="5"/>
  <c r="AU1980" i="5"/>
  <c r="AT1980" i="5"/>
  <c r="AW1978" i="5"/>
  <c r="AV1978" i="5"/>
  <c r="AU1978" i="5"/>
  <c r="AT1978" i="5"/>
  <c r="AW1973" i="5"/>
  <c r="AV1973" i="5"/>
  <c r="AU1973" i="5"/>
  <c r="AT1973" i="5"/>
  <c r="AW1972" i="5"/>
  <c r="AV1972" i="5"/>
  <c r="AU1972" i="5"/>
  <c r="AT1972" i="5"/>
  <c r="AW1967" i="5"/>
  <c r="AV1967" i="5"/>
  <c r="AU1967" i="5"/>
  <c r="AT1967" i="5"/>
  <c r="AW1960" i="5"/>
  <c r="AV1960" i="5"/>
  <c r="AU1960" i="5"/>
  <c r="AT1960" i="5"/>
  <c r="AW1959" i="5"/>
  <c r="AV1959" i="5"/>
  <c r="AU1959" i="5"/>
  <c r="AT1959" i="5"/>
  <c r="AW1956" i="5"/>
  <c r="AV1956" i="5"/>
  <c r="AU1956" i="5"/>
  <c r="AT1956" i="5"/>
  <c r="AW1955" i="5"/>
  <c r="AV1955" i="5"/>
  <c r="AU1955" i="5"/>
  <c r="AT1955" i="5"/>
  <c r="AW1952" i="5"/>
  <c r="AV1952" i="5"/>
  <c r="AU1952" i="5"/>
  <c r="AT1952" i="5"/>
  <c r="AW1947" i="5"/>
  <c r="AV1947" i="5"/>
  <c r="AU1947" i="5"/>
  <c r="AT1947" i="5"/>
  <c r="AW1949" i="5"/>
  <c r="AV1949" i="5"/>
  <c r="AU1949" i="5"/>
  <c r="AT1949" i="5"/>
  <c r="AW1948" i="5"/>
  <c r="AV1948" i="5"/>
  <c r="AU1948" i="5"/>
  <c r="AT1948" i="5"/>
  <c r="AW1942" i="5"/>
  <c r="AV1942" i="5"/>
  <c r="AU1942" i="5"/>
  <c r="AT1942" i="5"/>
  <c r="AW1938" i="5"/>
  <c r="AV1938" i="5"/>
  <c r="AU1938" i="5"/>
  <c r="AT1938" i="5"/>
  <c r="AW1937" i="5"/>
  <c r="AV1937" i="5"/>
  <c r="AU1937" i="5"/>
  <c r="AT1937" i="5"/>
  <c r="AW1934" i="5"/>
  <c r="AV1934" i="5"/>
  <c r="AU1934" i="5"/>
  <c r="AT1934" i="5"/>
  <c r="AW1933" i="5"/>
  <c r="AV1933" i="5"/>
  <c r="AU1933" i="5"/>
  <c r="AT1933" i="5"/>
  <c r="AW1931" i="5"/>
  <c r="AV1931" i="5"/>
  <c r="AU1931" i="5"/>
  <c r="AT1931" i="5"/>
  <c r="AW1930" i="5"/>
  <c r="AV1930" i="5"/>
  <c r="AU1930" i="5"/>
  <c r="AT1930" i="5"/>
  <c r="AW1929" i="5"/>
  <c r="AV1929" i="5"/>
  <c r="AU1929" i="5"/>
  <c r="AT1929" i="5"/>
  <c r="AW1925" i="5"/>
  <c r="AV1925" i="5"/>
  <c r="AU1925" i="5"/>
  <c r="AT1925" i="5"/>
  <c r="AW1923" i="5"/>
  <c r="AV1923" i="5"/>
  <c r="AU1923" i="5"/>
  <c r="AT1923" i="5"/>
  <c r="AW1922" i="5"/>
  <c r="AV1922" i="5"/>
  <c r="AU1922" i="5"/>
  <c r="AT1922" i="5"/>
  <c r="AW1915" i="5"/>
  <c r="AV1915" i="5"/>
  <c r="AU1915" i="5"/>
  <c r="AT1915" i="5"/>
  <c r="AW1913" i="5"/>
  <c r="AV1913" i="5"/>
  <c r="AU1913" i="5"/>
  <c r="AT1913" i="5"/>
  <c r="AW1912" i="5"/>
  <c r="AV1912" i="5"/>
  <c r="AU1912" i="5"/>
  <c r="AT1912" i="5"/>
  <c r="AW1911" i="5"/>
  <c r="AV1911" i="5"/>
  <c r="AU1911" i="5"/>
  <c r="AT1911" i="5"/>
  <c r="AW1902" i="5"/>
  <c r="AV1902" i="5"/>
  <c r="AU1902" i="5"/>
  <c r="AT1902" i="5"/>
  <c r="AW1896" i="5"/>
  <c r="AV1896" i="5"/>
  <c r="AU1896" i="5"/>
  <c r="AT1896" i="5"/>
  <c r="AW1894" i="5"/>
  <c r="AV1894" i="5"/>
  <c r="AU1894" i="5"/>
  <c r="AT1894" i="5"/>
  <c r="AW1890" i="5"/>
  <c r="AV1890" i="5"/>
  <c r="AU1890" i="5"/>
  <c r="AT1890" i="5"/>
  <c r="AW1887" i="5"/>
  <c r="AV1887" i="5"/>
  <c r="AU1887" i="5"/>
  <c r="AT1887" i="5"/>
  <c r="AW1886" i="5"/>
  <c r="AV1886" i="5"/>
  <c r="AU1886" i="5"/>
  <c r="AT1886" i="5"/>
  <c r="AW1884" i="5"/>
  <c r="AV1884" i="5"/>
  <c r="AU1884" i="5"/>
  <c r="AT1884" i="5"/>
  <c r="AW1882" i="5"/>
  <c r="AV1882" i="5"/>
  <c r="AU1882" i="5"/>
  <c r="AT1882" i="5"/>
  <c r="AW1880" i="5"/>
  <c r="AV1880" i="5"/>
  <c r="AU1880" i="5"/>
  <c r="AT1880" i="5"/>
  <c r="AW1879" i="5"/>
  <c r="AV1879" i="5"/>
  <c r="AU1879" i="5"/>
  <c r="AT1879" i="5"/>
  <c r="AW1877" i="5"/>
  <c r="AV1877" i="5"/>
  <c r="AU1877" i="5"/>
  <c r="AT1877" i="5"/>
  <c r="AW1876" i="5"/>
  <c r="AV1876" i="5"/>
  <c r="AU1876" i="5"/>
  <c r="AT1876" i="5"/>
  <c r="AW1875" i="5"/>
  <c r="AV1875" i="5"/>
  <c r="AU1875" i="5"/>
  <c r="AT1875" i="5"/>
  <c r="AW1874" i="5"/>
  <c r="AV1874" i="5"/>
  <c r="AU1874" i="5"/>
  <c r="AT1874" i="5"/>
  <c r="AW1872" i="5"/>
  <c r="AV1872" i="5"/>
  <c r="AU1872" i="5"/>
  <c r="AT1872" i="5"/>
  <c r="AW1866" i="5"/>
  <c r="AV1866" i="5"/>
  <c r="AU1866" i="5"/>
  <c r="AT1866" i="5"/>
  <c r="AW1865" i="5"/>
  <c r="AV1865" i="5"/>
  <c r="AU1865" i="5"/>
  <c r="AT1865" i="5"/>
  <c r="AW1854" i="5"/>
  <c r="AV1854" i="5"/>
  <c r="AU1854" i="5"/>
  <c r="AT1854" i="5"/>
  <c r="AW1851" i="5"/>
  <c r="AV1851" i="5"/>
  <c r="AU1851" i="5"/>
  <c r="AT1851" i="5"/>
  <c r="AW1849" i="5"/>
  <c r="AV1849" i="5"/>
  <c r="AU1849" i="5"/>
  <c r="AT1849" i="5"/>
  <c r="AW1847" i="5"/>
  <c r="AV1847" i="5"/>
  <c r="AU1847" i="5"/>
  <c r="AT1847" i="5"/>
  <c r="AW1845" i="5"/>
  <c r="AV1845" i="5"/>
  <c r="AU1845" i="5"/>
  <c r="AT1845" i="5"/>
  <c r="AW1844" i="5"/>
  <c r="AV1844" i="5"/>
  <c r="AU1844" i="5"/>
  <c r="AT1844" i="5"/>
  <c r="AW1843" i="5"/>
  <c r="AV1843" i="5"/>
  <c r="AU1843" i="5"/>
  <c r="AT1843" i="5"/>
  <c r="AW1842" i="5"/>
  <c r="AV1842" i="5"/>
  <c r="AU1842" i="5"/>
  <c r="AT1842" i="5"/>
  <c r="AW1840" i="5"/>
  <c r="AV1840" i="5"/>
  <c r="AU1840" i="5"/>
  <c r="AT1840" i="5"/>
  <c r="AW1837" i="5"/>
  <c r="AV1837" i="5"/>
  <c r="AU1837" i="5"/>
  <c r="AT1837" i="5"/>
  <c r="AW1835" i="5"/>
  <c r="AV1835" i="5"/>
  <c r="AU1835" i="5"/>
  <c r="AT1835" i="5"/>
  <c r="AW1829" i="5"/>
  <c r="AV1829" i="5"/>
  <c r="AU1829" i="5"/>
  <c r="AT1829" i="5"/>
  <c r="AW1828" i="5"/>
  <c r="AV1828" i="5"/>
  <c r="AU1828" i="5"/>
  <c r="AT1828" i="5"/>
  <c r="AW1827" i="5"/>
  <c r="AV1827" i="5"/>
  <c r="AU1827" i="5"/>
  <c r="AT1827" i="5"/>
  <c r="AW1824" i="5"/>
  <c r="AV1824" i="5"/>
  <c r="AU1824" i="5"/>
  <c r="AT1824" i="5"/>
  <c r="AW1823" i="5"/>
  <c r="AV1823" i="5"/>
  <c r="AU1823" i="5"/>
  <c r="AT1823" i="5"/>
  <c r="AW1822" i="5"/>
  <c r="AV1822" i="5"/>
  <c r="AU1822" i="5"/>
  <c r="AT1822" i="5"/>
  <c r="AW1812" i="5"/>
  <c r="AV1812" i="5"/>
  <c r="AU1812" i="5"/>
  <c r="AT1812" i="5"/>
  <c r="AW1809" i="5"/>
  <c r="AV1809" i="5"/>
  <c r="AU1809" i="5"/>
  <c r="AT1809" i="5"/>
  <c r="AW1807" i="5"/>
  <c r="AV1807" i="5"/>
  <c r="AU1807" i="5"/>
  <c r="AT1807" i="5"/>
  <c r="AW1804" i="5"/>
  <c r="AV1804" i="5"/>
  <c r="AU1804" i="5"/>
  <c r="AT1804" i="5"/>
  <c r="AW1802" i="5"/>
  <c r="AV1802" i="5"/>
  <c r="AU1802" i="5"/>
  <c r="AT1802" i="5"/>
  <c r="AW1797" i="5"/>
  <c r="AV1797" i="5"/>
  <c r="AU1797" i="5"/>
  <c r="AT1797" i="5"/>
  <c r="AW1796" i="5"/>
  <c r="AV1796" i="5"/>
  <c r="AU1796" i="5"/>
  <c r="AT1796" i="5"/>
  <c r="AW1793" i="5"/>
  <c r="AV1793" i="5"/>
  <c r="AU1793" i="5"/>
  <c r="AT1793" i="5"/>
  <c r="AW1791" i="5"/>
  <c r="AV1791" i="5"/>
  <c r="AU1791" i="5"/>
  <c r="AT1791" i="5"/>
  <c r="AW1788" i="5"/>
  <c r="AV1788" i="5"/>
  <c r="AU1788" i="5"/>
  <c r="AT1788" i="5"/>
  <c r="AW1786" i="5"/>
  <c r="AV1786" i="5"/>
  <c r="AU1786" i="5"/>
  <c r="AT1786" i="5"/>
  <c r="AW1782" i="5"/>
  <c r="AV1782" i="5"/>
  <c r="AU1782" i="5"/>
  <c r="AT1782" i="5"/>
  <c r="AW1779" i="5"/>
  <c r="AV1779" i="5"/>
  <c r="AU1779" i="5"/>
  <c r="AT1779" i="5"/>
  <c r="AW1778" i="5"/>
  <c r="AV1778" i="5"/>
  <c r="AU1778" i="5"/>
  <c r="AT1778" i="5"/>
  <c r="AW1775" i="5"/>
  <c r="AV1775" i="5"/>
  <c r="AU1775" i="5"/>
  <c r="AT1775" i="5"/>
  <c r="AW1770" i="5"/>
  <c r="AV1770" i="5"/>
  <c r="AU1770" i="5"/>
  <c r="AT1770" i="5"/>
  <c r="AW1769" i="5"/>
  <c r="AV1769" i="5"/>
  <c r="AU1769" i="5"/>
  <c r="AT1769" i="5"/>
  <c r="AW1768" i="5"/>
  <c r="AV1768" i="5"/>
  <c r="AU1768" i="5"/>
  <c r="AT1768" i="5"/>
  <c r="AW1766" i="5"/>
  <c r="AV1766" i="5"/>
  <c r="AU1766" i="5"/>
  <c r="AT1766" i="5"/>
  <c r="AW1765" i="5"/>
  <c r="AV1765" i="5"/>
  <c r="AU1765" i="5"/>
  <c r="AT1765" i="5"/>
  <c r="AW1763" i="5"/>
  <c r="AV1763" i="5"/>
  <c r="AU1763" i="5"/>
  <c r="AT1763" i="5"/>
  <c r="AW1761" i="5"/>
  <c r="AV1761" i="5"/>
  <c r="AU1761" i="5"/>
  <c r="AT1761" i="5"/>
  <c r="AW1760" i="5"/>
  <c r="AV1760" i="5"/>
  <c r="AU1760" i="5"/>
  <c r="AT1760" i="5"/>
  <c r="AW1759" i="5"/>
  <c r="AV1759" i="5"/>
  <c r="AU1759" i="5"/>
  <c r="AT1759" i="5"/>
  <c r="AW1757" i="5"/>
  <c r="AV1757" i="5"/>
  <c r="AU1757" i="5"/>
  <c r="AT1757" i="5"/>
  <c r="AW1754" i="5"/>
  <c r="AV1754" i="5"/>
  <c r="AU1754" i="5"/>
  <c r="AT1754" i="5"/>
  <c r="AW1753" i="5"/>
  <c r="AV1753" i="5"/>
  <c r="AU1753" i="5"/>
  <c r="AT1753" i="5"/>
  <c r="AW1751" i="5"/>
  <c r="AV1751" i="5"/>
  <c r="AU1751" i="5"/>
  <c r="AT1751" i="5"/>
  <c r="AW1749" i="5"/>
  <c r="AV1749" i="5"/>
  <c r="AU1749" i="5"/>
  <c r="AT1749" i="5"/>
  <c r="AW1746" i="5"/>
  <c r="AV1746" i="5"/>
  <c r="AU1746" i="5"/>
  <c r="AT1746" i="5"/>
  <c r="AW1744" i="5"/>
  <c r="AV1744" i="5"/>
  <c r="AU1744" i="5"/>
  <c r="AT1744" i="5"/>
  <c r="AW1740" i="5"/>
  <c r="AV1740" i="5"/>
  <c r="AU1740" i="5"/>
  <c r="AT1740" i="5"/>
  <c r="AW1736" i="5"/>
  <c r="AV1736" i="5"/>
  <c r="AU1736" i="5"/>
  <c r="AT1736" i="5"/>
  <c r="AW1727" i="5"/>
  <c r="AV1727" i="5"/>
  <c r="AU1727" i="5"/>
  <c r="AT1727" i="5"/>
  <c r="AW1722" i="5"/>
  <c r="AV1722" i="5"/>
  <c r="AU1722" i="5"/>
  <c r="AT1722" i="5"/>
  <c r="AW1721" i="5"/>
  <c r="AV1721" i="5"/>
  <c r="AU1721" i="5"/>
  <c r="AT1721" i="5"/>
  <c r="AW1720" i="5"/>
  <c r="AV1720" i="5"/>
  <c r="AU1720" i="5"/>
  <c r="AT1720" i="5"/>
  <c r="AW1719" i="5"/>
  <c r="AV1719" i="5"/>
  <c r="AU1719" i="5"/>
  <c r="AT1719" i="5"/>
  <c r="AW1718" i="5"/>
  <c r="AV1718" i="5"/>
  <c r="AU1718" i="5"/>
  <c r="AT1718" i="5"/>
  <c r="AW1714" i="5"/>
  <c r="AV1714" i="5"/>
  <c r="AU1714" i="5"/>
  <c r="AT1714" i="5"/>
  <c r="AW1713" i="5"/>
  <c r="AV1713" i="5"/>
  <c r="AU1713" i="5"/>
  <c r="AT1713" i="5"/>
  <c r="AW1709" i="5"/>
  <c r="AV1709" i="5"/>
  <c r="AU1709" i="5"/>
  <c r="AT1709" i="5"/>
  <c r="AW1704" i="5"/>
  <c r="AV1704" i="5"/>
  <c r="AU1704" i="5"/>
  <c r="AT1704" i="5"/>
  <c r="AW1696" i="5"/>
  <c r="AV1696" i="5"/>
  <c r="AU1696" i="5"/>
  <c r="AT1696" i="5"/>
  <c r="AW1695" i="5"/>
  <c r="AV1695" i="5"/>
  <c r="AU1695" i="5"/>
  <c r="AT1695" i="5"/>
  <c r="AW1692" i="5"/>
  <c r="AV1692" i="5"/>
  <c r="AU1692" i="5"/>
  <c r="AT1692" i="5"/>
  <c r="AW1691" i="5"/>
  <c r="AV1691" i="5"/>
  <c r="AU1691" i="5"/>
  <c r="AT1691" i="5"/>
  <c r="AW1690" i="5"/>
  <c r="AV1690" i="5"/>
  <c r="AU1690" i="5"/>
  <c r="AT1690" i="5"/>
  <c r="AW1689" i="5"/>
  <c r="AV1689" i="5"/>
  <c r="AU1689" i="5"/>
  <c r="AT1689" i="5"/>
  <c r="AW1687" i="5"/>
  <c r="AV1687" i="5"/>
  <c r="AU1687" i="5"/>
  <c r="AT1687" i="5"/>
  <c r="AW1686" i="5"/>
  <c r="AV1686" i="5"/>
  <c r="AU1686" i="5"/>
  <c r="AT1686" i="5"/>
  <c r="AW1685" i="5"/>
  <c r="AV1685" i="5"/>
  <c r="AU1685" i="5"/>
  <c r="AT1685" i="5"/>
  <c r="AW1683" i="5"/>
  <c r="AV1683" i="5"/>
  <c r="AU1683" i="5"/>
  <c r="AT1683" i="5"/>
  <c r="AW1682" i="5"/>
  <c r="AV1682" i="5"/>
  <c r="AU1682" i="5"/>
  <c r="AT1682" i="5"/>
  <c r="AW1681" i="5"/>
  <c r="AV1681" i="5"/>
  <c r="AU1681" i="5"/>
  <c r="AT1681" i="5"/>
  <c r="AW1676" i="5"/>
  <c r="AV1676" i="5"/>
  <c r="AU1676" i="5"/>
  <c r="AT1676" i="5"/>
  <c r="AW1675" i="5"/>
  <c r="AV1675" i="5"/>
  <c r="AU1675" i="5"/>
  <c r="AT1675" i="5"/>
  <c r="AW1674" i="5"/>
  <c r="AV1674" i="5"/>
  <c r="AU1674" i="5"/>
  <c r="AT1674" i="5"/>
  <c r="AW1672" i="5"/>
  <c r="AV1672" i="5"/>
  <c r="AU1672" i="5"/>
  <c r="AT1672" i="5"/>
  <c r="AW1670" i="5"/>
  <c r="AV1670" i="5"/>
  <c r="AU1670" i="5"/>
  <c r="AT1670" i="5"/>
  <c r="AW1669" i="5"/>
  <c r="AV1669" i="5"/>
  <c r="AU1669" i="5"/>
  <c r="AT1669" i="5"/>
  <c r="AW1668" i="5"/>
  <c r="AV1668" i="5"/>
  <c r="AU1668" i="5"/>
  <c r="AT1668" i="5"/>
  <c r="AW1667" i="5"/>
  <c r="AV1667" i="5"/>
  <c r="AU1667" i="5"/>
  <c r="AT1667" i="5"/>
  <c r="AW1662" i="5"/>
  <c r="AV1662" i="5"/>
  <c r="AU1662" i="5"/>
  <c r="AT1662" i="5"/>
  <c r="AW1661" i="5"/>
  <c r="AV1661" i="5"/>
  <c r="AU1661" i="5"/>
  <c r="AT1661" i="5"/>
  <c r="AW1657" i="5"/>
  <c r="AV1657" i="5"/>
  <c r="AU1657" i="5"/>
  <c r="AT1657" i="5"/>
  <c r="AW1651" i="5"/>
  <c r="AV1651" i="5"/>
  <c r="AU1651" i="5"/>
  <c r="AT1651" i="5"/>
  <c r="AW1648" i="5"/>
  <c r="AV1648" i="5"/>
  <c r="AU1648" i="5"/>
  <c r="AT1648" i="5"/>
  <c r="AW1647" i="5"/>
  <c r="AV1647" i="5"/>
  <c r="AU1647" i="5"/>
  <c r="AT1647" i="5"/>
  <c r="AW1645" i="5"/>
  <c r="AV1645" i="5"/>
  <c r="AU1645" i="5"/>
  <c r="AT1645" i="5"/>
  <c r="AW1644" i="5"/>
  <c r="AV1644" i="5"/>
  <c r="AU1644" i="5"/>
  <c r="AT1644" i="5"/>
  <c r="AW1640" i="5"/>
  <c r="AV1640" i="5"/>
  <c r="AU1640" i="5"/>
  <c r="AT1640" i="5"/>
  <c r="AW1634" i="5"/>
  <c r="AV1634" i="5"/>
  <c r="AU1634" i="5"/>
  <c r="AT1634" i="5"/>
  <c r="AW1633" i="5"/>
  <c r="AV1633" i="5"/>
  <c r="AU1633" i="5"/>
  <c r="AT1633" i="5"/>
  <c r="AW1630" i="5"/>
  <c r="AV1630" i="5"/>
  <c r="AU1630" i="5"/>
  <c r="AT1630" i="5"/>
  <c r="AW1629" i="5"/>
  <c r="AV1629" i="5"/>
  <c r="AU1629" i="5"/>
  <c r="AT1629" i="5"/>
  <c r="AW1628" i="5"/>
  <c r="AV1628" i="5"/>
  <c r="AU1628" i="5"/>
  <c r="AT1628" i="5"/>
  <c r="AW1627" i="5"/>
  <c r="AV1627" i="5"/>
  <c r="AU1627" i="5"/>
  <c r="AT1627" i="5"/>
  <c r="AW1620" i="5"/>
  <c r="AV1620" i="5"/>
  <c r="AU1620" i="5"/>
  <c r="AT1620" i="5"/>
  <c r="AW1618" i="5"/>
  <c r="AV1618" i="5"/>
  <c r="AU1618" i="5"/>
  <c r="AT1618" i="5"/>
  <c r="AW1617" i="5"/>
  <c r="AV1617" i="5"/>
  <c r="AU1617" i="5"/>
  <c r="AT1617" i="5"/>
  <c r="AW1616" i="5"/>
  <c r="AV1616" i="5"/>
  <c r="AU1616" i="5"/>
  <c r="AT1616" i="5"/>
  <c r="AW1614" i="5"/>
  <c r="AV1614" i="5"/>
  <c r="AU1614" i="5"/>
  <c r="AT1614" i="5"/>
  <c r="AW1612" i="5"/>
  <c r="AV1612" i="5"/>
  <c r="AU1612" i="5"/>
  <c r="AT1612" i="5"/>
  <c r="AW1611" i="5"/>
  <c r="AV1611" i="5"/>
  <c r="AU1611" i="5"/>
  <c r="AT1611" i="5"/>
  <c r="AW1610" i="5"/>
  <c r="AV1610" i="5"/>
  <c r="AU1610" i="5"/>
  <c r="AT1610" i="5"/>
  <c r="AW1605" i="5"/>
  <c r="AV1605" i="5"/>
  <c r="AU1605" i="5"/>
  <c r="AT1605" i="5"/>
  <c r="AW1601" i="5"/>
  <c r="AV1601" i="5"/>
  <c r="AU1601" i="5"/>
  <c r="AT1601" i="5"/>
  <c r="AW1600" i="5"/>
  <c r="AV1600" i="5"/>
  <c r="AU1600" i="5"/>
  <c r="AT1600" i="5"/>
  <c r="AW1598" i="5"/>
  <c r="AV1598" i="5"/>
  <c r="AU1598" i="5"/>
  <c r="AT1598" i="5"/>
  <c r="AW1596" i="5"/>
  <c r="AV1596" i="5"/>
  <c r="AU1596" i="5"/>
  <c r="AT1596" i="5"/>
  <c r="AW1595" i="5"/>
  <c r="AV1595" i="5"/>
  <c r="AU1595" i="5"/>
  <c r="AT1595" i="5"/>
  <c r="AW1594" i="5"/>
  <c r="AV1594" i="5"/>
  <c r="AU1594" i="5"/>
  <c r="AT1594" i="5"/>
  <c r="AW1592" i="5"/>
  <c r="AV1592" i="5"/>
  <c r="AU1592" i="5"/>
  <c r="AT1592" i="5"/>
  <c r="AW1591" i="5"/>
  <c r="AV1591" i="5"/>
  <c r="AU1591" i="5"/>
  <c r="AT1591" i="5"/>
  <c r="AW1590" i="5"/>
  <c r="AV1590" i="5"/>
  <c r="AU1590" i="5"/>
  <c r="AT1590" i="5"/>
  <c r="AW1587" i="5"/>
  <c r="AV1587" i="5"/>
  <c r="AU1587" i="5"/>
  <c r="AT1587" i="5"/>
  <c r="AW1582" i="5"/>
  <c r="AV1582" i="5"/>
  <c r="AU1582" i="5"/>
  <c r="AT1582" i="5"/>
  <c r="AW1581" i="5"/>
  <c r="AV1581" i="5"/>
  <c r="AU1581" i="5"/>
  <c r="AT1581" i="5"/>
  <c r="AW1580" i="5"/>
  <c r="AV1580" i="5"/>
  <c r="AU1580" i="5"/>
  <c r="AT1580" i="5"/>
  <c r="AW1579" i="5"/>
  <c r="AV1579" i="5"/>
  <c r="AU1579" i="5"/>
  <c r="AT1579" i="5"/>
  <c r="AW1578" i="5"/>
  <c r="AV1578" i="5"/>
  <c r="AU1578" i="5"/>
  <c r="AT1578" i="5"/>
  <c r="AW1577" i="5"/>
  <c r="AV1577" i="5"/>
  <c r="AU1577" i="5"/>
  <c r="AT1577" i="5"/>
  <c r="AW1576" i="5"/>
  <c r="AV1576" i="5"/>
  <c r="AU1576" i="5"/>
  <c r="AT1576" i="5"/>
  <c r="AW1574" i="5"/>
  <c r="AV1574" i="5"/>
  <c r="AU1574" i="5"/>
  <c r="AT1574" i="5"/>
  <c r="AW1573" i="5"/>
  <c r="AV1573" i="5"/>
  <c r="AU1573" i="5"/>
  <c r="AT1573" i="5"/>
  <c r="AW1571" i="5"/>
  <c r="AV1571" i="5"/>
  <c r="AU1571" i="5"/>
  <c r="AT1571" i="5"/>
  <c r="AW1569" i="5"/>
  <c r="AV1569" i="5"/>
  <c r="AU1569" i="5"/>
  <c r="AT1569" i="5"/>
  <c r="AW1567" i="5"/>
  <c r="AV1567" i="5"/>
  <c r="AU1567" i="5"/>
  <c r="AT1567" i="5"/>
  <c r="AW1566" i="5"/>
  <c r="AV1566" i="5"/>
  <c r="AU1566" i="5"/>
  <c r="AT1566" i="5"/>
  <c r="AW1565" i="5"/>
  <c r="AV1565" i="5"/>
  <c r="AU1565" i="5"/>
  <c r="AT1565" i="5"/>
  <c r="AW1562" i="5"/>
  <c r="AV1562" i="5"/>
  <c r="AU1562" i="5"/>
  <c r="AT1562" i="5"/>
  <c r="AW1559" i="5"/>
  <c r="AV1559" i="5"/>
  <c r="AU1559" i="5"/>
  <c r="AT1559" i="5"/>
  <c r="AW1556" i="5"/>
  <c r="AV1556" i="5"/>
  <c r="AU1556" i="5"/>
  <c r="AT1556" i="5"/>
  <c r="AW1555" i="5"/>
  <c r="AV1555" i="5"/>
  <c r="AU1555" i="5"/>
  <c r="AT1555" i="5"/>
  <c r="AW1552" i="5"/>
  <c r="AV1552" i="5"/>
  <c r="AU1552" i="5"/>
  <c r="AT1552" i="5"/>
  <c r="AW1550" i="5"/>
  <c r="AV1550" i="5"/>
  <c r="AU1550" i="5"/>
  <c r="AT1550" i="5"/>
  <c r="AW1547" i="5"/>
  <c r="AV1547" i="5"/>
  <c r="AU1547" i="5"/>
  <c r="AT1547" i="5"/>
  <c r="AW1546" i="5"/>
  <c r="AV1546" i="5"/>
  <c r="AU1546" i="5"/>
  <c r="AT1546" i="5"/>
  <c r="AW1544" i="5"/>
  <c r="AV1544" i="5"/>
  <c r="AU1544" i="5"/>
  <c r="AT1544" i="5"/>
  <c r="AW1543" i="5"/>
  <c r="AV1543" i="5"/>
  <c r="AU1543" i="5"/>
  <c r="AT1543" i="5"/>
  <c r="AW1542" i="5"/>
  <c r="AV1542" i="5"/>
  <c r="AU1542" i="5"/>
  <c r="AT1542" i="5"/>
  <c r="AW1541" i="5"/>
  <c r="AV1541" i="5"/>
  <c r="AU1541" i="5"/>
  <c r="AT1541" i="5"/>
  <c r="AW1536" i="5"/>
  <c r="AV1536" i="5"/>
  <c r="AU1536" i="5"/>
  <c r="AT1536" i="5"/>
  <c r="AW1535" i="5"/>
  <c r="AV1535" i="5"/>
  <c r="AU1535" i="5"/>
  <c r="AT1535" i="5"/>
  <c r="AW1533" i="5"/>
  <c r="AV1533" i="5"/>
  <c r="AU1533" i="5"/>
  <c r="AT1533" i="5"/>
  <c r="AW1532" i="5"/>
  <c r="AV1532" i="5"/>
  <c r="AU1532" i="5"/>
  <c r="AT1532" i="5"/>
  <c r="AW1531" i="5"/>
  <c r="AV1531" i="5"/>
  <c r="AU1531" i="5"/>
  <c r="AT1531" i="5"/>
  <c r="AW1530" i="5"/>
  <c r="AV1530" i="5"/>
  <c r="AU1530" i="5"/>
  <c r="AT1530" i="5"/>
  <c r="AW1521" i="5"/>
  <c r="AV1521" i="5"/>
  <c r="AU1521" i="5"/>
  <c r="AT1521" i="5"/>
  <c r="AW1520" i="5"/>
  <c r="AV1520" i="5"/>
  <c r="AU1520" i="5"/>
  <c r="AT1520" i="5"/>
  <c r="AW1518" i="5"/>
  <c r="AV1518" i="5"/>
  <c r="AU1518" i="5"/>
  <c r="AT1518" i="5"/>
  <c r="AW1517" i="5"/>
  <c r="AV1517" i="5"/>
  <c r="AU1517" i="5"/>
  <c r="AT1517" i="5"/>
  <c r="AW1514" i="5"/>
  <c r="AV1514" i="5"/>
  <c r="AU1514" i="5"/>
  <c r="AT1514" i="5"/>
  <c r="AW1513" i="5"/>
  <c r="AV1513" i="5"/>
  <c r="AU1513" i="5"/>
  <c r="AT1513" i="5"/>
  <c r="AW1512" i="5"/>
  <c r="AV1512" i="5"/>
  <c r="AU1512" i="5"/>
  <c r="AT1512" i="5"/>
  <c r="AW1511" i="5"/>
  <c r="AV1511" i="5"/>
  <c r="AU1511" i="5"/>
  <c r="AT1511" i="5"/>
  <c r="AW1509" i="5"/>
  <c r="AV1509" i="5"/>
  <c r="AU1509" i="5"/>
  <c r="AT1509" i="5"/>
  <c r="AW1508" i="5"/>
  <c r="AV1508" i="5"/>
  <c r="AU1508" i="5"/>
  <c r="AT1508" i="5"/>
  <c r="AW1507" i="5"/>
  <c r="AV1507" i="5"/>
  <c r="AU1507" i="5"/>
  <c r="AT1507" i="5"/>
  <c r="AW1504" i="5"/>
  <c r="AV1504" i="5"/>
  <c r="AU1504" i="5"/>
  <c r="AT1504" i="5"/>
  <c r="AW1503" i="5"/>
  <c r="AV1503" i="5"/>
  <c r="AU1503" i="5"/>
  <c r="AT1503" i="5"/>
  <c r="AW1502" i="5"/>
  <c r="AV1502" i="5"/>
  <c r="AU1502" i="5"/>
  <c r="AT1502" i="5"/>
  <c r="AW1501" i="5"/>
  <c r="AV1501" i="5"/>
  <c r="AU1501" i="5"/>
  <c r="AT1501" i="5"/>
  <c r="AW1500" i="5"/>
  <c r="AV1500" i="5"/>
  <c r="AU1500" i="5"/>
  <c r="AT1500" i="5"/>
  <c r="AW1497" i="5"/>
  <c r="AV1497" i="5"/>
  <c r="AU1497" i="5"/>
  <c r="AT1497" i="5"/>
  <c r="AW1494" i="5"/>
  <c r="AV1494" i="5"/>
  <c r="AU1494" i="5"/>
  <c r="AT1494" i="5"/>
  <c r="AW1492" i="5"/>
  <c r="AV1492" i="5"/>
  <c r="AU1492" i="5"/>
  <c r="AT1492" i="5"/>
  <c r="AW1490" i="5"/>
  <c r="AV1490" i="5"/>
  <c r="AU1490" i="5"/>
  <c r="AT1490" i="5"/>
  <c r="AW1487" i="5"/>
  <c r="AV1487" i="5"/>
  <c r="AU1487" i="5"/>
  <c r="AT1487" i="5"/>
  <c r="AW1486" i="5"/>
  <c r="AV1486" i="5"/>
  <c r="AU1486" i="5"/>
  <c r="AT1486" i="5"/>
  <c r="AW1485" i="5"/>
  <c r="AV1485" i="5"/>
  <c r="AU1485" i="5"/>
  <c r="AT1485" i="5"/>
  <c r="AW1484" i="5"/>
  <c r="AV1484" i="5"/>
  <c r="AU1484" i="5"/>
  <c r="AT1484" i="5"/>
  <c r="AW1483" i="5"/>
  <c r="AV1483" i="5"/>
  <c r="AU1483" i="5"/>
  <c r="AT1483" i="5"/>
  <c r="AW1482" i="5"/>
  <c r="AV1482" i="5"/>
  <c r="AU1482" i="5"/>
  <c r="AT1482" i="5"/>
  <c r="AW1481" i="5"/>
  <c r="AV1481" i="5"/>
  <c r="AU1481" i="5"/>
  <c r="AT1481" i="5"/>
  <c r="AW1478" i="5"/>
  <c r="AV1478" i="5"/>
  <c r="AU1478" i="5"/>
  <c r="AT1478" i="5"/>
  <c r="AW1474" i="5"/>
  <c r="AV1474" i="5"/>
  <c r="AU1474" i="5"/>
  <c r="AT1474" i="5"/>
  <c r="AW1470" i="5"/>
  <c r="AV1470" i="5"/>
  <c r="AU1470" i="5"/>
  <c r="AT1470" i="5"/>
  <c r="AW1469" i="5"/>
  <c r="AV1469" i="5"/>
  <c r="AU1469" i="5"/>
  <c r="AT1469" i="5"/>
  <c r="AW1468" i="5"/>
  <c r="AV1468" i="5"/>
  <c r="AU1468" i="5"/>
  <c r="AT1468" i="5"/>
  <c r="AW1467" i="5"/>
  <c r="AV1467" i="5"/>
  <c r="AU1467" i="5"/>
  <c r="AT1467" i="5"/>
  <c r="AW1466" i="5"/>
  <c r="AV1466" i="5"/>
  <c r="AU1466" i="5"/>
  <c r="AT1466" i="5"/>
  <c r="AW1463" i="5"/>
  <c r="AV1463" i="5"/>
  <c r="AU1463" i="5"/>
  <c r="AT1463" i="5"/>
  <c r="AW1462" i="5"/>
  <c r="AV1462" i="5"/>
  <c r="AU1462" i="5"/>
  <c r="AT1462" i="5"/>
  <c r="AW1461" i="5"/>
  <c r="AV1461" i="5"/>
  <c r="AU1461" i="5"/>
  <c r="AT1461" i="5"/>
  <c r="AW1459" i="5"/>
  <c r="AV1459" i="5"/>
  <c r="AU1459" i="5"/>
  <c r="AT1459" i="5"/>
  <c r="AW1455" i="5"/>
  <c r="AV1455" i="5"/>
  <c r="AU1455" i="5"/>
  <c r="AT1455" i="5"/>
  <c r="AW1454" i="5"/>
  <c r="AV1454" i="5"/>
  <c r="AU1454" i="5"/>
  <c r="AT1454" i="5"/>
  <c r="AW1453" i="5"/>
  <c r="AV1453" i="5"/>
  <c r="AU1453" i="5"/>
  <c r="AT1453" i="5"/>
  <c r="AW1450" i="5"/>
  <c r="AV1450" i="5"/>
  <c r="AU1450" i="5"/>
  <c r="AT1450" i="5"/>
  <c r="AW1448" i="5"/>
  <c r="AV1448" i="5"/>
  <c r="AU1448" i="5"/>
  <c r="AT1448" i="5"/>
  <c r="AW1447" i="5"/>
  <c r="AV1447" i="5"/>
  <c r="AU1447" i="5"/>
  <c r="AT1447" i="5"/>
  <c r="AW1446" i="5"/>
  <c r="AV1446" i="5"/>
  <c r="AU1446" i="5"/>
  <c r="AT1446" i="5"/>
  <c r="AW1445" i="5"/>
  <c r="AV1445" i="5"/>
  <c r="AU1445" i="5"/>
  <c r="AT1445" i="5"/>
  <c r="AW1444" i="5"/>
  <c r="AV1444" i="5"/>
  <c r="AU1444" i="5"/>
  <c r="AT1444" i="5"/>
  <c r="AW1443" i="5"/>
  <c r="AV1443" i="5"/>
  <c r="AU1443" i="5"/>
  <c r="AT1443" i="5"/>
  <c r="AW1441" i="5"/>
  <c r="AV1441" i="5"/>
  <c r="AU1441" i="5"/>
  <c r="AT1441" i="5"/>
  <c r="AW1440" i="5"/>
  <c r="AV1440" i="5"/>
  <c r="AU1440" i="5"/>
  <c r="AT1440" i="5"/>
  <c r="AW1438" i="5"/>
  <c r="AV1438" i="5"/>
  <c r="AU1438" i="5"/>
  <c r="AT1438" i="5"/>
  <c r="AW1437" i="5"/>
  <c r="AV1437" i="5"/>
  <c r="AU1437" i="5"/>
  <c r="AT1437" i="5"/>
  <c r="AW1435" i="5"/>
  <c r="AV1435" i="5"/>
  <c r="AU1435" i="5"/>
  <c r="AT1435" i="5"/>
  <c r="AW1434" i="5"/>
  <c r="AV1434" i="5"/>
  <c r="AU1434" i="5"/>
  <c r="AT1434" i="5"/>
  <c r="AW1433" i="5"/>
  <c r="AV1433" i="5"/>
  <c r="AU1433" i="5"/>
  <c r="AT1433" i="5"/>
  <c r="AW1429" i="5"/>
  <c r="AV1429" i="5"/>
  <c r="AU1429" i="5"/>
  <c r="AT1429" i="5"/>
  <c r="AW1424" i="5"/>
  <c r="AV1424" i="5"/>
  <c r="AU1424" i="5"/>
  <c r="AT1424" i="5"/>
  <c r="AW1422" i="5"/>
  <c r="AV1422" i="5"/>
  <c r="AU1422" i="5"/>
  <c r="AT1422" i="5"/>
  <c r="AW1419" i="5"/>
  <c r="AV1419" i="5"/>
  <c r="AU1419" i="5"/>
  <c r="AT1419" i="5"/>
  <c r="AW1417" i="5"/>
  <c r="AV1417" i="5"/>
  <c r="AU1417" i="5"/>
  <c r="AT1417" i="5"/>
  <c r="AW1413" i="5"/>
  <c r="AV1413" i="5"/>
  <c r="AU1413" i="5"/>
  <c r="AT1413" i="5"/>
  <c r="AW1412" i="5"/>
  <c r="AV1412" i="5"/>
  <c r="AU1412" i="5"/>
  <c r="AT1412" i="5"/>
  <c r="AW1411" i="5"/>
  <c r="AV1411" i="5"/>
  <c r="AU1411" i="5"/>
  <c r="AT1411" i="5"/>
  <c r="AW1410" i="5"/>
  <c r="AV1410" i="5"/>
  <c r="AU1410" i="5"/>
  <c r="AT1410" i="5"/>
  <c r="AW1408" i="5"/>
  <c r="AV1408" i="5"/>
  <c r="AU1408" i="5"/>
  <c r="AT1408" i="5"/>
  <c r="AW1405" i="5"/>
  <c r="AV1405" i="5"/>
  <c r="AU1405" i="5"/>
  <c r="AT1405" i="5"/>
  <c r="AW1404" i="5"/>
  <c r="AV1404" i="5"/>
  <c r="AU1404" i="5"/>
  <c r="AT1404" i="5"/>
  <c r="AW1403" i="5"/>
  <c r="AV1403" i="5"/>
  <c r="AU1403" i="5"/>
  <c r="AT1403" i="5"/>
  <c r="AW1402" i="5"/>
  <c r="AV1402" i="5"/>
  <c r="AU1402" i="5"/>
  <c r="AT1402" i="5"/>
  <c r="AW1400" i="5"/>
  <c r="AV1400" i="5"/>
  <c r="AU1400" i="5"/>
  <c r="AT1400" i="5"/>
  <c r="AW1398" i="5"/>
  <c r="AV1398" i="5"/>
  <c r="AU1398" i="5"/>
  <c r="AT1398" i="5"/>
  <c r="AW1395" i="5"/>
  <c r="AV1395" i="5"/>
  <c r="AU1395" i="5"/>
  <c r="AT1395" i="5"/>
  <c r="AW1393" i="5"/>
  <c r="AV1393" i="5"/>
  <c r="AU1393" i="5"/>
  <c r="AT1393" i="5"/>
  <c r="AW1392" i="5"/>
  <c r="AV1392" i="5"/>
  <c r="AU1392" i="5"/>
  <c r="AT1392" i="5"/>
  <c r="AW1391" i="5"/>
  <c r="AV1391" i="5"/>
  <c r="AU1391" i="5"/>
  <c r="AT1391" i="5"/>
  <c r="AW1388" i="5"/>
  <c r="AV1388" i="5"/>
  <c r="AU1388" i="5"/>
  <c r="AT1388" i="5"/>
  <c r="AW1385" i="5"/>
  <c r="AV1385" i="5"/>
  <c r="AU1385" i="5"/>
  <c r="AT1385" i="5"/>
  <c r="AW1383" i="5"/>
  <c r="AV1383" i="5"/>
  <c r="AU1383" i="5"/>
  <c r="AT1383" i="5"/>
  <c r="AW1382" i="5"/>
  <c r="AV1382" i="5"/>
  <c r="AU1382" i="5"/>
  <c r="AT1382" i="5"/>
  <c r="AW1379" i="5"/>
  <c r="AV1379" i="5"/>
  <c r="AU1379" i="5"/>
  <c r="AT1379" i="5"/>
  <c r="AW1378" i="5"/>
  <c r="AV1378" i="5"/>
  <c r="AU1378" i="5"/>
  <c r="AT1378" i="5"/>
  <c r="AW1377" i="5"/>
  <c r="AV1377" i="5"/>
  <c r="AU1377" i="5"/>
  <c r="AT1377" i="5"/>
  <c r="AW1375" i="5"/>
  <c r="AV1375" i="5"/>
  <c r="AU1375" i="5"/>
  <c r="AT1375" i="5"/>
  <c r="AW1371" i="5"/>
  <c r="AV1371" i="5"/>
  <c r="AU1371" i="5"/>
  <c r="AT1371" i="5"/>
  <c r="AW1369" i="5"/>
  <c r="AV1369" i="5"/>
  <c r="AU1369" i="5"/>
  <c r="AT1369" i="5"/>
  <c r="AW1364" i="5"/>
  <c r="AV1364" i="5"/>
  <c r="AU1364" i="5"/>
  <c r="AT1364" i="5"/>
  <c r="AW1360" i="5"/>
  <c r="AV1360" i="5"/>
  <c r="AU1360" i="5"/>
  <c r="AT1360" i="5"/>
  <c r="AW1359" i="5"/>
  <c r="AV1359" i="5"/>
  <c r="AU1359" i="5"/>
  <c r="AT1359" i="5"/>
  <c r="AW1357" i="5"/>
  <c r="AV1357" i="5"/>
  <c r="AU1357" i="5"/>
  <c r="AT1357" i="5"/>
  <c r="AW1356" i="5"/>
  <c r="AV1356" i="5"/>
  <c r="AU1356" i="5"/>
  <c r="AT1356" i="5"/>
  <c r="AW1354" i="5"/>
  <c r="AV1354" i="5"/>
  <c r="AU1354" i="5"/>
  <c r="AT1354" i="5"/>
  <c r="AW1351" i="5"/>
  <c r="AV1351" i="5"/>
  <c r="AU1351" i="5"/>
  <c r="AT1351" i="5"/>
  <c r="AW1350" i="5"/>
  <c r="AV1350" i="5"/>
  <c r="AU1350" i="5"/>
  <c r="AT1350" i="5"/>
  <c r="AW1349" i="5"/>
  <c r="AV1349" i="5"/>
  <c r="AU1349" i="5"/>
  <c r="AT1349" i="5"/>
  <c r="AW1347" i="5"/>
  <c r="AV1347" i="5"/>
  <c r="AU1347" i="5"/>
  <c r="AT1347" i="5"/>
  <c r="AW1346" i="5"/>
  <c r="AV1346" i="5"/>
  <c r="AU1346" i="5"/>
  <c r="AT1346" i="5"/>
  <c r="AW1345" i="5"/>
  <c r="AV1345" i="5"/>
  <c r="AU1345" i="5"/>
  <c r="AT1345" i="5"/>
  <c r="AW1344" i="5"/>
  <c r="AV1344" i="5"/>
  <c r="AU1344" i="5"/>
  <c r="AT1344" i="5"/>
  <c r="AW1342" i="5"/>
  <c r="AV1342" i="5"/>
  <c r="AU1342" i="5"/>
  <c r="AT1342" i="5"/>
  <c r="AW1340" i="5"/>
  <c r="AV1340" i="5"/>
  <c r="AU1340" i="5"/>
  <c r="AT1340" i="5"/>
  <c r="AW1339" i="5"/>
  <c r="AV1339" i="5"/>
  <c r="AU1339" i="5"/>
  <c r="AT1339" i="5"/>
  <c r="AW1338" i="5"/>
  <c r="AV1338" i="5"/>
  <c r="AU1338" i="5"/>
  <c r="AT1338" i="5"/>
  <c r="AW1336" i="5"/>
  <c r="AV1336" i="5"/>
  <c r="AU1336" i="5"/>
  <c r="AT1336" i="5"/>
  <c r="AW1335" i="5"/>
  <c r="AV1335" i="5"/>
  <c r="AU1335" i="5"/>
  <c r="AT1335" i="5"/>
  <c r="AW1331" i="5"/>
  <c r="AV1331" i="5"/>
  <c r="AU1331" i="5"/>
  <c r="AT1331" i="5"/>
  <c r="AW1328" i="5"/>
  <c r="AV1328" i="5"/>
  <c r="AU1328" i="5"/>
  <c r="AT1328" i="5"/>
  <c r="AW1327" i="5"/>
  <c r="AV1327" i="5"/>
  <c r="AU1327" i="5"/>
  <c r="AT1327" i="5"/>
  <c r="AW1326" i="5"/>
  <c r="AV1326" i="5"/>
  <c r="AU1326" i="5"/>
  <c r="AT1326" i="5"/>
  <c r="AW1323" i="5"/>
  <c r="AV1323" i="5"/>
  <c r="AU1323" i="5"/>
  <c r="AT1323" i="5"/>
  <c r="AW1317" i="5"/>
  <c r="AV1317" i="5"/>
  <c r="AU1317" i="5"/>
  <c r="AT1317" i="5"/>
  <c r="AW1315" i="5"/>
  <c r="AV1315" i="5"/>
  <c r="AU1315" i="5"/>
  <c r="AT1315" i="5"/>
  <c r="AW1314" i="5"/>
  <c r="AV1314" i="5"/>
  <c r="AU1314" i="5"/>
  <c r="AT1314" i="5"/>
  <c r="AW1313" i="5"/>
  <c r="AV1313" i="5"/>
  <c r="AU1313" i="5"/>
  <c r="AT1313" i="5"/>
  <c r="AW1311" i="5"/>
  <c r="AV1311" i="5"/>
  <c r="AU1311" i="5"/>
  <c r="AT1311" i="5"/>
  <c r="AW1308" i="5"/>
  <c r="AV1308" i="5"/>
  <c r="AU1308" i="5"/>
  <c r="AT1308" i="5"/>
  <c r="AW1307" i="5"/>
  <c r="AV1307" i="5"/>
  <c r="AU1307" i="5"/>
  <c r="AT1307" i="5"/>
  <c r="AW1306" i="5"/>
  <c r="AV1306" i="5"/>
  <c r="AU1306" i="5"/>
  <c r="AT1306" i="5"/>
  <c r="AW1305" i="5"/>
  <c r="AV1305" i="5"/>
  <c r="AU1305" i="5"/>
  <c r="AT1305" i="5"/>
  <c r="AW1304" i="5"/>
  <c r="AV1304" i="5"/>
  <c r="AU1304" i="5"/>
  <c r="AT1304" i="5"/>
  <c r="AW1302" i="5"/>
  <c r="AV1302" i="5"/>
  <c r="AU1302" i="5"/>
  <c r="AT1302" i="5"/>
  <c r="AW1300" i="5"/>
  <c r="AV1300" i="5"/>
  <c r="AU1300" i="5"/>
  <c r="AT1300" i="5"/>
  <c r="AW1299" i="5"/>
  <c r="AV1299" i="5"/>
  <c r="AU1299" i="5"/>
  <c r="AT1299" i="5"/>
  <c r="AW1297" i="5"/>
  <c r="AV1297" i="5"/>
  <c r="AU1297" i="5"/>
  <c r="AT1297" i="5"/>
  <c r="AW1295" i="5"/>
  <c r="AV1295" i="5"/>
  <c r="AU1295" i="5"/>
  <c r="AT1295" i="5"/>
  <c r="AW1291" i="5"/>
  <c r="AV1291" i="5"/>
  <c r="AU1291" i="5"/>
  <c r="AT1291" i="5"/>
  <c r="AW1289" i="5"/>
  <c r="AV1289" i="5"/>
  <c r="AU1289" i="5"/>
  <c r="AT1289" i="5"/>
  <c r="AW1285" i="5"/>
  <c r="AV1285" i="5"/>
  <c r="AU1285" i="5"/>
  <c r="AT1285" i="5"/>
  <c r="AW1280" i="5"/>
  <c r="AV1280" i="5"/>
  <c r="AU1280" i="5"/>
  <c r="AT1280" i="5"/>
  <c r="AW1279" i="5"/>
  <c r="AV1279" i="5"/>
  <c r="AU1279" i="5"/>
  <c r="AT1279" i="5"/>
  <c r="AW1278" i="5"/>
  <c r="AV1278" i="5"/>
  <c r="AU1278" i="5"/>
  <c r="AT1278" i="5"/>
  <c r="AW1277" i="5"/>
  <c r="AV1277" i="5"/>
  <c r="AU1277" i="5"/>
  <c r="AT1277" i="5"/>
  <c r="AW1276" i="5"/>
  <c r="AV1276" i="5"/>
  <c r="AU1276" i="5"/>
  <c r="AT1276" i="5"/>
  <c r="AW1275" i="5"/>
  <c r="AV1275" i="5"/>
  <c r="AU1275" i="5"/>
  <c r="AT1275" i="5"/>
  <c r="AW1272" i="5"/>
  <c r="AV1272" i="5"/>
  <c r="AU1272" i="5"/>
  <c r="AT1272" i="5"/>
  <c r="AW1269" i="5"/>
  <c r="AV1269" i="5"/>
  <c r="AU1269" i="5"/>
  <c r="AT1269" i="5"/>
  <c r="AW1267" i="5"/>
  <c r="AV1267" i="5"/>
  <c r="AU1267" i="5"/>
  <c r="AT1267" i="5"/>
  <c r="AW1266" i="5"/>
  <c r="AV1266" i="5"/>
  <c r="AU1266" i="5"/>
  <c r="AT1266" i="5"/>
  <c r="AW1265" i="5"/>
  <c r="AV1265" i="5"/>
  <c r="AU1265" i="5"/>
  <c r="AT1265" i="5"/>
  <c r="AW1262" i="5"/>
  <c r="AV1262" i="5"/>
  <c r="AU1262" i="5"/>
  <c r="AT1262" i="5"/>
  <c r="AW1261" i="5"/>
  <c r="AV1261" i="5"/>
  <c r="AU1261" i="5"/>
  <c r="AT1261" i="5"/>
  <c r="AW1258" i="5"/>
  <c r="AV1258" i="5"/>
  <c r="AU1258" i="5"/>
  <c r="AT1258" i="5"/>
  <c r="AW1253" i="5"/>
  <c r="AV1253" i="5"/>
  <c r="AU1253" i="5"/>
  <c r="AT1253" i="5"/>
  <c r="AW1252" i="5"/>
  <c r="AV1252" i="5"/>
  <c r="AU1252" i="5"/>
  <c r="AT1252" i="5"/>
  <c r="AW1249" i="5"/>
  <c r="AV1249" i="5"/>
  <c r="AU1249" i="5"/>
  <c r="AT1249" i="5"/>
  <c r="AW1245" i="5"/>
  <c r="AV1245" i="5"/>
  <c r="AU1245" i="5"/>
  <c r="AT1245" i="5"/>
  <c r="AW1244" i="5"/>
  <c r="AV1244" i="5"/>
  <c r="AU1244" i="5"/>
  <c r="AT1244" i="5"/>
  <c r="AW1243" i="5"/>
  <c r="AV1243" i="5"/>
  <c r="AU1243" i="5"/>
  <c r="AT1243" i="5"/>
  <c r="AW1242" i="5"/>
  <c r="AV1242" i="5"/>
  <c r="AU1242" i="5"/>
  <c r="AT1242" i="5"/>
  <c r="AW1241" i="5"/>
  <c r="AV1241" i="5"/>
  <c r="AU1241" i="5"/>
  <c r="AT1241" i="5"/>
  <c r="AW1240" i="5"/>
  <c r="AV1240" i="5"/>
  <c r="AU1240" i="5"/>
  <c r="AT1240" i="5"/>
  <c r="AW1238" i="5"/>
  <c r="AV1238" i="5"/>
  <c r="AU1238" i="5"/>
  <c r="AT1238" i="5"/>
  <c r="AW1237" i="5"/>
  <c r="AV1237" i="5"/>
  <c r="AU1237" i="5"/>
  <c r="AT1237" i="5"/>
  <c r="AW1236" i="5"/>
  <c r="AV1236" i="5"/>
  <c r="AU1236" i="5"/>
  <c r="AT1236" i="5"/>
  <c r="AW1234" i="5"/>
  <c r="AV1234" i="5"/>
  <c r="AU1234" i="5"/>
  <c r="AT1234" i="5"/>
  <c r="AW1232" i="5"/>
  <c r="AV1232" i="5"/>
  <c r="AU1232" i="5"/>
  <c r="AT1232" i="5"/>
  <c r="AW1231" i="5"/>
  <c r="AV1231" i="5"/>
  <c r="AU1231" i="5"/>
  <c r="AT1231" i="5"/>
  <c r="AW1229" i="5"/>
  <c r="AV1229" i="5"/>
  <c r="AU1229" i="5"/>
  <c r="AT1229" i="5"/>
  <c r="AW1228" i="5"/>
  <c r="AV1228" i="5"/>
  <c r="AU1228" i="5"/>
  <c r="AT1228" i="5"/>
  <c r="AW1226" i="5"/>
  <c r="AV1226" i="5"/>
  <c r="AU1226" i="5"/>
  <c r="AT1226" i="5"/>
  <c r="AW1216" i="5"/>
  <c r="AV1216" i="5"/>
  <c r="AU1216" i="5"/>
  <c r="AT1216" i="5"/>
  <c r="AW1215" i="5"/>
  <c r="AV1215" i="5"/>
  <c r="AU1215" i="5"/>
  <c r="AT1215" i="5"/>
  <c r="AW1212" i="5"/>
  <c r="AV1212" i="5"/>
  <c r="AU1212" i="5"/>
  <c r="AT1212" i="5"/>
  <c r="AW1207" i="5"/>
  <c r="AV1207" i="5"/>
  <c r="AU1207" i="5"/>
  <c r="AT1207" i="5"/>
  <c r="AW1206" i="5"/>
  <c r="AV1206" i="5"/>
  <c r="AU1206" i="5"/>
  <c r="AT1206" i="5"/>
  <c r="AW1205" i="5"/>
  <c r="AV1205" i="5"/>
  <c r="AU1205" i="5"/>
  <c r="AT1205" i="5"/>
  <c r="AW1204" i="5"/>
  <c r="AV1204" i="5"/>
  <c r="AU1204" i="5"/>
  <c r="AT1204" i="5"/>
  <c r="AW1203" i="5"/>
  <c r="AV1203" i="5"/>
  <c r="AU1203" i="5"/>
  <c r="AT1203" i="5"/>
  <c r="AW1197" i="5"/>
  <c r="AV1197" i="5"/>
  <c r="AU1197" i="5"/>
  <c r="AT1197" i="5"/>
  <c r="AW1196" i="5"/>
  <c r="AV1196" i="5"/>
  <c r="AU1196" i="5"/>
  <c r="AT1196" i="5"/>
  <c r="AW1194" i="5"/>
  <c r="AV1194" i="5"/>
  <c r="AU1194" i="5"/>
  <c r="AT1194" i="5"/>
  <c r="AW1188" i="5"/>
  <c r="AV1188" i="5"/>
  <c r="AU1188" i="5"/>
  <c r="AT1188" i="5"/>
  <c r="AW1185" i="5"/>
  <c r="AV1185" i="5"/>
  <c r="AU1185" i="5"/>
  <c r="AT1185" i="5"/>
  <c r="AW1182" i="5"/>
  <c r="AV1182" i="5"/>
  <c r="AU1182" i="5"/>
  <c r="AT1182" i="5"/>
  <c r="AW1181" i="5"/>
  <c r="AV1181" i="5"/>
  <c r="AU1181" i="5"/>
  <c r="AT1181" i="5"/>
  <c r="AW1180" i="5"/>
  <c r="AV1180" i="5"/>
  <c r="AU1180" i="5"/>
  <c r="AT1180" i="5"/>
  <c r="AW1179" i="5"/>
  <c r="AV1179" i="5"/>
  <c r="AU1179" i="5"/>
  <c r="AT1179" i="5"/>
  <c r="AW1176" i="5"/>
  <c r="AV1176" i="5"/>
  <c r="AU1176" i="5"/>
  <c r="AT1176" i="5"/>
  <c r="AW1174" i="5"/>
  <c r="AV1174" i="5"/>
  <c r="AU1174" i="5"/>
  <c r="AT1174" i="5"/>
  <c r="AW1172" i="5"/>
  <c r="AV1172" i="5"/>
  <c r="AU1172" i="5"/>
  <c r="AT1172" i="5"/>
  <c r="AW1170" i="5"/>
  <c r="AV1170" i="5"/>
  <c r="AU1170" i="5"/>
  <c r="AT1170" i="5"/>
  <c r="AW1169" i="5"/>
  <c r="AV1169" i="5"/>
  <c r="AU1169" i="5"/>
  <c r="AT1169" i="5"/>
  <c r="AW1165" i="5"/>
  <c r="AV1165" i="5"/>
  <c r="AU1165" i="5"/>
  <c r="AT1165" i="5"/>
  <c r="AW1163" i="5"/>
  <c r="AV1163" i="5"/>
  <c r="AU1163" i="5"/>
  <c r="AT1163" i="5"/>
  <c r="AW1161" i="5"/>
  <c r="AV1161" i="5"/>
  <c r="AU1161" i="5"/>
  <c r="AT1161" i="5"/>
  <c r="AW1160" i="5"/>
  <c r="AV1160" i="5"/>
  <c r="AU1160" i="5"/>
  <c r="AT1160" i="5"/>
  <c r="AW1157" i="5"/>
  <c r="AV1157" i="5"/>
  <c r="AU1157" i="5"/>
  <c r="AT1157" i="5"/>
  <c r="AW1156" i="5"/>
  <c r="AV1156" i="5"/>
  <c r="AU1156" i="5"/>
  <c r="AT1156" i="5"/>
  <c r="AW1155" i="5"/>
  <c r="AV1155" i="5"/>
  <c r="AU1155" i="5"/>
  <c r="AT1155" i="5"/>
  <c r="AW1154" i="5"/>
  <c r="AV1154" i="5"/>
  <c r="AU1154" i="5"/>
  <c r="AT1154" i="5"/>
  <c r="AW1149" i="5"/>
  <c r="AV1149" i="5"/>
  <c r="AU1149" i="5"/>
  <c r="AT1149" i="5"/>
  <c r="AW1148" i="5"/>
  <c r="AV1148" i="5"/>
  <c r="AU1148" i="5"/>
  <c r="AT1148" i="5"/>
  <c r="AW1146" i="5"/>
  <c r="AV1146" i="5"/>
  <c r="AU1146" i="5"/>
  <c r="AT1146" i="5"/>
  <c r="AW1144" i="5"/>
  <c r="AV1144" i="5"/>
  <c r="AU1144" i="5"/>
  <c r="AT1144" i="5"/>
  <c r="AW1142" i="5"/>
  <c r="AV1142" i="5"/>
  <c r="AU1142" i="5"/>
  <c r="AT1142" i="5"/>
  <c r="AW1140" i="5"/>
  <c r="AV1140" i="5"/>
  <c r="AU1140" i="5"/>
  <c r="AT1140" i="5"/>
  <c r="AW1139" i="5"/>
  <c r="AV1139" i="5"/>
  <c r="AU1139" i="5"/>
  <c r="AT1139" i="5"/>
  <c r="AW1134" i="5"/>
  <c r="AV1134" i="5"/>
  <c r="AU1134" i="5"/>
  <c r="AT1134" i="5"/>
  <c r="AW1133" i="5"/>
  <c r="AV1133" i="5"/>
  <c r="AU1133" i="5"/>
  <c r="AT1133" i="5"/>
  <c r="AW1130" i="5"/>
  <c r="AV1130" i="5"/>
  <c r="AU1130" i="5"/>
  <c r="AT1130" i="5"/>
  <c r="AW1129" i="5"/>
  <c r="AV1129" i="5"/>
  <c r="AU1129" i="5"/>
  <c r="AT1129" i="5"/>
  <c r="AW1128" i="5"/>
  <c r="AV1128" i="5"/>
  <c r="AU1128" i="5"/>
  <c r="AT1128" i="5"/>
  <c r="AW1127" i="5"/>
  <c r="AV1127" i="5"/>
  <c r="AU1127" i="5"/>
  <c r="AT1127" i="5"/>
  <c r="AW1126" i="5"/>
  <c r="AV1126" i="5"/>
  <c r="AU1126" i="5"/>
  <c r="AT1126" i="5"/>
  <c r="AW1124" i="5"/>
  <c r="AV1124" i="5"/>
  <c r="AU1124" i="5"/>
  <c r="AT1124" i="5"/>
  <c r="AW1123" i="5"/>
  <c r="AV1123" i="5"/>
  <c r="AU1123" i="5"/>
  <c r="AT1123" i="5"/>
  <c r="AW1121" i="5"/>
  <c r="AV1121" i="5"/>
  <c r="AU1121" i="5"/>
  <c r="AT1121" i="5"/>
  <c r="AW1116" i="5"/>
  <c r="AV1116" i="5"/>
  <c r="AU1116" i="5"/>
  <c r="AT1116" i="5"/>
  <c r="AW1113" i="5"/>
  <c r="AV1113" i="5"/>
  <c r="AU1113" i="5"/>
  <c r="AT1113" i="5"/>
  <c r="AW1110" i="5"/>
  <c r="AV1110" i="5"/>
  <c r="AU1110" i="5"/>
  <c r="AT1110" i="5"/>
  <c r="AW1107" i="5"/>
  <c r="AV1107" i="5"/>
  <c r="AU1107" i="5"/>
  <c r="AT1107" i="5"/>
  <c r="AW1098" i="5"/>
  <c r="AV1098" i="5"/>
  <c r="AU1098" i="5"/>
  <c r="AT1098" i="5"/>
  <c r="AW1096" i="5"/>
  <c r="AV1096" i="5"/>
  <c r="AU1096" i="5"/>
  <c r="AT1096" i="5"/>
  <c r="AW1095" i="5"/>
  <c r="AV1095" i="5"/>
  <c r="AU1095" i="5"/>
  <c r="AT1095" i="5"/>
  <c r="AW1087" i="5"/>
  <c r="AV1087" i="5"/>
  <c r="AU1087" i="5"/>
  <c r="AT1087" i="5"/>
  <c r="AW1084" i="5"/>
  <c r="AV1084" i="5"/>
  <c r="AU1084" i="5"/>
  <c r="AT1084" i="5"/>
  <c r="AW1080" i="5"/>
  <c r="AV1080" i="5"/>
  <c r="AU1080" i="5"/>
  <c r="AT1080" i="5"/>
  <c r="AW1079" i="5"/>
  <c r="AV1079" i="5"/>
  <c r="AU1079" i="5"/>
  <c r="AT1079" i="5"/>
  <c r="AW1077" i="5"/>
  <c r="AV1077" i="5"/>
  <c r="AU1077" i="5"/>
  <c r="AT1077" i="5"/>
  <c r="AW1072" i="5"/>
  <c r="AV1072" i="5"/>
  <c r="AU1072" i="5"/>
  <c r="AT1072" i="5"/>
  <c r="AW1071" i="5"/>
  <c r="AV1071" i="5"/>
  <c r="AU1071" i="5"/>
  <c r="AT1071" i="5"/>
  <c r="AW1070" i="5"/>
  <c r="AV1070" i="5"/>
  <c r="AU1070" i="5"/>
  <c r="AT1070" i="5"/>
  <c r="AW1069" i="5"/>
  <c r="AV1069" i="5"/>
  <c r="AU1069" i="5"/>
  <c r="AT1069" i="5"/>
  <c r="AW1068" i="5"/>
  <c r="AV1068" i="5"/>
  <c r="AU1068" i="5"/>
  <c r="AT1068" i="5"/>
  <c r="AW1066" i="5"/>
  <c r="AV1066" i="5"/>
  <c r="AU1066" i="5"/>
  <c r="AT1066" i="5"/>
  <c r="AW1061" i="5"/>
  <c r="AV1061" i="5"/>
  <c r="AU1061" i="5"/>
  <c r="AT1061" i="5"/>
  <c r="AW1056" i="5"/>
  <c r="AV1056" i="5"/>
  <c r="AU1056" i="5"/>
  <c r="AT1056" i="5"/>
  <c r="AW1055" i="5"/>
  <c r="AV1055" i="5"/>
  <c r="AU1055" i="5"/>
  <c r="AT1055" i="5"/>
  <c r="AW1049" i="5"/>
  <c r="AV1049" i="5"/>
  <c r="AU1049" i="5"/>
  <c r="AT1049" i="5"/>
  <c r="AW1048" i="5"/>
  <c r="AV1048" i="5"/>
  <c r="AU1048" i="5"/>
  <c r="AT1048" i="5"/>
  <c r="AW1047" i="5"/>
  <c r="AV1047" i="5"/>
  <c r="AU1047" i="5"/>
  <c r="AT1047" i="5"/>
  <c r="AW1046" i="5"/>
  <c r="AV1046" i="5"/>
  <c r="AU1046" i="5"/>
  <c r="AT1046" i="5"/>
  <c r="AW1044" i="5"/>
  <c r="AV1044" i="5"/>
  <c r="AU1044" i="5"/>
  <c r="AT1044" i="5"/>
  <c r="AW1042" i="5"/>
  <c r="AV1042" i="5"/>
  <c r="AU1042" i="5"/>
  <c r="AT1042" i="5"/>
  <c r="AW1041" i="5"/>
  <c r="AV1041" i="5"/>
  <c r="AU1041" i="5"/>
  <c r="AT1041" i="5"/>
  <c r="AW1035" i="5"/>
  <c r="AV1035" i="5"/>
  <c r="AU1035" i="5"/>
  <c r="AT1035" i="5"/>
  <c r="AW1034" i="5"/>
  <c r="AV1034" i="5"/>
  <c r="AU1034" i="5"/>
  <c r="AT1034" i="5"/>
  <c r="AW1033" i="5"/>
  <c r="AV1033" i="5"/>
  <c r="AU1033" i="5"/>
  <c r="AT1033" i="5"/>
  <c r="AW1025" i="5"/>
  <c r="AV1025" i="5"/>
  <c r="AU1025" i="5"/>
  <c r="AT1025" i="5"/>
  <c r="AW1022" i="5"/>
  <c r="AV1022" i="5"/>
  <c r="AU1022" i="5"/>
  <c r="AT1022" i="5"/>
  <c r="AW1021" i="5"/>
  <c r="AV1021" i="5"/>
  <c r="AU1021" i="5"/>
  <c r="AT1021" i="5"/>
  <c r="AW1019" i="5"/>
  <c r="AV1019" i="5"/>
  <c r="AU1019" i="5"/>
  <c r="AT1019" i="5"/>
  <c r="AW1017" i="5"/>
  <c r="AV1017" i="5"/>
  <c r="AU1017" i="5"/>
  <c r="AT1017" i="5"/>
  <c r="AW1007" i="5"/>
  <c r="AV1007" i="5"/>
  <c r="AU1007" i="5"/>
  <c r="AT1007" i="5"/>
  <c r="AW1001" i="5"/>
  <c r="AV1001" i="5"/>
  <c r="AU1001" i="5"/>
  <c r="AT1001" i="5"/>
  <c r="AW1000" i="5"/>
  <c r="AV1000" i="5"/>
  <c r="AU1000" i="5"/>
  <c r="AT1000" i="5"/>
  <c r="AW998" i="5"/>
  <c r="AV998" i="5"/>
  <c r="AU998" i="5"/>
  <c r="AT998" i="5"/>
  <c r="AW997" i="5"/>
  <c r="AV997" i="5"/>
  <c r="AU997" i="5"/>
  <c r="AT997" i="5"/>
  <c r="AW995" i="5"/>
  <c r="AV995" i="5"/>
  <c r="AU995" i="5"/>
  <c r="AT995" i="5"/>
  <c r="AW993" i="5"/>
  <c r="AV993" i="5"/>
  <c r="AU993" i="5"/>
  <c r="AT993" i="5"/>
  <c r="AW992" i="5"/>
  <c r="AV992" i="5"/>
  <c r="AU992" i="5"/>
  <c r="AT992" i="5"/>
  <c r="AW989" i="5"/>
  <c r="AV989" i="5"/>
  <c r="AU989" i="5"/>
  <c r="AT989" i="5"/>
  <c r="AW984" i="5"/>
  <c r="AV984" i="5"/>
  <c r="AU984" i="5"/>
  <c r="AT984" i="5"/>
  <c r="AW983" i="5"/>
  <c r="AV983" i="5"/>
  <c r="AU983" i="5"/>
  <c r="AT983" i="5"/>
  <c r="AW982" i="5"/>
  <c r="AV982" i="5"/>
  <c r="AU982" i="5"/>
  <c r="AT982" i="5"/>
  <c r="AW981" i="5"/>
  <c r="AV981" i="5"/>
  <c r="AU981" i="5"/>
  <c r="AT981" i="5"/>
  <c r="AW977" i="5"/>
  <c r="AV977" i="5"/>
  <c r="AU977" i="5"/>
  <c r="AT977" i="5"/>
  <c r="AW974" i="5"/>
  <c r="AV974" i="5"/>
  <c r="AU974" i="5"/>
  <c r="AT974" i="5"/>
  <c r="AW972" i="5"/>
  <c r="AV972" i="5"/>
  <c r="AU972" i="5"/>
  <c r="AT972" i="5"/>
  <c r="AW968" i="5"/>
  <c r="AV968" i="5"/>
  <c r="AU968" i="5"/>
  <c r="AT968" i="5"/>
  <c r="AW967" i="5"/>
  <c r="AV967" i="5"/>
  <c r="AU967" i="5"/>
  <c r="AT967" i="5"/>
  <c r="AW959" i="5"/>
  <c r="AV959" i="5"/>
  <c r="AU959" i="5"/>
  <c r="AT959" i="5"/>
  <c r="AW953" i="5"/>
  <c r="AV953" i="5"/>
  <c r="AU953" i="5"/>
  <c r="AT953" i="5"/>
  <c r="AW951" i="5"/>
  <c r="AV951" i="5"/>
  <c r="AU951" i="5"/>
  <c r="AT951" i="5"/>
  <c r="AW950" i="5"/>
  <c r="AV950" i="5"/>
  <c r="AU950" i="5"/>
  <c r="AT950" i="5"/>
  <c r="AW944" i="5"/>
  <c r="AV944" i="5"/>
  <c r="AU944" i="5"/>
  <c r="AT944" i="5"/>
  <c r="AW943" i="5"/>
  <c r="AV943" i="5"/>
  <c r="AU943" i="5"/>
  <c r="AT943" i="5"/>
  <c r="AW952" i="5"/>
  <c r="AV952" i="5"/>
  <c r="AU952" i="5"/>
  <c r="AT952" i="5"/>
  <c r="AW942" i="5"/>
  <c r="AV942" i="5"/>
  <c r="AU942" i="5"/>
  <c r="AT942" i="5"/>
  <c r="AW941" i="5"/>
  <c r="AV941" i="5"/>
  <c r="AU941" i="5"/>
  <c r="AT941" i="5"/>
  <c r="AW937" i="5"/>
  <c r="AV937" i="5"/>
  <c r="AU937" i="5"/>
  <c r="AT937" i="5"/>
  <c r="AW936" i="5"/>
  <c r="AV936" i="5"/>
  <c r="AU936" i="5"/>
  <c r="AT936" i="5"/>
  <c r="AW935" i="5"/>
  <c r="AV935" i="5"/>
  <c r="AU935" i="5"/>
  <c r="AT935" i="5"/>
  <c r="AW934" i="5"/>
  <c r="AV934" i="5"/>
  <c r="AU934" i="5"/>
  <c r="AT934" i="5"/>
  <c r="AW933" i="5"/>
  <c r="AV933" i="5"/>
  <c r="AU933" i="5"/>
  <c r="AT933" i="5"/>
  <c r="AW931" i="5"/>
  <c r="AV931" i="5"/>
  <c r="AU931" i="5"/>
  <c r="AT931" i="5"/>
  <c r="AW925" i="5"/>
  <c r="AV925" i="5"/>
  <c r="AU925" i="5"/>
  <c r="AT925" i="5"/>
  <c r="AW924" i="5"/>
  <c r="AV924" i="5"/>
  <c r="AU924" i="5"/>
  <c r="AT924" i="5"/>
  <c r="AW923" i="5"/>
  <c r="AV923" i="5"/>
  <c r="AU923" i="5"/>
  <c r="AT923" i="5"/>
  <c r="AW922" i="5"/>
  <c r="AV922" i="5"/>
  <c r="AU922" i="5"/>
  <c r="AT922" i="5"/>
  <c r="AW920" i="5"/>
  <c r="AV920" i="5"/>
  <c r="AU920" i="5"/>
  <c r="AT920" i="5"/>
  <c r="AW919" i="5"/>
  <c r="AV919" i="5"/>
  <c r="AU919" i="5"/>
  <c r="AT919" i="5"/>
  <c r="AW915" i="5"/>
  <c r="AV915" i="5"/>
  <c r="AU915" i="5"/>
  <c r="AT915" i="5"/>
  <c r="AW914" i="5"/>
  <c r="AV914" i="5"/>
  <c r="AU914" i="5"/>
  <c r="AT914" i="5"/>
  <c r="AW913" i="5"/>
  <c r="AV913" i="5"/>
  <c r="AU913" i="5"/>
  <c r="AT913" i="5"/>
  <c r="AW912" i="5"/>
  <c r="AV912" i="5"/>
  <c r="AU912" i="5"/>
  <c r="AT912" i="5"/>
  <c r="AW910" i="5"/>
  <c r="AV910" i="5"/>
  <c r="AU910" i="5"/>
  <c r="AT910" i="5"/>
  <c r="AW909" i="5"/>
  <c r="AV909" i="5"/>
  <c r="AU909" i="5"/>
  <c r="AT909" i="5"/>
  <c r="AW908" i="5"/>
  <c r="AV908" i="5"/>
  <c r="AU908" i="5"/>
  <c r="AT908" i="5"/>
  <c r="AW907" i="5"/>
  <c r="AV907" i="5"/>
  <c r="AU907" i="5"/>
  <c r="AT907" i="5"/>
  <c r="AW906" i="5"/>
  <c r="AV906" i="5"/>
  <c r="AU906" i="5"/>
  <c r="AT906" i="5"/>
  <c r="AW902" i="5"/>
  <c r="AV902" i="5"/>
  <c r="AU902" i="5"/>
  <c r="AT902" i="5"/>
  <c r="AW901" i="5"/>
  <c r="AV901" i="5"/>
  <c r="AU901" i="5"/>
  <c r="AT901" i="5"/>
  <c r="AW900" i="5"/>
  <c r="AV900" i="5"/>
  <c r="AU900" i="5"/>
  <c r="AT900" i="5"/>
  <c r="AW896" i="5"/>
  <c r="AV896" i="5"/>
  <c r="AU896" i="5"/>
  <c r="AT896" i="5"/>
  <c r="AW895" i="5"/>
  <c r="AV895" i="5"/>
  <c r="AU895" i="5"/>
  <c r="AT895" i="5"/>
  <c r="AW894" i="5"/>
  <c r="AV894" i="5"/>
  <c r="AU894" i="5"/>
  <c r="AT894" i="5"/>
  <c r="AW893" i="5"/>
  <c r="AV893" i="5"/>
  <c r="AU893" i="5"/>
  <c r="AT893" i="5"/>
  <c r="AW892" i="5"/>
  <c r="AV892" i="5"/>
  <c r="AU892" i="5"/>
  <c r="AT892" i="5"/>
  <c r="AW891" i="5"/>
  <c r="AV891" i="5"/>
  <c r="AU891" i="5"/>
  <c r="AT891" i="5"/>
  <c r="AW889" i="5"/>
  <c r="AV889" i="5"/>
  <c r="AU889" i="5"/>
  <c r="AT889" i="5"/>
  <c r="AW888" i="5"/>
  <c r="AV888" i="5"/>
  <c r="AU888" i="5"/>
  <c r="AT888" i="5"/>
  <c r="AW887" i="5"/>
  <c r="AV887" i="5"/>
  <c r="AU887" i="5"/>
  <c r="AT887" i="5"/>
  <c r="AW886" i="5"/>
  <c r="AV886" i="5"/>
  <c r="AU886" i="5"/>
  <c r="AT886" i="5"/>
  <c r="AW885" i="5"/>
  <c r="AV885" i="5"/>
  <c r="AU885" i="5"/>
  <c r="AT885" i="5"/>
  <c r="AW884" i="5"/>
  <c r="AV884" i="5"/>
  <c r="AU884" i="5"/>
  <c r="AT884" i="5"/>
  <c r="AW882" i="5"/>
  <c r="AV882" i="5"/>
  <c r="AU882" i="5"/>
  <c r="AT882" i="5"/>
  <c r="AW878" i="5"/>
  <c r="AV878" i="5"/>
  <c r="AU878" i="5"/>
  <c r="AT878" i="5"/>
  <c r="AW876" i="5"/>
  <c r="AV876" i="5"/>
  <c r="AU876" i="5"/>
  <c r="AT876" i="5"/>
  <c r="AW874" i="5"/>
  <c r="AV874" i="5"/>
  <c r="AU874" i="5"/>
  <c r="AT874" i="5"/>
  <c r="AW872" i="5"/>
  <c r="AV872" i="5"/>
  <c r="AU872" i="5"/>
  <c r="AT872" i="5"/>
  <c r="AW870" i="5"/>
  <c r="AV870" i="5"/>
  <c r="AU870" i="5"/>
  <c r="AT870" i="5"/>
  <c r="AW869" i="5"/>
  <c r="AV869" i="5"/>
  <c r="AU869" i="5"/>
  <c r="AT869" i="5"/>
  <c r="AW867" i="5"/>
  <c r="AV867" i="5"/>
  <c r="AU867" i="5"/>
  <c r="AT867" i="5"/>
  <c r="AW866" i="5"/>
  <c r="AV866" i="5"/>
  <c r="AU866" i="5"/>
  <c r="AT866" i="5"/>
  <c r="AW862" i="5"/>
  <c r="AV862" i="5"/>
  <c r="AU862" i="5"/>
  <c r="AT862" i="5"/>
  <c r="AW860" i="5"/>
  <c r="AV860" i="5"/>
  <c r="AU860" i="5"/>
  <c r="AT860" i="5"/>
  <c r="AW857" i="5"/>
  <c r="AV857" i="5"/>
  <c r="AU857" i="5"/>
  <c r="AT857" i="5"/>
  <c r="AW855" i="5"/>
  <c r="AV855" i="5"/>
  <c r="AU855" i="5"/>
  <c r="AT855" i="5"/>
  <c r="AW844" i="5"/>
  <c r="AV844" i="5"/>
  <c r="AU844" i="5"/>
  <c r="AT844" i="5"/>
  <c r="AW843" i="5"/>
  <c r="AV843" i="5"/>
  <c r="AU843" i="5"/>
  <c r="AT843" i="5"/>
  <c r="AW841" i="5"/>
  <c r="AV841" i="5"/>
  <c r="AU841" i="5"/>
  <c r="AT841" i="5"/>
  <c r="AW839" i="5"/>
  <c r="AV839" i="5"/>
  <c r="AU839" i="5"/>
  <c r="AT839" i="5"/>
  <c r="AW836" i="5"/>
  <c r="AV836" i="5"/>
  <c r="AU836" i="5"/>
  <c r="AT836" i="5"/>
  <c r="AW835" i="5"/>
  <c r="AV835" i="5"/>
  <c r="AU835" i="5"/>
  <c r="AT835" i="5"/>
  <c r="AW833" i="5"/>
  <c r="AV833" i="5"/>
  <c r="AU833" i="5"/>
  <c r="AT833" i="5"/>
  <c r="AW831" i="5"/>
  <c r="AV831" i="5"/>
  <c r="AU831" i="5"/>
  <c r="AT831" i="5"/>
  <c r="AW830" i="5"/>
  <c r="AV830" i="5"/>
  <c r="AU830" i="5"/>
  <c r="AT830" i="5"/>
  <c r="AW826" i="5"/>
  <c r="AV826" i="5"/>
  <c r="AU826" i="5"/>
  <c r="AT826" i="5"/>
  <c r="AW824" i="5"/>
  <c r="AV824" i="5"/>
  <c r="AU824" i="5"/>
  <c r="AT824" i="5"/>
  <c r="AW823" i="5"/>
  <c r="AV823" i="5"/>
  <c r="AU823" i="5"/>
  <c r="AT823" i="5"/>
  <c r="AW819" i="5"/>
  <c r="AV819" i="5"/>
  <c r="AU819" i="5"/>
  <c r="AT819" i="5"/>
  <c r="AW816" i="5"/>
  <c r="AV816" i="5"/>
  <c r="AU816" i="5"/>
  <c r="AT816" i="5"/>
  <c r="AW815" i="5"/>
  <c r="AV815" i="5"/>
  <c r="AU815" i="5"/>
  <c r="AT815" i="5"/>
  <c r="AW814" i="5"/>
  <c r="AV814" i="5"/>
  <c r="AU814" i="5"/>
  <c r="AT814" i="5"/>
  <c r="AW813" i="5"/>
  <c r="AV813" i="5"/>
  <c r="AU813" i="5"/>
  <c r="AT813" i="5"/>
  <c r="AW811" i="5"/>
  <c r="AV811" i="5"/>
  <c r="AU811" i="5"/>
  <c r="AT811" i="5"/>
  <c r="AW808" i="5"/>
  <c r="AV808" i="5"/>
  <c r="AU808" i="5"/>
  <c r="AT808" i="5"/>
  <c r="AW804" i="5"/>
  <c r="AV804" i="5"/>
  <c r="AU804" i="5"/>
  <c r="AT804" i="5"/>
  <c r="AW802" i="5"/>
  <c r="AV802" i="5"/>
  <c r="AU802" i="5"/>
  <c r="AT802" i="5"/>
  <c r="AW801" i="5"/>
  <c r="AV801" i="5"/>
  <c r="AU801" i="5"/>
  <c r="AT801" i="5"/>
  <c r="AW800" i="5"/>
  <c r="AV800" i="5"/>
  <c r="AU800" i="5"/>
  <c r="AT800" i="5"/>
  <c r="AW797" i="5"/>
  <c r="AV797" i="5"/>
  <c r="AU797" i="5"/>
  <c r="AT797" i="5"/>
  <c r="AW795" i="5"/>
  <c r="AV795" i="5"/>
  <c r="AU795" i="5"/>
  <c r="AT795" i="5"/>
  <c r="AW793" i="5"/>
  <c r="AV793" i="5"/>
  <c r="AU793" i="5"/>
  <c r="AT793" i="5"/>
  <c r="AW791" i="5"/>
  <c r="AV791" i="5"/>
  <c r="AU791" i="5"/>
  <c r="AT791" i="5"/>
  <c r="AW788" i="5"/>
  <c r="AV788" i="5"/>
  <c r="AU788" i="5"/>
  <c r="AT788" i="5"/>
  <c r="AW782" i="5"/>
  <c r="AV782" i="5"/>
  <c r="AU782" i="5"/>
  <c r="AT782" i="5"/>
  <c r="AW780" i="5"/>
  <c r="AV780" i="5"/>
  <c r="AU780" i="5"/>
  <c r="AT780" i="5"/>
  <c r="AW778" i="5"/>
  <c r="AV778" i="5"/>
  <c r="AU778" i="5"/>
  <c r="AT778" i="5"/>
  <c r="AW776" i="5"/>
  <c r="AV776" i="5"/>
  <c r="AU776" i="5"/>
  <c r="AT776" i="5"/>
  <c r="AW775" i="5"/>
  <c r="AV775" i="5"/>
  <c r="AU775" i="5"/>
  <c r="AT775" i="5"/>
  <c r="AW774" i="5"/>
  <c r="AV774" i="5"/>
  <c r="AU774" i="5"/>
  <c r="AT774" i="5"/>
  <c r="AW773" i="5"/>
  <c r="AV773" i="5"/>
  <c r="AU773" i="5"/>
  <c r="AT773" i="5"/>
  <c r="AW772" i="5"/>
  <c r="AV772" i="5"/>
  <c r="AU772" i="5"/>
  <c r="AT772" i="5"/>
  <c r="AW770" i="5"/>
  <c r="AV770" i="5"/>
  <c r="AU770" i="5"/>
  <c r="AT770" i="5"/>
  <c r="AW767" i="5"/>
  <c r="AV767" i="5"/>
  <c r="AU767" i="5"/>
  <c r="AT767" i="5"/>
  <c r="AW766" i="5"/>
  <c r="AV766" i="5"/>
  <c r="AU766" i="5"/>
  <c r="AT766" i="5"/>
  <c r="AW762" i="5"/>
  <c r="AV762" i="5"/>
  <c r="AU762" i="5"/>
  <c r="AT762" i="5"/>
  <c r="AW760" i="5"/>
  <c r="AV760" i="5"/>
  <c r="AU760" i="5"/>
  <c r="AT760" i="5"/>
  <c r="AW757" i="5"/>
  <c r="AV757" i="5"/>
  <c r="AU757" i="5"/>
  <c r="AT757" i="5"/>
  <c r="AW756" i="5"/>
  <c r="AV756" i="5"/>
  <c r="AU756" i="5"/>
  <c r="AT756" i="5"/>
  <c r="AW754" i="5"/>
  <c r="AV754" i="5"/>
  <c r="AU754" i="5"/>
  <c r="AT754" i="5"/>
  <c r="AW753" i="5"/>
  <c r="AV753" i="5"/>
  <c r="AU753" i="5"/>
  <c r="AT753" i="5"/>
  <c r="AW751" i="5"/>
  <c r="AV751" i="5"/>
  <c r="AU751" i="5"/>
  <c r="AT751" i="5"/>
  <c r="AW750" i="5"/>
  <c r="AV750" i="5"/>
  <c r="AU750" i="5"/>
  <c r="AT750" i="5"/>
  <c r="AW749" i="5"/>
  <c r="AV749" i="5"/>
  <c r="AU749" i="5"/>
  <c r="AT749" i="5"/>
  <c r="AW748" i="5"/>
  <c r="AV748" i="5"/>
  <c r="AU748" i="5"/>
  <c r="AT748" i="5"/>
  <c r="AW747" i="5"/>
  <c r="AV747" i="5"/>
  <c r="AU747" i="5"/>
  <c r="AT747" i="5"/>
  <c r="AW744" i="5"/>
  <c r="AV744" i="5"/>
  <c r="AU744" i="5"/>
  <c r="AT744" i="5"/>
  <c r="AW742" i="5"/>
  <c r="AV742" i="5"/>
  <c r="AU742" i="5"/>
  <c r="AT742" i="5"/>
  <c r="AW741" i="5"/>
  <c r="AV741" i="5"/>
  <c r="AU741" i="5"/>
  <c r="AT741" i="5"/>
  <c r="AW740" i="5"/>
  <c r="AV740" i="5"/>
  <c r="AU740" i="5"/>
  <c r="AT740" i="5"/>
  <c r="AW758" i="5"/>
  <c r="AV758" i="5"/>
  <c r="AU758" i="5"/>
  <c r="AT758" i="5"/>
  <c r="AW739" i="5"/>
  <c r="AV739" i="5"/>
  <c r="AU739" i="5"/>
  <c r="AT739" i="5"/>
  <c r="AW738" i="5"/>
  <c r="AV738" i="5"/>
  <c r="AU738" i="5"/>
  <c r="AT738" i="5"/>
  <c r="AW737" i="5"/>
  <c r="AV737" i="5"/>
  <c r="AU737" i="5"/>
  <c r="AT737" i="5"/>
  <c r="AW735" i="5"/>
  <c r="AV735" i="5"/>
  <c r="AU735" i="5"/>
  <c r="AT735" i="5"/>
  <c r="AW733" i="5"/>
  <c r="AV733" i="5"/>
  <c r="AU733" i="5"/>
  <c r="AT733" i="5"/>
  <c r="AW732" i="5"/>
  <c r="AV732" i="5"/>
  <c r="AU732" i="5"/>
  <c r="AT732" i="5"/>
  <c r="AW731" i="5"/>
  <c r="AV731" i="5"/>
  <c r="AU731" i="5"/>
  <c r="AT731" i="5"/>
  <c r="AW730" i="5"/>
  <c r="AV730" i="5"/>
  <c r="AU730" i="5"/>
  <c r="AT730" i="5"/>
  <c r="AW729" i="5"/>
  <c r="AV729" i="5"/>
  <c r="AU729" i="5"/>
  <c r="AT729" i="5"/>
  <c r="AW728" i="5"/>
  <c r="AV728" i="5"/>
  <c r="AU728" i="5"/>
  <c r="AT728" i="5"/>
  <c r="AW726" i="5"/>
  <c r="AV726" i="5"/>
  <c r="AU726" i="5"/>
  <c r="AT726" i="5"/>
  <c r="AW724" i="5"/>
  <c r="AV724" i="5"/>
  <c r="AU724" i="5"/>
  <c r="AT724" i="5"/>
  <c r="AW721" i="5"/>
  <c r="AV721" i="5"/>
  <c r="AU721" i="5"/>
  <c r="AT721" i="5"/>
  <c r="AW720" i="5"/>
  <c r="AV720" i="5"/>
  <c r="AU720" i="5"/>
  <c r="AT720" i="5"/>
  <c r="AW719" i="5"/>
  <c r="AV719" i="5"/>
  <c r="AU719" i="5"/>
  <c r="AT719" i="5"/>
  <c r="AW715" i="5"/>
  <c r="AV715" i="5"/>
  <c r="AU715" i="5"/>
  <c r="AT715" i="5"/>
  <c r="AW712" i="5"/>
  <c r="AV712" i="5"/>
  <c r="AU712" i="5"/>
  <c r="AT712" i="5"/>
  <c r="AW710" i="5"/>
  <c r="AV710" i="5"/>
  <c r="AU710" i="5"/>
  <c r="AT710" i="5"/>
  <c r="AW709" i="5"/>
  <c r="AV709" i="5"/>
  <c r="AU709" i="5"/>
  <c r="AT709" i="5"/>
  <c r="AW706" i="5"/>
  <c r="AV706" i="5"/>
  <c r="AU706" i="5"/>
  <c r="AT706" i="5"/>
  <c r="AW705" i="5"/>
  <c r="AV705" i="5"/>
  <c r="AU705" i="5"/>
  <c r="AT705" i="5"/>
  <c r="AW703" i="5"/>
  <c r="AV703" i="5"/>
  <c r="AU703" i="5"/>
  <c r="AT703" i="5"/>
  <c r="AW701" i="5"/>
  <c r="AV701" i="5"/>
  <c r="AU701" i="5"/>
  <c r="AT701" i="5"/>
  <c r="AW700" i="5"/>
  <c r="AV700" i="5"/>
  <c r="AU700" i="5"/>
  <c r="AT700" i="5"/>
  <c r="AW693" i="5"/>
  <c r="AV693" i="5"/>
  <c r="AU693" i="5"/>
  <c r="AT693" i="5"/>
  <c r="AW689" i="5"/>
  <c r="AV689" i="5"/>
  <c r="AU689" i="5"/>
  <c r="AT689" i="5"/>
  <c r="AW688" i="5"/>
  <c r="AV688" i="5"/>
  <c r="AU688" i="5"/>
  <c r="AT688" i="5"/>
  <c r="AW686" i="5"/>
  <c r="AV686" i="5"/>
  <c r="AU686" i="5"/>
  <c r="AT686" i="5"/>
  <c r="AW685" i="5"/>
  <c r="AV685" i="5"/>
  <c r="AU685" i="5"/>
  <c r="AT685" i="5"/>
  <c r="AW681" i="5"/>
  <c r="AV681" i="5"/>
  <c r="AU681" i="5"/>
  <c r="AT681" i="5"/>
  <c r="AW679" i="5"/>
  <c r="AV679" i="5"/>
  <c r="AU679" i="5"/>
  <c r="AT679" i="5"/>
  <c r="AW678" i="5"/>
  <c r="AV678" i="5"/>
  <c r="AU678" i="5"/>
  <c r="AT678" i="5"/>
  <c r="AW677" i="5"/>
  <c r="AV677" i="5"/>
  <c r="AU677" i="5"/>
  <c r="AT677" i="5"/>
  <c r="AW676" i="5"/>
  <c r="AV676" i="5"/>
  <c r="AU676" i="5"/>
  <c r="AT676" i="5"/>
  <c r="AW674" i="5"/>
  <c r="AV674" i="5"/>
  <c r="AU674" i="5"/>
  <c r="AT674" i="5"/>
  <c r="AW671" i="5"/>
  <c r="AV671" i="5"/>
  <c r="AU671" i="5"/>
  <c r="AT671" i="5"/>
  <c r="AW668" i="5"/>
  <c r="AV668" i="5"/>
  <c r="AU668" i="5"/>
  <c r="AT668" i="5"/>
  <c r="AW667" i="5"/>
  <c r="AV667" i="5"/>
  <c r="AU667" i="5"/>
  <c r="AT667" i="5"/>
  <c r="AW664" i="5"/>
  <c r="AV664" i="5"/>
  <c r="AU664" i="5"/>
  <c r="AT664" i="5"/>
  <c r="AW663" i="5"/>
  <c r="AV663" i="5"/>
  <c r="AU663" i="5"/>
  <c r="AT663" i="5"/>
  <c r="AW661" i="5"/>
  <c r="AV661" i="5"/>
  <c r="AU661" i="5"/>
  <c r="AT661" i="5"/>
  <c r="AW656" i="5"/>
  <c r="AV656" i="5"/>
  <c r="AU656" i="5"/>
  <c r="AT656" i="5"/>
  <c r="AW655" i="5"/>
  <c r="AV655" i="5"/>
  <c r="AU655" i="5"/>
  <c r="AT655" i="5"/>
  <c r="AW648" i="5"/>
  <c r="AV648" i="5"/>
  <c r="AU648" i="5"/>
  <c r="AT648" i="5"/>
  <c r="AW647" i="5"/>
  <c r="AV647" i="5"/>
  <c r="AU647" i="5"/>
  <c r="AT647" i="5"/>
  <c r="AW644" i="5"/>
  <c r="AV644" i="5"/>
  <c r="AU644" i="5"/>
  <c r="AT644" i="5"/>
  <c r="AW642" i="5"/>
  <c r="AV642" i="5"/>
  <c r="AU642" i="5"/>
  <c r="AT642" i="5"/>
  <c r="AW640" i="5"/>
  <c r="AV640" i="5"/>
  <c r="AU640" i="5"/>
  <c r="AT640" i="5"/>
  <c r="AW639" i="5"/>
  <c r="AV639" i="5"/>
  <c r="AU639" i="5"/>
  <c r="AT639" i="5"/>
  <c r="AW637" i="5"/>
  <c r="AV637" i="5"/>
  <c r="AU637" i="5"/>
  <c r="AT637" i="5"/>
  <c r="AW636" i="5"/>
  <c r="AV636" i="5"/>
  <c r="AU636" i="5"/>
  <c r="AT636" i="5"/>
  <c r="AW635" i="5"/>
  <c r="AV635" i="5"/>
  <c r="AU635" i="5"/>
  <c r="AT635" i="5"/>
  <c r="AW632" i="5"/>
  <c r="AV632" i="5"/>
  <c r="AU632" i="5"/>
  <c r="AT632" i="5"/>
  <c r="AW631" i="5"/>
  <c r="AV631" i="5"/>
  <c r="AU631" i="5"/>
  <c r="AT631" i="5"/>
  <c r="AW630" i="5"/>
  <c r="AV630" i="5"/>
  <c r="AU630" i="5"/>
  <c r="AT630" i="5"/>
  <c r="AW652" i="5"/>
  <c r="AV652" i="5"/>
  <c r="AU652" i="5"/>
  <c r="AT652" i="5"/>
  <c r="AW627" i="5"/>
  <c r="AV627" i="5"/>
  <c r="AU627" i="5"/>
  <c r="AT627" i="5"/>
  <c r="AW626" i="5"/>
  <c r="AV626" i="5"/>
  <c r="AU626" i="5"/>
  <c r="AT626" i="5"/>
  <c r="AW625" i="5"/>
  <c r="AV625" i="5"/>
  <c r="AU625" i="5"/>
  <c r="AT625" i="5"/>
  <c r="AW621" i="5"/>
  <c r="AV621" i="5"/>
  <c r="AU621" i="5"/>
  <c r="AT621" i="5"/>
  <c r="AW618" i="5"/>
  <c r="AV618" i="5"/>
  <c r="AU618" i="5"/>
  <c r="AT618" i="5"/>
  <c r="AW617" i="5"/>
  <c r="AV617" i="5"/>
  <c r="AU617" i="5"/>
  <c r="AT617" i="5"/>
  <c r="AW616" i="5"/>
  <c r="AV616" i="5"/>
  <c r="AU616" i="5"/>
  <c r="AT616" i="5"/>
  <c r="AW612" i="5"/>
  <c r="AV612" i="5"/>
  <c r="AU612" i="5"/>
  <c r="AT612" i="5"/>
  <c r="AW609" i="5"/>
  <c r="AV609" i="5"/>
  <c r="AU609" i="5"/>
  <c r="AT609" i="5"/>
  <c r="AW608" i="5"/>
  <c r="AV608" i="5"/>
  <c r="AU608" i="5"/>
  <c r="AT608" i="5"/>
  <c r="AW606" i="5"/>
  <c r="AV606" i="5"/>
  <c r="AU606" i="5"/>
  <c r="AT606" i="5"/>
  <c r="AW604" i="5"/>
  <c r="AV604" i="5"/>
  <c r="AU604" i="5"/>
  <c r="AT604" i="5"/>
  <c r="AW601" i="5"/>
  <c r="AV601" i="5"/>
  <c r="AU601" i="5"/>
  <c r="AT601" i="5"/>
  <c r="AW600" i="5"/>
  <c r="AV600" i="5"/>
  <c r="AU600" i="5"/>
  <c r="AT600" i="5"/>
  <c r="AW596" i="5"/>
  <c r="AV596" i="5"/>
  <c r="AU596" i="5"/>
  <c r="AT596" i="5"/>
  <c r="AW591" i="5"/>
  <c r="AV591" i="5"/>
  <c r="AU591" i="5"/>
  <c r="AT591" i="5"/>
  <c r="AW588" i="5"/>
  <c r="AV588" i="5"/>
  <c r="AU588" i="5"/>
  <c r="AT588" i="5"/>
  <c r="AW587" i="5"/>
  <c r="AV587" i="5"/>
  <c r="AU587" i="5"/>
  <c r="AT587" i="5"/>
  <c r="AW584" i="5"/>
  <c r="AV584" i="5"/>
  <c r="AU584" i="5"/>
  <c r="AT584" i="5"/>
  <c r="AW582" i="5"/>
  <c r="AV582" i="5"/>
  <c r="AU582" i="5"/>
  <c r="AT582" i="5"/>
  <c r="AW579" i="5"/>
  <c r="AV579" i="5"/>
  <c r="AU579" i="5"/>
  <c r="AT579" i="5"/>
  <c r="AW578" i="5"/>
  <c r="AV578" i="5"/>
  <c r="AU578" i="5"/>
  <c r="AT578" i="5"/>
  <c r="AW577" i="5"/>
  <c r="AV577" i="5"/>
  <c r="AU577" i="5"/>
  <c r="AT577" i="5"/>
  <c r="AW576" i="5"/>
  <c r="AV576" i="5"/>
  <c r="AU576" i="5"/>
  <c r="AT576" i="5"/>
  <c r="AW575" i="5"/>
  <c r="AV575" i="5"/>
  <c r="AU575" i="5"/>
  <c r="AT575" i="5"/>
  <c r="AW574" i="5"/>
  <c r="AV574" i="5"/>
  <c r="AU574" i="5"/>
  <c r="AT574" i="5"/>
  <c r="AW573" i="5"/>
  <c r="AV573" i="5"/>
  <c r="AU573" i="5"/>
  <c r="AT573" i="5"/>
  <c r="AW572" i="5"/>
  <c r="AV572" i="5"/>
  <c r="AU572" i="5"/>
  <c r="AT572" i="5"/>
  <c r="AW571" i="5"/>
  <c r="AV571" i="5"/>
  <c r="AU571" i="5"/>
  <c r="AT571" i="5"/>
  <c r="AW570" i="5"/>
  <c r="AV570" i="5"/>
  <c r="AU570" i="5"/>
  <c r="AT570" i="5"/>
  <c r="AW569" i="5"/>
  <c r="AV569" i="5"/>
  <c r="AU569" i="5"/>
  <c r="AT569" i="5"/>
  <c r="AW567" i="5"/>
  <c r="AV567" i="5"/>
  <c r="AU567" i="5"/>
  <c r="AT567" i="5"/>
  <c r="AW566" i="5"/>
  <c r="AV566" i="5"/>
  <c r="AU566" i="5"/>
  <c r="AT566" i="5"/>
  <c r="AW562" i="5"/>
  <c r="AV562" i="5"/>
  <c r="AU562" i="5"/>
  <c r="AT562" i="5"/>
  <c r="AW561" i="5"/>
  <c r="AV561" i="5"/>
  <c r="AU561" i="5"/>
  <c r="AT561" i="5"/>
  <c r="AW560" i="5"/>
  <c r="AV560" i="5"/>
  <c r="AU560" i="5"/>
  <c r="AT560" i="5"/>
  <c r="AW553" i="5"/>
  <c r="AV553" i="5"/>
  <c r="AU553" i="5"/>
  <c r="AT553" i="5"/>
  <c r="AW548" i="5"/>
  <c r="AV548" i="5"/>
  <c r="AU548" i="5"/>
  <c r="AT548" i="5"/>
  <c r="AW547" i="5"/>
  <c r="AV547" i="5"/>
  <c r="AU547" i="5"/>
  <c r="AT547" i="5"/>
  <c r="AW546" i="5"/>
  <c r="AV546" i="5"/>
  <c r="AU546" i="5"/>
  <c r="AT546" i="5"/>
  <c r="AW545" i="5"/>
  <c r="AV545" i="5"/>
  <c r="AU545" i="5"/>
  <c r="AT545" i="5"/>
  <c r="AW544" i="5"/>
  <c r="AV544" i="5"/>
  <c r="AU544" i="5"/>
  <c r="AT544" i="5"/>
  <c r="AW541" i="5"/>
  <c r="AV541" i="5"/>
  <c r="AU541" i="5"/>
  <c r="AT541" i="5"/>
  <c r="AW539" i="5"/>
  <c r="AV539" i="5"/>
  <c r="AU539" i="5"/>
  <c r="AT539" i="5"/>
  <c r="AW538" i="5"/>
  <c r="AV538" i="5"/>
  <c r="AU538" i="5"/>
  <c r="AT538" i="5"/>
  <c r="AW534" i="5"/>
  <c r="AV534" i="5"/>
  <c r="AU534" i="5"/>
  <c r="AT534" i="5"/>
  <c r="AW533" i="5"/>
  <c r="AV533" i="5"/>
  <c r="AU533" i="5"/>
  <c r="AT533" i="5"/>
  <c r="AW532" i="5"/>
  <c r="AV532" i="5"/>
  <c r="AU532" i="5"/>
  <c r="AT532" i="5"/>
  <c r="AW527" i="5"/>
  <c r="AV527" i="5"/>
  <c r="AU527" i="5"/>
  <c r="AT527" i="5"/>
  <c r="AW524" i="5"/>
  <c r="AV524" i="5"/>
  <c r="AU524" i="5"/>
  <c r="AT524" i="5"/>
  <c r="AW523" i="5"/>
  <c r="AV523" i="5"/>
  <c r="AU523" i="5"/>
  <c r="AT523" i="5"/>
  <c r="AW522" i="5"/>
  <c r="AV522" i="5"/>
  <c r="AU522" i="5"/>
  <c r="AT522" i="5"/>
  <c r="AW521" i="5"/>
  <c r="AV521" i="5"/>
  <c r="AU521" i="5"/>
  <c r="AT521" i="5"/>
  <c r="AW518" i="5"/>
  <c r="AV518" i="5"/>
  <c r="AU518" i="5"/>
  <c r="AT518" i="5"/>
  <c r="AW517" i="5"/>
  <c r="AV517" i="5"/>
  <c r="AU517" i="5"/>
  <c r="AT517" i="5"/>
  <c r="AW511" i="5"/>
  <c r="AV511" i="5"/>
  <c r="AU511" i="5"/>
  <c r="AT511" i="5"/>
  <c r="AW508" i="5"/>
  <c r="AV508" i="5"/>
  <c r="AU508" i="5"/>
  <c r="AT508" i="5"/>
  <c r="AW507" i="5"/>
  <c r="AV507" i="5"/>
  <c r="AU507" i="5"/>
  <c r="AT507" i="5"/>
  <c r="AW503" i="5"/>
  <c r="AV503" i="5"/>
  <c r="AU503" i="5"/>
  <c r="AT503" i="5"/>
  <c r="AW501" i="5"/>
  <c r="AV501" i="5"/>
  <c r="AU501" i="5"/>
  <c r="AT501" i="5"/>
  <c r="AW499" i="5"/>
  <c r="AV499" i="5"/>
  <c r="AU499" i="5"/>
  <c r="AT499" i="5"/>
  <c r="AW498" i="5"/>
  <c r="AV498" i="5"/>
  <c r="AU498" i="5"/>
  <c r="AT498" i="5"/>
  <c r="AW497" i="5"/>
  <c r="AV497" i="5"/>
  <c r="AU497" i="5"/>
  <c r="AT497" i="5"/>
  <c r="AW496" i="5"/>
  <c r="AV496" i="5"/>
  <c r="AU496" i="5"/>
  <c r="AT496" i="5"/>
  <c r="AW494" i="5"/>
  <c r="AV494" i="5"/>
  <c r="AU494" i="5"/>
  <c r="AT494" i="5"/>
  <c r="AW491" i="5"/>
  <c r="AV491" i="5"/>
  <c r="AU491" i="5"/>
  <c r="AT491" i="5"/>
  <c r="AW490" i="5"/>
  <c r="AV490" i="5"/>
  <c r="AU490" i="5"/>
  <c r="AT490" i="5"/>
  <c r="AW489" i="5"/>
  <c r="AV489" i="5"/>
  <c r="AU489" i="5"/>
  <c r="AT489" i="5"/>
  <c r="AW487" i="5"/>
  <c r="AV487" i="5"/>
  <c r="AU487" i="5"/>
  <c r="AT487" i="5"/>
  <c r="AW485" i="5"/>
  <c r="AV485" i="5"/>
  <c r="AU485" i="5"/>
  <c r="AT485" i="5"/>
  <c r="AW484" i="5"/>
  <c r="AV484" i="5"/>
  <c r="AU484" i="5"/>
  <c r="AT484" i="5"/>
  <c r="AW477" i="5"/>
  <c r="AV477" i="5"/>
  <c r="AU477" i="5"/>
  <c r="AT477" i="5"/>
  <c r="AW474" i="5"/>
  <c r="AV474" i="5"/>
  <c r="AU474" i="5"/>
  <c r="AT474" i="5"/>
  <c r="AW471" i="5"/>
  <c r="AV471" i="5"/>
  <c r="AU471" i="5"/>
  <c r="AT471" i="5"/>
  <c r="AW468" i="5"/>
  <c r="AV468" i="5"/>
  <c r="AU468" i="5"/>
  <c r="AT468" i="5"/>
  <c r="AW467" i="5"/>
  <c r="AV467" i="5"/>
  <c r="AU467" i="5"/>
  <c r="AT467" i="5"/>
  <c r="AW464" i="5"/>
  <c r="AV464" i="5"/>
  <c r="AU464" i="5"/>
  <c r="AT464" i="5"/>
  <c r="AW463" i="5"/>
  <c r="AV463" i="5"/>
  <c r="AU463" i="5"/>
  <c r="AT463" i="5"/>
  <c r="AW461" i="5"/>
  <c r="AV461" i="5"/>
  <c r="AU461" i="5"/>
  <c r="AT461" i="5"/>
  <c r="AW460" i="5"/>
  <c r="AV460" i="5"/>
  <c r="AU460" i="5"/>
  <c r="AT460" i="5"/>
  <c r="AW452" i="5"/>
  <c r="AV452" i="5"/>
  <c r="AU452" i="5"/>
  <c r="AT452" i="5"/>
  <c r="AW451" i="5"/>
  <c r="AV451" i="5"/>
  <c r="AU451" i="5"/>
  <c r="AT451" i="5"/>
  <c r="AW450" i="5"/>
  <c r="AV450" i="5"/>
  <c r="AU450" i="5"/>
  <c r="AT450" i="5"/>
  <c r="AW449" i="5"/>
  <c r="AV449" i="5"/>
  <c r="AU449" i="5"/>
  <c r="AT449" i="5"/>
  <c r="AW448" i="5"/>
  <c r="AV448" i="5"/>
  <c r="AU448" i="5"/>
  <c r="AT448" i="5"/>
  <c r="AW447" i="5"/>
  <c r="AV447" i="5"/>
  <c r="AU447" i="5"/>
  <c r="AT447" i="5"/>
  <c r="AW442" i="5"/>
  <c r="AV442" i="5"/>
  <c r="AU442" i="5"/>
  <c r="AT442" i="5"/>
  <c r="AW441" i="5"/>
  <c r="AV441" i="5"/>
  <c r="AU441" i="5"/>
  <c r="AT441" i="5"/>
  <c r="AW439" i="5"/>
  <c r="AV439" i="5"/>
  <c r="AU439" i="5"/>
  <c r="AT439" i="5"/>
  <c r="AW438" i="5"/>
  <c r="AV438" i="5"/>
  <c r="AU438" i="5"/>
  <c r="AT438" i="5"/>
  <c r="AW435" i="5"/>
  <c r="AV435" i="5"/>
  <c r="AU435" i="5"/>
  <c r="AT435" i="5"/>
  <c r="AW434" i="5"/>
  <c r="AV434" i="5"/>
  <c r="AU434" i="5"/>
  <c r="AT434" i="5"/>
  <c r="AW433" i="5"/>
  <c r="AV433" i="5"/>
  <c r="AU433" i="5"/>
  <c r="AT433" i="5"/>
  <c r="AW432" i="5"/>
  <c r="AV432" i="5"/>
  <c r="AU432" i="5"/>
  <c r="AT432" i="5"/>
  <c r="AW431" i="5"/>
  <c r="AV431" i="5"/>
  <c r="AU431" i="5"/>
  <c r="AT431" i="5"/>
  <c r="AW428" i="5"/>
  <c r="AV428" i="5"/>
  <c r="AU428" i="5"/>
  <c r="AT428" i="5"/>
  <c r="AW427" i="5"/>
  <c r="AV427" i="5"/>
  <c r="AU427" i="5"/>
  <c r="AT427" i="5"/>
  <c r="AW424" i="5"/>
  <c r="AV424" i="5"/>
  <c r="AU424" i="5"/>
  <c r="AT424" i="5"/>
  <c r="AW422" i="5"/>
  <c r="AV422" i="5"/>
  <c r="AU422" i="5"/>
  <c r="AT422" i="5"/>
  <c r="AW421" i="5"/>
  <c r="AV421" i="5"/>
  <c r="AU421" i="5"/>
  <c r="AT421" i="5"/>
  <c r="AW420" i="5"/>
  <c r="AV420" i="5"/>
  <c r="AU420" i="5"/>
  <c r="AT420" i="5"/>
  <c r="AW419" i="5"/>
  <c r="AV419" i="5"/>
  <c r="AU419" i="5"/>
  <c r="AT419" i="5"/>
  <c r="AW418" i="5"/>
  <c r="AV418" i="5"/>
  <c r="AU418" i="5"/>
  <c r="AT418" i="5"/>
  <c r="AW417" i="5"/>
  <c r="AV417" i="5"/>
  <c r="AU417" i="5"/>
  <c r="AT417" i="5"/>
  <c r="AW414" i="5"/>
  <c r="AV414" i="5"/>
  <c r="AU414" i="5"/>
  <c r="AT414" i="5"/>
  <c r="AW413" i="5"/>
  <c r="AV413" i="5"/>
  <c r="AU413" i="5"/>
  <c r="AT413" i="5"/>
  <c r="AW407" i="5"/>
  <c r="AV407" i="5"/>
  <c r="AU407" i="5"/>
  <c r="AT407" i="5"/>
  <c r="AW406" i="5"/>
  <c r="AV406" i="5"/>
  <c r="AU406" i="5"/>
  <c r="AT406" i="5"/>
  <c r="AW405" i="5"/>
  <c r="AV405" i="5"/>
  <c r="AU405" i="5"/>
  <c r="AT405" i="5"/>
  <c r="AW404" i="5"/>
  <c r="AV404" i="5"/>
  <c r="AU404" i="5"/>
  <c r="AT404" i="5"/>
  <c r="AW403" i="5"/>
  <c r="AV403" i="5"/>
  <c r="AU403" i="5"/>
  <c r="AT403" i="5"/>
  <c r="AW398" i="5"/>
  <c r="AV398" i="5"/>
  <c r="AU398" i="5"/>
  <c r="AT398" i="5"/>
  <c r="AW397" i="5"/>
  <c r="AV397" i="5"/>
  <c r="AU397" i="5"/>
  <c r="AT397" i="5"/>
  <c r="AW396" i="5"/>
  <c r="AV396" i="5"/>
  <c r="AU396" i="5"/>
  <c r="AT396" i="5"/>
  <c r="AW395" i="5"/>
  <c r="AV395" i="5"/>
  <c r="AU395" i="5"/>
  <c r="AT395" i="5"/>
  <c r="AW394" i="5"/>
  <c r="AV394" i="5"/>
  <c r="AU394" i="5"/>
  <c r="AT394" i="5"/>
  <c r="AW393" i="5"/>
  <c r="AV393" i="5"/>
  <c r="AU393" i="5"/>
  <c r="AT393" i="5"/>
  <c r="AW391" i="5"/>
  <c r="AV391" i="5"/>
  <c r="AU391" i="5"/>
  <c r="AT391" i="5"/>
  <c r="AW390" i="5"/>
  <c r="AV390" i="5"/>
  <c r="AU390" i="5"/>
  <c r="AT390" i="5"/>
  <c r="AW388" i="5"/>
  <c r="AV388" i="5"/>
  <c r="AU388" i="5"/>
  <c r="AT388" i="5"/>
  <c r="AW387" i="5"/>
  <c r="AV387" i="5"/>
  <c r="AU387" i="5"/>
  <c r="AT387" i="5"/>
  <c r="AW386" i="5"/>
  <c r="AV386" i="5"/>
  <c r="AU386" i="5"/>
  <c r="AT386" i="5"/>
  <c r="AW385" i="5"/>
  <c r="AV385" i="5"/>
  <c r="AU385" i="5"/>
  <c r="AT385" i="5"/>
  <c r="AW377" i="5"/>
  <c r="AV377" i="5"/>
  <c r="AU377" i="5"/>
  <c r="AT377" i="5"/>
  <c r="AW376" i="5"/>
  <c r="AV376" i="5"/>
  <c r="AU376" i="5"/>
  <c r="AT376" i="5"/>
  <c r="AW374" i="5"/>
  <c r="AV374" i="5"/>
  <c r="AU374" i="5"/>
  <c r="AT374" i="5"/>
  <c r="AW373" i="5"/>
  <c r="AV373" i="5"/>
  <c r="AU373" i="5"/>
  <c r="AT373" i="5"/>
  <c r="AW371" i="5"/>
  <c r="AV371" i="5"/>
  <c r="AU371" i="5"/>
  <c r="AT371" i="5"/>
  <c r="AW370" i="5"/>
  <c r="AV370" i="5"/>
  <c r="AU370" i="5"/>
  <c r="AT370" i="5"/>
  <c r="AW368" i="5"/>
  <c r="AV368" i="5"/>
  <c r="AU368" i="5"/>
  <c r="AT368" i="5"/>
  <c r="AW362" i="5"/>
  <c r="AV362" i="5"/>
  <c r="AU362" i="5"/>
  <c r="AT362" i="5"/>
  <c r="AW361" i="5"/>
  <c r="AV361" i="5"/>
  <c r="AU361" i="5"/>
  <c r="AT361" i="5"/>
  <c r="AW359" i="5"/>
  <c r="AV359" i="5"/>
  <c r="AU359" i="5"/>
  <c r="AT359" i="5"/>
  <c r="AW357" i="5"/>
  <c r="AV357" i="5"/>
  <c r="AU357" i="5"/>
  <c r="AT357" i="5"/>
  <c r="AW356" i="5"/>
  <c r="AV356" i="5"/>
  <c r="AU356" i="5"/>
  <c r="AT356" i="5"/>
  <c r="AW355" i="5"/>
  <c r="AV355" i="5"/>
  <c r="AU355" i="5"/>
  <c r="AT355" i="5"/>
  <c r="AW352" i="5"/>
  <c r="AV352" i="5"/>
  <c r="AU352" i="5"/>
  <c r="AT352" i="5"/>
  <c r="AW350" i="5"/>
  <c r="AV350" i="5"/>
  <c r="AU350" i="5"/>
  <c r="AT350" i="5"/>
  <c r="AW349" i="5"/>
  <c r="AV349" i="5"/>
  <c r="AU349" i="5"/>
  <c r="AT349" i="5"/>
  <c r="AW348" i="5"/>
  <c r="AV348" i="5"/>
  <c r="AU348" i="5"/>
  <c r="AT348" i="5"/>
  <c r="AW345" i="5"/>
  <c r="AV345" i="5"/>
  <c r="AU345" i="5"/>
  <c r="AT345" i="5"/>
  <c r="AW343" i="5"/>
  <c r="AV343" i="5"/>
  <c r="AU343" i="5"/>
  <c r="AT343" i="5"/>
  <c r="AW342" i="5"/>
  <c r="AV342" i="5"/>
  <c r="AU342" i="5"/>
  <c r="AT342" i="5"/>
  <c r="AW341" i="5"/>
  <c r="AV341" i="5"/>
  <c r="AU341" i="5"/>
  <c r="AT341" i="5"/>
  <c r="AW339" i="5"/>
  <c r="AV339" i="5"/>
  <c r="AU339" i="5"/>
  <c r="AT339" i="5"/>
  <c r="AW338" i="5"/>
  <c r="AV338" i="5"/>
  <c r="AU338" i="5"/>
  <c r="AT338" i="5"/>
  <c r="AW337" i="5"/>
  <c r="AV337" i="5"/>
  <c r="AU337" i="5"/>
  <c r="AT337" i="5"/>
  <c r="AW335" i="5"/>
  <c r="AV335" i="5"/>
  <c r="AU335" i="5"/>
  <c r="AT335" i="5"/>
  <c r="AW334" i="5"/>
  <c r="AV334" i="5"/>
  <c r="AU334" i="5"/>
  <c r="AT334" i="5"/>
  <c r="AW333" i="5"/>
  <c r="AV333" i="5"/>
  <c r="AU333" i="5"/>
  <c r="AT333" i="5"/>
  <c r="AW329" i="5"/>
  <c r="AV329" i="5"/>
  <c r="AU329" i="5"/>
  <c r="AT329" i="5"/>
  <c r="AW325" i="5"/>
  <c r="AV325" i="5"/>
  <c r="AU325" i="5"/>
  <c r="AT325" i="5"/>
  <c r="AW322" i="5"/>
  <c r="AV322" i="5"/>
  <c r="AU322" i="5"/>
  <c r="AT322" i="5"/>
  <c r="AW321" i="5"/>
  <c r="AV321" i="5"/>
  <c r="AU321" i="5"/>
  <c r="AT321" i="5"/>
  <c r="AW320" i="5"/>
  <c r="AV320" i="5"/>
  <c r="AU320" i="5"/>
  <c r="AT320" i="5"/>
  <c r="AW319" i="5"/>
  <c r="AV319" i="5"/>
  <c r="AU319" i="5"/>
  <c r="AT319" i="5"/>
  <c r="AW318" i="5"/>
  <c r="AV318" i="5"/>
  <c r="AU318" i="5"/>
  <c r="AT318" i="5"/>
  <c r="AW317" i="5"/>
  <c r="AV317" i="5"/>
  <c r="AU317" i="5"/>
  <c r="AT317" i="5"/>
  <c r="AW316" i="5"/>
  <c r="AV316" i="5"/>
  <c r="AU316" i="5"/>
  <c r="AT316" i="5"/>
  <c r="AW312" i="5"/>
  <c r="AV312" i="5"/>
  <c r="AU312" i="5"/>
  <c r="AT312" i="5"/>
  <c r="AW309" i="5"/>
  <c r="AV309" i="5"/>
  <c r="AU309" i="5"/>
  <c r="AT309" i="5"/>
  <c r="AW306" i="5"/>
  <c r="AV306" i="5"/>
  <c r="AU306" i="5"/>
  <c r="AT306" i="5"/>
  <c r="AW303" i="5"/>
  <c r="AV303" i="5"/>
  <c r="AU303" i="5"/>
  <c r="AT303" i="5"/>
  <c r="AW300" i="5"/>
  <c r="AV300" i="5"/>
  <c r="AU300" i="5"/>
  <c r="AT300" i="5"/>
  <c r="AW299" i="5"/>
  <c r="AV299" i="5"/>
  <c r="AU299" i="5"/>
  <c r="AT299" i="5"/>
  <c r="AW296" i="5"/>
  <c r="AV296" i="5"/>
  <c r="AU296" i="5"/>
  <c r="AT296" i="5"/>
  <c r="AW295" i="5"/>
  <c r="AV295" i="5"/>
  <c r="AU295" i="5"/>
  <c r="AT295" i="5"/>
  <c r="AW293" i="5"/>
  <c r="AV293" i="5"/>
  <c r="AU293" i="5"/>
  <c r="AT293" i="5"/>
  <c r="AW292" i="5"/>
  <c r="AV292" i="5"/>
  <c r="AU292" i="5"/>
  <c r="AT292" i="5"/>
  <c r="AW291" i="5"/>
  <c r="AV291" i="5"/>
  <c r="AU291" i="5"/>
  <c r="AT291" i="5"/>
  <c r="AW289" i="5"/>
  <c r="AV289" i="5"/>
  <c r="AU289" i="5"/>
  <c r="AT289" i="5"/>
  <c r="AW283" i="5"/>
  <c r="AV283" i="5"/>
  <c r="AU283" i="5"/>
  <c r="AT283" i="5"/>
  <c r="AW275" i="5"/>
  <c r="AV275" i="5"/>
  <c r="AU275" i="5"/>
  <c r="AT275" i="5"/>
  <c r="AW274" i="5"/>
  <c r="AV274" i="5"/>
  <c r="AU274" i="5"/>
  <c r="AT274" i="5"/>
  <c r="AW273" i="5"/>
  <c r="AV273" i="5"/>
  <c r="AU273" i="5"/>
  <c r="AT273" i="5"/>
  <c r="AW268" i="5"/>
  <c r="AV268" i="5"/>
  <c r="AU268" i="5"/>
  <c r="AT268" i="5"/>
  <c r="AW267" i="5"/>
  <c r="AV267" i="5"/>
  <c r="AU267" i="5"/>
  <c r="AT267" i="5"/>
  <c r="AW266" i="5"/>
  <c r="AV266" i="5"/>
  <c r="AU266" i="5"/>
  <c r="AT266" i="5"/>
  <c r="AW264" i="5"/>
  <c r="AV264" i="5"/>
  <c r="AU264" i="5"/>
  <c r="AT264" i="5"/>
  <c r="AW261" i="5"/>
  <c r="AV261" i="5"/>
  <c r="AU261" i="5"/>
  <c r="AT261" i="5"/>
  <c r="AW259" i="5"/>
  <c r="AV259" i="5"/>
  <c r="AU259" i="5"/>
  <c r="AT259" i="5"/>
  <c r="AW257" i="5"/>
  <c r="AV257" i="5"/>
  <c r="AU257" i="5"/>
  <c r="AT257" i="5"/>
  <c r="AW256" i="5"/>
  <c r="AV256" i="5"/>
  <c r="AU256" i="5"/>
  <c r="AT256" i="5"/>
  <c r="AW254" i="5"/>
  <c r="AV254" i="5"/>
  <c r="AU254" i="5"/>
  <c r="AT254" i="5"/>
  <c r="AW253" i="5"/>
  <c r="AV253" i="5"/>
  <c r="AU253" i="5"/>
  <c r="AT253" i="5"/>
  <c r="AW251" i="5"/>
  <c r="AV251" i="5"/>
  <c r="AU251" i="5"/>
  <c r="AT251" i="5"/>
  <c r="AW250" i="5"/>
  <c r="AV250" i="5"/>
  <c r="AU250" i="5"/>
  <c r="AT250" i="5"/>
  <c r="AW249" i="5"/>
  <c r="AV249" i="5"/>
  <c r="AU249" i="5"/>
  <c r="AT249" i="5"/>
  <c r="AW247" i="5"/>
  <c r="AV247" i="5"/>
  <c r="AU247" i="5"/>
  <c r="AT247" i="5"/>
  <c r="AW246" i="5"/>
  <c r="AV246" i="5"/>
  <c r="AU246" i="5"/>
  <c r="AT246" i="5"/>
  <c r="AW245" i="5"/>
  <c r="AV245" i="5"/>
  <c r="AU245" i="5"/>
  <c r="AT245" i="5"/>
  <c r="AW240" i="5"/>
  <c r="AV240" i="5"/>
  <c r="AU240" i="5"/>
  <c r="AT240" i="5"/>
  <c r="AW239" i="5"/>
  <c r="AV239" i="5"/>
  <c r="AU239" i="5"/>
  <c r="AT239" i="5"/>
  <c r="AW232" i="5"/>
  <c r="AV232" i="5"/>
  <c r="AU232" i="5"/>
  <c r="AT232" i="5"/>
  <c r="AW227" i="5"/>
  <c r="AV227" i="5"/>
  <c r="AU227" i="5"/>
  <c r="AT227" i="5"/>
  <c r="AW224" i="5"/>
  <c r="AV224" i="5"/>
  <c r="AU224" i="5"/>
  <c r="AT224" i="5"/>
  <c r="AW223" i="5"/>
  <c r="AV223" i="5"/>
  <c r="AU223" i="5"/>
  <c r="AT223" i="5"/>
  <c r="AW221" i="5"/>
  <c r="AV221" i="5"/>
  <c r="AU221" i="5"/>
  <c r="AT221" i="5"/>
  <c r="AW220" i="5"/>
  <c r="AV220" i="5"/>
  <c r="AU220" i="5"/>
  <c r="AT220" i="5"/>
  <c r="AW219" i="5"/>
  <c r="AV219" i="5"/>
  <c r="AU219" i="5"/>
  <c r="AT219" i="5"/>
  <c r="AW215" i="5"/>
  <c r="AV215" i="5"/>
  <c r="AU215" i="5"/>
  <c r="AT215" i="5"/>
  <c r="AW211" i="5"/>
  <c r="AV211" i="5"/>
  <c r="AU211" i="5"/>
  <c r="AT211" i="5"/>
  <c r="AW210" i="5"/>
  <c r="AV210" i="5"/>
  <c r="AU210" i="5"/>
  <c r="AT210" i="5"/>
  <c r="AW209" i="5"/>
  <c r="AV209" i="5"/>
  <c r="AU209" i="5"/>
  <c r="AT209" i="5"/>
  <c r="AW207" i="5"/>
  <c r="AV207" i="5"/>
  <c r="AU207" i="5"/>
  <c r="AT207" i="5"/>
  <c r="AW205" i="5"/>
  <c r="AV205" i="5"/>
  <c r="AU205" i="5"/>
  <c r="AT205" i="5"/>
  <c r="AW204" i="5"/>
  <c r="AV204" i="5"/>
  <c r="AU204" i="5"/>
  <c r="AT204" i="5"/>
  <c r="AW197" i="5"/>
  <c r="AV197" i="5"/>
  <c r="AU197" i="5"/>
  <c r="AT197" i="5"/>
  <c r="AW196" i="5"/>
  <c r="AV196" i="5"/>
  <c r="AU196" i="5"/>
  <c r="AT196" i="5"/>
  <c r="AW195" i="5"/>
  <c r="AV195" i="5"/>
  <c r="AU195" i="5"/>
  <c r="AT195" i="5"/>
  <c r="AW194" i="5"/>
  <c r="AV194" i="5"/>
  <c r="AU194" i="5"/>
  <c r="AT194" i="5"/>
  <c r="AW187" i="5"/>
  <c r="AV187" i="5"/>
  <c r="AU187" i="5"/>
  <c r="AT187" i="5"/>
  <c r="AW185" i="5"/>
  <c r="AV185" i="5"/>
  <c r="AU185" i="5"/>
  <c r="AT185" i="5"/>
  <c r="AW184" i="5"/>
  <c r="AV184" i="5"/>
  <c r="AU184" i="5"/>
  <c r="AT184" i="5"/>
  <c r="AW181" i="5"/>
  <c r="AV181" i="5"/>
  <c r="AU181" i="5"/>
  <c r="AT181" i="5"/>
  <c r="AW177" i="5"/>
  <c r="AV177" i="5"/>
  <c r="AU177" i="5"/>
  <c r="AT177" i="5"/>
  <c r="AW174" i="5"/>
  <c r="AV174" i="5"/>
  <c r="AU174" i="5"/>
  <c r="AT174" i="5"/>
  <c r="AW173" i="5"/>
  <c r="AV173" i="5"/>
  <c r="AU173" i="5"/>
  <c r="AT173" i="5"/>
  <c r="AW172" i="5"/>
  <c r="AV172" i="5"/>
  <c r="AU172" i="5"/>
  <c r="AT172" i="5"/>
  <c r="AW170" i="5"/>
  <c r="AV170" i="5"/>
  <c r="AU170" i="5"/>
  <c r="AT170" i="5"/>
  <c r="AW167" i="5"/>
  <c r="AV167" i="5"/>
  <c r="AU167" i="5"/>
  <c r="AT167" i="5"/>
  <c r="AW165" i="5"/>
  <c r="AV165" i="5"/>
  <c r="AU165" i="5"/>
  <c r="AT165" i="5"/>
  <c r="AW163" i="5"/>
  <c r="AV163" i="5"/>
  <c r="AU163" i="5"/>
  <c r="AT163" i="5"/>
  <c r="AW161" i="5"/>
  <c r="AV161" i="5"/>
  <c r="AU161" i="5"/>
  <c r="AT161" i="5"/>
  <c r="AW158" i="5"/>
  <c r="AV158" i="5"/>
  <c r="AU158" i="5"/>
  <c r="AT158" i="5"/>
  <c r="AW155" i="5"/>
  <c r="AV155" i="5"/>
  <c r="AU155" i="5"/>
  <c r="AT155" i="5"/>
  <c r="AW154" i="5"/>
  <c r="AV154" i="5"/>
  <c r="AU154" i="5"/>
  <c r="AT154" i="5"/>
  <c r="AW153" i="5"/>
  <c r="AV153" i="5"/>
  <c r="AU153" i="5"/>
  <c r="AT153" i="5"/>
  <c r="AW152" i="5"/>
  <c r="AV152" i="5"/>
  <c r="AU152" i="5"/>
  <c r="AT152" i="5"/>
  <c r="AW151" i="5"/>
  <c r="AV151" i="5"/>
  <c r="AU151" i="5"/>
  <c r="AT151" i="5"/>
  <c r="AW150" i="5"/>
  <c r="AV150" i="5"/>
  <c r="AU150" i="5"/>
  <c r="AT150" i="5"/>
  <c r="AW149" i="5"/>
  <c r="AV149" i="5"/>
  <c r="AU149" i="5"/>
  <c r="AT149" i="5"/>
  <c r="AW148" i="5"/>
  <c r="AV148" i="5"/>
  <c r="AU148" i="5"/>
  <c r="AT148" i="5"/>
  <c r="AW147" i="5"/>
  <c r="AV147" i="5"/>
  <c r="AU147" i="5"/>
  <c r="AT147" i="5"/>
  <c r="AW146" i="5"/>
  <c r="AV146" i="5"/>
  <c r="AU146" i="5"/>
  <c r="AT146" i="5"/>
  <c r="AW144" i="5"/>
  <c r="AV144" i="5"/>
  <c r="AU144" i="5"/>
  <c r="AT144" i="5"/>
  <c r="AW142" i="5"/>
  <c r="AV142" i="5"/>
  <c r="AU142" i="5"/>
  <c r="AT142" i="5"/>
  <c r="AW141" i="5"/>
  <c r="AV141" i="5"/>
  <c r="AU141" i="5"/>
  <c r="AT141" i="5"/>
  <c r="AW140" i="5"/>
  <c r="AV140" i="5"/>
  <c r="AU140" i="5"/>
  <c r="AT140" i="5"/>
  <c r="AW139" i="5"/>
  <c r="AV139" i="5"/>
  <c r="AU139" i="5"/>
  <c r="AT139" i="5"/>
  <c r="AW138" i="5"/>
  <c r="AV138" i="5"/>
  <c r="AU138" i="5"/>
  <c r="AT138" i="5"/>
  <c r="AW136" i="5"/>
  <c r="AV136" i="5"/>
  <c r="AU136" i="5"/>
  <c r="AT136" i="5"/>
  <c r="AW134" i="5"/>
  <c r="AV134" i="5"/>
  <c r="AU134" i="5"/>
  <c r="AT134" i="5"/>
  <c r="AW133" i="5"/>
  <c r="AV133" i="5"/>
  <c r="AU133" i="5"/>
  <c r="AT133" i="5"/>
  <c r="AW130" i="5"/>
  <c r="AV130" i="5"/>
  <c r="AU130" i="5"/>
  <c r="AT130" i="5"/>
  <c r="AW129" i="5"/>
  <c r="AV129" i="5"/>
  <c r="AU129" i="5"/>
  <c r="AT129" i="5"/>
  <c r="AW128" i="5"/>
  <c r="AV128" i="5"/>
  <c r="AU128" i="5"/>
  <c r="AT128" i="5"/>
  <c r="AW125" i="5"/>
  <c r="AV125" i="5"/>
  <c r="AU125" i="5"/>
  <c r="AT125" i="5"/>
  <c r="AW123" i="5"/>
  <c r="AV123" i="5"/>
  <c r="AU123" i="5"/>
  <c r="AT123" i="5"/>
  <c r="AW121" i="5"/>
  <c r="AV121" i="5"/>
  <c r="AU121" i="5"/>
  <c r="AT121" i="5"/>
  <c r="AW120" i="5"/>
  <c r="AV120" i="5"/>
  <c r="AU120" i="5"/>
  <c r="AT120" i="5"/>
  <c r="AW118" i="5"/>
  <c r="AV118" i="5"/>
  <c r="AU118" i="5"/>
  <c r="AT118" i="5"/>
  <c r="AW114" i="5"/>
  <c r="AV114" i="5"/>
  <c r="AU114" i="5"/>
  <c r="AT114" i="5"/>
  <c r="AW110" i="5"/>
  <c r="AV110" i="5"/>
  <c r="AU110" i="5"/>
  <c r="AT110" i="5"/>
  <c r="AW109" i="5"/>
  <c r="AV109" i="5"/>
  <c r="AU109" i="5"/>
  <c r="AT109" i="5"/>
  <c r="AW108" i="5"/>
  <c r="AV108" i="5"/>
  <c r="AU108" i="5"/>
  <c r="AT108" i="5"/>
  <c r="AW107" i="5"/>
  <c r="AV107" i="5"/>
  <c r="AU107" i="5"/>
  <c r="AT107" i="5"/>
  <c r="AW106" i="5"/>
  <c r="AV106" i="5"/>
  <c r="AU106" i="5"/>
  <c r="AT106" i="5"/>
  <c r="AW105" i="5"/>
  <c r="AV105" i="5"/>
  <c r="AU105" i="5"/>
  <c r="AT105" i="5"/>
  <c r="AW103" i="5"/>
  <c r="AV103" i="5"/>
  <c r="AU103" i="5"/>
  <c r="AT103" i="5"/>
  <c r="AW102" i="5"/>
  <c r="AV102" i="5"/>
  <c r="AU102" i="5"/>
  <c r="AT102" i="5"/>
  <c r="AW101" i="5"/>
  <c r="AV101" i="5"/>
  <c r="AU101" i="5"/>
  <c r="AT101" i="5"/>
  <c r="AW99" i="5"/>
  <c r="AV99" i="5"/>
  <c r="AU99" i="5"/>
  <c r="AT99" i="5"/>
  <c r="AW93" i="5"/>
  <c r="AV93" i="5"/>
  <c r="AU93" i="5"/>
  <c r="AT93" i="5"/>
  <c r="AW92" i="5"/>
  <c r="AV92" i="5"/>
  <c r="AU92" i="5"/>
  <c r="AT92" i="5"/>
  <c r="AW91" i="5"/>
  <c r="AV91" i="5"/>
  <c r="AU91" i="5"/>
  <c r="AT91" i="5"/>
  <c r="AW90" i="5"/>
  <c r="AV90" i="5"/>
  <c r="AU90" i="5"/>
  <c r="AT90" i="5"/>
  <c r="AW87" i="5"/>
  <c r="AV87" i="5"/>
  <c r="AU87" i="5"/>
  <c r="AT87" i="5"/>
  <c r="AW83" i="5"/>
  <c r="AV83" i="5"/>
  <c r="AU83" i="5"/>
  <c r="AT83" i="5"/>
  <c r="AW82" i="5"/>
  <c r="AV82" i="5"/>
  <c r="AU82" i="5"/>
  <c r="AT82" i="5"/>
  <c r="AW81" i="5"/>
  <c r="AV81" i="5"/>
  <c r="AU81" i="5"/>
  <c r="AT81" i="5"/>
  <c r="AW80" i="5"/>
  <c r="AV80" i="5"/>
  <c r="AU80" i="5"/>
  <c r="AT80" i="5"/>
  <c r="AW79" i="5"/>
  <c r="AV79" i="5"/>
  <c r="AU79" i="5"/>
  <c r="AT79" i="5"/>
  <c r="AW78" i="5"/>
  <c r="AV78" i="5"/>
  <c r="AU78" i="5"/>
  <c r="AT78" i="5"/>
  <c r="AW75" i="5"/>
  <c r="AV75" i="5"/>
  <c r="AU75" i="5"/>
  <c r="AT75" i="5"/>
  <c r="AW71" i="5"/>
  <c r="AV71" i="5"/>
  <c r="AU71" i="5"/>
  <c r="AT71" i="5"/>
  <c r="AW70" i="5"/>
  <c r="AV70" i="5"/>
  <c r="AU70" i="5"/>
  <c r="AT70" i="5"/>
  <c r="AW69" i="5"/>
  <c r="AV69" i="5"/>
  <c r="AU69" i="5"/>
  <c r="AT69" i="5"/>
  <c r="AW68" i="5"/>
  <c r="AV68" i="5"/>
  <c r="AU68" i="5"/>
  <c r="AT68" i="5"/>
  <c r="AW67" i="5"/>
  <c r="AV67" i="5"/>
  <c r="AU67" i="5"/>
  <c r="AT67" i="5"/>
  <c r="AW65" i="5"/>
  <c r="AV65" i="5"/>
  <c r="AU65" i="5"/>
  <c r="AT65" i="5"/>
  <c r="AW62" i="5"/>
  <c r="AV62" i="5"/>
  <c r="AU62" i="5"/>
  <c r="AT62" i="5"/>
  <c r="AW60" i="5"/>
  <c r="AV60" i="5"/>
  <c r="AU60" i="5"/>
  <c r="AT60" i="5"/>
  <c r="AW59" i="5"/>
  <c r="AV59" i="5"/>
  <c r="AU59" i="5"/>
  <c r="AT59" i="5"/>
  <c r="AW58" i="5"/>
  <c r="AV58" i="5"/>
  <c r="AU58" i="5"/>
  <c r="AT58" i="5"/>
  <c r="AW57" i="5"/>
  <c r="AV57" i="5"/>
  <c r="AU57" i="5"/>
  <c r="AT57" i="5"/>
  <c r="AW56" i="5"/>
  <c r="AV56" i="5"/>
  <c r="AU56" i="5"/>
  <c r="AT56" i="5"/>
  <c r="AW55" i="5"/>
  <c r="AV55" i="5"/>
  <c r="AU55" i="5"/>
  <c r="AT55" i="5"/>
  <c r="AW53" i="5"/>
  <c r="AV53" i="5"/>
  <c r="AU53" i="5"/>
  <c r="AT53" i="5"/>
  <c r="AW48" i="5"/>
  <c r="AV48" i="5"/>
  <c r="AU48" i="5"/>
  <c r="AT48" i="5"/>
  <c r="AW46" i="5"/>
  <c r="AV46" i="5"/>
  <c r="AU46" i="5"/>
  <c r="AT46" i="5"/>
  <c r="AW45" i="5"/>
  <c r="AV45" i="5"/>
  <c r="AU45" i="5"/>
  <c r="AT45" i="5"/>
  <c r="AW44" i="5"/>
  <c r="AV44" i="5"/>
  <c r="AU44" i="5"/>
  <c r="AT44" i="5"/>
  <c r="AW43" i="5"/>
  <c r="AV43" i="5"/>
  <c r="AU43" i="5"/>
  <c r="AT43" i="5"/>
  <c r="AW41" i="5"/>
  <c r="AV41" i="5"/>
  <c r="AU41" i="5"/>
  <c r="AT41" i="5"/>
  <c r="AW40" i="5"/>
  <c r="AV40" i="5"/>
  <c r="AU40" i="5"/>
  <c r="AT40" i="5"/>
  <c r="AW38" i="5"/>
  <c r="AV38" i="5"/>
  <c r="AU38" i="5"/>
  <c r="AT38" i="5"/>
  <c r="AW37" i="5"/>
  <c r="AV37" i="5"/>
  <c r="AU37" i="5"/>
  <c r="AT37" i="5"/>
  <c r="AW36" i="5"/>
  <c r="AV36" i="5"/>
  <c r="AU36" i="5"/>
  <c r="AT36" i="5"/>
  <c r="AW33" i="5"/>
  <c r="AV33" i="5"/>
  <c r="AU33" i="5"/>
  <c r="AT33" i="5"/>
  <c r="AW31" i="5"/>
  <c r="AV31" i="5"/>
  <c r="AU31" i="5"/>
  <c r="AT31" i="5"/>
  <c r="AW27" i="5"/>
  <c r="AV27" i="5"/>
  <c r="AU27" i="5"/>
  <c r="AT27" i="5"/>
  <c r="AW24" i="5"/>
  <c r="AV24" i="5"/>
  <c r="AU24" i="5"/>
  <c r="AT24" i="5"/>
  <c r="AW21" i="5"/>
  <c r="AV21" i="5"/>
  <c r="AU21" i="5"/>
  <c r="AT21" i="5"/>
  <c r="AW19" i="5"/>
  <c r="AV19" i="5"/>
  <c r="AU19" i="5"/>
  <c r="AT19" i="5"/>
  <c r="AW18" i="5"/>
  <c r="AV18" i="5"/>
  <c r="AU18" i="5"/>
  <c r="AT18" i="5"/>
  <c r="AW17" i="5"/>
  <c r="AV17" i="5"/>
  <c r="AU17" i="5"/>
  <c r="AT17" i="5"/>
  <c r="AW16" i="5"/>
  <c r="AV16" i="5"/>
  <c r="AU16" i="5"/>
  <c r="AT16" i="5"/>
  <c r="AW14" i="5"/>
  <c r="AV14" i="5"/>
  <c r="AU14" i="5"/>
  <c r="AT14" i="5"/>
  <c r="AW13" i="5"/>
  <c r="AV13" i="5"/>
  <c r="AU13" i="5"/>
  <c r="AT13" i="5"/>
  <c r="AW12" i="5"/>
  <c r="AV12" i="5"/>
  <c r="AU12" i="5"/>
  <c r="AT12" i="5"/>
  <c r="AW11" i="5"/>
  <c r="AV11" i="5"/>
  <c r="AU11" i="5"/>
  <c r="AT11" i="5"/>
  <c r="AW10" i="5"/>
  <c r="AV10" i="5"/>
  <c r="AU10" i="5"/>
  <c r="AT10" i="5"/>
  <c r="AW9" i="5"/>
  <c r="AV9" i="5"/>
  <c r="AU9" i="5"/>
  <c r="AT9" i="5"/>
  <c r="AW8" i="5"/>
  <c r="AV8" i="5"/>
  <c r="AU8" i="5"/>
  <c r="AT8" i="5"/>
  <c r="AW7" i="5"/>
  <c r="AV7" i="5"/>
  <c r="AU7" i="5"/>
  <c r="AT7" i="5"/>
  <c r="AW4" i="5"/>
  <c r="AV4" i="5"/>
  <c r="AU4" i="5"/>
  <c r="AT4" i="5"/>
  <c r="AW5" i="5"/>
  <c r="AV5" i="5"/>
  <c r="AU5" i="5"/>
  <c r="AT5" i="5"/>
  <c r="AW2206" i="5"/>
  <c r="AV2206" i="5"/>
  <c r="AU2206" i="5"/>
  <c r="AT2206" i="5"/>
  <c r="AW1998" i="5"/>
  <c r="AV1998" i="5"/>
  <c r="AU1998" i="5"/>
  <c r="AT1998" i="5"/>
  <c r="AW1977" i="5"/>
  <c r="AV1977" i="5"/>
  <c r="AU1977" i="5"/>
  <c r="AT1977" i="5"/>
  <c r="AW1966" i="5"/>
  <c r="AV1966" i="5"/>
  <c r="AU1966" i="5"/>
  <c r="AT1966" i="5"/>
  <c r="AW1963" i="5"/>
  <c r="AV1963" i="5"/>
  <c r="AU1963" i="5"/>
  <c r="AT1963" i="5"/>
  <c r="AW1962" i="5"/>
  <c r="AV1962" i="5"/>
  <c r="AU1962" i="5"/>
  <c r="AT1962" i="5"/>
  <c r="AW1961" i="5"/>
  <c r="AV1961" i="5"/>
  <c r="AU1961" i="5"/>
  <c r="AT1961" i="5"/>
  <c r="AW1940" i="5"/>
  <c r="AV1940" i="5"/>
  <c r="AU1940" i="5"/>
  <c r="AT1940" i="5"/>
  <c r="AW1717" i="5"/>
  <c r="AV1717" i="5"/>
  <c r="AU1717" i="5"/>
  <c r="AT1717" i="5"/>
  <c r="AW1528" i="5"/>
  <c r="AV1528" i="5"/>
  <c r="AU1528" i="5"/>
  <c r="AT1528" i="5"/>
  <c r="AW1477" i="5"/>
  <c r="AV1477" i="5"/>
  <c r="AU1477" i="5"/>
  <c r="AT1477" i="5"/>
  <c r="AW1464" i="5"/>
  <c r="AV1464" i="5"/>
  <c r="AU1464" i="5"/>
  <c r="AT1464" i="5"/>
  <c r="AW1213" i="5"/>
  <c r="AV1213" i="5"/>
  <c r="AU1213" i="5"/>
  <c r="AT1213" i="5"/>
  <c r="AW1177" i="5"/>
  <c r="AV1177" i="5"/>
  <c r="AU1177" i="5"/>
  <c r="AT1177" i="5"/>
  <c r="AW1036" i="5"/>
  <c r="AV1036" i="5"/>
  <c r="AU1036" i="5"/>
  <c r="AT1036" i="5"/>
  <c r="AW1008" i="5"/>
  <c r="AV1008" i="5"/>
  <c r="AU1008" i="5"/>
  <c r="AT1008" i="5"/>
  <c r="AW520" i="5"/>
  <c r="AV520" i="5"/>
  <c r="AU520" i="5"/>
  <c r="AT520" i="5"/>
  <c r="AW455" i="5"/>
  <c r="AV455" i="5"/>
  <c r="AU455" i="5"/>
  <c r="AT455" i="5"/>
  <c r="AW363" i="5"/>
  <c r="AV363" i="5"/>
  <c r="AU363" i="5"/>
  <c r="AT363" i="5"/>
  <c r="AW381" i="5"/>
  <c r="AV381" i="5"/>
  <c r="AU381" i="5"/>
  <c r="AT381" i="5"/>
  <c r="AW212" i="5"/>
  <c r="AV212" i="5"/>
  <c r="AU212" i="5"/>
  <c r="AT212" i="5"/>
  <c r="AW178" i="5"/>
  <c r="AV178" i="5"/>
  <c r="AU178" i="5"/>
  <c r="AT178" i="5"/>
  <c r="Y2260" i="5"/>
  <c r="X2260" i="5"/>
  <c r="W2260" i="5"/>
  <c r="V2260" i="5"/>
  <c r="Y2259" i="5"/>
  <c r="X2259" i="5"/>
  <c r="W2259" i="5"/>
  <c r="V2259" i="5"/>
  <c r="Y2256" i="5"/>
  <c r="X2256" i="5"/>
  <c r="W2256" i="5"/>
  <c r="V2256" i="5"/>
  <c r="Y2250" i="5"/>
  <c r="X2250" i="5"/>
  <c r="W2250" i="5"/>
  <c r="V2250" i="5"/>
  <c r="Y2248" i="5"/>
  <c r="X2248" i="5"/>
  <c r="W2248" i="5"/>
  <c r="V2248" i="5"/>
  <c r="Y2247" i="5"/>
  <c r="X2247" i="5"/>
  <c r="W2247" i="5"/>
  <c r="V2247" i="5"/>
  <c r="Y2245" i="5"/>
  <c r="X2245" i="5"/>
  <c r="W2245" i="5"/>
  <c r="V2245" i="5"/>
  <c r="Y2236" i="5"/>
  <c r="X2236" i="5"/>
  <c r="W2236" i="5"/>
  <c r="V2236" i="5"/>
  <c r="Y2229" i="5"/>
  <c r="X2229" i="5"/>
  <c r="W2229" i="5"/>
  <c r="V2229" i="5"/>
  <c r="Y2223" i="5"/>
  <c r="X2223" i="5"/>
  <c r="W2223" i="5"/>
  <c r="V2223" i="5"/>
  <c r="Y2218" i="5"/>
  <c r="X2218" i="5"/>
  <c r="W2218" i="5"/>
  <c r="V2218" i="5"/>
  <c r="Y2208" i="5"/>
  <c r="X2208" i="5"/>
  <c r="W2208" i="5"/>
  <c r="V2208" i="5"/>
  <c r="Y2207" i="5"/>
  <c r="X2207" i="5"/>
  <c r="W2207" i="5"/>
  <c r="V2207" i="5"/>
  <c r="Y2204" i="5"/>
  <c r="X2204" i="5"/>
  <c r="W2204" i="5"/>
  <c r="V2204" i="5"/>
  <c r="Y2203" i="5"/>
  <c r="X2203" i="5"/>
  <c r="W2203" i="5"/>
  <c r="V2203" i="5"/>
  <c r="Y2191" i="5"/>
  <c r="X2191" i="5"/>
  <c r="W2191" i="5"/>
  <c r="V2191" i="5"/>
  <c r="Y2189" i="5"/>
  <c r="X2189" i="5"/>
  <c r="W2189" i="5"/>
  <c r="V2189" i="5"/>
  <c r="Y2187" i="5"/>
  <c r="X2187" i="5"/>
  <c r="W2187" i="5"/>
  <c r="V2187" i="5"/>
  <c r="Y2185" i="5"/>
  <c r="X2185" i="5"/>
  <c r="W2185" i="5"/>
  <c r="V2185" i="5"/>
  <c r="Y2183" i="5"/>
  <c r="X2183" i="5"/>
  <c r="W2183" i="5"/>
  <c r="V2183" i="5"/>
  <c r="Y2167" i="5"/>
  <c r="X2167" i="5"/>
  <c r="W2167" i="5"/>
  <c r="V2167" i="5"/>
  <c r="Y2165" i="5"/>
  <c r="X2165" i="5"/>
  <c r="W2165" i="5"/>
  <c r="V2165" i="5"/>
  <c r="Y2164" i="5"/>
  <c r="X2164" i="5"/>
  <c r="W2164" i="5"/>
  <c r="V2164" i="5"/>
  <c r="Y2161" i="5"/>
  <c r="X2161" i="5"/>
  <c r="W2161" i="5"/>
  <c r="V2161" i="5"/>
  <c r="Y2159" i="5"/>
  <c r="X2159" i="5"/>
  <c r="W2159" i="5"/>
  <c r="V2159" i="5"/>
  <c r="Y2156" i="5"/>
  <c r="X2156" i="5"/>
  <c r="W2156" i="5"/>
  <c r="V2156" i="5"/>
  <c r="Y2155" i="5"/>
  <c r="X2155" i="5"/>
  <c r="W2155" i="5"/>
  <c r="V2155" i="5"/>
  <c r="Y2143" i="5"/>
  <c r="X2143" i="5"/>
  <c r="W2143" i="5"/>
  <c r="V2143" i="5"/>
  <c r="Y2140" i="5"/>
  <c r="X2140" i="5"/>
  <c r="W2140" i="5"/>
  <c r="V2140" i="5"/>
  <c r="Y2139" i="5"/>
  <c r="X2139" i="5"/>
  <c r="W2139" i="5"/>
  <c r="V2139" i="5"/>
  <c r="Y2134" i="5"/>
  <c r="X2134" i="5"/>
  <c r="W2134" i="5"/>
  <c r="V2134" i="5"/>
  <c r="Y2133" i="5"/>
  <c r="X2133" i="5"/>
  <c r="W2133" i="5"/>
  <c r="V2133" i="5"/>
  <c r="Y2132" i="5"/>
  <c r="X2132" i="5"/>
  <c r="W2132" i="5"/>
  <c r="V2132" i="5"/>
  <c r="Y2120" i="5"/>
  <c r="X2120" i="5"/>
  <c r="W2120" i="5"/>
  <c r="V2120" i="5"/>
  <c r="Y2119" i="5"/>
  <c r="X2119" i="5"/>
  <c r="W2119" i="5"/>
  <c r="V2119" i="5"/>
  <c r="Y2118" i="5"/>
  <c r="X2118" i="5"/>
  <c r="W2118" i="5"/>
  <c r="V2118" i="5"/>
  <c r="Y2117" i="5"/>
  <c r="X2117" i="5"/>
  <c r="W2117" i="5"/>
  <c r="V2117" i="5"/>
  <c r="Y2116" i="5"/>
  <c r="X2116" i="5"/>
  <c r="W2116" i="5"/>
  <c r="V2116" i="5"/>
  <c r="Y2114" i="5"/>
  <c r="X2114" i="5"/>
  <c r="W2114" i="5"/>
  <c r="V2114" i="5"/>
  <c r="Y2109" i="5"/>
  <c r="X2109" i="5"/>
  <c r="W2109" i="5"/>
  <c r="V2109" i="5"/>
  <c r="Y2107" i="5"/>
  <c r="X2107" i="5"/>
  <c r="W2107" i="5"/>
  <c r="V2107" i="5"/>
  <c r="Y2103" i="5"/>
  <c r="X2103" i="5"/>
  <c r="W2103" i="5"/>
  <c r="V2103" i="5"/>
  <c r="Y2102" i="5"/>
  <c r="X2102" i="5"/>
  <c r="W2102" i="5"/>
  <c r="V2102" i="5"/>
  <c r="Y2100" i="5"/>
  <c r="X2100" i="5"/>
  <c r="W2100" i="5"/>
  <c r="V2100" i="5"/>
  <c r="Y2098" i="5"/>
  <c r="X2098" i="5"/>
  <c r="W2098" i="5"/>
  <c r="V2098" i="5"/>
  <c r="Y2096" i="5"/>
  <c r="X2096" i="5"/>
  <c r="W2096" i="5"/>
  <c r="V2096" i="5"/>
  <c r="Y2078" i="5"/>
  <c r="X2078" i="5"/>
  <c r="W2078" i="5"/>
  <c r="V2078" i="5"/>
  <c r="Y2077" i="5"/>
  <c r="X2077" i="5"/>
  <c r="W2077" i="5"/>
  <c r="V2077" i="5"/>
  <c r="Y2071" i="5"/>
  <c r="X2071" i="5"/>
  <c r="W2071" i="5"/>
  <c r="V2071" i="5"/>
  <c r="Y2070" i="5"/>
  <c r="X2070" i="5"/>
  <c r="W2070" i="5"/>
  <c r="V2070" i="5"/>
  <c r="Y2060" i="5"/>
  <c r="X2060" i="5"/>
  <c r="W2060" i="5"/>
  <c r="V2060" i="5"/>
  <c r="Y2059" i="5"/>
  <c r="X2059" i="5"/>
  <c r="W2059" i="5"/>
  <c r="V2059" i="5"/>
  <c r="Y2057" i="5"/>
  <c r="X2057" i="5"/>
  <c r="W2057" i="5"/>
  <c r="V2057" i="5"/>
  <c r="Y2056" i="5"/>
  <c r="X2056" i="5"/>
  <c r="W2056" i="5"/>
  <c r="V2056" i="5"/>
  <c r="Y2054" i="5"/>
  <c r="X2054" i="5"/>
  <c r="W2054" i="5"/>
  <c r="V2054" i="5"/>
  <c r="Y2048" i="5"/>
  <c r="X2048" i="5"/>
  <c r="W2048" i="5"/>
  <c r="V2048" i="5"/>
  <c r="Y2042" i="5"/>
  <c r="X2042" i="5"/>
  <c r="W2042" i="5"/>
  <c r="V2042" i="5"/>
  <c r="Y2039" i="5"/>
  <c r="X2039" i="5"/>
  <c r="W2039" i="5"/>
  <c r="V2039" i="5"/>
  <c r="Y2034" i="5"/>
  <c r="X2034" i="5"/>
  <c r="W2034" i="5"/>
  <c r="V2034" i="5"/>
  <c r="Y2032" i="5"/>
  <c r="X2032" i="5"/>
  <c r="W2032" i="5"/>
  <c r="V2032" i="5"/>
  <c r="Y2029" i="5"/>
  <c r="X2029" i="5"/>
  <c r="W2029" i="5"/>
  <c r="V2029" i="5"/>
  <c r="Y2028" i="5"/>
  <c r="X2028" i="5"/>
  <c r="W2028" i="5"/>
  <c r="V2028" i="5"/>
  <c r="Y2025" i="5"/>
  <c r="X2025" i="5"/>
  <c r="W2025" i="5"/>
  <c r="V2025" i="5"/>
  <c r="Y2018" i="5"/>
  <c r="X2018" i="5"/>
  <c r="W2018" i="5"/>
  <c r="V2018" i="5"/>
  <c r="Y2015" i="5"/>
  <c r="X2015" i="5"/>
  <c r="W2015" i="5"/>
  <c r="V2015" i="5"/>
  <c r="Y2014" i="5"/>
  <c r="X2014" i="5"/>
  <c r="W2014" i="5"/>
  <c r="V2014" i="5"/>
  <c r="Y2003" i="5"/>
  <c r="X2003" i="5"/>
  <c r="W2003" i="5"/>
  <c r="V2003" i="5"/>
  <c r="Y2000" i="5"/>
  <c r="X2000" i="5"/>
  <c r="W2000" i="5"/>
  <c r="V2000" i="5"/>
  <c r="Y1999" i="5"/>
  <c r="X1999" i="5"/>
  <c r="W1999" i="5"/>
  <c r="V1999" i="5"/>
  <c r="Y1996" i="5"/>
  <c r="X1996" i="5"/>
  <c r="W1996" i="5"/>
  <c r="V1996" i="5"/>
  <c r="Y1993" i="5"/>
  <c r="X1993" i="5"/>
  <c r="W1993" i="5"/>
  <c r="V1993" i="5"/>
  <c r="Y1992" i="5"/>
  <c r="X1992" i="5"/>
  <c r="W1992" i="5"/>
  <c r="V1992" i="5"/>
  <c r="Y1989" i="5"/>
  <c r="X1989" i="5"/>
  <c r="W1989" i="5"/>
  <c r="V1989" i="5"/>
  <c r="Y1988" i="5"/>
  <c r="X1988" i="5"/>
  <c r="W1988" i="5"/>
  <c r="V1988" i="5"/>
  <c r="Y1983" i="5"/>
  <c r="X1983" i="5"/>
  <c r="W1983" i="5"/>
  <c r="V1983" i="5"/>
  <c r="Y1982" i="5"/>
  <c r="X1982" i="5"/>
  <c r="W1982" i="5"/>
  <c r="V1982" i="5"/>
  <c r="Y1981" i="5"/>
  <c r="X1981" i="5"/>
  <c r="W1981" i="5"/>
  <c r="V1981" i="5"/>
  <c r="Y1976" i="5"/>
  <c r="X1976" i="5"/>
  <c r="W1976" i="5"/>
  <c r="V1976" i="5"/>
  <c r="Y1974" i="5"/>
  <c r="X1974" i="5"/>
  <c r="W1974" i="5"/>
  <c r="V1974" i="5"/>
  <c r="Y1970" i="5"/>
  <c r="X1970" i="5"/>
  <c r="W1970" i="5"/>
  <c r="V1970" i="5"/>
  <c r="Y1968" i="5"/>
  <c r="X1968" i="5"/>
  <c r="W1968" i="5"/>
  <c r="V1968" i="5"/>
  <c r="Y1965" i="5"/>
  <c r="X1965" i="5"/>
  <c r="W1965" i="5"/>
  <c r="V1965" i="5"/>
  <c r="Y1964" i="5"/>
  <c r="X1964" i="5"/>
  <c r="W1964" i="5"/>
  <c r="V1964" i="5"/>
  <c r="Y1957" i="5"/>
  <c r="X1957" i="5"/>
  <c r="W1957" i="5"/>
  <c r="V1957" i="5"/>
  <c r="Y1954" i="5"/>
  <c r="X1954" i="5"/>
  <c r="W1954" i="5"/>
  <c r="V1954" i="5"/>
  <c r="Y1953" i="5"/>
  <c r="X1953" i="5"/>
  <c r="W1953" i="5"/>
  <c r="V1953" i="5"/>
  <c r="Y1951" i="5"/>
  <c r="X1951" i="5"/>
  <c r="W1951" i="5"/>
  <c r="V1951" i="5"/>
  <c r="Y1950" i="5"/>
  <c r="X1950" i="5"/>
  <c r="W1950" i="5"/>
  <c r="V1950" i="5"/>
  <c r="Y1946" i="5"/>
  <c r="X1946" i="5"/>
  <c r="W1946" i="5"/>
  <c r="V1946" i="5"/>
  <c r="Y1945" i="5"/>
  <c r="X1945" i="5"/>
  <c r="W1945" i="5"/>
  <c r="V1945" i="5"/>
  <c r="Y1943" i="5"/>
  <c r="X1943" i="5"/>
  <c r="W1943" i="5"/>
  <c r="V1943" i="5"/>
  <c r="Y1941" i="5"/>
  <c r="X1941" i="5"/>
  <c r="W1941" i="5"/>
  <c r="V1941" i="5"/>
  <c r="Y1936" i="5"/>
  <c r="X1936" i="5"/>
  <c r="W1936" i="5"/>
  <c r="V1936" i="5"/>
  <c r="Y1935" i="5"/>
  <c r="X1935" i="5"/>
  <c r="W1935" i="5"/>
  <c r="V1935" i="5"/>
  <c r="Y1927" i="5"/>
  <c r="X1927" i="5"/>
  <c r="W1927" i="5"/>
  <c r="V1927" i="5"/>
  <c r="Y1926" i="5"/>
  <c r="X1926" i="5"/>
  <c r="W1926" i="5"/>
  <c r="V1926" i="5"/>
  <c r="Y1917" i="5"/>
  <c r="X1917" i="5"/>
  <c r="W1917" i="5"/>
  <c r="V1917" i="5"/>
  <c r="Y1916" i="5"/>
  <c r="X1916" i="5"/>
  <c r="W1916" i="5"/>
  <c r="V1916" i="5"/>
  <c r="Y1914" i="5"/>
  <c r="X1914" i="5"/>
  <c r="W1914" i="5"/>
  <c r="V1914" i="5"/>
  <c r="Y1910" i="5"/>
  <c r="X1910" i="5"/>
  <c r="W1910" i="5"/>
  <c r="V1910" i="5"/>
  <c r="Y1909" i="5"/>
  <c r="X1909" i="5"/>
  <c r="W1909" i="5"/>
  <c r="V1909" i="5"/>
  <c r="Y1907" i="5"/>
  <c r="X1907" i="5"/>
  <c r="W1907" i="5"/>
  <c r="V1907" i="5"/>
  <c r="Y1906" i="5"/>
  <c r="X1906" i="5"/>
  <c r="W1906" i="5"/>
  <c r="V1906" i="5"/>
  <c r="Y1905" i="5"/>
  <c r="X1905" i="5"/>
  <c r="W1905" i="5"/>
  <c r="V1905" i="5"/>
  <c r="Y1904" i="5"/>
  <c r="X1904" i="5"/>
  <c r="W1904" i="5"/>
  <c r="V1904" i="5"/>
  <c r="Y1903" i="5"/>
  <c r="X1903" i="5"/>
  <c r="W1903" i="5"/>
  <c r="V1903" i="5"/>
  <c r="Y1901" i="5"/>
  <c r="X1901" i="5"/>
  <c r="W1901" i="5"/>
  <c r="V1901" i="5"/>
  <c r="Y1899" i="5"/>
  <c r="X1899" i="5"/>
  <c r="W1899" i="5"/>
  <c r="V1899" i="5"/>
  <c r="Y1898" i="5"/>
  <c r="X1898" i="5"/>
  <c r="W1898" i="5"/>
  <c r="V1898" i="5"/>
  <c r="Y1897" i="5"/>
  <c r="X1897" i="5"/>
  <c r="W1897" i="5"/>
  <c r="V1897" i="5"/>
  <c r="Y1895" i="5"/>
  <c r="X1895" i="5"/>
  <c r="W1895" i="5"/>
  <c r="V1895" i="5"/>
  <c r="Y1893" i="5"/>
  <c r="X1893" i="5"/>
  <c r="W1893" i="5"/>
  <c r="V1893" i="5"/>
  <c r="Y1892" i="5"/>
  <c r="X1892" i="5"/>
  <c r="W1892" i="5"/>
  <c r="V1892" i="5"/>
  <c r="Y1889" i="5"/>
  <c r="X1889" i="5"/>
  <c r="W1889" i="5"/>
  <c r="V1889" i="5"/>
  <c r="Y1888" i="5"/>
  <c r="X1888" i="5"/>
  <c r="W1888" i="5"/>
  <c r="V1888" i="5"/>
  <c r="Y1883" i="5"/>
  <c r="X1883" i="5"/>
  <c r="W1883" i="5"/>
  <c r="V1883" i="5"/>
  <c r="Y1878" i="5"/>
  <c r="X1878" i="5"/>
  <c r="W1878" i="5"/>
  <c r="V1878" i="5"/>
  <c r="Y1873" i="5"/>
  <c r="X1873" i="5"/>
  <c r="W1873" i="5"/>
  <c r="V1873" i="5"/>
  <c r="Y1870" i="5"/>
  <c r="X1870" i="5"/>
  <c r="W1870" i="5"/>
  <c r="V1870" i="5"/>
  <c r="Y1869" i="5"/>
  <c r="X1869" i="5"/>
  <c r="W1869" i="5"/>
  <c r="V1869" i="5"/>
  <c r="Y1863" i="5"/>
  <c r="X1863" i="5"/>
  <c r="W1863" i="5"/>
  <c r="V1863" i="5"/>
  <c r="Y1862" i="5"/>
  <c r="X1862" i="5"/>
  <c r="W1862" i="5"/>
  <c r="V1862" i="5"/>
  <c r="Y1860" i="5"/>
  <c r="X1860" i="5"/>
  <c r="W1860" i="5"/>
  <c r="V1860" i="5"/>
  <c r="Y1858" i="5"/>
  <c r="X1858" i="5"/>
  <c r="W1858" i="5"/>
  <c r="V1858" i="5"/>
  <c r="Y1857" i="5"/>
  <c r="X1857" i="5"/>
  <c r="W1857" i="5"/>
  <c r="V1857" i="5"/>
  <c r="Y1856" i="5"/>
  <c r="X1856" i="5"/>
  <c r="W1856" i="5"/>
  <c r="V1856" i="5"/>
  <c r="Y1855" i="5"/>
  <c r="X1855" i="5"/>
  <c r="W1855" i="5"/>
  <c r="V1855" i="5"/>
  <c r="Y1852" i="5"/>
  <c r="X1852" i="5"/>
  <c r="W1852" i="5"/>
  <c r="V1852" i="5"/>
  <c r="Y1850" i="5"/>
  <c r="X1850" i="5"/>
  <c r="W1850" i="5"/>
  <c r="V1850" i="5"/>
  <c r="Y1848" i="5"/>
  <c r="X1848" i="5"/>
  <c r="W1848" i="5"/>
  <c r="V1848" i="5"/>
  <c r="Y1839" i="5"/>
  <c r="X1839" i="5"/>
  <c r="W1839" i="5"/>
  <c r="V1839" i="5"/>
  <c r="Y1838" i="5"/>
  <c r="X1838" i="5"/>
  <c r="W1838" i="5"/>
  <c r="V1838" i="5"/>
  <c r="Y1836" i="5"/>
  <c r="X1836" i="5"/>
  <c r="W1836" i="5"/>
  <c r="V1836" i="5"/>
  <c r="Y1832" i="5"/>
  <c r="X1832" i="5"/>
  <c r="W1832" i="5"/>
  <c r="V1832" i="5"/>
  <c r="Y1825" i="5"/>
  <c r="X1825" i="5"/>
  <c r="W1825" i="5"/>
  <c r="V1825" i="5"/>
  <c r="Y1821" i="5"/>
  <c r="X1821" i="5"/>
  <c r="W1821" i="5"/>
  <c r="V1821" i="5"/>
  <c r="Y1820" i="5"/>
  <c r="X1820" i="5"/>
  <c r="W1820" i="5"/>
  <c r="V1820" i="5"/>
  <c r="Y1819" i="5"/>
  <c r="X1819" i="5"/>
  <c r="W1819" i="5"/>
  <c r="V1819" i="5"/>
  <c r="Y1818" i="5"/>
  <c r="X1818" i="5"/>
  <c r="W1818" i="5"/>
  <c r="V1818" i="5"/>
  <c r="Y1817" i="5"/>
  <c r="X1817" i="5"/>
  <c r="W1817" i="5"/>
  <c r="V1817" i="5"/>
  <c r="Y1814" i="5"/>
  <c r="X1814" i="5"/>
  <c r="W1814" i="5"/>
  <c r="V1814" i="5"/>
  <c r="Y1813" i="5"/>
  <c r="X1813" i="5"/>
  <c r="W1813" i="5"/>
  <c r="V1813" i="5"/>
  <c r="Y1811" i="5"/>
  <c r="X1811" i="5"/>
  <c r="W1811" i="5"/>
  <c r="V1811" i="5"/>
  <c r="Y1810" i="5"/>
  <c r="X1810" i="5"/>
  <c r="W1810" i="5"/>
  <c r="V1810" i="5"/>
  <c r="Y1800" i="5"/>
  <c r="X1800" i="5"/>
  <c r="W1800" i="5"/>
  <c r="V1800" i="5"/>
  <c r="Y1799" i="5"/>
  <c r="X1799" i="5"/>
  <c r="W1799" i="5"/>
  <c r="V1799" i="5"/>
  <c r="Y1795" i="5"/>
  <c r="X1795" i="5"/>
  <c r="W1795" i="5"/>
  <c r="V1795" i="5"/>
  <c r="Y1792" i="5"/>
  <c r="X1792" i="5"/>
  <c r="W1792" i="5"/>
  <c r="V1792" i="5"/>
  <c r="Y1790" i="5"/>
  <c r="X1790" i="5"/>
  <c r="W1790" i="5"/>
  <c r="V1790" i="5"/>
  <c r="Y1789" i="5"/>
  <c r="X1789" i="5"/>
  <c r="W1789" i="5"/>
  <c r="V1789" i="5"/>
  <c r="Y1787" i="5"/>
  <c r="X1787" i="5"/>
  <c r="W1787" i="5"/>
  <c r="V1787" i="5"/>
  <c r="Y1785" i="5"/>
  <c r="X1785" i="5"/>
  <c r="W1785" i="5"/>
  <c r="V1785" i="5"/>
  <c r="Y1784" i="5"/>
  <c r="X1784" i="5"/>
  <c r="W1784" i="5"/>
  <c r="V1784" i="5"/>
  <c r="Y1783" i="5"/>
  <c r="X1783" i="5"/>
  <c r="W1783" i="5"/>
  <c r="V1783" i="5"/>
  <c r="Y1781" i="5"/>
  <c r="X1781" i="5"/>
  <c r="W1781" i="5"/>
  <c r="V1781" i="5"/>
  <c r="Y1780" i="5"/>
  <c r="X1780" i="5"/>
  <c r="W1780" i="5"/>
  <c r="V1780" i="5"/>
  <c r="Y1777" i="5"/>
  <c r="X1777" i="5"/>
  <c r="W1777" i="5"/>
  <c r="V1777" i="5"/>
  <c r="Y1776" i="5"/>
  <c r="X1776" i="5"/>
  <c r="W1776" i="5"/>
  <c r="V1776" i="5"/>
  <c r="Y1767" i="5"/>
  <c r="X1767" i="5"/>
  <c r="W1767" i="5"/>
  <c r="V1767" i="5"/>
  <c r="Y1762" i="5"/>
  <c r="X1762" i="5"/>
  <c r="W1762" i="5"/>
  <c r="V1762" i="5"/>
  <c r="Y1758" i="5"/>
  <c r="X1758" i="5"/>
  <c r="W1758" i="5"/>
  <c r="V1758" i="5"/>
  <c r="Y1756" i="5"/>
  <c r="X1756" i="5"/>
  <c r="W1756" i="5"/>
  <c r="V1756" i="5"/>
  <c r="Y1755" i="5"/>
  <c r="X1755" i="5"/>
  <c r="W1755" i="5"/>
  <c r="V1755" i="5"/>
  <c r="Y1752" i="5"/>
  <c r="X1752" i="5"/>
  <c r="W1752" i="5"/>
  <c r="V1752" i="5"/>
  <c r="Y1745" i="5"/>
  <c r="X1745" i="5"/>
  <c r="W1745" i="5"/>
  <c r="V1745" i="5"/>
  <c r="Y1743" i="5"/>
  <c r="X1743" i="5"/>
  <c r="W1743" i="5"/>
  <c r="V1743" i="5"/>
  <c r="Y1742" i="5"/>
  <c r="X1742" i="5"/>
  <c r="W1742" i="5"/>
  <c r="V1742" i="5"/>
  <c r="Y1737" i="5"/>
  <c r="X1737" i="5"/>
  <c r="W1737" i="5"/>
  <c r="V1737" i="5"/>
  <c r="Y1735" i="5"/>
  <c r="X1735" i="5"/>
  <c r="W1735" i="5"/>
  <c r="V1735" i="5"/>
  <c r="Y1733" i="5"/>
  <c r="X1733" i="5"/>
  <c r="W1733" i="5"/>
  <c r="V1733" i="5"/>
  <c r="Y1730" i="5"/>
  <c r="X1730" i="5"/>
  <c r="W1730" i="5"/>
  <c r="V1730" i="5"/>
  <c r="Y1729" i="5"/>
  <c r="X1729" i="5"/>
  <c r="W1729" i="5"/>
  <c r="V1729" i="5"/>
  <c r="Y1728" i="5"/>
  <c r="X1728" i="5"/>
  <c r="W1728" i="5"/>
  <c r="V1728" i="5"/>
  <c r="Y1726" i="5"/>
  <c r="X1726" i="5"/>
  <c r="W1726" i="5"/>
  <c r="V1726" i="5"/>
  <c r="Y1724" i="5"/>
  <c r="X1724" i="5"/>
  <c r="W1724" i="5"/>
  <c r="V1724" i="5"/>
  <c r="Y1723" i="5"/>
  <c r="X1723" i="5"/>
  <c r="W1723" i="5"/>
  <c r="V1723" i="5"/>
  <c r="Y1715" i="5"/>
  <c r="X1715" i="5"/>
  <c r="W1715" i="5"/>
  <c r="V1715" i="5"/>
  <c r="Y1711" i="5"/>
  <c r="X1711" i="5"/>
  <c r="W1711" i="5"/>
  <c r="V1711" i="5"/>
  <c r="Y1710" i="5"/>
  <c r="X1710" i="5"/>
  <c r="W1710" i="5"/>
  <c r="V1710" i="5"/>
  <c r="Y1705" i="5"/>
  <c r="X1705" i="5"/>
  <c r="W1705" i="5"/>
  <c r="V1705" i="5"/>
  <c r="Y1703" i="5"/>
  <c r="X1703" i="5"/>
  <c r="W1703" i="5"/>
  <c r="V1703" i="5"/>
  <c r="Y1702" i="5"/>
  <c r="X1702" i="5"/>
  <c r="W1702" i="5"/>
  <c r="V1702" i="5"/>
  <c r="Y1701" i="5"/>
  <c r="X1701" i="5"/>
  <c r="W1701" i="5"/>
  <c r="V1701" i="5"/>
  <c r="Y1700" i="5"/>
  <c r="X1700" i="5"/>
  <c r="W1700" i="5"/>
  <c r="V1700" i="5"/>
  <c r="Y1699" i="5"/>
  <c r="X1699" i="5"/>
  <c r="W1699" i="5"/>
  <c r="V1699" i="5"/>
  <c r="Y1698" i="5"/>
  <c r="X1698" i="5"/>
  <c r="W1698" i="5"/>
  <c r="V1698" i="5"/>
  <c r="Y1697" i="5"/>
  <c r="X1697" i="5"/>
  <c r="W1697" i="5"/>
  <c r="V1697" i="5"/>
  <c r="Y1684" i="5"/>
  <c r="X1684" i="5"/>
  <c r="W1684" i="5"/>
  <c r="V1684" i="5"/>
  <c r="Y1678" i="5"/>
  <c r="X1678" i="5"/>
  <c r="W1678" i="5"/>
  <c r="V1678" i="5"/>
  <c r="Y1673" i="5"/>
  <c r="X1673" i="5"/>
  <c r="W1673" i="5"/>
  <c r="V1673" i="5"/>
  <c r="Y1671" i="5"/>
  <c r="X1671" i="5"/>
  <c r="W1671" i="5"/>
  <c r="V1671" i="5"/>
  <c r="Y1666" i="5"/>
  <c r="X1666" i="5"/>
  <c r="W1666" i="5"/>
  <c r="V1666" i="5"/>
  <c r="Y1665" i="5"/>
  <c r="X1665" i="5"/>
  <c r="W1665" i="5"/>
  <c r="V1665" i="5"/>
  <c r="Y1664" i="5"/>
  <c r="X1664" i="5"/>
  <c r="W1664" i="5"/>
  <c r="V1664" i="5"/>
  <c r="Y1660" i="5"/>
  <c r="X1660" i="5"/>
  <c r="W1660" i="5"/>
  <c r="V1660" i="5"/>
  <c r="Y1658" i="5"/>
  <c r="X1658" i="5"/>
  <c r="W1658" i="5"/>
  <c r="V1658" i="5"/>
  <c r="Y1656" i="5"/>
  <c r="X1656" i="5"/>
  <c r="W1656" i="5"/>
  <c r="V1656" i="5"/>
  <c r="Y1655" i="5"/>
  <c r="X1655" i="5"/>
  <c r="W1655" i="5"/>
  <c r="V1655" i="5"/>
  <c r="Y1652" i="5"/>
  <c r="X1652" i="5"/>
  <c r="W1652" i="5"/>
  <c r="V1652" i="5"/>
  <c r="Y1650" i="5"/>
  <c r="X1650" i="5"/>
  <c r="W1650" i="5"/>
  <c r="V1650" i="5"/>
  <c r="Y1649" i="5"/>
  <c r="X1649" i="5"/>
  <c r="W1649" i="5"/>
  <c r="V1649" i="5"/>
  <c r="Y1639" i="5"/>
  <c r="X1639" i="5"/>
  <c r="W1639" i="5"/>
  <c r="V1639" i="5"/>
  <c r="Y1637" i="5"/>
  <c r="X1637" i="5"/>
  <c r="W1637" i="5"/>
  <c r="V1637" i="5"/>
  <c r="Y1636" i="5"/>
  <c r="X1636" i="5"/>
  <c r="W1636" i="5"/>
  <c r="V1636" i="5"/>
  <c r="Y1635" i="5"/>
  <c r="X1635" i="5"/>
  <c r="W1635" i="5"/>
  <c r="V1635" i="5"/>
  <c r="Y1631" i="5"/>
  <c r="X1631" i="5"/>
  <c r="W1631" i="5"/>
  <c r="V1631" i="5"/>
  <c r="Y1626" i="5"/>
  <c r="X1626" i="5"/>
  <c r="W1626" i="5"/>
  <c r="V1626" i="5"/>
  <c r="Y1623" i="5"/>
  <c r="X1623" i="5"/>
  <c r="W1623" i="5"/>
  <c r="V1623" i="5"/>
  <c r="Y1622" i="5"/>
  <c r="X1622" i="5"/>
  <c r="W1622" i="5"/>
  <c r="V1622" i="5"/>
  <c r="Y1621" i="5"/>
  <c r="X1621" i="5"/>
  <c r="W1621" i="5"/>
  <c r="V1621" i="5"/>
  <c r="Y1608" i="5"/>
  <c r="X1608" i="5"/>
  <c r="W1608" i="5"/>
  <c r="V1608" i="5"/>
  <c r="Y1606" i="5"/>
  <c r="X1606" i="5"/>
  <c r="W1606" i="5"/>
  <c r="V1606" i="5"/>
  <c r="Y1604" i="5"/>
  <c r="X1604" i="5"/>
  <c r="W1604" i="5"/>
  <c r="V1604" i="5"/>
  <c r="Y1603" i="5"/>
  <c r="X1603" i="5"/>
  <c r="W1603" i="5"/>
  <c r="V1603" i="5"/>
  <c r="Y1602" i="5"/>
  <c r="X1602" i="5"/>
  <c r="W1602" i="5"/>
  <c r="V1602" i="5"/>
  <c r="Y1597" i="5"/>
  <c r="X1597" i="5"/>
  <c r="W1597" i="5"/>
  <c r="V1597" i="5"/>
  <c r="Y1593" i="5"/>
  <c r="X1593" i="5"/>
  <c r="W1593" i="5"/>
  <c r="V1593" i="5"/>
  <c r="Y1588" i="5"/>
  <c r="X1588" i="5"/>
  <c r="W1588" i="5"/>
  <c r="V1588" i="5"/>
  <c r="Y1586" i="5"/>
  <c r="X1586" i="5"/>
  <c r="W1586" i="5"/>
  <c r="V1586" i="5"/>
  <c r="Y1585" i="5"/>
  <c r="X1585" i="5"/>
  <c r="W1585" i="5"/>
  <c r="V1585" i="5"/>
  <c r="Y1575" i="5"/>
  <c r="X1575" i="5"/>
  <c r="W1575" i="5"/>
  <c r="V1575" i="5"/>
  <c r="Y1570" i="5"/>
  <c r="X1570" i="5"/>
  <c r="W1570" i="5"/>
  <c r="V1570" i="5"/>
  <c r="Y1568" i="5"/>
  <c r="X1568" i="5"/>
  <c r="W1568" i="5"/>
  <c r="V1568" i="5"/>
  <c r="Y1564" i="5"/>
  <c r="X1564" i="5"/>
  <c r="W1564" i="5"/>
  <c r="V1564" i="5"/>
  <c r="Y1558" i="5"/>
  <c r="X1558" i="5"/>
  <c r="W1558" i="5"/>
  <c r="V1558" i="5"/>
  <c r="Y1557" i="5"/>
  <c r="X1557" i="5"/>
  <c r="W1557" i="5"/>
  <c r="V1557" i="5"/>
  <c r="Y1553" i="5"/>
  <c r="X1553" i="5"/>
  <c r="W1553" i="5"/>
  <c r="V1553" i="5"/>
  <c r="Y1551" i="5"/>
  <c r="X1551" i="5"/>
  <c r="W1551" i="5"/>
  <c r="V1551" i="5"/>
  <c r="Y1549" i="5"/>
  <c r="X1549" i="5"/>
  <c r="W1549" i="5"/>
  <c r="V1549" i="5"/>
  <c r="Y1548" i="5"/>
  <c r="X1548" i="5"/>
  <c r="W1548" i="5"/>
  <c r="V1548" i="5"/>
  <c r="Y1545" i="5"/>
  <c r="X1545" i="5"/>
  <c r="W1545" i="5"/>
  <c r="V1545" i="5"/>
  <c r="Y1539" i="5"/>
  <c r="X1539" i="5"/>
  <c r="W1539" i="5"/>
  <c r="V1539" i="5"/>
  <c r="Y1538" i="5"/>
  <c r="X1538" i="5"/>
  <c r="W1538" i="5"/>
  <c r="V1538" i="5"/>
  <c r="Y1537" i="5"/>
  <c r="X1537" i="5"/>
  <c r="W1537" i="5"/>
  <c r="V1537" i="5"/>
  <c r="Y1534" i="5"/>
  <c r="X1534" i="5"/>
  <c r="W1534" i="5"/>
  <c r="V1534" i="5"/>
  <c r="Y1529" i="5"/>
  <c r="X1529" i="5"/>
  <c r="W1529" i="5"/>
  <c r="V1529" i="5"/>
  <c r="Y1527" i="5"/>
  <c r="X1527" i="5"/>
  <c r="W1527" i="5"/>
  <c r="V1527" i="5"/>
  <c r="Y1526" i="5"/>
  <c r="X1526" i="5"/>
  <c r="W1526" i="5"/>
  <c r="V1526" i="5"/>
  <c r="Y1524" i="5"/>
  <c r="X1524" i="5"/>
  <c r="W1524" i="5"/>
  <c r="V1524" i="5"/>
  <c r="Y1523" i="5"/>
  <c r="X1523" i="5"/>
  <c r="W1523" i="5"/>
  <c r="V1523" i="5"/>
  <c r="Y1522" i="5"/>
  <c r="X1522" i="5"/>
  <c r="W1522" i="5"/>
  <c r="V1522" i="5"/>
  <c r="Y1510" i="5"/>
  <c r="X1510" i="5"/>
  <c r="W1510" i="5"/>
  <c r="V1510" i="5"/>
  <c r="Y1506" i="5"/>
  <c r="X1506" i="5"/>
  <c r="W1506" i="5"/>
  <c r="V1506" i="5"/>
  <c r="Y1493" i="5"/>
  <c r="X1493" i="5"/>
  <c r="W1493" i="5"/>
  <c r="V1493" i="5"/>
  <c r="Y1491" i="5"/>
  <c r="X1491" i="5"/>
  <c r="W1491" i="5"/>
  <c r="V1491" i="5"/>
  <c r="Y1489" i="5"/>
  <c r="X1489" i="5"/>
  <c r="W1489" i="5"/>
  <c r="V1489" i="5"/>
  <c r="Y1480" i="5"/>
  <c r="X1480" i="5"/>
  <c r="W1480" i="5"/>
  <c r="V1480" i="5"/>
  <c r="Y1476" i="5"/>
  <c r="X1476" i="5"/>
  <c r="W1476" i="5"/>
  <c r="V1476" i="5"/>
  <c r="Y1475" i="5"/>
  <c r="X1475" i="5"/>
  <c r="W1475" i="5"/>
  <c r="V1475" i="5"/>
  <c r="Y1473" i="5"/>
  <c r="X1473" i="5"/>
  <c r="W1473" i="5"/>
  <c r="V1473" i="5"/>
  <c r="Y1472" i="5"/>
  <c r="X1472" i="5"/>
  <c r="W1472" i="5"/>
  <c r="V1472" i="5"/>
  <c r="Y1458" i="5"/>
  <c r="X1458" i="5"/>
  <c r="W1458" i="5"/>
  <c r="V1458" i="5"/>
  <c r="Y1456" i="5"/>
  <c r="X1456" i="5"/>
  <c r="W1456" i="5"/>
  <c r="V1456" i="5"/>
  <c r="Y1449" i="5"/>
  <c r="X1449" i="5"/>
  <c r="W1449" i="5"/>
  <c r="V1449" i="5"/>
  <c r="Y1442" i="5"/>
  <c r="X1442" i="5"/>
  <c r="W1442" i="5"/>
  <c r="V1442" i="5"/>
  <c r="Y1436" i="5"/>
  <c r="X1436" i="5"/>
  <c r="W1436" i="5"/>
  <c r="V1436" i="5"/>
  <c r="Y1431" i="5"/>
  <c r="X1431" i="5"/>
  <c r="W1431" i="5"/>
  <c r="V1431" i="5"/>
  <c r="Y1430" i="5"/>
  <c r="X1430" i="5"/>
  <c r="W1430" i="5"/>
  <c r="V1430" i="5"/>
  <c r="Y1428" i="5"/>
  <c r="X1428" i="5"/>
  <c r="W1428" i="5"/>
  <c r="V1428" i="5"/>
  <c r="Y1427" i="5"/>
  <c r="X1427" i="5"/>
  <c r="W1427" i="5"/>
  <c r="V1427" i="5"/>
  <c r="Y1423" i="5"/>
  <c r="X1423" i="5"/>
  <c r="W1423" i="5"/>
  <c r="V1423" i="5"/>
  <c r="Y1418" i="5"/>
  <c r="X1418" i="5"/>
  <c r="W1418" i="5"/>
  <c r="V1418" i="5"/>
  <c r="Y1414" i="5"/>
  <c r="X1414" i="5"/>
  <c r="W1414" i="5"/>
  <c r="V1414" i="5"/>
  <c r="Y1407" i="5"/>
  <c r="X1407" i="5"/>
  <c r="W1407" i="5"/>
  <c r="V1407" i="5"/>
  <c r="Y1401" i="5"/>
  <c r="X1401" i="5"/>
  <c r="W1401" i="5"/>
  <c r="V1401" i="5"/>
  <c r="Y1399" i="5"/>
  <c r="X1399" i="5"/>
  <c r="W1399" i="5"/>
  <c r="V1399" i="5"/>
  <c r="Y1397" i="5"/>
  <c r="X1397" i="5"/>
  <c r="W1397" i="5"/>
  <c r="V1397" i="5"/>
  <c r="Y1396" i="5"/>
  <c r="X1396" i="5"/>
  <c r="W1396" i="5"/>
  <c r="V1396" i="5"/>
  <c r="Y1394" i="5"/>
  <c r="X1394" i="5"/>
  <c r="W1394" i="5"/>
  <c r="V1394" i="5"/>
  <c r="Y1390" i="5"/>
  <c r="X1390" i="5"/>
  <c r="W1390" i="5"/>
  <c r="V1390" i="5"/>
  <c r="Y1389" i="5"/>
  <c r="X1389" i="5"/>
  <c r="W1389" i="5"/>
  <c r="V1389" i="5"/>
  <c r="Y1386" i="5"/>
  <c r="X1386" i="5"/>
  <c r="W1386" i="5"/>
  <c r="V1386" i="5"/>
  <c r="Y1384" i="5"/>
  <c r="X1384" i="5"/>
  <c r="W1384" i="5"/>
  <c r="V1384" i="5"/>
  <c r="Y1381" i="5"/>
  <c r="X1381" i="5"/>
  <c r="W1381" i="5"/>
  <c r="V1381" i="5"/>
  <c r="Y1372" i="5"/>
  <c r="X1372" i="5"/>
  <c r="W1372" i="5"/>
  <c r="V1372" i="5"/>
  <c r="Y1368" i="5"/>
  <c r="X1368" i="5"/>
  <c r="W1368" i="5"/>
  <c r="V1368" i="5"/>
  <c r="Y1366" i="5"/>
  <c r="X1366" i="5"/>
  <c r="W1366" i="5"/>
  <c r="V1366" i="5"/>
  <c r="Y1365" i="5"/>
  <c r="X1365" i="5"/>
  <c r="W1365" i="5"/>
  <c r="V1365" i="5"/>
  <c r="Y1361" i="5"/>
  <c r="X1361" i="5"/>
  <c r="W1361" i="5"/>
  <c r="V1361" i="5"/>
  <c r="Y1355" i="5"/>
  <c r="X1355" i="5"/>
  <c r="W1355" i="5"/>
  <c r="V1355" i="5"/>
  <c r="Y1353" i="5"/>
  <c r="X1353" i="5"/>
  <c r="W1353" i="5"/>
  <c r="V1353" i="5"/>
  <c r="Y1352" i="5"/>
  <c r="X1352" i="5"/>
  <c r="W1352" i="5"/>
  <c r="V1352" i="5"/>
  <c r="Y1343" i="5"/>
  <c r="X1343" i="5"/>
  <c r="W1343" i="5"/>
  <c r="V1343" i="5"/>
  <c r="Y1337" i="5"/>
  <c r="X1337" i="5"/>
  <c r="W1337" i="5"/>
  <c r="V1337" i="5"/>
  <c r="Y1334" i="5"/>
  <c r="X1334" i="5"/>
  <c r="W1334" i="5"/>
  <c r="V1334" i="5"/>
  <c r="Y1333" i="5"/>
  <c r="X1333" i="5"/>
  <c r="W1333" i="5"/>
  <c r="V1333" i="5"/>
  <c r="Y1330" i="5"/>
  <c r="X1330" i="5"/>
  <c r="W1330" i="5"/>
  <c r="V1330" i="5"/>
  <c r="Y1329" i="5"/>
  <c r="X1329" i="5"/>
  <c r="W1329" i="5"/>
  <c r="V1329" i="5"/>
  <c r="Y1325" i="5"/>
  <c r="X1325" i="5"/>
  <c r="W1325" i="5"/>
  <c r="V1325" i="5"/>
  <c r="Y1324" i="5"/>
  <c r="X1324" i="5"/>
  <c r="W1324" i="5"/>
  <c r="V1324" i="5"/>
  <c r="Y1322" i="5"/>
  <c r="X1322" i="5"/>
  <c r="W1322" i="5"/>
  <c r="V1322" i="5"/>
  <c r="Y1321" i="5"/>
  <c r="X1321" i="5"/>
  <c r="W1321" i="5"/>
  <c r="V1321" i="5"/>
  <c r="Y1320" i="5"/>
  <c r="X1320" i="5"/>
  <c r="W1320" i="5"/>
  <c r="V1320" i="5"/>
  <c r="Y1319" i="5"/>
  <c r="X1319" i="5"/>
  <c r="W1319" i="5"/>
  <c r="V1319" i="5"/>
  <c r="Y1318" i="5"/>
  <c r="X1318" i="5"/>
  <c r="W1318" i="5"/>
  <c r="V1318" i="5"/>
  <c r="Y1316" i="5"/>
  <c r="X1316" i="5"/>
  <c r="W1316" i="5"/>
  <c r="V1316" i="5"/>
  <c r="Y1312" i="5"/>
  <c r="X1312" i="5"/>
  <c r="W1312" i="5"/>
  <c r="V1312" i="5"/>
  <c r="Y1310" i="5"/>
  <c r="X1310" i="5"/>
  <c r="W1310" i="5"/>
  <c r="V1310" i="5"/>
  <c r="Y1309" i="5"/>
  <c r="X1309" i="5"/>
  <c r="W1309" i="5"/>
  <c r="V1309" i="5"/>
  <c r="Y1303" i="5"/>
  <c r="X1303" i="5"/>
  <c r="W1303" i="5"/>
  <c r="V1303" i="5"/>
  <c r="Y1301" i="5"/>
  <c r="X1301" i="5"/>
  <c r="W1301" i="5"/>
  <c r="V1301" i="5"/>
  <c r="Y1298" i="5"/>
  <c r="X1298" i="5"/>
  <c r="W1298" i="5"/>
  <c r="V1298" i="5"/>
  <c r="Y1296" i="5"/>
  <c r="X1296" i="5"/>
  <c r="W1296" i="5"/>
  <c r="V1296" i="5"/>
  <c r="Y1294" i="5"/>
  <c r="X1294" i="5"/>
  <c r="W1294" i="5"/>
  <c r="V1294" i="5"/>
  <c r="Y1293" i="5"/>
  <c r="X1293" i="5"/>
  <c r="W1293" i="5"/>
  <c r="V1293" i="5"/>
  <c r="Y1292" i="5"/>
  <c r="X1292" i="5"/>
  <c r="W1292" i="5"/>
  <c r="V1292" i="5"/>
  <c r="Y1290" i="5"/>
  <c r="X1290" i="5"/>
  <c r="W1290" i="5"/>
  <c r="V1290" i="5"/>
  <c r="Y1288" i="5"/>
  <c r="X1288" i="5"/>
  <c r="W1288" i="5"/>
  <c r="V1288" i="5"/>
  <c r="Y1281" i="5"/>
  <c r="X1281" i="5"/>
  <c r="W1281" i="5"/>
  <c r="V1281" i="5"/>
  <c r="Y1274" i="5"/>
  <c r="X1274" i="5"/>
  <c r="W1274" i="5"/>
  <c r="V1274" i="5"/>
  <c r="Y1270" i="5"/>
  <c r="X1270" i="5"/>
  <c r="W1270" i="5"/>
  <c r="V1270" i="5"/>
  <c r="Y1268" i="5"/>
  <c r="X1268" i="5"/>
  <c r="W1268" i="5"/>
  <c r="V1268" i="5"/>
  <c r="Y1264" i="5"/>
  <c r="X1264" i="5"/>
  <c r="W1264" i="5"/>
  <c r="V1264" i="5"/>
  <c r="Y1260" i="5"/>
  <c r="X1260" i="5"/>
  <c r="W1260" i="5"/>
  <c r="V1260" i="5"/>
  <c r="Y1259" i="5"/>
  <c r="X1259" i="5"/>
  <c r="W1259" i="5"/>
  <c r="V1259" i="5"/>
  <c r="Y1257" i="5"/>
  <c r="X1257" i="5"/>
  <c r="W1257" i="5"/>
  <c r="V1257" i="5"/>
  <c r="Y1251" i="5"/>
  <c r="X1251" i="5"/>
  <c r="W1251" i="5"/>
  <c r="V1251" i="5"/>
  <c r="Y1248" i="5"/>
  <c r="X1248" i="5"/>
  <c r="W1248" i="5"/>
  <c r="V1248" i="5"/>
  <c r="Y1247" i="5"/>
  <c r="X1247" i="5"/>
  <c r="W1247" i="5"/>
  <c r="V1247" i="5"/>
  <c r="Y1246" i="5"/>
  <c r="X1246" i="5"/>
  <c r="W1246" i="5"/>
  <c r="V1246" i="5"/>
  <c r="Y1358" i="5"/>
  <c r="X1358" i="5"/>
  <c r="W1358" i="5"/>
  <c r="V1358" i="5"/>
  <c r="Y1235" i="5"/>
  <c r="X1235" i="5"/>
  <c r="W1235" i="5"/>
  <c r="V1235" i="5"/>
  <c r="Y1230" i="5"/>
  <c r="X1230" i="5"/>
  <c r="W1230" i="5"/>
  <c r="V1230" i="5"/>
  <c r="Y1227" i="5"/>
  <c r="X1227" i="5"/>
  <c r="W1227" i="5"/>
  <c r="V1227" i="5"/>
  <c r="Y1220" i="5"/>
  <c r="X1220" i="5"/>
  <c r="W1220" i="5"/>
  <c r="V1220" i="5"/>
  <c r="Y1219" i="5"/>
  <c r="X1219" i="5"/>
  <c r="W1219" i="5"/>
  <c r="V1219" i="5"/>
  <c r="Y1217" i="5"/>
  <c r="X1217" i="5"/>
  <c r="W1217" i="5"/>
  <c r="V1217" i="5"/>
  <c r="Y1211" i="5"/>
  <c r="X1211" i="5"/>
  <c r="W1211" i="5"/>
  <c r="V1211" i="5"/>
  <c r="Y1209" i="5"/>
  <c r="X1209" i="5"/>
  <c r="W1209" i="5"/>
  <c r="V1209" i="5"/>
  <c r="Y1208" i="5"/>
  <c r="X1208" i="5"/>
  <c r="W1208" i="5"/>
  <c r="V1208" i="5"/>
  <c r="Y1201" i="5"/>
  <c r="X1201" i="5"/>
  <c r="W1201" i="5"/>
  <c r="V1201" i="5"/>
  <c r="Y1200" i="5"/>
  <c r="X1200" i="5"/>
  <c r="W1200" i="5"/>
  <c r="V1200" i="5"/>
  <c r="Y1199" i="5"/>
  <c r="X1199" i="5"/>
  <c r="W1199" i="5"/>
  <c r="V1199" i="5"/>
  <c r="Y1198" i="5"/>
  <c r="X1198" i="5"/>
  <c r="W1198" i="5"/>
  <c r="V1198" i="5"/>
  <c r="Y1195" i="5"/>
  <c r="X1195" i="5"/>
  <c r="W1195" i="5"/>
  <c r="V1195" i="5"/>
  <c r="Y1193" i="5"/>
  <c r="X1193" i="5"/>
  <c r="W1193" i="5"/>
  <c r="V1193" i="5"/>
  <c r="Y1190" i="5"/>
  <c r="X1190" i="5"/>
  <c r="W1190" i="5"/>
  <c r="V1190" i="5"/>
  <c r="Y1189" i="5"/>
  <c r="X1189" i="5"/>
  <c r="W1189" i="5"/>
  <c r="V1189" i="5"/>
  <c r="Y1187" i="5"/>
  <c r="X1187" i="5"/>
  <c r="W1187" i="5"/>
  <c r="V1187" i="5"/>
  <c r="Y1184" i="5"/>
  <c r="X1184" i="5"/>
  <c r="W1184" i="5"/>
  <c r="V1184" i="5"/>
  <c r="Y1183" i="5"/>
  <c r="X1183" i="5"/>
  <c r="W1183" i="5"/>
  <c r="V1183" i="5"/>
  <c r="Y1178" i="5"/>
  <c r="X1178" i="5"/>
  <c r="W1178" i="5"/>
  <c r="V1178" i="5"/>
  <c r="Y1173" i="5"/>
  <c r="X1173" i="5"/>
  <c r="W1173" i="5"/>
  <c r="V1173" i="5"/>
  <c r="Y1171" i="5"/>
  <c r="X1171" i="5"/>
  <c r="W1171" i="5"/>
  <c r="V1171" i="5"/>
  <c r="Y1166" i="5"/>
  <c r="X1166" i="5"/>
  <c r="W1166" i="5"/>
  <c r="V1166" i="5"/>
  <c r="Y1164" i="5"/>
  <c r="X1164" i="5"/>
  <c r="W1164" i="5"/>
  <c r="V1164" i="5"/>
  <c r="Y1162" i="5"/>
  <c r="X1162" i="5"/>
  <c r="W1162" i="5"/>
  <c r="V1162" i="5"/>
  <c r="Y1158" i="5"/>
  <c r="X1158" i="5"/>
  <c r="W1158" i="5"/>
  <c r="V1158" i="5"/>
  <c r="Y1152" i="5"/>
  <c r="X1152" i="5"/>
  <c r="W1152" i="5"/>
  <c r="V1152" i="5"/>
  <c r="Y1150" i="5"/>
  <c r="X1150" i="5"/>
  <c r="W1150" i="5"/>
  <c r="V1150" i="5"/>
  <c r="Y1145" i="5"/>
  <c r="X1145" i="5"/>
  <c r="W1145" i="5"/>
  <c r="V1145" i="5"/>
  <c r="Y1143" i="5"/>
  <c r="X1143" i="5"/>
  <c r="W1143" i="5"/>
  <c r="V1143" i="5"/>
  <c r="Y1137" i="5"/>
  <c r="X1137" i="5"/>
  <c r="W1137" i="5"/>
  <c r="V1137" i="5"/>
  <c r="Y1136" i="5"/>
  <c r="X1136" i="5"/>
  <c r="W1136" i="5"/>
  <c r="V1136" i="5"/>
  <c r="Y1135" i="5"/>
  <c r="X1135" i="5"/>
  <c r="W1135" i="5"/>
  <c r="V1135" i="5"/>
  <c r="Y1132" i="5"/>
  <c r="X1132" i="5"/>
  <c r="W1132" i="5"/>
  <c r="V1132" i="5"/>
  <c r="Y1131" i="5"/>
  <c r="X1131" i="5"/>
  <c r="W1131" i="5"/>
  <c r="V1131" i="5"/>
  <c r="Y1125" i="5"/>
  <c r="X1125" i="5"/>
  <c r="W1125" i="5"/>
  <c r="V1125" i="5"/>
  <c r="Y1120" i="5"/>
  <c r="X1120" i="5"/>
  <c r="W1120" i="5"/>
  <c r="V1120" i="5"/>
  <c r="Y1119" i="5"/>
  <c r="X1119" i="5"/>
  <c r="W1119" i="5"/>
  <c r="V1119" i="5"/>
  <c r="Y1118" i="5"/>
  <c r="X1118" i="5"/>
  <c r="W1118" i="5"/>
  <c r="V1118" i="5"/>
  <c r="Y1117" i="5"/>
  <c r="X1117" i="5"/>
  <c r="W1117" i="5"/>
  <c r="V1117" i="5"/>
  <c r="Y1114" i="5"/>
  <c r="X1114" i="5"/>
  <c r="W1114" i="5"/>
  <c r="V1114" i="5"/>
  <c r="Y1109" i="5"/>
  <c r="X1109" i="5"/>
  <c r="W1109" i="5"/>
  <c r="V1109" i="5"/>
  <c r="Y1108" i="5"/>
  <c r="X1108" i="5"/>
  <c r="W1108" i="5"/>
  <c r="V1108" i="5"/>
  <c r="Y1104" i="5"/>
  <c r="X1104" i="5"/>
  <c r="W1104" i="5"/>
  <c r="V1104" i="5"/>
  <c r="Y1103" i="5"/>
  <c r="X1103" i="5"/>
  <c r="W1103" i="5"/>
  <c r="V1103" i="5"/>
  <c r="Y1101" i="5"/>
  <c r="X1101" i="5"/>
  <c r="W1101" i="5"/>
  <c r="V1101" i="5"/>
  <c r="Y1100" i="5"/>
  <c r="X1100" i="5"/>
  <c r="W1100" i="5"/>
  <c r="V1100" i="5"/>
  <c r="Y1099" i="5"/>
  <c r="X1099" i="5"/>
  <c r="W1099" i="5"/>
  <c r="V1099" i="5"/>
  <c r="Y1097" i="5"/>
  <c r="X1097" i="5"/>
  <c r="W1097" i="5"/>
  <c r="V1097" i="5"/>
  <c r="Y1094" i="5"/>
  <c r="X1094" i="5"/>
  <c r="W1094" i="5"/>
  <c r="V1094" i="5"/>
  <c r="Y1093" i="5"/>
  <c r="X1093" i="5"/>
  <c r="W1093" i="5"/>
  <c r="V1093" i="5"/>
  <c r="Y1091" i="5"/>
  <c r="X1091" i="5"/>
  <c r="W1091" i="5"/>
  <c r="V1091" i="5"/>
  <c r="Y1089" i="5"/>
  <c r="X1089" i="5"/>
  <c r="W1089" i="5"/>
  <c r="V1089" i="5"/>
  <c r="Y1088" i="5"/>
  <c r="X1088" i="5"/>
  <c r="W1088" i="5"/>
  <c r="V1088" i="5"/>
  <c r="Y1085" i="5"/>
  <c r="X1085" i="5"/>
  <c r="W1085" i="5"/>
  <c r="V1085" i="5"/>
  <c r="Y1083" i="5"/>
  <c r="X1083" i="5"/>
  <c r="W1083" i="5"/>
  <c r="V1083" i="5"/>
  <c r="Y1078" i="5"/>
  <c r="X1078" i="5"/>
  <c r="W1078" i="5"/>
  <c r="V1078" i="5"/>
  <c r="Y1075" i="5"/>
  <c r="X1075" i="5"/>
  <c r="W1075" i="5"/>
  <c r="V1075" i="5"/>
  <c r="Y1073" i="5"/>
  <c r="X1073" i="5"/>
  <c r="W1073" i="5"/>
  <c r="V1073" i="5"/>
  <c r="Y1064" i="5"/>
  <c r="X1064" i="5"/>
  <c r="W1064" i="5"/>
  <c r="V1064" i="5"/>
  <c r="Y1063" i="5"/>
  <c r="X1063" i="5"/>
  <c r="W1063" i="5"/>
  <c r="V1063" i="5"/>
  <c r="Y1062" i="5"/>
  <c r="X1062" i="5"/>
  <c r="W1062" i="5"/>
  <c r="V1062" i="5"/>
  <c r="Y1060" i="5"/>
  <c r="X1060" i="5"/>
  <c r="W1060" i="5"/>
  <c r="V1060" i="5"/>
  <c r="Y1059" i="5"/>
  <c r="X1059" i="5"/>
  <c r="W1059" i="5"/>
  <c r="V1059" i="5"/>
  <c r="Y1057" i="5"/>
  <c r="X1057" i="5"/>
  <c r="W1057" i="5"/>
  <c r="V1057" i="5"/>
  <c r="Y1054" i="5"/>
  <c r="X1054" i="5"/>
  <c r="W1054" i="5"/>
  <c r="V1054" i="5"/>
  <c r="Y1052" i="5"/>
  <c r="X1052" i="5"/>
  <c r="W1052" i="5"/>
  <c r="V1052" i="5"/>
  <c r="Y1051" i="5"/>
  <c r="X1051" i="5"/>
  <c r="W1051" i="5"/>
  <c r="V1051" i="5"/>
  <c r="Y1045" i="5"/>
  <c r="X1045" i="5"/>
  <c r="W1045" i="5"/>
  <c r="V1045" i="5"/>
  <c r="Y1040" i="5"/>
  <c r="X1040" i="5"/>
  <c r="W1040" i="5"/>
  <c r="V1040" i="5"/>
  <c r="Y1039" i="5"/>
  <c r="X1039" i="5"/>
  <c r="W1039" i="5"/>
  <c r="V1039" i="5"/>
  <c r="Y1037" i="5"/>
  <c r="X1037" i="5"/>
  <c r="W1037" i="5"/>
  <c r="V1037" i="5"/>
  <c r="Y1031" i="5"/>
  <c r="X1031" i="5"/>
  <c r="W1031" i="5"/>
  <c r="V1031" i="5"/>
  <c r="Y1030" i="5"/>
  <c r="X1030" i="5"/>
  <c r="W1030" i="5"/>
  <c r="V1030" i="5"/>
  <c r="Y1028" i="5"/>
  <c r="X1028" i="5"/>
  <c r="W1028" i="5"/>
  <c r="V1028" i="5"/>
  <c r="Y1027" i="5"/>
  <c r="X1027" i="5"/>
  <c r="W1027" i="5"/>
  <c r="V1027" i="5"/>
  <c r="Y1024" i="5"/>
  <c r="X1024" i="5"/>
  <c r="W1024" i="5"/>
  <c r="V1024" i="5"/>
  <c r="Y1020" i="5"/>
  <c r="X1020" i="5"/>
  <c r="W1020" i="5"/>
  <c r="V1020" i="5"/>
  <c r="Y1018" i="5"/>
  <c r="X1018" i="5"/>
  <c r="W1018" i="5"/>
  <c r="V1018" i="5"/>
  <c r="Y1015" i="5"/>
  <c r="X1015" i="5"/>
  <c r="W1015" i="5"/>
  <c r="V1015" i="5"/>
  <c r="Y1014" i="5"/>
  <c r="X1014" i="5"/>
  <c r="W1014" i="5"/>
  <c r="V1014" i="5"/>
  <c r="Y1012" i="5"/>
  <c r="X1012" i="5"/>
  <c r="W1012" i="5"/>
  <c r="V1012" i="5"/>
  <c r="Y1010" i="5"/>
  <c r="X1010" i="5"/>
  <c r="W1010" i="5"/>
  <c r="V1010" i="5"/>
  <c r="Y1009" i="5"/>
  <c r="X1009" i="5"/>
  <c r="W1009" i="5"/>
  <c r="V1009" i="5"/>
  <c r="Y1006" i="5"/>
  <c r="X1006" i="5"/>
  <c r="W1006" i="5"/>
  <c r="V1006" i="5"/>
  <c r="Y1005" i="5"/>
  <c r="X1005" i="5"/>
  <c r="W1005" i="5"/>
  <c r="V1005" i="5"/>
  <c r="Y1003" i="5"/>
  <c r="X1003" i="5"/>
  <c r="W1003" i="5"/>
  <c r="V1003" i="5"/>
  <c r="Y999" i="5"/>
  <c r="X999" i="5"/>
  <c r="W999" i="5"/>
  <c r="V999" i="5"/>
  <c r="Y994" i="5"/>
  <c r="X994" i="5"/>
  <c r="W994" i="5"/>
  <c r="V994" i="5"/>
  <c r="Y986" i="5"/>
  <c r="X986" i="5"/>
  <c r="W986" i="5"/>
  <c r="V986" i="5"/>
  <c r="Y985" i="5"/>
  <c r="X985" i="5"/>
  <c r="W985" i="5"/>
  <c r="V985" i="5"/>
  <c r="Y980" i="5"/>
  <c r="X980" i="5"/>
  <c r="W980" i="5"/>
  <c r="V980" i="5"/>
  <c r="Y979" i="5"/>
  <c r="X979" i="5"/>
  <c r="W979" i="5"/>
  <c r="V979" i="5"/>
  <c r="Y978" i="5"/>
  <c r="X978" i="5"/>
  <c r="W978" i="5"/>
  <c r="V978" i="5"/>
  <c r="Y976" i="5"/>
  <c r="X976" i="5"/>
  <c r="W976" i="5"/>
  <c r="V976" i="5"/>
  <c r="Y975" i="5"/>
  <c r="X975" i="5"/>
  <c r="W975" i="5"/>
  <c r="V975" i="5"/>
  <c r="Y973" i="5"/>
  <c r="X973" i="5"/>
  <c r="W973" i="5"/>
  <c r="V973" i="5"/>
  <c r="Y970" i="5"/>
  <c r="X970" i="5"/>
  <c r="W970" i="5"/>
  <c r="V970" i="5"/>
  <c r="Y969" i="5"/>
  <c r="X969" i="5"/>
  <c r="W969" i="5"/>
  <c r="V969" i="5"/>
  <c r="Y966" i="5"/>
  <c r="X966" i="5"/>
  <c r="W966" i="5"/>
  <c r="V966" i="5"/>
  <c r="Y965" i="5"/>
  <c r="X965" i="5"/>
  <c r="W965" i="5"/>
  <c r="V965" i="5"/>
  <c r="Y961" i="5"/>
  <c r="X961" i="5"/>
  <c r="W961" i="5"/>
  <c r="V961" i="5"/>
  <c r="Y960" i="5"/>
  <c r="X960" i="5"/>
  <c r="W960" i="5"/>
  <c r="V960" i="5"/>
  <c r="Y958" i="5"/>
  <c r="X958" i="5"/>
  <c r="W958" i="5"/>
  <c r="V958" i="5"/>
  <c r="Y957" i="5"/>
  <c r="X957" i="5"/>
  <c r="W957" i="5"/>
  <c r="V957" i="5"/>
  <c r="Y955" i="5"/>
  <c r="X955" i="5"/>
  <c r="W955" i="5"/>
  <c r="V955" i="5"/>
  <c r="Y954" i="5"/>
  <c r="X954" i="5"/>
  <c r="W954" i="5"/>
  <c r="V954" i="5"/>
  <c r="Y949" i="5"/>
  <c r="X949" i="5"/>
  <c r="W949" i="5"/>
  <c r="V949" i="5"/>
  <c r="Y947" i="5"/>
  <c r="X947" i="5"/>
  <c r="W947" i="5"/>
  <c r="V947" i="5"/>
  <c r="Y945" i="5"/>
  <c r="X945" i="5"/>
  <c r="W945" i="5"/>
  <c r="V945" i="5"/>
  <c r="Y956" i="5"/>
  <c r="X956" i="5"/>
  <c r="W956" i="5"/>
  <c r="V956" i="5"/>
  <c r="Y940" i="5"/>
  <c r="X940" i="5"/>
  <c r="W940" i="5"/>
  <c r="V940" i="5"/>
  <c r="Y939" i="5"/>
  <c r="X939" i="5"/>
  <c r="W939" i="5"/>
  <c r="V939" i="5"/>
  <c r="Y938" i="5"/>
  <c r="X938" i="5"/>
  <c r="W938" i="5"/>
  <c r="V938" i="5"/>
  <c r="Y932" i="5"/>
  <c r="X932" i="5"/>
  <c r="W932" i="5"/>
  <c r="V932" i="5"/>
  <c r="Y930" i="5"/>
  <c r="X930" i="5"/>
  <c r="W930" i="5"/>
  <c r="V930" i="5"/>
  <c r="Y929" i="5"/>
  <c r="X929" i="5"/>
  <c r="W929" i="5"/>
  <c r="V929" i="5"/>
  <c r="Y928" i="5"/>
  <c r="X928" i="5"/>
  <c r="W928" i="5"/>
  <c r="V928" i="5"/>
  <c r="Y921" i="5"/>
  <c r="X921" i="5"/>
  <c r="W921" i="5"/>
  <c r="V921" i="5"/>
  <c r="Y918" i="5"/>
  <c r="X918" i="5"/>
  <c r="W918" i="5"/>
  <c r="V918" i="5"/>
  <c r="Y917" i="5"/>
  <c r="X917" i="5"/>
  <c r="W917" i="5"/>
  <c r="V917" i="5"/>
  <c r="Y905" i="5"/>
  <c r="X905" i="5"/>
  <c r="W905" i="5"/>
  <c r="V905" i="5"/>
  <c r="Y904" i="5"/>
  <c r="X904" i="5"/>
  <c r="W904" i="5"/>
  <c r="V904" i="5"/>
  <c r="Y903" i="5"/>
  <c r="X903" i="5"/>
  <c r="W903" i="5"/>
  <c r="V903" i="5"/>
  <c r="Y898" i="5"/>
  <c r="X898" i="5"/>
  <c r="W898" i="5"/>
  <c r="V898" i="5"/>
  <c r="Y883" i="5"/>
  <c r="X883" i="5"/>
  <c r="W883" i="5"/>
  <c r="V883" i="5"/>
  <c r="Y881" i="5"/>
  <c r="X881" i="5"/>
  <c r="W881" i="5"/>
  <c r="V881" i="5"/>
  <c r="Y880" i="5"/>
  <c r="X880" i="5"/>
  <c r="W880" i="5"/>
  <c r="V880" i="5"/>
  <c r="Y875" i="5"/>
  <c r="X875" i="5"/>
  <c r="W875" i="5"/>
  <c r="V875" i="5"/>
  <c r="Y873" i="5"/>
  <c r="X873" i="5"/>
  <c r="W873" i="5"/>
  <c r="V873" i="5"/>
  <c r="Y871" i="5"/>
  <c r="X871" i="5"/>
  <c r="W871" i="5"/>
  <c r="V871" i="5"/>
  <c r="Y868" i="5"/>
  <c r="X868" i="5"/>
  <c r="W868" i="5"/>
  <c r="V868" i="5"/>
  <c r="Y865" i="5"/>
  <c r="X865" i="5"/>
  <c r="W865" i="5"/>
  <c r="V865" i="5"/>
  <c r="Y864" i="5"/>
  <c r="X864" i="5"/>
  <c r="W864" i="5"/>
  <c r="V864" i="5"/>
  <c r="Y863" i="5"/>
  <c r="X863" i="5"/>
  <c r="W863" i="5"/>
  <c r="V863" i="5"/>
  <c r="Y861" i="5"/>
  <c r="X861" i="5"/>
  <c r="W861" i="5"/>
  <c r="V861" i="5"/>
  <c r="Y859" i="5"/>
  <c r="X859" i="5"/>
  <c r="W859" i="5"/>
  <c r="V859" i="5"/>
  <c r="Y858" i="5"/>
  <c r="X858" i="5"/>
  <c r="W858" i="5"/>
  <c r="V858" i="5"/>
  <c r="Y856" i="5"/>
  <c r="X856" i="5"/>
  <c r="W856" i="5"/>
  <c r="V856" i="5"/>
  <c r="Y854" i="5"/>
  <c r="X854" i="5"/>
  <c r="W854" i="5"/>
  <c r="V854" i="5"/>
  <c r="Y853" i="5"/>
  <c r="X853" i="5"/>
  <c r="W853" i="5"/>
  <c r="V853" i="5"/>
  <c r="Y852" i="5"/>
  <c r="X852" i="5"/>
  <c r="W852" i="5"/>
  <c r="V852" i="5"/>
  <c r="Y840" i="5"/>
  <c r="X840" i="5"/>
  <c r="W840" i="5"/>
  <c r="V840" i="5"/>
  <c r="Y838" i="5"/>
  <c r="X838" i="5"/>
  <c r="W838" i="5"/>
  <c r="V838" i="5"/>
  <c r="Y837" i="5"/>
  <c r="X837" i="5"/>
  <c r="W837" i="5"/>
  <c r="V837" i="5"/>
  <c r="Y834" i="5"/>
  <c r="X834" i="5"/>
  <c r="W834" i="5"/>
  <c r="V834" i="5"/>
  <c r="Y828" i="5"/>
  <c r="X828" i="5"/>
  <c r="W828" i="5"/>
  <c r="V828" i="5"/>
  <c r="Y827" i="5"/>
  <c r="X827" i="5"/>
  <c r="W827" i="5"/>
  <c r="V827" i="5"/>
  <c r="Y825" i="5"/>
  <c r="X825" i="5"/>
  <c r="W825" i="5"/>
  <c r="V825" i="5"/>
  <c r="Y822" i="5"/>
  <c r="X822" i="5"/>
  <c r="W822" i="5"/>
  <c r="V822" i="5"/>
  <c r="Y820" i="5"/>
  <c r="X820" i="5"/>
  <c r="W820" i="5"/>
  <c r="V820" i="5"/>
  <c r="Y812" i="5"/>
  <c r="X812" i="5"/>
  <c r="W812" i="5"/>
  <c r="V812" i="5"/>
  <c r="Y810" i="5"/>
  <c r="X810" i="5"/>
  <c r="W810" i="5"/>
  <c r="V810" i="5"/>
  <c r="Y807" i="5"/>
  <c r="X807" i="5"/>
  <c r="W807" i="5"/>
  <c r="V807" i="5"/>
  <c r="Y806" i="5"/>
  <c r="X806" i="5"/>
  <c r="W806" i="5"/>
  <c r="V806" i="5"/>
  <c r="Y805" i="5"/>
  <c r="X805" i="5"/>
  <c r="W805" i="5"/>
  <c r="V805" i="5"/>
  <c r="Y798" i="5"/>
  <c r="X798" i="5"/>
  <c r="W798" i="5"/>
  <c r="V798" i="5"/>
  <c r="Y792" i="5"/>
  <c r="X792" i="5"/>
  <c r="W792" i="5"/>
  <c r="V792" i="5"/>
  <c r="Y786" i="5"/>
  <c r="X786" i="5"/>
  <c r="W786" i="5"/>
  <c r="V786" i="5"/>
  <c r="Y785" i="5"/>
  <c r="X785" i="5"/>
  <c r="W785" i="5"/>
  <c r="V785" i="5"/>
  <c r="Y784" i="5"/>
  <c r="X784" i="5"/>
  <c r="W784" i="5"/>
  <c r="V784" i="5"/>
  <c r="Y783" i="5"/>
  <c r="X783" i="5"/>
  <c r="W783" i="5"/>
  <c r="V783" i="5"/>
  <c r="Y781" i="5"/>
  <c r="X781" i="5"/>
  <c r="W781" i="5"/>
  <c r="V781" i="5"/>
  <c r="Y779" i="5"/>
  <c r="X779" i="5"/>
  <c r="W779" i="5"/>
  <c r="V779" i="5"/>
  <c r="Y777" i="5"/>
  <c r="X777" i="5"/>
  <c r="W777" i="5"/>
  <c r="V777" i="5"/>
  <c r="Y768" i="5"/>
  <c r="X768" i="5"/>
  <c r="W768" i="5"/>
  <c r="V768" i="5"/>
  <c r="Y764" i="5"/>
  <c r="X764" i="5"/>
  <c r="W764" i="5"/>
  <c r="V764" i="5"/>
  <c r="Y761" i="5"/>
  <c r="X761" i="5"/>
  <c r="W761" i="5"/>
  <c r="V761" i="5"/>
  <c r="Y759" i="5"/>
  <c r="X759" i="5"/>
  <c r="W759" i="5"/>
  <c r="V759" i="5"/>
  <c r="Y755" i="5"/>
  <c r="X755" i="5"/>
  <c r="W755" i="5"/>
  <c r="V755" i="5"/>
  <c r="Y746" i="5"/>
  <c r="X746" i="5"/>
  <c r="W746" i="5"/>
  <c r="V746" i="5"/>
  <c r="Y745" i="5"/>
  <c r="X745" i="5"/>
  <c r="W745" i="5"/>
  <c r="V745" i="5"/>
  <c r="Y734" i="5"/>
  <c r="X734" i="5"/>
  <c r="W734" i="5"/>
  <c r="V734" i="5"/>
  <c r="Y725" i="5"/>
  <c r="X725" i="5"/>
  <c r="W725" i="5"/>
  <c r="V725" i="5"/>
  <c r="Y723" i="5"/>
  <c r="X723" i="5"/>
  <c r="W723" i="5"/>
  <c r="V723" i="5"/>
  <c r="Y722" i="5"/>
  <c r="X722" i="5"/>
  <c r="W722" i="5"/>
  <c r="V722" i="5"/>
  <c r="Y718" i="5"/>
  <c r="X718" i="5"/>
  <c r="W718" i="5"/>
  <c r="V718" i="5"/>
  <c r="Y717" i="5"/>
  <c r="X717" i="5"/>
  <c r="W717" i="5"/>
  <c r="V717" i="5"/>
  <c r="Y716" i="5"/>
  <c r="X716" i="5"/>
  <c r="W716" i="5"/>
  <c r="V716" i="5"/>
  <c r="Y714" i="5"/>
  <c r="X714" i="5"/>
  <c r="W714" i="5"/>
  <c r="V714" i="5"/>
  <c r="Y704" i="5"/>
  <c r="X704" i="5"/>
  <c r="W704" i="5"/>
  <c r="V704" i="5"/>
  <c r="Y698" i="5"/>
  <c r="X698" i="5"/>
  <c r="W698" i="5"/>
  <c r="V698" i="5"/>
  <c r="Y697" i="5"/>
  <c r="X697" i="5"/>
  <c r="W697" i="5"/>
  <c r="V697" i="5"/>
  <c r="Y696" i="5"/>
  <c r="X696" i="5"/>
  <c r="W696" i="5"/>
  <c r="V696" i="5"/>
  <c r="Y692" i="5"/>
  <c r="X692" i="5"/>
  <c r="W692" i="5"/>
  <c r="V692" i="5"/>
  <c r="Y691" i="5"/>
  <c r="X691" i="5"/>
  <c r="W691" i="5"/>
  <c r="V691" i="5"/>
  <c r="Y683" i="5"/>
  <c r="X683" i="5"/>
  <c r="W683" i="5"/>
  <c r="V683" i="5"/>
  <c r="Y670" i="5"/>
  <c r="X670" i="5"/>
  <c r="W670" i="5"/>
  <c r="V670" i="5"/>
  <c r="Y662" i="5"/>
  <c r="X662" i="5"/>
  <c r="W662" i="5"/>
  <c r="V662" i="5"/>
  <c r="Y660" i="5"/>
  <c r="X660" i="5"/>
  <c r="W660" i="5"/>
  <c r="V660" i="5"/>
  <c r="Y658" i="5"/>
  <c r="X658" i="5"/>
  <c r="W658" i="5"/>
  <c r="V658" i="5"/>
  <c r="Y657" i="5"/>
  <c r="X657" i="5"/>
  <c r="W657" i="5"/>
  <c r="V657" i="5"/>
  <c r="Y654" i="5"/>
  <c r="X654" i="5"/>
  <c r="W654" i="5"/>
  <c r="V654" i="5"/>
  <c r="Y653" i="5"/>
  <c r="X653" i="5"/>
  <c r="W653" i="5"/>
  <c r="V653" i="5"/>
  <c r="Y649" i="5"/>
  <c r="X649" i="5"/>
  <c r="W649" i="5"/>
  <c r="V649" i="5"/>
  <c r="Y643" i="5"/>
  <c r="X643" i="5"/>
  <c r="W643" i="5"/>
  <c r="V643" i="5"/>
  <c r="Y629" i="5"/>
  <c r="X629" i="5"/>
  <c r="W629" i="5"/>
  <c r="V629" i="5"/>
  <c r="Y727" i="5"/>
  <c r="X727" i="5"/>
  <c r="W727" i="5"/>
  <c r="V727" i="5"/>
  <c r="Y682" i="5"/>
  <c r="X682" i="5"/>
  <c r="W682" i="5"/>
  <c r="V682" i="5"/>
  <c r="Y666" i="5"/>
  <c r="X666" i="5"/>
  <c r="W666" i="5"/>
  <c r="V666" i="5"/>
  <c r="Y651" i="5"/>
  <c r="X651" i="5"/>
  <c r="W651" i="5"/>
  <c r="V651" i="5"/>
  <c r="Y646" i="5"/>
  <c r="X646" i="5"/>
  <c r="W646" i="5"/>
  <c r="V646" i="5"/>
  <c r="Y645" i="5"/>
  <c r="X645" i="5"/>
  <c r="W645" i="5"/>
  <c r="V645" i="5"/>
  <c r="Y628" i="5"/>
  <c r="X628" i="5"/>
  <c r="W628" i="5"/>
  <c r="V628" i="5"/>
  <c r="Y620" i="5"/>
  <c r="X620" i="5"/>
  <c r="W620" i="5"/>
  <c r="V620" i="5"/>
  <c r="Y619" i="5"/>
  <c r="X619" i="5"/>
  <c r="W619" i="5"/>
  <c r="V619" i="5"/>
  <c r="Y615" i="5"/>
  <c r="X615" i="5"/>
  <c r="W615" i="5"/>
  <c r="V615" i="5"/>
  <c r="Y611" i="5"/>
  <c r="X611" i="5"/>
  <c r="W611" i="5"/>
  <c r="V611" i="5"/>
  <c r="Y605" i="5"/>
  <c r="X605" i="5"/>
  <c r="W605" i="5"/>
  <c r="V605" i="5"/>
  <c r="Y602" i="5"/>
  <c r="X602" i="5"/>
  <c r="W602" i="5"/>
  <c r="V602" i="5"/>
  <c r="Y597" i="5"/>
  <c r="X597" i="5"/>
  <c r="W597" i="5"/>
  <c r="V597" i="5"/>
  <c r="Y592" i="5"/>
  <c r="X592" i="5"/>
  <c r="W592" i="5"/>
  <c r="V592" i="5"/>
  <c r="Y589" i="5"/>
  <c r="X589" i="5"/>
  <c r="W589" i="5"/>
  <c r="V589" i="5"/>
  <c r="Y583" i="5"/>
  <c r="X583" i="5"/>
  <c r="W583" i="5"/>
  <c r="V583" i="5"/>
  <c r="Y581" i="5"/>
  <c r="X581" i="5"/>
  <c r="W581" i="5"/>
  <c r="V581" i="5"/>
  <c r="Y568" i="5"/>
  <c r="X568" i="5"/>
  <c r="W568" i="5"/>
  <c r="V568" i="5"/>
  <c r="Y565" i="5"/>
  <c r="X565" i="5"/>
  <c r="W565" i="5"/>
  <c r="V565" i="5"/>
  <c r="Y564" i="5"/>
  <c r="X564" i="5"/>
  <c r="W564" i="5"/>
  <c r="V564" i="5"/>
  <c r="Y559" i="5"/>
  <c r="X559" i="5"/>
  <c r="W559" i="5"/>
  <c r="V559" i="5"/>
  <c r="Y558" i="5"/>
  <c r="X558" i="5"/>
  <c r="W558" i="5"/>
  <c r="V558" i="5"/>
  <c r="Y557" i="5"/>
  <c r="X557" i="5"/>
  <c r="W557" i="5"/>
  <c r="V557" i="5"/>
  <c r="Y556" i="5"/>
  <c r="X556" i="5"/>
  <c r="W556" i="5"/>
  <c r="V556" i="5"/>
  <c r="Y555" i="5"/>
  <c r="X555" i="5"/>
  <c r="W555" i="5"/>
  <c r="V555" i="5"/>
  <c r="Y554" i="5"/>
  <c r="X554" i="5"/>
  <c r="W554" i="5"/>
  <c r="V554" i="5"/>
  <c r="Y550" i="5"/>
  <c r="X550" i="5"/>
  <c r="W550" i="5"/>
  <c r="V550" i="5"/>
  <c r="Y549" i="5"/>
  <c r="X549" i="5"/>
  <c r="W549" i="5"/>
  <c r="V549" i="5"/>
  <c r="Y542" i="5"/>
  <c r="X542" i="5"/>
  <c r="W542" i="5"/>
  <c r="V542" i="5"/>
  <c r="Y598" i="5"/>
  <c r="X598" i="5"/>
  <c r="W598" i="5"/>
  <c r="V598" i="5"/>
  <c r="Y580" i="5"/>
  <c r="X580" i="5"/>
  <c r="W580" i="5"/>
  <c r="V580" i="5"/>
  <c r="Y536" i="5"/>
  <c r="X536" i="5"/>
  <c r="W536" i="5"/>
  <c r="V536" i="5"/>
  <c r="Y535" i="5"/>
  <c r="X535" i="5"/>
  <c r="W535" i="5"/>
  <c r="V535" i="5"/>
  <c r="Y531" i="5"/>
  <c r="X531" i="5"/>
  <c r="W531" i="5"/>
  <c r="V531" i="5"/>
  <c r="Y528" i="5"/>
  <c r="X528" i="5"/>
  <c r="W528" i="5"/>
  <c r="V528" i="5"/>
  <c r="Y526" i="5"/>
  <c r="X526" i="5"/>
  <c r="W526" i="5"/>
  <c r="V526" i="5"/>
  <c r="Y519" i="5"/>
  <c r="X519" i="5"/>
  <c r="W519" i="5"/>
  <c r="V519" i="5"/>
  <c r="Y516" i="5"/>
  <c r="X516" i="5"/>
  <c r="W516" i="5"/>
  <c r="V516" i="5"/>
  <c r="Y515" i="5"/>
  <c r="X515" i="5"/>
  <c r="W515" i="5"/>
  <c r="V515" i="5"/>
  <c r="Y514" i="5"/>
  <c r="X514" i="5"/>
  <c r="W514" i="5"/>
  <c r="V514" i="5"/>
  <c r="Y510" i="5"/>
  <c r="X510" i="5"/>
  <c r="W510" i="5"/>
  <c r="V510" i="5"/>
  <c r="Y509" i="5"/>
  <c r="X509" i="5"/>
  <c r="W509" i="5"/>
  <c r="V509" i="5"/>
  <c r="Y505" i="5"/>
  <c r="X505" i="5"/>
  <c r="W505" i="5"/>
  <c r="V505" i="5"/>
  <c r="Y495" i="5"/>
  <c r="X495" i="5"/>
  <c r="W495" i="5"/>
  <c r="V495" i="5"/>
  <c r="Y492" i="5"/>
  <c r="X492" i="5"/>
  <c r="W492" i="5"/>
  <c r="V492" i="5"/>
  <c r="Y488" i="5"/>
  <c r="X488" i="5"/>
  <c r="W488" i="5"/>
  <c r="V488" i="5"/>
  <c r="Y483" i="5"/>
  <c r="X483" i="5"/>
  <c r="W483" i="5"/>
  <c r="V483" i="5"/>
  <c r="Y482" i="5"/>
  <c r="X482" i="5"/>
  <c r="W482" i="5"/>
  <c r="V482" i="5"/>
  <c r="Y481" i="5"/>
  <c r="X481" i="5"/>
  <c r="W481" i="5"/>
  <c r="V481" i="5"/>
  <c r="Y480" i="5"/>
  <c r="X480" i="5"/>
  <c r="W480" i="5"/>
  <c r="V480" i="5"/>
  <c r="Y479" i="5"/>
  <c r="X479" i="5"/>
  <c r="W479" i="5"/>
  <c r="V479" i="5"/>
  <c r="Y478" i="5"/>
  <c r="X478" i="5"/>
  <c r="W478" i="5"/>
  <c r="V478" i="5"/>
  <c r="Y476" i="5"/>
  <c r="X476" i="5"/>
  <c r="W476" i="5"/>
  <c r="V476" i="5"/>
  <c r="Y475" i="5"/>
  <c r="X475" i="5"/>
  <c r="W475" i="5"/>
  <c r="V475" i="5"/>
  <c r="Y473" i="5"/>
  <c r="X473" i="5"/>
  <c r="W473" i="5"/>
  <c r="V473" i="5"/>
  <c r="Y472" i="5"/>
  <c r="X472" i="5"/>
  <c r="W472" i="5"/>
  <c r="V472" i="5"/>
  <c r="Y469" i="5"/>
  <c r="X469" i="5"/>
  <c r="W469" i="5"/>
  <c r="V469" i="5"/>
  <c r="Y466" i="5"/>
  <c r="X466" i="5"/>
  <c r="W466" i="5"/>
  <c r="V466" i="5"/>
  <c r="Y465" i="5"/>
  <c r="X465" i="5"/>
  <c r="W465" i="5"/>
  <c r="V465" i="5"/>
  <c r="Y459" i="5"/>
  <c r="X459" i="5"/>
  <c r="W459" i="5"/>
  <c r="V459" i="5"/>
  <c r="Y458" i="5"/>
  <c r="X458" i="5"/>
  <c r="W458" i="5"/>
  <c r="V458" i="5"/>
  <c r="Y457" i="5"/>
  <c r="X457" i="5"/>
  <c r="W457" i="5"/>
  <c r="V457" i="5"/>
  <c r="Y456" i="5"/>
  <c r="X456" i="5"/>
  <c r="W456" i="5"/>
  <c r="V456" i="5"/>
  <c r="Y454" i="5"/>
  <c r="X454" i="5"/>
  <c r="W454" i="5"/>
  <c r="V454" i="5"/>
  <c r="Y453" i="5"/>
  <c r="X453" i="5"/>
  <c r="W453" i="5"/>
  <c r="V453" i="5"/>
  <c r="Y445" i="5"/>
  <c r="X445" i="5"/>
  <c r="W445" i="5"/>
  <c r="V445" i="5"/>
  <c r="Y444" i="5"/>
  <c r="X444" i="5"/>
  <c r="W444" i="5"/>
  <c r="V444" i="5"/>
  <c r="Y440" i="5"/>
  <c r="X440" i="5"/>
  <c r="W440" i="5"/>
  <c r="V440" i="5"/>
  <c r="Y437" i="5"/>
  <c r="X437" i="5"/>
  <c r="W437" i="5"/>
  <c r="V437" i="5"/>
  <c r="Y430" i="5"/>
  <c r="X430" i="5"/>
  <c r="W430" i="5"/>
  <c r="V430" i="5"/>
  <c r="Y429" i="5"/>
  <c r="X429" i="5"/>
  <c r="W429" i="5"/>
  <c r="V429" i="5"/>
  <c r="Y426" i="5"/>
  <c r="X426" i="5"/>
  <c r="W426" i="5"/>
  <c r="V426" i="5"/>
  <c r="Y425" i="5"/>
  <c r="X425" i="5"/>
  <c r="W425" i="5"/>
  <c r="V425" i="5"/>
  <c r="Y416" i="5"/>
  <c r="X416" i="5"/>
  <c r="W416" i="5"/>
  <c r="V416" i="5"/>
  <c r="Y412" i="5"/>
  <c r="X412" i="5"/>
  <c r="W412" i="5"/>
  <c r="V412" i="5"/>
  <c r="Y411" i="5"/>
  <c r="X411" i="5"/>
  <c r="W411" i="5"/>
  <c r="V411" i="5"/>
  <c r="Y409" i="5"/>
  <c r="X409" i="5"/>
  <c r="W409" i="5"/>
  <c r="V409" i="5"/>
  <c r="Y408" i="5"/>
  <c r="X408" i="5"/>
  <c r="W408" i="5"/>
  <c r="V408" i="5"/>
  <c r="Y402" i="5"/>
  <c r="X402" i="5"/>
  <c r="W402" i="5"/>
  <c r="V402" i="5"/>
  <c r="Y401" i="5"/>
  <c r="X401" i="5"/>
  <c r="W401" i="5"/>
  <c r="V401" i="5"/>
  <c r="Y400" i="5"/>
  <c r="X400" i="5"/>
  <c r="W400" i="5"/>
  <c r="V400" i="5"/>
  <c r="Y399" i="5"/>
  <c r="X399" i="5"/>
  <c r="W399" i="5"/>
  <c r="V399" i="5"/>
  <c r="Y392" i="5"/>
  <c r="X392" i="5"/>
  <c r="W392" i="5"/>
  <c r="V392" i="5"/>
  <c r="Y389" i="5"/>
  <c r="X389" i="5"/>
  <c r="W389" i="5"/>
  <c r="V389" i="5"/>
  <c r="Y384" i="5"/>
  <c r="X384" i="5"/>
  <c r="W384" i="5"/>
  <c r="V384" i="5"/>
  <c r="Y380" i="5"/>
  <c r="X380" i="5"/>
  <c r="W380" i="5"/>
  <c r="V380" i="5"/>
  <c r="Y379" i="5"/>
  <c r="X379" i="5"/>
  <c r="W379" i="5"/>
  <c r="V379" i="5"/>
  <c r="Y378" i="5"/>
  <c r="X378" i="5"/>
  <c r="W378" i="5"/>
  <c r="V378" i="5"/>
  <c r="Y375" i="5"/>
  <c r="X375" i="5"/>
  <c r="W375" i="5"/>
  <c r="V375" i="5"/>
  <c r="Y367" i="5"/>
  <c r="X367" i="5"/>
  <c r="W367" i="5"/>
  <c r="V367" i="5"/>
  <c r="Y366" i="5"/>
  <c r="X366" i="5"/>
  <c r="W366" i="5"/>
  <c r="V366" i="5"/>
  <c r="Y365" i="5"/>
  <c r="X365" i="5"/>
  <c r="W365" i="5"/>
  <c r="V365" i="5"/>
  <c r="Y364" i="5"/>
  <c r="X364" i="5"/>
  <c r="W364" i="5"/>
  <c r="V364" i="5"/>
  <c r="Y358" i="5"/>
  <c r="X358" i="5"/>
  <c r="W358" i="5"/>
  <c r="V358" i="5"/>
  <c r="Y354" i="5"/>
  <c r="X354" i="5"/>
  <c r="W354" i="5"/>
  <c r="V354" i="5"/>
  <c r="Y346" i="5"/>
  <c r="X346" i="5"/>
  <c r="W346" i="5"/>
  <c r="V346" i="5"/>
  <c r="Y344" i="5"/>
  <c r="X344" i="5"/>
  <c r="W344" i="5"/>
  <c r="V344" i="5"/>
  <c r="Y336" i="5"/>
  <c r="X336" i="5"/>
  <c r="W336" i="5"/>
  <c r="V336" i="5"/>
  <c r="Y331" i="5"/>
  <c r="X331" i="5"/>
  <c r="W331" i="5"/>
  <c r="V331" i="5"/>
  <c r="Y330" i="5"/>
  <c r="X330" i="5"/>
  <c r="W330" i="5"/>
  <c r="V330" i="5"/>
  <c r="Y326" i="5"/>
  <c r="X326" i="5"/>
  <c r="W326" i="5"/>
  <c r="V326" i="5"/>
  <c r="Y324" i="5"/>
  <c r="X324" i="5"/>
  <c r="W324" i="5"/>
  <c r="V324" i="5"/>
  <c r="Y323" i="5"/>
  <c r="X323" i="5"/>
  <c r="W323" i="5"/>
  <c r="V323" i="5"/>
  <c r="Y315" i="5"/>
  <c r="X315" i="5"/>
  <c r="W315" i="5"/>
  <c r="V315" i="5"/>
  <c r="Y311" i="5"/>
  <c r="X311" i="5"/>
  <c r="W311" i="5"/>
  <c r="V311" i="5"/>
  <c r="Y305" i="5"/>
  <c r="X305" i="5"/>
  <c r="W305" i="5"/>
  <c r="V305" i="5"/>
  <c r="Y302" i="5"/>
  <c r="X302" i="5"/>
  <c r="W302" i="5"/>
  <c r="V302" i="5"/>
  <c r="Y301" i="5"/>
  <c r="X301" i="5"/>
  <c r="W301" i="5"/>
  <c r="V301" i="5"/>
  <c r="Y298" i="5"/>
  <c r="X298" i="5"/>
  <c r="W298" i="5"/>
  <c r="V298" i="5"/>
  <c r="Y294" i="5"/>
  <c r="X294" i="5"/>
  <c r="W294" i="5"/>
  <c r="V294" i="5"/>
  <c r="Y290" i="5"/>
  <c r="X290" i="5"/>
  <c r="W290" i="5"/>
  <c r="V290" i="5"/>
  <c r="Y288" i="5"/>
  <c r="X288" i="5"/>
  <c r="W288" i="5"/>
  <c r="V288" i="5"/>
  <c r="Y287" i="5"/>
  <c r="X287" i="5"/>
  <c r="W287" i="5"/>
  <c r="V287" i="5"/>
  <c r="Y286" i="5"/>
  <c r="X286" i="5"/>
  <c r="W286" i="5"/>
  <c r="V286" i="5"/>
  <c r="Y285" i="5"/>
  <c r="X285" i="5"/>
  <c r="W285" i="5"/>
  <c r="V285" i="5"/>
  <c r="Y282" i="5"/>
  <c r="X282" i="5"/>
  <c r="W282" i="5"/>
  <c r="V282" i="5"/>
  <c r="Y281" i="5"/>
  <c r="X281" i="5"/>
  <c r="W281" i="5"/>
  <c r="V281" i="5"/>
  <c r="Y280" i="5"/>
  <c r="X280" i="5"/>
  <c r="W280" i="5"/>
  <c r="V280" i="5"/>
  <c r="Y279" i="5"/>
  <c r="X279" i="5"/>
  <c r="W279" i="5"/>
  <c r="V279" i="5"/>
  <c r="Y272" i="5"/>
  <c r="X272" i="5"/>
  <c r="W272" i="5"/>
  <c r="V272" i="5"/>
  <c r="Y270" i="5"/>
  <c r="X270" i="5"/>
  <c r="W270" i="5"/>
  <c r="V270" i="5"/>
  <c r="Y265" i="5"/>
  <c r="X265" i="5"/>
  <c r="W265" i="5"/>
  <c r="V265" i="5"/>
  <c r="Y262" i="5"/>
  <c r="X262" i="5"/>
  <c r="W262" i="5"/>
  <c r="V262" i="5"/>
  <c r="Y258" i="5"/>
  <c r="X258" i="5"/>
  <c r="W258" i="5"/>
  <c r="V258" i="5"/>
  <c r="Y255" i="5"/>
  <c r="X255" i="5"/>
  <c r="W255" i="5"/>
  <c r="V255" i="5"/>
  <c r="Y244" i="5"/>
  <c r="X244" i="5"/>
  <c r="W244" i="5"/>
  <c r="V244" i="5"/>
  <c r="Y243" i="5"/>
  <c r="X243" i="5"/>
  <c r="W243" i="5"/>
  <c r="V243" i="5"/>
  <c r="Y241" i="5"/>
  <c r="X241" i="5"/>
  <c r="W241" i="5"/>
  <c r="V241" i="5"/>
  <c r="Y237" i="5"/>
  <c r="X237" i="5"/>
  <c r="W237" i="5"/>
  <c r="V237" i="5"/>
  <c r="Y236" i="5"/>
  <c r="X236" i="5"/>
  <c r="W236" i="5"/>
  <c r="V236" i="5"/>
  <c r="Y235" i="5"/>
  <c r="X235" i="5"/>
  <c r="W235" i="5"/>
  <c r="V235" i="5"/>
  <c r="Y233" i="5"/>
  <c r="X233" i="5"/>
  <c r="W233" i="5"/>
  <c r="V233" i="5"/>
  <c r="Y230" i="5"/>
  <c r="X230" i="5"/>
  <c r="W230" i="5"/>
  <c r="V230" i="5"/>
  <c r="Y229" i="5"/>
  <c r="X229" i="5"/>
  <c r="W229" i="5"/>
  <c r="V229" i="5"/>
  <c r="Y228" i="5"/>
  <c r="X228" i="5"/>
  <c r="W228" i="5"/>
  <c r="V228" i="5"/>
  <c r="Y226" i="5"/>
  <c r="X226" i="5"/>
  <c r="W226" i="5"/>
  <c r="V226" i="5"/>
  <c r="Y218" i="5"/>
  <c r="X218" i="5"/>
  <c r="W218" i="5"/>
  <c r="V218" i="5"/>
  <c r="Y217" i="5"/>
  <c r="X217" i="5"/>
  <c r="W217" i="5"/>
  <c r="V217" i="5"/>
  <c r="Y216" i="5"/>
  <c r="X216" i="5"/>
  <c r="W216" i="5"/>
  <c r="V216" i="5"/>
  <c r="Y208" i="5"/>
  <c r="X208" i="5"/>
  <c r="W208" i="5"/>
  <c r="V208" i="5"/>
  <c r="Y203" i="5"/>
  <c r="X203" i="5"/>
  <c r="W203" i="5"/>
  <c r="V203" i="5"/>
  <c r="Y201" i="5"/>
  <c r="X201" i="5"/>
  <c r="W201" i="5"/>
  <c r="V201" i="5"/>
  <c r="Y193" i="5"/>
  <c r="X193" i="5"/>
  <c r="W193" i="5"/>
  <c r="V193" i="5"/>
  <c r="Y192" i="5"/>
  <c r="X192" i="5"/>
  <c r="W192" i="5"/>
  <c r="V192" i="5"/>
  <c r="Y189" i="5"/>
  <c r="X189" i="5"/>
  <c r="W189" i="5"/>
  <c r="V189" i="5"/>
  <c r="Y188" i="5"/>
  <c r="X188" i="5"/>
  <c r="W188" i="5"/>
  <c r="V188" i="5"/>
  <c r="Y183" i="5"/>
  <c r="X183" i="5"/>
  <c r="W183" i="5"/>
  <c r="V183" i="5"/>
  <c r="Y180" i="5"/>
  <c r="X180" i="5"/>
  <c r="W180" i="5"/>
  <c r="V180" i="5"/>
  <c r="Y176" i="5"/>
  <c r="X176" i="5"/>
  <c r="W176" i="5"/>
  <c r="V176" i="5"/>
  <c r="Y169" i="5"/>
  <c r="X169" i="5"/>
  <c r="W169" i="5"/>
  <c r="V169" i="5"/>
  <c r="Y168" i="5"/>
  <c r="X168" i="5"/>
  <c r="W168" i="5"/>
  <c r="V168" i="5"/>
  <c r="Y166" i="5"/>
  <c r="X166" i="5"/>
  <c r="W166" i="5"/>
  <c r="V166" i="5"/>
  <c r="Y164" i="5"/>
  <c r="X164" i="5"/>
  <c r="W164" i="5"/>
  <c r="V164" i="5"/>
  <c r="Y162" i="5"/>
  <c r="X162" i="5"/>
  <c r="W162" i="5"/>
  <c r="V162" i="5"/>
  <c r="Y159" i="5"/>
  <c r="X159" i="5"/>
  <c r="W159" i="5"/>
  <c r="V159" i="5"/>
  <c r="Y157" i="5"/>
  <c r="X157" i="5"/>
  <c r="W157" i="5"/>
  <c r="V157" i="5"/>
  <c r="Y156" i="5"/>
  <c r="X156" i="5"/>
  <c r="W156" i="5"/>
  <c r="V156" i="5"/>
  <c r="Y160" i="5"/>
  <c r="X160" i="5"/>
  <c r="W160" i="5"/>
  <c r="V160" i="5"/>
  <c r="Y145" i="5"/>
  <c r="X145" i="5"/>
  <c r="W145" i="5"/>
  <c r="V145" i="5"/>
  <c r="Y143" i="5"/>
  <c r="X143" i="5"/>
  <c r="W143" i="5"/>
  <c r="V143" i="5"/>
  <c r="Y137" i="5"/>
  <c r="X137" i="5"/>
  <c r="W137" i="5"/>
  <c r="V137" i="5"/>
  <c r="Y132" i="5"/>
  <c r="X132" i="5"/>
  <c r="W132" i="5"/>
  <c r="V132" i="5"/>
  <c r="Y131" i="5"/>
  <c r="X131" i="5"/>
  <c r="W131" i="5"/>
  <c r="V131" i="5"/>
  <c r="Y127" i="5"/>
  <c r="X127" i="5"/>
  <c r="W127" i="5"/>
  <c r="V127" i="5"/>
  <c r="Y126" i="5"/>
  <c r="X126" i="5"/>
  <c r="W126" i="5"/>
  <c r="V126" i="5"/>
  <c r="Y122" i="5"/>
  <c r="X122" i="5"/>
  <c r="W122" i="5"/>
  <c r="V122" i="5"/>
  <c r="Y117" i="5"/>
  <c r="X117" i="5"/>
  <c r="W117" i="5"/>
  <c r="V117" i="5"/>
  <c r="Y116" i="5"/>
  <c r="X116" i="5"/>
  <c r="W116" i="5"/>
  <c r="V116" i="5"/>
  <c r="Y112" i="5"/>
  <c r="X112" i="5"/>
  <c r="W112" i="5"/>
  <c r="V112" i="5"/>
  <c r="Y111" i="5"/>
  <c r="X111" i="5"/>
  <c r="W111" i="5"/>
  <c r="V111" i="5"/>
  <c r="Y104" i="5"/>
  <c r="X104" i="5"/>
  <c r="W104" i="5"/>
  <c r="V104" i="5"/>
  <c r="Y100" i="5"/>
  <c r="X100" i="5"/>
  <c r="W100" i="5"/>
  <c r="V100" i="5"/>
  <c r="Y95" i="5"/>
  <c r="X95" i="5"/>
  <c r="W95" i="5"/>
  <c r="V95" i="5"/>
  <c r="Y94" i="5"/>
  <c r="X94" i="5"/>
  <c r="W94" i="5"/>
  <c r="V94" i="5"/>
  <c r="Y89" i="5"/>
  <c r="X89" i="5"/>
  <c r="W89" i="5"/>
  <c r="V89" i="5"/>
  <c r="Y88" i="5"/>
  <c r="X88" i="5"/>
  <c r="W88" i="5"/>
  <c r="V88" i="5"/>
  <c r="Y86" i="5"/>
  <c r="X86" i="5"/>
  <c r="W86" i="5"/>
  <c r="V86" i="5"/>
  <c r="Y85" i="5"/>
  <c r="X85" i="5"/>
  <c r="W85" i="5"/>
  <c r="V85" i="5"/>
  <c r="Y84" i="5"/>
  <c r="X84" i="5"/>
  <c r="W84" i="5"/>
  <c r="V84" i="5"/>
  <c r="Y77" i="5"/>
  <c r="X77" i="5"/>
  <c r="W77" i="5"/>
  <c r="V77" i="5"/>
  <c r="Y74" i="5"/>
  <c r="X74" i="5"/>
  <c r="W74" i="5"/>
  <c r="V74" i="5"/>
  <c r="Y73" i="5"/>
  <c r="X73" i="5"/>
  <c r="W73" i="5"/>
  <c r="V73" i="5"/>
  <c r="Y66" i="5"/>
  <c r="X66" i="5"/>
  <c r="W66" i="5"/>
  <c r="V66" i="5"/>
  <c r="Y64" i="5"/>
  <c r="X64" i="5"/>
  <c r="W64" i="5"/>
  <c r="V64" i="5"/>
  <c r="Y63" i="5"/>
  <c r="X63" i="5"/>
  <c r="W63" i="5"/>
  <c r="V63" i="5"/>
  <c r="Y54" i="5"/>
  <c r="X54" i="5"/>
  <c r="W54" i="5"/>
  <c r="V54" i="5"/>
  <c r="Y52" i="5"/>
  <c r="X52" i="5"/>
  <c r="W52" i="5"/>
  <c r="V52" i="5"/>
  <c r="Y51" i="5"/>
  <c r="X51" i="5"/>
  <c r="W51" i="5"/>
  <c r="V51" i="5"/>
  <c r="Y50" i="5"/>
  <c r="X50" i="5"/>
  <c r="W50" i="5"/>
  <c r="V50" i="5"/>
  <c r="Y39" i="5"/>
  <c r="X39" i="5"/>
  <c r="W39" i="5"/>
  <c r="V39" i="5"/>
  <c r="Y28" i="5"/>
  <c r="X28" i="5"/>
  <c r="W28" i="5"/>
  <c r="V28" i="5"/>
  <c r="Y26" i="5"/>
  <c r="X26" i="5"/>
  <c r="W26" i="5"/>
  <c r="V26" i="5"/>
  <c r="Y25" i="5"/>
  <c r="X25" i="5"/>
  <c r="W25" i="5"/>
  <c r="V25" i="5"/>
  <c r="Y23" i="5"/>
  <c r="X23" i="5"/>
  <c r="W23" i="5"/>
  <c r="V23" i="5"/>
  <c r="Y20" i="5"/>
  <c r="X20" i="5"/>
  <c r="W20" i="5"/>
  <c r="V20" i="5"/>
  <c r="Y6" i="5"/>
  <c r="X6" i="5"/>
  <c r="W6" i="5"/>
  <c r="V6" i="5"/>
  <c r="Y2241" i="5"/>
  <c r="X2241" i="5"/>
  <c r="W2241" i="5"/>
  <c r="V2241" i="5"/>
  <c r="Y2239" i="5"/>
  <c r="X2239" i="5"/>
  <c r="W2239" i="5"/>
  <c r="V2239" i="5"/>
  <c r="Y2219" i="5"/>
  <c r="X2219" i="5"/>
  <c r="W2219" i="5"/>
  <c r="V2219" i="5"/>
  <c r="Y2216" i="5"/>
  <c r="X2216" i="5"/>
  <c r="W2216" i="5"/>
  <c r="V2216" i="5"/>
  <c r="Y2214" i="5"/>
  <c r="X2214" i="5"/>
  <c r="W2214" i="5"/>
  <c r="V2214" i="5"/>
  <c r="Y2209" i="5"/>
  <c r="X2209" i="5"/>
  <c r="W2209" i="5"/>
  <c r="V2209" i="5"/>
  <c r="Y2202" i="5"/>
  <c r="X2202" i="5"/>
  <c r="W2202" i="5"/>
  <c r="V2202" i="5"/>
  <c r="Y2177" i="5"/>
  <c r="X2177" i="5"/>
  <c r="W2177" i="5"/>
  <c r="V2177" i="5"/>
  <c r="Y2148" i="5"/>
  <c r="X2148" i="5"/>
  <c r="W2148" i="5"/>
  <c r="V2148" i="5"/>
  <c r="Y2145" i="5"/>
  <c r="X2145" i="5"/>
  <c r="W2145" i="5"/>
  <c r="V2145" i="5"/>
  <c r="Y2122" i="5"/>
  <c r="X2122" i="5"/>
  <c r="W2122" i="5"/>
  <c r="V2122" i="5"/>
  <c r="Y2099" i="5"/>
  <c r="X2099" i="5"/>
  <c r="W2099" i="5"/>
  <c r="V2099" i="5"/>
  <c r="Y2090" i="5"/>
  <c r="X2090" i="5"/>
  <c r="W2090" i="5"/>
  <c r="V2090" i="5"/>
  <c r="Y2080" i="5"/>
  <c r="X2080" i="5"/>
  <c r="W2080" i="5"/>
  <c r="V2080" i="5"/>
  <c r="Y2038" i="5"/>
  <c r="X2038" i="5"/>
  <c r="W2038" i="5"/>
  <c r="V2038" i="5"/>
  <c r="Y2037" i="5"/>
  <c r="X2037" i="5"/>
  <c r="W2037" i="5"/>
  <c r="V2037" i="5"/>
  <c r="Y2036" i="5"/>
  <c r="X2036" i="5"/>
  <c r="W2036" i="5"/>
  <c r="V2036" i="5"/>
  <c r="Y1975" i="5"/>
  <c r="X1975" i="5"/>
  <c r="W1975" i="5"/>
  <c r="V1975" i="5"/>
  <c r="Y1939" i="5"/>
  <c r="X1939" i="5"/>
  <c r="W1939" i="5"/>
  <c r="V1939" i="5"/>
  <c r="Y1900" i="5"/>
  <c r="X1900" i="5"/>
  <c r="W1900" i="5"/>
  <c r="V1900" i="5"/>
  <c r="Y1891" i="5"/>
  <c r="X1891" i="5"/>
  <c r="W1891" i="5"/>
  <c r="V1891" i="5"/>
  <c r="Y1885" i="5"/>
  <c r="X1885" i="5"/>
  <c r="W1885" i="5"/>
  <c r="V1885" i="5"/>
  <c r="Y1871" i="5"/>
  <c r="X1871" i="5"/>
  <c r="W1871" i="5"/>
  <c r="V1871" i="5"/>
  <c r="Y1868" i="5"/>
  <c r="X1868" i="5"/>
  <c r="W1868" i="5"/>
  <c r="V1868" i="5"/>
  <c r="Y1867" i="5"/>
  <c r="X1867" i="5"/>
  <c r="W1867" i="5"/>
  <c r="V1867" i="5"/>
  <c r="Y1831" i="5"/>
  <c r="X1831" i="5"/>
  <c r="W1831" i="5"/>
  <c r="V1831" i="5"/>
  <c r="Y1830" i="5"/>
  <c r="X1830" i="5"/>
  <c r="W1830" i="5"/>
  <c r="V1830" i="5"/>
  <c r="Y1826" i="5"/>
  <c r="X1826" i="5"/>
  <c r="W1826" i="5"/>
  <c r="V1826" i="5"/>
  <c r="Y1806" i="5"/>
  <c r="X1806" i="5"/>
  <c r="W1806" i="5"/>
  <c r="V1806" i="5"/>
  <c r="Y1803" i="5"/>
  <c r="X1803" i="5"/>
  <c r="W1803" i="5"/>
  <c r="V1803" i="5"/>
  <c r="Y1772" i="5"/>
  <c r="X1772" i="5"/>
  <c r="W1772" i="5"/>
  <c r="V1772" i="5"/>
  <c r="Y1771" i="5"/>
  <c r="X1771" i="5"/>
  <c r="W1771" i="5"/>
  <c r="V1771" i="5"/>
  <c r="Y1750" i="5"/>
  <c r="X1750" i="5"/>
  <c r="W1750" i="5"/>
  <c r="V1750" i="5"/>
  <c r="Y1747" i="5"/>
  <c r="X1747" i="5"/>
  <c r="W1747" i="5"/>
  <c r="V1747" i="5"/>
  <c r="Y1738" i="5"/>
  <c r="X1738" i="5"/>
  <c r="W1738" i="5"/>
  <c r="V1738" i="5"/>
  <c r="Y1725" i="5"/>
  <c r="X1725" i="5"/>
  <c r="W1725" i="5"/>
  <c r="V1725" i="5"/>
  <c r="Y1707" i="5"/>
  <c r="X1707" i="5"/>
  <c r="W1707" i="5"/>
  <c r="V1707" i="5"/>
  <c r="Y1694" i="5"/>
  <c r="X1694" i="5"/>
  <c r="W1694" i="5"/>
  <c r="V1694" i="5"/>
  <c r="Y1680" i="5"/>
  <c r="X1680" i="5"/>
  <c r="W1680" i="5"/>
  <c r="V1680" i="5"/>
  <c r="Y1679" i="5"/>
  <c r="X1679" i="5"/>
  <c r="W1679" i="5"/>
  <c r="V1679" i="5"/>
  <c r="Y1663" i="5"/>
  <c r="X1663" i="5"/>
  <c r="W1663" i="5"/>
  <c r="V1663" i="5"/>
  <c r="Y1654" i="5"/>
  <c r="X1654" i="5"/>
  <c r="W1654" i="5"/>
  <c r="V1654" i="5"/>
  <c r="Y1653" i="5"/>
  <c r="X1653" i="5"/>
  <c r="W1653" i="5"/>
  <c r="V1653" i="5"/>
  <c r="Y1646" i="5"/>
  <c r="X1646" i="5"/>
  <c r="W1646" i="5"/>
  <c r="V1646" i="5"/>
  <c r="Y1632" i="5"/>
  <c r="X1632" i="5"/>
  <c r="W1632" i="5"/>
  <c r="V1632" i="5"/>
  <c r="Y1624" i="5"/>
  <c r="X1624" i="5"/>
  <c r="W1624" i="5"/>
  <c r="V1624" i="5"/>
  <c r="Y1613" i="5"/>
  <c r="X1613" i="5"/>
  <c r="W1613" i="5"/>
  <c r="V1613" i="5"/>
  <c r="Y1599" i="5"/>
  <c r="X1599" i="5"/>
  <c r="W1599" i="5"/>
  <c r="V1599" i="5"/>
  <c r="Y1589" i="5"/>
  <c r="X1589" i="5"/>
  <c r="W1589" i="5"/>
  <c r="V1589" i="5"/>
  <c r="Y1583" i="5"/>
  <c r="X1583" i="5"/>
  <c r="W1583" i="5"/>
  <c r="V1583" i="5"/>
  <c r="Y1561" i="5"/>
  <c r="X1561" i="5"/>
  <c r="W1561" i="5"/>
  <c r="V1561" i="5"/>
  <c r="Y1540" i="5"/>
  <c r="X1540" i="5"/>
  <c r="W1540" i="5"/>
  <c r="V1540" i="5"/>
  <c r="Y1505" i="5"/>
  <c r="X1505" i="5"/>
  <c r="W1505" i="5"/>
  <c r="V1505" i="5"/>
  <c r="Y1498" i="5"/>
  <c r="X1498" i="5"/>
  <c r="W1498" i="5"/>
  <c r="V1498" i="5"/>
  <c r="Y1471" i="5"/>
  <c r="X1471" i="5"/>
  <c r="W1471" i="5"/>
  <c r="V1471" i="5"/>
  <c r="Y1460" i="5"/>
  <c r="X1460" i="5"/>
  <c r="W1460" i="5"/>
  <c r="V1460" i="5"/>
  <c r="Y1452" i="5"/>
  <c r="X1452" i="5"/>
  <c r="W1452" i="5"/>
  <c r="V1452" i="5"/>
  <c r="Y1451" i="5"/>
  <c r="X1451" i="5"/>
  <c r="W1451" i="5"/>
  <c r="V1451" i="5"/>
  <c r="Y1432" i="5"/>
  <c r="X1432" i="5"/>
  <c r="W1432" i="5"/>
  <c r="V1432" i="5"/>
  <c r="Y1420" i="5"/>
  <c r="X1420" i="5"/>
  <c r="W1420" i="5"/>
  <c r="V1420" i="5"/>
  <c r="Y1387" i="5"/>
  <c r="X1387" i="5"/>
  <c r="W1387" i="5"/>
  <c r="V1387" i="5"/>
  <c r="Y1380" i="5"/>
  <c r="X1380" i="5"/>
  <c r="W1380" i="5"/>
  <c r="V1380" i="5"/>
  <c r="Y1376" i="5"/>
  <c r="X1376" i="5"/>
  <c r="W1376" i="5"/>
  <c r="V1376" i="5"/>
  <c r="Y1373" i="5"/>
  <c r="X1373" i="5"/>
  <c r="W1373" i="5"/>
  <c r="V1373" i="5"/>
  <c r="Y1370" i="5"/>
  <c r="X1370" i="5"/>
  <c r="W1370" i="5"/>
  <c r="V1370" i="5"/>
  <c r="Y1367" i="5"/>
  <c r="X1367" i="5"/>
  <c r="W1367" i="5"/>
  <c r="V1367" i="5"/>
  <c r="Y1348" i="5"/>
  <c r="X1348" i="5"/>
  <c r="W1348" i="5"/>
  <c r="V1348" i="5"/>
  <c r="Y1332" i="5"/>
  <c r="X1332" i="5"/>
  <c r="W1332" i="5"/>
  <c r="V1332" i="5"/>
  <c r="Y1283" i="5"/>
  <c r="X1283" i="5"/>
  <c r="W1283" i="5"/>
  <c r="V1283" i="5"/>
  <c r="Y1282" i="5"/>
  <c r="X1282" i="5"/>
  <c r="W1282" i="5"/>
  <c r="V1282" i="5"/>
  <c r="Y1255" i="5"/>
  <c r="X1255" i="5"/>
  <c r="W1255" i="5"/>
  <c r="V1255" i="5"/>
  <c r="Y1224" i="5"/>
  <c r="X1224" i="5"/>
  <c r="W1224" i="5"/>
  <c r="V1224" i="5"/>
  <c r="Y1222" i="5"/>
  <c r="X1222" i="5"/>
  <c r="W1222" i="5"/>
  <c r="V1222" i="5"/>
  <c r="Y1218" i="5"/>
  <c r="X1218" i="5"/>
  <c r="W1218" i="5"/>
  <c r="V1218" i="5"/>
  <c r="Y1214" i="5"/>
  <c r="X1214" i="5"/>
  <c r="W1214" i="5"/>
  <c r="V1214" i="5"/>
  <c r="Y1210" i="5"/>
  <c r="X1210" i="5"/>
  <c r="W1210" i="5"/>
  <c r="V1210" i="5"/>
  <c r="Y1202" i="5"/>
  <c r="X1202" i="5"/>
  <c r="W1202" i="5"/>
  <c r="V1202" i="5"/>
  <c r="Y1192" i="5"/>
  <c r="X1192" i="5"/>
  <c r="W1192" i="5"/>
  <c r="V1192" i="5"/>
  <c r="Y1191" i="5"/>
  <c r="X1191" i="5"/>
  <c r="W1191" i="5"/>
  <c r="V1191" i="5"/>
  <c r="Y1153" i="5"/>
  <c r="X1153" i="5"/>
  <c r="W1153" i="5"/>
  <c r="V1153" i="5"/>
  <c r="Y1122" i="5"/>
  <c r="X1122" i="5"/>
  <c r="W1122" i="5"/>
  <c r="V1122" i="5"/>
  <c r="Y1115" i="5"/>
  <c r="X1115" i="5"/>
  <c r="W1115" i="5"/>
  <c r="V1115" i="5"/>
  <c r="Y1092" i="5"/>
  <c r="X1092" i="5"/>
  <c r="W1092" i="5"/>
  <c r="V1092" i="5"/>
  <c r="Y1058" i="5"/>
  <c r="X1058" i="5"/>
  <c r="W1058" i="5"/>
  <c r="V1058" i="5"/>
  <c r="Y1053" i="5"/>
  <c r="X1053" i="5"/>
  <c r="W1053" i="5"/>
  <c r="V1053" i="5"/>
  <c r="Y1050" i="5"/>
  <c r="X1050" i="5"/>
  <c r="W1050" i="5"/>
  <c r="V1050" i="5"/>
  <c r="Y1026" i="5"/>
  <c r="X1026" i="5"/>
  <c r="W1026" i="5"/>
  <c r="V1026" i="5"/>
  <c r="Y1023" i="5"/>
  <c r="X1023" i="5"/>
  <c r="W1023" i="5"/>
  <c r="V1023" i="5"/>
  <c r="Y1013" i="5"/>
  <c r="X1013" i="5"/>
  <c r="W1013" i="5"/>
  <c r="V1013" i="5"/>
  <c r="Y1004" i="5"/>
  <c r="X1004" i="5"/>
  <c r="W1004" i="5"/>
  <c r="V1004" i="5"/>
  <c r="Y988" i="5"/>
  <c r="X988" i="5"/>
  <c r="W988" i="5"/>
  <c r="V988" i="5"/>
  <c r="Y987" i="5"/>
  <c r="X987" i="5"/>
  <c r="W987" i="5"/>
  <c r="V987" i="5"/>
  <c r="Y971" i="5"/>
  <c r="X971" i="5"/>
  <c r="W971" i="5"/>
  <c r="V971" i="5"/>
  <c r="Y946" i="5"/>
  <c r="X946" i="5"/>
  <c r="W946" i="5"/>
  <c r="V946" i="5"/>
  <c r="Y899" i="5"/>
  <c r="X899" i="5"/>
  <c r="W899" i="5"/>
  <c r="V899" i="5"/>
  <c r="Y897" i="5"/>
  <c r="X897" i="5"/>
  <c r="W897" i="5"/>
  <c r="V897" i="5"/>
  <c r="Y845" i="5"/>
  <c r="X845" i="5"/>
  <c r="W845" i="5"/>
  <c r="V845" i="5"/>
  <c r="Y832" i="5"/>
  <c r="X832" i="5"/>
  <c r="W832" i="5"/>
  <c r="V832" i="5"/>
  <c r="Y818" i="5"/>
  <c r="X818" i="5"/>
  <c r="W818" i="5"/>
  <c r="V818" i="5"/>
  <c r="Y817" i="5"/>
  <c r="X817" i="5"/>
  <c r="W817" i="5"/>
  <c r="V817" i="5"/>
  <c r="Y803" i="5"/>
  <c r="X803" i="5"/>
  <c r="W803" i="5"/>
  <c r="V803" i="5"/>
  <c r="Y796" i="5"/>
  <c r="X796" i="5"/>
  <c r="W796" i="5"/>
  <c r="V796" i="5"/>
  <c r="Y790" i="5"/>
  <c r="X790" i="5"/>
  <c r="W790" i="5"/>
  <c r="V790" i="5"/>
  <c r="Y763" i="5"/>
  <c r="X763" i="5"/>
  <c r="W763" i="5"/>
  <c r="V763" i="5"/>
  <c r="Y752" i="5"/>
  <c r="X752" i="5"/>
  <c r="W752" i="5"/>
  <c r="V752" i="5"/>
  <c r="Y736" i="5"/>
  <c r="X736" i="5"/>
  <c r="W736" i="5"/>
  <c r="V736" i="5"/>
  <c r="Y690" i="5"/>
  <c r="X690" i="5"/>
  <c r="W690" i="5"/>
  <c r="V690" i="5"/>
  <c r="Y684" i="5"/>
  <c r="X684" i="5"/>
  <c r="W684" i="5"/>
  <c r="V684" i="5"/>
  <c r="Y680" i="5"/>
  <c r="X680" i="5"/>
  <c r="W680" i="5"/>
  <c r="V680" i="5"/>
  <c r="Y659" i="5"/>
  <c r="X659" i="5"/>
  <c r="W659" i="5"/>
  <c r="V659" i="5"/>
  <c r="Y638" i="5"/>
  <c r="X638" i="5"/>
  <c r="W638" i="5"/>
  <c r="V638" i="5"/>
  <c r="Y623" i="5"/>
  <c r="X623" i="5"/>
  <c r="W623" i="5"/>
  <c r="V623" i="5"/>
  <c r="Y603" i="5"/>
  <c r="X603" i="5"/>
  <c r="W603" i="5"/>
  <c r="V603" i="5"/>
  <c r="Y599" i="5"/>
  <c r="X599" i="5"/>
  <c r="W599" i="5"/>
  <c r="V599" i="5"/>
  <c r="Y586" i="5"/>
  <c r="X586" i="5"/>
  <c r="W586" i="5"/>
  <c r="V586" i="5"/>
  <c r="Y552" i="5"/>
  <c r="X552" i="5"/>
  <c r="W552" i="5"/>
  <c r="V552" i="5"/>
  <c r="Y540" i="5"/>
  <c r="X540" i="5"/>
  <c r="W540" i="5"/>
  <c r="V540" i="5"/>
  <c r="Y513" i="5"/>
  <c r="X513" i="5"/>
  <c r="W513" i="5"/>
  <c r="V513" i="5"/>
  <c r="Y462" i="5"/>
  <c r="X462" i="5"/>
  <c r="W462" i="5"/>
  <c r="V462" i="5"/>
  <c r="Y443" i="5"/>
  <c r="X443" i="5"/>
  <c r="W443" i="5"/>
  <c r="V443" i="5"/>
  <c r="Y423" i="5"/>
  <c r="X423" i="5"/>
  <c r="W423" i="5"/>
  <c r="V423" i="5"/>
  <c r="Y382" i="5"/>
  <c r="X382" i="5"/>
  <c r="W382" i="5"/>
  <c r="V382" i="5"/>
  <c r="Y372" i="5"/>
  <c r="X372" i="5"/>
  <c r="W372" i="5"/>
  <c r="V372" i="5"/>
  <c r="Y369" i="5"/>
  <c r="X369" i="5"/>
  <c r="W369" i="5"/>
  <c r="V369" i="5"/>
  <c r="Y360" i="5"/>
  <c r="X360" i="5"/>
  <c r="W360" i="5"/>
  <c r="V360" i="5"/>
  <c r="Y347" i="5"/>
  <c r="X347" i="5"/>
  <c r="W347" i="5"/>
  <c r="V347" i="5"/>
  <c r="Y332" i="5"/>
  <c r="X332" i="5"/>
  <c r="W332" i="5"/>
  <c r="V332" i="5"/>
  <c r="Y328" i="5"/>
  <c r="X328" i="5"/>
  <c r="W328" i="5"/>
  <c r="V328" i="5"/>
  <c r="Y314" i="5"/>
  <c r="X314" i="5"/>
  <c r="W314" i="5"/>
  <c r="V314" i="5"/>
  <c r="Y310" i="5"/>
  <c r="X310" i="5"/>
  <c r="W310" i="5"/>
  <c r="V310" i="5"/>
  <c r="Y308" i="5"/>
  <c r="X308" i="5"/>
  <c r="W308" i="5"/>
  <c r="V308" i="5"/>
  <c r="Y277" i="5"/>
  <c r="X277" i="5"/>
  <c r="W277" i="5"/>
  <c r="V277" i="5"/>
  <c r="Y238" i="5"/>
  <c r="X238" i="5"/>
  <c r="W238" i="5"/>
  <c r="V238" i="5"/>
  <c r="Y231" i="5"/>
  <c r="X231" i="5"/>
  <c r="W231" i="5"/>
  <c r="V231" i="5"/>
  <c r="Y225" i="5"/>
  <c r="X225" i="5"/>
  <c r="W225" i="5"/>
  <c r="V225" i="5"/>
  <c r="Y214" i="5"/>
  <c r="X214" i="5"/>
  <c r="W214" i="5"/>
  <c r="V214" i="5"/>
  <c r="Y213" i="5"/>
  <c r="X213" i="5"/>
  <c r="W213" i="5"/>
  <c r="V213" i="5"/>
  <c r="Y206" i="5"/>
  <c r="X206" i="5"/>
  <c r="W206" i="5"/>
  <c r="V206" i="5"/>
  <c r="Y198" i="5"/>
  <c r="X198" i="5"/>
  <c r="W198" i="5"/>
  <c r="V198" i="5"/>
  <c r="Y191" i="5"/>
  <c r="X191" i="5"/>
  <c r="W191" i="5"/>
  <c r="V191" i="5"/>
  <c r="Y186" i="5"/>
  <c r="X186" i="5"/>
  <c r="W186" i="5"/>
  <c r="V186" i="5"/>
  <c r="Y182" i="5"/>
  <c r="X182" i="5"/>
  <c r="W182" i="5"/>
  <c r="V182" i="5"/>
  <c r="Y171" i="5"/>
  <c r="X171" i="5"/>
  <c r="W171" i="5"/>
  <c r="V171" i="5"/>
  <c r="Y115" i="5"/>
  <c r="X115" i="5"/>
  <c r="W115" i="5"/>
  <c r="V115" i="5"/>
  <c r="Y113" i="5"/>
  <c r="X113" i="5"/>
  <c r="W113" i="5"/>
  <c r="V113" i="5"/>
  <c r="Y98" i="5"/>
  <c r="X98" i="5"/>
  <c r="W98" i="5"/>
  <c r="V98" i="5"/>
  <c r="Y97" i="5"/>
  <c r="X97" i="5"/>
  <c r="W97" i="5"/>
  <c r="V97" i="5"/>
  <c r="Y76" i="5"/>
  <c r="X76" i="5"/>
  <c r="W76" i="5"/>
  <c r="V76" i="5"/>
  <c r="Y42" i="5"/>
  <c r="X42" i="5"/>
  <c r="W42" i="5"/>
  <c r="V42" i="5"/>
  <c r="Y34" i="5"/>
  <c r="X34" i="5"/>
  <c r="W34" i="5"/>
  <c r="V34" i="5"/>
  <c r="Y30" i="5"/>
  <c r="X30" i="5"/>
  <c r="W30" i="5"/>
  <c r="V30" i="5"/>
  <c r="Y29" i="5"/>
  <c r="X29" i="5"/>
  <c r="W29" i="5"/>
  <c r="V29" i="5"/>
  <c r="Y22" i="5"/>
  <c r="X22" i="5"/>
  <c r="W22" i="5"/>
  <c r="V22" i="5"/>
  <c r="Y2254" i="5"/>
  <c r="X2254" i="5"/>
  <c r="W2254" i="5"/>
  <c r="V2254" i="5"/>
  <c r="Y2242" i="5"/>
  <c r="X2242" i="5"/>
  <c r="W2242" i="5"/>
  <c r="V2242" i="5"/>
  <c r="Y2237" i="5"/>
  <c r="X2237" i="5"/>
  <c r="W2237" i="5"/>
  <c r="V2237" i="5"/>
  <c r="Y2230" i="5"/>
  <c r="X2230" i="5"/>
  <c r="W2230" i="5"/>
  <c r="V2230" i="5"/>
  <c r="Y2220" i="5"/>
  <c r="X2220" i="5"/>
  <c r="W2220" i="5"/>
  <c r="V2220" i="5"/>
  <c r="Y2213" i="5"/>
  <c r="X2213" i="5"/>
  <c r="W2213" i="5"/>
  <c r="V2213" i="5"/>
  <c r="Y2210" i="5"/>
  <c r="X2210" i="5"/>
  <c r="W2210" i="5"/>
  <c r="V2210" i="5"/>
  <c r="Y2201" i="5"/>
  <c r="X2201" i="5"/>
  <c r="W2201" i="5"/>
  <c r="V2201" i="5"/>
  <c r="Y2194" i="5"/>
  <c r="X2194" i="5"/>
  <c r="W2194" i="5"/>
  <c r="V2194" i="5"/>
  <c r="Y2188" i="5"/>
  <c r="X2188" i="5"/>
  <c r="W2188" i="5"/>
  <c r="V2188" i="5"/>
  <c r="Y2186" i="5"/>
  <c r="X2186" i="5"/>
  <c r="W2186" i="5"/>
  <c r="V2186" i="5"/>
  <c r="Y2179" i="5"/>
  <c r="X2179" i="5"/>
  <c r="W2179" i="5"/>
  <c r="V2179" i="5"/>
  <c r="Y2178" i="5"/>
  <c r="X2178" i="5"/>
  <c r="W2178" i="5"/>
  <c r="V2178" i="5"/>
  <c r="Y2173" i="5"/>
  <c r="X2173" i="5"/>
  <c r="W2173" i="5"/>
  <c r="V2173" i="5"/>
  <c r="Y2171" i="5"/>
  <c r="X2171" i="5"/>
  <c r="W2171" i="5"/>
  <c r="V2171" i="5"/>
  <c r="Y2169" i="5"/>
  <c r="X2169" i="5"/>
  <c r="W2169" i="5"/>
  <c r="V2169" i="5"/>
  <c r="Y2154" i="5"/>
  <c r="X2154" i="5"/>
  <c r="W2154" i="5"/>
  <c r="V2154" i="5"/>
  <c r="Y2151" i="5"/>
  <c r="X2151" i="5"/>
  <c r="W2151" i="5"/>
  <c r="V2151" i="5"/>
  <c r="Y2128" i="5"/>
  <c r="X2128" i="5"/>
  <c r="W2128" i="5"/>
  <c r="V2128" i="5"/>
  <c r="Y2124" i="5"/>
  <c r="X2124" i="5"/>
  <c r="W2124" i="5"/>
  <c r="V2124" i="5"/>
  <c r="Y2121" i="5"/>
  <c r="X2121" i="5"/>
  <c r="W2121" i="5"/>
  <c r="V2121" i="5"/>
  <c r="Y2113" i="5"/>
  <c r="X2113" i="5"/>
  <c r="W2113" i="5"/>
  <c r="V2113" i="5"/>
  <c r="Y2108" i="5"/>
  <c r="X2108" i="5"/>
  <c r="W2108" i="5"/>
  <c r="V2108" i="5"/>
  <c r="Y2105" i="5"/>
  <c r="X2105" i="5"/>
  <c r="W2105" i="5"/>
  <c r="V2105" i="5"/>
  <c r="Y2097" i="5"/>
  <c r="X2097" i="5"/>
  <c r="W2097" i="5"/>
  <c r="V2097" i="5"/>
  <c r="Y2095" i="5"/>
  <c r="X2095" i="5"/>
  <c r="W2095" i="5"/>
  <c r="V2095" i="5"/>
  <c r="Y2082" i="5"/>
  <c r="X2082" i="5"/>
  <c r="W2082" i="5"/>
  <c r="V2082" i="5"/>
  <c r="Y2075" i="5"/>
  <c r="X2075" i="5"/>
  <c r="W2075" i="5"/>
  <c r="V2075" i="5"/>
  <c r="Y2074" i="5"/>
  <c r="X2074" i="5"/>
  <c r="W2074" i="5"/>
  <c r="V2074" i="5"/>
  <c r="Y2073" i="5"/>
  <c r="X2073" i="5"/>
  <c r="W2073" i="5"/>
  <c r="V2073" i="5"/>
  <c r="Y2072" i="5"/>
  <c r="X2072" i="5"/>
  <c r="W2072" i="5"/>
  <c r="V2072" i="5"/>
  <c r="Y2064" i="5"/>
  <c r="X2064" i="5"/>
  <c r="W2064" i="5"/>
  <c r="V2064" i="5"/>
  <c r="Y2047" i="5"/>
  <c r="X2047" i="5"/>
  <c r="W2047" i="5"/>
  <c r="V2047" i="5"/>
  <c r="Y2046" i="5"/>
  <c r="X2046" i="5"/>
  <c r="W2046" i="5"/>
  <c r="V2046" i="5"/>
  <c r="Y2045" i="5"/>
  <c r="X2045" i="5"/>
  <c r="W2045" i="5"/>
  <c r="V2045" i="5"/>
  <c r="Y2044" i="5"/>
  <c r="X2044" i="5"/>
  <c r="W2044" i="5"/>
  <c r="V2044" i="5"/>
  <c r="Y2030" i="5"/>
  <c r="X2030" i="5"/>
  <c r="W2030" i="5"/>
  <c r="V2030" i="5"/>
  <c r="Y2023" i="5"/>
  <c r="X2023" i="5"/>
  <c r="W2023" i="5"/>
  <c r="V2023" i="5"/>
  <c r="Y2002" i="5"/>
  <c r="X2002" i="5"/>
  <c r="W2002" i="5"/>
  <c r="V2002" i="5"/>
  <c r="Y1991" i="5"/>
  <c r="X1991" i="5"/>
  <c r="W1991" i="5"/>
  <c r="V1991" i="5"/>
  <c r="Y1979" i="5"/>
  <c r="X1979" i="5"/>
  <c r="W1979" i="5"/>
  <c r="V1979" i="5"/>
  <c r="Y1971" i="5"/>
  <c r="X1971" i="5"/>
  <c r="W1971" i="5"/>
  <c r="V1971" i="5"/>
  <c r="Y1969" i="5"/>
  <c r="X1969" i="5"/>
  <c r="W1969" i="5"/>
  <c r="V1969" i="5"/>
  <c r="Y1958" i="5"/>
  <c r="X1958" i="5"/>
  <c r="W1958" i="5"/>
  <c r="V1958" i="5"/>
  <c r="Y1944" i="5"/>
  <c r="X1944" i="5"/>
  <c r="W1944" i="5"/>
  <c r="V1944" i="5"/>
  <c r="Y1932" i="5"/>
  <c r="X1932" i="5"/>
  <c r="W1932" i="5"/>
  <c r="V1932" i="5"/>
  <c r="Y1928" i="5"/>
  <c r="X1928" i="5"/>
  <c r="W1928" i="5"/>
  <c r="V1928" i="5"/>
  <c r="Y1924" i="5"/>
  <c r="X1924" i="5"/>
  <c r="W1924" i="5"/>
  <c r="V1924" i="5"/>
  <c r="Y1921" i="5"/>
  <c r="X1921" i="5"/>
  <c r="W1921" i="5"/>
  <c r="V1921" i="5"/>
  <c r="Y1920" i="5"/>
  <c r="X1920" i="5"/>
  <c r="W1920" i="5"/>
  <c r="V1920" i="5"/>
  <c r="Y1919" i="5"/>
  <c r="X1919" i="5"/>
  <c r="W1919" i="5"/>
  <c r="V1919" i="5"/>
  <c r="Y1918" i="5"/>
  <c r="X1918" i="5"/>
  <c r="W1918" i="5"/>
  <c r="V1918" i="5"/>
  <c r="Y1908" i="5"/>
  <c r="X1908" i="5"/>
  <c r="W1908" i="5"/>
  <c r="V1908" i="5"/>
  <c r="Y1881" i="5"/>
  <c r="X1881" i="5"/>
  <c r="W1881" i="5"/>
  <c r="V1881" i="5"/>
  <c r="Y1864" i="5"/>
  <c r="X1864" i="5"/>
  <c r="W1864" i="5"/>
  <c r="V1864" i="5"/>
  <c r="Y1861" i="5"/>
  <c r="X1861" i="5"/>
  <c r="W1861" i="5"/>
  <c r="V1861" i="5"/>
  <c r="Y1859" i="5"/>
  <c r="X1859" i="5"/>
  <c r="W1859" i="5"/>
  <c r="V1859" i="5"/>
  <c r="Y1853" i="5"/>
  <c r="X1853" i="5"/>
  <c r="W1853" i="5"/>
  <c r="V1853" i="5"/>
  <c r="Y1846" i="5"/>
  <c r="X1846" i="5"/>
  <c r="W1846" i="5"/>
  <c r="V1846" i="5"/>
  <c r="Y1834" i="5"/>
  <c r="X1834" i="5"/>
  <c r="W1834" i="5"/>
  <c r="V1834" i="5"/>
  <c r="Y1833" i="5"/>
  <c r="X1833" i="5"/>
  <c r="W1833" i="5"/>
  <c r="V1833" i="5"/>
  <c r="Y1841" i="5"/>
  <c r="X1841" i="5"/>
  <c r="W1841" i="5"/>
  <c r="V1841" i="5"/>
  <c r="Y1816" i="5"/>
  <c r="X1816" i="5"/>
  <c r="W1816" i="5"/>
  <c r="V1816" i="5"/>
  <c r="Y1815" i="5"/>
  <c r="X1815" i="5"/>
  <c r="W1815" i="5"/>
  <c r="V1815" i="5"/>
  <c r="Y1808" i="5"/>
  <c r="X1808" i="5"/>
  <c r="W1808" i="5"/>
  <c r="V1808" i="5"/>
  <c r="Y1805" i="5"/>
  <c r="X1805" i="5"/>
  <c r="W1805" i="5"/>
  <c r="V1805" i="5"/>
  <c r="Y1801" i="5"/>
  <c r="X1801" i="5"/>
  <c r="W1801" i="5"/>
  <c r="V1801" i="5"/>
  <c r="Y1798" i="5"/>
  <c r="X1798" i="5"/>
  <c r="W1798" i="5"/>
  <c r="V1798" i="5"/>
  <c r="Y1794" i="5"/>
  <c r="X1794" i="5"/>
  <c r="W1794" i="5"/>
  <c r="V1794" i="5"/>
  <c r="Y1774" i="5"/>
  <c r="X1774" i="5"/>
  <c r="W1774" i="5"/>
  <c r="V1774" i="5"/>
  <c r="Y1773" i="5"/>
  <c r="X1773" i="5"/>
  <c r="W1773" i="5"/>
  <c r="V1773" i="5"/>
  <c r="Y1764" i="5"/>
  <c r="X1764" i="5"/>
  <c r="W1764" i="5"/>
  <c r="V1764" i="5"/>
  <c r="Y1748" i="5"/>
  <c r="X1748" i="5"/>
  <c r="W1748" i="5"/>
  <c r="V1748" i="5"/>
  <c r="Y1741" i="5"/>
  <c r="X1741" i="5"/>
  <c r="W1741" i="5"/>
  <c r="V1741" i="5"/>
  <c r="Y1739" i="5"/>
  <c r="X1739" i="5"/>
  <c r="W1739" i="5"/>
  <c r="V1739" i="5"/>
  <c r="Y1734" i="5"/>
  <c r="X1734" i="5"/>
  <c r="W1734" i="5"/>
  <c r="V1734" i="5"/>
  <c r="Y1732" i="5"/>
  <c r="X1732" i="5"/>
  <c r="W1732" i="5"/>
  <c r="V1732" i="5"/>
  <c r="Y1731" i="5"/>
  <c r="X1731" i="5"/>
  <c r="W1731" i="5"/>
  <c r="V1731" i="5"/>
  <c r="Y1716" i="5"/>
  <c r="X1716" i="5"/>
  <c r="W1716" i="5"/>
  <c r="V1716" i="5"/>
  <c r="Y1712" i="5"/>
  <c r="X1712" i="5"/>
  <c r="W1712" i="5"/>
  <c r="V1712" i="5"/>
  <c r="Y1708" i="5"/>
  <c r="X1708" i="5"/>
  <c r="W1708" i="5"/>
  <c r="V1708" i="5"/>
  <c r="Y1706" i="5"/>
  <c r="X1706" i="5"/>
  <c r="W1706" i="5"/>
  <c r="V1706" i="5"/>
  <c r="Y1693" i="5"/>
  <c r="X1693" i="5"/>
  <c r="W1693" i="5"/>
  <c r="V1693" i="5"/>
  <c r="Y1688" i="5"/>
  <c r="X1688" i="5"/>
  <c r="W1688" i="5"/>
  <c r="V1688" i="5"/>
  <c r="Y1677" i="5"/>
  <c r="X1677" i="5"/>
  <c r="W1677" i="5"/>
  <c r="V1677" i="5"/>
  <c r="Y1659" i="5"/>
  <c r="X1659" i="5"/>
  <c r="W1659" i="5"/>
  <c r="V1659" i="5"/>
  <c r="Y1643" i="5"/>
  <c r="X1643" i="5"/>
  <c r="W1643" i="5"/>
  <c r="V1643" i="5"/>
  <c r="Y1642" i="5"/>
  <c r="X1642" i="5"/>
  <c r="W1642" i="5"/>
  <c r="V1642" i="5"/>
  <c r="Y1641" i="5"/>
  <c r="X1641" i="5"/>
  <c r="W1641" i="5"/>
  <c r="V1641" i="5"/>
  <c r="Y1638" i="5"/>
  <c r="X1638" i="5"/>
  <c r="W1638" i="5"/>
  <c r="V1638" i="5"/>
  <c r="Y1625" i="5"/>
  <c r="X1625" i="5"/>
  <c r="W1625" i="5"/>
  <c r="V1625" i="5"/>
  <c r="Y1619" i="5"/>
  <c r="X1619" i="5"/>
  <c r="W1619" i="5"/>
  <c r="V1619" i="5"/>
  <c r="Y1615" i="5"/>
  <c r="X1615" i="5"/>
  <c r="W1615" i="5"/>
  <c r="V1615" i="5"/>
  <c r="Y1609" i="5"/>
  <c r="X1609" i="5"/>
  <c r="W1609" i="5"/>
  <c r="V1609" i="5"/>
  <c r="Y1607" i="5"/>
  <c r="X1607" i="5"/>
  <c r="W1607" i="5"/>
  <c r="V1607" i="5"/>
  <c r="Y1584" i="5"/>
  <c r="X1584" i="5"/>
  <c r="W1584" i="5"/>
  <c r="V1584" i="5"/>
  <c r="Y1572" i="5"/>
  <c r="X1572" i="5"/>
  <c r="W1572" i="5"/>
  <c r="V1572" i="5"/>
  <c r="Y1563" i="5"/>
  <c r="X1563" i="5"/>
  <c r="W1563" i="5"/>
  <c r="V1563" i="5"/>
  <c r="Y1560" i="5"/>
  <c r="X1560" i="5"/>
  <c r="W1560" i="5"/>
  <c r="V1560" i="5"/>
  <c r="Y1554" i="5"/>
  <c r="X1554" i="5"/>
  <c r="W1554" i="5"/>
  <c r="V1554" i="5"/>
  <c r="Y1525" i="5"/>
  <c r="X1525" i="5"/>
  <c r="W1525" i="5"/>
  <c r="V1525" i="5"/>
  <c r="Y1519" i="5"/>
  <c r="X1519" i="5"/>
  <c r="W1519" i="5"/>
  <c r="V1519" i="5"/>
  <c r="Y1516" i="5"/>
  <c r="X1516" i="5"/>
  <c r="W1516" i="5"/>
  <c r="V1516" i="5"/>
  <c r="Y1515" i="5"/>
  <c r="X1515" i="5"/>
  <c r="W1515" i="5"/>
  <c r="V1515" i="5"/>
  <c r="Y1499" i="5"/>
  <c r="X1499" i="5"/>
  <c r="W1499" i="5"/>
  <c r="V1499" i="5"/>
  <c r="Y1496" i="5"/>
  <c r="X1496" i="5"/>
  <c r="W1496" i="5"/>
  <c r="V1496" i="5"/>
  <c r="Y1495" i="5"/>
  <c r="X1495" i="5"/>
  <c r="W1495" i="5"/>
  <c r="V1495" i="5"/>
  <c r="Y1488" i="5"/>
  <c r="X1488" i="5"/>
  <c r="W1488" i="5"/>
  <c r="V1488" i="5"/>
  <c r="Y1479" i="5"/>
  <c r="X1479" i="5"/>
  <c r="W1479" i="5"/>
  <c r="V1479" i="5"/>
  <c r="Y1465" i="5"/>
  <c r="X1465" i="5"/>
  <c r="W1465" i="5"/>
  <c r="V1465" i="5"/>
  <c r="Y1457" i="5"/>
  <c r="X1457" i="5"/>
  <c r="W1457" i="5"/>
  <c r="V1457" i="5"/>
  <c r="Y1439" i="5"/>
  <c r="X1439" i="5"/>
  <c r="W1439" i="5"/>
  <c r="V1439" i="5"/>
  <c r="Y1426" i="5"/>
  <c r="X1426" i="5"/>
  <c r="W1426" i="5"/>
  <c r="V1426" i="5"/>
  <c r="Y1425" i="5"/>
  <c r="X1425" i="5"/>
  <c r="W1425" i="5"/>
  <c r="V1425" i="5"/>
  <c r="Y1421" i="5"/>
  <c r="X1421" i="5"/>
  <c r="W1421" i="5"/>
  <c r="V1421" i="5"/>
  <c r="Y1416" i="5"/>
  <c r="X1416" i="5"/>
  <c r="W1416" i="5"/>
  <c r="V1416" i="5"/>
  <c r="Y1415" i="5"/>
  <c r="X1415" i="5"/>
  <c r="W1415" i="5"/>
  <c r="V1415" i="5"/>
  <c r="Y1409" i="5"/>
  <c r="X1409" i="5"/>
  <c r="W1409" i="5"/>
  <c r="V1409" i="5"/>
  <c r="Y1406" i="5"/>
  <c r="X1406" i="5"/>
  <c r="W1406" i="5"/>
  <c r="V1406" i="5"/>
  <c r="Y1374" i="5"/>
  <c r="X1374" i="5"/>
  <c r="W1374" i="5"/>
  <c r="V1374" i="5"/>
  <c r="Y1363" i="5"/>
  <c r="X1363" i="5"/>
  <c r="W1363" i="5"/>
  <c r="V1363" i="5"/>
  <c r="Y1362" i="5"/>
  <c r="X1362" i="5"/>
  <c r="W1362" i="5"/>
  <c r="V1362" i="5"/>
  <c r="Y1341" i="5"/>
  <c r="X1341" i="5"/>
  <c r="W1341" i="5"/>
  <c r="V1341" i="5"/>
  <c r="Y1287" i="5"/>
  <c r="X1287" i="5"/>
  <c r="W1287" i="5"/>
  <c r="V1287" i="5"/>
  <c r="Y1286" i="5"/>
  <c r="X1286" i="5"/>
  <c r="W1286" i="5"/>
  <c r="V1286" i="5"/>
  <c r="Y1284" i="5"/>
  <c r="X1284" i="5"/>
  <c r="W1284" i="5"/>
  <c r="V1284" i="5"/>
  <c r="Y1273" i="5"/>
  <c r="X1273" i="5"/>
  <c r="W1273" i="5"/>
  <c r="V1273" i="5"/>
  <c r="Y1271" i="5"/>
  <c r="X1271" i="5"/>
  <c r="W1271" i="5"/>
  <c r="V1271" i="5"/>
  <c r="Y1263" i="5"/>
  <c r="X1263" i="5"/>
  <c r="W1263" i="5"/>
  <c r="V1263" i="5"/>
  <c r="Y1256" i="5"/>
  <c r="X1256" i="5"/>
  <c r="W1256" i="5"/>
  <c r="V1256" i="5"/>
  <c r="Y1254" i="5"/>
  <c r="X1254" i="5"/>
  <c r="W1254" i="5"/>
  <c r="V1254" i="5"/>
  <c r="Y1250" i="5"/>
  <c r="X1250" i="5"/>
  <c r="W1250" i="5"/>
  <c r="V1250" i="5"/>
  <c r="Y1239" i="5"/>
  <c r="X1239" i="5"/>
  <c r="W1239" i="5"/>
  <c r="V1239" i="5"/>
  <c r="Y1233" i="5"/>
  <c r="X1233" i="5"/>
  <c r="W1233" i="5"/>
  <c r="V1233" i="5"/>
  <c r="Y1225" i="5"/>
  <c r="X1225" i="5"/>
  <c r="W1225" i="5"/>
  <c r="V1225" i="5"/>
  <c r="Y1223" i="5"/>
  <c r="X1223" i="5"/>
  <c r="W1223" i="5"/>
  <c r="V1223" i="5"/>
  <c r="Y1221" i="5"/>
  <c r="X1221" i="5"/>
  <c r="W1221" i="5"/>
  <c r="V1221" i="5"/>
  <c r="Y1186" i="5"/>
  <c r="X1186" i="5"/>
  <c r="W1186" i="5"/>
  <c r="V1186" i="5"/>
  <c r="Y1175" i="5"/>
  <c r="X1175" i="5"/>
  <c r="W1175" i="5"/>
  <c r="V1175" i="5"/>
  <c r="Y1168" i="5"/>
  <c r="X1168" i="5"/>
  <c r="W1168" i="5"/>
  <c r="V1168" i="5"/>
  <c r="Y1167" i="5"/>
  <c r="X1167" i="5"/>
  <c r="W1167" i="5"/>
  <c r="V1167" i="5"/>
  <c r="Y1159" i="5"/>
  <c r="X1159" i="5"/>
  <c r="W1159" i="5"/>
  <c r="V1159" i="5"/>
  <c r="Y1151" i="5"/>
  <c r="X1151" i="5"/>
  <c r="W1151" i="5"/>
  <c r="V1151" i="5"/>
  <c r="Y1147" i="5"/>
  <c r="X1147" i="5"/>
  <c r="W1147" i="5"/>
  <c r="V1147" i="5"/>
  <c r="Y1141" i="5"/>
  <c r="X1141" i="5"/>
  <c r="W1141" i="5"/>
  <c r="V1141" i="5"/>
  <c r="Y1138" i="5"/>
  <c r="X1138" i="5"/>
  <c r="W1138" i="5"/>
  <c r="V1138" i="5"/>
  <c r="Y1112" i="5"/>
  <c r="X1112" i="5"/>
  <c r="W1112" i="5"/>
  <c r="V1112" i="5"/>
  <c r="Y1111" i="5"/>
  <c r="X1111" i="5"/>
  <c r="W1111" i="5"/>
  <c r="V1111" i="5"/>
  <c r="Y1106" i="5"/>
  <c r="X1106" i="5"/>
  <c r="W1106" i="5"/>
  <c r="V1106" i="5"/>
  <c r="Y1105" i="5"/>
  <c r="X1105" i="5"/>
  <c r="W1105" i="5"/>
  <c r="V1105" i="5"/>
  <c r="Y1102" i="5"/>
  <c r="X1102" i="5"/>
  <c r="W1102" i="5"/>
  <c r="V1102" i="5"/>
  <c r="Y1090" i="5"/>
  <c r="X1090" i="5"/>
  <c r="W1090" i="5"/>
  <c r="V1090" i="5"/>
  <c r="Y1086" i="5"/>
  <c r="X1086" i="5"/>
  <c r="W1086" i="5"/>
  <c r="V1086" i="5"/>
  <c r="Y1082" i="5"/>
  <c r="X1082" i="5"/>
  <c r="W1082" i="5"/>
  <c r="V1082" i="5"/>
  <c r="Y1081" i="5"/>
  <c r="X1081" i="5"/>
  <c r="W1081" i="5"/>
  <c r="V1081" i="5"/>
  <c r="Y1076" i="5"/>
  <c r="X1076" i="5"/>
  <c r="W1076" i="5"/>
  <c r="V1076" i="5"/>
  <c r="Y1074" i="5"/>
  <c r="X1074" i="5"/>
  <c r="W1074" i="5"/>
  <c r="V1074" i="5"/>
  <c r="Y1067" i="5"/>
  <c r="X1067" i="5"/>
  <c r="W1067" i="5"/>
  <c r="V1067" i="5"/>
  <c r="Y1065" i="5"/>
  <c r="X1065" i="5"/>
  <c r="W1065" i="5"/>
  <c r="V1065" i="5"/>
  <c r="Y1043" i="5"/>
  <c r="X1043" i="5"/>
  <c r="W1043" i="5"/>
  <c r="V1043" i="5"/>
  <c r="Y1038" i="5"/>
  <c r="X1038" i="5"/>
  <c r="W1038" i="5"/>
  <c r="V1038" i="5"/>
  <c r="Y1032" i="5"/>
  <c r="X1032" i="5"/>
  <c r="W1032" i="5"/>
  <c r="V1032" i="5"/>
  <c r="Y1029" i="5"/>
  <c r="X1029" i="5"/>
  <c r="W1029" i="5"/>
  <c r="V1029" i="5"/>
  <c r="Y1011" i="5"/>
  <c r="X1011" i="5"/>
  <c r="W1011" i="5"/>
  <c r="V1011" i="5"/>
  <c r="Y1002" i="5"/>
  <c r="X1002" i="5"/>
  <c r="W1002" i="5"/>
  <c r="V1002" i="5"/>
  <c r="Y996" i="5"/>
  <c r="X996" i="5"/>
  <c r="W996" i="5"/>
  <c r="V996" i="5"/>
  <c r="Y991" i="5"/>
  <c r="X991" i="5"/>
  <c r="W991" i="5"/>
  <c r="V991" i="5"/>
  <c r="Y990" i="5"/>
  <c r="X990" i="5"/>
  <c r="W990" i="5"/>
  <c r="V990" i="5"/>
  <c r="Y1016" i="5"/>
  <c r="X1016" i="5"/>
  <c r="W1016" i="5"/>
  <c r="V1016" i="5"/>
  <c r="Y964" i="5"/>
  <c r="X964" i="5"/>
  <c r="W964" i="5"/>
  <c r="V964" i="5"/>
  <c r="Y963" i="5"/>
  <c r="X963" i="5"/>
  <c r="W963" i="5"/>
  <c r="V963" i="5"/>
  <c r="Y962" i="5"/>
  <c r="X962" i="5"/>
  <c r="W962" i="5"/>
  <c r="V962" i="5"/>
  <c r="Y948" i="5"/>
  <c r="X948" i="5"/>
  <c r="W948" i="5"/>
  <c r="V948" i="5"/>
  <c r="Y927" i="5"/>
  <c r="X927" i="5"/>
  <c r="W927" i="5"/>
  <c r="V927" i="5"/>
  <c r="Y926" i="5"/>
  <c r="X926" i="5"/>
  <c r="W926" i="5"/>
  <c r="V926" i="5"/>
  <c r="Y916" i="5"/>
  <c r="X916" i="5"/>
  <c r="W916" i="5"/>
  <c r="V916" i="5"/>
  <c r="Y911" i="5"/>
  <c r="X911" i="5"/>
  <c r="W911" i="5"/>
  <c r="V911" i="5"/>
  <c r="Y890" i="5"/>
  <c r="X890" i="5"/>
  <c r="W890" i="5"/>
  <c r="V890" i="5"/>
  <c r="Y879" i="5"/>
  <c r="X879" i="5"/>
  <c r="W879" i="5"/>
  <c r="V879" i="5"/>
  <c r="Y877" i="5"/>
  <c r="X877" i="5"/>
  <c r="W877" i="5"/>
  <c r="V877" i="5"/>
  <c r="Y851" i="5"/>
  <c r="X851" i="5"/>
  <c r="W851" i="5"/>
  <c r="V851" i="5"/>
  <c r="Y850" i="5"/>
  <c r="X850" i="5"/>
  <c r="W850" i="5"/>
  <c r="V850" i="5"/>
  <c r="Y849" i="5"/>
  <c r="X849" i="5"/>
  <c r="W849" i="5"/>
  <c r="V849" i="5"/>
  <c r="Y848" i="5"/>
  <c r="X848" i="5"/>
  <c r="W848" i="5"/>
  <c r="V848" i="5"/>
  <c r="Y847" i="5"/>
  <c r="X847" i="5"/>
  <c r="W847" i="5"/>
  <c r="V847" i="5"/>
  <c r="Y846" i="5"/>
  <c r="X846" i="5"/>
  <c r="W846" i="5"/>
  <c r="V846" i="5"/>
  <c r="Y842" i="5"/>
  <c r="X842" i="5"/>
  <c r="W842" i="5"/>
  <c r="V842" i="5"/>
  <c r="Y829" i="5"/>
  <c r="X829" i="5"/>
  <c r="W829" i="5"/>
  <c r="V829" i="5"/>
  <c r="Y821" i="5"/>
  <c r="X821" i="5"/>
  <c r="W821" i="5"/>
  <c r="V821" i="5"/>
  <c r="Y809" i="5"/>
  <c r="X809" i="5"/>
  <c r="W809" i="5"/>
  <c r="V809" i="5"/>
  <c r="Y799" i="5"/>
  <c r="X799" i="5"/>
  <c r="W799" i="5"/>
  <c r="V799" i="5"/>
  <c r="Y794" i="5"/>
  <c r="X794" i="5"/>
  <c r="W794" i="5"/>
  <c r="V794" i="5"/>
  <c r="Y789" i="5"/>
  <c r="X789" i="5"/>
  <c r="W789" i="5"/>
  <c r="V789" i="5"/>
  <c r="Y787" i="5"/>
  <c r="X787" i="5"/>
  <c r="W787" i="5"/>
  <c r="V787" i="5"/>
  <c r="Y771" i="5"/>
  <c r="X771" i="5"/>
  <c r="W771" i="5"/>
  <c r="V771" i="5"/>
  <c r="Y769" i="5"/>
  <c r="X769" i="5"/>
  <c r="W769" i="5"/>
  <c r="V769" i="5"/>
  <c r="Y765" i="5"/>
  <c r="X765" i="5"/>
  <c r="W765" i="5"/>
  <c r="V765" i="5"/>
  <c r="Y743" i="5"/>
  <c r="X743" i="5"/>
  <c r="W743" i="5"/>
  <c r="V743" i="5"/>
  <c r="Y713" i="5"/>
  <c r="X713" i="5"/>
  <c r="W713" i="5"/>
  <c r="V713" i="5"/>
  <c r="Y711" i="5"/>
  <c r="X711" i="5"/>
  <c r="W711" i="5"/>
  <c r="V711" i="5"/>
  <c r="Y708" i="5"/>
  <c r="X708" i="5"/>
  <c r="W708" i="5"/>
  <c r="V708" i="5"/>
  <c r="Y707" i="5"/>
  <c r="X707" i="5"/>
  <c r="W707" i="5"/>
  <c r="V707" i="5"/>
  <c r="Y702" i="5"/>
  <c r="X702" i="5"/>
  <c r="W702" i="5"/>
  <c r="V702" i="5"/>
  <c r="Y699" i="5"/>
  <c r="X699" i="5"/>
  <c r="W699" i="5"/>
  <c r="V699" i="5"/>
  <c r="Y695" i="5"/>
  <c r="X695" i="5"/>
  <c r="W695" i="5"/>
  <c r="V695" i="5"/>
  <c r="Y687" i="5"/>
  <c r="X687" i="5"/>
  <c r="W687" i="5"/>
  <c r="V687" i="5"/>
  <c r="Y675" i="5"/>
  <c r="X675" i="5"/>
  <c r="W675" i="5"/>
  <c r="V675" i="5"/>
  <c r="Y673" i="5"/>
  <c r="X673" i="5"/>
  <c r="W673" i="5"/>
  <c r="V673" i="5"/>
  <c r="Y672" i="5"/>
  <c r="X672" i="5"/>
  <c r="W672" i="5"/>
  <c r="V672" i="5"/>
  <c r="Y669" i="5"/>
  <c r="X669" i="5"/>
  <c r="W669" i="5"/>
  <c r="V669" i="5"/>
  <c r="Y665" i="5"/>
  <c r="X665" i="5"/>
  <c r="W665" i="5"/>
  <c r="V665" i="5"/>
  <c r="Y650" i="5"/>
  <c r="X650" i="5"/>
  <c r="W650" i="5"/>
  <c r="V650" i="5"/>
  <c r="Y641" i="5"/>
  <c r="X641" i="5"/>
  <c r="W641" i="5"/>
  <c r="V641" i="5"/>
  <c r="Y634" i="5"/>
  <c r="X634" i="5"/>
  <c r="W634" i="5"/>
  <c r="V634" i="5"/>
  <c r="Y633" i="5"/>
  <c r="X633" i="5"/>
  <c r="W633" i="5"/>
  <c r="V633" i="5"/>
  <c r="Y694" i="5"/>
  <c r="X694" i="5"/>
  <c r="W694" i="5"/>
  <c r="V694" i="5"/>
  <c r="Y624" i="5"/>
  <c r="X624" i="5"/>
  <c r="W624" i="5"/>
  <c r="V624" i="5"/>
  <c r="Y622" i="5"/>
  <c r="X622" i="5"/>
  <c r="W622" i="5"/>
  <c r="V622" i="5"/>
  <c r="Y614" i="5"/>
  <c r="X614" i="5"/>
  <c r="W614" i="5"/>
  <c r="V614" i="5"/>
  <c r="Y613" i="5"/>
  <c r="X613" i="5"/>
  <c r="W613" i="5"/>
  <c r="V613" i="5"/>
  <c r="Y610" i="5"/>
  <c r="X610" i="5"/>
  <c r="W610" i="5"/>
  <c r="V610" i="5"/>
  <c r="Y607" i="5"/>
  <c r="X607" i="5"/>
  <c r="W607" i="5"/>
  <c r="V607" i="5"/>
  <c r="Y595" i="5"/>
  <c r="X595" i="5"/>
  <c r="W595" i="5"/>
  <c r="V595" i="5"/>
  <c r="Y594" i="5"/>
  <c r="X594" i="5"/>
  <c r="W594" i="5"/>
  <c r="V594" i="5"/>
  <c r="Y593" i="5"/>
  <c r="X593" i="5"/>
  <c r="W593" i="5"/>
  <c r="V593" i="5"/>
  <c r="Y590" i="5"/>
  <c r="X590" i="5"/>
  <c r="W590" i="5"/>
  <c r="V590" i="5"/>
  <c r="Y585" i="5"/>
  <c r="X585" i="5"/>
  <c r="W585" i="5"/>
  <c r="V585" i="5"/>
  <c r="Y563" i="5"/>
  <c r="X563" i="5"/>
  <c r="W563" i="5"/>
  <c r="V563" i="5"/>
  <c r="Y551" i="5"/>
  <c r="X551" i="5"/>
  <c r="W551" i="5"/>
  <c r="V551" i="5"/>
  <c r="Y543" i="5"/>
  <c r="X543" i="5"/>
  <c r="W543" i="5"/>
  <c r="V543" i="5"/>
  <c r="Y537" i="5"/>
  <c r="X537" i="5"/>
  <c r="W537" i="5"/>
  <c r="V537" i="5"/>
  <c r="Y530" i="5"/>
  <c r="X530" i="5"/>
  <c r="W530" i="5"/>
  <c r="V530" i="5"/>
  <c r="Y529" i="5"/>
  <c r="X529" i="5"/>
  <c r="W529" i="5"/>
  <c r="V529" i="5"/>
  <c r="Y525" i="5"/>
  <c r="X525" i="5"/>
  <c r="W525" i="5"/>
  <c r="V525" i="5"/>
  <c r="Y512" i="5"/>
  <c r="X512" i="5"/>
  <c r="W512" i="5"/>
  <c r="V512" i="5"/>
  <c r="Y506" i="5"/>
  <c r="X506" i="5"/>
  <c r="W506" i="5"/>
  <c r="V506" i="5"/>
  <c r="Y504" i="5"/>
  <c r="X504" i="5"/>
  <c r="W504" i="5"/>
  <c r="V504" i="5"/>
  <c r="Y502" i="5"/>
  <c r="X502" i="5"/>
  <c r="W502" i="5"/>
  <c r="V502" i="5"/>
  <c r="Y500" i="5"/>
  <c r="X500" i="5"/>
  <c r="W500" i="5"/>
  <c r="V500" i="5"/>
  <c r="Y493" i="5"/>
  <c r="X493" i="5"/>
  <c r="W493" i="5"/>
  <c r="V493" i="5"/>
  <c r="Y486" i="5"/>
  <c r="X486" i="5"/>
  <c r="W486" i="5"/>
  <c r="V486" i="5"/>
  <c r="Y470" i="5"/>
  <c r="X470" i="5"/>
  <c r="W470" i="5"/>
  <c r="V470" i="5"/>
  <c r="Y446" i="5"/>
  <c r="X446" i="5"/>
  <c r="W446" i="5"/>
  <c r="V446" i="5"/>
  <c r="Y436" i="5"/>
  <c r="X436" i="5"/>
  <c r="W436" i="5"/>
  <c r="V436" i="5"/>
  <c r="Y415" i="5"/>
  <c r="X415" i="5"/>
  <c r="W415" i="5"/>
  <c r="V415" i="5"/>
  <c r="Y410" i="5"/>
  <c r="X410" i="5"/>
  <c r="W410" i="5"/>
  <c r="V410" i="5"/>
  <c r="Y383" i="5"/>
  <c r="X383" i="5"/>
  <c r="W383" i="5"/>
  <c r="V383" i="5"/>
  <c r="Y353" i="5"/>
  <c r="X353" i="5"/>
  <c r="W353" i="5"/>
  <c r="V353" i="5"/>
  <c r="Y351" i="5"/>
  <c r="X351" i="5"/>
  <c r="W351" i="5"/>
  <c r="V351" i="5"/>
  <c r="Y340" i="5"/>
  <c r="X340" i="5"/>
  <c r="W340" i="5"/>
  <c r="V340" i="5"/>
  <c r="Y327" i="5"/>
  <c r="X327" i="5"/>
  <c r="W327" i="5"/>
  <c r="V327" i="5"/>
  <c r="Y313" i="5"/>
  <c r="X313" i="5"/>
  <c r="W313" i="5"/>
  <c r="V313" i="5"/>
  <c r="Y307" i="5"/>
  <c r="X307" i="5"/>
  <c r="W307" i="5"/>
  <c r="V307" i="5"/>
  <c r="Y304" i="5"/>
  <c r="X304" i="5"/>
  <c r="W304" i="5"/>
  <c r="V304" i="5"/>
  <c r="Y297" i="5"/>
  <c r="X297" i="5"/>
  <c r="W297" i="5"/>
  <c r="V297" i="5"/>
  <c r="Y284" i="5"/>
  <c r="X284" i="5"/>
  <c r="W284" i="5"/>
  <c r="V284" i="5"/>
  <c r="Y278" i="5"/>
  <c r="X278" i="5"/>
  <c r="W278" i="5"/>
  <c r="V278" i="5"/>
  <c r="Y276" i="5"/>
  <c r="X276" i="5"/>
  <c r="W276" i="5"/>
  <c r="V276" i="5"/>
  <c r="Y271" i="5"/>
  <c r="X271" i="5"/>
  <c r="W271" i="5"/>
  <c r="V271" i="5"/>
  <c r="Y269" i="5"/>
  <c r="X269" i="5"/>
  <c r="W269" i="5"/>
  <c r="V269" i="5"/>
  <c r="Y263" i="5"/>
  <c r="X263" i="5"/>
  <c r="W263" i="5"/>
  <c r="V263" i="5"/>
  <c r="Y260" i="5"/>
  <c r="X260" i="5"/>
  <c r="W260" i="5"/>
  <c r="V260" i="5"/>
  <c r="Y252" i="5"/>
  <c r="X252" i="5"/>
  <c r="W252" i="5"/>
  <c r="V252" i="5"/>
  <c r="Y248" i="5"/>
  <c r="X248" i="5"/>
  <c r="W248" i="5"/>
  <c r="V248" i="5"/>
  <c r="Y242" i="5"/>
  <c r="X242" i="5"/>
  <c r="W242" i="5"/>
  <c r="V242" i="5"/>
  <c r="Y234" i="5"/>
  <c r="X234" i="5"/>
  <c r="W234" i="5"/>
  <c r="V234" i="5"/>
  <c r="Y222" i="5"/>
  <c r="X222" i="5"/>
  <c r="W222" i="5"/>
  <c r="V222" i="5"/>
  <c r="Y202" i="5"/>
  <c r="X202" i="5"/>
  <c r="W202" i="5"/>
  <c r="V202" i="5"/>
  <c r="Y200" i="5"/>
  <c r="X200" i="5"/>
  <c r="W200" i="5"/>
  <c r="V200" i="5"/>
  <c r="Y199" i="5"/>
  <c r="X199" i="5"/>
  <c r="W199" i="5"/>
  <c r="V199" i="5"/>
  <c r="Y190" i="5"/>
  <c r="X190" i="5"/>
  <c r="W190" i="5"/>
  <c r="V190" i="5"/>
  <c r="Y179" i="5"/>
  <c r="X179" i="5"/>
  <c r="W179" i="5"/>
  <c r="V179" i="5"/>
  <c r="Y175" i="5"/>
  <c r="X175" i="5"/>
  <c r="W175" i="5"/>
  <c r="V175" i="5"/>
  <c r="Y135" i="5"/>
  <c r="X135" i="5"/>
  <c r="W135" i="5"/>
  <c r="V135" i="5"/>
  <c r="Y124" i="5"/>
  <c r="X124" i="5"/>
  <c r="W124" i="5"/>
  <c r="V124" i="5"/>
  <c r="Y119" i="5"/>
  <c r="X119" i="5"/>
  <c r="W119" i="5"/>
  <c r="V119" i="5"/>
  <c r="Y96" i="5"/>
  <c r="X96" i="5"/>
  <c r="W96" i="5"/>
  <c r="V96" i="5"/>
  <c r="Y72" i="5"/>
  <c r="X72" i="5"/>
  <c r="W72" i="5"/>
  <c r="V72" i="5"/>
  <c r="Y61" i="5"/>
  <c r="X61" i="5"/>
  <c r="W61" i="5"/>
  <c r="V61" i="5"/>
  <c r="Y49" i="5"/>
  <c r="X49" i="5"/>
  <c r="W49" i="5"/>
  <c r="V49" i="5"/>
  <c r="Y47" i="5"/>
  <c r="X47" i="5"/>
  <c r="W47" i="5"/>
  <c r="V47" i="5"/>
  <c r="Y35" i="5"/>
  <c r="X35" i="5"/>
  <c r="W35" i="5"/>
  <c r="V35" i="5"/>
  <c r="Y32" i="5"/>
  <c r="X32" i="5"/>
  <c r="W32" i="5"/>
  <c r="V32" i="5"/>
  <c r="Y15" i="5"/>
  <c r="X15" i="5"/>
  <c r="W15" i="5"/>
  <c r="V15" i="5"/>
  <c r="Y2258" i="5"/>
  <c r="X2258" i="5"/>
  <c r="W2258" i="5"/>
  <c r="V2258" i="5"/>
  <c r="Y2257" i="5"/>
  <c r="X2257" i="5"/>
  <c r="W2257" i="5"/>
  <c r="V2257" i="5"/>
  <c r="Y2255" i="5"/>
  <c r="X2255" i="5"/>
  <c r="W2255" i="5"/>
  <c r="V2255" i="5"/>
  <c r="Y2253" i="5"/>
  <c r="X2253" i="5"/>
  <c r="W2253" i="5"/>
  <c r="V2253" i="5"/>
  <c r="Y2252" i="5"/>
  <c r="X2252" i="5"/>
  <c r="W2252" i="5"/>
  <c r="V2252" i="5"/>
  <c r="Y2251" i="5"/>
  <c r="X2251" i="5"/>
  <c r="W2251" i="5"/>
  <c r="V2251" i="5"/>
  <c r="Y2249" i="5"/>
  <c r="X2249" i="5"/>
  <c r="W2249" i="5"/>
  <c r="V2249" i="5"/>
  <c r="Y2246" i="5"/>
  <c r="X2246" i="5"/>
  <c r="W2246" i="5"/>
  <c r="V2246" i="5"/>
  <c r="Y2244" i="5"/>
  <c r="X2244" i="5"/>
  <c r="W2244" i="5"/>
  <c r="V2244" i="5"/>
  <c r="Y2243" i="5"/>
  <c r="X2243" i="5"/>
  <c r="W2243" i="5"/>
  <c r="V2243" i="5"/>
  <c r="Y2240" i="5"/>
  <c r="X2240" i="5"/>
  <c r="W2240" i="5"/>
  <c r="V2240" i="5"/>
  <c r="Y2238" i="5"/>
  <c r="X2238" i="5"/>
  <c r="W2238" i="5"/>
  <c r="V2238" i="5"/>
  <c r="Y2235" i="5"/>
  <c r="X2235" i="5"/>
  <c r="W2235" i="5"/>
  <c r="V2235" i="5"/>
  <c r="Y2234" i="5"/>
  <c r="X2234" i="5"/>
  <c r="W2234" i="5"/>
  <c r="V2234" i="5"/>
  <c r="Y2233" i="5"/>
  <c r="X2233" i="5"/>
  <c r="W2233" i="5"/>
  <c r="V2233" i="5"/>
  <c r="Y2232" i="5"/>
  <c r="X2232" i="5"/>
  <c r="W2232" i="5"/>
  <c r="V2232" i="5"/>
  <c r="Y2231" i="5"/>
  <c r="X2231" i="5"/>
  <c r="W2231" i="5"/>
  <c r="V2231" i="5"/>
  <c r="Y2228" i="5"/>
  <c r="X2228" i="5"/>
  <c r="W2228" i="5"/>
  <c r="V2228" i="5"/>
  <c r="Y2227" i="5"/>
  <c r="X2227" i="5"/>
  <c r="W2227" i="5"/>
  <c r="V2227" i="5"/>
  <c r="Y2226" i="5"/>
  <c r="X2226" i="5"/>
  <c r="W2226" i="5"/>
  <c r="V2226" i="5"/>
  <c r="Y2225" i="5"/>
  <c r="X2225" i="5"/>
  <c r="W2225" i="5"/>
  <c r="V2225" i="5"/>
  <c r="Y2224" i="5"/>
  <c r="X2224" i="5"/>
  <c r="W2224" i="5"/>
  <c r="V2224" i="5"/>
  <c r="Y2222" i="5"/>
  <c r="X2222" i="5"/>
  <c r="W2222" i="5"/>
  <c r="V2222" i="5"/>
  <c r="Y2221" i="5"/>
  <c r="X2221" i="5"/>
  <c r="W2221" i="5"/>
  <c r="V2221" i="5"/>
  <c r="Y2217" i="5"/>
  <c r="X2217" i="5"/>
  <c r="W2217" i="5"/>
  <c r="V2217" i="5"/>
  <c r="Y2215" i="5"/>
  <c r="X2215" i="5"/>
  <c r="W2215" i="5"/>
  <c r="V2215" i="5"/>
  <c r="Y2212" i="5"/>
  <c r="X2212" i="5"/>
  <c r="W2212" i="5"/>
  <c r="V2212" i="5"/>
  <c r="Y2211" i="5"/>
  <c r="X2211" i="5"/>
  <c r="W2211" i="5"/>
  <c r="V2211" i="5"/>
  <c r="Y2205" i="5"/>
  <c r="X2205" i="5"/>
  <c r="W2205" i="5"/>
  <c r="V2205" i="5"/>
  <c r="Y2200" i="5"/>
  <c r="X2200" i="5"/>
  <c r="W2200" i="5"/>
  <c r="V2200" i="5"/>
  <c r="Y2199" i="5"/>
  <c r="X2199" i="5"/>
  <c r="W2199" i="5"/>
  <c r="V2199" i="5"/>
  <c r="Y2198" i="5"/>
  <c r="X2198" i="5"/>
  <c r="W2198" i="5"/>
  <c r="V2198" i="5"/>
  <c r="Y2197" i="5"/>
  <c r="X2197" i="5"/>
  <c r="W2197" i="5"/>
  <c r="V2197" i="5"/>
  <c r="Y2196" i="5"/>
  <c r="X2196" i="5"/>
  <c r="W2196" i="5"/>
  <c r="V2196" i="5"/>
  <c r="Y2195" i="5"/>
  <c r="X2195" i="5"/>
  <c r="W2195" i="5"/>
  <c r="V2195" i="5"/>
  <c r="Y2193" i="5"/>
  <c r="X2193" i="5"/>
  <c r="W2193" i="5"/>
  <c r="V2193" i="5"/>
  <c r="Y2192" i="5"/>
  <c r="X2192" i="5"/>
  <c r="W2192" i="5"/>
  <c r="V2192" i="5"/>
  <c r="Y2190" i="5"/>
  <c r="X2190" i="5"/>
  <c r="W2190" i="5"/>
  <c r="V2190" i="5"/>
  <c r="Y2184" i="5"/>
  <c r="X2184" i="5"/>
  <c r="W2184" i="5"/>
  <c r="V2184" i="5"/>
  <c r="Y2182" i="5"/>
  <c r="X2182" i="5"/>
  <c r="W2182" i="5"/>
  <c r="V2182" i="5"/>
  <c r="Y2181" i="5"/>
  <c r="X2181" i="5"/>
  <c r="W2181" i="5"/>
  <c r="V2181" i="5"/>
  <c r="Y2180" i="5"/>
  <c r="X2180" i="5"/>
  <c r="W2180" i="5"/>
  <c r="V2180" i="5"/>
  <c r="Y2176" i="5"/>
  <c r="X2176" i="5"/>
  <c r="W2176" i="5"/>
  <c r="V2176" i="5"/>
  <c r="Y2175" i="5"/>
  <c r="X2175" i="5"/>
  <c r="W2175" i="5"/>
  <c r="V2175" i="5"/>
  <c r="Y2174" i="5"/>
  <c r="X2174" i="5"/>
  <c r="W2174" i="5"/>
  <c r="V2174" i="5"/>
  <c r="Y2172" i="5"/>
  <c r="X2172" i="5"/>
  <c r="W2172" i="5"/>
  <c r="V2172" i="5"/>
  <c r="Y2170" i="5"/>
  <c r="X2170" i="5"/>
  <c r="W2170" i="5"/>
  <c r="V2170" i="5"/>
  <c r="Y2168" i="5"/>
  <c r="X2168" i="5"/>
  <c r="W2168" i="5"/>
  <c r="V2168" i="5"/>
  <c r="Y2166" i="5"/>
  <c r="X2166" i="5"/>
  <c r="W2166" i="5"/>
  <c r="V2166" i="5"/>
  <c r="Y2163" i="5"/>
  <c r="X2163" i="5"/>
  <c r="W2163" i="5"/>
  <c r="V2163" i="5"/>
  <c r="Y2162" i="5"/>
  <c r="X2162" i="5"/>
  <c r="W2162" i="5"/>
  <c r="V2162" i="5"/>
  <c r="Y2160" i="5"/>
  <c r="X2160" i="5"/>
  <c r="W2160" i="5"/>
  <c r="V2160" i="5"/>
  <c r="Y2158" i="5"/>
  <c r="X2158" i="5"/>
  <c r="W2158" i="5"/>
  <c r="V2158" i="5"/>
  <c r="Y2157" i="5"/>
  <c r="X2157" i="5"/>
  <c r="W2157" i="5"/>
  <c r="V2157" i="5"/>
  <c r="Y2153" i="5"/>
  <c r="X2153" i="5"/>
  <c r="W2153" i="5"/>
  <c r="V2153" i="5"/>
  <c r="Y2152" i="5"/>
  <c r="X2152" i="5"/>
  <c r="W2152" i="5"/>
  <c r="V2152" i="5"/>
  <c r="Y2150" i="5"/>
  <c r="X2150" i="5"/>
  <c r="W2150" i="5"/>
  <c r="V2150" i="5"/>
  <c r="Y2149" i="5"/>
  <c r="X2149" i="5"/>
  <c r="W2149" i="5"/>
  <c r="V2149" i="5"/>
  <c r="Y2147" i="5"/>
  <c r="X2147" i="5"/>
  <c r="W2147" i="5"/>
  <c r="V2147" i="5"/>
  <c r="Y2146" i="5"/>
  <c r="X2146" i="5"/>
  <c r="W2146" i="5"/>
  <c r="V2146" i="5"/>
  <c r="Y2144" i="5"/>
  <c r="X2144" i="5"/>
  <c r="W2144" i="5"/>
  <c r="V2144" i="5"/>
  <c r="Y2142" i="5"/>
  <c r="X2142" i="5"/>
  <c r="W2142" i="5"/>
  <c r="V2142" i="5"/>
  <c r="Y2141" i="5"/>
  <c r="X2141" i="5"/>
  <c r="W2141" i="5"/>
  <c r="V2141" i="5"/>
  <c r="Y2138" i="5"/>
  <c r="X2138" i="5"/>
  <c r="W2138" i="5"/>
  <c r="V2138" i="5"/>
  <c r="Y2137" i="5"/>
  <c r="X2137" i="5"/>
  <c r="W2137" i="5"/>
  <c r="V2137" i="5"/>
  <c r="Y2136" i="5"/>
  <c r="X2136" i="5"/>
  <c r="W2136" i="5"/>
  <c r="V2136" i="5"/>
  <c r="Y2135" i="5"/>
  <c r="X2135" i="5"/>
  <c r="W2135" i="5"/>
  <c r="V2135" i="5"/>
  <c r="Y2131" i="5"/>
  <c r="X2131" i="5"/>
  <c r="W2131" i="5"/>
  <c r="V2131" i="5"/>
  <c r="Y2130" i="5"/>
  <c r="X2130" i="5"/>
  <c r="W2130" i="5"/>
  <c r="V2130" i="5"/>
  <c r="Y2129" i="5"/>
  <c r="X2129" i="5"/>
  <c r="W2129" i="5"/>
  <c r="V2129" i="5"/>
  <c r="Y2127" i="5"/>
  <c r="X2127" i="5"/>
  <c r="W2127" i="5"/>
  <c r="V2127" i="5"/>
  <c r="Y2126" i="5"/>
  <c r="X2126" i="5"/>
  <c r="W2126" i="5"/>
  <c r="V2126" i="5"/>
  <c r="Y2125" i="5"/>
  <c r="X2125" i="5"/>
  <c r="W2125" i="5"/>
  <c r="V2125" i="5"/>
  <c r="Y2123" i="5"/>
  <c r="X2123" i="5"/>
  <c r="W2123" i="5"/>
  <c r="V2123" i="5"/>
  <c r="Y2115" i="5"/>
  <c r="X2115" i="5"/>
  <c r="W2115" i="5"/>
  <c r="V2115" i="5"/>
  <c r="Y2112" i="5"/>
  <c r="X2112" i="5"/>
  <c r="W2112" i="5"/>
  <c r="V2112" i="5"/>
  <c r="Y2111" i="5"/>
  <c r="X2111" i="5"/>
  <c r="W2111" i="5"/>
  <c r="V2111" i="5"/>
  <c r="Y2110" i="5"/>
  <c r="X2110" i="5"/>
  <c r="W2110" i="5"/>
  <c r="V2110" i="5"/>
  <c r="Y2106" i="5"/>
  <c r="X2106" i="5"/>
  <c r="W2106" i="5"/>
  <c r="V2106" i="5"/>
  <c r="Y2104" i="5"/>
  <c r="X2104" i="5"/>
  <c r="W2104" i="5"/>
  <c r="V2104" i="5"/>
  <c r="Y2101" i="5"/>
  <c r="X2101" i="5"/>
  <c r="W2101" i="5"/>
  <c r="V2101" i="5"/>
  <c r="Y2094" i="5"/>
  <c r="X2094" i="5"/>
  <c r="W2094" i="5"/>
  <c r="V2094" i="5"/>
  <c r="Y2093" i="5"/>
  <c r="X2093" i="5"/>
  <c r="W2093" i="5"/>
  <c r="V2093" i="5"/>
  <c r="Y2092" i="5"/>
  <c r="X2092" i="5"/>
  <c r="W2092" i="5"/>
  <c r="V2092" i="5"/>
  <c r="Y2091" i="5"/>
  <c r="X2091" i="5"/>
  <c r="W2091" i="5"/>
  <c r="V2091" i="5"/>
  <c r="Y2089" i="5"/>
  <c r="X2089" i="5"/>
  <c r="W2089" i="5"/>
  <c r="V2089" i="5"/>
  <c r="Y2088" i="5"/>
  <c r="X2088" i="5"/>
  <c r="W2088" i="5"/>
  <c r="V2088" i="5"/>
  <c r="Y2087" i="5"/>
  <c r="X2087" i="5"/>
  <c r="W2087" i="5"/>
  <c r="V2087" i="5"/>
  <c r="Y2086" i="5"/>
  <c r="X2086" i="5"/>
  <c r="W2086" i="5"/>
  <c r="V2086" i="5"/>
  <c r="Y2085" i="5"/>
  <c r="X2085" i="5"/>
  <c r="W2085" i="5"/>
  <c r="V2085" i="5"/>
  <c r="Y2084" i="5"/>
  <c r="X2084" i="5"/>
  <c r="W2084" i="5"/>
  <c r="V2084" i="5"/>
  <c r="Y2083" i="5"/>
  <c r="X2083" i="5"/>
  <c r="W2083" i="5"/>
  <c r="V2083" i="5"/>
  <c r="Y2081" i="5"/>
  <c r="X2081" i="5"/>
  <c r="W2081" i="5"/>
  <c r="V2081" i="5"/>
  <c r="Y2079" i="5"/>
  <c r="X2079" i="5"/>
  <c r="W2079" i="5"/>
  <c r="V2079" i="5"/>
  <c r="Y2076" i="5"/>
  <c r="X2076" i="5"/>
  <c r="W2076" i="5"/>
  <c r="V2076" i="5"/>
  <c r="Y2069" i="5"/>
  <c r="X2069" i="5"/>
  <c r="W2069" i="5"/>
  <c r="V2069" i="5"/>
  <c r="Y2068" i="5"/>
  <c r="X2068" i="5"/>
  <c r="W2068" i="5"/>
  <c r="V2068" i="5"/>
  <c r="Y2067" i="5"/>
  <c r="X2067" i="5"/>
  <c r="W2067" i="5"/>
  <c r="V2067" i="5"/>
  <c r="Y2066" i="5"/>
  <c r="X2066" i="5"/>
  <c r="W2066" i="5"/>
  <c r="V2066" i="5"/>
  <c r="Y2065" i="5"/>
  <c r="X2065" i="5"/>
  <c r="W2065" i="5"/>
  <c r="V2065" i="5"/>
  <c r="Y2063" i="5"/>
  <c r="X2063" i="5"/>
  <c r="W2063" i="5"/>
  <c r="V2063" i="5"/>
  <c r="Y2062" i="5"/>
  <c r="X2062" i="5"/>
  <c r="W2062" i="5"/>
  <c r="V2062" i="5"/>
  <c r="Y2061" i="5"/>
  <c r="X2061" i="5"/>
  <c r="W2061" i="5"/>
  <c r="V2061" i="5"/>
  <c r="Y2058" i="5"/>
  <c r="X2058" i="5"/>
  <c r="W2058" i="5"/>
  <c r="V2058" i="5"/>
  <c r="Y2055" i="5"/>
  <c r="X2055" i="5"/>
  <c r="W2055" i="5"/>
  <c r="V2055" i="5"/>
  <c r="Y2053" i="5"/>
  <c r="X2053" i="5"/>
  <c r="W2053" i="5"/>
  <c r="V2053" i="5"/>
  <c r="Y2052" i="5"/>
  <c r="X2052" i="5"/>
  <c r="W2052" i="5"/>
  <c r="V2052" i="5"/>
  <c r="Y2051" i="5"/>
  <c r="X2051" i="5"/>
  <c r="W2051" i="5"/>
  <c r="V2051" i="5"/>
  <c r="Y2050" i="5"/>
  <c r="X2050" i="5"/>
  <c r="W2050" i="5"/>
  <c r="V2050" i="5"/>
  <c r="Y2049" i="5"/>
  <c r="X2049" i="5"/>
  <c r="W2049" i="5"/>
  <c r="V2049" i="5"/>
  <c r="Y2043" i="5"/>
  <c r="X2043" i="5"/>
  <c r="W2043" i="5"/>
  <c r="V2043" i="5"/>
  <c r="Y2041" i="5"/>
  <c r="X2041" i="5"/>
  <c r="W2041" i="5"/>
  <c r="V2041" i="5"/>
  <c r="Y2040" i="5"/>
  <c r="X2040" i="5"/>
  <c r="W2040" i="5"/>
  <c r="V2040" i="5"/>
  <c r="Y2035" i="5"/>
  <c r="X2035" i="5"/>
  <c r="W2035" i="5"/>
  <c r="V2035" i="5"/>
  <c r="Y2033" i="5"/>
  <c r="X2033" i="5"/>
  <c r="W2033" i="5"/>
  <c r="V2033" i="5"/>
  <c r="Y2031" i="5"/>
  <c r="X2031" i="5"/>
  <c r="W2031" i="5"/>
  <c r="V2031" i="5"/>
  <c r="Y2027" i="5"/>
  <c r="X2027" i="5"/>
  <c r="W2027" i="5"/>
  <c r="V2027" i="5"/>
  <c r="Y2026" i="5"/>
  <c r="X2026" i="5"/>
  <c r="W2026" i="5"/>
  <c r="V2026" i="5"/>
  <c r="Y2024" i="5"/>
  <c r="X2024" i="5"/>
  <c r="W2024" i="5"/>
  <c r="V2024" i="5"/>
  <c r="Y2022" i="5"/>
  <c r="X2022" i="5"/>
  <c r="W2022" i="5"/>
  <c r="V2022" i="5"/>
  <c r="Y2021" i="5"/>
  <c r="X2021" i="5"/>
  <c r="W2021" i="5"/>
  <c r="V2021" i="5"/>
  <c r="Y2020" i="5"/>
  <c r="X2020" i="5"/>
  <c r="W2020" i="5"/>
  <c r="V2020" i="5"/>
  <c r="Y2019" i="5"/>
  <c r="X2019" i="5"/>
  <c r="W2019" i="5"/>
  <c r="V2019" i="5"/>
  <c r="Y2017" i="5"/>
  <c r="X2017" i="5"/>
  <c r="W2017" i="5"/>
  <c r="V2017" i="5"/>
  <c r="Y2016" i="5"/>
  <c r="X2016" i="5"/>
  <c r="W2016" i="5"/>
  <c r="V2016" i="5"/>
  <c r="Y2013" i="5"/>
  <c r="X2013" i="5"/>
  <c r="W2013" i="5"/>
  <c r="V2013" i="5"/>
  <c r="Y2012" i="5"/>
  <c r="X2012" i="5"/>
  <c r="W2012" i="5"/>
  <c r="V2012" i="5"/>
  <c r="Y2011" i="5"/>
  <c r="X2011" i="5"/>
  <c r="W2011" i="5"/>
  <c r="V2011" i="5"/>
  <c r="Y2010" i="5"/>
  <c r="X2010" i="5"/>
  <c r="W2010" i="5"/>
  <c r="V2010" i="5"/>
  <c r="Y2009" i="5"/>
  <c r="X2009" i="5"/>
  <c r="W2009" i="5"/>
  <c r="V2009" i="5"/>
  <c r="Y2008" i="5"/>
  <c r="X2008" i="5"/>
  <c r="W2008" i="5"/>
  <c r="V2008" i="5"/>
  <c r="Y2007" i="5"/>
  <c r="X2007" i="5"/>
  <c r="W2007" i="5"/>
  <c r="V2007" i="5"/>
  <c r="Y2006" i="5"/>
  <c r="X2006" i="5"/>
  <c r="W2006" i="5"/>
  <c r="V2006" i="5"/>
  <c r="Y2005" i="5"/>
  <c r="X2005" i="5"/>
  <c r="W2005" i="5"/>
  <c r="V2005" i="5"/>
  <c r="Y2004" i="5"/>
  <c r="X2004" i="5"/>
  <c r="W2004" i="5"/>
  <c r="V2004" i="5"/>
  <c r="Y2001" i="5"/>
  <c r="X2001" i="5"/>
  <c r="W2001" i="5"/>
  <c r="V2001" i="5"/>
  <c r="Y1997" i="5"/>
  <c r="X1997" i="5"/>
  <c r="W1997" i="5"/>
  <c r="V1997" i="5"/>
  <c r="Y1995" i="5"/>
  <c r="X1995" i="5"/>
  <c r="W1995" i="5"/>
  <c r="V1995" i="5"/>
  <c r="Y1994" i="5"/>
  <c r="X1994" i="5"/>
  <c r="W1994" i="5"/>
  <c r="V1994" i="5"/>
  <c r="Y1990" i="5"/>
  <c r="X1990" i="5"/>
  <c r="W1990" i="5"/>
  <c r="V1990" i="5"/>
  <c r="Y1987" i="5"/>
  <c r="X1987" i="5"/>
  <c r="W1987" i="5"/>
  <c r="V1987" i="5"/>
  <c r="Y1986" i="5"/>
  <c r="X1986" i="5"/>
  <c r="W1986" i="5"/>
  <c r="V1986" i="5"/>
  <c r="Y1985" i="5"/>
  <c r="X1985" i="5"/>
  <c r="W1985" i="5"/>
  <c r="V1985" i="5"/>
  <c r="Y1984" i="5"/>
  <c r="X1984" i="5"/>
  <c r="W1984" i="5"/>
  <c r="V1984" i="5"/>
  <c r="Y1980" i="5"/>
  <c r="X1980" i="5"/>
  <c r="W1980" i="5"/>
  <c r="V1980" i="5"/>
  <c r="Y1978" i="5"/>
  <c r="X1978" i="5"/>
  <c r="W1978" i="5"/>
  <c r="V1978" i="5"/>
  <c r="Y1973" i="5"/>
  <c r="X1973" i="5"/>
  <c r="W1973" i="5"/>
  <c r="V1973" i="5"/>
  <c r="Y1972" i="5"/>
  <c r="X1972" i="5"/>
  <c r="W1972" i="5"/>
  <c r="V1972" i="5"/>
  <c r="Y1967" i="5"/>
  <c r="X1967" i="5"/>
  <c r="W1967" i="5"/>
  <c r="V1967" i="5"/>
  <c r="Y1960" i="5"/>
  <c r="X1960" i="5"/>
  <c r="W1960" i="5"/>
  <c r="V1960" i="5"/>
  <c r="Y1959" i="5"/>
  <c r="X1959" i="5"/>
  <c r="W1959" i="5"/>
  <c r="V1959" i="5"/>
  <c r="Y1956" i="5"/>
  <c r="X1956" i="5"/>
  <c r="W1956" i="5"/>
  <c r="V1956" i="5"/>
  <c r="Y1955" i="5"/>
  <c r="X1955" i="5"/>
  <c r="W1955" i="5"/>
  <c r="V1955" i="5"/>
  <c r="Y1952" i="5"/>
  <c r="X1952" i="5"/>
  <c r="W1952" i="5"/>
  <c r="V1952" i="5"/>
  <c r="Y1947" i="5"/>
  <c r="X1947" i="5"/>
  <c r="W1947" i="5"/>
  <c r="V1947" i="5"/>
  <c r="Y1949" i="5"/>
  <c r="X1949" i="5"/>
  <c r="W1949" i="5"/>
  <c r="V1949" i="5"/>
  <c r="Y1948" i="5"/>
  <c r="X1948" i="5"/>
  <c r="W1948" i="5"/>
  <c r="V1948" i="5"/>
  <c r="Y1942" i="5"/>
  <c r="X1942" i="5"/>
  <c r="W1942" i="5"/>
  <c r="V1942" i="5"/>
  <c r="Y1938" i="5"/>
  <c r="X1938" i="5"/>
  <c r="W1938" i="5"/>
  <c r="V1938" i="5"/>
  <c r="Y1937" i="5"/>
  <c r="X1937" i="5"/>
  <c r="W1937" i="5"/>
  <c r="V1937" i="5"/>
  <c r="Y1934" i="5"/>
  <c r="X1934" i="5"/>
  <c r="W1934" i="5"/>
  <c r="V1934" i="5"/>
  <c r="Y1933" i="5"/>
  <c r="X1933" i="5"/>
  <c r="W1933" i="5"/>
  <c r="V1933" i="5"/>
  <c r="Y1931" i="5"/>
  <c r="X1931" i="5"/>
  <c r="W1931" i="5"/>
  <c r="V1931" i="5"/>
  <c r="Y1930" i="5"/>
  <c r="X1930" i="5"/>
  <c r="W1930" i="5"/>
  <c r="V1930" i="5"/>
  <c r="Y1929" i="5"/>
  <c r="X1929" i="5"/>
  <c r="W1929" i="5"/>
  <c r="V1929" i="5"/>
  <c r="Y1925" i="5"/>
  <c r="X1925" i="5"/>
  <c r="W1925" i="5"/>
  <c r="V1925" i="5"/>
  <c r="Y1923" i="5"/>
  <c r="X1923" i="5"/>
  <c r="W1923" i="5"/>
  <c r="V1923" i="5"/>
  <c r="Y1922" i="5"/>
  <c r="X1922" i="5"/>
  <c r="W1922" i="5"/>
  <c r="V1922" i="5"/>
  <c r="Y1915" i="5"/>
  <c r="X1915" i="5"/>
  <c r="W1915" i="5"/>
  <c r="V1915" i="5"/>
  <c r="Y1913" i="5"/>
  <c r="X1913" i="5"/>
  <c r="W1913" i="5"/>
  <c r="V1913" i="5"/>
  <c r="Y1912" i="5"/>
  <c r="X1912" i="5"/>
  <c r="W1912" i="5"/>
  <c r="V1912" i="5"/>
  <c r="Y1911" i="5"/>
  <c r="X1911" i="5"/>
  <c r="W1911" i="5"/>
  <c r="V1911" i="5"/>
  <c r="Y1902" i="5"/>
  <c r="X1902" i="5"/>
  <c r="W1902" i="5"/>
  <c r="V1902" i="5"/>
  <c r="Y1896" i="5"/>
  <c r="X1896" i="5"/>
  <c r="W1896" i="5"/>
  <c r="V1896" i="5"/>
  <c r="Y1894" i="5"/>
  <c r="X1894" i="5"/>
  <c r="W1894" i="5"/>
  <c r="V1894" i="5"/>
  <c r="Y1890" i="5"/>
  <c r="X1890" i="5"/>
  <c r="W1890" i="5"/>
  <c r="V1890" i="5"/>
  <c r="Y1887" i="5"/>
  <c r="X1887" i="5"/>
  <c r="W1887" i="5"/>
  <c r="V1887" i="5"/>
  <c r="Y1886" i="5"/>
  <c r="X1886" i="5"/>
  <c r="W1886" i="5"/>
  <c r="V1886" i="5"/>
  <c r="Y1884" i="5"/>
  <c r="X1884" i="5"/>
  <c r="W1884" i="5"/>
  <c r="V1884" i="5"/>
  <c r="Y1882" i="5"/>
  <c r="X1882" i="5"/>
  <c r="W1882" i="5"/>
  <c r="V1882" i="5"/>
  <c r="Y1880" i="5"/>
  <c r="X1880" i="5"/>
  <c r="W1880" i="5"/>
  <c r="V1880" i="5"/>
  <c r="Y1879" i="5"/>
  <c r="X1879" i="5"/>
  <c r="W1879" i="5"/>
  <c r="V1879" i="5"/>
  <c r="Y1877" i="5"/>
  <c r="X1877" i="5"/>
  <c r="W1877" i="5"/>
  <c r="V1877" i="5"/>
  <c r="Y1876" i="5"/>
  <c r="X1876" i="5"/>
  <c r="W1876" i="5"/>
  <c r="V1876" i="5"/>
  <c r="Y1875" i="5"/>
  <c r="X1875" i="5"/>
  <c r="W1875" i="5"/>
  <c r="V1875" i="5"/>
  <c r="Y1874" i="5"/>
  <c r="X1874" i="5"/>
  <c r="W1874" i="5"/>
  <c r="V1874" i="5"/>
  <c r="Y1872" i="5"/>
  <c r="X1872" i="5"/>
  <c r="W1872" i="5"/>
  <c r="V1872" i="5"/>
  <c r="Y1866" i="5"/>
  <c r="X1866" i="5"/>
  <c r="W1866" i="5"/>
  <c r="V1866" i="5"/>
  <c r="Y1865" i="5"/>
  <c r="X1865" i="5"/>
  <c r="W1865" i="5"/>
  <c r="V1865" i="5"/>
  <c r="Y1854" i="5"/>
  <c r="X1854" i="5"/>
  <c r="W1854" i="5"/>
  <c r="V1854" i="5"/>
  <c r="Y1851" i="5"/>
  <c r="X1851" i="5"/>
  <c r="W1851" i="5"/>
  <c r="V1851" i="5"/>
  <c r="Y1849" i="5"/>
  <c r="X1849" i="5"/>
  <c r="W1849" i="5"/>
  <c r="V1849" i="5"/>
  <c r="Y1847" i="5"/>
  <c r="X1847" i="5"/>
  <c r="W1847" i="5"/>
  <c r="V1847" i="5"/>
  <c r="Y1845" i="5"/>
  <c r="X1845" i="5"/>
  <c r="W1845" i="5"/>
  <c r="V1845" i="5"/>
  <c r="Y1844" i="5"/>
  <c r="X1844" i="5"/>
  <c r="W1844" i="5"/>
  <c r="V1844" i="5"/>
  <c r="Y1843" i="5"/>
  <c r="X1843" i="5"/>
  <c r="W1843" i="5"/>
  <c r="V1843" i="5"/>
  <c r="Y1842" i="5"/>
  <c r="X1842" i="5"/>
  <c r="W1842" i="5"/>
  <c r="V1842" i="5"/>
  <c r="Y1840" i="5"/>
  <c r="X1840" i="5"/>
  <c r="W1840" i="5"/>
  <c r="V1840" i="5"/>
  <c r="Y1837" i="5"/>
  <c r="X1837" i="5"/>
  <c r="W1837" i="5"/>
  <c r="V1837" i="5"/>
  <c r="Y1835" i="5"/>
  <c r="X1835" i="5"/>
  <c r="W1835" i="5"/>
  <c r="V1835" i="5"/>
  <c r="Y1829" i="5"/>
  <c r="X1829" i="5"/>
  <c r="W1829" i="5"/>
  <c r="V1829" i="5"/>
  <c r="Y1828" i="5"/>
  <c r="X1828" i="5"/>
  <c r="W1828" i="5"/>
  <c r="V1828" i="5"/>
  <c r="Y1827" i="5"/>
  <c r="X1827" i="5"/>
  <c r="W1827" i="5"/>
  <c r="V1827" i="5"/>
  <c r="Y1824" i="5"/>
  <c r="X1824" i="5"/>
  <c r="W1824" i="5"/>
  <c r="V1824" i="5"/>
  <c r="Y1823" i="5"/>
  <c r="X1823" i="5"/>
  <c r="W1823" i="5"/>
  <c r="V1823" i="5"/>
  <c r="Y1822" i="5"/>
  <c r="X1822" i="5"/>
  <c r="W1822" i="5"/>
  <c r="V1822" i="5"/>
  <c r="Y1812" i="5"/>
  <c r="X1812" i="5"/>
  <c r="W1812" i="5"/>
  <c r="V1812" i="5"/>
  <c r="Y1809" i="5"/>
  <c r="X1809" i="5"/>
  <c r="W1809" i="5"/>
  <c r="V1809" i="5"/>
  <c r="Y1807" i="5"/>
  <c r="X1807" i="5"/>
  <c r="W1807" i="5"/>
  <c r="V1807" i="5"/>
  <c r="Y1804" i="5"/>
  <c r="X1804" i="5"/>
  <c r="W1804" i="5"/>
  <c r="V1804" i="5"/>
  <c r="Y1802" i="5"/>
  <c r="X1802" i="5"/>
  <c r="W1802" i="5"/>
  <c r="V1802" i="5"/>
  <c r="Y1797" i="5"/>
  <c r="X1797" i="5"/>
  <c r="W1797" i="5"/>
  <c r="V1797" i="5"/>
  <c r="Y1796" i="5"/>
  <c r="X1796" i="5"/>
  <c r="W1796" i="5"/>
  <c r="V1796" i="5"/>
  <c r="Y1793" i="5"/>
  <c r="X1793" i="5"/>
  <c r="W1793" i="5"/>
  <c r="V1793" i="5"/>
  <c r="Y1791" i="5"/>
  <c r="X1791" i="5"/>
  <c r="W1791" i="5"/>
  <c r="V1791" i="5"/>
  <c r="Y1788" i="5"/>
  <c r="X1788" i="5"/>
  <c r="W1788" i="5"/>
  <c r="V1788" i="5"/>
  <c r="Y1786" i="5"/>
  <c r="X1786" i="5"/>
  <c r="W1786" i="5"/>
  <c r="V1786" i="5"/>
  <c r="Y1782" i="5"/>
  <c r="X1782" i="5"/>
  <c r="W1782" i="5"/>
  <c r="V1782" i="5"/>
  <c r="Y1779" i="5"/>
  <c r="X1779" i="5"/>
  <c r="W1779" i="5"/>
  <c r="V1779" i="5"/>
  <c r="Y1778" i="5"/>
  <c r="X1778" i="5"/>
  <c r="W1778" i="5"/>
  <c r="V1778" i="5"/>
  <c r="Y1775" i="5"/>
  <c r="X1775" i="5"/>
  <c r="W1775" i="5"/>
  <c r="V1775" i="5"/>
  <c r="Y1770" i="5"/>
  <c r="X1770" i="5"/>
  <c r="W1770" i="5"/>
  <c r="V1770" i="5"/>
  <c r="Y1769" i="5"/>
  <c r="X1769" i="5"/>
  <c r="W1769" i="5"/>
  <c r="V1769" i="5"/>
  <c r="Y1768" i="5"/>
  <c r="X1768" i="5"/>
  <c r="W1768" i="5"/>
  <c r="V1768" i="5"/>
  <c r="Y1766" i="5"/>
  <c r="X1766" i="5"/>
  <c r="W1766" i="5"/>
  <c r="V1766" i="5"/>
  <c r="Y1765" i="5"/>
  <c r="X1765" i="5"/>
  <c r="W1765" i="5"/>
  <c r="V1765" i="5"/>
  <c r="Y1763" i="5"/>
  <c r="X1763" i="5"/>
  <c r="W1763" i="5"/>
  <c r="V1763" i="5"/>
  <c r="Y1761" i="5"/>
  <c r="X1761" i="5"/>
  <c r="W1761" i="5"/>
  <c r="V1761" i="5"/>
  <c r="Y1760" i="5"/>
  <c r="X1760" i="5"/>
  <c r="W1760" i="5"/>
  <c r="V1760" i="5"/>
  <c r="Y1759" i="5"/>
  <c r="X1759" i="5"/>
  <c r="W1759" i="5"/>
  <c r="V1759" i="5"/>
  <c r="Y1757" i="5"/>
  <c r="X1757" i="5"/>
  <c r="W1757" i="5"/>
  <c r="V1757" i="5"/>
  <c r="Y1754" i="5"/>
  <c r="X1754" i="5"/>
  <c r="W1754" i="5"/>
  <c r="V1754" i="5"/>
  <c r="Y1753" i="5"/>
  <c r="X1753" i="5"/>
  <c r="W1753" i="5"/>
  <c r="V1753" i="5"/>
  <c r="Y1751" i="5"/>
  <c r="X1751" i="5"/>
  <c r="W1751" i="5"/>
  <c r="V1751" i="5"/>
  <c r="Y1749" i="5"/>
  <c r="X1749" i="5"/>
  <c r="W1749" i="5"/>
  <c r="V1749" i="5"/>
  <c r="Y1746" i="5"/>
  <c r="X1746" i="5"/>
  <c r="W1746" i="5"/>
  <c r="V1746" i="5"/>
  <c r="Y1744" i="5"/>
  <c r="X1744" i="5"/>
  <c r="W1744" i="5"/>
  <c r="V1744" i="5"/>
  <c r="Y1740" i="5"/>
  <c r="X1740" i="5"/>
  <c r="W1740" i="5"/>
  <c r="V1740" i="5"/>
  <c r="Y1736" i="5"/>
  <c r="X1736" i="5"/>
  <c r="W1736" i="5"/>
  <c r="V1736" i="5"/>
  <c r="Y1727" i="5"/>
  <c r="X1727" i="5"/>
  <c r="W1727" i="5"/>
  <c r="V1727" i="5"/>
  <c r="Y1722" i="5"/>
  <c r="X1722" i="5"/>
  <c r="W1722" i="5"/>
  <c r="V1722" i="5"/>
  <c r="Y1721" i="5"/>
  <c r="X1721" i="5"/>
  <c r="W1721" i="5"/>
  <c r="V1721" i="5"/>
  <c r="Y1720" i="5"/>
  <c r="X1720" i="5"/>
  <c r="W1720" i="5"/>
  <c r="V1720" i="5"/>
  <c r="Y1719" i="5"/>
  <c r="X1719" i="5"/>
  <c r="W1719" i="5"/>
  <c r="V1719" i="5"/>
  <c r="Y1718" i="5"/>
  <c r="X1718" i="5"/>
  <c r="W1718" i="5"/>
  <c r="V1718" i="5"/>
  <c r="Y1714" i="5"/>
  <c r="X1714" i="5"/>
  <c r="W1714" i="5"/>
  <c r="V1714" i="5"/>
  <c r="Y1713" i="5"/>
  <c r="X1713" i="5"/>
  <c r="W1713" i="5"/>
  <c r="V1713" i="5"/>
  <c r="Y1709" i="5"/>
  <c r="X1709" i="5"/>
  <c r="W1709" i="5"/>
  <c r="V1709" i="5"/>
  <c r="Y1704" i="5"/>
  <c r="X1704" i="5"/>
  <c r="W1704" i="5"/>
  <c r="V1704" i="5"/>
  <c r="Y1696" i="5"/>
  <c r="X1696" i="5"/>
  <c r="W1696" i="5"/>
  <c r="V1696" i="5"/>
  <c r="Y1695" i="5"/>
  <c r="X1695" i="5"/>
  <c r="W1695" i="5"/>
  <c r="V1695" i="5"/>
  <c r="Y1692" i="5"/>
  <c r="X1692" i="5"/>
  <c r="W1692" i="5"/>
  <c r="V1692" i="5"/>
  <c r="Y1691" i="5"/>
  <c r="X1691" i="5"/>
  <c r="W1691" i="5"/>
  <c r="V1691" i="5"/>
  <c r="Y1690" i="5"/>
  <c r="X1690" i="5"/>
  <c r="W1690" i="5"/>
  <c r="V1690" i="5"/>
  <c r="Y1689" i="5"/>
  <c r="X1689" i="5"/>
  <c r="W1689" i="5"/>
  <c r="V1689" i="5"/>
  <c r="Y1687" i="5"/>
  <c r="X1687" i="5"/>
  <c r="W1687" i="5"/>
  <c r="V1687" i="5"/>
  <c r="Y1686" i="5"/>
  <c r="X1686" i="5"/>
  <c r="W1686" i="5"/>
  <c r="V1686" i="5"/>
  <c r="Y1685" i="5"/>
  <c r="X1685" i="5"/>
  <c r="W1685" i="5"/>
  <c r="V1685" i="5"/>
  <c r="Y1683" i="5"/>
  <c r="X1683" i="5"/>
  <c r="W1683" i="5"/>
  <c r="V1683" i="5"/>
  <c r="Y1682" i="5"/>
  <c r="X1682" i="5"/>
  <c r="W1682" i="5"/>
  <c r="V1682" i="5"/>
  <c r="Y1681" i="5"/>
  <c r="X1681" i="5"/>
  <c r="W1681" i="5"/>
  <c r="V1681" i="5"/>
  <c r="Y1676" i="5"/>
  <c r="X1676" i="5"/>
  <c r="W1676" i="5"/>
  <c r="V1676" i="5"/>
  <c r="Y1675" i="5"/>
  <c r="X1675" i="5"/>
  <c r="W1675" i="5"/>
  <c r="V1675" i="5"/>
  <c r="Y1674" i="5"/>
  <c r="X1674" i="5"/>
  <c r="W1674" i="5"/>
  <c r="V1674" i="5"/>
  <c r="Y1672" i="5"/>
  <c r="X1672" i="5"/>
  <c r="W1672" i="5"/>
  <c r="V1672" i="5"/>
  <c r="Y1670" i="5"/>
  <c r="X1670" i="5"/>
  <c r="W1670" i="5"/>
  <c r="V1670" i="5"/>
  <c r="Y1669" i="5"/>
  <c r="X1669" i="5"/>
  <c r="W1669" i="5"/>
  <c r="V1669" i="5"/>
  <c r="Y1668" i="5"/>
  <c r="X1668" i="5"/>
  <c r="W1668" i="5"/>
  <c r="V1668" i="5"/>
  <c r="Y1667" i="5"/>
  <c r="X1667" i="5"/>
  <c r="W1667" i="5"/>
  <c r="V1667" i="5"/>
  <c r="Y1662" i="5"/>
  <c r="X1662" i="5"/>
  <c r="W1662" i="5"/>
  <c r="V1662" i="5"/>
  <c r="Y1661" i="5"/>
  <c r="X1661" i="5"/>
  <c r="W1661" i="5"/>
  <c r="V1661" i="5"/>
  <c r="Y1657" i="5"/>
  <c r="X1657" i="5"/>
  <c r="W1657" i="5"/>
  <c r="V1657" i="5"/>
  <c r="Y1651" i="5"/>
  <c r="X1651" i="5"/>
  <c r="W1651" i="5"/>
  <c r="V1651" i="5"/>
  <c r="Y1648" i="5"/>
  <c r="X1648" i="5"/>
  <c r="W1648" i="5"/>
  <c r="V1648" i="5"/>
  <c r="Y1647" i="5"/>
  <c r="X1647" i="5"/>
  <c r="W1647" i="5"/>
  <c r="V1647" i="5"/>
  <c r="Y1645" i="5"/>
  <c r="X1645" i="5"/>
  <c r="W1645" i="5"/>
  <c r="V1645" i="5"/>
  <c r="Y1644" i="5"/>
  <c r="X1644" i="5"/>
  <c r="W1644" i="5"/>
  <c r="V1644" i="5"/>
  <c r="Y1640" i="5"/>
  <c r="X1640" i="5"/>
  <c r="W1640" i="5"/>
  <c r="V1640" i="5"/>
  <c r="Y1634" i="5"/>
  <c r="X1634" i="5"/>
  <c r="W1634" i="5"/>
  <c r="V1634" i="5"/>
  <c r="Y1633" i="5"/>
  <c r="X1633" i="5"/>
  <c r="W1633" i="5"/>
  <c r="V1633" i="5"/>
  <c r="Y1630" i="5"/>
  <c r="X1630" i="5"/>
  <c r="W1630" i="5"/>
  <c r="V1630" i="5"/>
  <c r="Y1629" i="5"/>
  <c r="X1629" i="5"/>
  <c r="W1629" i="5"/>
  <c r="V1629" i="5"/>
  <c r="Y1628" i="5"/>
  <c r="X1628" i="5"/>
  <c r="W1628" i="5"/>
  <c r="V1628" i="5"/>
  <c r="Y1627" i="5"/>
  <c r="X1627" i="5"/>
  <c r="W1627" i="5"/>
  <c r="V1627" i="5"/>
  <c r="Y1620" i="5"/>
  <c r="X1620" i="5"/>
  <c r="W1620" i="5"/>
  <c r="V1620" i="5"/>
  <c r="Y1618" i="5"/>
  <c r="X1618" i="5"/>
  <c r="W1618" i="5"/>
  <c r="V1618" i="5"/>
  <c r="Y1617" i="5"/>
  <c r="X1617" i="5"/>
  <c r="W1617" i="5"/>
  <c r="V1617" i="5"/>
  <c r="Y1616" i="5"/>
  <c r="X1616" i="5"/>
  <c r="W1616" i="5"/>
  <c r="V1616" i="5"/>
  <c r="Y1614" i="5"/>
  <c r="X1614" i="5"/>
  <c r="W1614" i="5"/>
  <c r="V1614" i="5"/>
  <c r="Y1612" i="5"/>
  <c r="X1612" i="5"/>
  <c r="W1612" i="5"/>
  <c r="V1612" i="5"/>
  <c r="Y1611" i="5"/>
  <c r="X1611" i="5"/>
  <c r="W1611" i="5"/>
  <c r="V1611" i="5"/>
  <c r="Y1610" i="5"/>
  <c r="X1610" i="5"/>
  <c r="W1610" i="5"/>
  <c r="V1610" i="5"/>
  <c r="Y1605" i="5"/>
  <c r="X1605" i="5"/>
  <c r="W1605" i="5"/>
  <c r="V1605" i="5"/>
  <c r="Y1601" i="5"/>
  <c r="X1601" i="5"/>
  <c r="W1601" i="5"/>
  <c r="V1601" i="5"/>
  <c r="Y1600" i="5"/>
  <c r="X1600" i="5"/>
  <c r="W1600" i="5"/>
  <c r="V1600" i="5"/>
  <c r="Y1598" i="5"/>
  <c r="X1598" i="5"/>
  <c r="W1598" i="5"/>
  <c r="V1598" i="5"/>
  <c r="Y1596" i="5"/>
  <c r="X1596" i="5"/>
  <c r="W1596" i="5"/>
  <c r="V1596" i="5"/>
  <c r="Y1595" i="5"/>
  <c r="X1595" i="5"/>
  <c r="W1595" i="5"/>
  <c r="V1595" i="5"/>
  <c r="Y1594" i="5"/>
  <c r="X1594" i="5"/>
  <c r="W1594" i="5"/>
  <c r="V1594" i="5"/>
  <c r="Y1592" i="5"/>
  <c r="X1592" i="5"/>
  <c r="W1592" i="5"/>
  <c r="V1592" i="5"/>
  <c r="Y1591" i="5"/>
  <c r="X1591" i="5"/>
  <c r="W1591" i="5"/>
  <c r="V1591" i="5"/>
  <c r="Y1590" i="5"/>
  <c r="X1590" i="5"/>
  <c r="W1590" i="5"/>
  <c r="V1590" i="5"/>
  <c r="Y1587" i="5"/>
  <c r="X1587" i="5"/>
  <c r="W1587" i="5"/>
  <c r="V1587" i="5"/>
  <c r="Y1582" i="5"/>
  <c r="X1582" i="5"/>
  <c r="W1582" i="5"/>
  <c r="V1582" i="5"/>
  <c r="Y1581" i="5"/>
  <c r="X1581" i="5"/>
  <c r="W1581" i="5"/>
  <c r="V1581" i="5"/>
  <c r="Y1580" i="5"/>
  <c r="X1580" i="5"/>
  <c r="W1580" i="5"/>
  <c r="V1580" i="5"/>
  <c r="Y1579" i="5"/>
  <c r="X1579" i="5"/>
  <c r="W1579" i="5"/>
  <c r="V1579" i="5"/>
  <c r="Y1578" i="5"/>
  <c r="X1578" i="5"/>
  <c r="W1578" i="5"/>
  <c r="V1578" i="5"/>
  <c r="Y1577" i="5"/>
  <c r="X1577" i="5"/>
  <c r="W1577" i="5"/>
  <c r="V1577" i="5"/>
  <c r="Y1576" i="5"/>
  <c r="X1576" i="5"/>
  <c r="W1576" i="5"/>
  <c r="V1576" i="5"/>
  <c r="Y1574" i="5"/>
  <c r="X1574" i="5"/>
  <c r="W1574" i="5"/>
  <c r="V1574" i="5"/>
  <c r="Y1573" i="5"/>
  <c r="X1573" i="5"/>
  <c r="W1573" i="5"/>
  <c r="V1573" i="5"/>
  <c r="Y1571" i="5"/>
  <c r="X1571" i="5"/>
  <c r="W1571" i="5"/>
  <c r="V1571" i="5"/>
  <c r="Y1569" i="5"/>
  <c r="X1569" i="5"/>
  <c r="W1569" i="5"/>
  <c r="V1569" i="5"/>
  <c r="Y1567" i="5"/>
  <c r="X1567" i="5"/>
  <c r="W1567" i="5"/>
  <c r="V1567" i="5"/>
  <c r="Y1566" i="5"/>
  <c r="X1566" i="5"/>
  <c r="W1566" i="5"/>
  <c r="V1566" i="5"/>
  <c r="Y1565" i="5"/>
  <c r="X1565" i="5"/>
  <c r="W1565" i="5"/>
  <c r="V1565" i="5"/>
  <c r="Y1562" i="5"/>
  <c r="X1562" i="5"/>
  <c r="W1562" i="5"/>
  <c r="V1562" i="5"/>
  <c r="Y1559" i="5"/>
  <c r="X1559" i="5"/>
  <c r="W1559" i="5"/>
  <c r="V1559" i="5"/>
  <c r="Y1556" i="5"/>
  <c r="X1556" i="5"/>
  <c r="W1556" i="5"/>
  <c r="V1556" i="5"/>
  <c r="Y1555" i="5"/>
  <c r="X1555" i="5"/>
  <c r="W1555" i="5"/>
  <c r="V1555" i="5"/>
  <c r="Y1552" i="5"/>
  <c r="X1552" i="5"/>
  <c r="W1552" i="5"/>
  <c r="V1552" i="5"/>
  <c r="Y1550" i="5"/>
  <c r="X1550" i="5"/>
  <c r="W1550" i="5"/>
  <c r="V1550" i="5"/>
  <c r="Y1547" i="5"/>
  <c r="X1547" i="5"/>
  <c r="W1547" i="5"/>
  <c r="V1547" i="5"/>
  <c r="Y1546" i="5"/>
  <c r="X1546" i="5"/>
  <c r="W1546" i="5"/>
  <c r="V1546" i="5"/>
  <c r="Y1544" i="5"/>
  <c r="X1544" i="5"/>
  <c r="W1544" i="5"/>
  <c r="V1544" i="5"/>
  <c r="Y1543" i="5"/>
  <c r="X1543" i="5"/>
  <c r="W1543" i="5"/>
  <c r="V1543" i="5"/>
  <c r="Y1542" i="5"/>
  <c r="X1542" i="5"/>
  <c r="W1542" i="5"/>
  <c r="V1542" i="5"/>
  <c r="Y1541" i="5"/>
  <c r="X1541" i="5"/>
  <c r="W1541" i="5"/>
  <c r="V1541" i="5"/>
  <c r="Y1536" i="5"/>
  <c r="X1536" i="5"/>
  <c r="W1536" i="5"/>
  <c r="V1536" i="5"/>
  <c r="Y1535" i="5"/>
  <c r="X1535" i="5"/>
  <c r="W1535" i="5"/>
  <c r="V1535" i="5"/>
  <c r="Y1533" i="5"/>
  <c r="X1533" i="5"/>
  <c r="W1533" i="5"/>
  <c r="V1533" i="5"/>
  <c r="Y1532" i="5"/>
  <c r="X1532" i="5"/>
  <c r="W1532" i="5"/>
  <c r="V1532" i="5"/>
  <c r="Y1531" i="5"/>
  <c r="X1531" i="5"/>
  <c r="W1531" i="5"/>
  <c r="V1531" i="5"/>
  <c r="Y1530" i="5"/>
  <c r="X1530" i="5"/>
  <c r="W1530" i="5"/>
  <c r="V1530" i="5"/>
  <c r="Y1521" i="5"/>
  <c r="X1521" i="5"/>
  <c r="W1521" i="5"/>
  <c r="V1521" i="5"/>
  <c r="Y1520" i="5"/>
  <c r="X1520" i="5"/>
  <c r="W1520" i="5"/>
  <c r="V1520" i="5"/>
  <c r="Y1518" i="5"/>
  <c r="X1518" i="5"/>
  <c r="W1518" i="5"/>
  <c r="V1518" i="5"/>
  <c r="Y1517" i="5"/>
  <c r="X1517" i="5"/>
  <c r="W1517" i="5"/>
  <c r="V1517" i="5"/>
  <c r="Y1514" i="5"/>
  <c r="X1514" i="5"/>
  <c r="W1514" i="5"/>
  <c r="V1514" i="5"/>
  <c r="Y1513" i="5"/>
  <c r="X1513" i="5"/>
  <c r="W1513" i="5"/>
  <c r="V1513" i="5"/>
  <c r="Y1512" i="5"/>
  <c r="X1512" i="5"/>
  <c r="W1512" i="5"/>
  <c r="V1512" i="5"/>
  <c r="Y1511" i="5"/>
  <c r="X1511" i="5"/>
  <c r="W1511" i="5"/>
  <c r="V1511" i="5"/>
  <c r="Y1509" i="5"/>
  <c r="X1509" i="5"/>
  <c r="W1509" i="5"/>
  <c r="V1509" i="5"/>
  <c r="Y1508" i="5"/>
  <c r="X1508" i="5"/>
  <c r="W1508" i="5"/>
  <c r="V1508" i="5"/>
  <c r="Y1507" i="5"/>
  <c r="X1507" i="5"/>
  <c r="W1507" i="5"/>
  <c r="V1507" i="5"/>
  <c r="Y1504" i="5"/>
  <c r="X1504" i="5"/>
  <c r="W1504" i="5"/>
  <c r="V1504" i="5"/>
  <c r="Y1503" i="5"/>
  <c r="X1503" i="5"/>
  <c r="W1503" i="5"/>
  <c r="V1503" i="5"/>
  <c r="Y1502" i="5"/>
  <c r="X1502" i="5"/>
  <c r="W1502" i="5"/>
  <c r="V1502" i="5"/>
  <c r="Y1501" i="5"/>
  <c r="X1501" i="5"/>
  <c r="W1501" i="5"/>
  <c r="V1501" i="5"/>
  <c r="Y1500" i="5"/>
  <c r="X1500" i="5"/>
  <c r="W1500" i="5"/>
  <c r="V1500" i="5"/>
  <c r="Y1497" i="5"/>
  <c r="X1497" i="5"/>
  <c r="W1497" i="5"/>
  <c r="V1497" i="5"/>
  <c r="Y1494" i="5"/>
  <c r="X1494" i="5"/>
  <c r="W1494" i="5"/>
  <c r="V1494" i="5"/>
  <c r="Y1492" i="5"/>
  <c r="X1492" i="5"/>
  <c r="W1492" i="5"/>
  <c r="V1492" i="5"/>
  <c r="Y1490" i="5"/>
  <c r="X1490" i="5"/>
  <c r="W1490" i="5"/>
  <c r="V1490" i="5"/>
  <c r="Y1487" i="5"/>
  <c r="X1487" i="5"/>
  <c r="W1487" i="5"/>
  <c r="V1487" i="5"/>
  <c r="Y1486" i="5"/>
  <c r="X1486" i="5"/>
  <c r="W1486" i="5"/>
  <c r="V1486" i="5"/>
  <c r="Y1485" i="5"/>
  <c r="X1485" i="5"/>
  <c r="W1485" i="5"/>
  <c r="V1485" i="5"/>
  <c r="Y1484" i="5"/>
  <c r="X1484" i="5"/>
  <c r="W1484" i="5"/>
  <c r="V1484" i="5"/>
  <c r="Y1483" i="5"/>
  <c r="X1483" i="5"/>
  <c r="W1483" i="5"/>
  <c r="V1483" i="5"/>
  <c r="Y1482" i="5"/>
  <c r="X1482" i="5"/>
  <c r="W1482" i="5"/>
  <c r="V1482" i="5"/>
  <c r="Y1481" i="5"/>
  <c r="X1481" i="5"/>
  <c r="W1481" i="5"/>
  <c r="V1481" i="5"/>
  <c r="Y1478" i="5"/>
  <c r="X1478" i="5"/>
  <c r="W1478" i="5"/>
  <c r="V1478" i="5"/>
  <c r="Y1474" i="5"/>
  <c r="X1474" i="5"/>
  <c r="W1474" i="5"/>
  <c r="V1474" i="5"/>
  <c r="Y1470" i="5"/>
  <c r="X1470" i="5"/>
  <c r="W1470" i="5"/>
  <c r="V1470" i="5"/>
  <c r="Y1469" i="5"/>
  <c r="X1469" i="5"/>
  <c r="W1469" i="5"/>
  <c r="V1469" i="5"/>
  <c r="Y1468" i="5"/>
  <c r="X1468" i="5"/>
  <c r="W1468" i="5"/>
  <c r="V1468" i="5"/>
  <c r="Y1467" i="5"/>
  <c r="X1467" i="5"/>
  <c r="W1467" i="5"/>
  <c r="V1467" i="5"/>
  <c r="Y1466" i="5"/>
  <c r="X1466" i="5"/>
  <c r="W1466" i="5"/>
  <c r="V1466" i="5"/>
  <c r="Y1463" i="5"/>
  <c r="X1463" i="5"/>
  <c r="W1463" i="5"/>
  <c r="V1463" i="5"/>
  <c r="Y1462" i="5"/>
  <c r="X1462" i="5"/>
  <c r="W1462" i="5"/>
  <c r="V1462" i="5"/>
  <c r="Y1461" i="5"/>
  <c r="X1461" i="5"/>
  <c r="W1461" i="5"/>
  <c r="V1461" i="5"/>
  <c r="Y1459" i="5"/>
  <c r="X1459" i="5"/>
  <c r="W1459" i="5"/>
  <c r="V1459" i="5"/>
  <c r="Y1455" i="5"/>
  <c r="X1455" i="5"/>
  <c r="W1455" i="5"/>
  <c r="V1455" i="5"/>
  <c r="Y1454" i="5"/>
  <c r="X1454" i="5"/>
  <c r="W1454" i="5"/>
  <c r="V1454" i="5"/>
  <c r="Y1453" i="5"/>
  <c r="X1453" i="5"/>
  <c r="W1453" i="5"/>
  <c r="V1453" i="5"/>
  <c r="Y1450" i="5"/>
  <c r="X1450" i="5"/>
  <c r="W1450" i="5"/>
  <c r="V1450" i="5"/>
  <c r="Y1448" i="5"/>
  <c r="X1448" i="5"/>
  <c r="W1448" i="5"/>
  <c r="V1448" i="5"/>
  <c r="Y1447" i="5"/>
  <c r="X1447" i="5"/>
  <c r="W1447" i="5"/>
  <c r="V1447" i="5"/>
  <c r="Y1446" i="5"/>
  <c r="X1446" i="5"/>
  <c r="W1446" i="5"/>
  <c r="V1446" i="5"/>
  <c r="Y1445" i="5"/>
  <c r="X1445" i="5"/>
  <c r="W1445" i="5"/>
  <c r="V1445" i="5"/>
  <c r="Y1444" i="5"/>
  <c r="X1444" i="5"/>
  <c r="W1444" i="5"/>
  <c r="V1444" i="5"/>
  <c r="Y1443" i="5"/>
  <c r="X1443" i="5"/>
  <c r="W1443" i="5"/>
  <c r="V1443" i="5"/>
  <c r="Y1441" i="5"/>
  <c r="X1441" i="5"/>
  <c r="W1441" i="5"/>
  <c r="V1441" i="5"/>
  <c r="Y1440" i="5"/>
  <c r="X1440" i="5"/>
  <c r="W1440" i="5"/>
  <c r="V1440" i="5"/>
  <c r="Y1438" i="5"/>
  <c r="X1438" i="5"/>
  <c r="W1438" i="5"/>
  <c r="V1438" i="5"/>
  <c r="Y1437" i="5"/>
  <c r="X1437" i="5"/>
  <c r="W1437" i="5"/>
  <c r="V1437" i="5"/>
  <c r="Y1435" i="5"/>
  <c r="X1435" i="5"/>
  <c r="W1435" i="5"/>
  <c r="V1435" i="5"/>
  <c r="Y1434" i="5"/>
  <c r="X1434" i="5"/>
  <c r="W1434" i="5"/>
  <c r="V1434" i="5"/>
  <c r="Y1433" i="5"/>
  <c r="X1433" i="5"/>
  <c r="W1433" i="5"/>
  <c r="V1433" i="5"/>
  <c r="Y1429" i="5"/>
  <c r="X1429" i="5"/>
  <c r="W1429" i="5"/>
  <c r="V1429" i="5"/>
  <c r="Y1424" i="5"/>
  <c r="X1424" i="5"/>
  <c r="W1424" i="5"/>
  <c r="V1424" i="5"/>
  <c r="Y1422" i="5"/>
  <c r="X1422" i="5"/>
  <c r="W1422" i="5"/>
  <c r="V1422" i="5"/>
  <c r="Y1419" i="5"/>
  <c r="X1419" i="5"/>
  <c r="W1419" i="5"/>
  <c r="V1419" i="5"/>
  <c r="Y1417" i="5"/>
  <c r="X1417" i="5"/>
  <c r="W1417" i="5"/>
  <c r="V1417" i="5"/>
  <c r="Y1413" i="5"/>
  <c r="X1413" i="5"/>
  <c r="W1413" i="5"/>
  <c r="V1413" i="5"/>
  <c r="Y1412" i="5"/>
  <c r="X1412" i="5"/>
  <c r="W1412" i="5"/>
  <c r="V1412" i="5"/>
  <c r="Y1411" i="5"/>
  <c r="X1411" i="5"/>
  <c r="W1411" i="5"/>
  <c r="V1411" i="5"/>
  <c r="Y1410" i="5"/>
  <c r="X1410" i="5"/>
  <c r="W1410" i="5"/>
  <c r="V1410" i="5"/>
  <c r="Y1408" i="5"/>
  <c r="X1408" i="5"/>
  <c r="W1408" i="5"/>
  <c r="V1408" i="5"/>
  <c r="Y1405" i="5"/>
  <c r="X1405" i="5"/>
  <c r="W1405" i="5"/>
  <c r="V1405" i="5"/>
  <c r="Y1404" i="5"/>
  <c r="X1404" i="5"/>
  <c r="W1404" i="5"/>
  <c r="V1404" i="5"/>
  <c r="Y1403" i="5"/>
  <c r="X1403" i="5"/>
  <c r="W1403" i="5"/>
  <c r="V1403" i="5"/>
  <c r="Y1402" i="5"/>
  <c r="X1402" i="5"/>
  <c r="W1402" i="5"/>
  <c r="V1402" i="5"/>
  <c r="Y1400" i="5"/>
  <c r="X1400" i="5"/>
  <c r="W1400" i="5"/>
  <c r="V1400" i="5"/>
  <c r="Y1398" i="5"/>
  <c r="X1398" i="5"/>
  <c r="W1398" i="5"/>
  <c r="V1398" i="5"/>
  <c r="Y1395" i="5"/>
  <c r="X1395" i="5"/>
  <c r="W1395" i="5"/>
  <c r="V1395" i="5"/>
  <c r="Y1393" i="5"/>
  <c r="X1393" i="5"/>
  <c r="W1393" i="5"/>
  <c r="V1393" i="5"/>
  <c r="Y1392" i="5"/>
  <c r="X1392" i="5"/>
  <c r="W1392" i="5"/>
  <c r="V1392" i="5"/>
  <c r="Y1391" i="5"/>
  <c r="X1391" i="5"/>
  <c r="W1391" i="5"/>
  <c r="V1391" i="5"/>
  <c r="Y1388" i="5"/>
  <c r="X1388" i="5"/>
  <c r="W1388" i="5"/>
  <c r="V1388" i="5"/>
  <c r="Y1385" i="5"/>
  <c r="X1385" i="5"/>
  <c r="W1385" i="5"/>
  <c r="V1385" i="5"/>
  <c r="Y1383" i="5"/>
  <c r="X1383" i="5"/>
  <c r="W1383" i="5"/>
  <c r="V1383" i="5"/>
  <c r="Y1382" i="5"/>
  <c r="X1382" i="5"/>
  <c r="W1382" i="5"/>
  <c r="V1382" i="5"/>
  <c r="Y1379" i="5"/>
  <c r="X1379" i="5"/>
  <c r="W1379" i="5"/>
  <c r="V1379" i="5"/>
  <c r="Y1378" i="5"/>
  <c r="X1378" i="5"/>
  <c r="W1378" i="5"/>
  <c r="V1378" i="5"/>
  <c r="Y1377" i="5"/>
  <c r="X1377" i="5"/>
  <c r="W1377" i="5"/>
  <c r="V1377" i="5"/>
  <c r="Y1375" i="5"/>
  <c r="X1375" i="5"/>
  <c r="W1375" i="5"/>
  <c r="V1375" i="5"/>
  <c r="Y1371" i="5"/>
  <c r="X1371" i="5"/>
  <c r="W1371" i="5"/>
  <c r="V1371" i="5"/>
  <c r="Y1369" i="5"/>
  <c r="X1369" i="5"/>
  <c r="W1369" i="5"/>
  <c r="V1369" i="5"/>
  <c r="Y1364" i="5"/>
  <c r="X1364" i="5"/>
  <c r="W1364" i="5"/>
  <c r="V1364" i="5"/>
  <c r="Y1360" i="5"/>
  <c r="X1360" i="5"/>
  <c r="W1360" i="5"/>
  <c r="V1360" i="5"/>
  <c r="Y1359" i="5"/>
  <c r="X1359" i="5"/>
  <c r="W1359" i="5"/>
  <c r="V1359" i="5"/>
  <c r="Y1357" i="5"/>
  <c r="X1357" i="5"/>
  <c r="W1357" i="5"/>
  <c r="V1357" i="5"/>
  <c r="Y1356" i="5"/>
  <c r="X1356" i="5"/>
  <c r="W1356" i="5"/>
  <c r="V1356" i="5"/>
  <c r="Y1354" i="5"/>
  <c r="X1354" i="5"/>
  <c r="W1354" i="5"/>
  <c r="V1354" i="5"/>
  <c r="Y1351" i="5"/>
  <c r="X1351" i="5"/>
  <c r="W1351" i="5"/>
  <c r="V1351" i="5"/>
  <c r="Y1350" i="5"/>
  <c r="X1350" i="5"/>
  <c r="W1350" i="5"/>
  <c r="V1350" i="5"/>
  <c r="Y1349" i="5"/>
  <c r="X1349" i="5"/>
  <c r="W1349" i="5"/>
  <c r="V1349" i="5"/>
  <c r="Y1347" i="5"/>
  <c r="X1347" i="5"/>
  <c r="W1347" i="5"/>
  <c r="V1347" i="5"/>
  <c r="Y1346" i="5"/>
  <c r="X1346" i="5"/>
  <c r="W1346" i="5"/>
  <c r="V1346" i="5"/>
  <c r="Y1345" i="5"/>
  <c r="X1345" i="5"/>
  <c r="W1345" i="5"/>
  <c r="V1345" i="5"/>
  <c r="Y1344" i="5"/>
  <c r="X1344" i="5"/>
  <c r="W1344" i="5"/>
  <c r="V1344" i="5"/>
  <c r="Y1342" i="5"/>
  <c r="X1342" i="5"/>
  <c r="W1342" i="5"/>
  <c r="V1342" i="5"/>
  <c r="Y1340" i="5"/>
  <c r="X1340" i="5"/>
  <c r="W1340" i="5"/>
  <c r="V1340" i="5"/>
  <c r="Y1339" i="5"/>
  <c r="X1339" i="5"/>
  <c r="W1339" i="5"/>
  <c r="V1339" i="5"/>
  <c r="Y1338" i="5"/>
  <c r="X1338" i="5"/>
  <c r="W1338" i="5"/>
  <c r="V1338" i="5"/>
  <c r="Y1336" i="5"/>
  <c r="X1336" i="5"/>
  <c r="W1336" i="5"/>
  <c r="V1336" i="5"/>
  <c r="Y1335" i="5"/>
  <c r="X1335" i="5"/>
  <c r="W1335" i="5"/>
  <c r="V1335" i="5"/>
  <c r="Y1331" i="5"/>
  <c r="X1331" i="5"/>
  <c r="W1331" i="5"/>
  <c r="V1331" i="5"/>
  <c r="Y1328" i="5"/>
  <c r="X1328" i="5"/>
  <c r="W1328" i="5"/>
  <c r="V1328" i="5"/>
  <c r="Y1327" i="5"/>
  <c r="X1327" i="5"/>
  <c r="W1327" i="5"/>
  <c r="V1327" i="5"/>
  <c r="Y1326" i="5"/>
  <c r="X1326" i="5"/>
  <c r="W1326" i="5"/>
  <c r="V1326" i="5"/>
  <c r="Y1323" i="5"/>
  <c r="X1323" i="5"/>
  <c r="W1323" i="5"/>
  <c r="V1323" i="5"/>
  <c r="Y1317" i="5"/>
  <c r="X1317" i="5"/>
  <c r="W1317" i="5"/>
  <c r="V1317" i="5"/>
  <c r="Y1315" i="5"/>
  <c r="X1315" i="5"/>
  <c r="W1315" i="5"/>
  <c r="V1315" i="5"/>
  <c r="Y1314" i="5"/>
  <c r="X1314" i="5"/>
  <c r="W1314" i="5"/>
  <c r="V1314" i="5"/>
  <c r="Y1313" i="5"/>
  <c r="X1313" i="5"/>
  <c r="W1313" i="5"/>
  <c r="V1313" i="5"/>
  <c r="Y1311" i="5"/>
  <c r="X1311" i="5"/>
  <c r="W1311" i="5"/>
  <c r="V1311" i="5"/>
  <c r="Y1308" i="5"/>
  <c r="X1308" i="5"/>
  <c r="W1308" i="5"/>
  <c r="V1308" i="5"/>
  <c r="Y1307" i="5"/>
  <c r="X1307" i="5"/>
  <c r="W1307" i="5"/>
  <c r="V1307" i="5"/>
  <c r="Y1306" i="5"/>
  <c r="X1306" i="5"/>
  <c r="W1306" i="5"/>
  <c r="V1306" i="5"/>
  <c r="Y1305" i="5"/>
  <c r="X1305" i="5"/>
  <c r="W1305" i="5"/>
  <c r="V1305" i="5"/>
  <c r="Y1304" i="5"/>
  <c r="X1304" i="5"/>
  <c r="W1304" i="5"/>
  <c r="V1304" i="5"/>
  <c r="Y1302" i="5"/>
  <c r="X1302" i="5"/>
  <c r="W1302" i="5"/>
  <c r="V1302" i="5"/>
  <c r="Y1300" i="5"/>
  <c r="X1300" i="5"/>
  <c r="W1300" i="5"/>
  <c r="V1300" i="5"/>
  <c r="Y1299" i="5"/>
  <c r="X1299" i="5"/>
  <c r="W1299" i="5"/>
  <c r="V1299" i="5"/>
  <c r="Y1297" i="5"/>
  <c r="X1297" i="5"/>
  <c r="W1297" i="5"/>
  <c r="V1297" i="5"/>
  <c r="Y1295" i="5"/>
  <c r="X1295" i="5"/>
  <c r="W1295" i="5"/>
  <c r="V1295" i="5"/>
  <c r="Y1291" i="5"/>
  <c r="X1291" i="5"/>
  <c r="W1291" i="5"/>
  <c r="V1291" i="5"/>
  <c r="Y1289" i="5"/>
  <c r="X1289" i="5"/>
  <c r="W1289" i="5"/>
  <c r="V1289" i="5"/>
  <c r="Y1285" i="5"/>
  <c r="X1285" i="5"/>
  <c r="W1285" i="5"/>
  <c r="V1285" i="5"/>
  <c r="Y1280" i="5"/>
  <c r="X1280" i="5"/>
  <c r="W1280" i="5"/>
  <c r="V1280" i="5"/>
  <c r="Y1279" i="5"/>
  <c r="X1279" i="5"/>
  <c r="W1279" i="5"/>
  <c r="V1279" i="5"/>
  <c r="Y1278" i="5"/>
  <c r="X1278" i="5"/>
  <c r="W1278" i="5"/>
  <c r="V1278" i="5"/>
  <c r="Y1277" i="5"/>
  <c r="X1277" i="5"/>
  <c r="W1277" i="5"/>
  <c r="V1277" i="5"/>
  <c r="Y1276" i="5"/>
  <c r="X1276" i="5"/>
  <c r="W1276" i="5"/>
  <c r="V1276" i="5"/>
  <c r="Y1275" i="5"/>
  <c r="X1275" i="5"/>
  <c r="W1275" i="5"/>
  <c r="V1275" i="5"/>
  <c r="Y1272" i="5"/>
  <c r="X1272" i="5"/>
  <c r="W1272" i="5"/>
  <c r="V1272" i="5"/>
  <c r="Y1269" i="5"/>
  <c r="X1269" i="5"/>
  <c r="W1269" i="5"/>
  <c r="V1269" i="5"/>
  <c r="Y1267" i="5"/>
  <c r="X1267" i="5"/>
  <c r="W1267" i="5"/>
  <c r="V1267" i="5"/>
  <c r="Y1266" i="5"/>
  <c r="X1266" i="5"/>
  <c r="W1266" i="5"/>
  <c r="V1266" i="5"/>
  <c r="Y1265" i="5"/>
  <c r="X1265" i="5"/>
  <c r="W1265" i="5"/>
  <c r="V1265" i="5"/>
  <c r="Y1262" i="5"/>
  <c r="X1262" i="5"/>
  <c r="W1262" i="5"/>
  <c r="V1262" i="5"/>
  <c r="Y1261" i="5"/>
  <c r="X1261" i="5"/>
  <c r="W1261" i="5"/>
  <c r="V1261" i="5"/>
  <c r="Y1258" i="5"/>
  <c r="X1258" i="5"/>
  <c r="W1258" i="5"/>
  <c r="V1258" i="5"/>
  <c r="Y1253" i="5"/>
  <c r="X1253" i="5"/>
  <c r="W1253" i="5"/>
  <c r="V1253" i="5"/>
  <c r="Y1252" i="5"/>
  <c r="X1252" i="5"/>
  <c r="W1252" i="5"/>
  <c r="V1252" i="5"/>
  <c r="Y1249" i="5"/>
  <c r="X1249" i="5"/>
  <c r="W1249" i="5"/>
  <c r="V1249" i="5"/>
  <c r="Y1245" i="5"/>
  <c r="X1245" i="5"/>
  <c r="W1245" i="5"/>
  <c r="V1245" i="5"/>
  <c r="Y1244" i="5"/>
  <c r="X1244" i="5"/>
  <c r="W1244" i="5"/>
  <c r="V1244" i="5"/>
  <c r="Y1243" i="5"/>
  <c r="X1243" i="5"/>
  <c r="W1243" i="5"/>
  <c r="V1243" i="5"/>
  <c r="Y1242" i="5"/>
  <c r="X1242" i="5"/>
  <c r="W1242" i="5"/>
  <c r="V1242" i="5"/>
  <c r="Y1241" i="5"/>
  <c r="X1241" i="5"/>
  <c r="W1241" i="5"/>
  <c r="V1241" i="5"/>
  <c r="Y1240" i="5"/>
  <c r="X1240" i="5"/>
  <c r="W1240" i="5"/>
  <c r="V1240" i="5"/>
  <c r="Y1238" i="5"/>
  <c r="X1238" i="5"/>
  <c r="W1238" i="5"/>
  <c r="V1238" i="5"/>
  <c r="Y1237" i="5"/>
  <c r="X1237" i="5"/>
  <c r="W1237" i="5"/>
  <c r="V1237" i="5"/>
  <c r="Y1236" i="5"/>
  <c r="X1236" i="5"/>
  <c r="W1236" i="5"/>
  <c r="V1236" i="5"/>
  <c r="Y1234" i="5"/>
  <c r="X1234" i="5"/>
  <c r="W1234" i="5"/>
  <c r="V1234" i="5"/>
  <c r="Y1232" i="5"/>
  <c r="X1232" i="5"/>
  <c r="W1232" i="5"/>
  <c r="V1232" i="5"/>
  <c r="Y1231" i="5"/>
  <c r="X1231" i="5"/>
  <c r="W1231" i="5"/>
  <c r="V1231" i="5"/>
  <c r="Y1229" i="5"/>
  <c r="X1229" i="5"/>
  <c r="W1229" i="5"/>
  <c r="V1229" i="5"/>
  <c r="Y1228" i="5"/>
  <c r="X1228" i="5"/>
  <c r="W1228" i="5"/>
  <c r="V1228" i="5"/>
  <c r="Y1226" i="5"/>
  <c r="X1226" i="5"/>
  <c r="W1226" i="5"/>
  <c r="V1226" i="5"/>
  <c r="Y1216" i="5"/>
  <c r="X1216" i="5"/>
  <c r="W1216" i="5"/>
  <c r="V1216" i="5"/>
  <c r="Y1215" i="5"/>
  <c r="X1215" i="5"/>
  <c r="W1215" i="5"/>
  <c r="V1215" i="5"/>
  <c r="Y1212" i="5"/>
  <c r="X1212" i="5"/>
  <c r="W1212" i="5"/>
  <c r="V1212" i="5"/>
  <c r="Y1207" i="5"/>
  <c r="X1207" i="5"/>
  <c r="W1207" i="5"/>
  <c r="V1207" i="5"/>
  <c r="Y1206" i="5"/>
  <c r="X1206" i="5"/>
  <c r="W1206" i="5"/>
  <c r="V1206" i="5"/>
  <c r="Y1205" i="5"/>
  <c r="X1205" i="5"/>
  <c r="W1205" i="5"/>
  <c r="V1205" i="5"/>
  <c r="Y1204" i="5"/>
  <c r="X1204" i="5"/>
  <c r="W1204" i="5"/>
  <c r="V1204" i="5"/>
  <c r="Y1203" i="5"/>
  <c r="X1203" i="5"/>
  <c r="W1203" i="5"/>
  <c r="V1203" i="5"/>
  <c r="Y1197" i="5"/>
  <c r="X1197" i="5"/>
  <c r="W1197" i="5"/>
  <c r="V1197" i="5"/>
  <c r="Y1196" i="5"/>
  <c r="X1196" i="5"/>
  <c r="W1196" i="5"/>
  <c r="V1196" i="5"/>
  <c r="Y1194" i="5"/>
  <c r="X1194" i="5"/>
  <c r="W1194" i="5"/>
  <c r="V1194" i="5"/>
  <c r="Y1188" i="5"/>
  <c r="X1188" i="5"/>
  <c r="W1188" i="5"/>
  <c r="V1188" i="5"/>
  <c r="Y1185" i="5"/>
  <c r="X1185" i="5"/>
  <c r="W1185" i="5"/>
  <c r="V1185" i="5"/>
  <c r="Y1182" i="5"/>
  <c r="X1182" i="5"/>
  <c r="W1182" i="5"/>
  <c r="V1182" i="5"/>
  <c r="Y1181" i="5"/>
  <c r="X1181" i="5"/>
  <c r="W1181" i="5"/>
  <c r="V1181" i="5"/>
  <c r="Y1180" i="5"/>
  <c r="X1180" i="5"/>
  <c r="W1180" i="5"/>
  <c r="V1180" i="5"/>
  <c r="Y1179" i="5"/>
  <c r="X1179" i="5"/>
  <c r="W1179" i="5"/>
  <c r="V1179" i="5"/>
  <c r="Y1176" i="5"/>
  <c r="X1176" i="5"/>
  <c r="W1176" i="5"/>
  <c r="V1176" i="5"/>
  <c r="Y1174" i="5"/>
  <c r="X1174" i="5"/>
  <c r="W1174" i="5"/>
  <c r="V1174" i="5"/>
  <c r="Y1172" i="5"/>
  <c r="X1172" i="5"/>
  <c r="W1172" i="5"/>
  <c r="V1172" i="5"/>
  <c r="Y1170" i="5"/>
  <c r="X1170" i="5"/>
  <c r="W1170" i="5"/>
  <c r="V1170" i="5"/>
  <c r="Y1169" i="5"/>
  <c r="X1169" i="5"/>
  <c r="W1169" i="5"/>
  <c r="V1169" i="5"/>
  <c r="Y1165" i="5"/>
  <c r="X1165" i="5"/>
  <c r="W1165" i="5"/>
  <c r="V1165" i="5"/>
  <c r="Y1163" i="5"/>
  <c r="X1163" i="5"/>
  <c r="W1163" i="5"/>
  <c r="V1163" i="5"/>
  <c r="Y1161" i="5"/>
  <c r="X1161" i="5"/>
  <c r="W1161" i="5"/>
  <c r="V1161" i="5"/>
  <c r="Y1160" i="5"/>
  <c r="X1160" i="5"/>
  <c r="W1160" i="5"/>
  <c r="V1160" i="5"/>
  <c r="Y1157" i="5"/>
  <c r="X1157" i="5"/>
  <c r="W1157" i="5"/>
  <c r="V1157" i="5"/>
  <c r="Y1156" i="5"/>
  <c r="X1156" i="5"/>
  <c r="W1156" i="5"/>
  <c r="V1156" i="5"/>
  <c r="Y1155" i="5"/>
  <c r="X1155" i="5"/>
  <c r="W1155" i="5"/>
  <c r="V1155" i="5"/>
  <c r="Y1154" i="5"/>
  <c r="X1154" i="5"/>
  <c r="W1154" i="5"/>
  <c r="V1154" i="5"/>
  <c r="Y1149" i="5"/>
  <c r="X1149" i="5"/>
  <c r="W1149" i="5"/>
  <c r="V1149" i="5"/>
  <c r="Y1148" i="5"/>
  <c r="X1148" i="5"/>
  <c r="W1148" i="5"/>
  <c r="V1148" i="5"/>
  <c r="Y1146" i="5"/>
  <c r="X1146" i="5"/>
  <c r="W1146" i="5"/>
  <c r="V1146" i="5"/>
  <c r="Y1144" i="5"/>
  <c r="X1144" i="5"/>
  <c r="W1144" i="5"/>
  <c r="V1144" i="5"/>
  <c r="Y1142" i="5"/>
  <c r="X1142" i="5"/>
  <c r="W1142" i="5"/>
  <c r="V1142" i="5"/>
  <c r="Y1140" i="5"/>
  <c r="X1140" i="5"/>
  <c r="W1140" i="5"/>
  <c r="V1140" i="5"/>
  <c r="Y1139" i="5"/>
  <c r="X1139" i="5"/>
  <c r="W1139" i="5"/>
  <c r="V1139" i="5"/>
  <c r="Y1134" i="5"/>
  <c r="X1134" i="5"/>
  <c r="W1134" i="5"/>
  <c r="V1134" i="5"/>
  <c r="Y1133" i="5"/>
  <c r="X1133" i="5"/>
  <c r="W1133" i="5"/>
  <c r="V1133" i="5"/>
  <c r="Y1130" i="5"/>
  <c r="X1130" i="5"/>
  <c r="W1130" i="5"/>
  <c r="V1130" i="5"/>
  <c r="Y1129" i="5"/>
  <c r="X1129" i="5"/>
  <c r="W1129" i="5"/>
  <c r="V1129" i="5"/>
  <c r="Y1128" i="5"/>
  <c r="X1128" i="5"/>
  <c r="W1128" i="5"/>
  <c r="V1128" i="5"/>
  <c r="Y1127" i="5"/>
  <c r="X1127" i="5"/>
  <c r="W1127" i="5"/>
  <c r="V1127" i="5"/>
  <c r="Y1126" i="5"/>
  <c r="X1126" i="5"/>
  <c r="W1126" i="5"/>
  <c r="V1126" i="5"/>
  <c r="Y1124" i="5"/>
  <c r="X1124" i="5"/>
  <c r="W1124" i="5"/>
  <c r="V1124" i="5"/>
  <c r="Y1123" i="5"/>
  <c r="X1123" i="5"/>
  <c r="W1123" i="5"/>
  <c r="V1123" i="5"/>
  <c r="Y1121" i="5"/>
  <c r="X1121" i="5"/>
  <c r="W1121" i="5"/>
  <c r="V1121" i="5"/>
  <c r="Y1116" i="5"/>
  <c r="X1116" i="5"/>
  <c r="W1116" i="5"/>
  <c r="V1116" i="5"/>
  <c r="Y1113" i="5"/>
  <c r="X1113" i="5"/>
  <c r="W1113" i="5"/>
  <c r="V1113" i="5"/>
  <c r="Y1110" i="5"/>
  <c r="X1110" i="5"/>
  <c r="W1110" i="5"/>
  <c r="V1110" i="5"/>
  <c r="Y1107" i="5"/>
  <c r="X1107" i="5"/>
  <c r="W1107" i="5"/>
  <c r="V1107" i="5"/>
  <c r="Y1098" i="5"/>
  <c r="X1098" i="5"/>
  <c r="W1098" i="5"/>
  <c r="V1098" i="5"/>
  <c r="Y1096" i="5"/>
  <c r="X1096" i="5"/>
  <c r="W1096" i="5"/>
  <c r="V1096" i="5"/>
  <c r="Y1095" i="5"/>
  <c r="X1095" i="5"/>
  <c r="W1095" i="5"/>
  <c r="V1095" i="5"/>
  <c r="Y1087" i="5"/>
  <c r="X1087" i="5"/>
  <c r="W1087" i="5"/>
  <c r="V1087" i="5"/>
  <c r="Y1084" i="5"/>
  <c r="X1084" i="5"/>
  <c r="W1084" i="5"/>
  <c r="V1084" i="5"/>
  <c r="Y1080" i="5"/>
  <c r="X1080" i="5"/>
  <c r="W1080" i="5"/>
  <c r="V1080" i="5"/>
  <c r="Y1079" i="5"/>
  <c r="X1079" i="5"/>
  <c r="W1079" i="5"/>
  <c r="V1079" i="5"/>
  <c r="Y1077" i="5"/>
  <c r="X1077" i="5"/>
  <c r="W1077" i="5"/>
  <c r="V1077" i="5"/>
  <c r="Y1072" i="5"/>
  <c r="X1072" i="5"/>
  <c r="W1072" i="5"/>
  <c r="V1072" i="5"/>
  <c r="Y1071" i="5"/>
  <c r="X1071" i="5"/>
  <c r="W1071" i="5"/>
  <c r="V1071" i="5"/>
  <c r="Y1070" i="5"/>
  <c r="X1070" i="5"/>
  <c r="W1070" i="5"/>
  <c r="V1070" i="5"/>
  <c r="Y1069" i="5"/>
  <c r="X1069" i="5"/>
  <c r="W1069" i="5"/>
  <c r="V1069" i="5"/>
  <c r="Y1068" i="5"/>
  <c r="X1068" i="5"/>
  <c r="W1068" i="5"/>
  <c r="V1068" i="5"/>
  <c r="Y1066" i="5"/>
  <c r="X1066" i="5"/>
  <c r="W1066" i="5"/>
  <c r="V1066" i="5"/>
  <c r="Y1061" i="5"/>
  <c r="X1061" i="5"/>
  <c r="W1061" i="5"/>
  <c r="V1061" i="5"/>
  <c r="Y1056" i="5"/>
  <c r="X1056" i="5"/>
  <c r="W1056" i="5"/>
  <c r="V1056" i="5"/>
  <c r="Y1055" i="5"/>
  <c r="X1055" i="5"/>
  <c r="W1055" i="5"/>
  <c r="V1055" i="5"/>
  <c r="Y1049" i="5"/>
  <c r="X1049" i="5"/>
  <c r="W1049" i="5"/>
  <c r="V1049" i="5"/>
  <c r="Y1048" i="5"/>
  <c r="X1048" i="5"/>
  <c r="W1048" i="5"/>
  <c r="V1048" i="5"/>
  <c r="Y1047" i="5"/>
  <c r="X1047" i="5"/>
  <c r="W1047" i="5"/>
  <c r="V1047" i="5"/>
  <c r="Y1046" i="5"/>
  <c r="X1046" i="5"/>
  <c r="W1046" i="5"/>
  <c r="V1046" i="5"/>
  <c r="Y1044" i="5"/>
  <c r="X1044" i="5"/>
  <c r="W1044" i="5"/>
  <c r="V1044" i="5"/>
  <c r="Y1042" i="5"/>
  <c r="X1042" i="5"/>
  <c r="W1042" i="5"/>
  <c r="V1042" i="5"/>
  <c r="Y1041" i="5"/>
  <c r="X1041" i="5"/>
  <c r="W1041" i="5"/>
  <c r="V1041" i="5"/>
  <c r="Y1035" i="5"/>
  <c r="X1035" i="5"/>
  <c r="W1035" i="5"/>
  <c r="V1035" i="5"/>
  <c r="Y1034" i="5"/>
  <c r="X1034" i="5"/>
  <c r="W1034" i="5"/>
  <c r="V1034" i="5"/>
  <c r="Y1033" i="5"/>
  <c r="X1033" i="5"/>
  <c r="W1033" i="5"/>
  <c r="V1033" i="5"/>
  <c r="Y1025" i="5"/>
  <c r="X1025" i="5"/>
  <c r="W1025" i="5"/>
  <c r="V1025" i="5"/>
  <c r="Y1022" i="5"/>
  <c r="X1022" i="5"/>
  <c r="W1022" i="5"/>
  <c r="V1022" i="5"/>
  <c r="Y1021" i="5"/>
  <c r="X1021" i="5"/>
  <c r="W1021" i="5"/>
  <c r="V1021" i="5"/>
  <c r="Y1019" i="5"/>
  <c r="X1019" i="5"/>
  <c r="W1019" i="5"/>
  <c r="V1019" i="5"/>
  <c r="Y1017" i="5"/>
  <c r="X1017" i="5"/>
  <c r="W1017" i="5"/>
  <c r="V1017" i="5"/>
  <c r="Y1007" i="5"/>
  <c r="X1007" i="5"/>
  <c r="W1007" i="5"/>
  <c r="V1007" i="5"/>
  <c r="Y1001" i="5"/>
  <c r="X1001" i="5"/>
  <c r="W1001" i="5"/>
  <c r="V1001" i="5"/>
  <c r="Y1000" i="5"/>
  <c r="X1000" i="5"/>
  <c r="W1000" i="5"/>
  <c r="V1000" i="5"/>
  <c r="Y998" i="5"/>
  <c r="X998" i="5"/>
  <c r="W998" i="5"/>
  <c r="V998" i="5"/>
  <c r="Y997" i="5"/>
  <c r="X997" i="5"/>
  <c r="W997" i="5"/>
  <c r="V997" i="5"/>
  <c r="Y995" i="5"/>
  <c r="X995" i="5"/>
  <c r="W995" i="5"/>
  <c r="V995" i="5"/>
  <c r="Y993" i="5"/>
  <c r="X993" i="5"/>
  <c r="W993" i="5"/>
  <c r="V993" i="5"/>
  <c r="Y992" i="5"/>
  <c r="X992" i="5"/>
  <c r="W992" i="5"/>
  <c r="V992" i="5"/>
  <c r="Y989" i="5"/>
  <c r="X989" i="5"/>
  <c r="W989" i="5"/>
  <c r="V989" i="5"/>
  <c r="Y984" i="5"/>
  <c r="X984" i="5"/>
  <c r="W984" i="5"/>
  <c r="V984" i="5"/>
  <c r="Y983" i="5"/>
  <c r="X983" i="5"/>
  <c r="W983" i="5"/>
  <c r="V983" i="5"/>
  <c r="Y982" i="5"/>
  <c r="X982" i="5"/>
  <c r="W982" i="5"/>
  <c r="V982" i="5"/>
  <c r="Y981" i="5"/>
  <c r="X981" i="5"/>
  <c r="W981" i="5"/>
  <c r="V981" i="5"/>
  <c r="Y977" i="5"/>
  <c r="X977" i="5"/>
  <c r="W977" i="5"/>
  <c r="V977" i="5"/>
  <c r="Y974" i="5"/>
  <c r="X974" i="5"/>
  <c r="W974" i="5"/>
  <c r="V974" i="5"/>
  <c r="Y972" i="5"/>
  <c r="X972" i="5"/>
  <c r="W972" i="5"/>
  <c r="V972" i="5"/>
  <c r="Y968" i="5"/>
  <c r="X968" i="5"/>
  <c r="W968" i="5"/>
  <c r="V968" i="5"/>
  <c r="Y967" i="5"/>
  <c r="X967" i="5"/>
  <c r="W967" i="5"/>
  <c r="V967" i="5"/>
  <c r="Y959" i="5"/>
  <c r="X959" i="5"/>
  <c r="W959" i="5"/>
  <c r="V959" i="5"/>
  <c r="Y953" i="5"/>
  <c r="X953" i="5"/>
  <c r="W953" i="5"/>
  <c r="V953" i="5"/>
  <c r="Y951" i="5"/>
  <c r="X951" i="5"/>
  <c r="W951" i="5"/>
  <c r="V951" i="5"/>
  <c r="Y950" i="5"/>
  <c r="X950" i="5"/>
  <c r="W950" i="5"/>
  <c r="V950" i="5"/>
  <c r="Y944" i="5"/>
  <c r="X944" i="5"/>
  <c r="W944" i="5"/>
  <c r="V944" i="5"/>
  <c r="Y943" i="5"/>
  <c r="X943" i="5"/>
  <c r="W943" i="5"/>
  <c r="V943" i="5"/>
  <c r="Y952" i="5"/>
  <c r="X952" i="5"/>
  <c r="W952" i="5"/>
  <c r="V952" i="5"/>
  <c r="Y942" i="5"/>
  <c r="X942" i="5"/>
  <c r="W942" i="5"/>
  <c r="V942" i="5"/>
  <c r="Y941" i="5"/>
  <c r="X941" i="5"/>
  <c r="W941" i="5"/>
  <c r="V941" i="5"/>
  <c r="Y937" i="5"/>
  <c r="X937" i="5"/>
  <c r="W937" i="5"/>
  <c r="V937" i="5"/>
  <c r="Y936" i="5"/>
  <c r="X936" i="5"/>
  <c r="W936" i="5"/>
  <c r="V936" i="5"/>
  <c r="Y935" i="5"/>
  <c r="X935" i="5"/>
  <c r="W935" i="5"/>
  <c r="V935" i="5"/>
  <c r="Y934" i="5"/>
  <c r="X934" i="5"/>
  <c r="W934" i="5"/>
  <c r="V934" i="5"/>
  <c r="Y933" i="5"/>
  <c r="X933" i="5"/>
  <c r="W933" i="5"/>
  <c r="V933" i="5"/>
  <c r="Y931" i="5"/>
  <c r="X931" i="5"/>
  <c r="W931" i="5"/>
  <c r="V931" i="5"/>
  <c r="Y925" i="5"/>
  <c r="X925" i="5"/>
  <c r="W925" i="5"/>
  <c r="V925" i="5"/>
  <c r="Y924" i="5"/>
  <c r="X924" i="5"/>
  <c r="W924" i="5"/>
  <c r="V924" i="5"/>
  <c r="Y923" i="5"/>
  <c r="X923" i="5"/>
  <c r="W923" i="5"/>
  <c r="V923" i="5"/>
  <c r="Y922" i="5"/>
  <c r="X922" i="5"/>
  <c r="W922" i="5"/>
  <c r="V922" i="5"/>
  <c r="Y920" i="5"/>
  <c r="X920" i="5"/>
  <c r="W920" i="5"/>
  <c r="V920" i="5"/>
  <c r="Y919" i="5"/>
  <c r="X919" i="5"/>
  <c r="W919" i="5"/>
  <c r="V919" i="5"/>
  <c r="Y915" i="5"/>
  <c r="X915" i="5"/>
  <c r="W915" i="5"/>
  <c r="V915" i="5"/>
  <c r="Y914" i="5"/>
  <c r="X914" i="5"/>
  <c r="W914" i="5"/>
  <c r="V914" i="5"/>
  <c r="Y913" i="5"/>
  <c r="X913" i="5"/>
  <c r="W913" i="5"/>
  <c r="V913" i="5"/>
  <c r="Y912" i="5"/>
  <c r="X912" i="5"/>
  <c r="W912" i="5"/>
  <c r="V912" i="5"/>
  <c r="Y910" i="5"/>
  <c r="X910" i="5"/>
  <c r="W910" i="5"/>
  <c r="V910" i="5"/>
  <c r="Y909" i="5"/>
  <c r="X909" i="5"/>
  <c r="W909" i="5"/>
  <c r="V909" i="5"/>
  <c r="Y908" i="5"/>
  <c r="X908" i="5"/>
  <c r="W908" i="5"/>
  <c r="V908" i="5"/>
  <c r="Y907" i="5"/>
  <c r="X907" i="5"/>
  <c r="W907" i="5"/>
  <c r="V907" i="5"/>
  <c r="Y906" i="5"/>
  <c r="X906" i="5"/>
  <c r="W906" i="5"/>
  <c r="V906" i="5"/>
  <c r="Y902" i="5"/>
  <c r="X902" i="5"/>
  <c r="W902" i="5"/>
  <c r="V902" i="5"/>
  <c r="Y901" i="5"/>
  <c r="X901" i="5"/>
  <c r="W901" i="5"/>
  <c r="V901" i="5"/>
  <c r="Y900" i="5"/>
  <c r="X900" i="5"/>
  <c r="W900" i="5"/>
  <c r="V900" i="5"/>
  <c r="Y896" i="5"/>
  <c r="X896" i="5"/>
  <c r="W896" i="5"/>
  <c r="V896" i="5"/>
  <c r="Y895" i="5"/>
  <c r="X895" i="5"/>
  <c r="W895" i="5"/>
  <c r="V895" i="5"/>
  <c r="Y894" i="5"/>
  <c r="X894" i="5"/>
  <c r="W894" i="5"/>
  <c r="V894" i="5"/>
  <c r="Y893" i="5"/>
  <c r="X893" i="5"/>
  <c r="W893" i="5"/>
  <c r="V893" i="5"/>
  <c r="Y892" i="5"/>
  <c r="X892" i="5"/>
  <c r="W892" i="5"/>
  <c r="V892" i="5"/>
  <c r="Y891" i="5"/>
  <c r="X891" i="5"/>
  <c r="W891" i="5"/>
  <c r="V891" i="5"/>
  <c r="Y889" i="5"/>
  <c r="X889" i="5"/>
  <c r="W889" i="5"/>
  <c r="V889" i="5"/>
  <c r="Y888" i="5"/>
  <c r="X888" i="5"/>
  <c r="W888" i="5"/>
  <c r="V888" i="5"/>
  <c r="Y887" i="5"/>
  <c r="X887" i="5"/>
  <c r="W887" i="5"/>
  <c r="V887" i="5"/>
  <c r="Y886" i="5"/>
  <c r="X886" i="5"/>
  <c r="W886" i="5"/>
  <c r="V886" i="5"/>
  <c r="Y885" i="5"/>
  <c r="X885" i="5"/>
  <c r="W885" i="5"/>
  <c r="V885" i="5"/>
  <c r="Y884" i="5"/>
  <c r="X884" i="5"/>
  <c r="W884" i="5"/>
  <c r="V884" i="5"/>
  <c r="Y882" i="5"/>
  <c r="X882" i="5"/>
  <c r="W882" i="5"/>
  <c r="V882" i="5"/>
  <c r="Y878" i="5"/>
  <c r="X878" i="5"/>
  <c r="W878" i="5"/>
  <c r="V878" i="5"/>
  <c r="Y876" i="5"/>
  <c r="X876" i="5"/>
  <c r="W876" i="5"/>
  <c r="V876" i="5"/>
  <c r="Y874" i="5"/>
  <c r="X874" i="5"/>
  <c r="W874" i="5"/>
  <c r="V874" i="5"/>
  <c r="Y872" i="5"/>
  <c r="X872" i="5"/>
  <c r="W872" i="5"/>
  <c r="V872" i="5"/>
  <c r="Y870" i="5"/>
  <c r="X870" i="5"/>
  <c r="W870" i="5"/>
  <c r="V870" i="5"/>
  <c r="Y869" i="5"/>
  <c r="X869" i="5"/>
  <c r="W869" i="5"/>
  <c r="V869" i="5"/>
  <c r="Y867" i="5"/>
  <c r="X867" i="5"/>
  <c r="W867" i="5"/>
  <c r="V867" i="5"/>
  <c r="Y866" i="5"/>
  <c r="X866" i="5"/>
  <c r="W866" i="5"/>
  <c r="V866" i="5"/>
  <c r="Y862" i="5"/>
  <c r="X862" i="5"/>
  <c r="W862" i="5"/>
  <c r="V862" i="5"/>
  <c r="Y860" i="5"/>
  <c r="X860" i="5"/>
  <c r="W860" i="5"/>
  <c r="V860" i="5"/>
  <c r="Y857" i="5"/>
  <c r="X857" i="5"/>
  <c r="W857" i="5"/>
  <c r="V857" i="5"/>
  <c r="Y855" i="5"/>
  <c r="X855" i="5"/>
  <c r="W855" i="5"/>
  <c r="V855" i="5"/>
  <c r="Y844" i="5"/>
  <c r="X844" i="5"/>
  <c r="W844" i="5"/>
  <c r="V844" i="5"/>
  <c r="Y843" i="5"/>
  <c r="X843" i="5"/>
  <c r="W843" i="5"/>
  <c r="V843" i="5"/>
  <c r="Y841" i="5"/>
  <c r="X841" i="5"/>
  <c r="W841" i="5"/>
  <c r="V841" i="5"/>
  <c r="Y839" i="5"/>
  <c r="X839" i="5"/>
  <c r="W839" i="5"/>
  <c r="V839" i="5"/>
  <c r="Y836" i="5"/>
  <c r="X836" i="5"/>
  <c r="W836" i="5"/>
  <c r="V836" i="5"/>
  <c r="Y835" i="5"/>
  <c r="X835" i="5"/>
  <c r="W835" i="5"/>
  <c r="V835" i="5"/>
  <c r="Y833" i="5"/>
  <c r="X833" i="5"/>
  <c r="W833" i="5"/>
  <c r="V833" i="5"/>
  <c r="Y831" i="5"/>
  <c r="X831" i="5"/>
  <c r="W831" i="5"/>
  <c r="V831" i="5"/>
  <c r="Y830" i="5"/>
  <c r="X830" i="5"/>
  <c r="W830" i="5"/>
  <c r="V830" i="5"/>
  <c r="Y826" i="5"/>
  <c r="X826" i="5"/>
  <c r="W826" i="5"/>
  <c r="V826" i="5"/>
  <c r="Y824" i="5"/>
  <c r="X824" i="5"/>
  <c r="W824" i="5"/>
  <c r="V824" i="5"/>
  <c r="Y823" i="5"/>
  <c r="X823" i="5"/>
  <c r="W823" i="5"/>
  <c r="V823" i="5"/>
  <c r="Y819" i="5"/>
  <c r="X819" i="5"/>
  <c r="W819" i="5"/>
  <c r="V819" i="5"/>
  <c r="Y816" i="5"/>
  <c r="X816" i="5"/>
  <c r="W816" i="5"/>
  <c r="V816" i="5"/>
  <c r="Y815" i="5"/>
  <c r="X815" i="5"/>
  <c r="W815" i="5"/>
  <c r="V815" i="5"/>
  <c r="Y814" i="5"/>
  <c r="X814" i="5"/>
  <c r="W814" i="5"/>
  <c r="V814" i="5"/>
  <c r="Y813" i="5"/>
  <c r="X813" i="5"/>
  <c r="W813" i="5"/>
  <c r="V813" i="5"/>
  <c r="Y811" i="5"/>
  <c r="X811" i="5"/>
  <c r="W811" i="5"/>
  <c r="V811" i="5"/>
  <c r="Y808" i="5"/>
  <c r="X808" i="5"/>
  <c r="W808" i="5"/>
  <c r="V808" i="5"/>
  <c r="Y804" i="5"/>
  <c r="X804" i="5"/>
  <c r="W804" i="5"/>
  <c r="V804" i="5"/>
  <c r="Y802" i="5"/>
  <c r="X802" i="5"/>
  <c r="W802" i="5"/>
  <c r="V802" i="5"/>
  <c r="Y801" i="5"/>
  <c r="X801" i="5"/>
  <c r="W801" i="5"/>
  <c r="V801" i="5"/>
  <c r="Y800" i="5"/>
  <c r="X800" i="5"/>
  <c r="W800" i="5"/>
  <c r="V800" i="5"/>
  <c r="Y797" i="5"/>
  <c r="X797" i="5"/>
  <c r="W797" i="5"/>
  <c r="V797" i="5"/>
  <c r="Y795" i="5"/>
  <c r="X795" i="5"/>
  <c r="W795" i="5"/>
  <c r="V795" i="5"/>
  <c r="Y793" i="5"/>
  <c r="X793" i="5"/>
  <c r="W793" i="5"/>
  <c r="V793" i="5"/>
  <c r="Y791" i="5"/>
  <c r="X791" i="5"/>
  <c r="W791" i="5"/>
  <c r="V791" i="5"/>
  <c r="Y788" i="5"/>
  <c r="X788" i="5"/>
  <c r="W788" i="5"/>
  <c r="V788" i="5"/>
  <c r="Y782" i="5"/>
  <c r="X782" i="5"/>
  <c r="W782" i="5"/>
  <c r="V782" i="5"/>
  <c r="Y780" i="5"/>
  <c r="X780" i="5"/>
  <c r="W780" i="5"/>
  <c r="V780" i="5"/>
  <c r="Y778" i="5"/>
  <c r="X778" i="5"/>
  <c r="W778" i="5"/>
  <c r="V778" i="5"/>
  <c r="Y776" i="5"/>
  <c r="X776" i="5"/>
  <c r="W776" i="5"/>
  <c r="V776" i="5"/>
  <c r="Y775" i="5"/>
  <c r="X775" i="5"/>
  <c r="W775" i="5"/>
  <c r="V775" i="5"/>
  <c r="Y774" i="5"/>
  <c r="X774" i="5"/>
  <c r="W774" i="5"/>
  <c r="V774" i="5"/>
  <c r="Y773" i="5"/>
  <c r="X773" i="5"/>
  <c r="W773" i="5"/>
  <c r="V773" i="5"/>
  <c r="Y772" i="5"/>
  <c r="X772" i="5"/>
  <c r="W772" i="5"/>
  <c r="V772" i="5"/>
  <c r="Y770" i="5"/>
  <c r="X770" i="5"/>
  <c r="W770" i="5"/>
  <c r="V770" i="5"/>
  <c r="Y767" i="5"/>
  <c r="X767" i="5"/>
  <c r="W767" i="5"/>
  <c r="V767" i="5"/>
  <c r="Y766" i="5"/>
  <c r="X766" i="5"/>
  <c r="W766" i="5"/>
  <c r="V766" i="5"/>
  <c r="Y762" i="5"/>
  <c r="X762" i="5"/>
  <c r="W762" i="5"/>
  <c r="V762" i="5"/>
  <c r="Y760" i="5"/>
  <c r="X760" i="5"/>
  <c r="W760" i="5"/>
  <c r="V760" i="5"/>
  <c r="Y757" i="5"/>
  <c r="X757" i="5"/>
  <c r="W757" i="5"/>
  <c r="V757" i="5"/>
  <c r="Y756" i="5"/>
  <c r="X756" i="5"/>
  <c r="W756" i="5"/>
  <c r="V756" i="5"/>
  <c r="Y754" i="5"/>
  <c r="X754" i="5"/>
  <c r="W754" i="5"/>
  <c r="V754" i="5"/>
  <c r="Y753" i="5"/>
  <c r="X753" i="5"/>
  <c r="W753" i="5"/>
  <c r="V753" i="5"/>
  <c r="Y751" i="5"/>
  <c r="X751" i="5"/>
  <c r="W751" i="5"/>
  <c r="V751" i="5"/>
  <c r="Y750" i="5"/>
  <c r="X750" i="5"/>
  <c r="W750" i="5"/>
  <c r="V750" i="5"/>
  <c r="Y749" i="5"/>
  <c r="X749" i="5"/>
  <c r="W749" i="5"/>
  <c r="V749" i="5"/>
  <c r="Y748" i="5"/>
  <c r="X748" i="5"/>
  <c r="W748" i="5"/>
  <c r="V748" i="5"/>
  <c r="Y747" i="5"/>
  <c r="X747" i="5"/>
  <c r="W747" i="5"/>
  <c r="V747" i="5"/>
  <c r="Y744" i="5"/>
  <c r="X744" i="5"/>
  <c r="W744" i="5"/>
  <c r="V744" i="5"/>
  <c r="Y742" i="5"/>
  <c r="X742" i="5"/>
  <c r="W742" i="5"/>
  <c r="V742" i="5"/>
  <c r="Y741" i="5"/>
  <c r="X741" i="5"/>
  <c r="W741" i="5"/>
  <c r="V741" i="5"/>
  <c r="Y740" i="5"/>
  <c r="X740" i="5"/>
  <c r="W740" i="5"/>
  <c r="V740" i="5"/>
  <c r="Y758" i="5"/>
  <c r="X758" i="5"/>
  <c r="W758" i="5"/>
  <c r="V758" i="5"/>
  <c r="Y739" i="5"/>
  <c r="X739" i="5"/>
  <c r="W739" i="5"/>
  <c r="V739" i="5"/>
  <c r="Y738" i="5"/>
  <c r="X738" i="5"/>
  <c r="W738" i="5"/>
  <c r="V738" i="5"/>
  <c r="Y737" i="5"/>
  <c r="X737" i="5"/>
  <c r="W737" i="5"/>
  <c r="V737" i="5"/>
  <c r="Y735" i="5"/>
  <c r="X735" i="5"/>
  <c r="W735" i="5"/>
  <c r="V735" i="5"/>
  <c r="Y733" i="5"/>
  <c r="X733" i="5"/>
  <c r="W733" i="5"/>
  <c r="V733" i="5"/>
  <c r="Y732" i="5"/>
  <c r="X732" i="5"/>
  <c r="W732" i="5"/>
  <c r="V732" i="5"/>
  <c r="Y731" i="5"/>
  <c r="X731" i="5"/>
  <c r="W731" i="5"/>
  <c r="V731" i="5"/>
  <c r="Y730" i="5"/>
  <c r="X730" i="5"/>
  <c r="W730" i="5"/>
  <c r="V730" i="5"/>
  <c r="Y729" i="5"/>
  <c r="X729" i="5"/>
  <c r="W729" i="5"/>
  <c r="V729" i="5"/>
  <c r="Y728" i="5"/>
  <c r="X728" i="5"/>
  <c r="W728" i="5"/>
  <c r="V728" i="5"/>
  <c r="Y726" i="5"/>
  <c r="X726" i="5"/>
  <c r="W726" i="5"/>
  <c r="V726" i="5"/>
  <c r="Y724" i="5"/>
  <c r="X724" i="5"/>
  <c r="W724" i="5"/>
  <c r="V724" i="5"/>
  <c r="Y721" i="5"/>
  <c r="X721" i="5"/>
  <c r="W721" i="5"/>
  <c r="V721" i="5"/>
  <c r="Y720" i="5"/>
  <c r="X720" i="5"/>
  <c r="W720" i="5"/>
  <c r="V720" i="5"/>
  <c r="Y719" i="5"/>
  <c r="X719" i="5"/>
  <c r="W719" i="5"/>
  <c r="V719" i="5"/>
  <c r="Y715" i="5"/>
  <c r="X715" i="5"/>
  <c r="W715" i="5"/>
  <c r="V715" i="5"/>
  <c r="Y712" i="5"/>
  <c r="X712" i="5"/>
  <c r="W712" i="5"/>
  <c r="V712" i="5"/>
  <c r="Y710" i="5"/>
  <c r="X710" i="5"/>
  <c r="W710" i="5"/>
  <c r="V710" i="5"/>
  <c r="Y709" i="5"/>
  <c r="X709" i="5"/>
  <c r="W709" i="5"/>
  <c r="V709" i="5"/>
  <c r="Y706" i="5"/>
  <c r="X706" i="5"/>
  <c r="W706" i="5"/>
  <c r="V706" i="5"/>
  <c r="Y705" i="5"/>
  <c r="X705" i="5"/>
  <c r="W705" i="5"/>
  <c r="V705" i="5"/>
  <c r="Y703" i="5"/>
  <c r="X703" i="5"/>
  <c r="W703" i="5"/>
  <c r="V703" i="5"/>
  <c r="Y701" i="5"/>
  <c r="X701" i="5"/>
  <c r="W701" i="5"/>
  <c r="V701" i="5"/>
  <c r="Y700" i="5"/>
  <c r="X700" i="5"/>
  <c r="W700" i="5"/>
  <c r="V700" i="5"/>
  <c r="Y693" i="5"/>
  <c r="X693" i="5"/>
  <c r="W693" i="5"/>
  <c r="V693" i="5"/>
  <c r="Y689" i="5"/>
  <c r="X689" i="5"/>
  <c r="W689" i="5"/>
  <c r="V689" i="5"/>
  <c r="Y688" i="5"/>
  <c r="X688" i="5"/>
  <c r="W688" i="5"/>
  <c r="V688" i="5"/>
  <c r="Y686" i="5"/>
  <c r="X686" i="5"/>
  <c r="W686" i="5"/>
  <c r="V686" i="5"/>
  <c r="Y685" i="5"/>
  <c r="X685" i="5"/>
  <c r="W685" i="5"/>
  <c r="V685" i="5"/>
  <c r="Y681" i="5"/>
  <c r="X681" i="5"/>
  <c r="W681" i="5"/>
  <c r="V681" i="5"/>
  <c r="Y679" i="5"/>
  <c r="X679" i="5"/>
  <c r="W679" i="5"/>
  <c r="V679" i="5"/>
  <c r="Y678" i="5"/>
  <c r="X678" i="5"/>
  <c r="W678" i="5"/>
  <c r="V678" i="5"/>
  <c r="Y677" i="5"/>
  <c r="X677" i="5"/>
  <c r="W677" i="5"/>
  <c r="V677" i="5"/>
  <c r="Y676" i="5"/>
  <c r="X676" i="5"/>
  <c r="W676" i="5"/>
  <c r="V676" i="5"/>
  <c r="Y674" i="5"/>
  <c r="X674" i="5"/>
  <c r="W674" i="5"/>
  <c r="V674" i="5"/>
  <c r="Y671" i="5"/>
  <c r="X671" i="5"/>
  <c r="W671" i="5"/>
  <c r="V671" i="5"/>
  <c r="Y668" i="5"/>
  <c r="X668" i="5"/>
  <c r="W668" i="5"/>
  <c r="V668" i="5"/>
  <c r="Y667" i="5"/>
  <c r="X667" i="5"/>
  <c r="W667" i="5"/>
  <c r="V667" i="5"/>
  <c r="Y664" i="5"/>
  <c r="X664" i="5"/>
  <c r="W664" i="5"/>
  <c r="V664" i="5"/>
  <c r="Y663" i="5"/>
  <c r="X663" i="5"/>
  <c r="W663" i="5"/>
  <c r="V663" i="5"/>
  <c r="Y661" i="5"/>
  <c r="X661" i="5"/>
  <c r="W661" i="5"/>
  <c r="V661" i="5"/>
  <c r="Y656" i="5"/>
  <c r="X656" i="5"/>
  <c r="W656" i="5"/>
  <c r="V656" i="5"/>
  <c r="Y655" i="5"/>
  <c r="X655" i="5"/>
  <c r="W655" i="5"/>
  <c r="V655" i="5"/>
  <c r="Y648" i="5"/>
  <c r="X648" i="5"/>
  <c r="W648" i="5"/>
  <c r="V648" i="5"/>
  <c r="Y647" i="5"/>
  <c r="X647" i="5"/>
  <c r="W647" i="5"/>
  <c r="V647" i="5"/>
  <c r="Y644" i="5"/>
  <c r="X644" i="5"/>
  <c r="W644" i="5"/>
  <c r="V644" i="5"/>
  <c r="Y642" i="5"/>
  <c r="X642" i="5"/>
  <c r="W642" i="5"/>
  <c r="V642" i="5"/>
  <c r="Y640" i="5"/>
  <c r="X640" i="5"/>
  <c r="W640" i="5"/>
  <c r="V640" i="5"/>
  <c r="Y639" i="5"/>
  <c r="X639" i="5"/>
  <c r="W639" i="5"/>
  <c r="V639" i="5"/>
  <c r="Y637" i="5"/>
  <c r="X637" i="5"/>
  <c r="W637" i="5"/>
  <c r="V637" i="5"/>
  <c r="Y636" i="5"/>
  <c r="X636" i="5"/>
  <c r="W636" i="5"/>
  <c r="V636" i="5"/>
  <c r="Y635" i="5"/>
  <c r="X635" i="5"/>
  <c r="W635" i="5"/>
  <c r="V635" i="5"/>
  <c r="Y632" i="5"/>
  <c r="X632" i="5"/>
  <c r="W632" i="5"/>
  <c r="V632" i="5"/>
  <c r="Y631" i="5"/>
  <c r="X631" i="5"/>
  <c r="W631" i="5"/>
  <c r="V631" i="5"/>
  <c r="Y630" i="5"/>
  <c r="X630" i="5"/>
  <c r="W630" i="5"/>
  <c r="V630" i="5"/>
  <c r="Y652" i="5"/>
  <c r="X652" i="5"/>
  <c r="W652" i="5"/>
  <c r="V652" i="5"/>
  <c r="Y627" i="5"/>
  <c r="X627" i="5"/>
  <c r="W627" i="5"/>
  <c r="V627" i="5"/>
  <c r="Y626" i="5"/>
  <c r="X626" i="5"/>
  <c r="W626" i="5"/>
  <c r="V626" i="5"/>
  <c r="Y625" i="5"/>
  <c r="X625" i="5"/>
  <c r="W625" i="5"/>
  <c r="V625" i="5"/>
  <c r="Y621" i="5"/>
  <c r="X621" i="5"/>
  <c r="W621" i="5"/>
  <c r="V621" i="5"/>
  <c r="Y618" i="5"/>
  <c r="X618" i="5"/>
  <c r="W618" i="5"/>
  <c r="V618" i="5"/>
  <c r="Y617" i="5"/>
  <c r="X617" i="5"/>
  <c r="W617" i="5"/>
  <c r="V617" i="5"/>
  <c r="Y616" i="5"/>
  <c r="X616" i="5"/>
  <c r="W616" i="5"/>
  <c r="V616" i="5"/>
  <c r="Y612" i="5"/>
  <c r="X612" i="5"/>
  <c r="W612" i="5"/>
  <c r="V612" i="5"/>
  <c r="Y609" i="5"/>
  <c r="X609" i="5"/>
  <c r="W609" i="5"/>
  <c r="V609" i="5"/>
  <c r="Y608" i="5"/>
  <c r="X608" i="5"/>
  <c r="W608" i="5"/>
  <c r="V608" i="5"/>
  <c r="Y606" i="5"/>
  <c r="X606" i="5"/>
  <c r="W606" i="5"/>
  <c r="V606" i="5"/>
  <c r="Y604" i="5"/>
  <c r="X604" i="5"/>
  <c r="W604" i="5"/>
  <c r="V604" i="5"/>
  <c r="Y601" i="5"/>
  <c r="X601" i="5"/>
  <c r="W601" i="5"/>
  <c r="V601" i="5"/>
  <c r="Y600" i="5"/>
  <c r="X600" i="5"/>
  <c r="W600" i="5"/>
  <c r="V600" i="5"/>
  <c r="Y596" i="5"/>
  <c r="X596" i="5"/>
  <c r="W596" i="5"/>
  <c r="V596" i="5"/>
  <c r="Y591" i="5"/>
  <c r="X591" i="5"/>
  <c r="W591" i="5"/>
  <c r="V591" i="5"/>
  <c r="Y588" i="5"/>
  <c r="X588" i="5"/>
  <c r="W588" i="5"/>
  <c r="V588" i="5"/>
  <c r="Y587" i="5"/>
  <c r="X587" i="5"/>
  <c r="W587" i="5"/>
  <c r="V587" i="5"/>
  <c r="Y584" i="5"/>
  <c r="X584" i="5"/>
  <c r="W584" i="5"/>
  <c r="V584" i="5"/>
  <c r="Y582" i="5"/>
  <c r="X582" i="5"/>
  <c r="W582" i="5"/>
  <c r="V582" i="5"/>
  <c r="Y579" i="5"/>
  <c r="X579" i="5"/>
  <c r="W579" i="5"/>
  <c r="V579" i="5"/>
  <c r="Y578" i="5"/>
  <c r="X578" i="5"/>
  <c r="W578" i="5"/>
  <c r="V578" i="5"/>
  <c r="Y577" i="5"/>
  <c r="X577" i="5"/>
  <c r="W577" i="5"/>
  <c r="V577" i="5"/>
  <c r="Y576" i="5"/>
  <c r="X576" i="5"/>
  <c r="W576" i="5"/>
  <c r="V576" i="5"/>
  <c r="Y575" i="5"/>
  <c r="X575" i="5"/>
  <c r="W575" i="5"/>
  <c r="V575" i="5"/>
  <c r="Y574" i="5"/>
  <c r="X574" i="5"/>
  <c r="W574" i="5"/>
  <c r="V574" i="5"/>
  <c r="Y573" i="5"/>
  <c r="X573" i="5"/>
  <c r="W573" i="5"/>
  <c r="V573" i="5"/>
  <c r="Y572" i="5"/>
  <c r="X572" i="5"/>
  <c r="W572" i="5"/>
  <c r="V572" i="5"/>
  <c r="Y571" i="5"/>
  <c r="X571" i="5"/>
  <c r="W571" i="5"/>
  <c r="V571" i="5"/>
  <c r="Y570" i="5"/>
  <c r="X570" i="5"/>
  <c r="W570" i="5"/>
  <c r="V570" i="5"/>
  <c r="Y569" i="5"/>
  <c r="X569" i="5"/>
  <c r="W569" i="5"/>
  <c r="V569" i="5"/>
  <c r="Y567" i="5"/>
  <c r="X567" i="5"/>
  <c r="W567" i="5"/>
  <c r="V567" i="5"/>
  <c r="Y566" i="5"/>
  <c r="X566" i="5"/>
  <c r="W566" i="5"/>
  <c r="V566" i="5"/>
  <c r="Y562" i="5"/>
  <c r="X562" i="5"/>
  <c r="W562" i="5"/>
  <c r="V562" i="5"/>
  <c r="Y561" i="5"/>
  <c r="X561" i="5"/>
  <c r="W561" i="5"/>
  <c r="V561" i="5"/>
  <c r="Y560" i="5"/>
  <c r="X560" i="5"/>
  <c r="W560" i="5"/>
  <c r="V560" i="5"/>
  <c r="Y553" i="5"/>
  <c r="X553" i="5"/>
  <c r="W553" i="5"/>
  <c r="V553" i="5"/>
  <c r="Y548" i="5"/>
  <c r="X548" i="5"/>
  <c r="W548" i="5"/>
  <c r="V548" i="5"/>
  <c r="Y547" i="5"/>
  <c r="X547" i="5"/>
  <c r="W547" i="5"/>
  <c r="V547" i="5"/>
  <c r="Y546" i="5"/>
  <c r="X546" i="5"/>
  <c r="W546" i="5"/>
  <c r="V546" i="5"/>
  <c r="Y545" i="5"/>
  <c r="X545" i="5"/>
  <c r="W545" i="5"/>
  <c r="V545" i="5"/>
  <c r="Y544" i="5"/>
  <c r="X544" i="5"/>
  <c r="W544" i="5"/>
  <c r="V544" i="5"/>
  <c r="Y541" i="5"/>
  <c r="X541" i="5"/>
  <c r="W541" i="5"/>
  <c r="V541" i="5"/>
  <c r="Y539" i="5"/>
  <c r="X539" i="5"/>
  <c r="W539" i="5"/>
  <c r="V539" i="5"/>
  <c r="Y538" i="5"/>
  <c r="X538" i="5"/>
  <c r="W538" i="5"/>
  <c r="V538" i="5"/>
  <c r="Y534" i="5"/>
  <c r="X534" i="5"/>
  <c r="W534" i="5"/>
  <c r="V534" i="5"/>
  <c r="Y533" i="5"/>
  <c r="X533" i="5"/>
  <c r="W533" i="5"/>
  <c r="V533" i="5"/>
  <c r="Y532" i="5"/>
  <c r="X532" i="5"/>
  <c r="W532" i="5"/>
  <c r="V532" i="5"/>
  <c r="Y527" i="5"/>
  <c r="X527" i="5"/>
  <c r="W527" i="5"/>
  <c r="V527" i="5"/>
  <c r="Y524" i="5"/>
  <c r="X524" i="5"/>
  <c r="W524" i="5"/>
  <c r="V524" i="5"/>
  <c r="Y523" i="5"/>
  <c r="X523" i="5"/>
  <c r="W523" i="5"/>
  <c r="V523" i="5"/>
  <c r="Y522" i="5"/>
  <c r="X522" i="5"/>
  <c r="W522" i="5"/>
  <c r="V522" i="5"/>
  <c r="Y521" i="5"/>
  <c r="X521" i="5"/>
  <c r="W521" i="5"/>
  <c r="V521" i="5"/>
  <c r="Y518" i="5"/>
  <c r="X518" i="5"/>
  <c r="W518" i="5"/>
  <c r="V518" i="5"/>
  <c r="Y517" i="5"/>
  <c r="X517" i="5"/>
  <c r="W517" i="5"/>
  <c r="V517" i="5"/>
  <c r="Y511" i="5"/>
  <c r="X511" i="5"/>
  <c r="W511" i="5"/>
  <c r="V511" i="5"/>
  <c r="Y508" i="5"/>
  <c r="X508" i="5"/>
  <c r="W508" i="5"/>
  <c r="V508" i="5"/>
  <c r="Y507" i="5"/>
  <c r="X507" i="5"/>
  <c r="W507" i="5"/>
  <c r="V507" i="5"/>
  <c r="Y503" i="5"/>
  <c r="X503" i="5"/>
  <c r="W503" i="5"/>
  <c r="V503" i="5"/>
  <c r="Y501" i="5"/>
  <c r="X501" i="5"/>
  <c r="W501" i="5"/>
  <c r="V501" i="5"/>
  <c r="Y499" i="5"/>
  <c r="X499" i="5"/>
  <c r="W499" i="5"/>
  <c r="V499" i="5"/>
  <c r="Y498" i="5"/>
  <c r="X498" i="5"/>
  <c r="W498" i="5"/>
  <c r="V498" i="5"/>
  <c r="Y497" i="5"/>
  <c r="X497" i="5"/>
  <c r="W497" i="5"/>
  <c r="V497" i="5"/>
  <c r="Y496" i="5"/>
  <c r="X496" i="5"/>
  <c r="W496" i="5"/>
  <c r="V496" i="5"/>
  <c r="Y494" i="5"/>
  <c r="X494" i="5"/>
  <c r="W494" i="5"/>
  <c r="V494" i="5"/>
  <c r="Y491" i="5"/>
  <c r="X491" i="5"/>
  <c r="W491" i="5"/>
  <c r="V491" i="5"/>
  <c r="Y490" i="5"/>
  <c r="X490" i="5"/>
  <c r="W490" i="5"/>
  <c r="V490" i="5"/>
  <c r="Y489" i="5"/>
  <c r="X489" i="5"/>
  <c r="W489" i="5"/>
  <c r="V489" i="5"/>
  <c r="Y487" i="5"/>
  <c r="X487" i="5"/>
  <c r="W487" i="5"/>
  <c r="V487" i="5"/>
  <c r="Y485" i="5"/>
  <c r="X485" i="5"/>
  <c r="W485" i="5"/>
  <c r="V485" i="5"/>
  <c r="Y484" i="5"/>
  <c r="X484" i="5"/>
  <c r="W484" i="5"/>
  <c r="V484" i="5"/>
  <c r="Y477" i="5"/>
  <c r="X477" i="5"/>
  <c r="W477" i="5"/>
  <c r="V477" i="5"/>
  <c r="Y474" i="5"/>
  <c r="X474" i="5"/>
  <c r="W474" i="5"/>
  <c r="V474" i="5"/>
  <c r="Y471" i="5"/>
  <c r="X471" i="5"/>
  <c r="W471" i="5"/>
  <c r="V471" i="5"/>
  <c r="Y468" i="5"/>
  <c r="X468" i="5"/>
  <c r="W468" i="5"/>
  <c r="V468" i="5"/>
  <c r="Y467" i="5"/>
  <c r="X467" i="5"/>
  <c r="W467" i="5"/>
  <c r="V467" i="5"/>
  <c r="Y464" i="5"/>
  <c r="X464" i="5"/>
  <c r="W464" i="5"/>
  <c r="V464" i="5"/>
  <c r="Y463" i="5"/>
  <c r="X463" i="5"/>
  <c r="W463" i="5"/>
  <c r="V463" i="5"/>
  <c r="Y461" i="5"/>
  <c r="X461" i="5"/>
  <c r="W461" i="5"/>
  <c r="V461" i="5"/>
  <c r="Y460" i="5"/>
  <c r="X460" i="5"/>
  <c r="W460" i="5"/>
  <c r="V460" i="5"/>
  <c r="Y452" i="5"/>
  <c r="X452" i="5"/>
  <c r="W452" i="5"/>
  <c r="V452" i="5"/>
  <c r="Y451" i="5"/>
  <c r="X451" i="5"/>
  <c r="W451" i="5"/>
  <c r="V451" i="5"/>
  <c r="Y450" i="5"/>
  <c r="X450" i="5"/>
  <c r="W450" i="5"/>
  <c r="V450" i="5"/>
  <c r="Y449" i="5"/>
  <c r="X449" i="5"/>
  <c r="W449" i="5"/>
  <c r="V449" i="5"/>
  <c r="Y448" i="5"/>
  <c r="X448" i="5"/>
  <c r="W448" i="5"/>
  <c r="V448" i="5"/>
  <c r="Y447" i="5"/>
  <c r="X447" i="5"/>
  <c r="W447" i="5"/>
  <c r="V447" i="5"/>
  <c r="Y442" i="5"/>
  <c r="X442" i="5"/>
  <c r="W442" i="5"/>
  <c r="V442" i="5"/>
  <c r="Y441" i="5"/>
  <c r="X441" i="5"/>
  <c r="W441" i="5"/>
  <c r="V441" i="5"/>
  <c r="Y439" i="5"/>
  <c r="X439" i="5"/>
  <c r="W439" i="5"/>
  <c r="V439" i="5"/>
  <c r="Y438" i="5"/>
  <c r="X438" i="5"/>
  <c r="W438" i="5"/>
  <c r="V438" i="5"/>
  <c r="Y435" i="5"/>
  <c r="X435" i="5"/>
  <c r="W435" i="5"/>
  <c r="V435" i="5"/>
  <c r="Y434" i="5"/>
  <c r="X434" i="5"/>
  <c r="W434" i="5"/>
  <c r="V434" i="5"/>
  <c r="Y433" i="5"/>
  <c r="X433" i="5"/>
  <c r="W433" i="5"/>
  <c r="V433" i="5"/>
  <c r="Y432" i="5"/>
  <c r="X432" i="5"/>
  <c r="W432" i="5"/>
  <c r="V432" i="5"/>
  <c r="Y431" i="5"/>
  <c r="X431" i="5"/>
  <c r="W431" i="5"/>
  <c r="V431" i="5"/>
  <c r="Y428" i="5"/>
  <c r="X428" i="5"/>
  <c r="W428" i="5"/>
  <c r="V428" i="5"/>
  <c r="Y427" i="5"/>
  <c r="X427" i="5"/>
  <c r="W427" i="5"/>
  <c r="V427" i="5"/>
  <c r="Y424" i="5"/>
  <c r="X424" i="5"/>
  <c r="W424" i="5"/>
  <c r="V424" i="5"/>
  <c r="Y422" i="5"/>
  <c r="X422" i="5"/>
  <c r="W422" i="5"/>
  <c r="V422" i="5"/>
  <c r="Y421" i="5"/>
  <c r="X421" i="5"/>
  <c r="W421" i="5"/>
  <c r="V421" i="5"/>
  <c r="Y420" i="5"/>
  <c r="X420" i="5"/>
  <c r="W420" i="5"/>
  <c r="V420" i="5"/>
  <c r="Y419" i="5"/>
  <c r="X419" i="5"/>
  <c r="W419" i="5"/>
  <c r="V419" i="5"/>
  <c r="Y418" i="5"/>
  <c r="X418" i="5"/>
  <c r="W418" i="5"/>
  <c r="V418" i="5"/>
  <c r="Y417" i="5"/>
  <c r="X417" i="5"/>
  <c r="W417" i="5"/>
  <c r="V417" i="5"/>
  <c r="Y414" i="5"/>
  <c r="X414" i="5"/>
  <c r="W414" i="5"/>
  <c r="V414" i="5"/>
  <c r="Y413" i="5"/>
  <c r="X413" i="5"/>
  <c r="W413" i="5"/>
  <c r="V413" i="5"/>
  <c r="Y407" i="5"/>
  <c r="X407" i="5"/>
  <c r="W407" i="5"/>
  <c r="V407" i="5"/>
  <c r="Y406" i="5"/>
  <c r="X406" i="5"/>
  <c r="W406" i="5"/>
  <c r="V406" i="5"/>
  <c r="Y405" i="5"/>
  <c r="X405" i="5"/>
  <c r="W405" i="5"/>
  <c r="V405" i="5"/>
  <c r="Y404" i="5"/>
  <c r="X404" i="5"/>
  <c r="W404" i="5"/>
  <c r="V404" i="5"/>
  <c r="Y403" i="5"/>
  <c r="X403" i="5"/>
  <c r="W403" i="5"/>
  <c r="V403" i="5"/>
  <c r="Y398" i="5"/>
  <c r="X398" i="5"/>
  <c r="W398" i="5"/>
  <c r="V398" i="5"/>
  <c r="Y397" i="5"/>
  <c r="X397" i="5"/>
  <c r="W397" i="5"/>
  <c r="V397" i="5"/>
  <c r="Y396" i="5"/>
  <c r="X396" i="5"/>
  <c r="W396" i="5"/>
  <c r="V396" i="5"/>
  <c r="Y395" i="5"/>
  <c r="X395" i="5"/>
  <c r="W395" i="5"/>
  <c r="V395" i="5"/>
  <c r="Y394" i="5"/>
  <c r="X394" i="5"/>
  <c r="W394" i="5"/>
  <c r="V394" i="5"/>
  <c r="Y393" i="5"/>
  <c r="X393" i="5"/>
  <c r="W393" i="5"/>
  <c r="V393" i="5"/>
  <c r="Y391" i="5"/>
  <c r="X391" i="5"/>
  <c r="W391" i="5"/>
  <c r="V391" i="5"/>
  <c r="Y390" i="5"/>
  <c r="X390" i="5"/>
  <c r="W390" i="5"/>
  <c r="V390" i="5"/>
  <c r="Y388" i="5"/>
  <c r="X388" i="5"/>
  <c r="W388" i="5"/>
  <c r="V388" i="5"/>
  <c r="Y387" i="5"/>
  <c r="X387" i="5"/>
  <c r="W387" i="5"/>
  <c r="V387" i="5"/>
  <c r="Y386" i="5"/>
  <c r="X386" i="5"/>
  <c r="W386" i="5"/>
  <c r="V386" i="5"/>
  <c r="Y385" i="5"/>
  <c r="X385" i="5"/>
  <c r="W385" i="5"/>
  <c r="V385" i="5"/>
  <c r="Y377" i="5"/>
  <c r="X377" i="5"/>
  <c r="W377" i="5"/>
  <c r="V377" i="5"/>
  <c r="Y376" i="5"/>
  <c r="X376" i="5"/>
  <c r="W376" i="5"/>
  <c r="V376" i="5"/>
  <c r="Y374" i="5"/>
  <c r="X374" i="5"/>
  <c r="W374" i="5"/>
  <c r="V374" i="5"/>
  <c r="Y373" i="5"/>
  <c r="X373" i="5"/>
  <c r="W373" i="5"/>
  <c r="V373" i="5"/>
  <c r="Y371" i="5"/>
  <c r="X371" i="5"/>
  <c r="W371" i="5"/>
  <c r="V371" i="5"/>
  <c r="Y370" i="5"/>
  <c r="X370" i="5"/>
  <c r="W370" i="5"/>
  <c r="V370" i="5"/>
  <c r="Y368" i="5"/>
  <c r="X368" i="5"/>
  <c r="W368" i="5"/>
  <c r="V368" i="5"/>
  <c r="Y362" i="5"/>
  <c r="X362" i="5"/>
  <c r="W362" i="5"/>
  <c r="V362" i="5"/>
  <c r="Y361" i="5"/>
  <c r="X361" i="5"/>
  <c r="W361" i="5"/>
  <c r="V361" i="5"/>
  <c r="Y359" i="5"/>
  <c r="X359" i="5"/>
  <c r="W359" i="5"/>
  <c r="V359" i="5"/>
  <c r="Y357" i="5"/>
  <c r="X357" i="5"/>
  <c r="W357" i="5"/>
  <c r="V357" i="5"/>
  <c r="Y356" i="5"/>
  <c r="X356" i="5"/>
  <c r="W356" i="5"/>
  <c r="V356" i="5"/>
  <c r="Y355" i="5"/>
  <c r="X355" i="5"/>
  <c r="W355" i="5"/>
  <c r="V355" i="5"/>
  <c r="Y352" i="5"/>
  <c r="X352" i="5"/>
  <c r="W352" i="5"/>
  <c r="V352" i="5"/>
  <c r="Y350" i="5"/>
  <c r="X350" i="5"/>
  <c r="W350" i="5"/>
  <c r="V350" i="5"/>
  <c r="Y349" i="5"/>
  <c r="X349" i="5"/>
  <c r="W349" i="5"/>
  <c r="V349" i="5"/>
  <c r="Y348" i="5"/>
  <c r="X348" i="5"/>
  <c r="W348" i="5"/>
  <c r="V348" i="5"/>
  <c r="Y345" i="5"/>
  <c r="X345" i="5"/>
  <c r="W345" i="5"/>
  <c r="V345" i="5"/>
  <c r="Y343" i="5"/>
  <c r="X343" i="5"/>
  <c r="W343" i="5"/>
  <c r="V343" i="5"/>
  <c r="Y342" i="5"/>
  <c r="X342" i="5"/>
  <c r="W342" i="5"/>
  <c r="V342" i="5"/>
  <c r="Y341" i="5"/>
  <c r="X341" i="5"/>
  <c r="W341" i="5"/>
  <c r="V341" i="5"/>
  <c r="Y339" i="5"/>
  <c r="X339" i="5"/>
  <c r="W339" i="5"/>
  <c r="V339" i="5"/>
  <c r="Y338" i="5"/>
  <c r="X338" i="5"/>
  <c r="W338" i="5"/>
  <c r="V338" i="5"/>
  <c r="Y337" i="5"/>
  <c r="X337" i="5"/>
  <c r="W337" i="5"/>
  <c r="V337" i="5"/>
  <c r="Y335" i="5"/>
  <c r="X335" i="5"/>
  <c r="W335" i="5"/>
  <c r="V335" i="5"/>
  <c r="Y334" i="5"/>
  <c r="X334" i="5"/>
  <c r="W334" i="5"/>
  <c r="V334" i="5"/>
  <c r="Y333" i="5"/>
  <c r="X333" i="5"/>
  <c r="W333" i="5"/>
  <c r="V333" i="5"/>
  <c r="Y329" i="5"/>
  <c r="X329" i="5"/>
  <c r="W329" i="5"/>
  <c r="V329" i="5"/>
  <c r="Y325" i="5"/>
  <c r="X325" i="5"/>
  <c r="W325" i="5"/>
  <c r="V325" i="5"/>
  <c r="Y322" i="5"/>
  <c r="X322" i="5"/>
  <c r="W322" i="5"/>
  <c r="V322" i="5"/>
  <c r="Y321" i="5"/>
  <c r="X321" i="5"/>
  <c r="W321" i="5"/>
  <c r="V321" i="5"/>
  <c r="Y320" i="5"/>
  <c r="X320" i="5"/>
  <c r="W320" i="5"/>
  <c r="V320" i="5"/>
  <c r="Y319" i="5"/>
  <c r="X319" i="5"/>
  <c r="W319" i="5"/>
  <c r="V319" i="5"/>
  <c r="Y318" i="5"/>
  <c r="X318" i="5"/>
  <c r="W318" i="5"/>
  <c r="V318" i="5"/>
  <c r="Y317" i="5"/>
  <c r="X317" i="5"/>
  <c r="W317" i="5"/>
  <c r="V317" i="5"/>
  <c r="Y316" i="5"/>
  <c r="X316" i="5"/>
  <c r="W316" i="5"/>
  <c r="V316" i="5"/>
  <c r="Y312" i="5"/>
  <c r="X312" i="5"/>
  <c r="W312" i="5"/>
  <c r="V312" i="5"/>
  <c r="Y309" i="5"/>
  <c r="X309" i="5"/>
  <c r="W309" i="5"/>
  <c r="V309" i="5"/>
  <c r="Y306" i="5"/>
  <c r="X306" i="5"/>
  <c r="W306" i="5"/>
  <c r="V306" i="5"/>
  <c r="Y303" i="5"/>
  <c r="X303" i="5"/>
  <c r="W303" i="5"/>
  <c r="V303" i="5"/>
  <c r="Y300" i="5"/>
  <c r="X300" i="5"/>
  <c r="W300" i="5"/>
  <c r="V300" i="5"/>
  <c r="Y299" i="5"/>
  <c r="X299" i="5"/>
  <c r="W299" i="5"/>
  <c r="V299" i="5"/>
  <c r="Y296" i="5"/>
  <c r="X296" i="5"/>
  <c r="W296" i="5"/>
  <c r="V296" i="5"/>
  <c r="Y295" i="5"/>
  <c r="X295" i="5"/>
  <c r="W295" i="5"/>
  <c r="V295" i="5"/>
  <c r="Y293" i="5"/>
  <c r="X293" i="5"/>
  <c r="W293" i="5"/>
  <c r="V293" i="5"/>
  <c r="Y292" i="5"/>
  <c r="X292" i="5"/>
  <c r="W292" i="5"/>
  <c r="V292" i="5"/>
  <c r="Y291" i="5"/>
  <c r="X291" i="5"/>
  <c r="W291" i="5"/>
  <c r="V291" i="5"/>
  <c r="Y289" i="5"/>
  <c r="X289" i="5"/>
  <c r="W289" i="5"/>
  <c r="V289" i="5"/>
  <c r="Y283" i="5"/>
  <c r="X283" i="5"/>
  <c r="W283" i="5"/>
  <c r="V283" i="5"/>
  <c r="Y275" i="5"/>
  <c r="X275" i="5"/>
  <c r="W275" i="5"/>
  <c r="V275" i="5"/>
  <c r="Y274" i="5"/>
  <c r="X274" i="5"/>
  <c r="W274" i="5"/>
  <c r="V274" i="5"/>
  <c r="Y273" i="5"/>
  <c r="X273" i="5"/>
  <c r="W273" i="5"/>
  <c r="V273" i="5"/>
  <c r="Y268" i="5"/>
  <c r="X268" i="5"/>
  <c r="W268" i="5"/>
  <c r="V268" i="5"/>
  <c r="Y267" i="5"/>
  <c r="X267" i="5"/>
  <c r="W267" i="5"/>
  <c r="V267" i="5"/>
  <c r="Y266" i="5"/>
  <c r="X266" i="5"/>
  <c r="W266" i="5"/>
  <c r="V266" i="5"/>
  <c r="Y264" i="5"/>
  <c r="X264" i="5"/>
  <c r="W264" i="5"/>
  <c r="V264" i="5"/>
  <c r="Y261" i="5"/>
  <c r="X261" i="5"/>
  <c r="W261" i="5"/>
  <c r="V261" i="5"/>
  <c r="Y259" i="5"/>
  <c r="X259" i="5"/>
  <c r="W259" i="5"/>
  <c r="V259" i="5"/>
  <c r="Y257" i="5"/>
  <c r="X257" i="5"/>
  <c r="W257" i="5"/>
  <c r="V257" i="5"/>
  <c r="Y256" i="5"/>
  <c r="X256" i="5"/>
  <c r="W256" i="5"/>
  <c r="V256" i="5"/>
  <c r="Y254" i="5"/>
  <c r="X254" i="5"/>
  <c r="W254" i="5"/>
  <c r="V254" i="5"/>
  <c r="Y253" i="5"/>
  <c r="X253" i="5"/>
  <c r="W253" i="5"/>
  <c r="V253" i="5"/>
  <c r="Y251" i="5"/>
  <c r="X251" i="5"/>
  <c r="W251" i="5"/>
  <c r="V251" i="5"/>
  <c r="Y250" i="5"/>
  <c r="X250" i="5"/>
  <c r="W250" i="5"/>
  <c r="V250" i="5"/>
  <c r="Y249" i="5"/>
  <c r="X249" i="5"/>
  <c r="W249" i="5"/>
  <c r="V249" i="5"/>
  <c r="Y247" i="5"/>
  <c r="X247" i="5"/>
  <c r="W247" i="5"/>
  <c r="V247" i="5"/>
  <c r="Y246" i="5"/>
  <c r="X246" i="5"/>
  <c r="W246" i="5"/>
  <c r="V246" i="5"/>
  <c r="Y245" i="5"/>
  <c r="X245" i="5"/>
  <c r="W245" i="5"/>
  <c r="V245" i="5"/>
  <c r="Y240" i="5"/>
  <c r="X240" i="5"/>
  <c r="W240" i="5"/>
  <c r="V240" i="5"/>
  <c r="Y239" i="5"/>
  <c r="X239" i="5"/>
  <c r="W239" i="5"/>
  <c r="V239" i="5"/>
  <c r="Y232" i="5"/>
  <c r="X232" i="5"/>
  <c r="W232" i="5"/>
  <c r="V232" i="5"/>
  <c r="Y227" i="5"/>
  <c r="X227" i="5"/>
  <c r="W227" i="5"/>
  <c r="V227" i="5"/>
  <c r="Y224" i="5"/>
  <c r="X224" i="5"/>
  <c r="W224" i="5"/>
  <c r="V224" i="5"/>
  <c r="Y223" i="5"/>
  <c r="X223" i="5"/>
  <c r="W223" i="5"/>
  <c r="V223" i="5"/>
  <c r="Y221" i="5"/>
  <c r="X221" i="5"/>
  <c r="W221" i="5"/>
  <c r="V221" i="5"/>
  <c r="Y220" i="5"/>
  <c r="X220" i="5"/>
  <c r="W220" i="5"/>
  <c r="V220" i="5"/>
  <c r="Y219" i="5"/>
  <c r="X219" i="5"/>
  <c r="W219" i="5"/>
  <c r="V219" i="5"/>
  <c r="Y215" i="5"/>
  <c r="X215" i="5"/>
  <c r="W215" i="5"/>
  <c r="V215" i="5"/>
  <c r="Y211" i="5"/>
  <c r="X211" i="5"/>
  <c r="W211" i="5"/>
  <c r="V211" i="5"/>
  <c r="Y210" i="5"/>
  <c r="X210" i="5"/>
  <c r="W210" i="5"/>
  <c r="V210" i="5"/>
  <c r="Y209" i="5"/>
  <c r="X209" i="5"/>
  <c r="W209" i="5"/>
  <c r="V209" i="5"/>
  <c r="Y207" i="5"/>
  <c r="X207" i="5"/>
  <c r="W207" i="5"/>
  <c r="V207" i="5"/>
  <c r="Y205" i="5"/>
  <c r="X205" i="5"/>
  <c r="W205" i="5"/>
  <c r="V205" i="5"/>
  <c r="Y204" i="5"/>
  <c r="X204" i="5"/>
  <c r="W204" i="5"/>
  <c r="V204" i="5"/>
  <c r="Y197" i="5"/>
  <c r="X197" i="5"/>
  <c r="W197" i="5"/>
  <c r="V197" i="5"/>
  <c r="Y196" i="5"/>
  <c r="X196" i="5"/>
  <c r="W196" i="5"/>
  <c r="V196" i="5"/>
  <c r="Y195" i="5"/>
  <c r="X195" i="5"/>
  <c r="W195" i="5"/>
  <c r="V195" i="5"/>
  <c r="Y194" i="5"/>
  <c r="X194" i="5"/>
  <c r="W194" i="5"/>
  <c r="V194" i="5"/>
  <c r="Y187" i="5"/>
  <c r="X187" i="5"/>
  <c r="W187" i="5"/>
  <c r="V187" i="5"/>
  <c r="Y185" i="5"/>
  <c r="X185" i="5"/>
  <c r="W185" i="5"/>
  <c r="V185" i="5"/>
  <c r="Y184" i="5"/>
  <c r="X184" i="5"/>
  <c r="W184" i="5"/>
  <c r="V184" i="5"/>
  <c r="Y181" i="5"/>
  <c r="X181" i="5"/>
  <c r="W181" i="5"/>
  <c r="V181" i="5"/>
  <c r="Y177" i="5"/>
  <c r="X177" i="5"/>
  <c r="W177" i="5"/>
  <c r="V177" i="5"/>
  <c r="Y174" i="5"/>
  <c r="X174" i="5"/>
  <c r="W174" i="5"/>
  <c r="V174" i="5"/>
  <c r="Y173" i="5"/>
  <c r="X173" i="5"/>
  <c r="W173" i="5"/>
  <c r="V173" i="5"/>
  <c r="Y172" i="5"/>
  <c r="X172" i="5"/>
  <c r="W172" i="5"/>
  <c r="V172" i="5"/>
  <c r="Y170" i="5"/>
  <c r="X170" i="5"/>
  <c r="W170" i="5"/>
  <c r="V170" i="5"/>
  <c r="Y167" i="5"/>
  <c r="X167" i="5"/>
  <c r="W167" i="5"/>
  <c r="V167" i="5"/>
  <c r="Y165" i="5"/>
  <c r="X165" i="5"/>
  <c r="W165" i="5"/>
  <c r="V165" i="5"/>
  <c r="Y163" i="5"/>
  <c r="X163" i="5"/>
  <c r="W163" i="5"/>
  <c r="V163" i="5"/>
  <c r="Y161" i="5"/>
  <c r="X161" i="5"/>
  <c r="W161" i="5"/>
  <c r="V161" i="5"/>
  <c r="Y158" i="5"/>
  <c r="X158" i="5"/>
  <c r="W158" i="5"/>
  <c r="V158" i="5"/>
  <c r="Y155" i="5"/>
  <c r="X155" i="5"/>
  <c r="W155" i="5"/>
  <c r="V155" i="5"/>
  <c r="Y154" i="5"/>
  <c r="X154" i="5"/>
  <c r="W154" i="5"/>
  <c r="V154" i="5"/>
  <c r="Y153" i="5"/>
  <c r="X153" i="5"/>
  <c r="W153" i="5"/>
  <c r="V153" i="5"/>
  <c r="Y152" i="5"/>
  <c r="X152" i="5"/>
  <c r="W152" i="5"/>
  <c r="V152" i="5"/>
  <c r="Y151" i="5"/>
  <c r="X151" i="5"/>
  <c r="W151" i="5"/>
  <c r="V151" i="5"/>
  <c r="Y150" i="5"/>
  <c r="X150" i="5"/>
  <c r="W150" i="5"/>
  <c r="V150" i="5"/>
  <c r="Y149" i="5"/>
  <c r="X149" i="5"/>
  <c r="W149" i="5"/>
  <c r="V149" i="5"/>
  <c r="Y148" i="5"/>
  <c r="X148" i="5"/>
  <c r="W148" i="5"/>
  <c r="V148" i="5"/>
  <c r="Y147" i="5"/>
  <c r="X147" i="5"/>
  <c r="W147" i="5"/>
  <c r="V147" i="5"/>
  <c r="Y146" i="5"/>
  <c r="X146" i="5"/>
  <c r="W146" i="5"/>
  <c r="V146" i="5"/>
  <c r="Y144" i="5"/>
  <c r="X144" i="5"/>
  <c r="W144" i="5"/>
  <c r="V144" i="5"/>
  <c r="Y142" i="5"/>
  <c r="X142" i="5"/>
  <c r="W142" i="5"/>
  <c r="V142" i="5"/>
  <c r="Y141" i="5"/>
  <c r="X141" i="5"/>
  <c r="W141" i="5"/>
  <c r="V141" i="5"/>
  <c r="Y140" i="5"/>
  <c r="X140" i="5"/>
  <c r="W140" i="5"/>
  <c r="V140" i="5"/>
  <c r="Y139" i="5"/>
  <c r="X139" i="5"/>
  <c r="W139" i="5"/>
  <c r="V139" i="5"/>
  <c r="Y138" i="5"/>
  <c r="X138" i="5"/>
  <c r="W138" i="5"/>
  <c r="V138" i="5"/>
  <c r="Y136" i="5"/>
  <c r="X136" i="5"/>
  <c r="W136" i="5"/>
  <c r="V136" i="5"/>
  <c r="Y134" i="5"/>
  <c r="X134" i="5"/>
  <c r="W134" i="5"/>
  <c r="V134" i="5"/>
  <c r="Y133" i="5"/>
  <c r="X133" i="5"/>
  <c r="W133" i="5"/>
  <c r="V133" i="5"/>
  <c r="Y130" i="5"/>
  <c r="X130" i="5"/>
  <c r="W130" i="5"/>
  <c r="V130" i="5"/>
  <c r="Y129" i="5"/>
  <c r="X129" i="5"/>
  <c r="W129" i="5"/>
  <c r="V129" i="5"/>
  <c r="Y128" i="5"/>
  <c r="X128" i="5"/>
  <c r="W128" i="5"/>
  <c r="V128" i="5"/>
  <c r="Y125" i="5"/>
  <c r="X125" i="5"/>
  <c r="W125" i="5"/>
  <c r="V125" i="5"/>
  <c r="Y123" i="5"/>
  <c r="X123" i="5"/>
  <c r="W123" i="5"/>
  <c r="V123" i="5"/>
  <c r="Y121" i="5"/>
  <c r="X121" i="5"/>
  <c r="W121" i="5"/>
  <c r="V121" i="5"/>
  <c r="Y120" i="5"/>
  <c r="X120" i="5"/>
  <c r="W120" i="5"/>
  <c r="V120" i="5"/>
  <c r="Y118" i="5"/>
  <c r="X118" i="5"/>
  <c r="W118" i="5"/>
  <c r="V118" i="5"/>
  <c r="Y114" i="5"/>
  <c r="X114" i="5"/>
  <c r="W114" i="5"/>
  <c r="V114" i="5"/>
  <c r="Y110" i="5"/>
  <c r="X110" i="5"/>
  <c r="W110" i="5"/>
  <c r="V110" i="5"/>
  <c r="Y109" i="5"/>
  <c r="X109" i="5"/>
  <c r="W109" i="5"/>
  <c r="V109" i="5"/>
  <c r="Y108" i="5"/>
  <c r="X108" i="5"/>
  <c r="W108" i="5"/>
  <c r="V108" i="5"/>
  <c r="Y107" i="5"/>
  <c r="X107" i="5"/>
  <c r="W107" i="5"/>
  <c r="V107" i="5"/>
  <c r="Y106" i="5"/>
  <c r="X106" i="5"/>
  <c r="W106" i="5"/>
  <c r="V106" i="5"/>
  <c r="Y105" i="5"/>
  <c r="X105" i="5"/>
  <c r="W105" i="5"/>
  <c r="V105" i="5"/>
  <c r="Y103" i="5"/>
  <c r="X103" i="5"/>
  <c r="W103" i="5"/>
  <c r="V103" i="5"/>
  <c r="Y102" i="5"/>
  <c r="X102" i="5"/>
  <c r="W102" i="5"/>
  <c r="V102" i="5"/>
  <c r="Y101" i="5"/>
  <c r="X101" i="5"/>
  <c r="W101" i="5"/>
  <c r="V101" i="5"/>
  <c r="Y99" i="5"/>
  <c r="X99" i="5"/>
  <c r="W99" i="5"/>
  <c r="V99" i="5"/>
  <c r="Y93" i="5"/>
  <c r="X93" i="5"/>
  <c r="W93" i="5"/>
  <c r="V93" i="5"/>
  <c r="Y92" i="5"/>
  <c r="X92" i="5"/>
  <c r="W92" i="5"/>
  <c r="V92" i="5"/>
  <c r="Y91" i="5"/>
  <c r="X91" i="5"/>
  <c r="W91" i="5"/>
  <c r="V91" i="5"/>
  <c r="Y90" i="5"/>
  <c r="X90" i="5"/>
  <c r="W90" i="5"/>
  <c r="V90" i="5"/>
  <c r="Y87" i="5"/>
  <c r="X87" i="5"/>
  <c r="W87" i="5"/>
  <c r="V87" i="5"/>
  <c r="Y83" i="5"/>
  <c r="X83" i="5"/>
  <c r="W83" i="5"/>
  <c r="V83" i="5"/>
  <c r="Y82" i="5"/>
  <c r="X82" i="5"/>
  <c r="W82" i="5"/>
  <c r="V82" i="5"/>
  <c r="Y81" i="5"/>
  <c r="X81" i="5"/>
  <c r="W81" i="5"/>
  <c r="V81" i="5"/>
  <c r="Y80" i="5"/>
  <c r="X80" i="5"/>
  <c r="W80" i="5"/>
  <c r="V80" i="5"/>
  <c r="Y79" i="5"/>
  <c r="X79" i="5"/>
  <c r="W79" i="5"/>
  <c r="V79" i="5"/>
  <c r="Y78" i="5"/>
  <c r="X78" i="5"/>
  <c r="W78" i="5"/>
  <c r="V78" i="5"/>
  <c r="Y75" i="5"/>
  <c r="X75" i="5"/>
  <c r="W75" i="5"/>
  <c r="V75" i="5"/>
  <c r="Y71" i="5"/>
  <c r="X71" i="5"/>
  <c r="W71" i="5"/>
  <c r="V71" i="5"/>
  <c r="Y70" i="5"/>
  <c r="X70" i="5"/>
  <c r="W70" i="5"/>
  <c r="V70" i="5"/>
  <c r="Y69" i="5"/>
  <c r="X69" i="5"/>
  <c r="W69" i="5"/>
  <c r="V69" i="5"/>
  <c r="Y68" i="5"/>
  <c r="X68" i="5"/>
  <c r="W68" i="5"/>
  <c r="V68" i="5"/>
  <c r="Y67" i="5"/>
  <c r="X67" i="5"/>
  <c r="W67" i="5"/>
  <c r="V67" i="5"/>
  <c r="Y65" i="5"/>
  <c r="X65" i="5"/>
  <c r="W65" i="5"/>
  <c r="V65" i="5"/>
  <c r="Y62" i="5"/>
  <c r="X62" i="5"/>
  <c r="W62" i="5"/>
  <c r="V62" i="5"/>
  <c r="Y60" i="5"/>
  <c r="X60" i="5"/>
  <c r="W60" i="5"/>
  <c r="V60" i="5"/>
  <c r="Y59" i="5"/>
  <c r="X59" i="5"/>
  <c r="W59" i="5"/>
  <c r="V59" i="5"/>
  <c r="Y58" i="5"/>
  <c r="X58" i="5"/>
  <c r="W58" i="5"/>
  <c r="V58" i="5"/>
  <c r="Y57" i="5"/>
  <c r="X57" i="5"/>
  <c r="W57" i="5"/>
  <c r="V57" i="5"/>
  <c r="Y56" i="5"/>
  <c r="X56" i="5"/>
  <c r="W56" i="5"/>
  <c r="V56" i="5"/>
  <c r="Y55" i="5"/>
  <c r="X55" i="5"/>
  <c r="W55" i="5"/>
  <c r="V55" i="5"/>
  <c r="Y53" i="5"/>
  <c r="X53" i="5"/>
  <c r="W53" i="5"/>
  <c r="V53" i="5"/>
  <c r="Y48" i="5"/>
  <c r="X48" i="5"/>
  <c r="W48" i="5"/>
  <c r="V48" i="5"/>
  <c r="Y46" i="5"/>
  <c r="X46" i="5"/>
  <c r="W46" i="5"/>
  <c r="V46" i="5"/>
  <c r="Y45" i="5"/>
  <c r="X45" i="5"/>
  <c r="W45" i="5"/>
  <c r="V45" i="5"/>
  <c r="Y44" i="5"/>
  <c r="X44" i="5"/>
  <c r="W44" i="5"/>
  <c r="V44" i="5"/>
  <c r="Y43" i="5"/>
  <c r="X43" i="5"/>
  <c r="W43" i="5"/>
  <c r="V43" i="5"/>
  <c r="Y41" i="5"/>
  <c r="X41" i="5"/>
  <c r="W41" i="5"/>
  <c r="V41" i="5"/>
  <c r="Y40" i="5"/>
  <c r="X40" i="5"/>
  <c r="W40" i="5"/>
  <c r="V40" i="5"/>
  <c r="Y38" i="5"/>
  <c r="X38" i="5"/>
  <c r="W38" i="5"/>
  <c r="V38" i="5"/>
  <c r="Y37" i="5"/>
  <c r="X37" i="5"/>
  <c r="W37" i="5"/>
  <c r="V37" i="5"/>
  <c r="Y36" i="5"/>
  <c r="X36" i="5"/>
  <c r="W36" i="5"/>
  <c r="V36" i="5"/>
  <c r="Y33" i="5"/>
  <c r="X33" i="5"/>
  <c r="W33" i="5"/>
  <c r="V33" i="5"/>
  <c r="Y31" i="5"/>
  <c r="X31" i="5"/>
  <c r="W31" i="5"/>
  <c r="V31" i="5"/>
  <c r="Y27" i="5"/>
  <c r="X27" i="5"/>
  <c r="W27" i="5"/>
  <c r="V27" i="5"/>
  <c r="Y24" i="5"/>
  <c r="X24" i="5"/>
  <c r="W24" i="5"/>
  <c r="V24" i="5"/>
  <c r="Y21" i="5"/>
  <c r="X21" i="5"/>
  <c r="W21" i="5"/>
  <c r="V21" i="5"/>
  <c r="Y19" i="5"/>
  <c r="X19" i="5"/>
  <c r="W19" i="5"/>
  <c r="V19" i="5"/>
  <c r="Y18" i="5"/>
  <c r="X18" i="5"/>
  <c r="W18" i="5"/>
  <c r="V18" i="5"/>
  <c r="Y17" i="5"/>
  <c r="X17" i="5"/>
  <c r="W17" i="5"/>
  <c r="V17" i="5"/>
  <c r="Y16" i="5"/>
  <c r="X16" i="5"/>
  <c r="W16" i="5"/>
  <c r="V16" i="5"/>
  <c r="Y14" i="5"/>
  <c r="X14" i="5"/>
  <c r="W14" i="5"/>
  <c r="V14" i="5"/>
  <c r="Y13" i="5"/>
  <c r="X13" i="5"/>
  <c r="W13" i="5"/>
  <c r="V13" i="5"/>
  <c r="Y12" i="5"/>
  <c r="X12" i="5"/>
  <c r="W12" i="5"/>
  <c r="V12" i="5"/>
  <c r="Y11" i="5"/>
  <c r="X11" i="5"/>
  <c r="W11" i="5"/>
  <c r="V11" i="5"/>
  <c r="Y10" i="5"/>
  <c r="X10" i="5"/>
  <c r="W10" i="5"/>
  <c r="V10" i="5"/>
  <c r="Y9" i="5"/>
  <c r="X9" i="5"/>
  <c r="W9" i="5"/>
  <c r="V9" i="5"/>
  <c r="Y8" i="5"/>
  <c r="X8" i="5"/>
  <c r="W8" i="5"/>
  <c r="V8" i="5"/>
  <c r="Y7" i="5"/>
  <c r="X7" i="5"/>
  <c r="W7" i="5"/>
  <c r="V7" i="5"/>
  <c r="Y4" i="5"/>
  <c r="X4" i="5"/>
  <c r="W4" i="5"/>
  <c r="V4" i="5"/>
  <c r="Y5" i="5"/>
  <c r="X5" i="5"/>
  <c r="W5" i="5"/>
  <c r="V5" i="5"/>
  <c r="Y2206" i="5"/>
  <c r="X2206" i="5"/>
  <c r="W2206" i="5"/>
  <c r="V2206" i="5"/>
  <c r="Y1998" i="5"/>
  <c r="X1998" i="5"/>
  <c r="W1998" i="5"/>
  <c r="V1998" i="5"/>
  <c r="Y1977" i="5"/>
  <c r="X1977" i="5"/>
  <c r="W1977" i="5"/>
  <c r="V1977" i="5"/>
  <c r="Y1966" i="5"/>
  <c r="X1966" i="5"/>
  <c r="W1966" i="5"/>
  <c r="V1966" i="5"/>
  <c r="Y1963" i="5"/>
  <c r="X1963" i="5"/>
  <c r="W1963" i="5"/>
  <c r="V1963" i="5"/>
  <c r="Y1962" i="5"/>
  <c r="X1962" i="5"/>
  <c r="W1962" i="5"/>
  <c r="V1962" i="5"/>
  <c r="Y1961" i="5"/>
  <c r="X1961" i="5"/>
  <c r="W1961" i="5"/>
  <c r="V1961" i="5"/>
  <c r="Y1940" i="5"/>
  <c r="X1940" i="5"/>
  <c r="W1940" i="5"/>
  <c r="V1940" i="5"/>
  <c r="Y1717" i="5"/>
  <c r="X1717" i="5"/>
  <c r="W1717" i="5"/>
  <c r="V1717" i="5"/>
  <c r="Y1528" i="5"/>
  <c r="X1528" i="5"/>
  <c r="W1528" i="5"/>
  <c r="V1528" i="5"/>
  <c r="Y1477" i="5"/>
  <c r="X1477" i="5"/>
  <c r="W1477" i="5"/>
  <c r="V1477" i="5"/>
  <c r="Y1464" i="5"/>
  <c r="X1464" i="5"/>
  <c r="W1464" i="5"/>
  <c r="V1464" i="5"/>
  <c r="Y1213" i="5"/>
  <c r="X1213" i="5"/>
  <c r="W1213" i="5"/>
  <c r="V1213" i="5"/>
  <c r="Y1177" i="5"/>
  <c r="X1177" i="5"/>
  <c r="W1177" i="5"/>
  <c r="V1177" i="5"/>
  <c r="Y1036" i="5"/>
  <c r="X1036" i="5"/>
  <c r="W1036" i="5"/>
  <c r="V1036" i="5"/>
  <c r="Y1008" i="5"/>
  <c r="X1008" i="5"/>
  <c r="W1008" i="5"/>
  <c r="V1008" i="5"/>
  <c r="Y520" i="5"/>
  <c r="X520" i="5"/>
  <c r="W520" i="5"/>
  <c r="V520" i="5"/>
  <c r="Y455" i="5"/>
  <c r="X455" i="5"/>
  <c r="W455" i="5"/>
  <c r="V455" i="5"/>
  <c r="Y363" i="5"/>
  <c r="X363" i="5"/>
  <c r="W363" i="5"/>
  <c r="V363" i="5"/>
  <c r="Y381" i="5"/>
  <c r="X381" i="5"/>
  <c r="W381" i="5"/>
  <c r="V381" i="5"/>
  <c r="Y212" i="5"/>
  <c r="X212" i="5"/>
  <c r="W212" i="5"/>
  <c r="V212" i="5"/>
  <c r="V178" i="5"/>
  <c r="Y178" i="5"/>
  <c r="X178" i="5"/>
  <c r="W178" i="5"/>
  <c r="I2162" i="6" l="1"/>
  <c r="I2166" i="6"/>
  <c r="I2170" i="6"/>
  <c r="I2178" i="6"/>
  <c r="I2182" i="6"/>
  <c r="I2186" i="6"/>
  <c r="I2190" i="6"/>
  <c r="I2194" i="6"/>
  <c r="I2198" i="6"/>
  <c r="I2202" i="6"/>
  <c r="I2206" i="6"/>
  <c r="I2210" i="6"/>
  <c r="I2214" i="6"/>
  <c r="I13" i="6"/>
  <c r="I17" i="6"/>
  <c r="I21" i="6"/>
  <c r="I25" i="6"/>
  <c r="I29" i="6"/>
  <c r="I33" i="6"/>
  <c r="I37" i="6"/>
  <c r="I41" i="6"/>
  <c r="I45" i="6"/>
  <c r="I49" i="6"/>
  <c r="I53" i="6"/>
  <c r="I57" i="6"/>
  <c r="I61" i="6"/>
  <c r="I65" i="6"/>
  <c r="I69" i="6"/>
  <c r="I73" i="6"/>
  <c r="I77" i="6"/>
  <c r="I81" i="6"/>
  <c r="I85" i="6"/>
  <c r="I89" i="6"/>
  <c r="I93" i="6"/>
  <c r="I97" i="6"/>
  <c r="I101" i="6"/>
  <c r="I105" i="6"/>
  <c r="I109" i="6"/>
  <c r="I113" i="6"/>
  <c r="I117" i="6"/>
  <c r="I121" i="6"/>
  <c r="I125" i="6"/>
  <c r="I129" i="6"/>
  <c r="I133" i="6"/>
  <c r="I137" i="6"/>
  <c r="I141" i="6"/>
  <c r="I145" i="6"/>
  <c r="I149" i="6"/>
  <c r="I153" i="6"/>
  <c r="I157" i="6"/>
  <c r="I161" i="6"/>
  <c r="I165" i="6"/>
  <c r="I169" i="6"/>
  <c r="I173" i="6"/>
  <c r="I177" i="6"/>
  <c r="I181" i="6"/>
  <c r="I185" i="6"/>
  <c r="I189" i="6"/>
  <c r="I193" i="6"/>
  <c r="I197" i="6"/>
  <c r="I201" i="6"/>
  <c r="I205" i="6"/>
  <c r="I209" i="6"/>
  <c r="I213" i="6"/>
  <c r="I217" i="6"/>
  <c r="I221" i="6"/>
  <c r="I225" i="6"/>
  <c r="I229" i="6"/>
  <c r="I233" i="6"/>
  <c r="I237" i="6"/>
  <c r="I241" i="6"/>
  <c r="I245" i="6"/>
  <c r="I249" i="6"/>
  <c r="I253" i="6"/>
  <c r="I257" i="6"/>
  <c r="I261" i="6"/>
  <c r="I265" i="6"/>
  <c r="I269" i="6"/>
  <c r="I273" i="6"/>
  <c r="I277" i="6"/>
  <c r="I281" i="6"/>
  <c r="I285" i="6"/>
  <c r="I289" i="6"/>
  <c r="I293" i="6"/>
  <c r="I297" i="6"/>
  <c r="I301" i="6"/>
  <c r="I305" i="6"/>
  <c r="I309" i="6"/>
  <c r="I313" i="6"/>
  <c r="I317" i="6"/>
  <c r="I321" i="6"/>
  <c r="I325" i="6"/>
  <c r="I329" i="6"/>
  <c r="I333" i="6"/>
  <c r="I337" i="6"/>
  <c r="I341" i="6"/>
  <c r="I345" i="6"/>
  <c r="I349" i="6"/>
  <c r="I353" i="6"/>
  <c r="I357" i="6"/>
  <c r="I361" i="6"/>
  <c r="I365" i="6"/>
  <c r="I369" i="6"/>
  <c r="I373" i="6"/>
  <c r="I377" i="6"/>
  <c r="I381" i="6"/>
  <c r="I385" i="6"/>
  <c r="I389" i="6"/>
  <c r="I393" i="6"/>
  <c r="I397" i="6"/>
  <c r="I401" i="6"/>
  <c r="I405" i="6"/>
  <c r="I409" i="6"/>
  <c r="I413" i="6"/>
  <c r="I417" i="6"/>
  <c r="I421" i="6"/>
  <c r="I444" i="6"/>
  <c r="I456" i="6"/>
  <c r="I492" i="6"/>
  <c r="I596" i="6"/>
  <c r="I612" i="6"/>
  <c r="I696" i="6"/>
  <c r="I716" i="6"/>
  <c r="I732" i="6"/>
  <c r="I752" i="6"/>
  <c r="I780" i="6"/>
  <c r="I788" i="6"/>
  <c r="I800" i="6"/>
  <c r="I812" i="6"/>
  <c r="I825" i="6"/>
  <c r="I829" i="6"/>
  <c r="I833" i="6"/>
  <c r="I837" i="6"/>
  <c r="I841" i="6"/>
  <c r="I845" i="6"/>
  <c r="I849" i="6"/>
  <c r="I853" i="6"/>
  <c r="I857" i="6"/>
  <c r="I861" i="6"/>
  <c r="I865" i="6"/>
  <c r="I869" i="6"/>
  <c r="I873" i="6"/>
  <c r="I877" i="6"/>
  <c r="I881" i="6"/>
  <c r="I885" i="6"/>
  <c r="I889" i="6"/>
  <c r="I893" i="6"/>
  <c r="I897" i="6"/>
  <c r="I901" i="6"/>
  <c r="I905" i="6"/>
  <c r="I909" i="6"/>
  <c r="I913" i="6"/>
  <c r="I917" i="6"/>
  <c r="I921" i="6"/>
  <c r="I925" i="6"/>
  <c r="I929" i="6"/>
  <c r="I933" i="6"/>
  <c r="I937" i="6"/>
  <c r="I941" i="6"/>
  <c r="I945" i="6"/>
  <c r="I949" i="6"/>
  <c r="I953" i="6"/>
  <c r="I957" i="6"/>
  <c r="I961" i="6"/>
  <c r="I965" i="6"/>
  <c r="I969" i="6"/>
  <c r="I973" i="6"/>
  <c r="I977" i="6"/>
  <c r="I981" i="6"/>
  <c r="I1832" i="6"/>
  <c r="I1836" i="6"/>
  <c r="I1840" i="6"/>
  <c r="I1844" i="6"/>
  <c r="I1848" i="6"/>
  <c r="I1852" i="6"/>
  <c r="I1856" i="6"/>
  <c r="I1860" i="6"/>
  <c r="I1864" i="6"/>
  <c r="I1868" i="6"/>
  <c r="I1874" i="6"/>
  <c r="I1878" i="6"/>
  <c r="I1882" i="6"/>
  <c r="I1886" i="6"/>
  <c r="I1890" i="6"/>
  <c r="I1894" i="6"/>
  <c r="I1898" i="6"/>
  <c r="I1902" i="6"/>
  <c r="I1906" i="6"/>
  <c r="I1910" i="6"/>
  <c r="I1914" i="6"/>
  <c r="I1918" i="6"/>
  <c r="I1922" i="6"/>
  <c r="I1926" i="6"/>
  <c r="I1930" i="6"/>
  <c r="I1934" i="6"/>
  <c r="I1938" i="6"/>
  <c r="I1942" i="6"/>
  <c r="I1946" i="6"/>
  <c r="I1950" i="6"/>
  <c r="I1954" i="6"/>
  <c r="I1958" i="6"/>
  <c r="I1962" i="6"/>
  <c r="I1966" i="6"/>
  <c r="I1970" i="6"/>
  <c r="I1974" i="6"/>
  <c r="I1978" i="6"/>
  <c r="I1982" i="6"/>
  <c r="I1986" i="6"/>
  <c r="I1990" i="6"/>
  <c r="I1994" i="6"/>
  <c r="I1998" i="6"/>
  <c r="I2002" i="6"/>
  <c r="I2006" i="6"/>
  <c r="I2010" i="6"/>
  <c r="I2014" i="6"/>
  <c r="I2018" i="6"/>
  <c r="I2022" i="6"/>
  <c r="I2026" i="6"/>
  <c r="I2030" i="6"/>
  <c r="I2034" i="6"/>
  <c r="I2038" i="6"/>
  <c r="I2042" i="6"/>
  <c r="I2046" i="6"/>
  <c r="I2050" i="6"/>
  <c r="I2054" i="6"/>
  <c r="I2058" i="6"/>
  <c r="I2062" i="6"/>
  <c r="I2066" i="6"/>
  <c r="I2070" i="6"/>
  <c r="I2074" i="6"/>
  <c r="I2078" i="6"/>
  <c r="I2082" i="6"/>
  <c r="I2086" i="6"/>
  <c r="I2090" i="6"/>
  <c r="I2094" i="6"/>
  <c r="I2098" i="6"/>
  <c r="I2102" i="6"/>
  <c r="I2106" i="6"/>
  <c r="I2110" i="6"/>
  <c r="I2114" i="6"/>
  <c r="I2118" i="6"/>
  <c r="I2122" i="6"/>
  <c r="I2126" i="6"/>
  <c r="I2130" i="6"/>
  <c r="I2134" i="6"/>
  <c r="I2138" i="6"/>
  <c r="I2142" i="6"/>
  <c r="I2146" i="6"/>
  <c r="I2150" i="6"/>
  <c r="I2154" i="6"/>
  <c r="I2158" i="6"/>
  <c r="I985" i="6"/>
  <c r="I989" i="6"/>
  <c r="I993" i="6"/>
  <c r="I997" i="6"/>
  <c r="I1001" i="6"/>
  <c r="I1005" i="6"/>
  <c r="I1009" i="6"/>
  <c r="I1013" i="6"/>
  <c r="I1017" i="6"/>
  <c r="I1021" i="6"/>
  <c r="I1025" i="6"/>
  <c r="I1029" i="6"/>
  <c r="I1033" i="6"/>
  <c r="I1037" i="6"/>
  <c r="I1041" i="6"/>
  <c r="I1045" i="6"/>
  <c r="I1049" i="6"/>
  <c r="I1053" i="6"/>
  <c r="I1057" i="6"/>
  <c r="I1061" i="6"/>
  <c r="I1065" i="6"/>
  <c r="I1069" i="6"/>
  <c r="I1073" i="6"/>
  <c r="I1077" i="6"/>
  <c r="I1081" i="6"/>
  <c r="I1085" i="6"/>
  <c r="I1089" i="6"/>
  <c r="I1093" i="6"/>
  <c r="I1097" i="6"/>
  <c r="I1101" i="6"/>
  <c r="I1105" i="6"/>
  <c r="I1109" i="6"/>
  <c r="I1113" i="6"/>
  <c r="I1117" i="6"/>
  <c r="I1121" i="6"/>
  <c r="I1125" i="6"/>
  <c r="I1129" i="6"/>
  <c r="I1133" i="6"/>
  <c r="I1137" i="6"/>
  <c r="I1141" i="6"/>
  <c r="I1145" i="6"/>
  <c r="I1149" i="6"/>
  <c r="I1153" i="6"/>
  <c r="I1157" i="6"/>
  <c r="I1161" i="6"/>
  <c r="I1165" i="6"/>
  <c r="I1169" i="6"/>
  <c r="I1173" i="6"/>
  <c r="I1177" i="6"/>
  <c r="I1181" i="6"/>
  <c r="I1185" i="6"/>
  <c r="I1189" i="6"/>
  <c r="I1193" i="6"/>
  <c r="I1197" i="6"/>
  <c r="I1201" i="6"/>
  <c r="I1205" i="6"/>
  <c r="I1209" i="6"/>
  <c r="I1213" i="6"/>
  <c r="I1217" i="6"/>
  <c r="I1221" i="6"/>
  <c r="I1225" i="6"/>
  <c r="I1229" i="6"/>
  <c r="I1233" i="6"/>
  <c r="I1237" i="6"/>
  <c r="I1241" i="6"/>
  <c r="I1245" i="6"/>
  <c r="I1249" i="6"/>
  <c r="I1253" i="6"/>
  <c r="I1257" i="6"/>
  <c r="I1261" i="6"/>
  <c r="I1265" i="6"/>
  <c r="I1269" i="6"/>
  <c r="I1273" i="6"/>
  <c r="I1277" i="6"/>
  <c r="I1281" i="6"/>
  <c r="I1285" i="6"/>
  <c r="I1289" i="6"/>
  <c r="I1293" i="6"/>
  <c r="I1297" i="6"/>
  <c r="I1301" i="6"/>
  <c r="I1305" i="6"/>
  <c r="I1309" i="6"/>
  <c r="I1313" i="6"/>
  <c r="I2255" i="6"/>
  <c r="I2259" i="6"/>
  <c r="I432" i="6"/>
  <c r="I520" i="6"/>
  <c r="I552" i="6"/>
  <c r="I748" i="6"/>
  <c r="I792" i="6"/>
  <c r="I796" i="6"/>
  <c r="I820" i="6"/>
  <c r="I1456" i="6"/>
  <c r="I1460" i="6"/>
  <c r="I1464" i="6"/>
  <c r="I1468" i="6"/>
  <c r="I1472" i="6"/>
  <c r="I1476" i="6"/>
  <c r="I1480" i="6"/>
  <c r="I1484" i="6"/>
  <c r="I1488" i="6"/>
  <c r="I1492" i="6"/>
  <c r="I1496" i="6"/>
  <c r="I1500" i="6"/>
  <c r="I1504" i="6"/>
  <c r="I1508" i="6"/>
  <c r="I1512" i="6"/>
  <c r="I1516" i="6"/>
  <c r="I1520" i="6"/>
  <c r="I428" i="6"/>
  <c r="I440" i="6"/>
  <c r="I480" i="6"/>
  <c r="I504" i="6"/>
  <c r="I540" i="6"/>
  <c r="I652" i="6"/>
  <c r="I664" i="6"/>
  <c r="I672" i="6"/>
  <c r="I3" i="6"/>
  <c r="I484" i="6"/>
  <c r="I512" i="6"/>
  <c r="I548" i="6"/>
  <c r="I584" i="6"/>
  <c r="I632" i="6"/>
  <c r="I784" i="6"/>
  <c r="I804" i="6"/>
  <c r="I816" i="6"/>
  <c r="I1317" i="6"/>
  <c r="I1321" i="6"/>
  <c r="I1325" i="6"/>
  <c r="I1329" i="6"/>
  <c r="I1333" i="6"/>
  <c r="I1337" i="6"/>
  <c r="I1341" i="6"/>
  <c r="I1345" i="6"/>
  <c r="I1349" i="6"/>
  <c r="I1353" i="6"/>
  <c r="I1357" i="6"/>
  <c r="I1361" i="6"/>
  <c r="I1365" i="6"/>
  <c r="I1369" i="6"/>
  <c r="I1373" i="6"/>
  <c r="I1377" i="6"/>
  <c r="I1381" i="6"/>
  <c r="I1385" i="6"/>
  <c r="I1389" i="6"/>
  <c r="I1393" i="6"/>
  <c r="I1397" i="6"/>
  <c r="I1401" i="6"/>
  <c r="I1405" i="6"/>
  <c r="I1409" i="6"/>
  <c r="I1413" i="6"/>
  <c r="I1417" i="6"/>
  <c r="I1421" i="6"/>
  <c r="I1425" i="6"/>
  <c r="I1429" i="6"/>
  <c r="I1433" i="6"/>
  <c r="I1437" i="6"/>
  <c r="I1441" i="6"/>
  <c r="I1445" i="6"/>
  <c r="I1449" i="6"/>
  <c r="I1453" i="6"/>
  <c r="I1524" i="6"/>
  <c r="I1528" i="6"/>
  <c r="I1532" i="6"/>
  <c r="I1536" i="6"/>
  <c r="I1540" i="6"/>
  <c r="I1544" i="6"/>
  <c r="I1548" i="6"/>
  <c r="I1552" i="6"/>
  <c r="I1556" i="6"/>
  <c r="I1560" i="6"/>
  <c r="I1564" i="6"/>
  <c r="I1568" i="6"/>
  <c r="I1572" i="6"/>
  <c r="I1576" i="6"/>
  <c r="I1580" i="6"/>
  <c r="I1584" i="6"/>
  <c r="I1588" i="6"/>
  <c r="I1592" i="6"/>
  <c r="I1596" i="6"/>
  <c r="I1600" i="6"/>
  <c r="I1604" i="6"/>
  <c r="I1608" i="6"/>
  <c r="I1612" i="6"/>
  <c r="I1616" i="6"/>
  <c r="I1620" i="6"/>
  <c r="I1624" i="6"/>
  <c r="I1628" i="6"/>
  <c r="I1632" i="6"/>
  <c r="I1636" i="6"/>
  <c r="I1640" i="6"/>
  <c r="I1644" i="6"/>
  <c r="I1648" i="6"/>
  <c r="I1652" i="6"/>
  <c r="I1656" i="6"/>
  <c r="I1660" i="6"/>
  <c r="I1664" i="6"/>
  <c r="I1668" i="6"/>
  <c r="I1672" i="6"/>
  <c r="I1676" i="6"/>
  <c r="I1680" i="6"/>
  <c r="I1684" i="6"/>
  <c r="I1688" i="6"/>
  <c r="I1692" i="6"/>
  <c r="I1696" i="6"/>
  <c r="I1700" i="6"/>
  <c r="I1704" i="6"/>
  <c r="I1708" i="6"/>
  <c r="I1712" i="6"/>
  <c r="I1716" i="6"/>
  <c r="I1720" i="6"/>
  <c r="I1724" i="6"/>
  <c r="I1728" i="6"/>
  <c r="I1732" i="6"/>
  <c r="I1736" i="6"/>
  <c r="I1740" i="6"/>
  <c r="I1744" i="6"/>
  <c r="I1748" i="6"/>
  <c r="I1752" i="6"/>
  <c r="I1756" i="6"/>
  <c r="I1760" i="6"/>
  <c r="I1764" i="6"/>
  <c r="I1768" i="6"/>
  <c r="I1772" i="6"/>
  <c r="I1776" i="6"/>
  <c r="I1780" i="6"/>
  <c r="I1784" i="6"/>
  <c r="I1788" i="6"/>
  <c r="I1792" i="6"/>
  <c r="I1796" i="6"/>
  <c r="I1800" i="6"/>
  <c r="I1804" i="6"/>
  <c r="I1808" i="6"/>
  <c r="I1812" i="6"/>
  <c r="I1816" i="6"/>
  <c r="I1820" i="6"/>
  <c r="I1824" i="6"/>
  <c r="I1828" i="6"/>
  <c r="I2218" i="6"/>
  <c r="I2222" i="6"/>
  <c r="I2226" i="6"/>
  <c r="I2230" i="6"/>
  <c r="I2234" i="6"/>
  <c r="I2238" i="6"/>
  <c r="I2242" i="6"/>
  <c r="I2246" i="6"/>
  <c r="I424" i="6"/>
  <c r="I436" i="6"/>
  <c r="I464" i="6"/>
  <c r="I472" i="6"/>
  <c r="I488" i="6"/>
  <c r="I516" i="6"/>
  <c r="I536" i="6"/>
  <c r="I544" i="6"/>
  <c r="I572" i="6"/>
  <c r="I580" i="6"/>
  <c r="I592" i="6"/>
  <c r="I656" i="6"/>
  <c r="I668" i="6"/>
  <c r="I704" i="6"/>
  <c r="I712" i="6"/>
  <c r="I720" i="6"/>
  <c r="I736" i="6"/>
  <c r="I740" i="6"/>
  <c r="I764" i="6"/>
  <c r="I768" i="6"/>
  <c r="I772" i="6"/>
  <c r="I4" i="6"/>
  <c r="I448" i="6"/>
  <c r="I452" i="6"/>
  <c r="I468" i="6"/>
  <c r="I476" i="6"/>
  <c r="I560" i="6"/>
  <c r="I564" i="6"/>
  <c r="I568" i="6"/>
  <c r="I576" i="6"/>
  <c r="I600" i="6"/>
  <c r="I644" i="6"/>
  <c r="I676" i="6"/>
  <c r="I7" i="6"/>
  <c r="I24" i="6"/>
  <c r="I36" i="6"/>
  <c r="I40" i="6"/>
  <c r="I48" i="6"/>
  <c r="I52" i="6"/>
  <c r="I60" i="6"/>
  <c r="I72" i="6"/>
  <c r="I80" i="6"/>
  <c r="I84" i="6"/>
  <c r="I88" i="6"/>
  <c r="I96" i="6"/>
  <c r="I100" i="6"/>
  <c r="I108" i="6"/>
  <c r="I120" i="6"/>
  <c r="I128" i="6"/>
  <c r="I132" i="6"/>
  <c r="I144" i="6"/>
  <c r="I156" i="6"/>
  <c r="I168" i="6"/>
  <c r="I176" i="6"/>
  <c r="I184" i="6"/>
  <c r="I188" i="6"/>
  <c r="I192" i="6"/>
  <c r="I200" i="6"/>
  <c r="I208" i="6"/>
  <c r="I220" i="6"/>
  <c r="I228" i="6"/>
  <c r="I236" i="6"/>
  <c r="I240" i="6"/>
  <c r="I8" i="6"/>
  <c r="I460" i="6"/>
  <c r="I532" i="6"/>
  <c r="I604" i="6"/>
  <c r="I608" i="6"/>
  <c r="I620" i="6"/>
  <c r="I640" i="6"/>
  <c r="I648" i="6"/>
  <c r="I680" i="6"/>
  <c r="I692" i="6"/>
  <c r="I700" i="6"/>
  <c r="I708" i="6"/>
  <c r="I724" i="6"/>
  <c r="I728" i="6"/>
  <c r="I756" i="6"/>
  <c r="I760" i="6"/>
  <c r="I808" i="6"/>
  <c r="I12" i="6"/>
  <c r="I16" i="6"/>
  <c r="I28" i="6"/>
  <c r="I496" i="6"/>
  <c r="I500" i="6"/>
  <c r="I508" i="6"/>
  <c r="I524" i="6"/>
  <c r="I528" i="6"/>
  <c r="I556" i="6"/>
  <c r="I588" i="6"/>
  <c r="I616" i="6"/>
  <c r="I624" i="6"/>
  <c r="I628" i="6"/>
  <c r="I636" i="6"/>
  <c r="I660" i="6"/>
  <c r="I684" i="6"/>
  <c r="I688" i="6"/>
  <c r="I744" i="6"/>
  <c r="I776" i="6"/>
  <c r="I20" i="6"/>
  <c r="I32" i="6"/>
  <c r="I44" i="6"/>
  <c r="I56" i="6"/>
  <c r="I64" i="6"/>
  <c r="I68" i="6"/>
  <c r="I76" i="6"/>
  <c r="I92" i="6"/>
  <c r="I104" i="6"/>
  <c r="I112" i="6"/>
  <c r="I116" i="6"/>
  <c r="I124" i="6"/>
  <c r="I136" i="6"/>
  <c r="I140" i="6"/>
  <c r="I148" i="6"/>
  <c r="I152" i="6"/>
  <c r="I160" i="6"/>
  <c r="I164" i="6"/>
  <c r="I172" i="6"/>
  <c r="I180" i="6"/>
  <c r="I196" i="6"/>
  <c r="I204" i="6"/>
  <c r="I212" i="6"/>
  <c r="I216" i="6"/>
  <c r="I224" i="6"/>
  <c r="I232" i="6"/>
  <c r="I244" i="6"/>
  <c r="I248" i="6"/>
  <c r="I252" i="6"/>
  <c r="I256" i="6"/>
  <c r="I284" i="6"/>
  <c r="I1457" i="6"/>
  <c r="I1461" i="6"/>
  <c r="I1465" i="6"/>
  <c r="I1469" i="6"/>
  <c r="I1473" i="6"/>
  <c r="I1477" i="6"/>
  <c r="I1481" i="6"/>
  <c r="I1485" i="6"/>
  <c r="I1489" i="6"/>
  <c r="I1493" i="6"/>
  <c r="I1497" i="6"/>
  <c r="I260" i="6"/>
  <c r="I280" i="6"/>
  <c r="I296" i="6"/>
  <c r="I308" i="6"/>
  <c r="I312" i="6"/>
  <c r="I324" i="6"/>
  <c r="I340" i="6"/>
  <c r="I360" i="6"/>
  <c r="I380" i="6"/>
  <c r="I392" i="6"/>
  <c r="I404" i="6"/>
  <c r="I420" i="6"/>
  <c r="I423" i="6"/>
  <c r="I455" i="6"/>
  <c r="I475" i="6"/>
  <c r="I503" i="6"/>
  <c r="I511" i="6"/>
  <c r="I519" i="6"/>
  <c r="I527" i="6"/>
  <c r="I575" i="6"/>
  <c r="I583" i="6"/>
  <c r="I595" i="6"/>
  <c r="I611" i="6"/>
  <c r="I691" i="6"/>
  <c r="I703" i="6"/>
  <c r="I715" i="6"/>
  <c r="I739" i="6"/>
  <c r="I747" i="6"/>
  <c r="I787" i="6"/>
  <c r="I819" i="6"/>
  <c r="I836" i="6"/>
  <c r="I844" i="6"/>
  <c r="I852" i="6"/>
  <c r="I860" i="6"/>
  <c r="I880" i="6"/>
  <c r="I892" i="6"/>
  <c r="I904" i="6"/>
  <c r="I908" i="6"/>
  <c r="I924" i="6"/>
  <c r="I932" i="6"/>
  <c r="I944" i="6"/>
  <c r="I952" i="6"/>
  <c r="I964" i="6"/>
  <c r="I988" i="6"/>
  <c r="I992" i="6"/>
  <c r="I1008" i="6"/>
  <c r="I1012" i="6"/>
  <c r="I1016" i="6"/>
  <c r="I1036" i="6"/>
  <c r="I1044" i="6"/>
  <c r="I1048" i="6"/>
  <c r="I1056" i="6"/>
  <c r="I1072" i="6"/>
  <c r="I1088" i="6"/>
  <c r="I1092" i="6"/>
  <c r="I1108" i="6"/>
  <c r="I1124" i="6"/>
  <c r="I1132" i="6"/>
  <c r="I1136" i="6"/>
  <c r="I1148" i="6"/>
  <c r="I1160" i="6"/>
  <c r="I1172" i="6"/>
  <c r="I1184" i="6"/>
  <c r="I1188" i="6"/>
  <c r="I1212" i="6"/>
  <c r="I1224" i="6"/>
  <c r="I1232" i="6"/>
  <c r="I1248" i="6"/>
  <c r="I1268" i="6"/>
  <c r="I1276" i="6"/>
  <c r="I1292" i="6"/>
  <c r="I1316" i="6"/>
  <c r="I1332" i="6"/>
  <c r="I1340" i="6"/>
  <c r="I1352" i="6"/>
  <c r="I1356" i="6"/>
  <c r="I1376" i="6"/>
  <c r="I1384" i="6"/>
  <c r="I1396" i="6"/>
  <c r="I1400" i="6"/>
  <c r="I1404" i="6"/>
  <c r="I1420" i="6"/>
  <c r="I1432" i="6"/>
  <c r="I1444" i="6"/>
  <c r="I1448" i="6"/>
  <c r="I264" i="6"/>
  <c r="I268" i="6"/>
  <c r="I272" i="6"/>
  <c r="I276" i="6"/>
  <c r="I288" i="6"/>
  <c r="I304" i="6"/>
  <c r="I316" i="6"/>
  <c r="I320" i="6"/>
  <c r="I328" i="6"/>
  <c r="I336" i="6"/>
  <c r="I344" i="6"/>
  <c r="I352" i="6"/>
  <c r="I372" i="6"/>
  <c r="I396" i="6"/>
  <c r="I412" i="6"/>
  <c r="I427" i="6"/>
  <c r="I435" i="6"/>
  <c r="I443" i="6"/>
  <c r="I447" i="6"/>
  <c r="I463" i="6"/>
  <c r="I471" i="6"/>
  <c r="I479" i="6"/>
  <c r="I487" i="6"/>
  <c r="I499" i="6"/>
  <c r="I531" i="6"/>
  <c r="I539" i="6"/>
  <c r="I551" i="6"/>
  <c r="I559" i="6"/>
  <c r="I567" i="6"/>
  <c r="I579" i="6"/>
  <c r="I587" i="6"/>
  <c r="I591" i="6"/>
  <c r="I603" i="6"/>
  <c r="I615" i="6"/>
  <c r="I623" i="6"/>
  <c r="I631" i="6"/>
  <c r="I639" i="6"/>
  <c r="I647" i="6"/>
  <c r="I655" i="6"/>
  <c r="I663" i="6"/>
  <c r="I671" i="6"/>
  <c r="I679" i="6"/>
  <c r="I687" i="6"/>
  <c r="I699" i="6"/>
  <c r="I707" i="6"/>
  <c r="I723" i="6"/>
  <c r="I731" i="6"/>
  <c r="I743" i="6"/>
  <c r="I755" i="6"/>
  <c r="I759" i="6"/>
  <c r="I771" i="6"/>
  <c r="I779" i="6"/>
  <c r="I791" i="6"/>
  <c r="I795" i="6"/>
  <c r="I803" i="6"/>
  <c r="I811" i="6"/>
  <c r="I823" i="6"/>
  <c r="I828" i="6"/>
  <c r="I864" i="6"/>
  <c r="I868" i="6"/>
  <c r="I876" i="6"/>
  <c r="I884" i="6"/>
  <c r="I928" i="6"/>
  <c r="I940" i="6"/>
  <c r="I948" i="6"/>
  <c r="I956" i="6"/>
  <c r="I972" i="6"/>
  <c r="I980" i="6"/>
  <c r="I1004" i="6"/>
  <c r="I1020" i="6"/>
  <c r="I1024" i="6"/>
  <c r="I1032" i="6"/>
  <c r="I1064" i="6"/>
  <c r="I1080" i="6"/>
  <c r="I1096" i="6"/>
  <c r="I1100" i="6"/>
  <c r="I1104" i="6"/>
  <c r="I1116" i="6"/>
  <c r="I1120" i="6"/>
  <c r="I1128" i="6"/>
  <c r="I1152" i="6"/>
  <c r="I1168" i="6"/>
  <c r="I1196" i="6"/>
  <c r="I1200" i="6"/>
  <c r="I1208" i="6"/>
  <c r="I1216" i="6"/>
  <c r="I1220" i="6"/>
  <c r="I1228" i="6"/>
  <c r="I1240" i="6"/>
  <c r="I1256" i="6"/>
  <c r="I1264" i="6"/>
  <c r="I1284" i="6"/>
  <c r="I1300" i="6"/>
  <c r="I1308" i="6"/>
  <c r="I1320" i="6"/>
  <c r="I1328" i="6"/>
  <c r="I1336" i="6"/>
  <c r="I1348" i="6"/>
  <c r="I1360" i="6"/>
  <c r="I1372" i="6"/>
  <c r="I1392" i="6"/>
  <c r="I1412" i="6"/>
  <c r="I1428" i="6"/>
  <c r="I1436" i="6"/>
  <c r="I292" i="6"/>
  <c r="I300" i="6"/>
  <c r="I332" i="6"/>
  <c r="I348" i="6"/>
  <c r="I356" i="6"/>
  <c r="I364" i="6"/>
  <c r="I368" i="6"/>
  <c r="I376" i="6"/>
  <c r="I384" i="6"/>
  <c r="I388" i="6"/>
  <c r="I400" i="6"/>
  <c r="I408" i="6"/>
  <c r="I416" i="6"/>
  <c r="I431" i="6"/>
  <c r="I439" i="6"/>
  <c r="I451" i="6"/>
  <c r="I459" i="6"/>
  <c r="I467" i="6"/>
  <c r="I483" i="6"/>
  <c r="I491" i="6"/>
  <c r="I495" i="6"/>
  <c r="I507" i="6"/>
  <c r="I515" i="6"/>
  <c r="I523" i="6"/>
  <c r="I535" i="6"/>
  <c r="I543" i="6"/>
  <c r="I547" i="6"/>
  <c r="I555" i="6"/>
  <c r="I563" i="6"/>
  <c r="I571" i="6"/>
  <c r="I599" i="6"/>
  <c r="I607" i="6"/>
  <c r="I619" i="6"/>
  <c r="I627" i="6"/>
  <c r="I635" i="6"/>
  <c r="I643" i="6"/>
  <c r="I651" i="6"/>
  <c r="I659" i="6"/>
  <c r="I667" i="6"/>
  <c r="I675" i="6"/>
  <c r="I683" i="6"/>
  <c r="I695" i="6"/>
  <c r="I711" i="6"/>
  <c r="I719" i="6"/>
  <c r="I727" i="6"/>
  <c r="I735" i="6"/>
  <c r="I751" i="6"/>
  <c r="I763" i="6"/>
  <c r="I767" i="6"/>
  <c r="I775" i="6"/>
  <c r="I783" i="6"/>
  <c r="I799" i="6"/>
  <c r="I807" i="6"/>
  <c r="I815" i="6"/>
  <c r="I824" i="6"/>
  <c r="I832" i="6"/>
  <c r="I840" i="6"/>
  <c r="I848" i="6"/>
  <c r="I856" i="6"/>
  <c r="I872" i="6"/>
  <c r="I888" i="6"/>
  <c r="I896" i="6"/>
  <c r="I900" i="6"/>
  <c r="I912" i="6"/>
  <c r="I916" i="6"/>
  <c r="I920" i="6"/>
  <c r="I936" i="6"/>
  <c r="I960" i="6"/>
  <c r="I968" i="6"/>
  <c r="I976" i="6"/>
  <c r="I984" i="6"/>
  <c r="I996" i="6"/>
  <c r="I1000" i="6"/>
  <c r="I1028" i="6"/>
  <c r="I1040" i="6"/>
  <c r="I1052" i="6"/>
  <c r="I1060" i="6"/>
  <c r="I1068" i="6"/>
  <c r="I1076" i="6"/>
  <c r="I1084" i="6"/>
  <c r="I1112" i="6"/>
  <c r="I1140" i="6"/>
  <c r="I1144" i="6"/>
  <c r="I1156" i="6"/>
  <c r="I1164" i="6"/>
  <c r="I1176" i="6"/>
  <c r="I1180" i="6"/>
  <c r="I1192" i="6"/>
  <c r="I1204" i="6"/>
  <c r="I1236" i="6"/>
  <c r="I1244" i="6"/>
  <c r="I1252" i="6"/>
  <c r="I1260" i="6"/>
  <c r="I1272" i="6"/>
  <c r="I1280" i="6"/>
  <c r="I1288" i="6"/>
  <c r="I1296" i="6"/>
  <c r="I1304" i="6"/>
  <c r="I1312" i="6"/>
  <c r="I1324" i="6"/>
  <c r="I1344" i="6"/>
  <c r="I1364" i="6"/>
  <c r="I1368" i="6"/>
  <c r="I1380" i="6"/>
  <c r="I1388" i="6"/>
  <c r="I1408" i="6"/>
  <c r="I1416" i="6"/>
  <c r="I1424" i="6"/>
  <c r="I1440" i="6"/>
  <c r="I1452" i="6"/>
  <c r="I1501" i="6"/>
  <c r="I1505" i="6"/>
  <c r="I1509" i="6"/>
  <c r="I1513" i="6"/>
  <c r="I1517" i="6"/>
  <c r="I1521" i="6"/>
  <c r="I1525" i="6"/>
  <c r="I1529" i="6"/>
  <c r="I1533" i="6"/>
  <c r="I1537" i="6"/>
  <c r="I1541" i="6"/>
  <c r="I1545" i="6"/>
  <c r="I1549" i="6"/>
  <c r="I1553" i="6"/>
  <c r="I1557" i="6"/>
  <c r="I1561" i="6"/>
  <c r="I1565" i="6"/>
  <c r="I1569" i="6"/>
  <c r="I1573" i="6"/>
  <c r="I1577" i="6"/>
  <c r="I1581" i="6"/>
  <c r="I1585" i="6"/>
  <c r="I1589" i="6"/>
  <c r="I1593" i="6"/>
  <c r="I1597" i="6"/>
  <c r="I1601" i="6"/>
  <c r="I1605" i="6"/>
  <c r="I1609" i="6"/>
  <c r="I1613" i="6"/>
  <c r="I1617" i="6"/>
  <c r="I1621" i="6"/>
  <c r="I1625" i="6"/>
  <c r="I1629" i="6"/>
  <c r="I1633" i="6"/>
  <c r="I1637" i="6"/>
  <c r="I1641" i="6"/>
  <c r="I1645" i="6"/>
  <c r="I1649" i="6"/>
  <c r="I1653" i="6"/>
  <c r="I1657" i="6"/>
  <c r="I1661" i="6"/>
  <c r="I1665" i="6"/>
  <c r="I1669" i="6"/>
  <c r="I1673" i="6"/>
  <c r="I1677" i="6"/>
  <c r="I1681" i="6"/>
  <c r="I1685" i="6"/>
  <c r="I1689" i="6"/>
  <c r="I1693" i="6"/>
  <c r="I1697" i="6"/>
  <c r="I1701" i="6"/>
  <c r="I1705" i="6"/>
  <c r="I1709" i="6"/>
  <c r="I1713" i="6"/>
  <c r="I1717" i="6"/>
  <c r="I1721" i="6"/>
  <c r="I1725" i="6"/>
  <c r="I1729" i="6"/>
  <c r="I1733" i="6"/>
  <c r="I1737" i="6"/>
  <c r="I1741" i="6"/>
  <c r="I1745" i="6"/>
  <c r="I1749" i="6"/>
  <c r="I1753" i="6"/>
  <c r="I1757" i="6"/>
  <c r="I1761" i="6"/>
  <c r="I1765" i="6"/>
  <c r="I1769" i="6"/>
  <c r="I1773" i="6"/>
  <c r="I1777" i="6"/>
  <c r="I1781" i="6"/>
  <c r="I1785" i="6"/>
  <c r="I1789" i="6"/>
  <c r="I1793" i="6"/>
  <c r="I1797" i="6"/>
  <c r="I1801" i="6"/>
  <c r="I1805" i="6"/>
  <c r="I1809" i="6"/>
  <c r="I1813" i="6"/>
  <c r="I1817" i="6"/>
  <c r="I1821" i="6"/>
  <c r="I1825" i="6"/>
  <c r="I1829" i="6"/>
  <c r="I1833" i="6"/>
  <c r="I1837" i="6"/>
  <c r="I6" i="6"/>
  <c r="I11" i="6"/>
  <c r="I15" i="6"/>
  <c r="I19" i="6"/>
  <c r="I23" i="6"/>
  <c r="I27" i="6"/>
  <c r="I31" i="6"/>
  <c r="I35" i="6"/>
  <c r="I39" i="6"/>
  <c r="I43" i="6"/>
  <c r="I47" i="6"/>
  <c r="I51" i="6"/>
  <c r="I55" i="6"/>
  <c r="I59" i="6"/>
  <c r="I63" i="6"/>
  <c r="I67" i="6"/>
  <c r="I71" i="6"/>
  <c r="I75" i="6"/>
  <c r="I79" i="6"/>
  <c r="I83" i="6"/>
  <c r="I87" i="6"/>
  <c r="I91" i="6"/>
  <c r="I95" i="6"/>
  <c r="I99" i="6"/>
  <c r="I103" i="6"/>
  <c r="I107" i="6"/>
  <c r="I111" i="6"/>
  <c r="I115" i="6"/>
  <c r="I119" i="6"/>
  <c r="I123" i="6"/>
  <c r="I127" i="6"/>
  <c r="I131" i="6"/>
  <c r="I135" i="6"/>
  <c r="I139" i="6"/>
  <c r="I143" i="6"/>
  <c r="I147" i="6"/>
  <c r="I151" i="6"/>
  <c r="I155" i="6"/>
  <c r="I159" i="6"/>
  <c r="I163" i="6"/>
  <c r="I167" i="6"/>
  <c r="I171" i="6"/>
  <c r="I175" i="6"/>
  <c r="I179" i="6"/>
  <c r="I183" i="6"/>
  <c r="I187" i="6"/>
  <c r="I191" i="6"/>
  <c r="I195" i="6"/>
  <c r="I199" i="6"/>
  <c r="I203" i="6"/>
  <c r="I207" i="6"/>
  <c r="I211" i="6"/>
  <c r="I215" i="6"/>
  <c r="I219" i="6"/>
  <c r="I223" i="6"/>
  <c r="I227" i="6"/>
  <c r="I231" i="6"/>
  <c r="I235" i="6"/>
  <c r="I5" i="6"/>
  <c r="I9" i="6"/>
  <c r="I10" i="6"/>
  <c r="I14" i="6"/>
  <c r="I18" i="6"/>
  <c r="I22" i="6"/>
  <c r="I26" i="6"/>
  <c r="I30" i="6"/>
  <c r="I34" i="6"/>
  <c r="I38" i="6"/>
  <c r="I42" i="6"/>
  <c r="I46" i="6"/>
  <c r="I50" i="6"/>
  <c r="I54" i="6"/>
  <c r="I58" i="6"/>
  <c r="I62" i="6"/>
  <c r="I66" i="6"/>
  <c r="I70" i="6"/>
  <c r="I74" i="6"/>
  <c r="I78" i="6"/>
  <c r="I82" i="6"/>
  <c r="I86" i="6"/>
  <c r="I90" i="6"/>
  <c r="I94" i="6"/>
  <c r="I98" i="6"/>
  <c r="I102" i="6"/>
  <c r="I106" i="6"/>
  <c r="I110" i="6"/>
  <c r="I114" i="6"/>
  <c r="I118" i="6"/>
  <c r="I122" i="6"/>
  <c r="I126" i="6"/>
  <c r="I130" i="6"/>
  <c r="I134" i="6"/>
  <c r="I138" i="6"/>
  <c r="I142" i="6"/>
  <c r="I146" i="6"/>
  <c r="I150" i="6"/>
  <c r="I154" i="6"/>
  <c r="I158" i="6"/>
  <c r="I162" i="6"/>
  <c r="I166" i="6"/>
  <c r="I170" i="6"/>
  <c r="I174" i="6"/>
  <c r="I178" i="6"/>
  <c r="I182" i="6"/>
  <c r="I186" i="6"/>
  <c r="I190" i="6"/>
  <c r="I194" i="6"/>
  <c r="I198" i="6"/>
  <c r="I202" i="6"/>
  <c r="I206" i="6"/>
  <c r="I210" i="6"/>
  <c r="I214" i="6"/>
  <c r="I218" i="6"/>
  <c r="I222" i="6"/>
  <c r="I226" i="6"/>
  <c r="I230" i="6"/>
  <c r="I239" i="6"/>
  <c r="I243" i="6"/>
  <c r="I247" i="6"/>
  <c r="I251" i="6"/>
  <c r="I255" i="6"/>
  <c r="I259" i="6"/>
  <c r="I263" i="6"/>
  <c r="I267" i="6"/>
  <c r="I271" i="6"/>
  <c r="I275" i="6"/>
  <c r="I279" i="6"/>
  <c r="I283" i="6"/>
  <c r="I287" i="6"/>
  <c r="I291" i="6"/>
  <c r="I295" i="6"/>
  <c r="I299" i="6"/>
  <c r="I303" i="6"/>
  <c r="I307" i="6"/>
  <c r="I311" i="6"/>
  <c r="I315" i="6"/>
  <c r="I319" i="6"/>
  <c r="I323" i="6"/>
  <c r="I327" i="6"/>
  <c r="I331" i="6"/>
  <c r="I335" i="6"/>
  <c r="I339" i="6"/>
  <c r="I343" i="6"/>
  <c r="I347" i="6"/>
  <c r="I351" i="6"/>
  <c r="I355" i="6"/>
  <c r="I359" i="6"/>
  <c r="I363" i="6"/>
  <c r="I367" i="6"/>
  <c r="I371" i="6"/>
  <c r="I375" i="6"/>
  <c r="I379" i="6"/>
  <c r="I383" i="6"/>
  <c r="I387" i="6"/>
  <c r="I391" i="6"/>
  <c r="I395" i="6"/>
  <c r="I399" i="6"/>
  <c r="I403" i="6"/>
  <c r="I407" i="6"/>
  <c r="I411" i="6"/>
  <c r="I415" i="6"/>
  <c r="I419" i="6"/>
  <c r="I426" i="6"/>
  <c r="I430" i="6"/>
  <c r="I434" i="6"/>
  <c r="I438" i="6"/>
  <c r="I442" i="6"/>
  <c r="I446" i="6"/>
  <c r="I450" i="6"/>
  <c r="I454" i="6"/>
  <c r="I458" i="6"/>
  <c r="I462" i="6"/>
  <c r="I466" i="6"/>
  <c r="I470" i="6"/>
  <c r="I474" i="6"/>
  <c r="I478" i="6"/>
  <c r="I482" i="6"/>
  <c r="I486" i="6"/>
  <c r="I490" i="6"/>
  <c r="I494" i="6"/>
  <c r="I498" i="6"/>
  <c r="I502" i="6"/>
  <c r="I506" i="6"/>
  <c r="I510" i="6"/>
  <c r="I514" i="6"/>
  <c r="I518" i="6"/>
  <c r="I522" i="6"/>
  <c r="I526" i="6"/>
  <c r="I530" i="6"/>
  <c r="I534" i="6"/>
  <c r="I538" i="6"/>
  <c r="I542" i="6"/>
  <c r="I546" i="6"/>
  <c r="I550" i="6"/>
  <c r="I554" i="6"/>
  <c r="I558" i="6"/>
  <c r="I562" i="6"/>
  <c r="I566" i="6"/>
  <c r="I570" i="6"/>
  <c r="I574" i="6"/>
  <c r="I578" i="6"/>
  <c r="I582" i="6"/>
  <c r="I586" i="6"/>
  <c r="I590" i="6"/>
  <c r="I594" i="6"/>
  <c r="I598" i="6"/>
  <c r="I602" i="6"/>
  <c r="I606" i="6"/>
  <c r="I610" i="6"/>
  <c r="I614" i="6"/>
  <c r="I618" i="6"/>
  <c r="I622" i="6"/>
  <c r="I626" i="6"/>
  <c r="I630" i="6"/>
  <c r="I634" i="6"/>
  <c r="I638" i="6"/>
  <c r="I642" i="6"/>
  <c r="I646" i="6"/>
  <c r="I650" i="6"/>
  <c r="I654" i="6"/>
  <c r="I658" i="6"/>
  <c r="I662" i="6"/>
  <c r="I666" i="6"/>
  <c r="I670" i="6"/>
  <c r="I674" i="6"/>
  <c r="I678" i="6"/>
  <c r="I682" i="6"/>
  <c r="I686" i="6"/>
  <c r="I690" i="6"/>
  <c r="I694" i="6"/>
  <c r="I698" i="6"/>
  <c r="I702" i="6"/>
  <c r="I706" i="6"/>
  <c r="I710" i="6"/>
  <c r="I714" i="6"/>
  <c r="I718" i="6"/>
  <c r="I722" i="6"/>
  <c r="I726" i="6"/>
  <c r="I730" i="6"/>
  <c r="I734" i="6"/>
  <c r="I738" i="6"/>
  <c r="I742" i="6"/>
  <c r="I746" i="6"/>
  <c r="I750" i="6"/>
  <c r="I754" i="6"/>
  <c r="I758" i="6"/>
  <c r="I762" i="6"/>
  <c r="I766" i="6"/>
  <c r="I770" i="6"/>
  <c r="I774" i="6"/>
  <c r="I778" i="6"/>
  <c r="I782" i="6"/>
  <c r="I786" i="6"/>
  <c r="I790" i="6"/>
  <c r="I794" i="6"/>
  <c r="I798" i="6"/>
  <c r="I802" i="6"/>
  <c r="I806" i="6"/>
  <c r="I810" i="6"/>
  <c r="I814" i="6"/>
  <c r="I818" i="6"/>
  <c r="I822" i="6"/>
  <c r="I827" i="6"/>
  <c r="I831" i="6"/>
  <c r="I835" i="6"/>
  <c r="I839" i="6"/>
  <c r="I843" i="6"/>
  <c r="I847" i="6"/>
  <c r="I851" i="6"/>
  <c r="I855" i="6"/>
  <c r="I859" i="6"/>
  <c r="I863" i="6"/>
  <c r="I867" i="6"/>
  <c r="I871" i="6"/>
  <c r="I875" i="6"/>
  <c r="I879" i="6"/>
  <c r="I883" i="6"/>
  <c r="I887" i="6"/>
  <c r="I891" i="6"/>
  <c r="I895" i="6"/>
  <c r="I899" i="6"/>
  <c r="I903" i="6"/>
  <c r="I907" i="6"/>
  <c r="I911" i="6"/>
  <c r="I915" i="6"/>
  <c r="I919" i="6"/>
  <c r="I234" i="6"/>
  <c r="I238" i="6"/>
  <c r="I242" i="6"/>
  <c r="I246" i="6"/>
  <c r="I250" i="6"/>
  <c r="I254" i="6"/>
  <c r="I258" i="6"/>
  <c r="I262" i="6"/>
  <c r="I266" i="6"/>
  <c r="I270" i="6"/>
  <c r="I274" i="6"/>
  <c r="I278" i="6"/>
  <c r="I282" i="6"/>
  <c r="I286" i="6"/>
  <c r="I290" i="6"/>
  <c r="I294" i="6"/>
  <c r="I298" i="6"/>
  <c r="I302" i="6"/>
  <c r="I306" i="6"/>
  <c r="I310" i="6"/>
  <c r="I314" i="6"/>
  <c r="I318" i="6"/>
  <c r="I322" i="6"/>
  <c r="I326" i="6"/>
  <c r="I330" i="6"/>
  <c r="I334" i="6"/>
  <c r="I338" i="6"/>
  <c r="I342" i="6"/>
  <c r="I346" i="6"/>
  <c r="I350" i="6"/>
  <c r="I354" i="6"/>
  <c r="I358" i="6"/>
  <c r="I362" i="6"/>
  <c r="I366" i="6"/>
  <c r="I370" i="6"/>
  <c r="I374" i="6"/>
  <c r="I378" i="6"/>
  <c r="I382" i="6"/>
  <c r="I386" i="6"/>
  <c r="I390" i="6"/>
  <c r="I394" i="6"/>
  <c r="I398" i="6"/>
  <c r="I402" i="6"/>
  <c r="I406" i="6"/>
  <c r="I410" i="6"/>
  <c r="I414" i="6"/>
  <c r="I418" i="6"/>
  <c r="I433" i="6"/>
  <c r="I453" i="6"/>
  <c r="I465" i="6"/>
  <c r="I477" i="6"/>
  <c r="I481" i="6"/>
  <c r="I497" i="6"/>
  <c r="I509" i="6"/>
  <c r="I521" i="6"/>
  <c r="I525" i="6"/>
  <c r="I533" i="6"/>
  <c r="I545" i="6"/>
  <c r="I557" i="6"/>
  <c r="I565" i="6"/>
  <c r="I577" i="6"/>
  <c r="I581" i="6"/>
  <c r="I585" i="6"/>
  <c r="I589" i="6"/>
  <c r="I593" i="6"/>
  <c r="I597" i="6"/>
  <c r="I601" i="6"/>
  <c r="I605" i="6"/>
  <c r="I609" i="6"/>
  <c r="I613" i="6"/>
  <c r="I617" i="6"/>
  <c r="I621" i="6"/>
  <c r="I625" i="6"/>
  <c r="I629" i="6"/>
  <c r="I657" i="6"/>
  <c r="I661" i="6"/>
  <c r="I665" i="6"/>
  <c r="I669" i="6"/>
  <c r="I673" i="6"/>
  <c r="I677" i="6"/>
  <c r="I681" i="6"/>
  <c r="I685" i="6"/>
  <c r="I689" i="6"/>
  <c r="I693" i="6"/>
  <c r="I697" i="6"/>
  <c r="I701" i="6"/>
  <c r="I705" i="6"/>
  <c r="I709" i="6"/>
  <c r="I713" i="6"/>
  <c r="I717" i="6"/>
  <c r="I721" i="6"/>
  <c r="I725" i="6"/>
  <c r="I729" i="6"/>
  <c r="I733" i="6"/>
  <c r="I737" i="6"/>
  <c r="I741" i="6"/>
  <c r="I745" i="6"/>
  <c r="I749" i="6"/>
  <c r="I753" i="6"/>
  <c r="I757" i="6"/>
  <c r="I761" i="6"/>
  <c r="I769" i="6"/>
  <c r="I773" i="6"/>
  <c r="I777" i="6"/>
  <c r="I781" i="6"/>
  <c r="I785" i="6"/>
  <c r="I793" i="6"/>
  <c r="I923" i="6"/>
  <c r="I927" i="6"/>
  <c r="I931" i="6"/>
  <c r="I935" i="6"/>
  <c r="I939" i="6"/>
  <c r="I943" i="6"/>
  <c r="I947" i="6"/>
  <c r="I951" i="6"/>
  <c r="I955" i="6"/>
  <c r="I959" i="6"/>
  <c r="I963" i="6"/>
  <c r="I967" i="6"/>
  <c r="I971" i="6"/>
  <c r="I975" i="6"/>
  <c r="I979" i="6"/>
  <c r="I983" i="6"/>
  <c r="I987" i="6"/>
  <c r="I991" i="6"/>
  <c r="I995" i="6"/>
  <c r="I999" i="6"/>
  <c r="I1003" i="6"/>
  <c r="I1007" i="6"/>
  <c r="I1011" i="6"/>
  <c r="I1015" i="6"/>
  <c r="I1019" i="6"/>
  <c r="I1023" i="6"/>
  <c r="I1027" i="6"/>
  <c r="I1031" i="6"/>
  <c r="I1035" i="6"/>
  <c r="I1039" i="6"/>
  <c r="I1043" i="6"/>
  <c r="I1047" i="6"/>
  <c r="I1051" i="6"/>
  <c r="I1055" i="6"/>
  <c r="I1059" i="6"/>
  <c r="I1063" i="6"/>
  <c r="I1067" i="6"/>
  <c r="I1071" i="6"/>
  <c r="I1075" i="6"/>
  <c r="I1079" i="6"/>
  <c r="I1083" i="6"/>
  <c r="I1087" i="6"/>
  <c r="I1091" i="6"/>
  <c r="I1095" i="6"/>
  <c r="I1099" i="6"/>
  <c r="I1103" i="6"/>
  <c r="I1107" i="6"/>
  <c r="I1111" i="6"/>
  <c r="I1115" i="6"/>
  <c r="I1119" i="6"/>
  <c r="I1123" i="6"/>
  <c r="I1127" i="6"/>
  <c r="I1131" i="6"/>
  <c r="I1135" i="6"/>
  <c r="I1139" i="6"/>
  <c r="I1143" i="6"/>
  <c r="I1147" i="6"/>
  <c r="I1151" i="6"/>
  <c r="I1155" i="6"/>
  <c r="I1159" i="6"/>
  <c r="I1163" i="6"/>
  <c r="I1167" i="6"/>
  <c r="I1171" i="6"/>
  <c r="I1175" i="6"/>
  <c r="I1179" i="6"/>
  <c r="I1183" i="6"/>
  <c r="I1187" i="6"/>
  <c r="I1191" i="6"/>
  <c r="I1195" i="6"/>
  <c r="I1199" i="6"/>
  <c r="I1203" i="6"/>
  <c r="I1207" i="6"/>
  <c r="I1211" i="6"/>
  <c r="I1215" i="6"/>
  <c r="I1219" i="6"/>
  <c r="I1223" i="6"/>
  <c r="I1227" i="6"/>
  <c r="I1231" i="6"/>
  <c r="I1235" i="6"/>
  <c r="I1239" i="6"/>
  <c r="I1243" i="6"/>
  <c r="I1247" i="6"/>
  <c r="I1251" i="6"/>
  <c r="I1255" i="6"/>
  <c r="I1259" i="6"/>
  <c r="I1263" i="6"/>
  <c r="I1267" i="6"/>
  <c r="I1271" i="6"/>
  <c r="I1275" i="6"/>
  <c r="I1279" i="6"/>
  <c r="I1283" i="6"/>
  <c r="I1287" i="6"/>
  <c r="I1291" i="6"/>
  <c r="I1295" i="6"/>
  <c r="I1299" i="6"/>
  <c r="I1303" i="6"/>
  <c r="I1307" i="6"/>
  <c r="I1311" i="6"/>
  <c r="I1315" i="6"/>
  <c r="I1319" i="6"/>
  <c r="I1323" i="6"/>
  <c r="I1327" i="6"/>
  <c r="I1331" i="6"/>
  <c r="I1335" i="6"/>
  <c r="I1339" i="6"/>
  <c r="I1343" i="6"/>
  <c r="I1347" i="6"/>
  <c r="I1351" i="6"/>
  <c r="I1355" i="6"/>
  <c r="I1359" i="6"/>
  <c r="I1363" i="6"/>
  <c r="I1367" i="6"/>
  <c r="I1371" i="6"/>
  <c r="I1375" i="6"/>
  <c r="I1379" i="6"/>
  <c r="I1383" i="6"/>
  <c r="I1387" i="6"/>
  <c r="I1391" i="6"/>
  <c r="I1395" i="6"/>
  <c r="I1399" i="6"/>
  <c r="I1403" i="6"/>
  <c r="I1407" i="6"/>
  <c r="I1411" i="6"/>
  <c r="I1415" i="6"/>
  <c r="I1419" i="6"/>
  <c r="I1423" i="6"/>
  <c r="I1427" i="6"/>
  <c r="I1431" i="6"/>
  <c r="I1435" i="6"/>
  <c r="I1439" i="6"/>
  <c r="I1443" i="6"/>
  <c r="I1447" i="6"/>
  <c r="I1451" i="6"/>
  <c r="I1455" i="6"/>
  <c r="I1459" i="6"/>
  <c r="I1463" i="6"/>
  <c r="I797" i="6"/>
  <c r="I801" i="6"/>
  <c r="I805" i="6"/>
  <c r="I809" i="6"/>
  <c r="I813" i="6"/>
  <c r="I817" i="6"/>
  <c r="I821" i="6"/>
  <c r="I826" i="6"/>
  <c r="I830" i="6"/>
  <c r="I834" i="6"/>
  <c r="I838" i="6"/>
  <c r="I842" i="6"/>
  <c r="I846" i="6"/>
  <c r="I850" i="6"/>
  <c r="I854" i="6"/>
  <c r="I858" i="6"/>
  <c r="I862" i="6"/>
  <c r="I866" i="6"/>
  <c r="I870" i="6"/>
  <c r="I874" i="6"/>
  <c r="I878" i="6"/>
  <c r="I882" i="6"/>
  <c r="I886" i="6"/>
  <c r="I890" i="6"/>
  <c r="I894" i="6"/>
  <c r="I898" i="6"/>
  <c r="I902" i="6"/>
  <c r="I906" i="6"/>
  <c r="I910" i="6"/>
  <c r="I914" i="6"/>
  <c r="I918" i="6"/>
  <c r="I922" i="6"/>
  <c r="I926" i="6"/>
  <c r="I930" i="6"/>
  <c r="I934" i="6"/>
  <c r="I938" i="6"/>
  <c r="I942" i="6"/>
  <c r="I946" i="6"/>
  <c r="I950" i="6"/>
  <c r="I954" i="6"/>
  <c r="I958" i="6"/>
  <c r="I962" i="6"/>
  <c r="I966" i="6"/>
  <c r="I970" i="6"/>
  <c r="I974" i="6"/>
  <c r="I978" i="6"/>
  <c r="I982" i="6"/>
  <c r="I986" i="6"/>
  <c r="I990" i="6"/>
  <c r="I994" i="6"/>
  <c r="I998" i="6"/>
  <c r="I1002" i="6"/>
  <c r="I1006" i="6"/>
  <c r="I1010" i="6"/>
  <c r="I1014" i="6"/>
  <c r="I1018" i="6"/>
  <c r="I1022" i="6"/>
  <c r="I1026" i="6"/>
  <c r="I1030" i="6"/>
  <c r="I1034" i="6"/>
  <c r="I1038" i="6"/>
  <c r="I1042" i="6"/>
  <c r="I1046" i="6"/>
  <c r="I1050" i="6"/>
  <c r="I1054" i="6"/>
  <c r="I1058" i="6"/>
  <c r="I1062" i="6"/>
  <c r="I1066" i="6"/>
  <c r="I1070" i="6"/>
  <c r="I1074" i="6"/>
  <c r="I1078" i="6"/>
  <c r="I1082" i="6"/>
  <c r="I1086" i="6"/>
  <c r="I1090" i="6"/>
  <c r="I1094" i="6"/>
  <c r="I1098" i="6"/>
  <c r="I1102" i="6"/>
  <c r="I1106" i="6"/>
  <c r="I1110" i="6"/>
  <c r="I1114" i="6"/>
  <c r="I1118" i="6"/>
  <c r="I1122" i="6"/>
  <c r="I1126" i="6"/>
  <c r="I1130" i="6"/>
  <c r="I1134" i="6"/>
  <c r="I1138" i="6"/>
  <c r="I1142" i="6"/>
  <c r="I1146" i="6"/>
  <c r="I1150" i="6"/>
  <c r="I1154" i="6"/>
  <c r="I1158" i="6"/>
  <c r="I1162" i="6"/>
  <c r="I1166" i="6"/>
  <c r="I1170" i="6"/>
  <c r="I1174" i="6"/>
  <c r="I1178" i="6"/>
  <c r="I1182" i="6"/>
  <c r="I1186" i="6"/>
  <c r="I1190" i="6"/>
  <c r="I1194" i="6"/>
  <c r="I1198" i="6"/>
  <c r="I1202" i="6"/>
  <c r="I1206" i="6"/>
  <c r="I1210" i="6"/>
  <c r="I1214" i="6"/>
  <c r="I1218" i="6"/>
  <c r="I1222" i="6"/>
  <c r="I1226" i="6"/>
  <c r="I1230" i="6"/>
  <c r="I1234" i="6"/>
  <c r="I1238" i="6"/>
  <c r="I1242" i="6"/>
  <c r="I1246" i="6"/>
  <c r="I1250" i="6"/>
  <c r="I1254" i="6"/>
  <c r="I1258" i="6"/>
  <c r="I1262" i="6"/>
  <c r="I1266" i="6"/>
  <c r="I1270" i="6"/>
  <c r="I1274" i="6"/>
  <c r="I1278" i="6"/>
  <c r="I1282" i="6"/>
  <c r="I1286" i="6"/>
  <c r="I1290" i="6"/>
  <c r="I1294" i="6"/>
  <c r="I1298" i="6"/>
  <c r="I1302" i="6"/>
  <c r="I1306" i="6"/>
  <c r="I1310" i="6"/>
  <c r="I1314" i="6"/>
  <c r="I1318" i="6"/>
  <c r="I1322" i="6"/>
  <c r="I1326" i="6"/>
  <c r="I1330" i="6"/>
  <c r="I1334" i="6"/>
  <c r="I1338" i="6"/>
  <c r="I1342" i="6"/>
  <c r="I1346" i="6"/>
  <c r="I1350" i="6"/>
  <c r="I1354" i="6"/>
  <c r="I1358" i="6"/>
  <c r="I1362" i="6"/>
  <c r="I1366" i="6"/>
  <c r="I1370" i="6"/>
  <c r="I1374" i="6"/>
  <c r="I1378" i="6"/>
  <c r="I1382" i="6"/>
  <c r="I1386" i="6"/>
  <c r="I1390" i="6"/>
  <c r="I1394" i="6"/>
  <c r="I1398" i="6"/>
  <c r="I1402" i="6"/>
  <c r="I1406" i="6"/>
  <c r="I1410" i="6"/>
  <c r="I1414" i="6"/>
  <c r="I1418" i="6"/>
  <c r="I1422" i="6"/>
  <c r="I1426" i="6"/>
  <c r="I1430" i="6"/>
  <c r="I1434" i="6"/>
  <c r="I1438" i="6"/>
  <c r="I1442" i="6"/>
  <c r="I1446" i="6"/>
  <c r="I1450" i="6"/>
  <c r="I1454" i="6"/>
  <c r="I1458" i="6"/>
  <c r="I1462" i="6"/>
  <c r="I1466" i="6"/>
  <c r="I1470" i="6"/>
  <c r="I1474" i="6"/>
  <c r="I1467" i="6"/>
  <c r="I1471" i="6"/>
  <c r="I1475" i="6"/>
  <c r="I1479" i="6"/>
  <c r="I1483" i="6"/>
  <c r="I1487" i="6"/>
  <c r="I1491" i="6"/>
  <c r="I1495" i="6"/>
  <c r="I1499" i="6"/>
  <c r="I1503" i="6"/>
  <c r="I1507" i="6"/>
  <c r="I1511" i="6"/>
  <c r="I1515" i="6"/>
  <c r="I1519" i="6"/>
  <c r="I1523" i="6"/>
  <c r="I1527" i="6"/>
  <c r="I1531" i="6"/>
  <c r="I1535" i="6"/>
  <c r="I1539" i="6"/>
  <c r="I1543" i="6"/>
  <c r="I1547" i="6"/>
  <c r="I1551" i="6"/>
  <c r="I1555" i="6"/>
  <c r="I1559" i="6"/>
  <c r="I1563" i="6"/>
  <c r="I1567" i="6"/>
  <c r="I1571" i="6"/>
  <c r="I1575" i="6"/>
  <c r="I1579" i="6"/>
  <c r="I1583" i="6"/>
  <c r="I1587" i="6"/>
  <c r="I1591" i="6"/>
  <c r="I1595" i="6"/>
  <c r="I1599" i="6"/>
  <c r="I1603" i="6"/>
  <c r="I1607" i="6"/>
  <c r="I1611" i="6"/>
  <c r="I1615" i="6"/>
  <c r="I1619" i="6"/>
  <c r="I1623" i="6"/>
  <c r="I1627" i="6"/>
  <c r="I1631" i="6"/>
  <c r="I1635" i="6"/>
  <c r="I1639" i="6"/>
  <c r="I1643" i="6"/>
  <c r="I1647" i="6"/>
  <c r="I1651" i="6"/>
  <c r="I1655" i="6"/>
  <c r="I1659" i="6"/>
  <c r="I1663" i="6"/>
  <c r="I1667" i="6"/>
  <c r="I1671" i="6"/>
  <c r="I1675" i="6"/>
  <c r="I1679" i="6"/>
  <c r="I1683" i="6"/>
  <c r="I1687" i="6"/>
  <c r="I1691" i="6"/>
  <c r="I1695" i="6"/>
  <c r="I1699" i="6"/>
  <c r="I1703" i="6"/>
  <c r="I1707" i="6"/>
  <c r="I1711" i="6"/>
  <c r="I1715" i="6"/>
  <c r="I1719" i="6"/>
  <c r="I1723" i="6"/>
  <c r="I1727" i="6"/>
  <c r="I1731" i="6"/>
  <c r="I1735" i="6"/>
  <c r="I1739" i="6"/>
  <c r="I1743" i="6"/>
  <c r="I1747" i="6"/>
  <c r="I1751" i="6"/>
  <c r="I1755" i="6"/>
  <c r="I1759" i="6"/>
  <c r="I1763" i="6"/>
  <c r="I1767" i="6"/>
  <c r="I1771" i="6"/>
  <c r="I1775" i="6"/>
  <c r="I1779" i="6"/>
  <c r="I1783" i="6"/>
  <c r="I1787" i="6"/>
  <c r="I1791" i="6"/>
  <c r="I1795" i="6"/>
  <c r="I1799" i="6"/>
  <c r="I1803" i="6"/>
  <c r="I1478" i="6"/>
  <c r="I1482" i="6"/>
  <c r="I1486" i="6"/>
  <c r="I1490" i="6"/>
  <c r="I1494" i="6"/>
  <c r="I1498" i="6"/>
  <c r="I1502" i="6"/>
  <c r="I1506" i="6"/>
  <c r="I1510" i="6"/>
  <c r="I1514" i="6"/>
  <c r="I1518" i="6"/>
  <c r="I1522" i="6"/>
  <c r="I1526" i="6"/>
  <c r="I1530" i="6"/>
  <c r="I1534" i="6"/>
  <c r="I1538" i="6"/>
  <c r="I1542" i="6"/>
  <c r="I1546" i="6"/>
  <c r="I1550" i="6"/>
  <c r="I1554" i="6"/>
  <c r="I1558" i="6"/>
  <c r="I1562" i="6"/>
  <c r="I1566" i="6"/>
  <c r="I1570" i="6"/>
  <c r="I1574" i="6"/>
  <c r="I1578" i="6"/>
  <c r="I1582" i="6"/>
  <c r="I1586" i="6"/>
  <c r="I1590" i="6"/>
  <c r="I1594" i="6"/>
  <c r="I1598" i="6"/>
  <c r="I1602" i="6"/>
  <c r="I1606" i="6"/>
  <c r="I1610" i="6"/>
  <c r="I1614" i="6"/>
  <c r="I1618" i="6"/>
  <c r="I1622" i="6"/>
  <c r="I1626" i="6"/>
  <c r="I1630" i="6"/>
  <c r="I1634" i="6"/>
  <c r="I1638" i="6"/>
  <c r="I1642" i="6"/>
  <c r="I1646" i="6"/>
  <c r="I1650" i="6"/>
  <c r="I1654" i="6"/>
  <c r="I1658" i="6"/>
  <c r="I1662" i="6"/>
  <c r="I1666" i="6"/>
  <c r="I1670" i="6"/>
  <c r="I1674" i="6"/>
  <c r="I1678" i="6"/>
  <c r="I1682" i="6"/>
  <c r="I1686" i="6"/>
  <c r="I1690" i="6"/>
  <c r="I1694" i="6"/>
  <c r="I1698" i="6"/>
  <c r="I1702" i="6"/>
  <c r="I1706" i="6"/>
  <c r="I1710" i="6"/>
  <c r="I1714" i="6"/>
  <c r="I1718" i="6"/>
  <c r="I1722" i="6"/>
  <c r="I1726" i="6"/>
  <c r="I1730" i="6"/>
  <c r="I1734" i="6"/>
  <c r="I1738" i="6"/>
  <c r="I1742" i="6"/>
  <c r="I1746" i="6"/>
  <c r="I1750" i="6"/>
  <c r="I1754" i="6"/>
  <c r="I1758" i="6"/>
  <c r="I1762" i="6"/>
  <c r="I1766" i="6"/>
  <c r="I1770" i="6"/>
  <c r="I1774" i="6"/>
  <c r="I1778" i="6"/>
  <c r="I1782" i="6"/>
  <c r="I1786" i="6"/>
  <c r="I1790" i="6"/>
  <c r="I1794" i="6"/>
  <c r="I1798" i="6"/>
  <c r="I1802" i="6"/>
  <c r="I1806" i="6"/>
  <c r="I1810" i="6"/>
  <c r="I1814" i="6"/>
  <c r="I1818" i="6"/>
  <c r="I1822" i="6"/>
  <c r="I1826" i="6"/>
  <c r="I1830" i="6"/>
  <c r="I1834" i="6"/>
  <c r="I1838" i="6"/>
  <c r="I1842" i="6"/>
  <c r="I1846" i="6"/>
  <c r="I1850" i="6"/>
  <c r="I1854" i="6"/>
  <c r="I1858" i="6"/>
  <c r="I1862" i="6"/>
  <c r="I1866" i="6"/>
  <c r="I1872" i="6"/>
  <c r="I1876" i="6"/>
  <c r="I1880" i="6"/>
  <c r="I1884" i="6"/>
  <c r="I1888" i="6"/>
  <c r="I1892" i="6"/>
  <c r="I1896" i="6"/>
  <c r="I1900" i="6"/>
  <c r="I1904" i="6"/>
  <c r="I1908" i="6"/>
  <c r="I1912" i="6"/>
  <c r="I1916" i="6"/>
  <c r="I1841" i="6"/>
  <c r="I1845" i="6"/>
  <c r="I1849" i="6"/>
  <c r="I1853" i="6"/>
  <c r="I1857" i="6"/>
  <c r="I1861" i="6"/>
  <c r="I1865" i="6"/>
  <c r="I1869" i="6"/>
  <c r="I1955" i="6"/>
  <c r="I1959" i="6"/>
  <c r="I1963" i="6"/>
  <c r="I1967" i="6"/>
  <c r="I1971" i="6"/>
  <c r="I1975" i="6"/>
  <c r="I1979" i="6"/>
  <c r="I1983" i="6"/>
  <c r="I1987" i="6"/>
  <c r="I1991" i="6"/>
  <c r="I1995" i="6"/>
  <c r="I1999" i="6"/>
  <c r="I2003" i="6"/>
  <c r="I2007" i="6"/>
  <c r="I2011" i="6"/>
  <c r="I2015" i="6"/>
  <c r="I2019" i="6"/>
  <c r="I2023" i="6"/>
  <c r="I2027" i="6"/>
  <c r="I2031" i="6"/>
  <c r="I2035" i="6"/>
  <c r="I2039" i="6"/>
  <c r="I2254" i="6"/>
  <c r="I2258" i="6"/>
  <c r="I1807" i="6"/>
  <c r="I1811" i="6"/>
  <c r="I1815" i="6"/>
  <c r="I1819" i="6"/>
  <c r="I1823" i="6"/>
  <c r="I1827" i="6"/>
  <c r="I1831" i="6"/>
  <c r="I1835" i="6"/>
  <c r="I1839" i="6"/>
  <c r="I1843" i="6"/>
  <c r="I1847" i="6"/>
  <c r="I1851" i="6"/>
  <c r="I1855" i="6"/>
  <c r="I1859" i="6"/>
  <c r="I1863" i="6"/>
  <c r="I1867" i="6"/>
  <c r="I1953" i="6"/>
  <c r="I1957" i="6"/>
  <c r="I1961" i="6"/>
  <c r="I1965" i="6"/>
  <c r="I1969" i="6"/>
  <c r="I1973" i="6"/>
  <c r="I1977" i="6"/>
  <c r="I1981" i="6"/>
  <c r="I1985" i="6"/>
  <c r="I1989" i="6"/>
  <c r="I1993" i="6"/>
  <c r="I1997" i="6"/>
  <c r="I2001" i="6"/>
  <c r="I2005" i="6"/>
  <c r="I2009" i="6"/>
  <c r="I2013" i="6"/>
  <c r="I2017" i="6"/>
  <c r="I2021" i="6"/>
  <c r="I2025" i="6"/>
  <c r="I2029" i="6"/>
  <c r="I2033" i="6"/>
  <c r="I2037" i="6"/>
  <c r="I2253" i="6"/>
  <c r="I2257" i="6"/>
  <c r="I1920" i="6"/>
  <c r="I1924" i="6"/>
  <c r="I1928" i="6"/>
  <c r="I1932" i="6"/>
  <c r="I1936" i="6"/>
  <c r="I1940" i="6"/>
  <c r="I1944" i="6"/>
  <c r="I1948" i="6"/>
  <c r="I1952" i="6"/>
  <c r="I1956" i="6"/>
  <c r="I1960" i="6"/>
  <c r="I1964" i="6"/>
  <c r="I1968" i="6"/>
  <c r="I1972" i="6"/>
  <c r="I1976" i="6"/>
  <c r="I1980" i="6"/>
  <c r="I1984" i="6"/>
  <c r="I1988" i="6"/>
  <c r="I1992" i="6"/>
  <c r="I1996" i="6"/>
  <c r="I2000" i="6"/>
  <c r="I2004" i="6"/>
  <c r="I2008" i="6"/>
  <c r="I2012" i="6"/>
  <c r="I2016" i="6"/>
  <c r="I2020" i="6"/>
  <c r="I2024" i="6"/>
  <c r="I2028" i="6"/>
  <c r="I2032" i="6"/>
  <c r="I2036" i="6"/>
  <c r="I2040" i="6"/>
  <c r="I2044" i="6"/>
  <c r="I2048" i="6"/>
  <c r="I2052" i="6"/>
  <c r="I2056" i="6"/>
  <c r="I2060" i="6"/>
  <c r="I2064" i="6"/>
  <c r="I2068" i="6"/>
  <c r="I2072" i="6"/>
  <c r="I2076" i="6"/>
  <c r="I2080" i="6"/>
  <c r="I2084" i="6"/>
  <c r="I2088" i="6"/>
  <c r="I2092" i="6"/>
  <c r="I2096" i="6"/>
  <c r="I2100" i="6"/>
  <c r="I2104" i="6"/>
  <c r="I2108" i="6"/>
  <c r="I2112" i="6"/>
  <c r="I2116" i="6"/>
  <c r="I2120" i="6"/>
  <c r="I2124" i="6"/>
  <c r="I2128" i="6"/>
  <c r="I2132" i="6"/>
  <c r="I2136" i="6"/>
  <c r="I2140" i="6"/>
  <c r="I2144" i="6"/>
  <c r="I2148" i="6"/>
  <c r="I2152" i="6"/>
  <c r="I2156" i="6"/>
  <c r="I2160" i="6"/>
  <c r="I2164" i="6"/>
  <c r="I2168" i="6"/>
  <c r="I2172" i="6"/>
  <c r="I2176" i="6"/>
  <c r="I2180" i="6"/>
  <c r="I2184" i="6"/>
  <c r="I2188" i="6"/>
  <c r="I2192" i="6"/>
  <c r="I2196" i="6"/>
  <c r="I2200" i="6"/>
  <c r="I2204" i="6"/>
  <c r="I2208" i="6"/>
  <c r="I2212" i="6"/>
  <c r="I2216" i="6"/>
  <c r="I2220" i="6"/>
  <c r="I2224" i="6"/>
  <c r="I2228" i="6"/>
  <c r="I2232" i="6"/>
  <c r="I2236" i="6"/>
  <c r="I2240" i="6"/>
  <c r="I2244" i="6"/>
  <c r="I2248" i="6"/>
  <c r="I2252" i="6"/>
  <c r="I2256" i="6"/>
  <c r="I425" i="6"/>
  <c r="I429" i="6"/>
  <c r="I461" i="6"/>
  <c r="I485" i="6"/>
  <c r="I489" i="6"/>
  <c r="I493" i="6"/>
  <c r="I537" i="6"/>
  <c r="I541" i="6"/>
  <c r="I637" i="6"/>
  <c r="I645" i="6"/>
  <c r="I649" i="6"/>
  <c r="I437" i="6"/>
  <c r="I441" i="6"/>
  <c r="I445" i="6"/>
  <c r="I449" i="6"/>
  <c r="I469" i="6"/>
  <c r="I473" i="6"/>
  <c r="I513" i="6"/>
  <c r="I517" i="6"/>
  <c r="I549" i="6"/>
  <c r="I553" i="6"/>
  <c r="I569" i="6"/>
  <c r="I573" i="6"/>
  <c r="I633" i="6"/>
  <c r="I641" i="6"/>
  <c r="I653" i="6"/>
  <c r="I765" i="6"/>
  <c r="I789" i="6"/>
  <c r="I457" i="6"/>
  <c r="I501" i="6"/>
  <c r="I505" i="6"/>
  <c r="I529" i="6"/>
  <c r="I561" i="6"/>
  <c r="I422" i="6"/>
  <c r="I1871" i="6"/>
  <c r="I1875" i="6"/>
  <c r="I1879" i="6"/>
  <c r="I1883" i="6"/>
  <c r="I1887" i="6"/>
  <c r="I1891" i="6"/>
  <c r="I1895" i="6"/>
  <c r="I1899" i="6"/>
  <c r="I1903" i="6"/>
  <c r="I1907" i="6"/>
  <c r="I1911" i="6"/>
  <c r="I1915" i="6"/>
  <c r="I1919" i="6"/>
  <c r="I1923" i="6"/>
  <c r="I1927" i="6"/>
  <c r="I1931" i="6"/>
  <c r="I1935" i="6"/>
  <c r="I1939" i="6"/>
  <c r="I1943" i="6"/>
  <c r="I1947" i="6"/>
  <c r="I1951" i="6"/>
  <c r="I1870" i="6"/>
  <c r="I1873" i="6"/>
  <c r="I1877" i="6"/>
  <c r="I1881" i="6"/>
  <c r="I1885" i="6"/>
  <c r="I1889" i="6"/>
  <c r="I1893" i="6"/>
  <c r="I1897" i="6"/>
  <c r="I1901" i="6"/>
  <c r="I1905" i="6"/>
  <c r="I1909" i="6"/>
  <c r="I1913" i="6"/>
  <c r="I1917" i="6"/>
  <c r="I1921" i="6"/>
  <c r="I1925" i="6"/>
  <c r="I1929" i="6"/>
  <c r="I1933" i="6"/>
  <c r="I1937" i="6"/>
  <c r="I1941" i="6"/>
  <c r="I1945" i="6"/>
  <c r="I1949" i="6"/>
  <c r="I2043" i="6"/>
  <c r="I2047" i="6"/>
  <c r="I2051" i="6"/>
  <c r="I2055" i="6"/>
  <c r="I2059" i="6"/>
  <c r="I2063" i="6"/>
  <c r="I2067" i="6"/>
  <c r="I2071" i="6"/>
  <c r="I2075" i="6"/>
  <c r="I2079" i="6"/>
  <c r="I2083" i="6"/>
  <c r="I2087" i="6"/>
  <c r="I2091" i="6"/>
  <c r="I2095" i="6"/>
  <c r="I2099" i="6"/>
  <c r="I2103" i="6"/>
  <c r="I2107" i="6"/>
  <c r="I2041" i="6"/>
  <c r="I2045" i="6"/>
  <c r="I2049" i="6"/>
  <c r="I2053" i="6"/>
  <c r="I2057" i="6"/>
  <c r="I2061" i="6"/>
  <c r="I2065" i="6"/>
  <c r="I2069" i="6"/>
  <c r="I2073" i="6"/>
  <c r="I2077" i="6"/>
  <c r="I2081" i="6"/>
  <c r="I2085" i="6"/>
  <c r="I2089" i="6"/>
  <c r="I2093" i="6"/>
  <c r="I2097" i="6"/>
  <c r="I2101" i="6"/>
  <c r="I2105" i="6"/>
  <c r="I2111" i="6"/>
  <c r="I2115" i="6"/>
  <c r="I2119" i="6"/>
  <c r="I2123" i="6"/>
  <c r="I2127" i="6"/>
  <c r="I2131" i="6"/>
  <c r="I2135" i="6"/>
  <c r="I2139" i="6"/>
  <c r="I2143" i="6"/>
  <c r="I2147" i="6"/>
  <c r="I2151" i="6"/>
  <c r="I2155" i="6"/>
  <c r="I2159" i="6"/>
  <c r="I2163" i="6"/>
  <c r="I2167" i="6"/>
  <c r="I2171" i="6"/>
  <c r="I2174" i="6"/>
  <c r="I2109" i="6"/>
  <c r="I2113" i="6"/>
  <c r="I2117" i="6"/>
  <c r="I2121" i="6"/>
  <c r="I2125" i="6"/>
  <c r="I2129" i="6"/>
  <c r="I2133" i="6"/>
  <c r="I2137" i="6"/>
  <c r="I2141" i="6"/>
  <c r="I2145" i="6"/>
  <c r="I2149" i="6"/>
  <c r="I2153" i="6"/>
  <c r="I2157" i="6"/>
  <c r="I2161" i="6"/>
  <c r="I2165" i="6"/>
  <c r="I2169" i="6"/>
  <c r="I2173" i="6"/>
  <c r="I2175" i="6"/>
  <c r="I2179" i="6"/>
  <c r="I2183" i="6"/>
  <c r="I2187" i="6"/>
  <c r="I2191" i="6"/>
  <c r="I2195" i="6"/>
  <c r="I2199" i="6"/>
  <c r="I2203" i="6"/>
  <c r="I2207" i="6"/>
  <c r="I2211" i="6"/>
  <c r="I2215" i="6"/>
  <c r="I2219" i="6"/>
  <c r="I2223" i="6"/>
  <c r="I2227" i="6"/>
  <c r="I2231" i="6"/>
  <c r="I2235" i="6"/>
  <c r="I2239" i="6"/>
  <c r="I2243" i="6"/>
  <c r="I2247" i="6"/>
  <c r="I2251" i="6"/>
  <c r="I2250" i="6"/>
  <c r="I2177" i="6"/>
  <c r="I2181" i="6"/>
  <c r="I2185" i="6"/>
  <c r="I2189" i="6"/>
  <c r="I2193" i="6"/>
  <c r="I2197" i="6"/>
  <c r="I2201" i="6"/>
  <c r="I2205" i="6"/>
  <c r="I2209" i="6"/>
  <c r="I2213" i="6"/>
  <c r="I2217" i="6"/>
  <c r="I2221" i="6"/>
  <c r="I2225" i="6"/>
  <c r="I2229" i="6"/>
  <c r="I2233" i="6"/>
  <c r="I2237" i="6"/>
  <c r="I2241" i="6"/>
  <c r="I2245" i="6"/>
  <c r="I2249" i="6"/>
</calcChain>
</file>

<file path=xl/sharedStrings.xml><?xml version="1.0" encoding="utf-8"?>
<sst xmlns="http://schemas.openxmlformats.org/spreadsheetml/2006/main" count="14746" uniqueCount="4980">
  <si>
    <t>Company Name</t>
  </si>
  <si>
    <t>24-7 Intouch India Pvt. Ltd.</t>
  </si>
  <si>
    <t>24/7 Customer Pvt. Ltd.</t>
  </si>
  <si>
    <t>2Coms Consulting Pvt. Ltd.</t>
  </si>
  <si>
    <t>3 K Technologies Ltd.</t>
  </si>
  <si>
    <t>3 Loq Labs Pvt. Ltd.</t>
  </si>
  <si>
    <t>314E I T Solutions India Pvt. Ltd.</t>
  </si>
  <si>
    <t>360 Degree Cloud Technologies Pvt. Ltd.</t>
  </si>
  <si>
    <t>3Berrytech Solutions Pvt. Ltd.</t>
  </si>
  <si>
    <t>3D Solid Compression Pvt. Ltd.</t>
  </si>
  <si>
    <t>3D Systems India Pvt. Ltd.</t>
  </si>
  <si>
    <t>3Handshake Innovation Pvt. Ltd.</t>
  </si>
  <si>
    <t>3I Infotech Consultancy Services Ltd.</t>
  </si>
  <si>
    <t>3I Infotech Digital B P S Ltd.</t>
  </si>
  <si>
    <t>3I Infotech Ltd.</t>
  </si>
  <si>
    <t>42Gears Mobility Systems Pvt. Ltd.</t>
  </si>
  <si>
    <t>4Front Analytics Pvt. Ltd.</t>
  </si>
  <si>
    <t>4I Apps Solutions Pvt. Ltd.</t>
  </si>
  <si>
    <t>5C Network (India) Pvt. Ltd.</t>
  </si>
  <si>
    <t>63 Moons Technologies Ltd.</t>
  </si>
  <si>
    <t>73Strings Ai India Pvt. Ltd.</t>
  </si>
  <si>
    <t>74 B C Technologies Pvt. Ltd.</t>
  </si>
  <si>
    <t>75F Smart Innovations India Pvt. Ltd.</t>
  </si>
  <si>
    <t>7Nodes Technology Solutions Pvt. Ltd.</t>
  </si>
  <si>
    <t>7Seas Entertainment Ltd.</t>
  </si>
  <si>
    <t>8 Finatics Mobile Pvt. Ltd.</t>
  </si>
  <si>
    <t>8 K P C (India) Pvt. Ltd.</t>
  </si>
  <si>
    <t>930 Technologies Pvt. Ltd.</t>
  </si>
  <si>
    <t>99 Retail Solutions Pvt. Ltd.</t>
  </si>
  <si>
    <t>99Games Online Pvt. Ltd.</t>
  </si>
  <si>
    <t>A A R K Infosoft Pvt. Ltd.</t>
  </si>
  <si>
    <t>A A S Wealth Mgmt. Pvt. Ltd.</t>
  </si>
  <si>
    <t>A B B Global Inds. &amp; Services Pvt. Ltd.</t>
  </si>
  <si>
    <t>A B C Steps Technologies Pvt. Ltd.</t>
  </si>
  <si>
    <t>A B I-Health Technologies Pvt. Ltd.</t>
  </si>
  <si>
    <t>A B M Knowledgeware Ltd.</t>
  </si>
  <si>
    <t>A C E Bpo Services Pvt. Ltd.</t>
  </si>
  <si>
    <t>A C P L Systems Pvt. Ltd.</t>
  </si>
  <si>
    <t>A C S Technologies Ltd.</t>
  </si>
  <si>
    <t>A C S Technologies Ltd. [Merged]</t>
  </si>
  <si>
    <t>A C S Z Tech Pvt. Ltd.</t>
  </si>
  <si>
    <t>A D A Software &amp; Services Pvt. Ltd.</t>
  </si>
  <si>
    <t>A D I Bpo Services Ltd.</t>
  </si>
  <si>
    <t>A D J Utility Apps Pvt. Ltd.</t>
  </si>
  <si>
    <t>A D P Pvt. Ltd. (2015)</t>
  </si>
  <si>
    <t>A D P Pvt. Ltd. [Merged]</t>
  </si>
  <si>
    <t>A F L Infotech Ltd. [Merged]</t>
  </si>
  <si>
    <t>A G B S Network Pvt. Ltd.</t>
  </si>
  <si>
    <t>A G S Health Pvt. Ltd.</t>
  </si>
  <si>
    <t>A G S Infotech Ltd.</t>
  </si>
  <si>
    <t>A H A Parks Ltd.</t>
  </si>
  <si>
    <t>A I Aerial Dynamics Pvt. Ltd.</t>
  </si>
  <si>
    <t>A I Corporate Solutions Pvt. Ltd.</t>
  </si>
  <si>
    <t>A I W F Technologies Pvt. Ltd.</t>
  </si>
  <si>
    <t>A J 7 Value &amp; Wealth Creation Ventures Pvt. Ltd.</t>
  </si>
  <si>
    <t>A L B J Technology Ventures Pvt. Ltd.</t>
  </si>
  <si>
    <t>A M D India Pvt. Ltd. (1997)</t>
  </si>
  <si>
    <t>A M I Computers (I) Ltd.</t>
  </si>
  <si>
    <t>A M Infoweb Pvt. Ltd.</t>
  </si>
  <si>
    <t>A M S Comtel Business Process Mgmt. Services Pvt. Ltd.</t>
  </si>
  <si>
    <t>A N B Solutions Pvt. Ltd.</t>
  </si>
  <si>
    <t>A N R Software Pvt. Ltd.</t>
  </si>
  <si>
    <t>A N Z Information Technology Pvt. Ltd.</t>
  </si>
  <si>
    <t>A N Z Support Services India Pvt. Ltd.</t>
  </si>
  <si>
    <t>A O K In-House B P O Services Ltd. [Merged]</t>
  </si>
  <si>
    <t>A O N Consulting Pvt. Ltd.</t>
  </si>
  <si>
    <t>A P A Engineering Pvt. Ltd.</t>
  </si>
  <si>
    <t>A P L Infotech Ltd.</t>
  </si>
  <si>
    <t>A R M Embedded Technologies Pvt. Ltd.</t>
  </si>
  <si>
    <t>A S M Enterprise Solutions Pvt. Ltd. [Merged]</t>
  </si>
  <si>
    <t>A S M Technologies Ltd.</t>
  </si>
  <si>
    <t>A S V I Mobisol Pvt. Ltd.</t>
  </si>
  <si>
    <t>A T Kearney India Pvt. Ltd.</t>
  </si>
  <si>
    <t>A V R Edge Networks Pvt. Ltd.</t>
  </si>
  <si>
    <t>A W P Assistance (India) Pvt. Ltd.</t>
  </si>
  <si>
    <t>A W P Services (India) Pvt. Ltd.</t>
  </si>
  <si>
    <t>A X A Business Services Pvt. Ltd.</t>
  </si>
  <si>
    <t>A10 Networks India Pvt. Ltd.</t>
  </si>
  <si>
    <t>Aabsys Information Technology Pvt. Ltd.</t>
  </si>
  <si>
    <t>Aadhaar Softech Solutions Pvt. Ltd.</t>
  </si>
  <si>
    <t>Aakit Technologies Pvt. Ltd.</t>
  </si>
  <si>
    <t>Aam Geo Spatial Tech Pvt. Ltd.</t>
  </si>
  <si>
    <t>Aarman Software Pvt. Ltd.</t>
  </si>
  <si>
    <t>Aarnaintech Solutions Pvt. Ltd.</t>
  </si>
  <si>
    <t>Aaron Softech Pvt. Ltd.</t>
  </si>
  <si>
    <t>Aarsh Management Solutions Pvt. Ltd.</t>
  </si>
  <si>
    <t>Aarvee Information Systems Pvt. Ltd.</t>
  </si>
  <si>
    <t>Aasan Info Solutions (India) Pvt. Ltd. [Merged]</t>
  </si>
  <si>
    <t>Aaseya It Services Pvt. Ltd.</t>
  </si>
  <si>
    <t>Aaum Research &amp; Analytics Pvt. Ltd.</t>
  </si>
  <si>
    <t>Aavenir Software Pvt. Ltd.</t>
  </si>
  <si>
    <t>Aavishkar Software Ltd. [Merged]</t>
  </si>
  <si>
    <t>Abiba Systems Pvt. Ltd.</t>
  </si>
  <si>
    <t>Abjayon Consultancy Pvt. Ltd.</t>
  </si>
  <si>
    <t>Above Solutions India Pvt. Ltd.</t>
  </si>
  <si>
    <t>Absentia Virtual Reality Pvt. Ltd.</t>
  </si>
  <si>
    <t>Absolut Info Systems Pvt. Ltd.</t>
  </si>
  <si>
    <t>Absyz Software Consulting Pvt. Ltd.</t>
  </si>
  <si>
    <t>Abzooba India Infotech Pvt. Ltd.</t>
  </si>
  <si>
    <t>Accedere Ltd.</t>
  </si>
  <si>
    <t>Accel Ltd.</t>
  </si>
  <si>
    <t>Accel Media Ventures Ltd.</t>
  </si>
  <si>
    <t>Accelane Pvt. Ltd.</t>
  </si>
  <si>
    <t>Acceldata Technology Pvt. Ltd.</t>
  </si>
  <si>
    <t>Acceleratebs India Ltd.</t>
  </si>
  <si>
    <t>Acceligize Business Services Pvt. Ltd.</t>
  </si>
  <si>
    <t>Accelon Technologies Pvt. Ltd.</t>
  </si>
  <si>
    <t>Accelya Solutions India Ltd.</t>
  </si>
  <si>
    <t>Accendo Technologies Pvt. Ltd.</t>
  </si>
  <si>
    <t>Accentia Technologies Ltd.</t>
  </si>
  <si>
    <t>Accenture Services Pvt. Ltd. [Merged]</t>
  </si>
  <si>
    <t>Accenture Solutions Pvt. Ltd.</t>
  </si>
  <si>
    <t>Access Computech Pvt. Ltd.</t>
  </si>
  <si>
    <t>Access Global Ltd.</t>
  </si>
  <si>
    <t>Access Healthcare Services Pvt. Ltd.</t>
  </si>
  <si>
    <t>Access Infotech Pvt. Ltd.</t>
  </si>
  <si>
    <t>Accion Labs India Pvt. Ltd. [Merged]</t>
  </si>
  <si>
    <t>Accops Systems Pvt. Ltd.</t>
  </si>
  <si>
    <t>Accord Fintech Pvt. Ltd.</t>
  </si>
  <si>
    <t>Accord Reit Medical Services Pvt. Ltd.</t>
  </si>
  <si>
    <t>Accrete Hitech Solutions Pvt. Ltd.</t>
  </si>
  <si>
    <t>Accubits Technologies Pvt. Ltd.</t>
  </si>
  <si>
    <t>Accumenta Services Pvt. Ltd.</t>
  </si>
  <si>
    <t>Ace Engitech Ltd.</t>
  </si>
  <si>
    <t>Ace Infotexis Pvt. Ltd.</t>
  </si>
  <si>
    <t>Ace Software Exports Ltd.</t>
  </si>
  <si>
    <t>Acelr Tech Labs Pvt. Ltd.</t>
  </si>
  <si>
    <t>Acesoft Labs (India) Pvt. Ltd.</t>
  </si>
  <si>
    <t>Acko Technology &amp; Services Pvt. Ltd.</t>
  </si>
  <si>
    <t>Acolad Content Solutions India Pvt. Ltd.</t>
  </si>
  <si>
    <t>Acolade Consultants India Pvt. Ltd.</t>
  </si>
  <si>
    <t>Acqueon Technologies Inc.</t>
  </si>
  <si>
    <t>Acqueon Technologies Pvt. Ltd.</t>
  </si>
  <si>
    <t>Acro Technologies (India) Pvt. Ltd.</t>
  </si>
  <si>
    <t>Acropetal Technologies Ltd.</t>
  </si>
  <si>
    <t>Acsia Technologies Pvt. Ltd.</t>
  </si>
  <si>
    <t>Act-On Software India Pvt. Ltd.</t>
  </si>
  <si>
    <t>Actas Technologies Pvt. Ltd.</t>
  </si>
  <si>
    <t>Actifio Technologies (India) Pvt. Ltd.</t>
  </si>
  <si>
    <t>Actiknow Business Consulting Pvt. Ltd.</t>
  </si>
  <si>
    <t>Actiohx Solutions Pvt. Ltd.</t>
  </si>
  <si>
    <t>Actouch Technologies Pvt. Ltd.</t>
  </si>
  <si>
    <t>Acuity K P Solutions (India) Pvt. Ltd.</t>
  </si>
  <si>
    <t>Acuity Knowledge Centre (India) Pvt. Ltd.</t>
  </si>
  <si>
    <t>Acuity Knowledge Services (India) Pvt. Ltd.</t>
  </si>
  <si>
    <t>Acuradyne Medical Systems Pvt. Ltd.</t>
  </si>
  <si>
    <t>Acusis Software India Pvt. Ltd.</t>
  </si>
  <si>
    <t>Acuvate Software Pvt. Ltd.</t>
  </si>
  <si>
    <t>Acuver Consulting Pvt. Ltd.</t>
  </si>
  <si>
    <t>Acxiom Consulting Pvt. Ltd.</t>
  </si>
  <si>
    <t>Ad Worldwide-Tech Co. Pvt. Ltd.</t>
  </si>
  <si>
    <t>Ada Software Technologies Pvt. Ltd.</t>
  </si>
  <si>
    <t>Adaequare Info Pvt. Ltd.</t>
  </si>
  <si>
    <t>Adam Comsof Ltd.</t>
  </si>
  <si>
    <t>Adamya Computing Technologies Pvt. Ltd.</t>
  </si>
  <si>
    <t>Adaptive Origins Pvt. Ltd.</t>
  </si>
  <si>
    <t>Adapty Solutions Pvt. Ltd.</t>
  </si>
  <si>
    <t>Addodoc Technologies Pvt. Ltd.</t>
  </si>
  <si>
    <t>Addteq Software India Pvt. Ltd.</t>
  </si>
  <si>
    <t>Adepto Solutions Pvt. Ltd.</t>
  </si>
  <si>
    <t>Adf Data Science Pvt. Ltd.</t>
  </si>
  <si>
    <t>Adiquity Technologies Pvt. Ltd. [Merged]</t>
  </si>
  <si>
    <t>Aditya Birla Capital Technology Services Ltd. [Merged]</t>
  </si>
  <si>
    <t>Aditya Birla Minacs I T Services Ltd. [Merged]</t>
  </si>
  <si>
    <t>Aditya Birla Minacs Technologies Ltd. [Merged]</t>
  </si>
  <si>
    <t>Aditya Infosolutions Pvt. Ltd.</t>
  </si>
  <si>
    <t>Adjetter Media Network Pvt. Ltd.</t>
  </si>
  <si>
    <t>Admedia Digital Labs Pvt. Ltd.</t>
  </si>
  <si>
    <t>Adobe Systems India Pvt. Ltd.</t>
  </si>
  <si>
    <t>Adrenalin Esystems Ltd.</t>
  </si>
  <si>
    <t>Adroit Infotech Ltd.</t>
  </si>
  <si>
    <t>Adroitec Information Systems Ltd.</t>
  </si>
  <si>
    <t>Adspace Technologies Pvt. Ltd.</t>
  </si>
  <si>
    <t>Adtran Networks India Pvt. Ltd.</t>
  </si>
  <si>
    <t>Advanced Business &amp; Healthcare Solutions India Pvt. Ltd.</t>
  </si>
  <si>
    <t>Advanced Risk Analytics Pvt. Ltd.</t>
  </si>
  <si>
    <t>Advanced Technology Consulting Service Pvt. Ltd.</t>
  </si>
  <si>
    <t>Advantedge Healthcare Solutions Pvt. Ltd.</t>
  </si>
  <si>
    <t>Advent Computer Services Ltd.</t>
  </si>
  <si>
    <t>Adventity Global Services Pvt. Ltd.</t>
  </si>
  <si>
    <t>Advergame Technologies Pvt. Ltd.</t>
  </si>
  <si>
    <t>Advicesync Consulting Pvt. Ltd.</t>
  </si>
  <si>
    <t>Aegis Customer Support Services Pvt. Ltd.</t>
  </si>
  <si>
    <t>Aegis Soft Solutions Pvt. Ltd.</t>
  </si>
  <si>
    <t>Aeologic Technologies Pvt. Ltd.</t>
  </si>
  <si>
    <t>Aequm India Pvt. Ltd.</t>
  </si>
  <si>
    <t>Aeronet Technologies Pvt. Ltd.</t>
  </si>
  <si>
    <t>Aethereus Consulting Pvt. Ltd.</t>
  </si>
  <si>
    <t>Affarsstrategerna Think Tech Technologies Pvt. Ltd.</t>
  </si>
  <si>
    <t>Affinity Express India Pvt. Ltd. [Merged]</t>
  </si>
  <si>
    <t>Affluent Global Services Pvt. Ltd. [Merged]</t>
  </si>
  <si>
    <t>Affordable Business Solutions Pvt. Ltd.</t>
  </si>
  <si>
    <t>Afour Technologies Pvt. Ltd.</t>
  </si>
  <si>
    <t>Aftek Ltd.</t>
  </si>
  <si>
    <t>Agile Financial Technologies Pvt. Ltd.</t>
  </si>
  <si>
    <t>Agilent Technologies (International) Pvt. Ltd.</t>
  </si>
  <si>
    <t>Agiletree Infoware Pvt. Ltd.</t>
  </si>
  <si>
    <t>Agiliad Technologies Pvt. Ltd.</t>
  </si>
  <si>
    <t>Agility E Services Pvt. Ltd.</t>
  </si>
  <si>
    <t>Agilysys Technologies India Pvt. Ltd.</t>
  </si>
  <si>
    <t>Agneyas Labs Pvt. Ltd.</t>
  </si>
  <si>
    <t>Agnicient Technologies Pvt. Ltd.</t>
  </si>
  <si>
    <t>Agnisys Technology Pvt. Ltd.</t>
  </si>
  <si>
    <t>Agnite Education Ltd.</t>
  </si>
  <si>
    <t>Agreeya Solutions (India) Pvt. Ltd.</t>
  </si>
  <si>
    <t>Agriya Infosystems Pvt. Ltd.</t>
  </si>
  <si>
    <t>Agsmartic Technologies Pvt. Ltd.</t>
  </si>
  <si>
    <t>Agumentik Software Pvt. Ltd.</t>
  </si>
  <si>
    <t>Agvest Technologies Pvt. Ltd.</t>
  </si>
  <si>
    <t>Ahasolar Technologies Ltd.</t>
  </si>
  <si>
    <t>Ahoy Telecom Pvt. Ltd.</t>
  </si>
  <si>
    <t>Aidash Systems India Pvt. Ltd.</t>
  </si>
  <si>
    <t>Aifmetrics Technologies Pvt. Ltd.</t>
  </si>
  <si>
    <t>Aikaan Labs Pvt. Ltd.</t>
  </si>
  <si>
    <t>Aion-Tech Solutions Ltd.</t>
  </si>
  <si>
    <t>Air Information Technology Pvt. Ltd.</t>
  </si>
  <si>
    <t>Airbase Labs India Pvt. Ltd.</t>
  </si>
  <si>
    <t>Airbnb Payments India Pvt. Ltd.</t>
  </si>
  <si>
    <t>Aircom International (India) Pvt. Ltd.</t>
  </si>
  <si>
    <t>Airframe Solutions Pvt. Ltd.</t>
  </si>
  <si>
    <t>Airlinq Software Pvt. Ltd.</t>
  </si>
  <si>
    <t>Airmeet Networks Pvt. Ltd.</t>
  </si>
  <si>
    <t>Aistrings Solutions Pvt. Ltd.</t>
  </si>
  <si>
    <t>Aithent Technologies Pvt. Ltd.</t>
  </si>
  <si>
    <t>Aitia Infotech Pvt. Ltd.</t>
  </si>
  <si>
    <t>Ajel Ltd.</t>
  </si>
  <si>
    <t>Akal Information Systems Ltd.</t>
  </si>
  <si>
    <t>Akamai Technologies India Pvt. Ltd.</t>
  </si>
  <si>
    <t>Aker Powergas Systems Pvt. Ltd.</t>
  </si>
  <si>
    <t>Akhil Systems Pvt. Ltd.</t>
  </si>
  <si>
    <t>Akshay Software Intl. Inc.</t>
  </si>
  <si>
    <t>Akshay Software Technologies Pvt. Ltd.</t>
  </si>
  <si>
    <t>Aktivolabs Digital Health Pvt. Ltd.</t>
  </si>
  <si>
    <t>Aktrix Technologies Pvt. Ltd.</t>
  </si>
  <si>
    <t>Alankit Technologies Ltd.</t>
  </si>
  <si>
    <t>Alcatel-Lucent India Ltd. [Merged]</t>
  </si>
  <si>
    <t>Alcatel-Lucent Technologies India Pvt. Ltd.</t>
  </si>
  <si>
    <t>Alchemy Web Pvt. Ltd.</t>
  </si>
  <si>
    <t>Aldius Consulting Services Pvt. Ltd.</t>
  </si>
  <si>
    <t>Alethea Communications Technologies Pvt. Ltd.</t>
  </si>
  <si>
    <t>Algo Engines Pvt. Ltd.</t>
  </si>
  <si>
    <t>Algobulls Technologies Pvt. Ltd.</t>
  </si>
  <si>
    <t>Algonomy Software Pvt. Ltd.</t>
  </si>
  <si>
    <t>Algonomy Technologies (Opc) Pvt. Ltd.</t>
  </si>
  <si>
    <t>Algonox Technologies Pvt. Ltd.</t>
  </si>
  <si>
    <t>Algorhythm Tech Pvt. Ltd.</t>
  </si>
  <si>
    <t>Algoworks Technologies Pvt. Ltd.</t>
  </si>
  <si>
    <t>Alia Premedia Services Pvt. Ltd.</t>
  </si>
  <si>
    <t>Align Info Solutions Pvt. Ltd.</t>
  </si>
  <si>
    <t>Aligned Automation Services Pvt. Ltd.</t>
  </si>
  <si>
    <t>Alix Retail Pvt. Ltd.</t>
  </si>
  <si>
    <t>Alkor Technologies Ltd.</t>
  </si>
  <si>
    <t>All E Technologies Ltd.</t>
  </si>
  <si>
    <t>All Translation Services Pvt. Ltd.</t>
  </si>
  <si>
    <t>Allcloud Enterprise Solutions Pvt. Ltd.</t>
  </si>
  <si>
    <t>Alldigi Tech Ltd.</t>
  </si>
  <si>
    <t>Allgo Embedded Systems Pvt. Ltd.</t>
  </si>
  <si>
    <t>Allgovision Technologies Pvt. Ltd.</t>
  </si>
  <si>
    <t>Alliance Comnet Ltd.</t>
  </si>
  <si>
    <t>Alliance Pro It Pvt. Ltd.</t>
  </si>
  <si>
    <t>Allied Digital Services Ltd.</t>
  </si>
  <si>
    <t>Allindia Technologies Pvt. Ltd.</t>
  </si>
  <si>
    <t>Allstate Solutions Pvt. Ltd.</t>
  </si>
  <si>
    <t>Allyis India Pvt. Ltd.</t>
  </si>
  <si>
    <t>Almamater Infrastructure Ltd.</t>
  </si>
  <si>
    <t>Almtech Software Solutions Ltd.</t>
  </si>
  <si>
    <t>Aloha Global Consultancy Pvt. Ltd.</t>
  </si>
  <si>
    <t>Aloha Technology Pvt. Ltd.</t>
  </si>
  <si>
    <t>Alotis Digitech Pvt. Ltd.</t>
  </si>
  <si>
    <t>Alphaa Ai Data Pvt. Ltd.</t>
  </si>
  <si>
    <t>Alphabricks Technologies Pvt. Ltd.</t>
  </si>
  <si>
    <t>Alphalogic Techsys Ltd.</t>
  </si>
  <si>
    <t>Alston Elliot India Pvt. Ltd.</t>
  </si>
  <si>
    <t>Altair Engineering India Pvt. Ltd.</t>
  </si>
  <si>
    <t>Altem Technologies Pvt. Ltd.</t>
  </si>
  <si>
    <t>Alten Calsoft Labs (India) Pvt. Ltd.</t>
  </si>
  <si>
    <t>Alten India Pvt. Ltd.</t>
  </si>
  <si>
    <t>Altera Digital Health (India) L L P</t>
  </si>
  <si>
    <t>Althea Systems &amp; Software Pvt. Ltd.</t>
  </si>
  <si>
    <t>Altimetrik India Pvt. Ltd.</t>
  </si>
  <si>
    <t>Altiostar Networks India Pvt. Ltd.</t>
  </si>
  <si>
    <t>Altius Technologies Pvt. Ltd.</t>
  </si>
  <si>
    <t>Altiux Innovations Pvt. Ltd.</t>
  </si>
  <si>
    <t>Altizon Systems Pvt. Ltd.</t>
  </si>
  <si>
    <t>Altruist Customer Mgmt. India Pvt. Ltd.</t>
  </si>
  <si>
    <t>Altruist Technologies Pvt. Ltd.</t>
  </si>
  <si>
    <t>Alumnus Software Ltd.</t>
  </si>
  <si>
    <t>Alvis Technologies Pvt. Ltd.</t>
  </si>
  <si>
    <t>Amada Soft (India) Pvt. Ltd.</t>
  </si>
  <si>
    <t>Amadeus India Pvt. Ltd.</t>
  </si>
  <si>
    <t>Amadeus Software Labs India Pvt. Ltd.</t>
  </si>
  <si>
    <t>Amazing Life Apps &amp; Ecommerce Pvt. Ltd.</t>
  </si>
  <si>
    <t>Amazon Data Services India Pvt. Ltd.</t>
  </si>
  <si>
    <t>Amazon Development Centre (India) Pvt. Ltd.</t>
  </si>
  <si>
    <t>Amazon Internet Services Pvt. Ltd.</t>
  </si>
  <si>
    <t>Amber Road Software Pvt. Ltd. [Merged]</t>
  </si>
  <si>
    <t>Amdocs B P O Pvt. Ltd.</t>
  </si>
  <si>
    <t>Ameex Technologies Pvt. Ltd.</t>
  </si>
  <si>
    <t>American Express Business Solutions (India) Pvt. Ltd.</t>
  </si>
  <si>
    <t>American Express India Pvt. Ltd.</t>
  </si>
  <si>
    <t>American Megatrends Intl. India Pvt. Ltd.</t>
  </si>
  <si>
    <t>Amica Financial Technologies Pvt. Ltd.</t>
  </si>
  <si>
    <t>Amicorp Management India Pvt. Ltd.</t>
  </si>
  <si>
    <t>Amicus Technology Pvt. Ltd.</t>
  </si>
  <si>
    <t>Amideep Technologies Pvt. Ltd.</t>
  </si>
  <si>
    <t>Amilionn Technologies Pvt. Ltd.</t>
  </si>
  <si>
    <t>Amino India (Sales &amp; Distribution) Pvt. Ltd.</t>
  </si>
  <si>
    <t>Amity Software Systems Ltd.</t>
  </si>
  <si>
    <t>Amnex Infotechnologies Pvt. Ltd.</t>
  </si>
  <si>
    <t>Amphisoft Technologies Pvt. Ltd.</t>
  </si>
  <si>
    <t>Ampool India Pvt. Ltd.</t>
  </si>
  <si>
    <t>Ampvolts Ltd.</t>
  </si>
  <si>
    <t>Amrut Software Pvt. Ltd.</t>
  </si>
  <si>
    <t>Amtex Software Solutions Pvt. Ltd.</t>
  </si>
  <si>
    <t>Amvar Data Tech Pvt. Ltd.</t>
  </si>
  <si>
    <t>Amzetta Technologies Pvt. Ltd.</t>
  </si>
  <si>
    <t>An-Net Infotech Ltd.</t>
  </si>
  <si>
    <t>Anaek Soft Pvt. Ltd.</t>
  </si>
  <si>
    <t>Analec Infotech Pvt. Ltd.</t>
  </si>
  <si>
    <t>Analog Devices India Pvt. Ltd.</t>
  </si>
  <si>
    <t>Analog Semiconductors Pvt. Ltd.</t>
  </si>
  <si>
    <t>Analytix Systems Pvt. Ltd.</t>
  </si>
  <si>
    <t>Anandit Infotech India Pvt. Ltd.</t>
  </si>
  <si>
    <t>Anantara Solutions Pvt. Ltd.</t>
  </si>
  <si>
    <t>Anantm Technologies Pvt. Ltd.</t>
  </si>
  <si>
    <t>Anar Solutions Pvt. Ltd.</t>
  </si>
  <si>
    <t>Anavclouds Software Solutions Pvt. Ltd.</t>
  </si>
  <si>
    <t>Anblicks Cloud Data Engg. Pvt. Ltd.</t>
  </si>
  <si>
    <t>Anchanto Services Pvt. Ltd.</t>
  </si>
  <si>
    <t>Ancile Technologies Pvt. Ltd.</t>
  </si>
  <si>
    <t>And Data India Pvt. Ltd.</t>
  </si>
  <si>
    <t>Anderson Business Solutions Pvt. Ltd.</t>
  </si>
  <si>
    <t>Angel Solutions Pvt. Ltd.</t>
  </si>
  <si>
    <t>Angulus It Services Pvt. Ltd.</t>
  </si>
  <si>
    <t>Anlage Infotech (India) Pvt. Ltd.</t>
  </si>
  <si>
    <t>Anmoul Infomatics Pvt. Ltd.</t>
  </si>
  <si>
    <t>Annex Cyber Technologies Pvt. Ltd.</t>
  </si>
  <si>
    <t>Annexmed Pvt. Ltd.</t>
  </si>
  <si>
    <t>Anora Semiconductor Labs Pvt. Ltd.</t>
  </si>
  <si>
    <t>Ansys Software Pvt. Ltd.</t>
  </si>
  <si>
    <t>Antara Software &amp; Consulting Pvt. Ltd.</t>
  </si>
  <si>
    <t>Antares Systems Ltd.</t>
  </si>
  <si>
    <t>Antarix E Applications Ltd. (Tamilnadu)</t>
  </si>
  <si>
    <t>Antcrawl Technologies Pvt. Ltd.</t>
  </si>
  <si>
    <t>Anthology International Pvt. Ltd.</t>
  </si>
  <si>
    <t>Antillo Consulting Pvt. Ltd.</t>
  </si>
  <si>
    <t>Antino Labs Pvt. Ltd.</t>
  </si>
  <si>
    <t>Antra Info Solutions Pvt. Ltd.</t>
  </si>
  <si>
    <t>Antworks Solutions India Pvt. Ltd.</t>
  </si>
  <si>
    <t>Anunta Technology Mgmt. Services Ltd.</t>
  </si>
  <si>
    <t>Anupam Global-Soft Ltd.</t>
  </si>
  <si>
    <t>Anvaya Analytics Lab Pvt. Ltd.</t>
  </si>
  <si>
    <t>Apex Covantage India Pvt. Ltd.</t>
  </si>
  <si>
    <t>Apex Knowledge Solutions Pvt. Ltd. [Merged]</t>
  </si>
  <si>
    <t>Apexy Telecom Pvt. Ltd.</t>
  </si>
  <si>
    <t>Apiria Technologies Pvt. Ltd.</t>
  </si>
  <si>
    <t>Apisero Global Integration Solutions Pvt. Ltd.</t>
  </si>
  <si>
    <t>Apisero India Pvt. Ltd. [Merged]</t>
  </si>
  <si>
    <t>Apmosys Technologies Pvt. Ltd.</t>
  </si>
  <si>
    <t>Apnatime Tech Pvt. Ltd.</t>
  </si>
  <si>
    <t>Apoorva Technologies Pvt. Ltd.</t>
  </si>
  <si>
    <t>Appbell Technologies Pvt. Ltd.</t>
  </si>
  <si>
    <t>Appdirect India Pvt. Ltd.</t>
  </si>
  <si>
    <t>Appirio India Cloud Solutions Pvt. Ltd. [Merged]</t>
  </si>
  <si>
    <t>Appit Ventures India Pvt. Ltd.</t>
  </si>
  <si>
    <t>Appiva Software Pvt. Ltd.</t>
  </si>
  <si>
    <t>Applabs Technologies Pvt. Ltd. [Merged]</t>
  </si>
  <si>
    <t>Application Software Technologies Pvt. Ltd.</t>
  </si>
  <si>
    <t>Applied Cloud Computing Pvt. Ltd.</t>
  </si>
  <si>
    <t>Applied Info Services (India) Pvt. Ltd.</t>
  </si>
  <si>
    <t>Applied Materials India Pvt. Ltd.</t>
  </si>
  <si>
    <t>Applied Payments Technology Pvt. Ltd.</t>
  </si>
  <si>
    <t>Applied Software Pvt. Ltd.</t>
  </si>
  <si>
    <t>Applop Mobile Solutions Pvt. Ltd.</t>
  </si>
  <si>
    <t>Appnomic Systems Pvt. Ltd.</t>
  </si>
  <si>
    <t>Apport Software Solutions Pvt. Ltd.</t>
  </si>
  <si>
    <t>Apps Associates (I) Pvt. Ltd.</t>
  </si>
  <si>
    <t>Apps Innovations Services Pvt. Ltd.</t>
  </si>
  <si>
    <t>Appsdaily Solutions Pvt. Ltd.</t>
  </si>
  <si>
    <t>Appunfold Pvt. Ltd.</t>
  </si>
  <si>
    <t>Appviewx Pvt. Ltd.</t>
  </si>
  <si>
    <t>Appvirality Technologies Pvt. Ltd.</t>
  </si>
  <si>
    <t>Appzen Labs India Pvt. Ltd.</t>
  </si>
  <si>
    <t>Aptara Learning Pvt. Ltd.</t>
  </si>
  <si>
    <t>Aptara New Media Pvt. Ltd.</t>
  </si>
  <si>
    <t>Aptara Technologies Pvt. Ltd.</t>
  </si>
  <si>
    <t>Aptean India Pvt. Ltd.</t>
  </si>
  <si>
    <t>Aptech Software Ltd. [Merged]</t>
  </si>
  <si>
    <t>Aptivaa Consulting Solutions Pvt. Ltd.</t>
  </si>
  <si>
    <t>Aptonline Ltd.</t>
  </si>
  <si>
    <t>Aptos India Pvt. Ltd.</t>
  </si>
  <si>
    <t>Aptronics Engineering &amp; Solutions Pvt. Ltd.</t>
  </si>
  <si>
    <t>Aptus Software Labs Pvt. Ltd.</t>
  </si>
  <si>
    <t>Aqualine Marine India Ltd.</t>
  </si>
  <si>
    <t>Aquity Solutions India Pvt. Ltd.</t>
  </si>
  <si>
    <t>Arasan Chip Technologies Ltd.</t>
  </si>
  <si>
    <t>Arasan Vinayan Technology Pvt. Ltd.</t>
  </si>
  <si>
    <t>Arcalis Technologies Pvt. Ltd.</t>
  </si>
  <si>
    <t>Arcesium India Pvt. Ltd.</t>
  </si>
  <si>
    <t>Archer Technologies Pvt. Ltd.</t>
  </si>
  <si>
    <t>Archetype Entertainment Pvt. Ltd.</t>
  </si>
  <si>
    <t>Arcon Techsolutions Pvt. Ltd.</t>
  </si>
  <si>
    <t>Areteans Technology Solutions Pvt. Ltd.</t>
  </si>
  <si>
    <t>Argu Soft India Ltd.</t>
  </si>
  <si>
    <t>Ariba India Pvt. Ltd.</t>
  </si>
  <si>
    <t>Ariba Technologies India Pvt. Ltd.</t>
  </si>
  <si>
    <t>Aricent Technologies (Holdings) Ltd. [Merged]</t>
  </si>
  <si>
    <t>Aricent Technologies Pvt. Ltd.</t>
  </si>
  <si>
    <t>Arista Networks India Pvt. Ltd.</t>
  </si>
  <si>
    <t>Aristocrat Technologies India Pvt. Ltd.</t>
  </si>
  <si>
    <t>Arkinnet Software Pvt. Ltd. [Merged]</t>
  </si>
  <si>
    <t>Arksoft Enterprise Pvt. Ltd. [Merged]</t>
  </si>
  <si>
    <t>Armee Infotech Ltd.</t>
  </si>
  <si>
    <t>Arnetta Technologies India Pvt. Ltd.</t>
  </si>
  <si>
    <t>Arowana Consulting Ltd.</t>
  </si>
  <si>
    <t>Arrise Solutions (India) Pvt. Ltd.</t>
  </si>
  <si>
    <t>Arrow Electronics India Pvt. Ltd.</t>
  </si>
  <si>
    <t>Arshiya Technologies (India) Pvt. Ltd.</t>
  </si>
  <si>
    <t>Arteria Technologies Pvt. Ltd.</t>
  </si>
  <si>
    <t>Arthashastra Fintech Pvt. Ltd.</t>
  </si>
  <si>
    <t>Artifacia Pvt. Ltd.</t>
  </si>
  <si>
    <t>Artintel System Laboratories Pvt. Ltd.</t>
  </si>
  <si>
    <t>Artoo I T Solutions Pvt. Ltd.</t>
  </si>
  <si>
    <t>Arup India Pvt. Ltd.</t>
  </si>
  <si>
    <t>Arya Tollways Pvt. Ltd.</t>
  </si>
  <si>
    <t>Aryabhatta Solutions &amp; I T Parks Ltd.</t>
  </si>
  <si>
    <t>Ascendion Engineering Pvt. Ltd.</t>
  </si>
  <si>
    <t>Ascendum K P S Pvt. Ltd.</t>
  </si>
  <si>
    <t>Ascendum Solutions India Pvt. Ltd.</t>
  </si>
  <si>
    <t>Ascent B P O Services Pvt. Ltd.</t>
  </si>
  <si>
    <t>Ascent Business Solutions India Pvt. Ltd.</t>
  </si>
  <si>
    <t>Ascent Intellimation Pvt. Ltd.</t>
  </si>
  <si>
    <t>Asclepius Consulting &amp; Technologies Pvt. Ltd.</t>
  </si>
  <si>
    <t>Ascribe Healthcare Solutions Pvt. Ltd.</t>
  </si>
  <si>
    <t>Asia-Pacific Hospitals Pvt. Ltd.</t>
  </si>
  <si>
    <t>Asian Business Connections Pvt. Ltd.</t>
  </si>
  <si>
    <t>Asian I T Education Pvt. Ltd.</t>
  </si>
  <si>
    <t>Asilicon Design Pvt. Ltd.</t>
  </si>
  <si>
    <t>Asimov Robotics Pvt. Ltd.</t>
  </si>
  <si>
    <t>Asite Solutions Pvt. Ltd.</t>
  </si>
  <si>
    <t>Asksid Technology Solutions Pvt. Ltd.</t>
  </si>
  <si>
    <t>Aspire Exim L L P</t>
  </si>
  <si>
    <t>Aspire Systems (India) Pvt. Ltd.</t>
  </si>
  <si>
    <t>Aspire Systems Digital Pvt. Ltd.</t>
  </si>
  <si>
    <t>Aspiring Minds Assessment Pvt. Ltd. [Merged]</t>
  </si>
  <si>
    <t>Aspirtek Technology Pvt. Ltd.</t>
  </si>
  <si>
    <t>Asset Analytix Pvt. Ltd.</t>
  </si>
  <si>
    <t>Asset Vantage Systems Pvt. Ltd.</t>
  </si>
  <si>
    <t>Assetgro Fintech Pvt. Ltd.</t>
  </si>
  <si>
    <t>Association Of Billion Minds</t>
  </si>
  <si>
    <t>Asteor Software Pvt. Ltd.</t>
  </si>
  <si>
    <t>Astra Business Services Pvt. Ltd.</t>
  </si>
  <si>
    <t>Astrazeneca India Pvt. Ltd.</t>
  </si>
  <si>
    <t>Astro Vision Futuretech Pvt. Ltd.</t>
  </si>
  <si>
    <t>Astrobuddy Astrology Co. Of India Pvt. Ltd.</t>
  </si>
  <si>
    <t>Atharva Software Technologies Pvt. Ltd.</t>
  </si>
  <si>
    <t>Athena B P O Pvt. Ltd.</t>
  </si>
  <si>
    <t>Athenahealth Technology Pvt. Ltd.</t>
  </si>
  <si>
    <t>Athenta Technologies Pvt. Ltd.</t>
  </si>
  <si>
    <t>Atimi Software (India) Pvt. Ltd.</t>
  </si>
  <si>
    <t>Atishay Ltd.</t>
  </si>
  <si>
    <t>Atkom Infotech Pvt. Ltd.</t>
  </si>
  <si>
    <t>Atmecs Technologies Pvt. Ltd.</t>
  </si>
  <si>
    <t>Atmel R &amp; D India Pvt. Ltd. [Merged]</t>
  </si>
  <si>
    <t>Atoa Scientific Technologies Pvt. Ltd.</t>
  </si>
  <si>
    <t>Atos Global It Solutions &amp; Services Pvt. Ltd.</t>
  </si>
  <si>
    <t>Atos I T Services Pvt. Ltd.</t>
  </si>
  <si>
    <t>Atrenta (India) Pvt. Ltd.</t>
  </si>
  <si>
    <t>Attano Media &amp; Education Pvt. Ltd.</t>
  </si>
  <si>
    <t>Attest Testing Services Ltd. [Merged]</t>
  </si>
  <si>
    <t>Audech I T Solutions Pvt. Ltd.</t>
  </si>
  <si>
    <t>Audience Communications Systems India Pvt. Ltd.</t>
  </si>
  <si>
    <t>Augmentiq Data Sciences Pvt. Ltd. [Merged]</t>
  </si>
  <si>
    <t>Aujas Cybersecurity Ltd.</t>
  </si>
  <si>
    <t>Aum Infotech Pvt. Ltd.</t>
  </si>
  <si>
    <t>Aum Tech Infosoft Pvt. Ltd.</t>
  </si>
  <si>
    <t>Aura Techmind Pvt. Ltd.</t>
  </si>
  <si>
    <t>Aureans Technocraft Pvt. Ltd.</t>
  </si>
  <si>
    <t>Aurionpro Solutions Ltd.</t>
  </si>
  <si>
    <t>Aurus Tech Pvt. Ltd.</t>
  </si>
  <si>
    <t>Autel Robotics India Pvt. Ltd.</t>
  </si>
  <si>
    <t>Auth Base Pvt. Ltd.</t>
  </si>
  <si>
    <t>Authme Id Services Pvt. Ltd.</t>
  </si>
  <si>
    <t>Authorgen Technologies Pvt. Ltd.</t>
  </si>
  <si>
    <t>Automated Trading Softtech Pvt. Ltd.</t>
  </si>
  <si>
    <t>Automated Workflow Pvt. Ltd.</t>
  </si>
  <si>
    <t>Automation Anywhere Software Pvt. Ltd.</t>
  </si>
  <si>
    <t>Automationedge Technologies Pvt. Ltd.</t>
  </si>
  <si>
    <t>Automech India Pvt. Ltd.</t>
  </si>
  <si>
    <t>Autoplant System India Pvt. Ltd.</t>
  </si>
  <si>
    <t>Autosense Pvt. Ltd.</t>
  </si>
  <si>
    <t>Autotec Systems Pvt. Ltd.</t>
  </si>
  <si>
    <t>Ava Software Pvt. Ltd.</t>
  </si>
  <si>
    <t>Avacend Solutions Pvt. Ltd.</t>
  </si>
  <si>
    <t>Availity India Pvt. Ltd.</t>
  </si>
  <si>
    <t>Avalara Technologies Pvt. Ltd.</t>
  </si>
  <si>
    <t>Avani Cimcon Technologies Pvt. Ltd.</t>
  </si>
  <si>
    <t>Avansaber Technologies Pvt. Ltd.</t>
  </si>
  <si>
    <t>Avantha Business Solutions Ltd. [Merged]</t>
  </si>
  <si>
    <t>Avantis Regtech Pvt. Ltd.</t>
  </si>
  <si>
    <t>Avaya India Pvt. Ltd.</t>
  </si>
  <si>
    <t>Avekshaa Technologies Pvt. Ltd.</t>
  </si>
  <si>
    <t>Avenues (India) Pvt. Ltd. [Merged]</t>
  </si>
  <si>
    <t>Aveva Software Pvt. Ltd. [Merged]</t>
  </si>
  <si>
    <t>Aviation Software Devp. Consultancy Ltd. [Merged]</t>
  </si>
  <si>
    <t>Avin Systems Pvt. Ltd.</t>
  </si>
  <si>
    <t>Avinash Information Technologies Ltd.</t>
  </si>
  <si>
    <t>Avinashi Ventures Pvt. Ltd.</t>
  </si>
  <si>
    <t>Avineon India Pvt. Ltd.</t>
  </si>
  <si>
    <t>Avizva Solutions Pvt. Ltd.</t>
  </si>
  <si>
    <t>Avolin Software India Pvt. Ltd.</t>
  </si>
  <si>
    <t>Avon Mobility Solutions Pvt. Ltd. [Merged]</t>
  </si>
  <si>
    <t>Avontix Global Pvt. Ltd.</t>
  </si>
  <si>
    <t>Avvas Infotech Pvt. Ltd.</t>
  </si>
  <si>
    <t>Awidit Systems Pvt. Ltd.</t>
  </si>
  <si>
    <t>Awlencan Innovations India Ltd.</t>
  </si>
  <si>
    <t>Axat Technologies Pvt. Ltd.</t>
  </si>
  <si>
    <t>Axenic Technologies Pvt. Ltd.</t>
  </si>
  <si>
    <t>Axio Digital Pvt. Ltd.</t>
  </si>
  <si>
    <t>Axiom Technologies Ltd. [Merged]</t>
  </si>
  <si>
    <t>Axis Inc.</t>
  </si>
  <si>
    <t>Axiscades U K Ltd.</t>
  </si>
  <si>
    <t>Axsys Health Tech Ltd.</t>
  </si>
  <si>
    <t>Axtria India Pvt. Ltd.</t>
  </si>
  <si>
    <t>Azentio Software Pvt. Ltd.</t>
  </si>
  <si>
    <t>Azilen Technologies Pvt. Ltd.</t>
  </si>
  <si>
    <t>Aztecsoft Ltd. [Merged]</t>
  </si>
  <si>
    <t>B 2 B Commerce Pvt. Ltd.</t>
  </si>
  <si>
    <t>B 2 B Enterprise Solutions Ltd.</t>
  </si>
  <si>
    <t>B 2 K Corp. Pvt. Ltd. [Merged]</t>
  </si>
  <si>
    <t>B A Call Centre India Pvt. Ltd.</t>
  </si>
  <si>
    <t>B A Continuum India Pvt. Ltd.</t>
  </si>
  <si>
    <t>B C Management Services Pvt. Ltd.</t>
  </si>
  <si>
    <t>B C T Consulting Pvt. Ltd.</t>
  </si>
  <si>
    <t>B M C Software India Pvt. Ltd.</t>
  </si>
  <si>
    <t>B M J Cables Pvt. Ltd.</t>
  </si>
  <si>
    <t>B N P Paribas Global Securities Operations Pvt. Ltd. [Merged]</t>
  </si>
  <si>
    <t>B N P Paribas India Solutions Pvt. Ltd.</t>
  </si>
  <si>
    <t>B N Y Mellon Intl. Operations (India) Pvt. Ltd.</t>
  </si>
  <si>
    <t>B N Y Mellon Technology Pvt. Ltd.</t>
  </si>
  <si>
    <t>B P A Technologies Pvt. Ltd.</t>
  </si>
  <si>
    <t>B P K Softwares Pvt. Ltd.</t>
  </si>
  <si>
    <t>B S E Tech Infra Services Pvt. Ltd. [Merged]</t>
  </si>
  <si>
    <t>B S E Technologies Pvt. Ltd.</t>
  </si>
  <si>
    <t>B S K Computers &amp; Data Services Pvt. Ltd.</t>
  </si>
  <si>
    <t>B T C Soft Pvt. Ltd.</t>
  </si>
  <si>
    <t>B T E-Serv (India) Pvt. Ltd.</t>
  </si>
  <si>
    <t>B2B Labyrnith Solutions Pvt. Ltd.</t>
  </si>
  <si>
    <t>B2R Technologies Pvt. Ltd.</t>
  </si>
  <si>
    <t>Back Office I T Solutions Pvt. Ltd.</t>
  </si>
  <si>
    <t>Backoffice I T Services India Pvt. Ltd.</t>
  </si>
  <si>
    <t>Backwater Technologies Pvt. Ltd.</t>
  </si>
  <si>
    <t>Baehal Software Ltd.</t>
  </si>
  <si>
    <t>Bahar Infocons Pvt. Ltd.</t>
  </si>
  <si>
    <t>Bahula Infotech Pvt. Ltd.</t>
  </si>
  <si>
    <t>Bahwan Cybertek Pvt. Ltd.</t>
  </si>
  <si>
    <t>Baker Hughes Oilfield Digital Solutions India Pvt. Ltd.</t>
  </si>
  <si>
    <t>Baker Hughes Oilfield Services India Pvt. Ltd.</t>
  </si>
  <si>
    <t>Balaji Multiflex Pvt. Ltd.</t>
  </si>
  <si>
    <t>Bam D L R Chennai Pvt. Ltd.</t>
  </si>
  <si>
    <t>Bangalore Fox Technology Center Pvt. Ltd.</t>
  </si>
  <si>
    <t>Bangalore Net Devices Ltd.</t>
  </si>
  <si>
    <t>Bangalore Softsell Ltd.</t>
  </si>
  <si>
    <t>Barclays Global Service Centre Pvt. Ltd.</t>
  </si>
  <si>
    <t>Barclays Shared Services Pvt. Ltd. [Merged]</t>
  </si>
  <si>
    <t>Barco Electronics Systems Pvt. Ltd.</t>
  </si>
  <si>
    <t>Barracuda Networks (India) Pvt. Ltd.</t>
  </si>
  <si>
    <t>Barry-Wehmiller Intl. Pvt. Ltd.</t>
  </si>
  <si>
    <t>Bartronics India Ltd.</t>
  </si>
  <si>
    <t>Basware India Pvt. Ltd.</t>
  </si>
  <si>
    <t>Batchmaster Software Pvt. Ltd.</t>
  </si>
  <si>
    <t>Bathina Technologies (India) Ltd.</t>
  </si>
  <si>
    <t>Bay99 Studios India Pvt. Ltd.</t>
  </si>
  <si>
    <t>Bayshore Intelligence Solutions (India) Pvt. Ltd.</t>
  </si>
  <si>
    <t>Beacon Software Systems Ltd.</t>
  </si>
  <si>
    <t>Beatika Technologies Pvt. Ltd.</t>
  </si>
  <si>
    <t>Bebo Technologies Pvt. Ltd.</t>
  </si>
  <si>
    <t>Beceem Communications Pvt. Ltd.</t>
  </si>
  <si>
    <t>Beehive Communications Pvt. Ltd.</t>
  </si>
  <si>
    <t>Beehive Software Services Pvt. Ltd.</t>
  </si>
  <si>
    <t>Beehive Technologies Pvt. Ltd.</t>
  </si>
  <si>
    <t>Beehyv Software Solutions Pvt. Ltd.</t>
  </si>
  <si>
    <t>Beekash Payment System Pvt. Ltd.</t>
  </si>
  <si>
    <t>Benchmark I T Solutions India Pvt. Ltd.</t>
  </si>
  <si>
    <t>Benchmark Softec Pvt. Ltd.</t>
  </si>
  <si>
    <t>Bennett Technologies Pvt. Ltd.</t>
  </si>
  <si>
    <t>Beno Support Technologies Pvt. Ltd.</t>
  </si>
  <si>
    <t>Bentley Systems India Pvt. Ltd.</t>
  </si>
  <si>
    <t>Bert Labs Pvt. Ltd.</t>
  </si>
  <si>
    <t>Bespoke I T Solutions Pvt. Ltd.</t>
  </si>
  <si>
    <t>Best Engineering Aids &amp; Consultancies Pvt. Ltd.</t>
  </si>
  <si>
    <t>Best Hawk Infosystems Pvt. Ltd.</t>
  </si>
  <si>
    <t>Bestosys Solutions Pvt. Ltd.</t>
  </si>
  <si>
    <t>Betsol Software (India) Pvt. Ltd.</t>
  </si>
  <si>
    <t>Better World Technology Pvt. Ltd.</t>
  </si>
  <si>
    <t>Beyondata Solutions Pvt. Ltd.</t>
  </si>
  <si>
    <t>Beyontec 2Nable Solutions Pvt. Ltd.</t>
  </si>
  <si>
    <t>Bharat B P O Services Ltd.</t>
  </si>
  <si>
    <t>Bharat Stars Services Pvt. Ltd.</t>
  </si>
  <si>
    <t>Bharathi Mediscribe Pvt. Ltd.</t>
  </si>
  <si>
    <t>Bharati Web Pvt. Ltd.</t>
  </si>
  <si>
    <t>Bharatiya Global Infomedia Ltd.</t>
  </si>
  <si>
    <t>Bharatnet Technology Ltd.</t>
  </si>
  <si>
    <t>Bharti Telesoft Intl. Pvt. Ltd.</t>
  </si>
  <si>
    <t>Bhartipay Services Pvt. Ltd.</t>
  </si>
  <si>
    <t>Bhasinsoft India Ltd.</t>
  </si>
  <si>
    <t>Bhilwara Infotech Ltd. [Merged]</t>
  </si>
  <si>
    <t>Bhilwara Infotechnology Ltd.</t>
  </si>
  <si>
    <t>Bhoovahana Technologies Pvt. Ltd.</t>
  </si>
  <si>
    <t>Bhugol Analytics Pvt. Ltd.</t>
  </si>
  <si>
    <t>Bidgely Technologies Pvt. Ltd.</t>
  </si>
  <si>
    <t>Big Byte Solutions Pvt. Ltd.</t>
  </si>
  <si>
    <t>Big Shoe Bazaar India Pvt. Ltd.</t>
  </si>
  <si>
    <t>Bigscal Technologies Pvt. Ltd.</t>
  </si>
  <si>
    <t>Bigtech Software Pvt. Ltd.</t>
  </si>
  <si>
    <t>Bigthinx Software Pvt. Ltd.</t>
  </si>
  <si>
    <t>Bihariji Agro Foods Pvt. Ltd.</t>
  </si>
  <si>
    <t>Bilav Software Pvt. Ltd.</t>
  </si>
  <si>
    <t>Bill Cloud Pvt. Ltd.</t>
  </si>
  <si>
    <t>Billionbrains Garage Ventures Pvt. Ltd.</t>
  </si>
  <si>
    <t>Binary Semantics Ltd.</t>
  </si>
  <si>
    <t>Binary Software Solutions India Pvt. Ltd.</t>
  </si>
  <si>
    <t>Binarylife Technology Pvt. Ltd.</t>
  </si>
  <si>
    <t>Binate Solutions Pvt. Ltd.</t>
  </si>
  <si>
    <t>Bioenable Technologies Pvt. Ltd.</t>
  </si>
  <si>
    <t>Bipnet Infotech Ltd.</t>
  </si>
  <si>
    <t>Birdeye Software India Pvt. Ltd.</t>
  </si>
  <si>
    <t>Birdres Technologies Pvt. Ltd.</t>
  </si>
  <si>
    <t>Birds Eye Systems Pvt. Ltd. [Merged]</t>
  </si>
  <si>
    <t>Birlasoft (India) Ltd. [Merged]</t>
  </si>
  <si>
    <t>Birlasoft Ltd.</t>
  </si>
  <si>
    <t>Birlasoft Technologies Ltd. [Merged]</t>
  </si>
  <si>
    <t>Bitkuber Investments Pvt. Ltd.</t>
  </si>
  <si>
    <t>Bitla Software Pvt. Ltd.</t>
  </si>
  <si>
    <t>Bitonic Technology Labs Pvt. Ltd.</t>
  </si>
  <si>
    <t>Bitwise Solutions Pvt. Ltd.</t>
  </si>
  <si>
    <t>Biz 2 Credit Info Services Pvt. Ltd.</t>
  </si>
  <si>
    <t>Biz Secure Labs Pvt. Ltd.</t>
  </si>
  <si>
    <t>Bizacuity Solutions Pvt. Ltd.</t>
  </si>
  <si>
    <t>Bizgaze Ltd.</t>
  </si>
  <si>
    <t>Bizita Technologies Pvt. Ltd.</t>
  </si>
  <si>
    <t>Bizsense Solutions Pvt. Ltd.</t>
  </si>
  <si>
    <t>Bizviz Technologies Pvt. Ltd.</t>
  </si>
  <si>
    <t>Black Box Network Services India Pvt. Ltd.</t>
  </si>
  <si>
    <t>Black Knight India Solutions Pvt. Ltd.</t>
  </si>
  <si>
    <t>Black Pepper Technologies Pvt. Ltd.</t>
  </si>
  <si>
    <t>Blackboard Information Technology India Pvt. Ltd.</t>
  </si>
  <si>
    <t>Blackbuck Insights Pvt. Ltd.</t>
  </si>
  <si>
    <t>Blackhawk Network (India) Pvt. Ltd.</t>
  </si>
  <si>
    <t>Blacklight Studio Works Pvt. Ltd.</t>
  </si>
  <si>
    <t>Blackrock Services India Pvt. Ltd.</t>
  </si>
  <si>
    <t>Blaize New Computing Technologies India Pvt. Ltd.</t>
  </si>
  <si>
    <t>Blazeclan Technologies Pvt. Ltd.</t>
  </si>
  <si>
    <t>Blinsoft Technologies Pvt. Ltd.</t>
  </si>
  <si>
    <t>Blive Web Solutions Pvt. Ltd.</t>
  </si>
  <si>
    <t>Blocksys Solutions Pvt. Ltd.</t>
  </si>
  <si>
    <t>Bloomreach Technologies Pvt. Ltd.</t>
  </si>
  <si>
    <t>Blue Bird Capital Markets Ltd.</t>
  </si>
  <si>
    <t>Blue Cloud Softech Solutions Ltd.</t>
  </si>
  <si>
    <t>Blue Feather Infotech Pvt. Ltd.</t>
  </si>
  <si>
    <t>Blue Hat Education Pvt. Ltd.</t>
  </si>
  <si>
    <t>Blue Information Technology Ltd.</t>
  </si>
  <si>
    <t>Blue Jeans Network India Pvt. Ltd. [Merged]</t>
  </si>
  <si>
    <t>Blue Orca Labs Pvt. Ltd.</t>
  </si>
  <si>
    <t>Blue Star Infotech Ltd. [Merged]</t>
  </si>
  <si>
    <t>Blue Tie Global Pvt. Ltd.</t>
  </si>
  <si>
    <t>Blue Whale Advisory Services Pvt. Ltd.</t>
  </si>
  <si>
    <t>Blue Yonder India Pvt. Ltd.</t>
  </si>
  <si>
    <t>Bluebird India R &amp; D Center Pvt. Ltd.</t>
  </si>
  <si>
    <t>Bluecap Mobile Pvt. Ltd.</t>
  </si>
  <si>
    <t>Bluepi Consulting Pvt. Ltd.</t>
  </si>
  <si>
    <t>Bluepick Electronics (India) Pvt. Ltd.</t>
  </si>
  <si>
    <t>Bluerose Technologies Pvt. Ltd.</t>
  </si>
  <si>
    <t>Blueshift Information Systems Pvt. Ltd.</t>
  </si>
  <si>
    <t>Blynk Systems Pvt. Ltd.</t>
  </si>
  <si>
    <t>Bnet India Pvt. Ltd.</t>
  </si>
  <si>
    <t>Bodhtree Consulting Ltd.</t>
  </si>
  <si>
    <t>Bold Technology Systems Pvt. Ltd.</t>
  </si>
  <si>
    <t>Boltt Sports Technologies Pvt. Ltd.</t>
  </si>
  <si>
    <t>Bon Moyar Computers Pvt. Ltd.</t>
  </si>
  <si>
    <t>Boodskap Labs Pvt. Ltd.</t>
  </si>
  <si>
    <t>Boohen Technologies Pvt. Ltd.</t>
  </si>
  <si>
    <t>Boomi Software India Pvt. Ltd.</t>
  </si>
  <si>
    <t>Boostmetric Solutions Ltd.</t>
  </si>
  <si>
    <t>Borek I T Sourcing Pvt. Ltd.</t>
  </si>
  <si>
    <t>Born Commerce Pvt. Ltd. [Merged]</t>
  </si>
  <si>
    <t>Borqs Software Solutions Pvt. Ltd.</t>
  </si>
  <si>
    <t>Bosch Global Software Technologies Pvt. Ltd.</t>
  </si>
  <si>
    <t>Boston Business Solutions Pvt. Ltd.</t>
  </si>
  <si>
    <t>Boston Education &amp; Software Technologies Ltd.</t>
  </si>
  <si>
    <t>Botree Software Intl. Pvt. Ltd.</t>
  </si>
  <si>
    <t>Botree Technologies Pvt. Ltd.</t>
  </si>
  <si>
    <t>Boven Technologies Pvt. Ltd.</t>
  </si>
  <si>
    <t>Boxinall Softech Pvt. Ltd.</t>
  </si>
  <si>
    <t>Brain Programmers Pvt. Ltd.</t>
  </si>
  <si>
    <t>Brain Technosys Pvt. Ltd.</t>
  </si>
  <si>
    <t>Brain Teclabs Pvt. Ltd.</t>
  </si>
  <si>
    <t>Brainpan Innovations Pvt. Ltd.</t>
  </si>
  <si>
    <t>Brainspree Infosystems Pvt. Ltd.</t>
  </si>
  <si>
    <t>Brainvalley Software Pvt. Ltd.</t>
  </si>
  <si>
    <t>Brainwave Biotechnology Pvt. Ltd.</t>
  </si>
  <si>
    <t>Brightcom Group Ltd.</t>
  </si>
  <si>
    <t>Brightly Software India Pvt. Ltd.</t>
  </si>
  <si>
    <t>Brillio Technologies Pvt. Ltd.</t>
  </si>
  <si>
    <t>Brindley Technologies Ltd.</t>
  </si>
  <si>
    <t>Brio Technologies Pvt. Ltd.</t>
  </si>
  <si>
    <t>Bristlecone India Ltd.</t>
  </si>
  <si>
    <t>Broadridge Financial Solutions (India) Pvt. Ltd.</t>
  </si>
  <si>
    <t>Brocade Communications Systems Pvt. Ltd.</t>
  </si>
  <si>
    <t>Browntape Technologies Pvt. Ltd.</t>
  </si>
  <si>
    <t>Browserstack Software Pvt. Ltd.</t>
  </si>
  <si>
    <t>Bsharp Sales Enablers Pvt. Ltd.</t>
  </si>
  <si>
    <t>Buck Capability Centre Pvt. Ltd.</t>
  </si>
  <si>
    <t>Buildpan Cloud Pvt. Ltd.</t>
  </si>
  <si>
    <t>Bulbandkey Universal Pvt. Ltd.</t>
  </si>
  <si>
    <t>Burmester India Pvt. Ltd.</t>
  </si>
  <si>
    <t>Burndy Technology &amp; Global Business Services Pvt. Ltd.</t>
  </si>
  <si>
    <t>Business India Television Intl. Ltd.</t>
  </si>
  <si>
    <t>Business India.Com Ltd.</t>
  </si>
  <si>
    <t>Business Integration Systems (India) Pvt. Ltd.</t>
  </si>
  <si>
    <t>Business Link (India) Pvt. Ltd.</t>
  </si>
  <si>
    <t>Business Managed Data Ltd.</t>
  </si>
  <si>
    <t>Busy Infotech Pvt. Ltd. [Merged]</t>
  </si>
  <si>
    <t>Butterfly Innovations Pvt. Ltd.</t>
  </si>
  <si>
    <t>Buzzworks Business Services Pvt. Ltd.</t>
  </si>
  <si>
    <t>C 2 C Advanced Systems Ltd.</t>
  </si>
  <si>
    <t>C 2 M Technologies India Ltd.</t>
  </si>
  <si>
    <t>C A (India) Technologies Pvt. Ltd.</t>
  </si>
  <si>
    <t>C B S I India Pvt. Ltd. [Merged]</t>
  </si>
  <si>
    <t>C C Engineers Pvt. Ltd.</t>
  </si>
  <si>
    <t>C Centric Solutions Pvt. Ltd.</t>
  </si>
  <si>
    <t>C D Cloudenablers Pvt. Ltd.</t>
  </si>
  <si>
    <t>C D K Global (India) Pvt. Ltd.</t>
  </si>
  <si>
    <t>C D N A Technologies Pvt. Ltd.</t>
  </si>
  <si>
    <t>C D N Software Solutions Pvt. Ltd.</t>
  </si>
  <si>
    <t>C E B India Pvt. Ltd. [Merged]</t>
  </si>
  <si>
    <t>C E I India Pvt. Ltd.</t>
  </si>
  <si>
    <t>C E Info Systems Ltd.</t>
  </si>
  <si>
    <t>C E S Ltd.</t>
  </si>
  <si>
    <t>C E S Technologies Pvt. Ltd.</t>
  </si>
  <si>
    <t>C G I Information Systems &amp; Mgmt. Consultants Pvt. Ltd.</t>
  </si>
  <si>
    <t>C G S Infotech Ltd.</t>
  </si>
  <si>
    <t>C G-V A K Software &amp; Exports Ltd.</t>
  </si>
  <si>
    <t>C L C Bio India Pvt. Ltd. [Merged]</t>
  </si>
  <si>
    <t>C M A Cgm Global Business Services (India) Pvt. Ltd.</t>
  </si>
  <si>
    <t>C M E India Technology &amp; Support Services Pvt. Ltd.</t>
  </si>
  <si>
    <t>C N S Comnet Solution Pvt. Ltd.</t>
  </si>
  <si>
    <t>C P A Global Services Pvt. Ltd.</t>
  </si>
  <si>
    <t>C P A Global Support Services India Pvt. Ltd.</t>
  </si>
  <si>
    <t>C R Cashrich Fintech Pvt. Ltd.</t>
  </si>
  <si>
    <t>C R G Solutions Pvt. Ltd.</t>
  </si>
  <si>
    <t>C R M Services India Pvt. Ltd.</t>
  </si>
  <si>
    <t>C R S Technologies India Pvt. Ltd.</t>
  </si>
  <si>
    <t>C S C E-Governance Services India Ltd.</t>
  </si>
  <si>
    <t>C S J Technologies Ltd.</t>
  </si>
  <si>
    <t>C S M Technologies Pvt. Ltd.</t>
  </si>
  <si>
    <t>C T I L Ltd.</t>
  </si>
  <si>
    <t>C U S Delight Consultancy Services Pvt. Ltd.</t>
  </si>
  <si>
    <t>C-Edge Technologies Ltd.</t>
  </si>
  <si>
    <t>C2Fo India Technologies Pvt. Ltd.</t>
  </si>
  <si>
    <t>C42 Engineering India Pvt. Ltd.</t>
  </si>
  <si>
    <t>Caastle Technology &amp; Services India Pvt. Ltd.</t>
  </si>
  <si>
    <t>Caavo Labs India Pvt. Ltd.</t>
  </si>
  <si>
    <t>Cable &amp; Wireless Global (India) Pvt. Ltd.</t>
  </si>
  <si>
    <t>Cadence Design Systems (India) Pvt. Ltd.</t>
  </si>
  <si>
    <t>Cadeploy Engineering Pvt. Ltd.</t>
  </si>
  <si>
    <t>Cadryche Automation &amp; Office Solutions Pvt. Ltd.</t>
  </si>
  <si>
    <t>Cads Software India Pvt. Ltd.</t>
  </si>
  <si>
    <t>Cadsys (India) Ltd.</t>
  </si>
  <si>
    <t>Cadtech Engineering Solutions Pvt. Ltd.</t>
  </si>
  <si>
    <t>Calance Software Pvt. Ltd.</t>
  </si>
  <si>
    <t>Caliber Interconnect Solutions Pvt. Ltd.</t>
  </si>
  <si>
    <t>Caliber Point Business Solutions Ltd. [Merged]</t>
  </si>
  <si>
    <t>Caliber Technologies Pvt. Ltd.</t>
  </si>
  <si>
    <t>California Software Co. Ltd.</t>
  </si>
  <si>
    <t>Call 2 Connect India Pvt. Ltd.</t>
  </si>
  <si>
    <t>Calliduscloud (India) Pvt. Ltd.</t>
  </si>
  <si>
    <t>Calsoft Pvt. Ltd.</t>
  </si>
  <si>
    <t>Caltec Servicez Pvt. Ltd. [Merged]</t>
  </si>
  <si>
    <t>Calypso Technology India Pvt. Ltd.</t>
  </si>
  <si>
    <t>Cambridge Bizserve Pvt. Ltd.</t>
  </si>
  <si>
    <t>Camden Town Technologies Pvt. Ltd.</t>
  </si>
  <si>
    <t>Camelot Integrated Labs Pvt. Ltd.</t>
  </si>
  <si>
    <t>Cameo Corporate Services Ltd.</t>
  </si>
  <si>
    <t>Camp Systems Pvt. Ltd.</t>
  </si>
  <si>
    <t>Campus Labs Pvt. Ltd.</t>
  </si>
  <si>
    <t>Canarys Automations Ltd.</t>
  </si>
  <si>
    <t>Canbank Computer Services Ltd.</t>
  </si>
  <si>
    <t>Canonic Pvt. Ltd.</t>
  </si>
  <si>
    <t>Canvasm Technologies Ltd. [Merged]</t>
  </si>
  <si>
    <t>Capco Technologies Pvt. Ltd.</t>
  </si>
  <si>
    <t>Capfront Technologies Pvt. Ltd.</t>
  </si>
  <si>
    <t>Capgemini Business Services (India) Pvt. Ltd. [Merged]</t>
  </si>
  <si>
    <t>Capgemini Consulting India Pvt. Ltd.</t>
  </si>
  <si>
    <t>Capgemini India Pvt. Ltd. [Merged]</t>
  </si>
  <si>
    <t>Capgemini Technology Services India Ltd.</t>
  </si>
  <si>
    <t>Capillary Technologies India Ltd.</t>
  </si>
  <si>
    <t>Capiot Software Pvt. Ltd. [Merged]</t>
  </si>
  <si>
    <t>Capita India Pvt. Ltd.</t>
  </si>
  <si>
    <t>Capital Market Publishers India Pvt. Ltd.</t>
  </si>
  <si>
    <t>Capital Metrics &amp; Risk Solutions Pvt. Ltd.</t>
  </si>
  <si>
    <t>Capitalcloud India Pvt. Ltd.</t>
  </si>
  <si>
    <t>Capitalnumbers Infotech Ltd.</t>
  </si>
  <si>
    <t>Capmorris Business Accelerator Pvt. Ltd.</t>
  </si>
  <si>
    <t>Capricorn Systems Global Solutions Ltd.</t>
  </si>
  <si>
    <t>Capricot Technologies Pvt. Ltd.</t>
  </si>
  <si>
    <t>Carbonon Tech Pvt. Ltd.</t>
  </si>
  <si>
    <t>Care Utility Products Pvt. Ltd.</t>
  </si>
  <si>
    <t>Carefusion Development Pvt. Ltd.</t>
  </si>
  <si>
    <t>Caresoft Global Pvt. Ltd.</t>
  </si>
  <si>
    <t>Caressa Solutions Pvt. Ltd.</t>
  </si>
  <si>
    <t>Cargill Business Services India Pvt. Ltd.</t>
  </si>
  <si>
    <t>Cariq Technologies Pvt. Ltd.</t>
  </si>
  <si>
    <t>Caritor Solutions India Pvt. Ltd.</t>
  </si>
  <si>
    <t>Carolina Technology Solutions Pvt. Ltd.</t>
  </si>
  <si>
    <t>Carpe Diem India Pvt. Ltd.</t>
  </si>
  <si>
    <t>Carveniche Technologies Pvt. Ltd.</t>
  </si>
  <si>
    <t>Casahealth Tech Pvt. Ltd.</t>
  </si>
  <si>
    <t>Cashgrail Pvt. Ltd.</t>
  </si>
  <si>
    <t>Cashless Technologies India Pvt. Ltd.</t>
  </si>
  <si>
    <t>Cashtech Solutions India Pvt. Ltd.</t>
  </si>
  <si>
    <t>Cast Software India Pvt. Ltd.</t>
  </si>
  <si>
    <t>Casting Networks India Pvt. Ltd.</t>
  </si>
  <si>
    <t>Catalytic Software Ltd.</t>
  </si>
  <si>
    <t>Cathyos Labs Pvt. Ltd.</t>
  </si>
  <si>
    <t>Cavaya Information Technologies &amp; Services Pvt. Ltd.</t>
  </si>
  <si>
    <t>Cavium Networks (India) Pvt. Ltd.</t>
  </si>
  <si>
    <t>Cbay Infotech Ventures Pvt. Ltd.</t>
  </si>
  <si>
    <t>Cbay Remote Services Pvt. Ltd. [Merged]</t>
  </si>
  <si>
    <t>Cbcl Technologies And Services Pvt. Ltd.</t>
  </si>
  <si>
    <t>Cdw Technologies India Pvt. Ltd.</t>
  </si>
  <si>
    <t>Cedcoss Technologies Pvt. Ltd.</t>
  </si>
  <si>
    <t>Ceipal Solutions Pvt. Ltd.</t>
  </si>
  <si>
    <t>Celebal Technologies Pvt. Ltd.</t>
  </si>
  <si>
    <t>Celestial Systems Pvt. Ltd.</t>
  </si>
  <si>
    <t>Celigo India Pvt. Ltd.</t>
  </si>
  <si>
    <t>Celliber Technologies Pvt. Ltd.</t>
  </si>
  <si>
    <t>Celoxis Technologies Pvt. Ltd.</t>
  </si>
  <si>
    <t>Celstream Infosystems Pvt. Ltd.</t>
  </si>
  <si>
    <t>Celstream Systems Pvt. Ltd.</t>
  </si>
  <si>
    <t>Celstream Technologies Pvt. Ltd.</t>
  </si>
  <si>
    <t>Celtris Tech India Pvt. Ltd.</t>
  </si>
  <si>
    <t>Celusion Technologies Pvt. Ltd.</t>
  </si>
  <si>
    <t>Cemetrix (It) Services Pvt. Ltd.</t>
  </si>
  <si>
    <t>Centerac Technologies Ltd.</t>
  </si>
  <si>
    <t>Centific Global Technologies India Pvt. Ltd.</t>
  </si>
  <si>
    <t>Centillion Solutions &amp; Services Pvt. Ltd.</t>
  </si>
  <si>
    <t>Central Data Systems Pvt. Ltd.</t>
  </si>
  <si>
    <t>Cepha Imaging Pvt. Ltd.</t>
  </si>
  <si>
    <t>Cerebra L P O India Ltd.</t>
  </si>
  <si>
    <t>Cerner Healthcare Solutions India Pvt. Ltd.</t>
  </si>
  <si>
    <t>Cethar Consultancy Services Ltd.</t>
  </si>
  <si>
    <t>Chain-Sys (India) Pvt. Ltd.</t>
  </si>
  <si>
    <t>Chain-Sys Software Exports Pvt. Ltd.</t>
  </si>
  <si>
    <t>Chainframe Pvt. Ltd.</t>
  </si>
  <si>
    <t>Chakadola Technologies Pvt. Ltd.</t>
  </si>
  <si>
    <t>Chalo Mobility Pvt. Ltd.</t>
  </si>
  <si>
    <t>Changepond Technologies Pvt. Ltd.</t>
  </si>
  <si>
    <t>Chargebee Technologies Pvt. Ltd.</t>
  </si>
  <si>
    <t>Chargepoint Technologies India Pvt. Ltd.</t>
  </si>
  <si>
    <t>Chatimity Software Pvt. Ltd. [Merged]</t>
  </si>
  <si>
    <t>Chayowo Technology Solutions Pvt. Ltd.</t>
  </si>
  <si>
    <t>Cheers Interactive (India) Pvt. Ltd.</t>
  </si>
  <si>
    <t>Chegg India Pvt. Ltd.</t>
  </si>
  <si>
    <t>Cherrytec Intelisolve Pvt. Ltd.</t>
  </si>
  <si>
    <t>Cherrytech Solutions Ltd.</t>
  </si>
  <si>
    <t>Chetu (India) Pvt. Ltd.</t>
  </si>
  <si>
    <t>Chicago Software Inds. Ltd.</t>
  </si>
  <si>
    <t>Chikai Global Pvt. Ltd.</t>
  </si>
  <si>
    <t>Chillibreeze Solutions Pvt. Ltd.</t>
  </si>
  <si>
    <t>China Telecom (India) Pvt. Ltd.</t>
  </si>
  <si>
    <t>Cholamandalam Software Ltd. [Merged]</t>
  </si>
  <si>
    <t>Chrome Infosoft Solutions Pvt. Ltd.</t>
  </si>
  <si>
    <t>Ciafo Techware Pvt. Ltd.</t>
  </si>
  <si>
    <t>Cians Analytics Pvt. Ltd.</t>
  </si>
  <si>
    <t>Cibersites India Pvt. Ltd.</t>
  </si>
  <si>
    <t>Ciena India Pvt. Ltd.</t>
  </si>
  <si>
    <t>Cignex Datamatics Technologies Pvt. Ltd.</t>
  </si>
  <si>
    <t>Cigniti Technologies Ltd.</t>
  </si>
  <si>
    <t>Cimcon Software (India) Pvt. Ltd.</t>
  </si>
  <si>
    <t>Cimplyfive Corporate Secretarial Services Pvt. Ltd.</t>
  </si>
  <si>
    <t>Cimpress India Pvt. Ltd.</t>
  </si>
  <si>
    <t>Cimpress Technologies Pvt. Ltd. [Merged]</t>
  </si>
  <si>
    <t>Cincom Systems India Pvt. Ltd.</t>
  </si>
  <si>
    <t>Cinemacraft India Pvt. Ltd.</t>
  </si>
  <si>
    <t>Cinestaan Digital Pvt. Ltd.</t>
  </si>
  <si>
    <t>Cipher Labs Pvt. Ltd.</t>
  </si>
  <si>
    <t>Ciphercloud India Pvt. Ltd.</t>
  </si>
  <si>
    <t>Circuitsutra Technologies Pvt. Ltd.</t>
  </si>
  <si>
    <t>Cisco Services &amp; Spares India Pvt. Ltd.</t>
  </si>
  <si>
    <t>Cisco Systems India Pvt. Ltd.</t>
  </si>
  <si>
    <t>Citagus Software Pvt. Ltd.</t>
  </si>
  <si>
    <t>Citation Infowares Ltd.</t>
  </si>
  <si>
    <t>Citicorp Services India Pvt. Ltd.</t>
  </si>
  <si>
    <t>Citiustech Healthcare Technology Pvt. Ltd.</t>
  </si>
  <si>
    <t>Citixsys Tech Solutions Pvt. Ltd.</t>
  </si>
  <si>
    <t>Citizen Solutions L L P</t>
  </si>
  <si>
    <t>Citrix R &amp; D India Pvt. Ltd.</t>
  </si>
  <si>
    <t>Civica Resource Pvt. Ltd.</t>
  </si>
  <si>
    <t>Clairvolex I P Solutions Pvt. Ltd.</t>
  </si>
  <si>
    <t>Clairvoyant India Pvt. Ltd.</t>
  </si>
  <si>
    <t>Clapptron Technologies Pvt. Ltd.</t>
  </si>
  <si>
    <t>Clari Software Pvt. Ltd.</t>
  </si>
  <si>
    <t>Clarion Technologies Pvt. Ltd.</t>
  </si>
  <si>
    <t>Clarivate Analytics (India) Pvt. Ltd.</t>
  </si>
  <si>
    <t>Clay Logix (India) Pvt. Ltd.</t>
  </si>
  <si>
    <t>Clay Software Labs Pvt. Ltd.</t>
  </si>
  <si>
    <t>Clayfin Technologies Pvt. Ltd.</t>
  </si>
  <si>
    <t>Claysys Technologies Pvt. Ltd.</t>
  </si>
  <si>
    <t>Clear Trail Technologies Pvt. Ltd.</t>
  </si>
  <si>
    <t>Clearwater Analytics India Pvt. Ltd.</t>
  </si>
  <si>
    <t>Clevertap Pvt. Ltd.</t>
  </si>
  <si>
    <t>Clex Electronics Pvt. Ltd.</t>
  </si>
  <si>
    <t>Click Labs Pvt. Ltd.</t>
  </si>
  <si>
    <t>Click Technologies (India) Pvt. Ltd.</t>
  </si>
  <si>
    <t>Clicksoftware India Pvt. Ltd.</t>
  </si>
  <si>
    <t>Client Network Services India Pvt. Ltd.</t>
  </si>
  <si>
    <t>Climate E T C Technology Services Pvt. Ltd.</t>
  </si>
  <si>
    <t>Clinchpad Technologies Pvt. Ltd.</t>
  </si>
  <si>
    <t>Clinisys (India) Pvt. Ltd.</t>
  </si>
  <si>
    <t>Clodura Systems Pvt. Ltd.</t>
  </si>
  <si>
    <t>Clogeny Technologies Pvt. Ltd.</t>
  </si>
  <si>
    <t>Clone Algo India Pvt. Ltd.</t>
  </si>
  <si>
    <t>Clonect Solutions Pvt. Ltd.</t>
  </si>
  <si>
    <t>Clootrack Software Labs Pvt. Ltd.</t>
  </si>
  <si>
    <t>Cloud 4 C Services Pvt. Ltd.</t>
  </si>
  <si>
    <t>Cloud Work Solutions Pvt. Ltd.</t>
  </si>
  <si>
    <t>Cloudbyte India Technologies Pvt. Ltd.</t>
  </si>
  <si>
    <t>Cloudcentric Infotech Pvt. Ltd.</t>
  </si>
  <si>
    <t>Cloudcodes Software Pvt. Ltd.</t>
  </si>
  <si>
    <t>Cloudcover Consultancy Pvt. Ltd.</t>
  </si>
  <si>
    <t>Cloudhedge Technologies Pvt. Ltd.</t>
  </si>
  <si>
    <t>Cloudkaptan Consultancy Services Pvt. Ltd.</t>
  </si>
  <si>
    <t>Cloudmoyo India Pvt. Tld.</t>
  </si>
  <si>
    <t>Cloudmynds Technology Pvt. Ltd.</t>
  </si>
  <si>
    <t>Cloudpact Software Technologies Pvt. Ltd.</t>
  </si>
  <si>
    <t>Cloudsek Information Security Pvt. Ltd.</t>
  </si>
  <si>
    <t>Cloudstrats Technologies Pvt. Ltd.</t>
  </si>
  <si>
    <t>Cloudthat Technologies Pvt. Ltd.</t>
  </si>
  <si>
    <t>Cloudwerx Solutions India Pvt. Ltd.</t>
  </si>
  <si>
    <t>Cloudworx Technologies Pvt. Ltd.</t>
  </si>
  <si>
    <t>Cluster Infotech Pvt. Ltd.</t>
  </si>
  <si>
    <t>Cmots Internet Technologies Pvt. Ltd.</t>
  </si>
  <si>
    <t>Coastal Infocom Pvt. Ltd.</t>
  </si>
  <si>
    <t>Cobeats Technologies Pvt. Ltd.</t>
  </si>
  <si>
    <t>Cobigent Technologies &amp; Solutions Pvt. Ltd.</t>
  </si>
  <si>
    <t>Code &amp; Pixels Interactive Technologies Pvt. Ltd.</t>
  </si>
  <si>
    <t>Codeclouds It Solutions Pvt. Ltd.</t>
  </si>
  <si>
    <t>Codeignition Software Solutions Pvt. Ltd.</t>
  </si>
  <si>
    <t>Codeplay Labs Pvt. Ltd.</t>
  </si>
  <si>
    <t>Codeyeti Software Solutions Pvt. Ltd.</t>
  </si>
  <si>
    <t>Codilar Technologies Pvt. Ltd.</t>
  </si>
  <si>
    <t>Coditas Technologies Pvt. Ltd.</t>
  </si>
  <si>
    <t>Coforge Business Process Solutions Pvt. Ltd.</t>
  </si>
  <si>
    <t>Coforge D P A Pvt. Ltd.</t>
  </si>
  <si>
    <t>Coforge Ltd.</t>
  </si>
  <si>
    <t>Coforge S F Pvt. Ltd. [Merged]</t>
  </si>
  <si>
    <t>Coforge Smartserve Ltd. [Merged]</t>
  </si>
  <si>
    <t>Cogent E-Services Ltd.</t>
  </si>
  <si>
    <t>Cogknit Semantics Pvt. Ltd.</t>
  </si>
  <si>
    <t>Cogneesol Pvt. Ltd.</t>
  </si>
  <si>
    <t>Cogniphi Technologies Pvt. Ltd.</t>
  </si>
  <si>
    <t>Cognitica A I Pvt. Ltd.</t>
  </si>
  <si>
    <t>Cognitive Research &amp; Innovations Pvt. Ltd.</t>
  </si>
  <si>
    <t>Cognizant Technology Services Pvt. Ltd. [Merged]</t>
  </si>
  <si>
    <t>Cognizant Technology Solutions India Pvt. Ltd.</t>
  </si>
  <si>
    <t>Cognota Healthcare Pvt. Ltd.</t>
  </si>
  <si>
    <t>Cognub Decision Solutions Pvt. Ltd.</t>
  </si>
  <si>
    <t>Cognyte Analytics India Pvt. Ltd.</t>
  </si>
  <si>
    <t>Coherendz India Pvt. Ltd.</t>
  </si>
  <si>
    <t>Coimbatore Flavors &amp; Fragrances Ltd.</t>
  </si>
  <si>
    <t>Coitor I T Tech Pvt. Ltd.</t>
  </si>
  <si>
    <t>Colab Platforms Ltd.</t>
  </si>
  <si>
    <t>Colgate Global Business Services Pvt. Ltd.</t>
  </si>
  <si>
    <t>Collabmates Pvt. Ltd.</t>
  </si>
  <si>
    <t>Colruyt I T Consultancy India Pvt. Ltd.</t>
  </si>
  <si>
    <t>Colt Technology Services India Pvt. Ltd.</t>
  </si>
  <si>
    <t>Columbus Global Services India Pvt. Ltd.</t>
  </si>
  <si>
    <t>Colwell &amp; Salmon Communications (India) Ltd. [Merged]</t>
  </si>
  <si>
    <t>Com Vision (India) Pvt. Ltd.</t>
  </si>
  <si>
    <t>Comake It Software Pvt. Ltd.</t>
  </si>
  <si>
    <t>Comarete Technologies Pvt. Ltd.</t>
  </si>
  <si>
    <t>Comau India Pvt. Ltd.</t>
  </si>
  <si>
    <t>Comflex Technologies Pvt. Ltd.</t>
  </si>
  <si>
    <t>Command International Software Pvt. Ltd.</t>
  </si>
  <si>
    <t>Commdel Consulting Services Pvt. Ltd.</t>
  </si>
  <si>
    <t>Commeasure Solutions India Pvt. Ltd.</t>
  </si>
  <si>
    <t>Commerce Pundit Technologies Pvt. Ltd.</t>
  </si>
  <si>
    <t>Commonwealth Inclusive Growth Services Ltd.</t>
  </si>
  <si>
    <t>Commscope Networks India Pvt. Ltd.</t>
  </si>
  <si>
    <t>Communiti Connect Pvt. Ltd.</t>
  </si>
  <si>
    <t>Commvault Systems (India) Pvt. Ltd.</t>
  </si>
  <si>
    <t>Comnet Solutions Pvt. Ltd.</t>
  </si>
  <si>
    <t>Company3 Method India Pvt. Ltd.</t>
  </si>
  <si>
    <t>Comparex India Pvt. Ltd. [Merged]</t>
  </si>
  <si>
    <t>Comparometer Services Pvt. Ltd.</t>
  </si>
  <si>
    <t>Compassites Software Solutions Pvt. Ltd.</t>
  </si>
  <si>
    <t>Competent Software Pvt. Ltd.</t>
  </si>
  <si>
    <t>Competent Synergies Pvt. Ltd.</t>
  </si>
  <si>
    <t>Compindia Infotech Pvt. Ltd.</t>
  </si>
  <si>
    <t>Complere Infosystem (O P C) Pvt. Ltd.</t>
  </si>
  <si>
    <t>Comprinno Technologies Pvt. Ltd.</t>
  </si>
  <si>
    <t>Compro Technologies Pvt. Ltd.</t>
  </si>
  <si>
    <t>Compucom Software Ltd.</t>
  </si>
  <si>
    <t>Compudyne Winfosystems Ltd.</t>
  </si>
  <si>
    <t>Compulink Systems Ltd. [Merged]</t>
  </si>
  <si>
    <t>Compunnel Technology India Pvt. Ltd.</t>
  </si>
  <si>
    <t>Computer Age Mgmt. Services Ltd.</t>
  </si>
  <si>
    <t>Computer Generated Solutions India Pvt. Ltd.</t>
  </si>
  <si>
    <t>Computer Power (India) Ltd.</t>
  </si>
  <si>
    <t>Computer Power Software Pvt. Ltd.</t>
  </si>
  <si>
    <t>Computer Power Training Pvt. Ltd.</t>
  </si>
  <si>
    <t>Computer Sciences Corpn. Business Process Services India Pvt. Ltd. [Merged]</t>
  </si>
  <si>
    <t>Computer Sciences Corpn. India Pvt. Ltd.</t>
  </si>
  <si>
    <t>Comsoft Infotech Pvt. Ltd.</t>
  </si>
  <si>
    <t>Comviva Technologies Ltd.</t>
  </si>
  <si>
    <t>Concentrix Catalyst Technologies Pvt. Ltd.</t>
  </si>
  <si>
    <t>Concentrix Daksh Services India Pvt. Ltd.</t>
  </si>
  <si>
    <t>Concentrix Services India Pvt. Ltd.</t>
  </si>
  <si>
    <t>Concentrix Technologies (India) Pvt. Ltd.</t>
  </si>
  <si>
    <t>Concept2Silicon Systems Pvt. Ltd. [Merged]</t>
  </si>
  <si>
    <t>Concerto Software &amp; Systems Pvt. Ltd.</t>
  </si>
  <si>
    <t>Confluent I T Systems Ltd.</t>
  </si>
  <si>
    <t>Conga Software Pvt. Ltd.</t>
  </si>
  <si>
    <t>Congruent Info-Tech Pvt. Ltd.</t>
  </si>
  <si>
    <t>Congruent Solutions Pvt. Ltd.</t>
  </si>
  <si>
    <t>Connect Future It Consulting Pvt. Ltd.</t>
  </si>
  <si>
    <t>Connectm Technology Solutions Pvt. Ltd</t>
  </si>
  <si>
    <t>Conneqt Business Solutions Ltd. [Merged]</t>
  </si>
  <si>
    <t>Connexi Technologies Pvt. Ltd.</t>
  </si>
  <si>
    <t>Conqsys Information Technology Pvt. Ltd.</t>
  </si>
  <si>
    <t>Conseco Data Services (India) Pvt. Ltd.</t>
  </si>
  <si>
    <t>Consilient Technologies Pvt. Ltd.</t>
  </si>
  <si>
    <t>Contemi Trading Solutions (India) Pvt. Ltd.</t>
  </si>
  <si>
    <t>Continental Autonomous Mobility India Pvt. Ltd.</t>
  </si>
  <si>
    <t>Continuserve Softech India Pvt. Ltd.</t>
  </si>
  <si>
    <t>Continuum Managed Solutions Pvt. Ltd.</t>
  </si>
  <si>
    <t>Controlnet (India) Pvt. Ltd. [Merged]</t>
  </si>
  <si>
    <t>Contus Support Interactive Pvt. Ltd.</t>
  </si>
  <si>
    <t>Convergys India Services Pvt. Ltd.</t>
  </si>
  <si>
    <t>Convergys Stream Pvt. Ltd. [Merged]</t>
  </si>
  <si>
    <t>Convergytics Solutions Pvt. Ltd.</t>
  </si>
  <si>
    <t>Convocomm Software Pvt. Ltd.</t>
  </si>
  <si>
    <t>Cooper-Standard Services India Pvt. Ltd.</t>
  </si>
  <si>
    <t>Cooptions Corporation Pvt. Ltd.</t>
  </si>
  <si>
    <t>Copro Technologies Pvt. Ltd.</t>
  </si>
  <si>
    <t>Coral Hub Ltd.</t>
  </si>
  <si>
    <t>Cordys Software India Pvt. Ltd.</t>
  </si>
  <si>
    <t>Core Careers &amp; Skill Developments Ltd.</t>
  </si>
  <si>
    <t>Core Education &amp; Technologies Ltd.</t>
  </si>
  <si>
    <t>Core Education Infratech Ltd.</t>
  </si>
  <si>
    <t>Corecard Software India Pvt. Ltd.</t>
  </si>
  <si>
    <t>Coreel Technologies (India) Pvt. Ltd.</t>
  </si>
  <si>
    <t>Coriolis Technologies Pvt. Ltd.</t>
  </si>
  <si>
    <t>Cornerstone Ondemand Services India Pvt. Ltd.</t>
  </si>
  <si>
    <t>Coromandel Infotech India Ltd.</t>
  </si>
  <si>
    <t>Coronis It Systems Pvt. Ltd.</t>
  </si>
  <si>
    <t>Corpone Global Solutions Pvt. Ltd.</t>
  </si>
  <si>
    <t>Corpus Enterprises Pvt. Ltd.</t>
  </si>
  <si>
    <t>Cosmic Global Pvt. Ltd.</t>
  </si>
  <si>
    <t>Cosmos E-Solutions &amp; Services Pvt. Ltd.</t>
  </si>
  <si>
    <t>Cosoft India Pvt. Ltd.</t>
  </si>
  <si>
    <t>Costprize.Com Online India Pvt. Ltd.</t>
  </si>
  <si>
    <t>Cosyn Ltd.</t>
  </si>
  <si>
    <t>Couture A I Pvt. Ltd.</t>
  </si>
  <si>
    <t>Covalense Digital Solutions Pvt. Ltd.</t>
  </si>
  <si>
    <t>Covalense Technologies Pvt. Ltd.</t>
  </si>
  <si>
    <t>Covalue Technologies Pvt. Ltd.</t>
  </si>
  <si>
    <t>Covance Softsol Ltd.</t>
  </si>
  <si>
    <t>Covansys (India) Pvt. Ltd.</t>
  </si>
  <si>
    <t>Coverplan Technology Pvt. Ltd.</t>
  </si>
  <si>
    <t>Coviam Technology &amp; Services Pvt. Ltd.</t>
  </si>
  <si>
    <t>Covidh Technologies Ltd.</t>
  </si>
  <si>
    <t>Cowper Labs Pvt. Ltd.</t>
  </si>
  <si>
    <t>Craft Silicon Pvt. Ltd.</t>
  </si>
  <si>
    <t>Cranes Software Intl. Ltd. [Merged]</t>
  </si>
  <si>
    <t>Crayon Data (India) Pvt. Ltd.</t>
  </si>
  <si>
    <t>Creatiosoft Solutions Pvt. Ltd.</t>
  </si>
  <si>
    <t>Creative Integrated Services Pvt. Ltd.</t>
  </si>
  <si>
    <t>Creative Monkey Games &amp; Technologies Pvt. Ltd.</t>
  </si>
  <si>
    <t>Creative Synergies Consulting India Pvt. Ltd.</t>
  </si>
  <si>
    <t>Creative World Telefilms Ltd.</t>
  </si>
  <si>
    <t>Creativexperts Consulting Pvt. Ltd.</t>
  </si>
  <si>
    <t>Credavenue Pvt. Ltd.</t>
  </si>
  <si>
    <t>Credenc Web Technologies Pvt. Ltd.</t>
  </si>
  <si>
    <t>Credence Analytics (India) Pvt. Ltd.</t>
  </si>
  <si>
    <t>Credext Technologies Pvt. Ltd.</t>
  </si>
  <si>
    <t>Credit Suisse Business Analytics (India) Pvt. Ltd.</t>
  </si>
  <si>
    <t>Credit Suisse Services (India) Pvt. Ltd.</t>
  </si>
  <si>
    <t>Crelytics Technology Pvt. Ltd.</t>
  </si>
  <si>
    <t>Crescere Technologies Pvt. Ltd.</t>
  </si>
  <si>
    <t>Creshya Technologies Pvt. Ltd.</t>
  </si>
  <si>
    <t>Crest Data Systems Pvt. Ltd.</t>
  </si>
  <si>
    <t>Crestech Software Systems Pvt. Ltd.</t>
  </si>
  <si>
    <t>Cricduel Tech (Opc) Pvt. Ltd.</t>
  </si>
  <si>
    <t>Crimsonlogic India Pvt. Ltd.</t>
  </si>
  <si>
    <t>Crimzoncode Technologies Pvt. Ltd.</t>
  </si>
  <si>
    <t>Crion Technologies Pvt. Ltd.</t>
  </si>
  <si>
    <t>Crispy Games Pvt. Ltd.</t>
  </si>
  <si>
    <t>Criticalriver Technologies Pvt. Ltd.</t>
  </si>
  <si>
    <t>Crmit Solutions Pvt. Ltd.</t>
  </si>
  <si>
    <t>Cropin Technology Solutions Pvt. Ltd.</t>
  </si>
  <si>
    <t>Cross Domain Solutions Pvt. Ltd.</t>
  </si>
  <si>
    <t>Crowdanalytix Solutions Pvt. Ltd.</t>
  </si>
  <si>
    <t>Crowdflux Technology Pvt. Ltd.</t>
  </si>
  <si>
    <t>Crum &amp; Forster Services India Pvt. Ltd.</t>
  </si>
  <si>
    <t>Crypsis Technologies Pvt. Ltd.</t>
  </si>
  <si>
    <t>Crystal H R &amp; Security Solutions Pvt. Ltd.</t>
  </si>
  <si>
    <t>Crystal Hues Ltd.</t>
  </si>
  <si>
    <t>Crystal Software Solutions Ltd.</t>
  </si>
  <si>
    <t>Crystal Voxx Ltd.</t>
  </si>
  <si>
    <t>Ctrl S Datacenters Ltd.</t>
  </si>
  <si>
    <t>Ctrl-E Technologies Pvt. Ltd.</t>
  </si>
  <si>
    <t>Cubic Transportation Systems (India) Pvt. Ltd.</t>
  </si>
  <si>
    <t>Cuelogic Technologies Pvt. Ltd. [Merged]</t>
  </si>
  <si>
    <t>Cumulus Systems Pvt. Ltd.</t>
  </si>
  <si>
    <t>Cumulus Technologies (India) Pvt. Ltd.</t>
  </si>
  <si>
    <t>Cupola Technology Pvt. Ltd.</t>
  </si>
  <si>
    <t>Cura Technologies Ltd.</t>
  </si>
  <si>
    <t>Cusmat Technologies Pvt. Ltd.</t>
  </si>
  <si>
    <t>Customer Analytics India Pvt. Ltd.</t>
  </si>
  <si>
    <t>Customer Asset India Ltd. [Merged]</t>
  </si>
  <si>
    <t>Customer Com Pvt. Ltd.</t>
  </si>
  <si>
    <t>Customerxps Software Pvt. Ltd.</t>
  </si>
  <si>
    <t>Cutting Chai Technologies Pvt. Ltd.</t>
  </si>
  <si>
    <t>Cuztomise Softech Pvt. Ltd.</t>
  </si>
  <si>
    <t>Cxio Technologies Pvt. Ltd.</t>
  </si>
  <si>
    <t>Cybage Software Pvt. Ltd.</t>
  </si>
  <si>
    <t>Cyber Infrastructure Pvt. Ltd.</t>
  </si>
  <si>
    <t>Cyberark Software (India) Pvt. Ltd.</t>
  </si>
  <si>
    <t>Cybercad Technologies Pvt. Ltd.</t>
  </si>
  <si>
    <t>Cybernetix Automation Pvt. Ltd.</t>
  </si>
  <si>
    <t>Cybernexa Infotech Pvt. Ltd.</t>
  </si>
  <si>
    <t>Cyberscape Multimedia Ltd.</t>
  </si>
  <si>
    <t>Cybersol Technologies Pvt. Ltd.</t>
  </si>
  <si>
    <t>Cyberspace Ltd.</t>
  </si>
  <si>
    <t>Cybertech Information &amp; Systems (India) Ltd. [Merged]</t>
  </si>
  <si>
    <t>Cybertech Systems &amp; Software Ltd.</t>
  </si>
  <si>
    <t>Cyfirma India Pvt. Ltd.</t>
  </si>
  <si>
    <t>Cygnet Infotech Pvt. Ltd.</t>
  </si>
  <si>
    <t>Cygsoft Limited</t>
  </si>
  <si>
    <t>Cyient Ltd.</t>
  </si>
  <si>
    <t>Cyqurex Systems Pvt. Ltd.</t>
  </si>
  <si>
    <t>Cyran Ai Solutions Pvt. Ltd.</t>
  </si>
  <si>
    <t>Cyret Technologies (India) Pvt. Ltd.</t>
  </si>
  <si>
    <t>Cytel Statistical Software &amp; Services Pvt. Ltd.</t>
  </si>
  <si>
    <t>Cyware Labs India Pvt. Ltd.</t>
  </si>
  <si>
    <t>D 5 Websoft Pvt. Ltd.</t>
  </si>
  <si>
    <t>D B S Technology Services India Pvt. Ltd.</t>
  </si>
  <si>
    <t>D C D R Infra Pvt. Ltd.</t>
  </si>
  <si>
    <t>D C G Data-Core Systems (India) Pvt. Ltd.</t>
  </si>
  <si>
    <t>D C G Tech Ltd.</t>
  </si>
  <si>
    <t>D C I S Dot Com Solutions India Pvt. Ltd.</t>
  </si>
  <si>
    <t>D C M Data Systems Ltd. [Merged]</t>
  </si>
  <si>
    <t>D C M Infinity Realtors Ltd.</t>
  </si>
  <si>
    <t>D C Offshore Devp. Co. Pvt. Ltd.</t>
  </si>
  <si>
    <t>D C Web Services Pvt. Ltd.</t>
  </si>
  <si>
    <t>D E P India Pvt. Ltd.</t>
  </si>
  <si>
    <t>D E Shaw India Software Pvt. Ltd.</t>
  </si>
  <si>
    <t>D M W Corporation India Pvt. Ltd.</t>
  </si>
  <si>
    <t>D P M Wealth B P O Services Pvt. Ltd.</t>
  </si>
  <si>
    <t>D Q E Ites Park Pvt. Ltd.</t>
  </si>
  <si>
    <t>D R C Systems India Ltd.</t>
  </si>
  <si>
    <t>D R G Analytics &amp; Insights Pvt. Ltd.</t>
  </si>
  <si>
    <t>D R S I T Consultancy Pvt. Ltd.</t>
  </si>
  <si>
    <t>D S M Soft Pvt. Ltd.</t>
  </si>
  <si>
    <t>D S P K Electrosystems Pvt. Ltd.</t>
  </si>
  <si>
    <t>D S Q Software Ltd.</t>
  </si>
  <si>
    <t>D S R Infotech Ltd.</t>
  </si>
  <si>
    <t>D S R Solutions Ltd.</t>
  </si>
  <si>
    <t>D S S Systems &amp; Software Technologies Pvt. Ltd.</t>
  </si>
  <si>
    <t>D S Y N Technologies Pvt. Ltd. [Merged]</t>
  </si>
  <si>
    <t>D T C C Enterprise Services India Pvt. Ltd.</t>
  </si>
  <si>
    <t>D V Product Studio (India) Pvt. Ltd.</t>
  </si>
  <si>
    <t>D X C Technology India Pvt. Ltd.</t>
  </si>
  <si>
    <t>D'Gipro Design Automation &amp; Mktg. Pvt. Ltd.</t>
  </si>
  <si>
    <t>D-Link Infotech Ltd. [Merged]</t>
  </si>
  <si>
    <t>Daddysroad Pvt. Ltd.</t>
  </si>
  <si>
    <t>Daemon Software &amp; Services Pvt. Ltd.</t>
  </si>
  <si>
    <t>Daffodil Software Pvt. Ltd.</t>
  </si>
  <si>
    <t>Dailyraven Technologies Pvt. Ltd.</t>
  </si>
  <si>
    <t>Daisy Systems Ltd.</t>
  </si>
  <si>
    <t>Damco Soft Pvt. Ltd.</t>
  </si>
  <si>
    <t>Damco Solutions Pvt. Ltd.</t>
  </si>
  <si>
    <t>Danske I T &amp; Support Services India Pvt. Ltd.</t>
  </si>
  <si>
    <t>Dapplogix Software Pvt. Ltd.</t>
  </si>
  <si>
    <t>Darwinbox Digital Solutions Pvt. Ltd.</t>
  </si>
  <si>
    <t>Dassault Systemes Global Services Pvt. Ltd.</t>
  </si>
  <si>
    <t>Dassault Systemes India Pvt. Ltd.</t>
  </si>
  <si>
    <t>Dassault Systemes Solutions Lab Pvt. Ltd.</t>
  </si>
  <si>
    <t>Data Access (India) Ltd.</t>
  </si>
  <si>
    <t>Data Cipher Solutions Pvt. Ltd.</t>
  </si>
  <si>
    <t>Data Collection Infotech (India) Pvt. Ltd.</t>
  </si>
  <si>
    <t>Data Intensity India Pvt. Ltd.</t>
  </si>
  <si>
    <t>Data Software Research Co. (Intl.) Pvt. Ltd.</t>
  </si>
  <si>
    <t>Data Software Research Co. Pvt. Ltd.</t>
  </si>
  <si>
    <t>Data Tech Computers Pvt. Ltd.</t>
  </si>
  <si>
    <t>Databricks India Pvt. Ltd.</t>
  </si>
  <si>
    <t>Datacomp Web Technologies (India) Pvt. Ltd.</t>
  </si>
  <si>
    <t>Datacore Software India Pvt. Ltd.</t>
  </si>
  <si>
    <t>Dataligence Infotech Pvt. Ltd.</t>
  </si>
  <si>
    <t>Datalogics India Pvt. Ltd.</t>
  </si>
  <si>
    <t>Datamatics Digital Ltd. [Merged]</t>
  </si>
  <si>
    <t>Datamatics Global Services Ltd.</t>
  </si>
  <si>
    <t>Datamatics Ltd. [Merged]</t>
  </si>
  <si>
    <t>Datamatics Software Services Ltd. [Merged]</t>
  </si>
  <si>
    <t>Datamatics Software Solutions Ltd.</t>
  </si>
  <si>
    <t>Datamatics Softworld Pvt. Ltd. [Merged]</t>
  </si>
  <si>
    <t>Datamatics Technosoft Ltd.</t>
  </si>
  <si>
    <t>Datamatics Vista Info Systems Ltd. [Merged]</t>
  </si>
  <si>
    <t>Datamatrix Technologies Pvt. Ltd.</t>
  </si>
  <si>
    <t>Datametica Solutions Pvt. Ltd.</t>
  </si>
  <si>
    <t>Dataoxy Corporation Pvt. Ltd.</t>
  </si>
  <si>
    <t>Datascribe Consultancy Services Pvt. Ltd.</t>
  </si>
  <si>
    <t>Datascribe Infotech Pvt. Ltd.</t>
  </si>
  <si>
    <t>Datatobiz Pvt. Ltd.</t>
  </si>
  <si>
    <t>Datum Technologies India Ltd.</t>
  </si>
  <si>
    <t>Dbydx Technologies Pvt. Ltd.</t>
  </si>
  <si>
    <t>Dealersocket (India) Pvt. Ltd.</t>
  </si>
  <si>
    <t>Dearborn Electronic (I) Pvt. Ltd. [Merged]</t>
  </si>
  <si>
    <t>Deccan Digital Networks (Hyderabad) Pvt. Ltd. [Merged]</t>
  </si>
  <si>
    <t>Decimal Technologies Pvt. Ltd.</t>
  </si>
  <si>
    <t>Deck App Technologies Pvt. Ltd.</t>
  </si>
  <si>
    <t>Deepsync Technologies Pvt. Ltd.</t>
  </si>
  <si>
    <t>Deeptek Medical Imaging Pvt. Ltd.</t>
  </si>
  <si>
    <t>Defmacro Software Pvt. Ltd.</t>
  </si>
  <si>
    <t>Delaplex Ltd.</t>
  </si>
  <si>
    <t>Deline Technologies Pvt. Ltd.</t>
  </si>
  <si>
    <t>Deliverhealth Solutions India Pvt. Ltd.</t>
  </si>
  <si>
    <t>Delmia Solutions Pvt. Ltd. [Merged]</t>
  </si>
  <si>
    <t>Deloitte &amp; Touche Assurance &amp; Enterprise Risk Services India Pvt. Ltd.</t>
  </si>
  <si>
    <t>Deloitte Consulting India Pvt. Ltd.</t>
  </si>
  <si>
    <t>Deloitte Financial Advisory Services India Pvt. Ltd.</t>
  </si>
  <si>
    <t>Deloitte Support Services India Pvt. Ltd.</t>
  </si>
  <si>
    <t>Deloitte Tax Services India Pvt. Ltd.</t>
  </si>
  <si>
    <t>Delphix Software Pvt. Ltd.</t>
  </si>
  <si>
    <t>Delsig Systems Pvt. Ltd.</t>
  </si>
  <si>
    <t>Delta Infosolutions Pvt. Ltd. [Merged]</t>
  </si>
  <si>
    <t>Delta Technology &amp; Mgmt. Services Pvt. Ltd.</t>
  </si>
  <si>
    <t>Deltatech Gaming Ltd.</t>
  </si>
  <si>
    <t>Deltecs Infotech Pvt. Ltd.</t>
  </si>
  <si>
    <t>Demandbase India Pvt. Ltd.</t>
  </si>
  <si>
    <t>Denave India Pvt. Ltd.</t>
  </si>
  <si>
    <t>Deriv I T Solutions Pvt. Ltd.</t>
  </si>
  <si>
    <t>Designed Products Ltd.</t>
  </si>
  <si>
    <t>Desk Nine Pvt. Ltd.</t>
  </si>
  <si>
    <t>Desker Tech Pvt. Ltd.</t>
  </si>
  <si>
    <t>Deskera Systems India Pvt. Ltd.</t>
  </si>
  <si>
    <t>Detect Technologies Pvt. Ltd.</t>
  </si>
  <si>
    <t>Deutsche India Pvt. Ltd.</t>
  </si>
  <si>
    <t>Deutsche Telekom Clinical Solutions India Pvt. Ltd.</t>
  </si>
  <si>
    <t>Deutsche Telekom Digital Labs Pvt. Ltd.</t>
  </si>
  <si>
    <t>Dev Information Technology Ltd.</t>
  </si>
  <si>
    <t>Dev Software &amp; Services Pvt. Ltd.</t>
  </si>
  <si>
    <t>Devon Software Services Pvt. Ltd.</t>
  </si>
  <si>
    <t>Dew Solutions Pvt. Ltd.</t>
  </si>
  <si>
    <t>Dextara Digital Pvt. Ltd.</t>
  </si>
  <si>
    <t>Dexter Tools Pvt. Ltd.</t>
  </si>
  <si>
    <t>Deznu Technologies Pvt. Ltd.</t>
  </si>
  <si>
    <t>Dhamm Steel Services Pvt. Ltd.</t>
  </si>
  <si>
    <t>Dhandapani Business Services Ltd.</t>
  </si>
  <si>
    <t>Dhara I T Solutions Pvt. Ltd.</t>
  </si>
  <si>
    <t>Dhruva Interactive Pvt. Ltd.</t>
  </si>
  <si>
    <t>Dhruvsoft Services Pvt. Ltd.</t>
  </si>
  <si>
    <t>Diageo Business Services India Pvt. Ltd.</t>
  </si>
  <si>
    <t>Diamond Infosystems Ltd.</t>
  </si>
  <si>
    <t>Diaspark Infotech Pvt. Ltd.</t>
  </si>
  <si>
    <t>Diaspark Techbuild Pvt. Ltd.</t>
  </si>
  <si>
    <t>Diatoz Solutions Pvt. Ltd.</t>
  </si>
  <si>
    <t>Dibba Infotech Ltd.</t>
  </si>
  <si>
    <t>Diebold Nixdorf India Pvt. Ltd.</t>
  </si>
  <si>
    <t>Diensten Tech Ltd.</t>
  </si>
  <si>
    <t>Digicall Global Pvt. Ltd.</t>
  </si>
  <si>
    <t>Digicred Technologies Pvt. Ltd.</t>
  </si>
  <si>
    <t>Digient Technologies Pvt. Ltd.</t>
  </si>
  <si>
    <t>Digifutura Technologies Pvt. Ltd.</t>
  </si>
  <si>
    <t>Digihome Solutions Pvt. Ltd.</t>
  </si>
  <si>
    <t>Digital Castle Web Solutions Pvt. Ltd.</t>
  </si>
  <si>
    <t>Digital Chocolate It &amp; Gaming Solutions Pvt. Ltd.</t>
  </si>
  <si>
    <t>Digital Ecom Techno Pvt. Ltd.</t>
  </si>
  <si>
    <t>Digital Group Infotech Pvt. Ltd.</t>
  </si>
  <si>
    <t>Digital Guardian Technologies India Pvt. Ltd.</t>
  </si>
  <si>
    <t>Digital Ip Insights Pvt. Ltd.</t>
  </si>
  <si>
    <t>Digital Mesh Softech (India) Pvt. Ltd.</t>
  </si>
  <si>
    <t>Digitectura Technologies Pvt. Ltd.</t>
  </si>
  <si>
    <t>Diksha Windsor Computers Pvt. Ltd..</t>
  </si>
  <si>
    <t>Dimdim Software Pvt. Ltd.</t>
  </si>
  <si>
    <t>Discovery Info Labs Pvt. Ltd.</t>
  </si>
  <si>
    <t>Dish Network Technologies India Pvt. Ltd.</t>
  </si>
  <si>
    <t>Dishanitish Technologies Pvt. Ltd.</t>
  </si>
  <si>
    <t>Disys India Pvt. Ltd.</t>
  </si>
  <si>
    <t>Divinet Access Technologies Ltd.</t>
  </si>
  <si>
    <t>Djax Technologies Pvt. Ltd.</t>
  </si>
  <si>
    <t>Dlt Labs Technologies Pvt. Ltd.</t>
  </si>
  <si>
    <t>Dmi Innovations Pvt. Ltd.</t>
  </si>
  <si>
    <t>Dmicdc Logistics Data Services Ltd.</t>
  </si>
  <si>
    <t>Doboz Solutions Pvt. Ltd.</t>
  </si>
  <si>
    <t>Docengage Informatics Pvt. Ltd.</t>
  </si>
  <si>
    <t>Dockup Tech Pvt. Ltd.</t>
  </si>
  <si>
    <t>Doconline Health India Pvt. Ltd.</t>
  </si>
  <si>
    <t>Docplexus Online Services Pvt. Ltd.</t>
  </si>
  <si>
    <t>Doctalk Solutions India Pvt. Ltd.</t>
  </si>
  <si>
    <t>Dodo Design Pvt. Ltd.</t>
  </si>
  <si>
    <t>Dolcera Information Technology Services Pvt. Ltd.</t>
  </si>
  <si>
    <t>Doloop Technologies India Pvt. Ltd.</t>
  </si>
  <si>
    <t>Domex E-Data Pvt. Ltd.</t>
  </si>
  <si>
    <t>Doodleblue Innovations Pvt. Ltd.</t>
  </si>
  <si>
    <t>Dot Com Global Ltd.</t>
  </si>
  <si>
    <t>Dot Com Infoway Ltd.</t>
  </si>
  <si>
    <t>Dot1 Solutions Pvt. Ltd.</t>
  </si>
  <si>
    <t>Dotgo Pvt. Ltd.</t>
  </si>
  <si>
    <t>Dotsquares Technologies India Pvt. Ltd.</t>
  </si>
  <si>
    <t>Dover India Pvt. Ltd.</t>
  </si>
  <si>
    <t>Dovetail Software Ltd.</t>
  </si>
  <si>
    <t>Doyen Infosolutions Pvt. Ltd.</t>
  </si>
  <si>
    <t>Draftspotting Technologies Pvt. Ltd.</t>
  </si>
  <si>
    <t>Dreamorbit Softech Pvt. Ltd. [Merged]</t>
  </si>
  <si>
    <t>Dreamplug Technologies Pvt. Ltd.</t>
  </si>
  <si>
    <t>Drishti-Soft Solutions Pvt. Ltd.</t>
  </si>
  <si>
    <t>Drivedge Infosolutions Pvt. Ltd.</t>
  </si>
  <si>
    <t>Drivestream India Pvt. Ltd.</t>
  </si>
  <si>
    <t>Droom Technology Pvt. Ltd.</t>
  </si>
  <si>
    <t>Dropbase Software Pvt. Ltd.</t>
  </si>
  <si>
    <t>Drutha Software Technologies Pvt. Ltd.</t>
  </si>
  <si>
    <t>Druva Data Solutions Pvt. Ltd.</t>
  </si>
  <si>
    <t>Druva Software Pvt. Ltd.</t>
  </si>
  <si>
    <t>Dsquare Solutions Pvt. Ltd.</t>
  </si>
  <si>
    <t>Dtilabz Pvt. Ltd.</t>
  </si>
  <si>
    <t>Dtone India.Com Ltd.</t>
  </si>
  <si>
    <t>Ducon Technologies (I) Pvt. Ltd.</t>
  </si>
  <si>
    <t>Dun &amp; Bradstreet Technologies &amp; Data Services Pvt. Ltd.</t>
  </si>
  <si>
    <t>Dunst Technologies Pvt. Ltd.</t>
  </si>
  <si>
    <t>Dusane Infotech (India) Pvt. Ltd.</t>
  </si>
  <si>
    <t>Dusk Valley Technologies Ltd.</t>
  </si>
  <si>
    <t>Dxsherpa Technologies Pvt. Ltd.</t>
  </si>
  <si>
    <t>Dynamic Digital Technology Pvt. Ltd.</t>
  </si>
  <si>
    <t>Dynatech Systems Pvt. Ltd.</t>
  </si>
  <si>
    <t>Dynatrace India Software Operations Pvt. Ltd.</t>
  </si>
  <si>
    <t>Dynpro India Ptv. Ltd.</t>
  </si>
  <si>
    <t>E 2 E Infotech Ltd.</t>
  </si>
  <si>
    <t>E 2 E Networks Ltd.</t>
  </si>
  <si>
    <t>E C S Biztech Ltd.</t>
  </si>
  <si>
    <t>E Care India Pvt. Ltd.</t>
  </si>
  <si>
    <t>E Commerce Magnum Solution Ltd.</t>
  </si>
  <si>
    <t>E Connect Solutions Pvt. Ltd.</t>
  </si>
  <si>
    <t>E D S Electronic Data Systems India Pvt. Ltd. [Merged]</t>
  </si>
  <si>
    <t>E Engage Solutions Pvt. Ltd.</t>
  </si>
  <si>
    <t>E Fusion I T Solutions Pvt. Ltd.</t>
  </si>
  <si>
    <t>E I L Technology Pvt. Ltd.</t>
  </si>
  <si>
    <t>E I T Services India Pvt. Ltd.</t>
  </si>
  <si>
    <t>E L I Research India Pvt. Ltd.</t>
  </si>
  <si>
    <t>E M C Software &amp; Services India Pvt. Ltd. [Merged]</t>
  </si>
  <si>
    <t>E P A International Pvt. Ltd.</t>
  </si>
  <si>
    <t>E P A M Systems India Pvt. Ltd.</t>
  </si>
  <si>
    <t>E Q Technologic (India) Pvt. Ltd.</t>
  </si>
  <si>
    <t>E R P Soft Systems Ltd.</t>
  </si>
  <si>
    <t>E S D S Software Solution Ltd.</t>
  </si>
  <si>
    <t>E T H Ltd.</t>
  </si>
  <si>
    <t>E T Marlabs Pvt. Ltd. [Merged]</t>
  </si>
  <si>
    <t>E-Con Systems India Pvt. Ltd.</t>
  </si>
  <si>
    <t>E-Edit Solutions Ltd.</t>
  </si>
  <si>
    <t>E-Enable Technologies Pvt. Ltd. [Merged]</t>
  </si>
  <si>
    <t>E-Infochips Bangalore Ltd. [Merged]</t>
  </si>
  <si>
    <t>E-Infochips Pvt. Ltd.</t>
  </si>
  <si>
    <t>E-Mahindra Solutions Ltd. [Merged]</t>
  </si>
  <si>
    <t>E-Nxt Financials Ltd. [Merged]</t>
  </si>
  <si>
    <t>E-Solutions I T Services Pvt. Ltd.</t>
  </si>
  <si>
    <t>E-Solutions Pvt. Ltd.</t>
  </si>
  <si>
    <t>E-Zest Solutions Ltd. [Merged]</t>
  </si>
  <si>
    <t>E.Star Infotech Ltd.</t>
  </si>
  <si>
    <t>E10 Infotech Pvt. Ltd.</t>
  </si>
  <si>
    <t>E2Open Software India Pvt. Ltd.</t>
  </si>
  <si>
    <t>Earth Syscom Pvt. Ltd.</t>
  </si>
  <si>
    <t>Eastern Software Systems Pvt. Ltd.</t>
  </si>
  <si>
    <t>Easyrewardz Software Services Pvt. Ltd.</t>
  </si>
  <si>
    <t>Easytech Innovations Pvt. Ltd.</t>
  </si>
  <si>
    <t>Easytech Services Pvt. Ltd.</t>
  </si>
  <si>
    <t>Easyway 3E Solutions Pvt. Ltd.</t>
  </si>
  <si>
    <t>Eaton Technologies Pvt. Ltd.</t>
  </si>
  <si>
    <t>Ebaotech India Pvt. Ltd.</t>
  </si>
  <si>
    <t>Ebix Bus Technologies Pvt. Ltd.</t>
  </si>
  <si>
    <t>Ebix Technologies Pvt. Ltd. [Merged]</t>
  </si>
  <si>
    <t>Ebixcash Financial Technologies Pvt. Ltd. [Merged]</t>
  </si>
  <si>
    <t>Ebixcash Ltd.</t>
  </si>
  <si>
    <t>Ebixcash Mobility Software India Ltd.</t>
  </si>
  <si>
    <t>Ebrandz Solutions Pvt. Ltd.</t>
  </si>
  <si>
    <t>Ecentric Digital Ltd.</t>
  </si>
  <si>
    <t>Echelon Edge Pvt. Ltd.</t>
  </si>
  <si>
    <t>Eckovation Solutions Pvt. Ltd.</t>
  </si>
  <si>
    <t>Eclat Health Solutions (India) Pvt. Ltd.</t>
  </si>
  <si>
    <t>Eclatprime Digital Pvt. Ltd.</t>
  </si>
  <si>
    <t>Eclerx Services Ltd.</t>
  </si>
  <si>
    <t>Eclinicalworks India Pvt. Ltd.</t>
  </si>
  <si>
    <t>Ecommerce Consultants Pvt. Ltd.</t>
  </si>
  <si>
    <t>Edag Production Solutions India Pvt. Ltd.</t>
  </si>
  <si>
    <t>Edata Processing Pvt. Ltd.</t>
  </si>
  <si>
    <t>Eder Labs Pvt. Ltd.</t>
  </si>
  <si>
    <t>Edgeneural Ai Pvt. Ltd.</t>
  </si>
  <si>
    <t>Edgetensor Technologies Pvt. Ltd.</t>
  </si>
  <si>
    <t>Edgeverve Systems Ltd.</t>
  </si>
  <si>
    <t>Edgio Solutions India Pvt. Ltd.</t>
  </si>
  <si>
    <t>Edifecs Technologies Pvt. Ltd.</t>
  </si>
  <si>
    <t>Edoc Vision Infotech Pvt. Ltd.</t>
  </si>
  <si>
    <t>Edreams Edusoft Pvt. Ltd. [Merged]</t>
  </si>
  <si>
    <t>Edsix Brainlab Pvt. Ltd.</t>
  </si>
  <si>
    <t>Edutor Technologies India Pvt. Ltd.</t>
  </si>
  <si>
    <t>Edvenswa Enterprises Ltd.</t>
  </si>
  <si>
    <t>Eepsu Technologies Pvt. Ltd.</t>
  </si>
  <si>
    <t>Effective Teleservices Pvt. Ltd.</t>
  </si>
  <si>
    <t>Egain Communications Pvt. Ltd.</t>
  </si>
  <si>
    <t>Egon Zehnder Information &amp; Research Services Pvt. Ltd.</t>
  </si>
  <si>
    <t>Egurus Solutions Ltd.</t>
  </si>
  <si>
    <t>Eic Ash Pvt. Ltd.</t>
  </si>
  <si>
    <t>Eightfold Ai India Pvt. Ltd.</t>
  </si>
  <si>
    <t>Eilisys Technologies Pvt. Ltd.</t>
  </si>
  <si>
    <t>Eka Software Solutions Pvt. Ltd.</t>
  </si>
  <si>
    <t>Eko India Financial Services Pvt. Ltd.</t>
  </si>
  <si>
    <t>Ekopak India Pvt. Ltd.</t>
  </si>
  <si>
    <t>Ekta Life Infotech Pvt. Ltd.</t>
  </si>
  <si>
    <t>Elan Integrated Systems Pvt. Ltd. [Merged]</t>
  </si>
  <si>
    <t>Electron E-Services Pvt. Ltd.</t>
  </si>
  <si>
    <t>Electronic Arts Games (India) Pvt. Ltd.</t>
  </si>
  <si>
    <t>Electronics For Imaging India Pvt. Ltd.</t>
  </si>
  <si>
    <t>Elegant Microweb Technologies Pvt. Ltd.</t>
  </si>
  <si>
    <t>Elegon Infotech Ltd.</t>
  </si>
  <si>
    <t>Element 6 Animation &amp; V F X Studios Pvt. Ltd.</t>
  </si>
  <si>
    <t>Element K India Pvt. Ltd. [Merged]</t>
  </si>
  <si>
    <t>Elemential Labs Pvt. Ltd.</t>
  </si>
  <si>
    <t>Eli Lilly Services India Pvt. Ltd.</t>
  </si>
  <si>
    <t>Elina Networks Pvt. Ltd.</t>
  </si>
  <si>
    <t>Elinkding Webit Pvt. Ltd.</t>
  </si>
  <si>
    <t>Elitecore Technologies Pvt. Ltd. [Merged]</t>
  </si>
  <si>
    <t>Elixa Technologies Pvt. Ltd.</t>
  </si>
  <si>
    <t>Elixia Tech Solutions Ltd.</t>
  </si>
  <si>
    <t>Ellucian Higher Education Systems India Pvt. Ltd.</t>
  </si>
  <si>
    <t>Elnet Software City Ltd.</t>
  </si>
  <si>
    <t>Elnet Technologies Ltd.</t>
  </si>
  <si>
    <t>Elsys Intelligent Devices Pvt. Ltd.</t>
  </si>
  <si>
    <t>Elucidata Data Consulting Pvt. Ltd.</t>
  </si>
  <si>
    <t>Eluminous Technologies Pvt. Ltd.</t>
  </si>
  <si>
    <t>Elveego Circuits Pvt. Ltd.</t>
  </si>
  <si>
    <t>Emahatva Technologie Pvt. Ltd.</t>
  </si>
  <si>
    <t>Emart Solutions India Pvt. Ltd.</t>
  </si>
  <si>
    <t>Emaven Solutions Pvt. Ltd.</t>
  </si>
  <si>
    <t>Embright Infotech Pvt. Ltd.</t>
  </si>
  <si>
    <t>Emergent Payments &amp; Technologies India Pvt. Ltd.</t>
  </si>
  <si>
    <t>Emergys Software Pvt. Ltd.</t>
  </si>
  <si>
    <t>Emerson Electric Co. India Pvt. Ltd.</t>
  </si>
  <si>
    <t>Eminence Agrifield Pvt. Ltd.</t>
  </si>
  <si>
    <t>Emis Health India Pvt. Ltd.</t>
  </si>
  <si>
    <t>Eml Consultancy Services Pvt. Ltd.</t>
  </si>
  <si>
    <t>Empower Labs Pvt. Ltd.</t>
  </si>
  <si>
    <t>Empoweru Pvt. Ltd.</t>
  </si>
  <si>
    <t>Empyreal Infotech Pvt. Ltd.</t>
  </si>
  <si>
    <t>Emtec Technologies Pvt. Ltd.</t>
  </si>
  <si>
    <t>Emudhra Ltd.</t>
  </si>
  <si>
    <t>En Pointe Technologies India Pvt. Ltd.</t>
  </si>
  <si>
    <t>Enable Mobile Technologies Pvt. Ltd.</t>
  </si>
  <si>
    <t>Encora Digital India Pvt. Ltd.</t>
  </si>
  <si>
    <t>Encora Innovation Labs India Pvt. Ltd.</t>
  </si>
  <si>
    <t>Encore I T Services Solutions Pvt. Ltd.</t>
  </si>
  <si>
    <t>Encore Systems Pvt. Ltd.</t>
  </si>
  <si>
    <t>Encore Theme Technologies Pvt. Ltd. [Merged]</t>
  </si>
  <si>
    <t>Endeavour Software Technologies Pvt. Ltd. [Merged]</t>
  </si>
  <si>
    <t>Endpoint Clinical India Pvt. Ltd.</t>
  </si>
  <si>
    <t>Engineer Ai India Pvt. Ltd.</t>
  </si>
  <si>
    <t>English Helper Education Technologies Pvt. Ltd.</t>
  </si>
  <si>
    <t>Enhanced Software Solutions Pvt. Ltd.</t>
  </si>
  <si>
    <t>Enhops Solutions Pvt. Ltd.</t>
  </si>
  <si>
    <t>Enlighta Solutions Pvt. Ltd.</t>
  </si>
  <si>
    <t>Enlighted Energy Systems Pvt. Ltd.</t>
  </si>
  <si>
    <t>Enlume Technologies Pvt. Ltd.</t>
  </si>
  <si>
    <t>Enoah Isolution India Pvt. Ltd.</t>
  </si>
  <si>
    <t>Enphase Solar Energy Pvt. Ltd.</t>
  </si>
  <si>
    <t>Enrich Web Technologies Pvt. Ltd.</t>
  </si>
  <si>
    <t>Enser Communications Ltd.</t>
  </si>
  <si>
    <t>Ensim India Pvt. Ltd.</t>
  </si>
  <si>
    <t>Enstage Software Pvt. Ltd.</t>
  </si>
  <si>
    <t>Enstaserv Eservices Ltd.</t>
  </si>
  <si>
    <t>Ensurity Technologies Pvt. Ltd.</t>
  </si>
  <si>
    <t>Enterprise System Solutions Pvt. Ltd.</t>
  </si>
  <si>
    <t>Enterprisedb Software India Pvt. Ltd.</t>
  </si>
  <si>
    <t>Entersoft Information Systems Pvt. Ltd.</t>
  </si>
  <si>
    <t>Entrata India Pvt. Ltd.</t>
  </si>
  <si>
    <t>Entri Software Pvt. Ltd.</t>
  </si>
  <si>
    <t>Entrust Software &amp; Services Pvt. Ltd.</t>
  </si>
  <si>
    <t>Envecon Global Solutions Pvt. Ltd.</t>
  </si>
  <si>
    <t>Eonour Technologies Ltd.</t>
  </si>
  <si>
    <t>Epagestore Techno-Lab Pvt. Ltd.</t>
  </si>
  <si>
    <t>Ephy Healthcare Solutions Pvt. Ltd.</t>
  </si>
  <si>
    <t>Epic Research Ltd.</t>
  </si>
  <si>
    <t>Epicenter Technologies Pvt. Ltd.</t>
  </si>
  <si>
    <t>Epicor Software India Pvt. Ltd.</t>
  </si>
  <si>
    <t>Epifi Technologies Pvt. Ltd.</t>
  </si>
  <si>
    <t>Epixel Software Pvt. Ltd.</t>
  </si>
  <si>
    <t>Epoise Systems Pvt. Ltd.</t>
  </si>
  <si>
    <t>Epsilon Eduventures Pvt. Ltd.</t>
  </si>
  <si>
    <t>Eptura India Pvt. Ltd.</t>
  </si>
  <si>
    <t>Equal Experts India Pvt. Ltd.</t>
  </si>
  <si>
    <t>Equiniti India Pvt. Ltd.</t>
  </si>
  <si>
    <t>Equippp Social Impact Technologies Ltd.</t>
  </si>
  <si>
    <t>Eronkan Technologies Pvt. Ltd.</t>
  </si>
  <si>
    <t>Escalent Consulting India Pvt. Ltd.</t>
  </si>
  <si>
    <t>Escan Global Technologies Pvt. Ltd.</t>
  </si>
  <si>
    <t>Escosoft Technologies Ltd.</t>
  </si>
  <si>
    <t>Eshcol Computers Pvt. Ltd.</t>
  </si>
  <si>
    <t>Eshiksa Technology Services Pvt. Ltd.</t>
  </si>
  <si>
    <t>Esoft Consulting Ltd.</t>
  </si>
  <si>
    <t>Espire Infolabs Pvt. Ltd.</t>
  </si>
  <si>
    <t>Espire Infoserve Pvt. Ltd.</t>
  </si>
  <si>
    <t>Esqube Communication Solutions Pvt. Ltd.</t>
  </si>
  <si>
    <t>Essemm Information Systems Ltd.</t>
  </si>
  <si>
    <t>Esthenos Technologies Pvt. Ltd.</t>
  </si>
  <si>
    <t>Esyasoft Technologies Pvt. Ltd.</t>
  </si>
  <si>
    <t>Eterno Infotech Pvt. Ltd.</t>
  </si>
  <si>
    <t>Ethosh Designs Pvt. Ltd.</t>
  </si>
  <si>
    <t>Etisalat Software Solutions Pvt. Ltd.</t>
  </si>
  <si>
    <t>Euphoria Infotech (India) Ltd.</t>
  </si>
  <si>
    <t>Eureka Outsourcing Solutions Pvt. Ltd.</t>
  </si>
  <si>
    <t>Eurofins I T Solutions India Pvt. Ltd.</t>
  </si>
  <si>
    <t>Euromonitor Research And Consulting (India) Pvt. Ltd.</t>
  </si>
  <si>
    <t>Euronet Services India Pvt. Ltd.</t>
  </si>
  <si>
    <t>Euthenics I T Services Pvt. Ltd.</t>
  </si>
  <si>
    <t>Evalueserve Sez (Gurgaon) Pvt. Ltd.</t>
  </si>
  <si>
    <t>Evc Labs Pvt. Ltd.</t>
  </si>
  <si>
    <t>Eventila Technologies Pvt. Ltd.</t>
  </si>
  <si>
    <t>Eventus Security Pvt. Ltd.</t>
  </si>
  <si>
    <t>Everdata Technologies Pvt. Ltd.</t>
  </si>
  <si>
    <t>Everestims Technologies Ltd.</t>
  </si>
  <si>
    <t>Eversana India Pvt. Ltd.</t>
  </si>
  <si>
    <t>Everstage Technologies Pvt. Ltd.</t>
  </si>
  <si>
    <t>Eviden India Pvt. Ltd.</t>
  </si>
  <si>
    <t>Evoke Technologies Pvt. Ltd.</t>
  </si>
  <si>
    <t>Evolent Health Intl. Pvt. Ltd.</t>
  </si>
  <si>
    <t>Evolusolve Technologies Pvt. Ltd.</t>
  </si>
  <si>
    <t>Evolutionary Systems Pvt. Ltd.</t>
  </si>
  <si>
    <t>Evolving Systems Networks India Pvt. Ltd.</t>
  </si>
  <si>
    <t>Evon Technologies Pvt. Ltd.</t>
  </si>
  <si>
    <t>Evosys Consultancy Services Pvt. Ltd.</t>
  </si>
  <si>
    <t>Evry India Pvt. Ltd.</t>
  </si>
  <si>
    <t>Exabit Systems Pvt. Ltd.</t>
  </si>
  <si>
    <t>Exato Technologies Pvt. Ltd.</t>
  </si>
  <si>
    <t>Excedalogic It Services (India) Pvt. Ltd.</t>
  </si>
  <si>
    <t>Excel Callnet Pvt. Ltd.</t>
  </si>
  <si>
    <t>Excel Net Solutions Pvt. Ltd.</t>
  </si>
  <si>
    <t>Excel Software Consultancy Pvt. Ltd.</t>
  </si>
  <si>
    <t>Excel Vlsi Technologies Pvt. Ltd.</t>
  </si>
  <si>
    <t>Excelencia I Tech Consulting Pvt. Ltd.</t>
  </si>
  <si>
    <t>Excellarate Softech Pvt. Ltd.</t>
  </si>
  <si>
    <t>Excellarate Software Solutions Pvt. Ltd.</t>
  </si>
  <si>
    <t>Excellon Software Pvt. Ltd.</t>
  </si>
  <si>
    <t>Excelmax Technologies Pvt. Ltd.</t>
  </si>
  <si>
    <t>Excelsoft Technologies Ltd.</t>
  </si>
  <si>
    <t>Exclusive Networks Sales India Pvt. Ltd.</t>
  </si>
  <si>
    <t>Exel Softwares Ltd.</t>
  </si>
  <si>
    <t>Exela Technologies India Pvt. Ltd.</t>
  </si>
  <si>
    <t>Exemplarr Worldwide Ltd.</t>
  </si>
  <si>
    <t>Exfo Electro-Optical Engg. India Pvt. Ltd.</t>
  </si>
  <si>
    <t>Exilant Technologies Pvt. Ltd. [Merged]</t>
  </si>
  <si>
    <t>Eximius Infotech Pvt. Ltd.</t>
  </si>
  <si>
    <t>Exlservice Sez B P O Solutions Pvt. Ltd. [Merged]</t>
  </si>
  <si>
    <t>Exlservice.Com (I) Pvt. Ltd.</t>
  </si>
  <si>
    <t>Exos I T Mgmt. Pvt. Ltd.</t>
  </si>
  <si>
    <t>Expedia Online Travel Services India Pvt. Ltd.</t>
  </si>
  <si>
    <t>Experion Technologies (India) Pvt. Ltd.</t>
  </si>
  <si>
    <t>Expert Global Solutions Pvt. Ltd.</t>
  </si>
  <si>
    <t>Expleo Solutions Ltd.</t>
  </si>
  <si>
    <t>Expleo Technologies India Pvt. Ltd. [Merged]</t>
  </si>
  <si>
    <t>Exponentia.Ai Pvt. Ltd.</t>
  </si>
  <si>
    <t>Exponential B P O Services Pvt. Ltd.</t>
  </si>
  <si>
    <t>Expressit Services Ltd.</t>
  </si>
  <si>
    <t>Extentia Information Technology Pvt. Ltd.</t>
  </si>
  <si>
    <t>Extraaedge Technology Solutions Pvt. Ltd.</t>
  </si>
  <si>
    <t>Exult Infosolutions Pvt. Ltd.</t>
  </si>
  <si>
    <t>Exxat Systems Pvt. Ltd.</t>
  </si>
  <si>
    <t>Eyne Tech Services Pvt. Ltd.</t>
  </si>
  <si>
    <t>Eywa Media Innovations Pvt. Ltd.</t>
  </si>
  <si>
    <t>Ez-Comm Wireless India Pvt. Ltd. [Merged]</t>
  </si>
  <si>
    <t>Ezee Technosys Pvt. Ltd.</t>
  </si>
  <si>
    <t>Ezeiatech Systems Pvt. Ltd.</t>
  </si>
  <si>
    <t>Ezesoftware India Pvt. Ltd.</t>
  </si>
  <si>
    <t>F 5 Networks India Pvt. Ltd.</t>
  </si>
  <si>
    <t>F 5 Networks Innovation Pvt. Ltd.</t>
  </si>
  <si>
    <t>F C S Software Solutions America Ltd.</t>
  </si>
  <si>
    <t>F C S Software Solutions Ltd.</t>
  </si>
  <si>
    <t>F I L India Business &amp; Research Services Pvt. Ltd.</t>
  </si>
  <si>
    <t>F I S Global Business Solutions India Pvt. Ltd.</t>
  </si>
  <si>
    <t>F I S Investor Services India Pvt. Ltd.</t>
  </si>
  <si>
    <t>F I S Solutions (India) Pvt. Ltd.</t>
  </si>
  <si>
    <t>F I S Solutions Software (India) Pvt. Ltd.</t>
  </si>
  <si>
    <t>F I Sofex Ltd.</t>
  </si>
  <si>
    <t>F P L Technologies Pvt. Ltd.</t>
  </si>
  <si>
    <t>F S L Software Technologies Ltd.</t>
  </si>
  <si>
    <t>F T L Technology Systems Pvt. Ltd.</t>
  </si>
  <si>
    <t>Fab Pick Sports Pvt. Ltd.</t>
  </si>
  <si>
    <t>Fable Fintech Pvt. Ltd.</t>
  </si>
  <si>
    <t>Fact Software Pvt. Ltd.</t>
  </si>
  <si>
    <t>Factset Systems India Pvt. Ltd.</t>
  </si>
  <si>
    <t>Fair Isaac India Software Pvt. Ltd.</t>
  </si>
  <si>
    <t>Fairmont Technologies Pvt. Ltd.</t>
  </si>
  <si>
    <t>Falarica Analytics Pvt. Ltd.</t>
  </si>
  <si>
    <t>Falcon Capital Ventures Pvt. Ltd.</t>
  </si>
  <si>
    <t>Falconbrick Technologies Pvt. Ltd.</t>
  </si>
  <si>
    <t>Fanplay Games &amp; Media Pvt. Ltd.</t>
  </si>
  <si>
    <t>Farmako Healthcare Pvt. Ltd.</t>
  </si>
  <si>
    <t>Faurecia India Pvt. Ltd.</t>
  </si>
  <si>
    <t>Feast Software Pvt. Ltd.</t>
  </si>
  <si>
    <t>Feathersoft Info Solutions Pvt. Ltd.</t>
  </si>
  <si>
    <t>Felurian Technology Pvt. Ltd.</t>
  </si>
  <si>
    <t>Fermion Infotech Pvt. Ltd.</t>
  </si>
  <si>
    <t>Fermyon Technologies India Pvt. Ltd.</t>
  </si>
  <si>
    <t>Fetchon Technologies Pvt. Ltd.</t>
  </si>
  <si>
    <t>Fi-Tek Pvt. Ltd.</t>
  </si>
  <si>
    <t>Fidel Softech Ltd.</t>
  </si>
  <si>
    <t>Fidelity Business Services India Pvt. Ltd.</t>
  </si>
  <si>
    <t>Fidelity Information Services India Pvt. Ltd.</t>
  </si>
  <si>
    <t>Fieldez Technologies Pvt. Ltd.</t>
  </si>
  <si>
    <t>Fifth Generation Technologies India Pvt. Ltd.</t>
  </si>
  <si>
    <t>Fifthtry Pvt. Ltd.</t>
  </si>
  <si>
    <t>Figmd (India) Pvt. Ltd.</t>
  </si>
  <si>
    <t>Figment Technokart Pvt. Ltd.</t>
  </si>
  <si>
    <t>Filix Consulting Pvt. Ltd.</t>
  </si>
  <si>
    <t>Fin Robotics Technologies India (Bangalore) Pvt. Ltd.</t>
  </si>
  <si>
    <t>Financial Software &amp; Systems Pvt. Ltd.</t>
  </si>
  <si>
    <t>Finastra Software Solutions (India) Pvt. Ltd.</t>
  </si>
  <si>
    <t>Find Agencies Pvt. Ltd.</t>
  </si>
  <si>
    <t>Fine Infotech Ltd. [Merged]</t>
  </si>
  <si>
    <t>Fineng Solutions Pvt. Ltd. [Merged]</t>
  </si>
  <si>
    <t>Finiq Consulting India Pvt. Ltd.</t>
  </si>
  <si>
    <t>Finmax Technologies (O P C) Pvt. Ltd.</t>
  </si>
  <si>
    <t>Fino Paytech Ltd.</t>
  </si>
  <si>
    <t>Finonyx Software Solutions Pvt. Ltd.</t>
  </si>
  <si>
    <t>Fintellix India Pvt. Ltd.</t>
  </si>
  <si>
    <t>Finuno Technologies India Pvt. Ltd.</t>
  </si>
  <si>
    <t>Fiorano Software Technologies Pvt. Ltd.</t>
  </si>
  <si>
    <t>Fireeye Cybersecurity Pvt. Ltd.</t>
  </si>
  <si>
    <t>Firescore Interactive Pvt. Ltd.</t>
  </si>
  <si>
    <t>Firexit Software Pvt. Ltd.</t>
  </si>
  <si>
    <t>First Advantage Global Operating Center Pvt. Ltd.</t>
  </si>
  <si>
    <t>First Advantage Pvt. Ltd.</t>
  </si>
  <si>
    <t>First American (India) Pvt. Ltd.</t>
  </si>
  <si>
    <t>First Data Development Pvt. Ltd. [Merged]</t>
  </si>
  <si>
    <t>First Fintec Ltd.</t>
  </si>
  <si>
    <t>First Quadrant Solutions Pvt. Ltd.</t>
  </si>
  <si>
    <t>First Rain Software Centre (P) Ltd.</t>
  </si>
  <si>
    <t>Firstprinciple Appsforbharat Pvt. Ltd.</t>
  </si>
  <si>
    <t>Firstrate Wealthtech Pvt. Ltd.</t>
  </si>
  <si>
    <t>Firstring India Pvt. Ltd. [Merged]</t>
  </si>
  <si>
    <t>Firstsource Solutions Ltd.</t>
  </si>
  <si>
    <t>Fiserv India Pvt. Ltd.</t>
  </si>
  <si>
    <t>Fission Computer Labs Pvt. Ltd.</t>
  </si>
  <si>
    <t>Five Splash Infotech Pvt. Ltd.</t>
  </si>
  <si>
    <t>Fivecube Ecommerce Web Solutions Pvt. Ltd.</t>
  </si>
  <si>
    <t>Fixstream India Pvt. Ltd.</t>
  </si>
  <si>
    <t>Flamenco Tech (India) Pvt. Ltd.</t>
  </si>
  <si>
    <t>Fleek Technologies Pvt. Ltd.</t>
  </si>
  <si>
    <t>Flextronics Software Systems Ltd. [Merged]</t>
  </si>
  <si>
    <t>Flextronics Technologies (India) Pvt. Ltd.</t>
  </si>
  <si>
    <t>Fliar Business Intelligence Pvt. Ltd.</t>
  </si>
  <si>
    <t>Flick2Know Technologies Pvt. Ltd.</t>
  </si>
  <si>
    <t>Flipkart Advanz Pvt. Ltd.</t>
  </si>
  <si>
    <t>Flixstock India Pvt. Ltd.</t>
  </si>
  <si>
    <t>Flixy Games Pvt. Ltd.</t>
  </si>
  <si>
    <t>Flologic Automation Pvt. Ltd.</t>
  </si>
  <si>
    <t>Flsmidth Infotech Pvt. Ltd.</t>
  </si>
  <si>
    <t>Fluentgrid Ltd.</t>
  </si>
  <si>
    <t>Fluidai Pvt. Ltd.</t>
  </si>
  <si>
    <t>Flutura Business Solutions Pvt. Ltd.</t>
  </si>
  <si>
    <t>Flydocs India Pvt. Ltd.</t>
  </si>
  <si>
    <t>Flyers Soft Pvt. Ltd.</t>
  </si>
  <si>
    <t>Flytxt Mobile Solutions Pvt. Ltd.</t>
  </si>
  <si>
    <t>Focaloid Technologies Pvt. Ltd.</t>
  </si>
  <si>
    <t>Focus Softnet Pvt. Ltd.</t>
  </si>
  <si>
    <t>Focusr Consultancy &amp; Technologies Pvt. Ltd.</t>
  </si>
  <si>
    <t>Fonepaisa Payment Solutions Pvt. Ltd.</t>
  </si>
  <si>
    <t>Food Hub Software Solutions India Pvt. Ltd.</t>
  </si>
  <si>
    <t>Foradian Technologies Pvt. Ltd.</t>
  </si>
  <si>
    <t>Foray Software Pvt. Ltd.</t>
  </si>
  <si>
    <t>Ford Motor Pvt. Ltd.</t>
  </si>
  <si>
    <t>Fore C Software Ltd.</t>
  </si>
  <si>
    <t>Foresight I T Solutions &amp; Consulting India Pvt. Ltd.</t>
  </si>
  <si>
    <t>Forgeahead Solutions Pvt. Ltd.</t>
  </si>
  <si>
    <t>Formcept Technologies &amp; Solutions Pvt. Ltd.</t>
  </si>
  <si>
    <t>Forsys Software India Pvt. Ltd.</t>
  </si>
  <si>
    <t>Fortinet Innovation Centre India Pvt. Ltd. [Merged]</t>
  </si>
  <si>
    <t>Fortinet Technologies India Pvt. Ltd.</t>
  </si>
  <si>
    <t>Fortrea Scientific Pvt. Ltd.</t>
  </si>
  <si>
    <t>Fortsatt Business Technologies Pvt. Ltd.</t>
  </si>
  <si>
    <t>Fortuity Infotech Pvt. Ltd.</t>
  </si>
  <si>
    <t>Fortumo Mobile Services Pvt. Ltd.</t>
  </si>
  <si>
    <t>Forum Project Holdings Pvt. Ltd.</t>
  </si>
  <si>
    <t>Four Interactive Pvt. Ltd.</t>
  </si>
  <si>
    <t>Fourkites India Pvt. Ltd.</t>
  </si>
  <si>
    <t>Fourth Ambit Technologies Pvt. Ltd.</t>
  </si>
  <si>
    <t>Fourth Generation Information Systems Ltd.</t>
  </si>
  <si>
    <t>Framebench Technologies Pvt. Ltd.</t>
  </si>
  <si>
    <t>Franklin Templeton Intl. Services (India) Pvt. Ltd.</t>
  </si>
  <si>
    <t>Frappe Technologies Pvt. Ltd.</t>
  </si>
  <si>
    <t>Fratics Solutions Pvt. Ltd.</t>
  </si>
  <si>
    <t>Frejun India Pvt. Ltd.</t>
  </si>
  <si>
    <t>Freshworks Technologies Pvt. Ltd.</t>
  </si>
  <si>
    <t>Fromm Packaging Systems India Pvt. Ltd.</t>
  </si>
  <si>
    <t>Frrole Tech Pvt. Ltd.</t>
  </si>
  <si>
    <t>Fugenx Technologies Pvt. Ltd.</t>
  </si>
  <si>
    <t>Fugo Creative Pvt. Ltd.</t>
  </si>
  <si>
    <t>Fujitsu Consulting India Pvt. Ltd.</t>
  </si>
  <si>
    <t>Full Creative Pvt. Ltd.</t>
  </si>
  <si>
    <t>Full Value Technologies Pvt. Ltd.</t>
  </si>
  <si>
    <t>Fun Comm Pvt. Ltd.</t>
  </si>
  <si>
    <t>Fundtech India Pvt. Ltd.</t>
  </si>
  <si>
    <t>Fungible India Pvt. Ltd.</t>
  </si>
  <si>
    <t>Funny Software Ltd.</t>
  </si>
  <si>
    <t>Fusion C X Ltd.</t>
  </si>
  <si>
    <t>Fusion Informatics Ltd.</t>
  </si>
  <si>
    <t>Future Businesstech India Pvt. Ltd.</t>
  </si>
  <si>
    <t>Future Focus Infotech Pvt. Ltd.</t>
  </si>
  <si>
    <t>Future Software Ltd. [Merged]</t>
  </si>
  <si>
    <t>Futures First Info Services Pvt. Ltd.</t>
  </si>
  <si>
    <t>Futurethoughts Software Solutions Pvt. Ltd.</t>
  </si>
  <si>
    <t>Futurism Technologies Pvt. Ltd.</t>
  </si>
  <si>
    <t>Futurz E-Commerce Pvt. Ltd.</t>
  </si>
  <si>
    <t>Fyndna Techcorp Pvt. Ltd.</t>
  </si>
  <si>
    <t>G A V S Technologies Pvt. Ltd.</t>
  </si>
  <si>
    <t>G B I M Technologies Pvt. Ltd.</t>
  </si>
  <si>
    <t>G D R Media Ltd.</t>
  </si>
  <si>
    <t>G E India Business Services Pvt. Ltd.</t>
  </si>
  <si>
    <t>G E S Infotek Pvt. Ltd.</t>
  </si>
  <si>
    <t>G G I Softech Ltd.</t>
  </si>
  <si>
    <t>G G S Information Services India Pvt. Ltd.</t>
  </si>
  <si>
    <t>G I Retail Pvt. Ltd.</t>
  </si>
  <si>
    <t>G K W Infosystems Ltd.</t>
  </si>
  <si>
    <t>G M S Computers (India) Ltd.</t>
  </si>
  <si>
    <t>G O D B Tech Pvt. Ltd.</t>
  </si>
  <si>
    <t>G R K Technologies Pvt. Ltd.</t>
  </si>
  <si>
    <t>G S C I Services Pvt. Ltd.</t>
  </si>
  <si>
    <t>G S N Games India Pvt. Ltd.</t>
  </si>
  <si>
    <t>G S P K Consultancy Pvt. Ltd.</t>
  </si>
  <si>
    <t>G S S I T Solutions Pvt. Ltd.</t>
  </si>
  <si>
    <t>G S S Infotech Ltd.</t>
  </si>
  <si>
    <t>G T E Solutions Ltd.</t>
  </si>
  <si>
    <t>G T Nexus Software Pvt. Ltd. [Merged]</t>
  </si>
  <si>
    <t>G X S India Technology Centre Pvt. Ltd.</t>
  </si>
  <si>
    <t>G4S I T Services (India) Pvt. Ltd.</t>
  </si>
  <si>
    <t>G7 C R Technologies India Pvt. Ltd.</t>
  </si>
  <si>
    <t>Gadgeon Smart Systems Pvt. Ltd.</t>
  </si>
  <si>
    <t>Galax E Solutions India Pvt. Ltd.</t>
  </si>
  <si>
    <t>Galaxy Infosolutions Pvt. Ltd.</t>
  </si>
  <si>
    <t>Gambit Sports Pvt. Ltd.</t>
  </si>
  <si>
    <t>Gamedoora Software Technologies Pvt. Ltd.</t>
  </si>
  <si>
    <t>Gamerji E-Sports Pvt. Ltd.</t>
  </si>
  <si>
    <t>Games2Win India Pvt. Ltd.</t>
  </si>
  <si>
    <t>Gameshastra Solutions Pvt. Ltd.</t>
  </si>
  <si>
    <t>Gamooga Softtech Pvt. Ltd.</t>
  </si>
  <si>
    <t>Gamooz Interactive Solutions Pvt. Ltd.</t>
  </si>
  <si>
    <t>Gamut Infosystems Ltd.</t>
  </si>
  <si>
    <t>Gap I T Services India Pvt. Ltd.</t>
  </si>
  <si>
    <t>Garmin Technologies Pvt. Ltd.</t>
  </si>
  <si>
    <t>Garrett Motion Engg. Solutions Pvt. Ltd.</t>
  </si>
  <si>
    <t>Garudauav Soft Solutions Pvt. Ltd.</t>
  </si>
  <si>
    <t>Gates Information Systems Pvt. Ltd.</t>
  </si>
  <si>
    <t>Gateway Technolabs Pvt. Ltd.</t>
  </si>
  <si>
    <t>Gauge Data Solutions Pvt. Ltd.</t>
  </si>
  <si>
    <t>Gauss Networks Pvt. Ltd. [Merged]</t>
  </si>
  <si>
    <t>Gautam Vanijya Pvt. Ltd.</t>
  </si>
  <si>
    <t>Gayatri Built Well Pvt. Ltd.</t>
  </si>
  <si>
    <t>Gebbs Healthcare Solutions Pvt. Ltd.</t>
  </si>
  <si>
    <t>Gebbs Technologies Ltd.</t>
  </si>
  <si>
    <t>Geeklabs Software Pvt. Ltd.</t>
  </si>
  <si>
    <t>Geekyants India Pvt. Ltd.</t>
  </si>
  <si>
    <t>Gemini Consulting &amp; Services India Pvt. Ltd.</t>
  </si>
  <si>
    <t>Genesys International Corpn. Ltd.</t>
  </si>
  <si>
    <t>Genesys Worldeye Ltd. [Merged]</t>
  </si>
  <si>
    <t>Geneva Software Technologies Ltd.</t>
  </si>
  <si>
    <t>Genisys Information Systems (India) Pvt. Ltd.</t>
  </si>
  <si>
    <t>Genius Technologies Pvt. Ltd.</t>
  </si>
  <si>
    <t>Genpact India Pvt. Ltd.</t>
  </si>
  <si>
    <t>Genpact India [Merged]</t>
  </si>
  <si>
    <t>Geny Medium Labs Pvt. Ltd.</t>
  </si>
  <si>
    <t>Genzeon Technology Solutions Pvt. Ltd.</t>
  </si>
  <si>
    <t>Geoamps India Pvt. Ltd.</t>
  </si>
  <si>
    <t>Geoconcept India Pvt. Ltd.</t>
  </si>
  <si>
    <t>Geodesic Ltd.</t>
  </si>
  <si>
    <t>Geojit Technologies Pvt. Ltd.</t>
  </si>
  <si>
    <t>Geometric Ltd. [Merged]</t>
  </si>
  <si>
    <t>Gep Solutions Pvt. Ltd.</t>
  </si>
  <si>
    <t>Germanium Technologies Ltd.</t>
  </si>
  <si>
    <t>Germinait Solutions Pvt. Ltd.</t>
  </si>
  <si>
    <t>Get Simpl Technologies Pvt. Ltd.</t>
  </si>
  <si>
    <t>Getmarkk Global Tech Pvt. Ltd.</t>
  </si>
  <si>
    <t>Getpy Analytics Pvt. Ltd.</t>
  </si>
  <si>
    <t>Getronics Solutions India Pvt. Ltd.</t>
  </si>
  <si>
    <t>Getvee Technologies Pvt. Ltd.</t>
  </si>
  <si>
    <t>Giift Plus India Pvt. Ltd.</t>
  </si>
  <si>
    <t>Gingermind Technologies Pvt. Ltd.</t>
  </si>
  <si>
    <t>Ginni Systems Ltd.</t>
  </si>
  <si>
    <t>Girnar Care Pvt. Ltd.</t>
  </si>
  <si>
    <t>Gislen Software Pvt. Ltd.</t>
  </si>
  <si>
    <t>Gits Information Technology Pvt. Ltd.</t>
  </si>
  <si>
    <t>Gladminds Technologies Pvt. Ltd.</t>
  </si>
  <si>
    <t>Glance Digital Experience Pvt. Ltd.</t>
  </si>
  <si>
    <t>Glittek Infotech Ltd. [Merged]</t>
  </si>
  <si>
    <t>Global Analytics India Pvt. Ltd.</t>
  </si>
  <si>
    <t>Global Content Transformation Pvt. Ltd.</t>
  </si>
  <si>
    <t>Global Data Services Of India Ltd. [Merged]</t>
  </si>
  <si>
    <t>Global Delight Technologies Pvt. Ltd.</t>
  </si>
  <si>
    <t>Global E-Business Operations Pvt. Ltd.</t>
  </si>
  <si>
    <t>Global E-Solutions Ltd.</t>
  </si>
  <si>
    <t>Global Edge Software Ltd.</t>
  </si>
  <si>
    <t>Global Healthcare Billing Partners Pvt. Ltd.</t>
  </si>
  <si>
    <t>Global Infosystems Ltd.</t>
  </si>
  <si>
    <t>Global Outlook Pvt. Ltd.</t>
  </si>
  <si>
    <t>Global Payex Pvt. Ltd.</t>
  </si>
  <si>
    <t>Global Payex Technologies Pvt. Ltd.</t>
  </si>
  <si>
    <t>Global Software Ltd.</t>
  </si>
  <si>
    <t>Globallogic India Pvt. Ltd.</t>
  </si>
  <si>
    <t>Globalspace Technologies Ltd.</t>
  </si>
  <si>
    <t>Globant India Pvt. Ltd.</t>
  </si>
  <si>
    <t>Globecom Infotech Pvt. Ltd.</t>
  </si>
  <si>
    <t>Globeop Financial Services (India) Pvt. Ltd.</t>
  </si>
  <si>
    <t>Globeop Financial Services Technologies (India) Pvt. Ltd.</t>
  </si>
  <si>
    <t>Globesecure Technologies Ltd.</t>
  </si>
  <si>
    <t>Globiva Services Pvt. Ltd.</t>
  </si>
  <si>
    <t>Globizz Synergy Pvt. Ltd.</t>
  </si>
  <si>
    <t>Globsyn Innoventures Pvt. Ltd.</t>
  </si>
  <si>
    <t>Glodyne Technoserve Ltd.</t>
  </si>
  <si>
    <t>Glopore I M Services Pvt. Ltd.</t>
  </si>
  <si>
    <t>Glowtouch Technologies Pvt. Ltd.</t>
  </si>
  <si>
    <t>Gmetri Technologies Pvt. Ltd.</t>
  </si>
  <si>
    <t>Gnanam Technologies Ltd.</t>
  </si>
  <si>
    <t>Gnr Solution Pvt. Ltd.</t>
  </si>
  <si>
    <t>Go Direct Mailing &amp; Mktg. Pvt. Ltd.</t>
  </si>
  <si>
    <t>Go I P Global Services Pvt. Ltd.</t>
  </si>
  <si>
    <t>Godrej Infotech Ltd.</t>
  </si>
  <si>
    <t>Godutch Technologies Pvt. Ltd.</t>
  </si>
  <si>
    <t>Gofin Labs India Pvt. Ltd.</t>
  </si>
  <si>
    <t>Gofrugal Software Technologies Pvt. Ltd. [Merged]</t>
  </si>
  <si>
    <t>Goldensource India Pvt. Ltd.</t>
  </si>
  <si>
    <t>Goldman Sachs Services Pvt. Ltd.</t>
  </si>
  <si>
    <t>Goldvip Technology Solutions Pvt. Ltd.</t>
  </si>
  <si>
    <t>Golive Games Studios Pvt. Ltd.</t>
  </si>
  <si>
    <t>Good Methods Software Solutions Pvt. Ltd.</t>
  </si>
  <si>
    <t>Good Methods Techno Health Solutions Hub Pvt. Ltd.</t>
  </si>
  <si>
    <t>Goodworklabs Services Pvt. Ltd.</t>
  </si>
  <si>
    <t>Google Cloud India Pvt. Ltd.</t>
  </si>
  <si>
    <t>Google India Pvt. Ltd.</t>
  </si>
  <si>
    <t>Grabbngo Pvt. Ltd.</t>
  </si>
  <si>
    <t>Gracetech Services Pvt. Ltd.</t>
  </si>
  <si>
    <t>Gradatim I T Ventures (India) Pvt. Ltd.</t>
  </si>
  <si>
    <t>Grapes Digital Pvt. Ltd.</t>
  </si>
  <si>
    <t>Graphene Semiconductor Services Pvt. Ltd. [Merged]</t>
  </si>
  <si>
    <t>Graphline Computers Pvt. Ltd.</t>
  </si>
  <si>
    <t>Gravitas Technology Pvt. Ltd.</t>
  </si>
  <si>
    <t>Gravitate Ventures Pvt. Ltd.</t>
  </si>
  <si>
    <t>Grayroutes Technology Pvt. Ltd.</t>
  </si>
  <si>
    <t>Great Innovus Solutions Pvt. Ltd.</t>
  </si>
  <si>
    <t>Great Software Laboratory Pvt. Ltd. [Merged]</t>
  </si>
  <si>
    <t>Greeksoft Technologies Pvt. Ltd.</t>
  </si>
  <si>
    <t>Green Honchos Solutions Pvt. Ltd.</t>
  </si>
  <si>
    <t>Green Point Technology Services (India) Pvt. Ltd.</t>
  </si>
  <si>
    <t>Greenfield Infotek Ltd.</t>
  </si>
  <si>
    <t>Greenleaf I T Consulting Pvt. Ltd.</t>
  </si>
  <si>
    <t>Grene Robotics (India) Pvt. Ltd.</t>
  </si>
  <si>
    <t>Greytip Software Pvt. Ltd.</t>
  </si>
  <si>
    <t>Griptonite Games India Pvt. Ltd.</t>
  </si>
  <si>
    <t>Groundtruth India Pvt. Ltd.</t>
  </si>
  <si>
    <t>Growdyne Techzone Services Ltd.</t>
  </si>
  <si>
    <t>Growealth Advisors Pvt. Ltd.</t>
  </si>
  <si>
    <t>Grownout Solutions Pvt. Ltd.</t>
  </si>
  <si>
    <t>Guardian India Operations Pvt. Ltd.</t>
  </si>
  <si>
    <t>Guidewire Software Solutions India Pvt. Ltd.</t>
  </si>
  <si>
    <t>Gujarat S D T Communications Ltd.</t>
  </si>
  <si>
    <t>Gullybuy Software Pvt. Ltd.</t>
  </si>
  <si>
    <t>Gumption Labs Finserve Pvt. Ltd.</t>
  </si>
  <si>
    <t>Guru Gowri Krupa Technologies Pvt. Ltd.</t>
  </si>
  <si>
    <t>Gyan Era Learning Solutions Pvt. Ltd.</t>
  </si>
  <si>
    <t>Gyansys Infotech Pvt. Ltd.</t>
  </si>
  <si>
    <t>H C C-Infotech Ltd.</t>
  </si>
  <si>
    <t>H C K K Ventures Ltd.</t>
  </si>
  <si>
    <t>H C L Comnet Ltd. [Merged]</t>
  </si>
  <si>
    <t>H C L Software Products Ltd.</t>
  </si>
  <si>
    <t>H C L Technologies (Mumbai) Ltd. [Merged]</t>
  </si>
  <si>
    <t>H C L Technologies B P O Services Ltd. [Merged]</t>
  </si>
  <si>
    <t>H C L Technologies Ltd.</t>
  </si>
  <si>
    <t>H F N It Services Pvt. Ltd.</t>
  </si>
  <si>
    <t>H G S Intl. Services Pvt. Ltd. [Merged]</t>
  </si>
  <si>
    <t>H H P Broadcasting Services Pvt. Ltd.</t>
  </si>
  <si>
    <t>H M A Starware Pvt. Ltd.</t>
  </si>
  <si>
    <t>H O V Ar Mgmt. Services Pvt. Ltd. [Merged]</t>
  </si>
  <si>
    <t>H O V S Holdings Ltd.</t>
  </si>
  <si>
    <t>H O V Services Ltd.</t>
  </si>
  <si>
    <t>H P P P S India Operations Pvt. Ltd.</t>
  </si>
  <si>
    <t>H P P P S Services India Pvt. Ltd.</t>
  </si>
  <si>
    <t>H P S Creative Services Pvt. Ltd.</t>
  </si>
  <si>
    <t>H S B C Electronic Data Processing India Pvt. Ltd.</t>
  </si>
  <si>
    <t>H S B C Software Devp. (India) Pvt. Ltd.</t>
  </si>
  <si>
    <t>H T C Global Services (India) Pvt. Ltd.</t>
  </si>
  <si>
    <t>H T C Holdings Pvt. Ltd.</t>
  </si>
  <si>
    <t>H V S Computer &amp; Mgmt. Services Pvt. Ltd.</t>
  </si>
  <si>
    <t>Hackerbay Software Pvt. Ltd.</t>
  </si>
  <si>
    <t>Hackett Group (India) Pvt. Ltd.</t>
  </si>
  <si>
    <t>Hages Business Solutions Pvt. Ltd.</t>
  </si>
  <si>
    <t>Haikujam Technologies Pvt. Ltd.</t>
  </si>
  <si>
    <t>Halma India Pvt. Ltd.</t>
  </si>
  <si>
    <t>Hamlet Computer Group Ltd.</t>
  </si>
  <si>
    <t>Hansa Solutions India Pvt. Ltd.</t>
  </si>
  <si>
    <t>Happiest Minds Technologies Ltd.</t>
  </si>
  <si>
    <t>Haptik Infotech Pvt. Ltd. [Merged]</t>
  </si>
  <si>
    <t>Harbinger Knowledge Products Pvt. Ltd. [Merged]</t>
  </si>
  <si>
    <t>Harbinger Systems Pvt. Ltd.</t>
  </si>
  <si>
    <t>Harbinger Techaxes Pvt. Ltd.</t>
  </si>
  <si>
    <t>Harinee Infotech Pvt. Ltd.</t>
  </si>
  <si>
    <t>Harman Connected Services Corpn. India Pvt. Ltd.</t>
  </si>
  <si>
    <t>Harnessio R&amp;D Labs India Pvt. Ltd.</t>
  </si>
  <si>
    <t>Hashcube Technologies Pvt. Ltd.</t>
  </si>
  <si>
    <t>Hashedin Technologies Pvt. Ltd.</t>
  </si>
  <si>
    <t>Hashinclude Computech Pvt. Ltd.</t>
  </si>
  <si>
    <t>Hashnode Technologies India Pvt. Ltd.</t>
  </si>
  <si>
    <t>Hatchery Software Pvt. Ltd.</t>
  </si>
  <si>
    <t>Hatica Technologies Pvt. Ltd.</t>
  </si>
  <si>
    <t>Hats-Off Digital Pvt. Ltd.</t>
  </si>
  <si>
    <t>Headforce Information Systems Pvt. Ltd.</t>
  </si>
  <si>
    <t>Headstrong Services India Pvt. Ltd.</t>
  </si>
  <si>
    <t>Headway B P O Solutions Pvt. Ltd.</t>
  </si>
  <si>
    <t>Health Asyst Pvt. Ltd.</t>
  </si>
  <si>
    <t>Healthfore Technologies Ltd.</t>
  </si>
  <si>
    <t>Healthnet Global Ltd.</t>
  </si>
  <si>
    <t>Healthplix Technologies Pvt. Ltd.</t>
  </si>
  <si>
    <t>Healthscion Technologies Pvt. Ltd.</t>
  </si>
  <si>
    <t>Healthsignz Technologies Pvt. Ltd.</t>
  </si>
  <si>
    <t>Healthzwealth Technologies Pvt. Ltd.</t>
  </si>
  <si>
    <t>Heckyl Technologies Pvt. Ltd.</t>
  </si>
  <si>
    <t>Heimdahl Software Systems Pvt. Ltd.</t>
  </si>
  <si>
    <t>Helena Edtech Pvt. Ltd.</t>
  </si>
  <si>
    <t>Helios &amp; Matheson Information Technology Ltd.</t>
  </si>
  <si>
    <t>Helios Iot Systems Pvt. Ltd.</t>
  </si>
  <si>
    <t>Helium Consulting Pvt. Ltd.</t>
  </si>
  <si>
    <t>Hello Information Services Pvt. Ltd.</t>
  </si>
  <si>
    <t>Helpshift Technologies Pvt. Ltd.</t>
  </si>
  <si>
    <t>Hepatica Technologies Pvt. Ltd.</t>
  </si>
  <si>
    <t>Herbotics Technologies Pvt. Ltd.</t>
  </si>
  <si>
    <t>Here Solutions India Pvt. Ltd.</t>
  </si>
  <si>
    <t>Hero Corporate Service Pvt. Ltd.</t>
  </si>
  <si>
    <t>Herolabs Infotech Pvt. Ltd.</t>
  </si>
  <si>
    <t>Heron Health Pvt. Ltd.</t>
  </si>
  <si>
    <t>Hetrogenous Communication Technologies Pvt. Ltd.</t>
  </si>
  <si>
    <t>Heuristix Digital Technologies Pvt. Ltd.</t>
  </si>
  <si>
    <t>Hewlett Packard Enterprise Globalsoft Pvt. Ltd.</t>
  </si>
  <si>
    <t>Hewlett-Packard (India) Software Operation Pvt. Ltd.</t>
  </si>
  <si>
    <t>Hexagon Capability Center India Pvt. Ltd.</t>
  </si>
  <si>
    <t>Hexagon Innovations Pvt. Ltd.</t>
  </si>
  <si>
    <t>Hexaview Technologies Pvt. Ltd.</t>
  </si>
  <si>
    <t>Hexaware Technologies Ltd.</t>
  </si>
  <si>
    <t>Heymojo Ai Labs Pvt. Ltd.</t>
  </si>
  <si>
    <t>Hi-Commands Tech India Ltd.</t>
  </si>
  <si>
    <t>Hic I T Solution &amp; Services Pvt. Ltd.</t>
  </si>
  <si>
    <t>Hidden Brains Infotech Pvt. Ltd.</t>
  </si>
  <si>
    <t>Highbar Technocrat Ltd.</t>
  </si>
  <si>
    <t>Highbar Technologies Ltd.</t>
  </si>
  <si>
    <t>Highq (India) Pvt. Ltd.</t>
  </si>
  <si>
    <t>Highradius Technologies Pvt. Ltd.</t>
  </si>
  <si>
    <t>Hiliks Technologies Ltd.</t>
  </si>
  <si>
    <t>Hinduja Global Solutions Ltd.</t>
  </si>
  <si>
    <t>Hinduja Tech Ltd.</t>
  </si>
  <si>
    <t>Hindustan Financial Mgmt. Ltd.</t>
  </si>
  <si>
    <t>Hinode Technologies Pvt. Ltd.</t>
  </si>
  <si>
    <t>Hippily Technology Pvt. Ltd.</t>
  </si>
  <si>
    <t>Hitachi Solutions India Pvt. Ltd. (2001)</t>
  </si>
  <si>
    <t>Hitachi Vantara Software Services India Pvt. Ltd.</t>
  </si>
  <si>
    <t>Hitech Comvision Ltd.</t>
  </si>
  <si>
    <t>Hitwicket Digital Pvt. Ltd.</t>
  </si>
  <si>
    <t>Hodo Medical Informatic Solutions Pvt. Ltd.</t>
  </si>
  <si>
    <t>Hofincons International Pvt. Ltd.</t>
  </si>
  <si>
    <t>Holcim Services (South Asia) Ltd.</t>
  </si>
  <si>
    <t>Homefinders Technologies Ltd.</t>
  </si>
  <si>
    <t>Homeward Residential Corpn. India Pvt. Ltd.</t>
  </si>
  <si>
    <t>Honeywell Technology Solutions Lab Pvt. Ltd.</t>
  </si>
  <si>
    <t>Horizontal Integration India Pvt. Ltd.</t>
  </si>
  <si>
    <t>Horned Owl Software Pvt. Ltd.</t>
  </si>
  <si>
    <t>Hortonworks Data Platform India Pvt. Ltd.</t>
  </si>
  <si>
    <t>Hostbooks Ltd.</t>
  </si>
  <si>
    <t>Hotcocoa Software Pvt. Ltd.</t>
  </si>
  <si>
    <t>Htrunk Software Solutions Pvt. Ltd.</t>
  </si>
  <si>
    <t>Huawei Technologies India Pvt. Ltd.</t>
  </si>
  <si>
    <t>Hubble Connected India Pvt. Ltd.</t>
  </si>
  <si>
    <t>Hubilo Softech Pvt. Ltd.</t>
  </si>
  <si>
    <t>Hughes Systique Pvt. Ltd.</t>
  </si>
  <si>
    <t>Humble Innovations Pvt. Ltd.</t>
  </si>
  <si>
    <t>Humble Mobile Solutions Pvt. Ltd.</t>
  </si>
  <si>
    <t>Hummingbill Technologies (India) Pvt. Ltd.</t>
  </si>
  <si>
    <t>Hurix Systems Pvt. Ltd.</t>
  </si>
  <si>
    <t>Huron Eurasia India Pvt. Ltd.</t>
  </si>
  <si>
    <t>Hylo Challenger Pvt. Ltd.</t>
  </si>
  <si>
    <t>Hyper Quality India Pvt. Ltd.</t>
  </si>
  <si>
    <t>Hyperlink Infosystem Pvt. Ltd.</t>
  </si>
  <si>
    <t>Hypersoft Technologies Ltd.</t>
  </si>
  <si>
    <t>Hypertrack Technologies Pvt. Ltd.</t>
  </si>
  <si>
    <t>Hyperverge Technologies Pvt. Ltd.</t>
  </si>
  <si>
    <t>Hytech Professionals India Pvt. Ltd.</t>
  </si>
  <si>
    <t>Hyundai Autoever India Pvt. Ltd.</t>
  </si>
  <si>
    <t>I 2 T 2 India Ltd.</t>
  </si>
  <si>
    <t>I Axis Ltd.</t>
  </si>
  <si>
    <t>I B M Business Consulting Services Pvt. Ltd.</t>
  </si>
  <si>
    <t>I B M India Pvt. Ltd.</t>
  </si>
  <si>
    <t>I B S Fintech India Pvt. Ltd.</t>
  </si>
  <si>
    <t>I B S Software Pvt. Ltd.</t>
  </si>
  <si>
    <t>I B S Software Services Pvt. Ltd. [Merged]</t>
  </si>
  <si>
    <t>I C A Edu Skills Pvt. Ltd.</t>
  </si>
  <si>
    <t>I C E S Softwares Ltd.</t>
  </si>
  <si>
    <t>I C R A Analytics Ltd.</t>
  </si>
  <si>
    <t>I C S Mobile Pvt. Ltd.</t>
  </si>
  <si>
    <t>I D B I Intech Ltd.</t>
  </si>
  <si>
    <t>I D C Centre For Consultancy &amp; Research Pvt. Ltd.</t>
  </si>
  <si>
    <t>I D S Infotech Ltd.</t>
  </si>
  <si>
    <t>I D S Next Business Solutions Pvt. Ltd.</t>
  </si>
  <si>
    <t>I D S R Wealthh Consultancy Services Pvt. Ltd.</t>
  </si>
  <si>
    <t>I D S-Argus Healthcare Services Pvt. Ltd.</t>
  </si>
  <si>
    <t>I E C S Consultancy Ltd.</t>
  </si>
  <si>
    <t>I E C Saf Infotech Ltd.</t>
  </si>
  <si>
    <t>I G T Solutions Pvt. Ltd. [Merged]</t>
  </si>
  <si>
    <t>I Get U Technologies Pvt. Ltd.</t>
  </si>
  <si>
    <t>I H G It Services (India) Pvt. Ltd. [Merged]</t>
  </si>
  <si>
    <t>I I C Technologies Pvt. Ltd.</t>
  </si>
  <si>
    <t>I K M A Infoway Pvt. Ltd.</t>
  </si>
  <si>
    <t>I M O V Motiontech Pvt. Ltd.</t>
  </si>
  <si>
    <t>I M S Health Analytics Services Pvt. Ltd.</t>
  </si>
  <si>
    <t>I N P Technologies Ltd.</t>
  </si>
  <si>
    <t>I P G Photonics (India) Pvt. Ltd.</t>
  </si>
  <si>
    <t>I P Infusion Software India Pvt. Ltd.</t>
  </si>
  <si>
    <t>I Power Solutions India Ltd.</t>
  </si>
  <si>
    <t>I Q O R India Services Pvt. Ltd.</t>
  </si>
  <si>
    <t>I R O V Technologies Pvt. Ltd.</t>
  </si>
  <si>
    <t>I S A Technologies Pvt. Ltd.</t>
  </si>
  <si>
    <t>I Services India Pvt. Ltd.</t>
  </si>
  <si>
    <t>I Start Web Pvt. Ltd.</t>
  </si>
  <si>
    <t>I T C Infotech India Ltd.</t>
  </si>
  <si>
    <t>I T Convergence Professional Services Pvt. Ltd.</t>
  </si>
  <si>
    <t>I T Integrated Solutions Ltd.</t>
  </si>
  <si>
    <t>I T Secure Software Pvt. Ltd.</t>
  </si>
  <si>
    <t>I V T L Infoview Technologies Pvt. Ltd.</t>
  </si>
  <si>
    <t>I V Y Comptech Pvt. Ltd.</t>
  </si>
  <si>
    <t>I V Y Global Shared Services Pvt. Ltd.</t>
  </si>
  <si>
    <t>I V Y Software Devp. Services Pvt. Ltd.</t>
  </si>
  <si>
    <t>I Web Technology Solutions Pvt. Ltd.</t>
  </si>
  <si>
    <t>I-Exceed Technology Solutions Pvt. Ltd.</t>
  </si>
  <si>
    <t>I-Land Informatics Ltd.</t>
  </si>
  <si>
    <t>I-Peritus Solutions &amp; Services Pvt. Ltd.</t>
  </si>
  <si>
    <t>I-Source Infosystems Pvt. Ltd.</t>
  </si>
  <si>
    <t>I-Tek Logics Pvt. Ltd.</t>
  </si>
  <si>
    <t>I2Play Interactive Pvt. Ltd.</t>
  </si>
  <si>
    <t>I7 Networks Pvt. Ltd.</t>
  </si>
  <si>
    <t>Iaito Infotech Pvt. Ltd.</t>
  </si>
  <si>
    <t>Iauro Systems Pvt. Ltd.</t>
  </si>
  <si>
    <t>Ibaset India Software Pvt. Ltd.</t>
  </si>
  <si>
    <t>Ice Cream Labs Brand &amp; Advtg. Technologies Pvt. Ltd.</t>
  </si>
  <si>
    <t>Ice M T India Pvt. Ltd.</t>
  </si>
  <si>
    <t>Icertis Products India Pvt. Ltd.</t>
  </si>
  <si>
    <t>Icertis Solutions Pvt. Ltd.</t>
  </si>
  <si>
    <t>Icg Medical India Pvt. Ltd.</t>
  </si>
  <si>
    <t>Iconcept Software Services Pvt. Ltd.</t>
  </si>
  <si>
    <t>Iconik Sports &amp; Events Ltd.</t>
  </si>
  <si>
    <t>Icubix Infotech Ltd. [Merged]</t>
  </si>
  <si>
    <t>Idcol Software Ltd.</t>
  </si>
  <si>
    <t>Idea Device Technologies Pvt. Ltd.</t>
  </si>
  <si>
    <t>Idea Infinity I T Solutions Pvt. Ltd.</t>
  </si>
  <si>
    <t>Ideal Analytics Solutions Pvt. Ltd.</t>
  </si>
  <si>
    <t>Ideal Invent Technologies Pvt. Ltd.</t>
  </si>
  <si>
    <t>Ideal Systems Ltd.</t>
  </si>
  <si>
    <t>Ideamine Technologies Pvt. Ltd.</t>
  </si>
  <si>
    <t>Ideaobject Software Pvt. Ltd.</t>
  </si>
  <si>
    <t>Ideas Software &amp; Consulting Pvt. Ltd.</t>
  </si>
  <si>
    <t>Ideata Analytic Software Solutions Pvt. Ltd.</t>
  </si>
  <si>
    <t>Ideavate Solutions Pvt. Ltd.</t>
  </si>
  <si>
    <t>Ideliver Software Solutions Pvt. Ltd.</t>
  </si>
  <si>
    <t>Idenizen Smartware Pvt. Ltd.</t>
  </si>
  <si>
    <t>Identixweb Ltd.</t>
  </si>
  <si>
    <t>Idexcel Technologies Pvt. Ltd.</t>
  </si>
  <si>
    <t>Idhasoft Ltd.</t>
  </si>
  <si>
    <t>Idream Film Infrastructure Co. Ltd.</t>
  </si>
  <si>
    <t>Idshining Technologies Pvt. Ltd.</t>
  </si>
  <si>
    <t>Ieimpact Medical Transcription Services Pvt. Ltd.</t>
  </si>
  <si>
    <t>Ienergizer I T Services Pvt. Ltd.</t>
  </si>
  <si>
    <t>Iflair Web Technologies Pvt. Ltd.</t>
  </si>
  <si>
    <t>Igate Computer Systems Ltd. [Merged]</t>
  </si>
  <si>
    <t>Igate Information Services Pvt. Ltd. [Merged]</t>
  </si>
  <si>
    <t>Igenero Web Solutions Pvt. Ltd. [Merged]</t>
  </si>
  <si>
    <t>Ignitarium Technology Solutions Pvt. Ltd.</t>
  </si>
  <si>
    <t>Iken Solutions Pvt. Ltd.</t>
  </si>
  <si>
    <t>Iksula Services Pvt. Ltd.</t>
  </si>
  <si>
    <t>Ilink Multitech Solutions Pvt. Ltd.</t>
  </si>
  <si>
    <t>Image Point Technologies Pvt. Ltd.</t>
  </si>
  <si>
    <t>Imagination Learning Systems Pvt. Ltd.</t>
  </si>
  <si>
    <t>Imagnum Healthcare Solution Pvt. Ltd.</t>
  </si>
  <si>
    <t>Imerit Technology Services Pvt. Ltd.</t>
  </si>
  <si>
    <t>Imomentum Technologies Ltd.</t>
  </si>
  <si>
    <t>Impact Analytics India Pvt. Ltd.</t>
  </si>
  <si>
    <t>Impact Infotech Pvt. Ltd.</t>
  </si>
  <si>
    <t>Impelsys Pvt. Ltd.</t>
  </si>
  <si>
    <t>Impetus Technologies India Pvt. Ltd.</t>
  </si>
  <si>
    <t>Impex Infotech Ltd.</t>
  </si>
  <si>
    <t>Impiger Technologies Pvt. Ltd.</t>
  </si>
  <si>
    <t>In Know Tech Pvt. Ltd.</t>
  </si>
  <si>
    <t>In2It Technologies Pvt. Ltd.</t>
  </si>
  <si>
    <t>In4 Velocity Systems Pvt. Ltd.</t>
  </si>
  <si>
    <t>Inapp Information Technologies (India) Pvt. Ltd.</t>
  </si>
  <si>
    <t>Inatech India Pvt. Ltd.</t>
  </si>
  <si>
    <t>Incandescent Technologies Pvt. Ltd.</t>
  </si>
  <si>
    <t>Incedo Technology Solutions Ltd.</t>
  </si>
  <si>
    <t>Incognito Technologies Pvt. Ltd.</t>
  </si>
  <si>
    <t>Incore Semiconductors Pvt. Ltd.</t>
  </si>
  <si>
    <t>Ind Bazaar.Com Ltd.</t>
  </si>
  <si>
    <t>Indchem Software Technologies (India) Ltd.</t>
  </si>
  <si>
    <t>Indegene Ltd.</t>
  </si>
  <si>
    <t>India Comnet Intl. Pvt. Ltd.</t>
  </si>
  <si>
    <t>India Interactive Technologies Ltd.</t>
  </si>
  <si>
    <t>India Plaza Netlinxs Ltd.</t>
  </si>
  <si>
    <t>India Software Labs Pvt. Ltd.</t>
  </si>
  <si>
    <t>Indiadotcom Digital Pvt. Ltd.</t>
  </si>
  <si>
    <t>Indiafin Technologies Ltd.</t>
  </si>
  <si>
    <t>Indian Financial Technology &amp; Allied Services</t>
  </si>
  <si>
    <t>Indianic Infotech Ltd.</t>
  </si>
  <si>
    <t>Indicore Infocomm Pvt. Ltd.</t>
  </si>
  <si>
    <t>Indigo T X Software Pvt. Ltd. [Merged]</t>
  </si>
  <si>
    <t>Indium Software (India) Pvt. Ltd.</t>
  </si>
  <si>
    <t>Indorse Trade Fair Media Pvt. Ltd.</t>
  </si>
  <si>
    <t>Indosoft International Ltd.</t>
  </si>
  <si>
    <t>Indovation Renewables Ltd.</t>
  </si>
  <si>
    <t>Indriyn Data Analytics Pvt. Ltd.</t>
  </si>
  <si>
    <t>Inductis India Pvt. Ltd.</t>
  </si>
  <si>
    <t>Indus Business Systems Ltd.</t>
  </si>
  <si>
    <t>Indus Networks Ltd.</t>
  </si>
  <si>
    <t>Indus Valley Partners (India) Pvt. Ltd. [Merged]</t>
  </si>
  <si>
    <t>Indusface Pvt. Ltd.</t>
  </si>
  <si>
    <t>Indyfint Pvt. Ltd.</t>
  </si>
  <si>
    <t>Ineda Systems Pvt. Ltd.</t>
  </si>
  <si>
    <t>Infeedo Pvt. Ltd.</t>
  </si>
  <si>
    <t>Infeedo Tech Pvt. Ltd.</t>
  </si>
  <si>
    <t>Inference Systems Ltd.</t>
  </si>
  <si>
    <t>Infibeam Avenues Ltd.</t>
  </si>
  <si>
    <t>Infilect Technologies Pvt. Ltd.</t>
  </si>
  <si>
    <t>Infineon Technologies India Pvt. Ltd.</t>
  </si>
  <si>
    <t>Infineon Technologies Semiconductor India Pvt. Ltd.</t>
  </si>
  <si>
    <t>Infinera India Pvt. Ltd.</t>
  </si>
  <si>
    <t>Infinite Computer Solutions (India) Ltd.</t>
  </si>
  <si>
    <t>Infinite Data Systems Pvt. Ltd. [Merged]</t>
  </si>
  <si>
    <t>Infinite Infosoft Services Pvt. Ltd. [Merged]</t>
  </si>
  <si>
    <t>Infinite Techcity Ltd.</t>
  </si>
  <si>
    <t>Infinite Thinksoft Ltd.</t>
  </si>
  <si>
    <t>Infinity Labs Ltd.</t>
  </si>
  <si>
    <t>Infinity Transoft Solution Pvt. Ltd.</t>
  </si>
  <si>
    <t>Infintus Innovations Pvt. Ltd.</t>
  </si>
  <si>
    <t>Infinx Services Pvt. Ltd. (1996)</t>
  </si>
  <si>
    <t>Info Assembly Pvt. Ltd.</t>
  </si>
  <si>
    <t>Info Edge (India) Ltd.</t>
  </si>
  <si>
    <t>Info-Drive Software Ltd.</t>
  </si>
  <si>
    <t>Info-X Software Technology Pvt. Ltd.</t>
  </si>
  <si>
    <t>Infoaxon Technologies Ltd.</t>
  </si>
  <si>
    <t>Infobahn Technical Solutins (India) Pvt. Ltd.</t>
  </si>
  <si>
    <t>Infobeans Cloudtech Ltd.</t>
  </si>
  <si>
    <t>Infobeans Technologies Ltd.</t>
  </si>
  <si>
    <t>Infobizzs Services Pvt. Ltd.</t>
  </si>
  <si>
    <t>Infocepts Technologies Pvt. Ltd.</t>
  </si>
  <si>
    <t>Infogain India Pvt. Ltd.</t>
  </si>
  <si>
    <t>Infogain Solutions Pvt. Ltd.</t>
  </si>
  <si>
    <t>Infogix International Pvt. Ltd.</t>
  </si>
  <si>
    <t>Infomile Technologies Ltd.</t>
  </si>
  <si>
    <t>Infonative Solutions Ltd.</t>
  </si>
  <si>
    <t>Infopark (India) Ltd. [Merged]</t>
  </si>
  <si>
    <t>Infopro Learning Pvt. Ltd.</t>
  </si>
  <si>
    <t>Infor (India) Pvt. Ltd.</t>
  </si>
  <si>
    <t>Informatica Business Solutions Pvt. Ltd.</t>
  </si>
  <si>
    <t>Information Systems Auditors &amp; Consultants Pvt. Ltd.</t>
  </si>
  <si>
    <t>Information Systems Resource Centre Pvt. Ltd. [Merged]</t>
  </si>
  <si>
    <t>Information Technologies (India) Ltd.</t>
  </si>
  <si>
    <t>Infosoft Global Pvt. Ltd.</t>
  </si>
  <si>
    <t>Infospectrum India Pvt. Ltd.</t>
  </si>
  <si>
    <t>Infostep India Pvt. Ltd.</t>
  </si>
  <si>
    <t>Infostretch Corporation (India) Pvt. Ltd.</t>
  </si>
  <si>
    <t>Infostretch Solutions Pvt. Ltd.</t>
  </si>
  <si>
    <t>Infosys (Czech Republic) Ltd. S R O</t>
  </si>
  <si>
    <t>Infosys B P M Ltd.</t>
  </si>
  <si>
    <t>Infosys Ltd.</t>
  </si>
  <si>
    <t>Infosys Poland S P Z O O</t>
  </si>
  <si>
    <t>Infotas Solutions Ltd.</t>
  </si>
  <si>
    <t>Infotech 2000 India Ltd.</t>
  </si>
  <si>
    <t>Infotech Geospatial (India) Pvt. Ltd. [Merged]</t>
  </si>
  <si>
    <t>Infotech Hal Ltd.</t>
  </si>
  <si>
    <t>Infotek Netalia Ltd.</t>
  </si>
  <si>
    <t>Infotek Software &amp; Systems Pvt. Ltd.</t>
  </si>
  <si>
    <t>Infotrellis India Pvt. Ltd.</t>
  </si>
  <si>
    <t>Infovision Labs India Pvt. Ltd.</t>
  </si>
  <si>
    <t>Infowavz International Pvt. Ltd. [Merged]</t>
  </si>
  <si>
    <t>Infozech Software Pvt. Ltd.</t>
  </si>
  <si>
    <t>Infrabeat Technologies Pvt. Ltd.</t>
  </si>
  <si>
    <t>Infracloud Technologies Pvt. Ltd.</t>
  </si>
  <si>
    <t>Infraquest International Ltd.</t>
  </si>
  <si>
    <t>Infrasoft Technologies Ltd.</t>
  </si>
  <si>
    <t>Infrasofttech India Ltd. [Merged]</t>
  </si>
  <si>
    <t>Infrassist Technologies Pvt. Ltd.</t>
  </si>
  <si>
    <t>Infronics Systems Ltd.</t>
  </si>
  <si>
    <t>Infruid Software Labs Pvt. Ltd.</t>
  </si>
  <si>
    <t>Ingenuity Gaming Pvt. Ltd.</t>
  </si>
  <si>
    <t>Ingenuity Technologies Pvt. Ltd.</t>
  </si>
  <si>
    <t>Initiative Data Systems Pvt. Ltd.</t>
  </si>
  <si>
    <t>Inmate Consultants Pvt. Ltd.</t>
  </si>
  <si>
    <t>Inmobi Technology Services Pvt. Ltd.</t>
  </si>
  <si>
    <t>Innominds Software Pvt. Ltd.</t>
  </si>
  <si>
    <t>Innominds Software Sez India Pvt. Ltd.</t>
  </si>
  <si>
    <t>Innoplexus Consulting Services Pvt. Ltd.</t>
  </si>
  <si>
    <t>Innoterra Bioscience Pvt. Ltd.</t>
  </si>
  <si>
    <t>Innova E Services Pvt. Ltd.</t>
  </si>
  <si>
    <t>Innova Solutions Pvt. Ltd.</t>
  </si>
  <si>
    <t>Innovapptive Global Solutions Pvt. Ltd.</t>
  </si>
  <si>
    <t>Innovative Datamatics Ltd.</t>
  </si>
  <si>
    <t>Innovatiview India Ltd.</t>
  </si>
  <si>
    <t>Innovators Infotech Ltd.</t>
  </si>
  <si>
    <t>Innovision E-Commerce Ltd.</t>
  </si>
  <si>
    <t>Innovista Technologies Pvt. Ltd.</t>
  </si>
  <si>
    <t>Innovita Technologies Pvt. Ltd.</t>
  </si>
  <si>
    <t>Innoviti Technologies Pvt. Ltd.</t>
  </si>
  <si>
    <t>Innowave E-Ventures Pvt. Ltd.</t>
  </si>
  <si>
    <t>Innoz Technologies Pvt. Ltd.</t>
  </si>
  <si>
    <t>Innsoft Solutions Ltd.</t>
  </si>
  <si>
    <t>Inntot Technologies Pvt. Ltd.</t>
  </si>
  <si>
    <t>Inometrics Technology Systems Pvt. Ltd.</t>
  </si>
  <si>
    <t>Inooga Business Consulting Pvt. Ltd.</t>
  </si>
  <si>
    <t>Input Zero Technologies Pvt. Ltd.</t>
  </si>
  <si>
    <t>Inquirly Technologies Pvt. Ltd.</t>
  </si>
  <si>
    <t>Inscripts (I) Pvt. Ltd.</t>
  </si>
  <si>
    <t>Insemi Technology Services Pvt. Ltd.</t>
  </si>
  <si>
    <t>Inshorts India Advertising &amp; Services Pvt. Ltd.</t>
  </si>
  <si>
    <t>Insieve Technologies Pvt. Ltd.</t>
  </si>
  <si>
    <t>Insight Customer Call Solutions Ltd.</t>
  </si>
  <si>
    <t>Insightful Labs Pvt. Ltd.</t>
  </si>
  <si>
    <t>Insilica Semiconductors India Pvt. Ltd.</t>
  </si>
  <si>
    <t>Insorce Operational Optimizers Pvt. Ltd.</t>
  </si>
  <si>
    <t>Inspektlabs India Pvt. Ltd.</t>
  </si>
  <si>
    <t>Inspira Enterprise India Ltd.</t>
  </si>
  <si>
    <t>Inspirage Software Consulting Pvt. Ltd.</t>
  </si>
  <si>
    <t>Inspired Entertainment Pvt. Ltd.</t>
  </si>
  <si>
    <t>Inspirext Consulting India Pvt. Ltd.</t>
  </si>
  <si>
    <t>Inspirisys Solutions Ltd.</t>
  </si>
  <si>
    <t>Insta Health Solutions Pvt. Ltd. [Merged]</t>
  </si>
  <si>
    <t>Instabase India Pvt. Ltd.</t>
  </si>
  <si>
    <t>Instacollect Technologies Pvt. Ltd.</t>
  </si>
  <si>
    <t>Instasafe Technologies Pvt. Ltd.</t>
  </si>
  <si>
    <t>Institute Of Communications &amp; Computers Ltd.</t>
  </si>
  <si>
    <t>Insuide Technologies Pvt. Ltd.</t>
  </si>
  <si>
    <t>Insync Analytics (India) Pvt. Ltd.</t>
  </si>
  <si>
    <t>Insync Business Solutions Ltd.</t>
  </si>
  <si>
    <t>Intacct Software Pvt. Ltd.</t>
  </si>
  <si>
    <t>Intain Technologies Pvt. Ltd.</t>
  </si>
  <si>
    <t>Intarvo Technologies Pvt. Ltd.</t>
  </si>
  <si>
    <t>Intech Creative Services Pvt. Ltd.</t>
  </si>
  <si>
    <t>Integra Datatech Pvt. Ltd.</t>
  </si>
  <si>
    <t>Integra Software Services Pvt. Ltd.</t>
  </si>
  <si>
    <t>Integrated Learning Solution Pvt. Ltd.</t>
  </si>
  <si>
    <t>Integrated Tech9Labs Pvt. Ltd.</t>
  </si>
  <si>
    <t>Integreon Managed Solutions (India) Pvt. Ltd.</t>
  </si>
  <si>
    <t>Integrity Technosys Pvt. Ltd.</t>
  </si>
  <si>
    <t>Intel Technology India Pvt. Ltd.</t>
  </si>
  <si>
    <t>Intelenet Global Services Pvt. Ltd. [Merged]</t>
  </si>
  <si>
    <t>Intelfox India Ltd.</t>
  </si>
  <si>
    <t>Intelitaap Solutions (India) Pvt. Ltd.</t>
  </si>
  <si>
    <t>Intelizign Engineering Services Pvt. Ltd.</t>
  </si>
  <si>
    <t>Intelizign Lifecycle Services Pvt. Ltd.</t>
  </si>
  <si>
    <t>Intellect A P X Pvt. Ltd.</t>
  </si>
  <si>
    <t>Intellect Bizware Services Pvt. Ltd.</t>
  </si>
  <si>
    <t>Intellect Commerce Ltd.</t>
  </si>
  <si>
    <t>Intellect Design Arena Ltd.</t>
  </si>
  <si>
    <t>Intellect Payments Ltd.</t>
  </si>
  <si>
    <t>Intelli Advance It Solutions Pvt. Ltd.</t>
  </si>
  <si>
    <t>Intellicus Technologies Pvt. Ltd.</t>
  </si>
  <si>
    <t>Intelligrape Software Pvt. Ltd. [Merged]</t>
  </si>
  <si>
    <t>Intellisys Technologies &amp; Research Pvt. Ltd.</t>
  </si>
  <si>
    <t>Intellve Solutions Pvt. Ltd.</t>
  </si>
  <si>
    <t>Intellvisions Software Ltd. [Merged]</t>
  </si>
  <si>
    <t>Intense Technologies Ltd.</t>
  </si>
  <si>
    <t>Inteq B P O Services Pvt. Ltd.</t>
  </si>
  <si>
    <t>Inteq Software Pvt. Ltd.</t>
  </si>
  <si>
    <t>Interaction One Solutions Pvt. Ltd.</t>
  </si>
  <si>
    <t>Interactive Infonet Pvt. Ltd.</t>
  </si>
  <si>
    <t>Intercept Technologies (India) Pvt. Ltd.</t>
  </si>
  <si>
    <t>Interface Embedded Systems Ltd.</t>
  </si>
  <si>
    <t>Interglobe Technology Quotient Pvt. Ltd.</t>
  </si>
  <si>
    <t>Intergrated Digital Info Services Ltd.</t>
  </si>
  <si>
    <t>International Process Outsourcing Ltd.</t>
  </si>
  <si>
    <t>International Steel Inds. Ltd.</t>
  </si>
  <si>
    <t>Internet Exchangenext.Com Ltd.</t>
  </si>
  <si>
    <t>Interra Software (India) Pvt. Ltd.</t>
  </si>
  <si>
    <t>Interra Systems (India) Pvt. Ltd.</t>
  </si>
  <si>
    <t>Intersoft Data Labs &amp; Solutions Pvt. Ltd.</t>
  </si>
  <si>
    <t>Intertec Technologies Ltd.</t>
  </si>
  <si>
    <t>Intertrustviteos Corporate &amp; Fund Services Pvt. Ltd.</t>
  </si>
  <si>
    <t>Intimetec Visionsoft Pvt. Ltd.</t>
  </si>
  <si>
    <t>Intouch Systems Pvt. Ltd.</t>
  </si>
  <si>
    <t>Intratech Computers Pvt. Ltd.</t>
  </si>
  <si>
    <t>Intrics Solutions Pvt. Ltd.</t>
  </si>
  <si>
    <t>Intsemi Technologies Pvt. Ltd.</t>
  </si>
  <si>
    <t>Intugine Technologies Pvt. Ltd.</t>
  </si>
  <si>
    <t>Intuit India Product Devp. Centre Pvt. Ltd.</t>
  </si>
  <si>
    <t>Intuit India Software Solutions Pvt. Ltd.</t>
  </si>
  <si>
    <t>Invecas Technologies Pvt. Ltd.</t>
  </si>
  <si>
    <t>Inveera Technologies Pvt. Ltd.</t>
  </si>
  <si>
    <t>Invenio Business Solutions Pvt. Ltd.</t>
  </si>
  <si>
    <t>Invensis Technologies Pvt. Ltd.</t>
  </si>
  <si>
    <t>Inventive Software Solutions Pvt. Ltd.</t>
  </si>
  <si>
    <t>Inventurus Knowledge Solutions Ltd.</t>
  </si>
  <si>
    <t>Invesco (Hyderabad) Pvt. Ltd. [Merged]</t>
  </si>
  <si>
    <t>Investment Research &amp; Information Services Ltd.</t>
  </si>
  <si>
    <t>Invizo Technologies Pvt. Ltd.</t>
  </si>
  <si>
    <t>Invoq Healthcare India Pvt. Ltd.</t>
  </si>
  <si>
    <t>Iobot Technologies India Pvt. Ltd.</t>
  </si>
  <si>
    <t>Ioline Data Systems Ltd.</t>
  </si>
  <si>
    <t>Ion Trading India Pvt. Ltd.</t>
  </si>
  <si>
    <t>Ionidea Enterprise Solutions Pvt. Ltd.</t>
  </si>
  <si>
    <t>Iopex Technologies Pvt. Ltd.</t>
  </si>
  <si>
    <t>Ipertex Technologies Ltd.</t>
  </si>
  <si>
    <t>Ipolicy Networks Ltd. [Merged]</t>
  </si>
  <si>
    <t>Ippopay Technologies Pvt. Ltd.</t>
  </si>
  <si>
    <t>Ipsoft Global Services Pvt. Ltd.</t>
  </si>
  <si>
    <t>Iquantela Technologies Pvt. Ltd.</t>
  </si>
  <si>
    <t>Iquanti (India) Pvt. Ltd.</t>
  </si>
  <si>
    <t>Iqvia Consulting &amp; Information Services India Pvt. Ltd.</t>
  </si>
  <si>
    <t>Iris Business Services Ltd.</t>
  </si>
  <si>
    <t>Iris Software Pvt. Ltd.</t>
  </si>
  <si>
    <t>Iris Software Technologies Pvt. Ltd.</t>
  </si>
  <si>
    <t>Irmac Services India Ltd.</t>
  </si>
  <si>
    <t>Iron Mountain Services Pvt. Ltd.</t>
  </si>
  <si>
    <t>Ironroad I T India Pvt. Ltd.</t>
  </si>
  <si>
    <t>Isecurion Technology &amp; Consulting Pvt. Ltd.</t>
  </si>
  <si>
    <t>Iserve Solutions &amp; Services Pvt. Ltd.</t>
  </si>
  <si>
    <t>Iskills (India) Pvt. Ltd.</t>
  </si>
  <si>
    <t>Ispatial Techno Solutions Pvt. Ltd.</t>
  </si>
  <si>
    <t>Istar Skill Devp. Pvt. Ltd.</t>
  </si>
  <si>
    <t>Isummation Technologies Pvt. Ltd.</t>
  </si>
  <si>
    <t>Isyx Technologies India Pvt. Ltd.</t>
  </si>
  <si>
    <t>Itasca Software Devp. Pvt. Ltd.</t>
  </si>
  <si>
    <t>Itaz Technologies Pvt. Ltd.</t>
  </si>
  <si>
    <t>Itechflock Software Pvt. Ltd.</t>
  </si>
  <si>
    <t>Itecsys Technologies Pvt. Ltd.</t>
  </si>
  <si>
    <t>Itfinity Solutions Pvt. Ltd. [Merged]</t>
  </si>
  <si>
    <t>Itilite Technologies Pvt. Ltd.</t>
  </si>
  <si>
    <t>Itshastra (India) Pvt. Ltd.</t>
  </si>
  <si>
    <t>Itspace.Com Pvt. Ltd.</t>
  </si>
  <si>
    <t>Ittiam Media Labs Pvt. Ltd.</t>
  </si>
  <si>
    <t>Ittiam Systems Pvt. Ltd.</t>
  </si>
  <si>
    <t>Iunite Technologies Pvt. Ltd. [Merged]</t>
  </si>
  <si>
    <t>Ivform Technologies Pvt. Ltd.</t>
  </si>
  <si>
    <t>Ivitesse Technologies Pvt. Ltd.</t>
  </si>
  <si>
    <t>Iwave Systems Technologies Pvt. Ltd.</t>
  </si>
  <si>
    <t>Ixia Technologies Pvt. Ltd.</t>
  </si>
  <si>
    <t>Ixsight Technologies Pvt. Ltd.</t>
  </si>
  <si>
    <t>Iyogi Technical Services Pvt. Ltd.</t>
  </si>
  <si>
    <t>Iyotta Software Pvt. Ltd.</t>
  </si>
  <si>
    <t>J &amp; B Software (India) Pvt. Ltd. [Merged]</t>
  </si>
  <si>
    <t>J C Penney Services India Pvt. Ltd.</t>
  </si>
  <si>
    <t>J I S Knowledge Park Ltd.</t>
  </si>
  <si>
    <t>J K Technosoft Ltd.</t>
  </si>
  <si>
    <t>J M C Wealth Creators Pvt. Ltd.</t>
  </si>
  <si>
    <t>J M R Infotech India Pvt. Ltd.</t>
  </si>
  <si>
    <t>J N E T Technologies Pvt. Ltd.</t>
  </si>
  <si>
    <t>J P Mobile (India) Ltd.</t>
  </si>
  <si>
    <t>J P Morgan Services India Pvt. Ltd.</t>
  </si>
  <si>
    <t>J P S Wealth Pvt. Ltd.</t>
  </si>
  <si>
    <t>J T G E-Business Software Pvt. Ltd.</t>
  </si>
  <si>
    <t>Jade Global I T Services Pvt. Ltd.</t>
  </si>
  <si>
    <t>Jade Global Software Pvt. Ltd.</t>
  </si>
  <si>
    <t>Jade Payment Solutions Pvt. Ltd.</t>
  </si>
  <si>
    <t>Jag Bros Consultants Pvt. Ltd.</t>
  </si>
  <si>
    <t>Jagran Infotech Ltd.</t>
  </si>
  <si>
    <t>Jain Group Ventures Pvt. Ltd.</t>
  </si>
  <si>
    <t>Jamocha Tech Pvt. Ltd.</t>
  </si>
  <si>
    <t>Jams Technologies Pvt. Ltd.</t>
  </si>
  <si>
    <t>Jardin Travel Solutions Ltd.</t>
  </si>
  <si>
    <t>Jasmin Infotech Pvt. Ltd.</t>
  </si>
  <si>
    <t>Jataayu Software Ltd. [Merged]</t>
  </si>
  <si>
    <t>Javi Systems India Pvt. Ltd.</t>
  </si>
  <si>
    <t>Jayamaruthi Software Systems Pvt. Ltd.</t>
  </si>
  <si>
    <t>Jellyfish Technologies Pvt. Ltd.</t>
  </si>
  <si>
    <t>Jetair Pvt. Ltd.</t>
  </si>
  <si>
    <t>Jetbrain Robotics Pvt. Ltd.</t>
  </si>
  <si>
    <t>Jetsynthesys Pvt. Ltd.</t>
  </si>
  <si>
    <t>Jhakaas Technologies Pvt. Ltd.</t>
  </si>
  <si>
    <t>Jiffle Technologies Pvt. Ltd.</t>
  </si>
  <si>
    <t>Jilaba Software Services Pvt. Ltd.</t>
  </si>
  <si>
    <t>Jindal Intellicom Ltd.</t>
  </si>
  <si>
    <t>Jingle Infotech Ltd.</t>
  </si>
  <si>
    <t>Jivox Software India Pvt. Ltd.</t>
  </si>
  <si>
    <t>Jiyyo Innovations Pvt. Ltd.</t>
  </si>
  <si>
    <t>Jobcurry Systems Pvt. Ltd. [Merged]</t>
  </si>
  <si>
    <t>Josh Software Pvt. Ltd.</t>
  </si>
  <si>
    <t>Joule Consulting Pvt. Ltd.</t>
  </si>
  <si>
    <t>Joulestowatts Business Solutions Pvt. Ltd.</t>
  </si>
  <si>
    <t>Joveo Technologies Pvt. Ltd.</t>
  </si>
  <si>
    <t>Joy Plus Technology Pvt. Ltd.</t>
  </si>
  <si>
    <t>Jubilant Exim L L P</t>
  </si>
  <si>
    <t>Judge India Solutions Pvt. Ltd.</t>
  </si>
  <si>
    <t>Jugador Technology Pvt. Ltd.</t>
  </si>
  <si>
    <t>Juggernaut Books Pvt. Ltd.</t>
  </si>
  <si>
    <t>Jukshio Technology Innovation Pvt. Ltd.</t>
  </si>
  <si>
    <t>Jumio India Pvt. Ltd.</t>
  </si>
  <si>
    <t>June Gaming Pvt. Ltd.</t>
  </si>
  <si>
    <t>Junglee Games India Pvt. Ltd.</t>
  </si>
  <si>
    <t>Juniper Networks India Pvt. Ltd.</t>
  </si>
  <si>
    <t>K 2 Systems Ltd.</t>
  </si>
  <si>
    <t>K B C Computech Pvt. Ltd.</t>
  </si>
  <si>
    <t>K B K Business Solutions Pvt. Ltd.</t>
  </si>
  <si>
    <t>K D K Softwares (India) Pvt. Ltd.</t>
  </si>
  <si>
    <t>K G J Software Technologies Pvt. Ltd.</t>
  </si>
  <si>
    <t>K H I T Solutions Pvt. Ltd.</t>
  </si>
  <si>
    <t>K K M Soft Pvt. Ltd.</t>
  </si>
  <si>
    <t>K L A Tencor Software India Pvt. Ltd.</t>
  </si>
  <si>
    <t>K L G Power Ltd.</t>
  </si>
  <si>
    <t>K L G Systel Ltd.</t>
  </si>
  <si>
    <t>K L G Wealth Creators Pvt. Ltd.</t>
  </si>
  <si>
    <t>K N M Services Pvt. Ltd. [Merged]</t>
  </si>
  <si>
    <t>K P I T Cummins Global Business Solutions Ltd. [Merged]</t>
  </si>
  <si>
    <t>K P I T Technologies Ltd.</t>
  </si>
  <si>
    <t>K R S Digitech Consultancy Services Pvt. Ltd.</t>
  </si>
  <si>
    <t>K S B Tech Pvt. Ltd.</t>
  </si>
  <si>
    <t>K S F-9 Corporate Services Pvt. Ltd.</t>
  </si>
  <si>
    <t>K2 Technosoft India Pvt. Ltd.</t>
  </si>
  <si>
    <t>Kaalbi Technologies Pvt. Ltd.</t>
  </si>
  <si>
    <t>Kaar Technologies India Pvt. Ltd.</t>
  </si>
  <si>
    <t>Kaashyap Technologies Ltd.</t>
  </si>
  <si>
    <t>Kaching Software Pvt. Ltd.</t>
  </si>
  <si>
    <t>Kahan Technologies Pvt. Ltd.</t>
  </si>
  <si>
    <t>Kaiinos Geospatial Technologies Pvt. Ltd.</t>
  </si>
  <si>
    <t>Kal A T M Software India Pvt. Ltd.</t>
  </si>
  <si>
    <t>Kalatronics Semiconductors Pvt. Ltd.</t>
  </si>
  <si>
    <t>Kale Logistics Solutions Pvt. Ltd.</t>
  </si>
  <si>
    <t>Kalki Communication Technologies Pvt. Ltd.</t>
  </si>
  <si>
    <t>Kalpavruksh Systems Pvt. Ltd.</t>
  </si>
  <si>
    <t>Kalpin Electronix Pvt. Ltd.</t>
  </si>
  <si>
    <t>Kals Information Systems Pvt. Ltd.</t>
  </si>
  <si>
    <t>Kalycito Infotech Pvt. Ltd.</t>
  </si>
  <si>
    <t>Kamal Infosys Ltd.</t>
  </si>
  <si>
    <t>Kanak Business Services Pvt. Ltd.</t>
  </si>
  <si>
    <t>Kandarp Digi Smart B P O Ltd.</t>
  </si>
  <si>
    <t>Kandor Soft Labs Pvt. Ltd.</t>
  </si>
  <si>
    <t>Kanini Software Solutions India Pvt. Ltd.</t>
  </si>
  <si>
    <t>Kapsica Media Pvt. Ltd.</t>
  </si>
  <si>
    <t>Karabi Softwares Pvt. Ltd.</t>
  </si>
  <si>
    <t>Kare4U Healthcare Solutions Pvt. Ltd.</t>
  </si>
  <si>
    <t>Kareermatrix Pvt. Ltd.</t>
  </si>
  <si>
    <t>Karexpert Technologies Pvt. Ltd.</t>
  </si>
  <si>
    <t>Karix Mobile Pvt. Ltd.</t>
  </si>
  <si>
    <t>Karmaki Technologies Pvt. Ltd.</t>
  </si>
  <si>
    <t>Karnival Internet Technologies Pvt. Ltd.</t>
  </si>
  <si>
    <t>Karthik Solus Ltd.</t>
  </si>
  <si>
    <t>Karvat Cover-More Assist Pvt. Ltd.</t>
  </si>
  <si>
    <t>Karvy Digikonnect Ltd.</t>
  </si>
  <si>
    <t>Karvy Global Services Ltd.</t>
  </si>
  <si>
    <t>Karza Technologies Pvt. Ltd. [Merged]</t>
  </si>
  <si>
    <t>Kashyap Tele-Medicines Ltd.</t>
  </si>
  <si>
    <t>Katalyst Software Services Ltd.</t>
  </si>
  <si>
    <t>Kayako Helpdesk Pvt. Ltd.</t>
  </si>
  <si>
    <t>Kcube Consultancy Services Pvt. Ltd.</t>
  </si>
  <si>
    <t>Kedia Infotech Ltd.</t>
  </si>
  <si>
    <t>Kellton Tech Solutions Ltd.</t>
  </si>
  <si>
    <t>Kendle India Pvt. Ltd. [Merged]</t>
  </si>
  <si>
    <t>Kennametal Shared Services Pvt. Ltd.</t>
  </si>
  <si>
    <t>Kernex Microsystems (India) Ltd.</t>
  </si>
  <si>
    <t>Ketan Software Ltd.</t>
  </si>
  <si>
    <t>Keyideas Infotech Pvt. Ltd.</t>
  </si>
  <si>
    <t>Keypoint Technologies (India) Pvt. Ltd.</t>
  </si>
  <si>
    <t>Keystone Business Solutions Pvt. Ltd. [Merged]</t>
  </si>
  <si>
    <t>Keyvalue Software Systems Pvt. Ltd.</t>
  </si>
  <si>
    <t>Kg Invicta Services Pvt. Ltd.</t>
  </si>
  <si>
    <t>Khabri Audio Pvt. Ltd.</t>
  </si>
  <si>
    <t>Khemeia Technologies Pvt. Ltd.</t>
  </si>
  <si>
    <t>Khoros India R &amp; D Pvt. Ltd.</t>
  </si>
  <si>
    <t>Khosla Labs Pvt. Ltd.</t>
  </si>
  <si>
    <t>Kiksar Technologies Pvt. Ltd.</t>
  </si>
  <si>
    <t>Kinaxis India Pvt. Ltd.</t>
  </si>
  <si>
    <t>Kineticglue Online Communities Pvt. Ltd. [Merged]</t>
  </si>
  <si>
    <t>Kinex India Pvt. Ltd.</t>
  </si>
  <si>
    <t>Kinobeo Software Pvt. Ltd.</t>
  </si>
  <si>
    <t>Kinship Technologies Pvt. Ltd.</t>
  </si>
  <si>
    <t>Kintu Designs Pvt. Ltd.</t>
  </si>
  <si>
    <t>Kiran Foreign Trade Pvt. Ltd.</t>
  </si>
  <si>
    <t>Kireeti Soft Technologies Ltd.</t>
  </si>
  <si>
    <t>Kirloskar Computer Services Ltd.</t>
  </si>
  <si>
    <t>Kirloskar Computer Systems Ltd.</t>
  </si>
  <si>
    <t>Kirloskar Multimedia Ltd.</t>
  </si>
  <si>
    <t>Kirloskar Systech Ltd. [Merged]</t>
  </si>
  <si>
    <t>Kiros Infotech Pvt. Ltd.</t>
  </si>
  <si>
    <t>Kisanhub Technologies Pvt. Ltd.</t>
  </si>
  <si>
    <t>Kitemaps Aerial Mapping Services Pvt. Ltd.</t>
  </si>
  <si>
    <t>Kiwi Technologies India Pvt. Ltd.</t>
  </si>
  <si>
    <t>Kiwiqa Services Pvt. Ltd.</t>
  </si>
  <si>
    <t>Klouddata Labs Pvt. Ltd.</t>
  </si>
  <si>
    <t>Knack Global Pvt. Ltd.</t>
  </si>
  <si>
    <t>Knight Fintech Research Pvt. Ltd.</t>
  </si>
  <si>
    <t>Knolskape Solutions Pvt. Ltd.</t>
  </si>
  <si>
    <t>Knot Solutions Pvt. Ltd.</t>
  </si>
  <si>
    <t>Knowcross Solutions Pvt. Ltd.</t>
  </si>
  <si>
    <t>Knowledge Dynamics Pvt. Ltd.</t>
  </si>
  <si>
    <t>Knowledge Lens Pvt. Ltd.</t>
  </si>
  <si>
    <t>Knudge Technology Pvt. Ltd.</t>
  </si>
  <si>
    <t>Koach Ai Technologies Pvt. Ltd.</t>
  </si>
  <si>
    <t>Kochar Infotech Ltd.</t>
  </si>
  <si>
    <t>Kodo Technologies Pvt. Ltd.</t>
  </si>
  <si>
    <t>Kody Technolab Ltd.</t>
  </si>
  <si>
    <t>Kofax India Pvt. Ltd.</t>
  </si>
  <si>
    <t>Koinearth India Pvt. Ltd.</t>
  </si>
  <si>
    <t>Komatix Technologies (India) Ltd.</t>
  </si>
  <si>
    <t>Kongsberg Software &amp; Services Pvt. Ltd.</t>
  </si>
  <si>
    <t>Konverge Technologies Pvt. Ltd.</t>
  </si>
  <si>
    <t>Kony I T Services Pvt. Ltd. [Merged]</t>
  </si>
  <si>
    <t>Kony India Pvt. Ltd.</t>
  </si>
  <si>
    <t>Koonk Technologies Pvt. Ltd.</t>
  </si>
  <si>
    <t>Kore Ai Software India Pvt. Ltd.</t>
  </si>
  <si>
    <t>Kornerstone Analytics Pvt. Ltd.</t>
  </si>
  <si>
    <t>Kpit Global Solutions Ltd. [Merged]</t>
  </si>
  <si>
    <t>Kpoint Technologies Pvt. Ltd.</t>
  </si>
  <si>
    <t>Kratikal Tech Pvt. Ltd.</t>
  </si>
  <si>
    <t>Kreate Konnect E-Solutions Pvt. Ltd.</t>
  </si>
  <si>
    <t>Krisfo Infotech Solutions Pvt. Ltd.</t>
  </si>
  <si>
    <t>Krish Technolabs Pvt. Ltd.</t>
  </si>
  <si>
    <t>Krisheel Growth Ventures Pvt. Ltd.</t>
  </si>
  <si>
    <t>Kritikal Solutions Pvt. Ltd.</t>
  </si>
  <si>
    <t>Kriya Nextwealth Pvt. Ltd.</t>
  </si>
  <si>
    <t>Kromozones Software Pvt. Ltd.</t>
  </si>
  <si>
    <t>Kronos Solutions India Pvt. Ltd.</t>
  </si>
  <si>
    <t>Krypc Technologies Pvt. Ltd.</t>
  </si>
  <si>
    <t>Kshema Technologies Ltd. [Merged]</t>
  </si>
  <si>
    <t>Ksolves India Ltd.</t>
  </si>
  <si>
    <t>Kuchnaya Technolabs Pvt. Ltd.</t>
  </si>
  <si>
    <t>Kuliza Technologies Pvt. Ltd.</t>
  </si>
  <si>
    <t>Kumaran Systems Pvt. Ltd.</t>
  </si>
  <si>
    <t>Kyepot Technologies Pvt. Ltd.</t>
  </si>
  <si>
    <t>Kyrah Technologies Pvt. Ltd.</t>
  </si>
  <si>
    <t>L &amp; T Thales Technology Services Pvt. Ltd.</t>
  </si>
  <si>
    <t>L A Technologies Pvt. Ltd.</t>
  </si>
  <si>
    <t>L D Publishing &amp; Eretail Ltd.</t>
  </si>
  <si>
    <t>L G C N S India Pvt. Ltd.</t>
  </si>
  <si>
    <t>L G Soft India Pvt. Ltd.</t>
  </si>
  <si>
    <t>L K Q India Pvt. Ltd.</t>
  </si>
  <si>
    <t>L N W India Solutions Pvt. Ltd.</t>
  </si>
  <si>
    <t>L S I India Research &amp; Development Pvt. Ltd.</t>
  </si>
  <si>
    <t>L-3 Communications India Pvt. Ltd.</t>
  </si>
  <si>
    <t>Labinapp Technology Pvt. Ltd.</t>
  </si>
  <si>
    <t>Labvantage Solutions Pvt. Ltd.</t>
  </si>
  <si>
    <t>Lagnam Infotech Solutions Pvt. Ltd.</t>
  </si>
  <si>
    <t>Lakshya Internet Pvt. Ltd.</t>
  </si>
  <si>
    <t>Lam Research (India) Pvt. Ltd.</t>
  </si>
  <si>
    <t>Lambda Computing Pvt. Ltd.</t>
  </si>
  <si>
    <t>Lambdatest India Pvt. Ltd.</t>
  </si>
  <si>
    <t>Laminaar Aviation Infotech (India) Pvt. Ltd.</t>
  </si>
  <si>
    <t>Lan Eseda Inds. Ltd.</t>
  </si>
  <si>
    <t>Landis Gyr Ltd.</t>
  </si>
  <si>
    <t>Laqshya Live Experiences Pvt. Ltd.</t>
  </si>
  <si>
    <t>Laser Infomedia Ltd.</t>
  </si>
  <si>
    <t>Laser Soft Infosystems Ltd. [Merged]</t>
  </si>
  <si>
    <t>Latitude Fintech Pvt. Ltd.</t>
  </si>
  <si>
    <t>Launchmycareer Pvt. Ltd.</t>
  </si>
  <si>
    <t>Leading Edge Infotech Ltd.</t>
  </si>
  <si>
    <t>Leadsoc Technologies Pvt. Ltd.</t>
  </si>
  <si>
    <t>Leadsquare Pvt. Ltd.</t>
  </si>
  <si>
    <t>Learnet India Ltd.</t>
  </si>
  <si>
    <t>Learnpedia Edutech Pvt. Ltd.</t>
  </si>
  <si>
    <t>Learnyst Insight Pvt. Ltd.</t>
  </si>
  <si>
    <t>Lee &amp; Nee Softwares (Exports) Ltd.</t>
  </si>
  <si>
    <t>Leena A I India Pvt. Ltd.</t>
  </si>
  <si>
    <t>Lekha Wireless Solutions Pvt. Ltd.</t>
  </si>
  <si>
    <t>Lemuria Technologies Ltd.</t>
  </si>
  <si>
    <t>Lendingkart Technologies Pvt. Ltd.</t>
  </si>
  <si>
    <t>Lennox India Technology Centre Pvt. Ltd.</t>
  </si>
  <si>
    <t>Letreach Technologies Pvt. Ltd.</t>
  </si>
  <si>
    <t>Letz Connect Technologies Pvt. Ltd.</t>
  </si>
  <si>
    <t>Lex Nimble Solutions Ltd.</t>
  </si>
  <si>
    <t>Lexicon Infotech Ltd.</t>
  </si>
  <si>
    <t>Lexmark International (India) Pvt. Ltd.</t>
  </si>
  <si>
    <t>Lexolution I T Services Pvt. Ltd.</t>
  </si>
  <si>
    <t>Light Information Systems Pvt. Ltd.</t>
  </si>
  <si>
    <t>Lightmetrics Technologies Pvt.. Ltd.</t>
  </si>
  <si>
    <t>Likewyss Technologies Pvt. Ltd.</t>
  </si>
  <si>
    <t>Lila Games Pvt. Ltd.</t>
  </si>
  <si>
    <t>Linguanext Technologies Pvt. Ltd.</t>
  </si>
  <si>
    <t>Linguasol Pvt. Ltd.</t>
  </si>
  <si>
    <t>Linsyssoft Technologies Pvt. Ltd.</t>
  </si>
  <si>
    <t>Lionbridge Technologies Pvt. Ltd.</t>
  </si>
  <si>
    <t>Liquidhub Analytics Pvt. Ltd. [Merged]</t>
  </si>
  <si>
    <t>Liquidhub India Pvt. Ltd. [Merged]</t>
  </si>
  <si>
    <t>Liqvid Elearning Services Pvt. Ltd.</t>
  </si>
  <si>
    <t>Lister Technologies Pvt. Ltd.</t>
  </si>
  <si>
    <t>Litera Technologies Pvt. Ltd.</t>
  </si>
  <si>
    <t>Lithius Energy Pvt. Ltd.</t>
  </si>
  <si>
    <t>Lithops Technologies Pvt. Ltd.</t>
  </si>
  <si>
    <t>Litmus 7 Systems Consulting Pvt. Ltd.</t>
  </si>
  <si>
    <t>Little Eye Software Labs Pvt. Ltd.</t>
  </si>
  <si>
    <t>Liv Artificial Intelligence Pvt. Ltd. [Merged]</t>
  </si>
  <si>
    <t>Livepools Pvt. Ltd.</t>
  </si>
  <si>
    <t>Livevox Solutions Pvt. Ltd.</t>
  </si>
  <si>
    <t>Loantap Financial Technologies Pvt. Ltd.</t>
  </si>
  <si>
    <t>Lockstep Network India Pvt. Ltd.</t>
  </si>
  <si>
    <t>Locopoco Technology Ventures Pvt. Ltd.</t>
  </si>
  <si>
    <t>Locuz Enterprise Solutions Pvt. Ltd.</t>
  </si>
  <si>
    <t>Logic Fruit Technologies Pvt. Ltd.</t>
  </si>
  <si>
    <t>Logic Information Systems (India) Pvt. Ltd.</t>
  </si>
  <si>
    <t>Logical D N A I T Solution Pvt. Ltd.</t>
  </si>
  <si>
    <t>Logicserve Digital Pvt. Ltd.</t>
  </si>
  <si>
    <t>Logicsoft E-Solutions Pvt. Ltd.</t>
  </si>
  <si>
    <t>Logicvalley Technologies Pvt. Ltd.</t>
  </si>
  <si>
    <t>Logikavenue I T Solutions Pvt. Ltd.</t>
  </si>
  <si>
    <t>Login Infotech Pvt. Ltd.</t>
  </si>
  <si>
    <t>Login Solution'S Pvt. Ltd.</t>
  </si>
  <si>
    <t>Loginext Solutions Pvt. Ltd.</t>
  </si>
  <si>
    <t>Loginomic Tech Solutions Pvt. Ltd.</t>
  </si>
  <si>
    <t>Logixal Solutions Pvt. Ltd.</t>
  </si>
  <si>
    <t>Lohia Engineering &amp; Design Services Pvt. Ltd.</t>
  </si>
  <si>
    <t>Loktra Technologies Pvt. Ltd.</t>
  </si>
  <si>
    <t>Lotus Services India Ltd.</t>
  </si>
  <si>
    <t>Loudcloud Systems Pvt. Ltd.</t>
  </si>
  <si>
    <t>Lowe'S Services India Pvt. Ltd.</t>
  </si>
  <si>
    <t>Lrs Services Pvt. Ltd.</t>
  </si>
  <si>
    <t>Ltimindtree Ltd.</t>
  </si>
  <si>
    <t>Lucid Holdings India Pvt. Ltd.</t>
  </si>
  <si>
    <t>Lucid Software Ltd.</t>
  </si>
  <si>
    <t>Lucideus Tech Pvt. Ltd. [Merged]</t>
  </si>
  <si>
    <t>Lumen I T India Pvt. Ltd.</t>
  </si>
  <si>
    <t>Lumina Datamatics Ltd.</t>
  </si>
  <si>
    <t>Lycatel B P O Pvt. Ltd.</t>
  </si>
  <si>
    <t>Lyptus Technologies Pvt. Ltd.</t>
  </si>
  <si>
    <t>Lyric Labs India Pvt. Ltd.</t>
  </si>
  <si>
    <t>Lytus Technologies Pvt. Ltd.</t>
  </si>
  <si>
    <t>M 2 P Solutions Pvt. Ltd.</t>
  </si>
  <si>
    <t>M A C Infotech Pvt. Ltd.</t>
  </si>
  <si>
    <t>M B B Labs Pvt. Ltd.</t>
  </si>
  <si>
    <t>M C S Computer Services Pvt. Ltd.</t>
  </si>
  <si>
    <t>M C S Software Solutions Ltd.</t>
  </si>
  <si>
    <t>M C T India Infotech Pvt. Ltd.</t>
  </si>
  <si>
    <t>M D A Softwares Ltd.</t>
  </si>
  <si>
    <t>M F X Infotech Pvt. Ltd. [Merged]</t>
  </si>
  <si>
    <t>M G R M Infotech Solutions Pvt. Ltd.</t>
  </si>
  <si>
    <t>M I A E C T Pvt. Ltd.</t>
  </si>
  <si>
    <t>M I Q Digital India Pvt. Ltd.</t>
  </si>
  <si>
    <t>M M I Mobility Pvt. Ltd.</t>
  </si>
  <si>
    <t>M O L Information Technology India Pvt. Ltd.</t>
  </si>
  <si>
    <t>M P C R Broadcasting Service Pvt. Ltd.</t>
  </si>
  <si>
    <t>M P M Infosoft Pvt. Ltd.</t>
  </si>
  <si>
    <t>M P S Content Services India Pvt. Ltd. [Merged]</t>
  </si>
  <si>
    <t>M P S Infotecnics Ltd.</t>
  </si>
  <si>
    <t>M P S Ltd.</t>
  </si>
  <si>
    <t>M P S Technologies Ltd. [Merged]</t>
  </si>
  <si>
    <t>M R I Software India Pvt. Ltd.</t>
  </si>
  <si>
    <t>M R O Infotech Pvt. Ltd.</t>
  </si>
  <si>
    <t>M S B C Solutions (India) Pvt. Ltd.</t>
  </si>
  <si>
    <t>M S C I Services Pvt. Ltd.</t>
  </si>
  <si>
    <t>M S G Global Solutions India Pvt. Ltd.</t>
  </si>
  <si>
    <t>M S R I T Solution Pvt. Ltd.</t>
  </si>
  <si>
    <t>M S Techment Technology Pvt. Ltd.</t>
  </si>
  <si>
    <t>M S Techminds I T Offshore Services Pvt. Ltd.</t>
  </si>
  <si>
    <t>M T X I T Consulting Services Pvt. Ltd.</t>
  </si>
  <si>
    <t>M Y M Technologies Ltd.</t>
  </si>
  <si>
    <t>M&amp;G Global Services Pvt. Ltd.</t>
  </si>
  <si>
    <t>M-Serve Business Solutions Pvt. Ltd.</t>
  </si>
  <si>
    <t>M3Bi India Pvt. Ltd.</t>
  </si>
  <si>
    <t>Maa Business Solutions Pvt. Ltd.</t>
  </si>
  <si>
    <t>Maantic Technologies Pvt. Ltd.</t>
  </si>
  <si>
    <t>Machining Software Pvt. Ltd.</t>
  </si>
  <si>
    <t>Machint Solutions Ltd.</t>
  </si>
  <si>
    <t>Macquarie Global Services Pvt. Ltd.</t>
  </si>
  <si>
    <t>Macrosoft I T Solutions India Pvt. Ltd.</t>
  </si>
  <si>
    <t>Mad Street Den Systems Pvt. Ltd.</t>
  </si>
  <si>
    <t>Madcloud Technologies Pvt. Ltd.</t>
  </si>
  <si>
    <t>Madhu Infotech (India) Pvt. Ltd.</t>
  </si>
  <si>
    <t>Madhucon Infotech Pvt. Ltd.</t>
  </si>
  <si>
    <t>Madkarter Technologies Pvt. Ltd.</t>
  </si>
  <si>
    <t>Maersk Infotech Services (India) Pvt. Ltd.</t>
  </si>
  <si>
    <t>Magellanic Cloud Ltd.</t>
  </si>
  <si>
    <t>Magenta Connect Pvt. Ltd.</t>
  </si>
  <si>
    <t>Magic Software Pvt. Ltd.</t>
  </si>
  <si>
    <t>Magna Electronics India Pvt. Ltd.</t>
  </si>
  <si>
    <t>Magnasoft Consulting India Pvt. Ltd.</t>
  </si>
  <si>
    <t>Magnet Brains Software Technology Pvt. Ltd.</t>
  </si>
  <si>
    <t>Magnicode Solutions Pvt. Ltd.</t>
  </si>
  <si>
    <t>Magnon Solutions Pvt. Ltd.</t>
  </si>
  <si>
    <t>Magnum Opus It Consulting Pvt. Ltd.</t>
  </si>
  <si>
    <t>Magus Investment Advisory Pvt. Ltd.</t>
  </si>
  <si>
    <t>Magzter Digital Pvt. Ltd.</t>
  </si>
  <si>
    <t>Mahasena Info Technologies India Pvt. Ltd.</t>
  </si>
  <si>
    <t>Mahathi Software Pvt. Ltd.</t>
  </si>
  <si>
    <t>Mahendra Next Wealth I T India Pvt. Ltd.</t>
  </si>
  <si>
    <t>Mahindra Information Technology Services Ltd. [Merged]</t>
  </si>
  <si>
    <t>Mahindra Integrated Business Solutions Pvt. Ltd.</t>
  </si>
  <si>
    <t>Mahindra Teqo Pvt. Ltd.</t>
  </si>
  <si>
    <t>Maiden Infotechs Ltd.</t>
  </si>
  <si>
    <t>Majesco Software &amp; Solutions India Pvt. Ltd.</t>
  </si>
  <si>
    <t>Majorel India Pvt. Ltd.</t>
  </si>
  <si>
    <t>Makuta Effects Pvt. Ltd.</t>
  </si>
  <si>
    <t>Maleotech Solutions Pvt. Ltd.</t>
  </si>
  <si>
    <t>Manappuram Comptech &amp; Consultants Ltd.</t>
  </si>
  <si>
    <t>Mandy Technologies Pvt. Ltd.</t>
  </si>
  <si>
    <t>Mangalam Computech Ltd.</t>
  </si>
  <si>
    <t>Mangalam Information Technologies Ltd.</t>
  </si>
  <si>
    <t>Mango Software Ltd.</t>
  </si>
  <si>
    <t>Mango Technologies Pvt. Ltd.</t>
  </si>
  <si>
    <t>Manhattan Associates (India) Devp. Centre Pvt. Ltd.</t>
  </si>
  <si>
    <t>Manipal Digital Systems Pvt. Ltd. [Merged]</t>
  </si>
  <si>
    <t>Manorama Infosolutions Pvt. Ltd.</t>
  </si>
  <si>
    <t>Mansa Infotech Pvt. Ltd.</t>
  </si>
  <si>
    <t>Maple Business Solutions Pvt. Ltd.</t>
  </si>
  <si>
    <t>Maplelabs Solutions Pvt. Ltd.</t>
  </si>
  <si>
    <t>Maq India Pvt. Ltd.</t>
  </si>
  <si>
    <t>Mara Innovation Labs Pvt. Ltd.</t>
  </si>
  <si>
    <t>Mara Studios Pvt. Ltd.</t>
  </si>
  <si>
    <t>Marg E R P Ltd.</t>
  </si>
  <si>
    <t>Mariapps Marine Solutions Pvt. Ltd.</t>
  </si>
  <si>
    <t>Market Simplified India Ltd.</t>
  </si>
  <si>
    <t>Marketopper Securities Pvt. Ltd.</t>
  </si>
  <si>
    <t>Markettools Research Pvt. Ltd.</t>
  </si>
  <si>
    <t>Marketxpander Services Pvt. Ltd.</t>
  </si>
  <si>
    <t>Marlabs Innovations Pvt. Ltd.</t>
  </si>
  <si>
    <t>Marsh Mclennan Global Services India Pvt. Ltd.</t>
  </si>
  <si>
    <t>Marut Dronetech Pvt. Ltd.</t>
  </si>
  <si>
    <t>Maruthi-It.Com Pvt. Ltd.</t>
  </si>
  <si>
    <t>Maruti Techlabs Pvt. Ltd.</t>
  </si>
  <si>
    <t>Marvel E R P Solutions India Ltd.</t>
  </si>
  <si>
    <t>Marvel Geospatial Solutions Pvt. Ltd.</t>
  </si>
  <si>
    <t>Marvell India Pvt. Ltd.</t>
  </si>
  <si>
    <t>Mascon Computer Services Pvt. Ltd.</t>
  </si>
  <si>
    <t>Mascon Global Ltd.</t>
  </si>
  <si>
    <t>Mashinga Tech Pvt. Ltd.</t>
  </si>
  <si>
    <t>Mashreq Global Services Pvt. Ltd.</t>
  </si>
  <si>
    <t>Mastek Ltd.</t>
  </si>
  <si>
    <t>Mastercard Mobile Transactions Solutions Pvt. Ltd.</t>
  </si>
  <si>
    <t>Mastercard Technology Pvt. Ltd.</t>
  </si>
  <si>
    <t>Matchmove India Pvt. Ltd.</t>
  </si>
  <si>
    <t>Mathworks India Pvt. Ltd.</t>
  </si>
  <si>
    <t>Matisoft Cyber Security Labs Pvt. Ltd.</t>
  </si>
  <si>
    <t>Matrix Moon Pvt. Ltd.</t>
  </si>
  <si>
    <t>Maven Silicon Softech Pvt. Ltd.</t>
  </si>
  <si>
    <t>Maven Systems Pvt. Ltd. [Merged]</t>
  </si>
  <si>
    <t>Maven Wave Partners (India) Pvt. Ltd.</t>
  </si>
  <si>
    <t>Mavenir India Pvt. Ltd.</t>
  </si>
  <si>
    <t>Mavenir Systems Pvt. Ltd.</t>
  </si>
  <si>
    <t>Maveric Systems Ltd.</t>
  </si>
  <si>
    <t>Max Healthscribe Ltd.</t>
  </si>
  <si>
    <t>Maxbyte Technologies Pvt. Ltd.</t>
  </si>
  <si>
    <t>Maximojo Software Pvt. Ltd.</t>
  </si>
  <si>
    <t>Maximus Infoware (India) Pvt. Ltd.</t>
  </si>
  <si>
    <t>Maxlinear Technologies Pvt. Ltd.</t>
  </si>
  <si>
    <t>Maxus Technologies Pvt. Ltd.</t>
  </si>
  <si>
    <t>Maxval I P Ventures India Pvt. Ltd.</t>
  </si>
  <si>
    <t>Maxval Ip Services Pvt. Ltd.</t>
  </si>
  <si>
    <t>Maxxion Systems Pvt. Ltd.</t>
  </si>
  <si>
    <t>May Softech Pvt. Ltd.</t>
  </si>
  <si>
    <t>Mcafee Software (India) Pvt. Ltd.</t>
  </si>
  <si>
    <t>Mckinsey Global Capabilities &amp; Services Pvt. Ltd.</t>
  </si>
  <si>
    <t>Mckinsey Global Services India Pvt. Ltd. [Merged]</t>
  </si>
  <si>
    <t>Mech Mocha Internet Pvt. Ltd.</t>
  </si>
  <si>
    <t>Mechartes Researchers Pvt. Ltd.</t>
  </si>
  <si>
    <t>Medenet Analytics India Pvt. Ltd.</t>
  </si>
  <si>
    <t>Medha Innovation &amp; Devp. Pvt. Ltd.</t>
  </si>
  <si>
    <t>Media Wide Labs Pvt. Ltd.</t>
  </si>
  <si>
    <t>Mediaagility India Pvt. Ltd.</t>
  </si>
  <si>
    <t>Mediaocean Asia Pvt. Ltd.</t>
  </si>
  <si>
    <t>Mediasmart Atelier Pvt. Ltd.</t>
  </si>
  <si>
    <t>Mediasoft Solutions Pvt. Ltd.</t>
  </si>
  <si>
    <t>Mediatek Bangalore Pvt. Ltd.</t>
  </si>
  <si>
    <t>Mediatek India Technology Pvt. Ltd.</t>
  </si>
  <si>
    <t>Mediline Equipment &amp; Computer Systems (India) Ltd. [Merged]</t>
  </si>
  <si>
    <t>Medline Industries India Pvt. Ltd.</t>
  </si>
  <si>
    <t>Medsoft (India) Pvt. Ltd.</t>
  </si>
  <si>
    <t>Medusind Solutions India Pvt. Ltd. [Merged]</t>
  </si>
  <si>
    <t>Mega Capital Broking Pvt. Ltd.</t>
  </si>
  <si>
    <t>Mega Cybertech Ltd.</t>
  </si>
  <si>
    <t>Megashots Internet Pvt. Ltd.</t>
  </si>
  <si>
    <t>Megri Soft Ltd.</t>
  </si>
  <si>
    <t>Melstar Indiacentric Ltd. [Merged]</t>
  </si>
  <si>
    <t>Melstar Information Technologies Ltd.</t>
  </si>
  <si>
    <t>Memeticlabs Technologies Pvt. Ltd. [Merged]</t>
  </si>
  <si>
    <t>Menaka Mills Pvt. Ltd.</t>
  </si>
  <si>
    <t>Menlopark Technologies Pvt. Ltd.</t>
  </si>
  <si>
    <t>Meraki Communications Pvt. Ltd.</t>
  </si>
  <si>
    <t>Mercedes-Benz Research &amp; Devp. India Pvt. Ltd.</t>
  </si>
  <si>
    <t>Mercer Consulting (India) Pvt. Ltd.</t>
  </si>
  <si>
    <t>Mercury Outsourcing Mgmt. Ltd.</t>
  </si>
  <si>
    <t>Merino Consulting Services Ltd.</t>
  </si>
  <si>
    <t>Merit Data &amp; Technology Pvt. Ltd.</t>
  </si>
  <si>
    <t>Meritor Commercial Vehicle Systems India Pvt. Ltd.</t>
  </si>
  <si>
    <t>Merkle Inspire Pvt. Ltd.</t>
  </si>
  <si>
    <t>Merxius Software Pvt. Ltd.</t>
  </si>
  <si>
    <t>Mesmeric Software Solutions Pvt. Ltd.</t>
  </si>
  <si>
    <t>Meta Data Systems Ltd.</t>
  </si>
  <si>
    <t>Meta Infotech Ltd.</t>
  </si>
  <si>
    <t>Meta Soft Tech Systems Pvt. Ltd. [Merged]</t>
  </si>
  <si>
    <t>Metacube Software Pvt. Ltd.</t>
  </si>
  <si>
    <t>Metadesign Solutions Pvt. Ltd.</t>
  </si>
  <si>
    <t>Metamagics Computing Pvt. Ltd.</t>
  </si>
  <si>
    <t>Metamorphosys Technologies Pvt. Ltd.</t>
  </si>
  <si>
    <t>Meti M2M India Pvt. Ltd.</t>
  </si>
  <si>
    <t>Metlife Global Operations Support Center Pvt. Ltd.</t>
  </si>
  <si>
    <t>Metricstream Infotech (India) Pvt. Ltd.</t>
  </si>
  <si>
    <t>Metriqe Solutions Pvt. Ltd.</t>
  </si>
  <si>
    <t>Mfiflex Technologies Pvt. Ltd.</t>
  </si>
  <si>
    <t>Miclient Pvt. Ltd.</t>
  </si>
  <si>
    <t>Micro Focus Software India Pvt. Ltd.</t>
  </si>
  <si>
    <t>Micro Focus Software Solutions India Pvt. Ltd.</t>
  </si>
  <si>
    <t>Micro Infosolutions Pvt. Ltd.</t>
  </si>
  <si>
    <t>Micro Secure Solutions Ltd.</t>
  </si>
  <si>
    <t>Micro Technologies (India) Ltd.</t>
  </si>
  <si>
    <t>Microchip Technology (India) Pvt. Ltd.</t>
  </si>
  <si>
    <t>Microgenesis Techsoft Pvt. Ltd.</t>
  </si>
  <si>
    <t>Microgenetics Systems Ltd.</t>
  </si>
  <si>
    <t>Microland Ltd.</t>
  </si>
  <si>
    <t>Microsemi India Pvt. Ltd. [Merged]</t>
  </si>
  <si>
    <t>Microsemi Storage Solutions India Pvt. Ltd. [Merged]</t>
  </si>
  <si>
    <t>Microsense Networks Pvt. Ltd.</t>
  </si>
  <si>
    <t>Microsoft Global Services Center (India) Pvt. Ltd.</t>
  </si>
  <si>
    <t>Microsoft India (R &amp; D) Pvt. Ltd.</t>
  </si>
  <si>
    <t>Midas Business Machines Pvt. Ltd.</t>
  </si>
  <si>
    <t>Miel E-Security Pvt. Ltd.</t>
  </si>
  <si>
    <t>Milan Infotech Pvt. Ltd.</t>
  </si>
  <si>
    <t>Milekal Engineering Pvt. Ltd.</t>
  </si>
  <si>
    <t>Milesmate Autotech Pvt. Ltd.</t>
  </si>
  <si>
    <t>Millenium Information Systems Ltd.</t>
  </si>
  <si>
    <t>Millennium E Soft Solutions Pvt. Ltd. [Merged]</t>
  </si>
  <si>
    <t>Millennium Tubes Pvt. Ltd.</t>
  </si>
  <si>
    <t>Millennium Web Solutions Pvt. Ltd. [Merged]</t>
  </si>
  <si>
    <t>Milsoft Technologies Ltd.</t>
  </si>
  <si>
    <t>Mind Shaper Technologies Pvt. Ltd.</t>
  </si>
  <si>
    <t>Minda Telematics &amp; Electric Mobility Solutions Pvt. Ltd. [Merged]</t>
  </si>
  <si>
    <t>Mindarray Systems Pvt. Ltd.</t>
  </si>
  <si>
    <t>Mindchampion Learning Systems Ltd.</t>
  </si>
  <si>
    <t>Mindchipps Consulting Pvt. Ltd.</t>
  </si>
  <si>
    <t>Mindcraft Software Pvt. Ltd.</t>
  </si>
  <si>
    <t>Mindekk Technologies Pvt. Ltd.</t>
  </si>
  <si>
    <t>Mindgate Solutions Pvt. Ltd.</t>
  </si>
  <si>
    <t>Mindlogicx Infotech Ltd.</t>
  </si>
  <si>
    <t>Mindlogicx Infratec Ltd.</t>
  </si>
  <si>
    <t>Mindpool Technologies Ltd.</t>
  </si>
  <si>
    <t>Mindspace Outsourcing Services Pvt. Ltd.</t>
  </si>
  <si>
    <t>Mindstix Software Labs Pvt. Ltd.</t>
  </si>
  <si>
    <t>Mindteck (India) Ltd.</t>
  </si>
  <si>
    <t>Mindteck B P O Services Pvt. Ltd.</t>
  </si>
  <si>
    <t>Mindteck Systems Inc.</t>
  </si>
  <si>
    <t>Mindtickle Interactive Media Pvt. Ltd.</t>
  </si>
  <si>
    <t>Mindtree Ltd. [Merged]</t>
  </si>
  <si>
    <t>Mindtree Wireless Pvt. Ltd. [Merged]</t>
  </si>
  <si>
    <t>Minerva Telelink Ltd.</t>
  </si>
  <si>
    <t>Minfy Technologies Pvt. Ltd.</t>
  </si>
  <si>
    <t>Minio I O Pvt. Ltd.</t>
  </si>
  <si>
    <t>Minions Ventures Pvt. Ltd.</t>
  </si>
  <si>
    <t>Minjar Cloud Solutions Pvt. Ltd.</t>
  </si>
  <si>
    <t>Minosha India Ltd.</t>
  </si>
  <si>
    <t>Minto Softech Pvt. Ltd.</t>
  </si>
  <si>
    <t>Mintzip Solutions Pvt. Ltd.</t>
  </si>
  <si>
    <t>Minvesta Infotech Ltd. [Merged]</t>
  </si>
  <si>
    <t>Miracle Software Systems (I) Pvt. Ltd.</t>
  </si>
  <si>
    <t>Mirafra Software Technologies Pvt. Ltd.</t>
  </si>
  <si>
    <t>Miramed Ajuba Solutions Pvt. Ltd.</t>
  </si>
  <si>
    <t>Mirox Cyber Security &amp; Technology Pvt. Ltd.</t>
  </si>
  <si>
    <t>Mishtag Technologies Pvt. Ltd.</t>
  </si>
  <si>
    <t>Mistral Solutions Pvt. Ltd. (1999)</t>
  </si>
  <si>
    <t>Mitosis Technologies Pvt. Ltd.</t>
  </si>
  <si>
    <t>Mitra Robot India Pvt. Ltd.</t>
  </si>
  <si>
    <t>Mittal Infocom Pvt. Ltd.</t>
  </si>
  <si>
    <t>Mj Digital Services Pvt. Ltd.</t>
  </si>
  <si>
    <t>Mobien Technologies Pvt. Ltd.</t>
  </si>
  <si>
    <t>Mobikon Technologies Pvt. Ltd.</t>
  </si>
  <si>
    <t>Mobile Programming India Pvt. Ltd.</t>
  </si>
  <si>
    <t>Mobile2Win India Pvt. Ltd.</t>
  </si>
  <si>
    <t>Mobileum (India) Pvt. Ltd.</t>
  </si>
  <si>
    <t>Mobileum Technologies Pvt. Ltd.</t>
  </si>
  <si>
    <t>Mobileware Technologies Pvt. Ltd.</t>
  </si>
  <si>
    <t>Mobilizar Technologies Pvt. Ltd.</t>
  </si>
  <si>
    <t>Mobilous Softech Pvt. Ltd.</t>
  </si>
  <si>
    <t>Mobily Infotech India Pvt. Ltd.</t>
  </si>
  <si>
    <t>Mobinius Technologies Pvt. Ltd.</t>
  </si>
  <si>
    <t>Mobiotics I T Solution Pvt. Ltd.</t>
  </si>
  <si>
    <t>Mobiprise Systems Pvt. Ltd.</t>
  </si>
  <si>
    <t>Mobiquest Mobile Technologies Pvt. Ltd.</t>
  </si>
  <si>
    <t>Mobiquity Softech Pvt. Ltd.</t>
  </si>
  <si>
    <t>Mobisy Technologies Pvt. Ltd.</t>
  </si>
  <si>
    <t>Mobius Knowledge Services Pvt. Ltd.</t>
  </si>
  <si>
    <t>Mobiveil Technologies India Pvt. Ltd.</t>
  </si>
  <si>
    <t>Mobond Consultancy Pvt. Ltd.</t>
  </si>
  <si>
    <t>Mocioun Techlabs Pvt. Ltd.</t>
  </si>
  <si>
    <t>Model N India Software Pvt. Ltd.</t>
  </si>
  <si>
    <t>Moder Solutions India Pvt. Ltd.</t>
  </si>
  <si>
    <t>Moengage India Pvt. Ltd.</t>
  </si>
  <si>
    <t>Mojo Technology Labs Pvt. Ltd.</t>
  </si>
  <si>
    <t>Molex India Business Services Pvt. Ltd.</t>
  </si>
  <si>
    <t>Mondee Tech Pvt. Ltd.</t>
  </si>
  <si>
    <t>Mongodb Software India Pvt. Ltd.</t>
  </si>
  <si>
    <t>Monk Realty Solutions Pvt. Ltd.</t>
  </si>
  <si>
    <t>Monkwish Technologies Pvt. Ltd.</t>
  </si>
  <si>
    <t>Monocept Consulting Pvt. Ltd.</t>
  </si>
  <si>
    <t>Monotype Solutions India Pvt. Ltd.</t>
  </si>
  <si>
    <t>Monsoon Multimedia India Ltd.</t>
  </si>
  <si>
    <t>Montran Corporation (India) Pvt. Ltd.</t>
  </si>
  <si>
    <t>Moody'S Analytics (India) Pvt. Ltd.</t>
  </si>
  <si>
    <t>Moog India Technology Center Pvt. Ltd.</t>
  </si>
  <si>
    <t>Moolya Software Testing Pvt. Ltd.</t>
  </si>
  <si>
    <t>Moonraft Innovation Labs Pvt. Ltd.</t>
  </si>
  <si>
    <t>Morgan Stanley Advantage Services Pvt. Ltd.</t>
  </si>
  <si>
    <t>Moringa Techsolv Pvt. Ltd.</t>
  </si>
  <si>
    <t>Morningstar India Pvt. Ltd.</t>
  </si>
  <si>
    <t>Morphle Labs Pvt. Ltd.</t>
  </si>
  <si>
    <t>Mosaic I T E S Services Pvt. Ltd.</t>
  </si>
  <si>
    <t>Moschip Technologies Ltd.</t>
  </si>
  <si>
    <t>Motherson Innovations Tech Ltd.</t>
  </si>
  <si>
    <t>Motherson Technology Services Ltd.</t>
  </si>
  <si>
    <t>Motiveminds Consulting Pvt. Ltd.</t>
  </si>
  <si>
    <t>Motivity Labs Pvt. Ltd.</t>
  </si>
  <si>
    <t>Motomojo Technologies Pvt. Ltd.</t>
  </si>
  <si>
    <t>Motor Industries Software Services Pvt. Ltd.</t>
  </si>
  <si>
    <t>Motorola India Electronics Pvt. Ltd.</t>
  </si>
  <si>
    <t>Motorola Solutions Kodiak Networks India Pvt. Ltd.</t>
  </si>
  <si>
    <t>Mountgreen It Services Pvt. Ltd.</t>
  </si>
  <si>
    <t>Mouri Tech Ltd.</t>
  </si>
  <si>
    <t>Movate Technologies Pvt. Ltd.</t>
  </si>
  <si>
    <t>Movico Technologies Pvt. Ltd.</t>
  </si>
  <si>
    <t>Moving D Needle Enterprise Pvt. Ltd.</t>
  </si>
  <si>
    <t>Moving Pixels Pvt. Ltd.</t>
  </si>
  <si>
    <t>Mpaani Solutions Pvt. Ltd.</t>
  </si>
  <si>
    <t>Mphasis Finsolutions Pvt. Ltd. [Merged]</t>
  </si>
  <si>
    <t>Mphasis Ltd.</t>
  </si>
  <si>
    <t>Mphatek Systems Pvt. Ltd.</t>
  </si>
  <si>
    <t>Mpowered Health Infotech Pvt. Ltd.</t>
  </si>
  <si>
    <t>Mprofit Software Pvt. Ltd.</t>
  </si>
  <si>
    <t>Mresult Services Pvt. Ltd.</t>
  </si>
  <si>
    <t>Msource (India) Pvt. Ltd.</t>
  </si>
  <si>
    <t>Mubble Networks Pvt. Ltd.</t>
  </si>
  <si>
    <t>Mud Flap Technologies Pvt. Ltd.</t>
  </si>
  <si>
    <t>Mudunuru Ltd.</t>
  </si>
  <si>
    <t>Mudunuru Software Ltd.</t>
  </si>
  <si>
    <t>Mufg Enterprise Solutions India Pvt. Ltd.</t>
  </si>
  <si>
    <t>Mukesh Infoserve Pvt. Ltd.</t>
  </si>
  <si>
    <t>Multicoreware India Pvt. Ltd.</t>
  </si>
  <si>
    <t>Multifacet Softwares Systems Pvt. Ltd.</t>
  </si>
  <si>
    <t>Multimedia Studio Ltd.</t>
  </si>
  <si>
    <t>Multitv Tech Solution Pvt. Ltd.</t>
  </si>
  <si>
    <t>Munshig Pvt. Ltd.</t>
  </si>
  <si>
    <t>Musarubra Software India Pvt. Ltd.</t>
  </si>
  <si>
    <t>Musigma Business Solutions Pvt. Ltd.</t>
  </si>
  <si>
    <t>Muvin Infotech Ltd.</t>
  </si>
  <si>
    <t>My City Technology Ltd.</t>
  </si>
  <si>
    <t>Myadvo Techserve Pvt. Ltd.</t>
  </si>
  <si>
    <t>Myelin Foundry Pvt. Ltd.</t>
  </si>
  <si>
    <t>Myhealthcare Technologies Pvt. Ltd.</t>
  </si>
  <si>
    <t>Mykindasite International Pvt. Ltd. [Merged]</t>
  </si>
  <si>
    <t>Mylan Laboratories India Pvt. Ltd.</t>
  </si>
  <si>
    <t>Myles Informatics Pvt. Ltd.</t>
  </si>
  <si>
    <t>Myqsoft Infotech Pvt. Ltd.</t>
  </si>
  <si>
    <t>Myrtle Information Technology Ltd.</t>
  </si>
  <si>
    <t>N 2 N Technologies Ltd.</t>
  </si>
  <si>
    <t>N B Healthcare Technologies Pvt. Ltd.</t>
  </si>
  <si>
    <t>N C S I Technologies (India) Pvt. Ltd.</t>
  </si>
  <si>
    <t>N C S Soft Solutions Pvt. Ltd.</t>
  </si>
  <si>
    <t>N D S Infotech Ltd.</t>
  </si>
  <si>
    <t>N E C Software Solutions (India) Pvt. Ltd.</t>
  </si>
  <si>
    <t>N E C Technologies India Pvt. Ltd. [Merged]</t>
  </si>
  <si>
    <t>N G B P S Ltd.</t>
  </si>
  <si>
    <t>N G E N Research Pvt. Ltd.</t>
  </si>
  <si>
    <t>N I I T Ltd.</t>
  </si>
  <si>
    <t>N K Media Ventures Pvt. Ltd.</t>
  </si>
  <si>
    <t>N S B B P O Solutions Ltd.</t>
  </si>
  <si>
    <t>N S I Nextwealth I T Services Pvt. Ltd.</t>
  </si>
  <si>
    <t>N S M Services Pvt. Ltd.</t>
  </si>
  <si>
    <t>N Soft (India) Services Pvt. Ltd.</t>
  </si>
  <si>
    <t>N T S Technology Services Pvt. Ltd.</t>
  </si>
  <si>
    <t>N T T Cloud Infrastructure India Pvt. Ltd.</t>
  </si>
  <si>
    <t>N T T Data Business Solutions India Pvt. Ltd.</t>
  </si>
  <si>
    <t>N T T Data Business Solutions Pvt. Ltd.</t>
  </si>
  <si>
    <t>N T T Data F A Insurance Systems (India) Pvt. Ltd.</t>
  </si>
  <si>
    <t>N T T Data Global Delivery Services Pvt. Ltd. [Merged]</t>
  </si>
  <si>
    <t>N T T Data Information Processing Services Pvt. Ltd.</t>
  </si>
  <si>
    <t>N T T Data Payment Services India Pvt. Ltd.</t>
  </si>
  <si>
    <t>N T T Global Data Centers &amp; Cloud Infrastructure India Pvt. Ltd.</t>
  </si>
  <si>
    <t>N T T India Digital Pvt. Ltd.</t>
  </si>
  <si>
    <t>N U C Soft Ltd.</t>
  </si>
  <si>
    <t>N X P India Pvt. Ltd.</t>
  </si>
  <si>
    <t>N-Ablers Infotech (India) Ltd.</t>
  </si>
  <si>
    <t>Naapbooks Ltd.</t>
  </si>
  <si>
    <t>Naarappa Technologies Pvt. Ltd.</t>
  </si>
  <si>
    <t>Nab Global Innovation Centre India Pvt. Ltd.</t>
  </si>
  <si>
    <t>Naffa Innovations Pvt. Ltd.</t>
  </si>
  <si>
    <t>Nag Talent Ventures &amp; Infotech Pvt. Ltd.</t>
  </si>
  <si>
    <t>Nagarro Enterprise Services Pvt. Ltd.</t>
  </si>
  <si>
    <t>Nagarro Software Pvt. Ltd.</t>
  </si>
  <si>
    <t>Naico Information Technology Services Pvt. Ltd.</t>
  </si>
  <si>
    <t>Nakshatra Infrastructure Ltd.</t>
  </si>
  <si>
    <t>Nano Technologies India Pvt. Ltd.</t>
  </si>
  <si>
    <t>Nanobi Data &amp; Analytics Pvt. Ltd.</t>
  </si>
  <si>
    <t>Napier Healthcare Solutions (India) Pvt. Ltd.</t>
  </si>
  <si>
    <t>Narvar India Pvt. Ltd.</t>
  </si>
  <si>
    <t>Nasdaq Corporate Solutions (India) Pvt. Ltd.</t>
  </si>
  <si>
    <t>Nation Infotech Pvt. Ltd.</t>
  </si>
  <si>
    <t>Nautilus Mobile App Pvt. Ltd.</t>
  </si>
  <si>
    <t>Navajna Technologies Pvt. Ltd.</t>
  </si>
  <si>
    <t>Navayuga Infotech Pvt. Ltd.</t>
  </si>
  <si>
    <t>Navneet Edutainment Ltd. [Merged]</t>
  </si>
  <si>
    <t>Ncircle Tech Pvt. Ltd.</t>
  </si>
  <si>
    <t>Ncrypted Technologies Pvt. Ltd.</t>
  </si>
  <si>
    <t>Ndot Technologies Pvt. Ltd.</t>
  </si>
  <si>
    <t>Nearex Technologies Pvt. Ltd.</t>
  </si>
  <si>
    <t>Neblio Technologies Pvt. Ltd.</t>
  </si>
  <si>
    <t>Neelstar Info-Soft Ltd.</t>
  </si>
  <si>
    <t>Neesa Technologies Ltd.</t>
  </si>
  <si>
    <t>Neewee Analytics Pvt. Ltd.</t>
  </si>
  <si>
    <t>Nehat Tech Solutions Pvt. Ltd.</t>
  </si>
  <si>
    <t>Neilsoft Ltd.</t>
  </si>
  <si>
    <t>Nelcast Infotech Ltd.</t>
  </si>
  <si>
    <t>Nelito Systems Pvt. Ltd.</t>
  </si>
  <si>
    <t>Neo Multimedia Ltd.</t>
  </si>
  <si>
    <t>Neo Tangent India Pvt. Ltd.</t>
  </si>
  <si>
    <t>Neobric It Solutions Pvt. Ltd.</t>
  </si>
  <si>
    <t>Neodove Technologies Pvt. Ltd.</t>
  </si>
  <si>
    <t>Neovibe Innovative Technologies Pvt. Ltd.</t>
  </si>
  <si>
    <t>Nesh Technologies Pvt. Ltd.</t>
  </si>
  <si>
    <t>Ness Digital Engg. (India) Pvt. Ltd.</t>
  </si>
  <si>
    <t>Net Access India Ltd.</t>
  </si>
  <si>
    <t>Net Solutions India Pvt. Ltd.</t>
  </si>
  <si>
    <t>Net4Nuts Ltd.</t>
  </si>
  <si>
    <t>Netalter Software Ltd.</t>
  </si>
  <si>
    <t>Netambit Valuefirst Services Pvt. Ltd.</t>
  </si>
  <si>
    <t>Netapp India Pvt. Ltd.</t>
  </si>
  <si>
    <t>Netasset Management.Com (India) Pvt. Ltd.</t>
  </si>
  <si>
    <t>Netbusiness Solutions (India) Ltd.</t>
  </si>
  <si>
    <t>Netcomm Labs Pvt. Ltd.</t>
  </si>
  <si>
    <t>Netcon Technologies India Pvt. Ltd.</t>
  </si>
  <si>
    <t>Netcore Cloud Pvt. Ltd.</t>
  </si>
  <si>
    <t>Netcracker Technology Solutions (India) Pvt. Ltd.</t>
  </si>
  <si>
    <t>Netenrich Technologies Pvt. Ltd.</t>
  </si>
  <si>
    <t>Netgains Technologies Pvt. Ltd.</t>
  </si>
  <si>
    <t>Netlink Software Pvt. Ltd.</t>
  </si>
  <si>
    <t>Netlink Technologies Ltd. [Merged]</t>
  </si>
  <si>
    <t>Netlink-Digital Solution India Pvt. Ltd.</t>
  </si>
  <si>
    <t>Netripples Software Ltd.</t>
  </si>
  <si>
    <t>Netskope Software India Pvt. Ltd.</t>
  </si>
  <si>
    <t>Netsmartz Infotech (India) Pvt. Ltd.</t>
  </si>
  <si>
    <t>Netvision Web Technologies Pvt. Ltd. [Merged]</t>
  </si>
  <si>
    <t>Netweb Software Pvt. Ltd.</t>
  </si>
  <si>
    <t>Netwings Infotech Pvt. Ltd.</t>
  </si>
  <si>
    <t>Network Intelligence (India ) Pvt. Ltd.</t>
  </si>
  <si>
    <t>Network People Services Technologies Ltd.</t>
  </si>
  <si>
    <t>Network Programs (India) Pvt. Ltd.</t>
  </si>
  <si>
    <t>Netxcell Ltd.</t>
  </si>
  <si>
    <t>Neudesic Technologies Pvt. Ltd.</t>
  </si>
  <si>
    <t>Neuv Pvt. Ltd.</t>
  </si>
  <si>
    <t>New Era System Pvt. Ltd.</t>
  </si>
  <si>
    <t>New Horizon Media Pvt. Ltd.</t>
  </si>
  <si>
    <t>New Indictrans Technologies Pvt. Ltd.</t>
  </si>
  <si>
    <t>New Market Velocity (India) Pvt. Ltd.</t>
  </si>
  <si>
    <t>New Relic One India Pvt. Ltd.</t>
  </si>
  <si>
    <t>New Street Technologies Pvt. Ltd.</t>
  </si>
  <si>
    <t>New V C Services Pvt. Ltd. [Merged]</t>
  </si>
  <si>
    <t>Newcastle Technologies Pvt. Ltd.</t>
  </si>
  <si>
    <t>Newgen Software Technologies Ltd.</t>
  </si>
  <si>
    <t>Newrocket India Pvt. Ltd.</t>
  </si>
  <si>
    <t>Newt Global India Pvt. Ltd.</t>
  </si>
  <si>
    <t>Nexgen Consultancy Pvt. Ltd.</t>
  </si>
  <si>
    <t>Nexgen Technologies Ltd.</t>
  </si>
  <si>
    <t>Nexivo Consulting Pvt. Ltd.</t>
  </si>
  <si>
    <t>Nexplicit Infotech India Pvt. Ltd.</t>
  </si>
  <si>
    <t>Next Wave Multimedia Pvt. Ltd.</t>
  </si>
  <si>
    <t>Nextenders (India) Pvt. Ltd.</t>
  </si>
  <si>
    <t>Nextgen Esolutions Pvt. Ltd.</t>
  </si>
  <si>
    <t>Nextgen Healthcare India Pvt. Ltd.</t>
  </si>
  <si>
    <t>Nextone Codes Pvt. Ltd.</t>
  </si>
  <si>
    <t>Nextorbit Platforms &amp; Solutions Pvt. Ltd.</t>
  </si>
  <si>
    <t>Nextservices Healthcare Sourcing Solutions Pvt. Ltd.</t>
  </si>
  <si>
    <t>Nexus Software Ltd.</t>
  </si>
  <si>
    <t>Nexxoft Infotel Ltd.</t>
  </si>
  <si>
    <t>Nference Labs Pvt. Ltd.</t>
  </si>
  <si>
    <t>Ngfv India Pvt. Ltd.</t>
  </si>
  <si>
    <t>Nice Interactive Solutions India Pvt. Ltd.</t>
  </si>
  <si>
    <t>Nice Software Solutions Pvt. Ltd.</t>
  </si>
  <si>
    <t>Nicheai Pvt. Ltd.</t>
  </si>
  <si>
    <t>Nihar Info Global Ltd.</t>
  </si>
  <si>
    <t>Nihilent Analytics Ltd. [Merged]</t>
  </si>
  <si>
    <t>Nihilent Ltd.</t>
  </si>
  <si>
    <t>Nihon Technology Pvt. Ltd.</t>
  </si>
  <si>
    <t>Niit Learning Systems Ltd.</t>
  </si>
  <si>
    <t>Nike India Technology Center Pvt. Ltd.</t>
  </si>
  <si>
    <t>Niki Technologies Pvt. Ltd.</t>
  </si>
  <si>
    <t>Nikola Tech Pvt. Ltd.</t>
  </si>
  <si>
    <t>Ninebark Advisors Pvt. Ltd.</t>
  </si>
  <si>
    <t>Nineleaps Technology Solutions Pvt. Ltd.</t>
  </si>
  <si>
    <t>Ninestars Information Technologies Pvt. Ltd.</t>
  </si>
  <si>
    <t>Ninetynine Tests Software Pvt. Ltd.</t>
  </si>
  <si>
    <t>Nintec Systems Ltd.</t>
  </si>
  <si>
    <t>Nipun Net Solutions Pvt. Ltd.</t>
  </si>
  <si>
    <t>Nirdesa Networks Pvt. Ltd.</t>
  </si>
  <si>
    <t>Nisum Consulting Pvt. Ltd.</t>
  </si>
  <si>
    <t>Nitor Infotech Pvt. Ltd.</t>
  </si>
  <si>
    <t>Nitso Technologies Pvt. Ltd.</t>
  </si>
  <si>
    <t>Nivetti Systems Pvt. Ltd.</t>
  </si>
  <si>
    <t>Niveus Solutions Pvt. Ltd.</t>
  </si>
  <si>
    <t>Niveza India Pvt. Ltd.</t>
  </si>
  <si>
    <t>Nividous Software Solutions Pvt. Ltd.</t>
  </si>
  <si>
    <t>Nmrm Infotech Pvt. Ltd.</t>
  </si>
  <si>
    <t>Nodding Heads Games Pvt. Ltd.</t>
  </si>
  <si>
    <t>Noida Cyberpark Pvt. Ltd.</t>
  </si>
  <si>
    <t>Noida Software Technology Park Ltd.</t>
  </si>
  <si>
    <t>Nomura Research Institute Financial Technologies India Pvt. Ltd.</t>
  </si>
  <si>
    <t>Nomura Services India Pvt. Ltd.</t>
  </si>
  <si>
    <t>Nomura Structured Finance Services Pvt. Ltd.</t>
  </si>
  <si>
    <t>Nopal I T Services Pvt. Ltd.</t>
  </si>
  <si>
    <t>Nopaperforms Solutions Pvt. Ltd.</t>
  </si>
  <si>
    <t>North Shore Technologies Pvt. Ltd.</t>
  </si>
  <si>
    <t>Northern Operating Services Pvt. Ltd.</t>
  </si>
  <si>
    <t>Nortonlifelock India Pvt. Ltd.</t>
  </si>
  <si>
    <t>Nous Infosystems Pvt. Ltd.</t>
  </si>
  <si>
    <t>Nova Techset Ltd.</t>
  </si>
  <si>
    <t>Novac Technology Solutions Pvt. Ltd.</t>
  </si>
  <si>
    <t>Novalead Pharma Pvt. Ltd.</t>
  </si>
  <si>
    <t>Novarris Fashion Trdg. Pvt. Ltd. [Merged]</t>
  </si>
  <si>
    <t>Novelroots Internet Pvt. Ltd.</t>
  </si>
  <si>
    <t>Novelsynth Soft Solutions Pvt. Ltd.</t>
  </si>
  <si>
    <t>Novigo Solutions Pvt. Ltd.</t>
  </si>
  <si>
    <t>Novire Technologies Pvt. Ltd.</t>
  </si>
  <si>
    <t>Novo Nordisk Service Centre (India) Pvt. Ltd.</t>
  </si>
  <si>
    <t>Novopay Solutions Pvt. Ltd.</t>
  </si>
  <si>
    <t>Novus Professional Services Pvt. Ltd.</t>
  </si>
  <si>
    <t>Nowfloats Technologies Ltd.</t>
  </si>
  <si>
    <t>Nspire Automation Pvt. Ltd.</t>
  </si>
  <si>
    <t>Ntalents Technology Pvt. Ltd.</t>
  </si>
  <si>
    <t>Ntrust Infotech Pvt. Ltd. [Merged]</t>
  </si>
  <si>
    <t>Ntt Global Data Centers Bom8 Pvt. Ltd.</t>
  </si>
  <si>
    <t>Ntt Managed Services India Pvt. Ltd.</t>
  </si>
  <si>
    <t>Nuacem A I Pvt. Ltd.</t>
  </si>
  <si>
    <t>Nubesol Technologies Pvt. Ltd.</t>
  </si>
  <si>
    <t>Nucleus Netsoft &amp; Gis India Ltd. [Merged]</t>
  </si>
  <si>
    <t>Nucleus Software Exports Ltd.</t>
  </si>
  <si>
    <t>Nudgespot Technologies Pvt. Ltd.</t>
  </si>
  <si>
    <t>Nuernbergmesse India Pvt. Ltd.</t>
  </si>
  <si>
    <t>Nufuture Digital (India) Ltd.</t>
  </si>
  <si>
    <t>Nukebox Studios Pvt. Ltd.</t>
  </si>
  <si>
    <t>Numadic I O T Pvt. Ltd.</t>
  </si>
  <si>
    <t>Numer8 Analytics Pvt. Ltd.</t>
  </si>
  <si>
    <t>Numerator India Pvt. Ltd.</t>
  </si>
  <si>
    <t>Nuofox Labs Pvt. Ltd.</t>
  </si>
  <si>
    <t>Nutanix Technologies India Pvt. Ltd.</t>
  </si>
  <si>
    <t>Nuvepro Technologies Pvt. Ltd.</t>
  </si>
  <si>
    <t>Nvidia Graphics Pvt. Ltd.</t>
  </si>
  <si>
    <t>Nxtgen Cloud Technologies Pvt. Ltd.</t>
  </si>
  <si>
    <t>O 9 Solutions Mgmt. India Pvt. Ltd.</t>
  </si>
  <si>
    <t>O Clock Software Pvt. Ltd.</t>
  </si>
  <si>
    <t>O P G Computer Aided Design Pvt. Ltd.</t>
  </si>
  <si>
    <t>O S I Technologies Pvt. Ltd. [Merged]</t>
  </si>
  <si>
    <t>O S P India Information Security Pvt. Ltd.</t>
  </si>
  <si>
    <t>O T Privacy Software Pvt. Ltd.</t>
  </si>
  <si>
    <t>O Tree Solutions Pvt. Ltd.</t>
  </si>
  <si>
    <t>O W L Tech Pvt. Ltd.</t>
  </si>
  <si>
    <t>Oaknorth (India) Pvt. Ltd.</t>
  </si>
  <si>
    <t>Oaknorth Global Pvt. Ltd.</t>
  </si>
  <si>
    <t>Oasis Infotech Ltd.</t>
  </si>
  <si>
    <t>Oasys Tech Solutions Pvt. Ltd.</t>
  </si>
  <si>
    <t>Object Technology Solutions India Pvt. Ltd.</t>
  </si>
  <si>
    <t>Objectone Information Systems Ltd.</t>
  </si>
  <si>
    <t>Obopay Mobile Technology India Pvt. Ltd.</t>
  </si>
  <si>
    <t>Ocimum Biosolutions India Ltd.</t>
  </si>
  <si>
    <t>Octane Technologies Pvt. Ltd.</t>
  </si>
  <si>
    <t>Octantis Services Pvt. Ltd.</t>
  </si>
  <si>
    <t>Octaware Technologies Ltd.</t>
  </si>
  <si>
    <t>Octopi Labs India Pvt. Ltd.</t>
  </si>
  <si>
    <t>Ocwen Financial Solutions Pvt. Ltd.</t>
  </si>
  <si>
    <t>Odcem Technologies Pvt. Ltd.</t>
  </si>
  <si>
    <t>Odessa Solutions Pvt. Ltd.</t>
  </si>
  <si>
    <t>Odyssey Technologies Ltd.</t>
  </si>
  <si>
    <t>Offer Media Pvt. Ltd.</t>
  </si>
  <si>
    <t>Offergrid Networks Pvt. Ltd.</t>
  </si>
  <si>
    <t>Office Beacon Administrative Services Pvt. Ltd.</t>
  </si>
  <si>
    <t>Officekithr Pvt. Ltd.</t>
  </si>
  <si>
    <t>Officepulse Technology Pvt. Ltd.</t>
  </si>
  <si>
    <t>Ohealer Healthcare Services Pvt. Ltd.</t>
  </si>
  <si>
    <t>Ohum Healthcare Solutions Pvt. Ltd.</t>
  </si>
  <si>
    <t>Ojas Softech Pvt. Ltd.</t>
  </si>
  <si>
    <t>Okaya Infocom Pvt. Ltd.</t>
  </si>
  <si>
    <t>Okos Labs Pvt. Ltd.</t>
  </si>
  <si>
    <t>Olam Information Services Pvt. Ltd.</t>
  </si>
  <si>
    <t>Olivesync Pvt. Ltd.</t>
  </si>
  <si>
    <t>Ollivander'S Technologies Pvt. Ltd.</t>
  </si>
  <si>
    <t>Olmec Technologies Pvt. Ltd.</t>
  </si>
  <si>
    <t>Om Energy Ltd.</t>
  </si>
  <si>
    <t>Omega Interactive Technologies Ltd.</t>
  </si>
  <si>
    <t>Omni Axs Software Ltd.</t>
  </si>
  <si>
    <t>Omschrift Inventions (Opc) Pvt. Ltd.</t>
  </si>
  <si>
    <t>On Demand Agility Software Pvt. Ltd.</t>
  </si>
  <si>
    <t>On-Graph Technologies Pvt. Ltd.</t>
  </si>
  <si>
    <t>One Network Enterprises (India) Pvt. Ltd.</t>
  </si>
  <si>
    <t>One Point One Solutions Ltd.</t>
  </si>
  <si>
    <t>One Sigma Technologies Pvt. Ltd.</t>
  </si>
  <si>
    <t>One Touch Solutions (India) Pvt. Ltd.</t>
  </si>
  <si>
    <t>One Wallet Solutions Pvt. Ltd.</t>
  </si>
  <si>
    <t>One97 Enterprise Mobile Solutions Pvt. Ltd.</t>
  </si>
  <si>
    <t>Onekeycare Ventures Pvt. Ltd.</t>
  </si>
  <si>
    <t>Onepos Retail Solutions Pvt. Ltd.</t>
  </si>
  <si>
    <t>Oneshield India Pvt. Ltd.</t>
  </si>
  <si>
    <t>Online P S B Loans Ltd.</t>
  </si>
  <si>
    <t>Onmobile Global Ltd.</t>
  </si>
  <si>
    <t>Ontrack Global Services Ltd.</t>
  </si>
  <si>
    <t>Onward Eservices Ltd. [Merged]</t>
  </si>
  <si>
    <t>Onward Software Technologies Pvt. Ltd.</t>
  </si>
  <si>
    <t>Onward Technologies Ltd.</t>
  </si>
  <si>
    <t>Oorwin Labs India Pvt. Ltd.</t>
  </si>
  <si>
    <t>Open Access Technology India Pvt. Ltd.</t>
  </si>
  <si>
    <t>Open Financial Technologies Pvt. Ltd.</t>
  </si>
  <si>
    <t>Open Solutions Software Services Pvt. Ltd.</t>
  </si>
  <si>
    <t>Open Text Technologies India Pvt. Ltd.</t>
  </si>
  <si>
    <t>Opendoors Fintech Pvt. Ltd.</t>
  </si>
  <si>
    <t>Openplay Technologies Pvt. Ltd.</t>
  </si>
  <si>
    <t>Openxcell Technolabs Pvt. Ltd.</t>
  </si>
  <si>
    <t>Opera Solutions India Pvt. Ltd.</t>
  </si>
  <si>
    <t>Operative India Pvt. Ltd.</t>
  </si>
  <si>
    <t>Opiniofi Technologies Pvt. Ltd.</t>
  </si>
  <si>
    <t>Opteamix India Business Solutions Pvt. Ltd.</t>
  </si>
  <si>
    <t>Optimal Media Solutions Ltd. [Merged]</t>
  </si>
  <si>
    <t>Optimum Infosystems Pvt. Ltd.</t>
  </si>
  <si>
    <t>Optiva India Technologies Pvt. Ltd.</t>
  </si>
  <si>
    <t>Optum Global Solutions (India) Pvt. Ltd.</t>
  </si>
  <si>
    <t>Optuminsight India Pvt. Ltd. [Merged]</t>
  </si>
  <si>
    <t>Optym India Pvt. Ltd.</t>
  </si>
  <si>
    <t>Opus Software Solutions Pvt. Ltd.</t>
  </si>
  <si>
    <t>Oracle (Ofss) B P O Services Ltd.</t>
  </si>
  <si>
    <t>Oracle Financial Services Software Ltd.</t>
  </si>
  <si>
    <t>Oracle India Pvt. Ltd.</t>
  </si>
  <si>
    <t>Oracle Solution Services (India) Pvt. Ltd.</t>
  </si>
  <si>
    <t>Orange Business Services India Solutions Pvt. Ltd.</t>
  </si>
  <si>
    <t>Orange Technolab Pvt. Ltd.</t>
  </si>
  <si>
    <t>Orange Tree Technologies Pvt. Ltd.</t>
  </si>
  <si>
    <t>Orangescape Technologies Pvt. Ltd.</t>
  </si>
  <si>
    <t>Orbi Health Pvt. Ltd.</t>
  </si>
  <si>
    <t>Orbit Multitech Pvt. Ltd.</t>
  </si>
  <si>
    <t>Orbuculum Genolytics Pvt. Ltd.</t>
  </si>
  <si>
    <t>Orchard Microsystems Ltd.</t>
  </si>
  <si>
    <t>Orchasp Ltd.</t>
  </si>
  <si>
    <t>Ordenado Labs Pvt. Ltd.</t>
  </si>
  <si>
    <t>Orderzapp Technologies Pvt. Ltd.</t>
  </si>
  <si>
    <t>Oreops Framework Pvt. Ltd.</t>
  </si>
  <si>
    <t>Orient Information Technology Ltd. [Merged]</t>
  </si>
  <si>
    <t>Orion India Systems Pvt. Ltd.</t>
  </si>
  <si>
    <t>Orpine Systems Ltd.</t>
  </si>
  <si>
    <t>Oski Technology Pvt. Ltd.</t>
  </si>
  <si>
    <t>Oslabs Technology (India) Pvt. Ltd.</t>
  </si>
  <si>
    <t>Osmnez Technologies Pvt. Ltd.</t>
  </si>
  <si>
    <t>Osttra India Services Pvt. Ltd.</t>
  </si>
  <si>
    <t>Oteltech Pvt. Ltd.</t>
  </si>
  <si>
    <t>Outsystems India Pvt. Ltd.</t>
  </si>
  <si>
    <t>Owlgrin India Pvt. Ltd.</t>
  </si>
  <si>
    <t>Oxebox Technologies Pvt. Ltd.</t>
  </si>
  <si>
    <t>Oxford University Press India Pvt. Ltd.</t>
  </si>
  <si>
    <t>Oxyzen Infolab Pvt. Ltd.</t>
  </si>
  <si>
    <t>Ozone E-Ventures Pvt. Ltd. [Merged]</t>
  </si>
  <si>
    <t>P A S Digital Pvt. Ltd.</t>
  </si>
  <si>
    <t>P C B Planet (India) Pvt. Ltd.</t>
  </si>
  <si>
    <t>P E R T Telecom Solutions Pvt. Ltd.</t>
  </si>
  <si>
    <t>P G S India Pvt. Ltd.</t>
  </si>
  <si>
    <t>P H I Commerce Pvt. Ltd.</t>
  </si>
  <si>
    <t>P I T Solution Pvt. Ltd.</t>
  </si>
  <si>
    <t>P K 4 Software Technologies Pvt. Ltd.</t>
  </si>
  <si>
    <t>P M S H R Solutions Pvt. Ltd.</t>
  </si>
  <si>
    <t>P N C Digital Ltd.</t>
  </si>
  <si>
    <t>P N P Polymers Pvt. Ltd.</t>
  </si>
  <si>
    <t>P P N Solutions Pvt. Ltd.</t>
  </si>
  <si>
    <t>P T C Software (India) Pvt. Ltd.</t>
  </si>
  <si>
    <t>Paanini Innovations India Pvt. Ltd.</t>
  </si>
  <si>
    <t>Pace Automation Ltd.</t>
  </si>
  <si>
    <t>Pace Setters Buisiness Solutions Pvt. Ltd.</t>
  </si>
  <si>
    <t>Pacific B P O Pvt. Ltd.</t>
  </si>
  <si>
    <t>Pacific Global Solutions Ltd.</t>
  </si>
  <si>
    <t>Paddle Point Bpo Services Pvt. Ltd.</t>
  </si>
  <si>
    <t>Pagestitch Technology Pvt. Ltd.</t>
  </si>
  <si>
    <t>Pagetraffic Web-Tech Pvt. Ltd.</t>
  </si>
  <si>
    <t>Pakkaprofile Psychometrics Pvt. Ltd.</t>
  </si>
  <si>
    <t>Paladion Networks Pvt. Ltd. [Merged]</t>
  </si>
  <si>
    <t>Paletly Designs Pvt. Ltd.</t>
  </si>
  <si>
    <t>Palo Alto Networks (India) Technologies Pvt. Ltd.</t>
  </si>
  <si>
    <t>Palsoft Infosystems Ltd.</t>
  </si>
  <si>
    <t>Panacea Infotech Pvt. Ltd.</t>
  </si>
  <si>
    <t>Panache Softech Pvt. Ltd.</t>
  </si>
  <si>
    <t>Panaesha Capital Pvt. Ltd.</t>
  </si>
  <si>
    <t>Panakeia Technologies Pvt. Ltd.</t>
  </si>
  <si>
    <t>Pangea 3 Legal Database System Pvt. Ltd.</t>
  </si>
  <si>
    <t>Panini Infotech Pvt. Ltd.</t>
  </si>
  <si>
    <t>Pansen Technologies Pvt. Ltd.</t>
  </si>
  <si>
    <t>Paper Boat Apps Pvt. Ltd.</t>
  </si>
  <si>
    <t>Parablu Systems Pvt. Ltd.</t>
  </si>
  <si>
    <t>Paradigm-Global Infoservices Ltd.</t>
  </si>
  <si>
    <t>Paradigmit Technology Services Pvt. Ltd.</t>
  </si>
  <si>
    <t>Paradise Packaging Private Ltd.</t>
  </si>
  <si>
    <t>Parallel Wireless India Pvt. Ltd.</t>
  </si>
  <si>
    <t>Paramatrix Technologies Ltd.</t>
  </si>
  <si>
    <t>Parametric Technology (India) Pvt. Ltd.</t>
  </si>
  <si>
    <t>Paramotor Digital Technology Pvt. Ltd.</t>
  </si>
  <si>
    <t>Paramount Polish Processors Pvt. Ltd.</t>
  </si>
  <si>
    <t>Parexel International (India) Pvt. Ltd.</t>
  </si>
  <si>
    <t>Parexel International India Safety Services Pvt. Ltd.</t>
  </si>
  <si>
    <t>Parexel International Services India Pvt. Ltd.</t>
  </si>
  <si>
    <t>Parkingrhino Online Services Pvt. Ltd.</t>
  </si>
  <si>
    <t>Parksmart Technologies Pvt. Ltd.</t>
  </si>
  <si>
    <t>Parsec Technologies Ltd.</t>
  </si>
  <si>
    <t>Parviom Technologies Pvt. Ltd.</t>
  </si>
  <si>
    <t>Path Infotech Ltd.</t>
  </si>
  <si>
    <t>Pathpartner Technology Pvt. Ltd.</t>
  </si>
  <si>
    <t>Patriot Software India Pvt. Ltd.</t>
  </si>
  <si>
    <t>Patseer Technologies Pvt. Ltd.</t>
  </si>
  <si>
    <t>Pawaa Software Pvt. Ltd.</t>
  </si>
  <si>
    <t>Paxcel Technologies Pvt. Ltd.</t>
  </si>
  <si>
    <t>Paxcom India Pvt. Ltd.</t>
  </si>
  <si>
    <t>Paynext Pvt. Ltd.</t>
  </si>
  <si>
    <t>Payoda Technologies Pvt. Ltd.</t>
  </si>
  <si>
    <t>Paypal India Pvt. Ltd.</t>
  </si>
  <si>
    <t>Paypermint Pvt. Ltd.</t>
  </si>
  <si>
    <t>Pc Technowledge Center Pvt. Ltd.</t>
  </si>
  <si>
    <t>Pecten Labs Pvt. Ltd.</t>
  </si>
  <si>
    <t>Pedanta Technologies Pvt. Ltd.</t>
  </si>
  <si>
    <t>Pegasystems Worldwide India Pvt. Ltd.</t>
  </si>
  <si>
    <t>Pelatro Ltd.</t>
  </si>
  <si>
    <t>Pellucid Healthcare Networks Pvt. Ltd.</t>
  </si>
  <si>
    <t>Pennywise Solutions Pvt. Ltd.</t>
  </si>
  <si>
    <t>Pensando Systems India Pvt. Ltd.</t>
  </si>
  <si>
    <t>Pentagon Global Solutions Ltd.</t>
  </si>
  <si>
    <t>Pentamedia Graphics Ltd.</t>
  </si>
  <si>
    <t>Pentonville Software Ltd.</t>
  </si>
  <si>
    <t>People Interactive (India) Pvt. Ltd.</t>
  </si>
  <si>
    <t>People Matters Media Pvt. Ltd.</t>
  </si>
  <si>
    <t>People Tech It Consultancy Pvt. Ltd.</t>
  </si>
  <si>
    <t>People10 Technosoft Pvt. Ltd.</t>
  </si>
  <si>
    <t>Peoplecart Pvt. Ltd.</t>
  </si>
  <si>
    <t>Pepkit Media Pvt. Ltd.</t>
  </si>
  <si>
    <t>Perceptiviti Data Solutions Pvt. Ltd.</t>
  </si>
  <si>
    <t>Perch Technologies Pvt. Ltd.</t>
  </si>
  <si>
    <t>Perficient India Pvt. Ltd.</t>
  </si>
  <si>
    <t>Perfios Software Solutions Pvt. Ltd.</t>
  </si>
  <si>
    <t>Peridot Solutions Pvt. Ltd.</t>
  </si>
  <si>
    <t>Perpetuuiti Technosoft Services Pvt. Ltd.</t>
  </si>
  <si>
    <t>Persistent Ebusiness Solutions Ltd. [Merged]</t>
  </si>
  <si>
    <t>Persistent Systems &amp; Solutions Ltd. [Merged]</t>
  </si>
  <si>
    <t>Persistent Systems Ltd.</t>
  </si>
  <si>
    <t>Personalitree Academy Ltd.</t>
  </si>
  <si>
    <t>Personiv Contact Centers India Pvt. Ltd.</t>
  </si>
  <si>
    <t>Pervcom Consulting Pvt. Ltd.</t>
  </si>
  <si>
    <t>Pharmarack Technologies Pvt. Ltd.</t>
  </si>
  <si>
    <t>Phio Technologies Pvt. Ltd.</t>
  </si>
  <si>
    <t>Phone Warrior Pvt. Ltd.</t>
  </si>
  <si>
    <t>Photon Infotech Pvt. Ltd.</t>
  </si>
  <si>
    <t>Photon Interactive Pvt. Ltd.</t>
  </si>
  <si>
    <t>Phycare Services (India) Pvt. Ltd.</t>
  </si>
  <si>
    <t>Pi Digi-Logical Solutions Pvt. Ltd.</t>
  </si>
  <si>
    <t>Pi2 Square Pvt. Ltd.</t>
  </si>
  <si>
    <t>Pickrr Technologies Pvt. Ltd.</t>
  </si>
  <si>
    <t>Picostone Technology Pvt. Ltd.</t>
  </si>
  <si>
    <t>Pilani Experts Technology Labs Pvt. Ltd.</t>
  </si>
  <si>
    <t>Pine Labs. Pvt. Ltd.</t>
  </si>
  <si>
    <t>Pineham Learning And Technology Solutions Pvt. Ltd.</t>
  </si>
  <si>
    <t>Pinga Solutions Pvt. Ltd.</t>
  </si>
  <si>
    <t>Pingal Technologies Pvt. Ltd.</t>
  </si>
  <si>
    <t>Pioneer Elabs Ltd.</t>
  </si>
  <si>
    <t>Pipecandy Technologies Pvt. Ltd.</t>
  </si>
  <si>
    <t>Pixel Softek Pvt. Ltd.</t>
  </si>
  <si>
    <t>Pixhive Digital Technology Pvt. Ltd.</t>
  </si>
  <si>
    <t>Plackal Techno Systems Pvt. Ltd.</t>
  </si>
  <si>
    <t>Plada Infotech Services Ltd.</t>
  </si>
  <si>
    <t>Planet Gogo Pvt. Ltd.</t>
  </si>
  <si>
    <t>Planful Software India Pvt. Ltd.</t>
  </si>
  <si>
    <t>Plannet Technest India Pvt. Ltd.</t>
  </si>
  <si>
    <t>Platinumone Business Services Ltd.</t>
  </si>
  <si>
    <t>Platys Solutions Pvt. Ltd.</t>
  </si>
  <si>
    <t>Play Cent Technologies Pvt. Ltd.</t>
  </si>
  <si>
    <t>Playsimple Games Pvt. Ltd.</t>
  </si>
  <si>
    <t>Playzio Pvt. Ltd.</t>
  </si>
  <si>
    <t>Plex Systems Pvt. Ltd.</t>
  </si>
  <si>
    <t>Plexion Technologies (India) Pvt. Ltd. [Merged]</t>
  </si>
  <si>
    <t>Plum Benefits Pvt. Ltd.</t>
  </si>
  <si>
    <t>Pluralsoft Ltd.</t>
  </si>
  <si>
    <t>Plus91 Technologies Pvt. Ltd.</t>
  </si>
  <si>
    <t>Plusworth Solutions Pvt. Ltd.</t>
  </si>
  <si>
    <t>Polaris Consulting &amp; Services Ltd.</t>
  </si>
  <si>
    <t>Polaris Technologies Pvt. Ltd.</t>
  </si>
  <si>
    <t>Polestar Solutions &amp; Services India Pvt. Ltd.</t>
  </si>
  <si>
    <t>Posist Technologies Pvt. Ltd.</t>
  </si>
  <si>
    <t>Postdot Technologies Pvt. Ltd.</t>
  </si>
  <si>
    <t>Power Weave Software Services Pvt. Ltd.</t>
  </si>
  <si>
    <t>Powersoft Global Solutions Ltd.</t>
  </si>
  <si>
    <t>Practo Technologies Pvt. Ltd.</t>
  </si>
  <si>
    <t>Pragmatich Technical Services Pvt. Ltd.</t>
  </si>
  <si>
    <t>Pragnya Software Systems Ltd.</t>
  </si>
  <si>
    <t>Pramati Technologies Pvt. Ltd.</t>
  </si>
  <si>
    <t>Prana Studios Pvt. Ltd.</t>
  </si>
  <si>
    <t>Pratham Software Pvt. Ltd.</t>
  </si>
  <si>
    <t>Praxis Consulting &amp; Information Services Pvt. Ltd.</t>
  </si>
  <si>
    <t>Prayosha Food Services Pvt. Ltd.</t>
  </si>
  <si>
    <t>Prazas Learning India Pvt. Ltd.</t>
  </si>
  <si>
    <t>Preactor Software India Pvt. Ltd.</t>
  </si>
  <si>
    <t>Precious Multimedia Pvt. Ltd.</t>
  </si>
  <si>
    <t>Precise Testing Solution Pvt. Ltd.</t>
  </si>
  <si>
    <t>Precisely Software &amp; Data India Pvt. Ltd.</t>
  </si>
  <si>
    <t>Predictly Tech Labs Pvt. Ltd.</t>
  </si>
  <si>
    <t>Prefme Matrix Pvt. Ltd.</t>
  </si>
  <si>
    <t>Pregbuddy Technologies Pvt. Ltd.</t>
  </si>
  <si>
    <t>Preludesys India Pvt. Ltd.</t>
  </si>
  <si>
    <t>Premat Solutions Pvt. Ltd.</t>
  </si>
  <si>
    <t>Prescinto Technologies Pvt. Ltd.</t>
  </si>
  <si>
    <t>Presidio Solutions Pvt. Ltd.</t>
  </si>
  <si>
    <t>Press Ganey Associates India Pvt. Ltd.</t>
  </si>
  <si>
    <t>Pricewaterhousecoopers Service Delivery Center (Bangalore) Pvt. Ltd.</t>
  </si>
  <si>
    <t>Primera Medical Technologies Pvt. Ltd.</t>
  </si>
  <si>
    <t>Primus Global Technologies Pvt. Ltd.</t>
  </si>
  <si>
    <t>Principal Global Services Pvt. Ltd.</t>
  </si>
  <si>
    <t>Prism Informatics Ltd.</t>
  </si>
  <si>
    <t>Prisma Global Ltd.</t>
  </si>
  <si>
    <t>Prithvi Information Solutions Ltd.</t>
  </si>
  <si>
    <t>Priya Softweb Solutions Pvt. Ltd.</t>
  </si>
  <si>
    <t>Priyasharma Software Pvt. Ltd.</t>
  </si>
  <si>
    <t>Proarch I T Solutions Pvt. Ltd.</t>
  </si>
  <si>
    <t>Process Nine Technologies Pvt. Ltd.</t>
  </si>
  <si>
    <t>Procezio Systems Pvt. Ltd.</t>
  </si>
  <si>
    <t>Procol Tech Pvt. Ltd.</t>
  </si>
  <si>
    <t>Procureli India Pvt. Ltd.</t>
  </si>
  <si>
    <t>Prodapt N M S India Pvt. Ltd.</t>
  </si>
  <si>
    <t>Prodapt Solutions Pvt. Ltd.</t>
  </si>
  <si>
    <t>Professional Access Software Devp. Pvt. Ltd.</t>
  </si>
  <si>
    <t>Professional Management Consultants Ltd. [Merged]</t>
  </si>
  <si>
    <t>Profinch Solutions Pvt. Ltd.</t>
  </si>
  <si>
    <t>Profitbooks Solutions Pvt. Ltd.</t>
  </si>
  <si>
    <t>Profoundis Labs Pvt. Ltd.</t>
  </si>
  <si>
    <t>Progen Business Solutions Pvt. Ltd.</t>
  </si>
  <si>
    <t>Proglogix Research &amp; Devp. Pvt. Ltd.</t>
  </si>
  <si>
    <t>Programmers.Io India Pvt. Ltd.</t>
  </si>
  <si>
    <t>Progress Software Devp. Pvt. Ltd.</t>
  </si>
  <si>
    <t>Progressive Infotech Pvt. Ltd.</t>
  </si>
  <si>
    <t>Prokarma Technologies India Pvt. Ltd. [Merged]</t>
  </si>
  <si>
    <t>Proland Softwares Pvt. Ltd.</t>
  </si>
  <si>
    <t>Prolific Systems &amp; Technologies Pvt. Ltd.</t>
  </si>
  <si>
    <t>Prolifics Corporation Pvt. Ltd.</t>
  </si>
  <si>
    <t>Prolim Solutions India Pvt. Ltd.</t>
  </si>
  <si>
    <t>Proline Software &amp; Finance Ltd.</t>
  </si>
  <si>
    <t>Prolink Computers Pvt. Ltd.</t>
  </si>
  <si>
    <t>Promantra Synergies Solutions Ltd.</t>
  </si>
  <si>
    <t>Prompt Software Pvt. Ltd.</t>
  </si>
  <si>
    <t>Promptcloud Technologies Pvt. Ltd.</t>
  </si>
  <si>
    <t>Propgod Services Pvt. Ltd.</t>
  </si>
  <si>
    <t>Prophaze Technologies Pvt. Ltd.</t>
  </si>
  <si>
    <t>Prosperx Technologies Pvt. Ltd.</t>
  </si>
  <si>
    <t>Prospus Consulting Pvt. Ltd.</t>
  </si>
  <si>
    <t>Protean Egov Technologies Ltd.</t>
  </si>
  <si>
    <t>Protechsoft Systems Pvt. Ltd.</t>
  </si>
  <si>
    <t>Prov Labs India Pvt. Ltd.</t>
  </si>
  <si>
    <t>Provana India Pvt. Ltd.</t>
  </si>
  <si>
    <t>Proximus Knowledge &amp; Technology Services Pvt. Ltd.</t>
  </si>
  <si>
    <t>Prudential Management &amp; Services Pvt. Ltd.</t>
  </si>
  <si>
    <t>Prysm Displays (India) Pvt. Ltd.</t>
  </si>
  <si>
    <t>Ps Intelegencia Analytics Pvt. Ltd.</t>
  </si>
  <si>
    <t>Psr It Services Pvt. Ltd.</t>
  </si>
  <si>
    <t>Pubmatic India Pvt. Ltd.</t>
  </si>
  <si>
    <t>Punchh Tech India Pvt. Ltd.</t>
  </si>
  <si>
    <t>Puresoftware Pvt. Ltd.</t>
  </si>
  <si>
    <t>Purple Leaf Software Pvt. Ltd.</t>
  </si>
  <si>
    <t>Purpletalk India Pvt. Ltd.</t>
  </si>
  <si>
    <t>Purvansh Holdings Pvt. Ltd.</t>
  </si>
  <si>
    <t>Pyro Holdings Pvt. Ltd.</t>
  </si>
  <si>
    <t>Pytorq Solutions Pvt. Ltd.</t>
  </si>
  <si>
    <t>Pyxis Systems Pvt. Ltd.</t>
  </si>
  <si>
    <t>Q A Infotech Software Services Pvt. Ltd. [Merged]</t>
  </si>
  <si>
    <t>Q R C Assurance &amp; Solutions Pvt. Ltd.</t>
  </si>
  <si>
    <t>Q S F T India Pvt. Ltd.</t>
  </si>
  <si>
    <t>Q S G Technologies Pvt. Ltd.</t>
  </si>
  <si>
    <t>Q S O Technologies (India) Pvt. Ltd.</t>
  </si>
  <si>
    <t>Q3 Infotech Pvt. Ltd.</t>
  </si>
  <si>
    <t>Qapitol Qa Services Pvt. Ltd.</t>
  </si>
  <si>
    <t>Qburst Systems Pvt. Ltd.</t>
  </si>
  <si>
    <t>Qburst Technologies Pvt. Ltd.</t>
  </si>
  <si>
    <t>Qfund Technologies Pvt. Ltd.</t>
  </si>
  <si>
    <t>Qio Technologies India Pvt. Ltd.</t>
  </si>
  <si>
    <t>Qizil21 Softwares Pvt. Ltd.</t>
  </si>
  <si>
    <t>Qliktech India Pvt. Ltd.</t>
  </si>
  <si>
    <t>Qlogic (India) Pvt. Ltd.</t>
  </si>
  <si>
    <t>Qmetry India Pvt. Ltd.</t>
  </si>
  <si>
    <t>Qness Software Pvt. Ltd.</t>
  </si>
  <si>
    <t>Qpro Infotech Ltd.</t>
  </si>
  <si>
    <t>Quadpro Ites Ltd.</t>
  </si>
  <si>
    <t>Quadra Systems.Net India Pvt. Ltd.</t>
  </si>
  <si>
    <t>Quadrant 4 Software Solutions Pvt. Ltd.</t>
  </si>
  <si>
    <t>Quadrant Systems Ltd.</t>
  </si>
  <si>
    <t>Qualcomm India Pvt. Ltd.</t>
  </si>
  <si>
    <t>Qualcore Logic Ltd.</t>
  </si>
  <si>
    <t>Qualitest India Pvt. Ltd.</t>
  </si>
  <si>
    <t>Qualitest Infotech Pvt. Ltd.</t>
  </si>
  <si>
    <t>Qualitykiosk Technologies Pvt. Ltd.</t>
  </si>
  <si>
    <t>Qualys Security Techservices Pvt. Ltd.</t>
  </si>
  <si>
    <t>Quantduo Technologies Pvt. Ltd.</t>
  </si>
  <si>
    <t>Quantified Commerce Pvt. Ltd.</t>
  </si>
  <si>
    <t>Quantum Eservices Pvt. Ltd.</t>
  </si>
  <si>
    <t>Quantum Leap Consulting Pvt. Ltd.</t>
  </si>
  <si>
    <t>Quantum Phinance Consulting Pvt. Ltd.</t>
  </si>
  <si>
    <t>Quarkxpress Publishing R&amp;D (India) Pvt. Ltd.</t>
  </si>
  <si>
    <t>Quest Diagnostics Htas India Pvt. Ltd.</t>
  </si>
  <si>
    <t>Quest Global Engg. Services Pvt. Ltd.</t>
  </si>
  <si>
    <t>Quest Infosys Pvt. Ltd.</t>
  </si>
  <si>
    <t>Quest2Travel.Com India Pvt. Ltd.</t>
  </si>
  <si>
    <t>Quick Heal Technologies Ltd.</t>
  </si>
  <si>
    <t>Quicko Infosoft Pvt. Ltd.</t>
  </si>
  <si>
    <t>Quill Publishers Pvt. Ltd.</t>
  </si>
  <si>
    <t>Quinn Care Pvt. Ltd.</t>
  </si>
  <si>
    <t>Quinnox Consultancy Services Ltd.</t>
  </si>
  <si>
    <t>Quinstreet Software India Pvt. Ltd.</t>
  </si>
  <si>
    <t>Quintegra Solutions Ltd.</t>
  </si>
  <si>
    <t>Quintessence Business Solutions &amp; Services Pvt. Ltd.</t>
  </si>
  <si>
    <t>Quintiles Data Processing Centre (India) Pvt. Ltd. [Merged]</t>
  </si>
  <si>
    <t>Quinto Technologies Pvt. Ltd.</t>
  </si>
  <si>
    <t>Qunu Labs Pvt. Ltd.</t>
  </si>
  <si>
    <t>Quoinx Technologies Pvt. Ltd.</t>
  </si>
  <si>
    <t>Quosphere Infosolutions Pvt. Ltd.</t>
  </si>
  <si>
    <t>Quotient Technology India Pvt. Ltd.</t>
  </si>
  <si>
    <t>Quovantis Technologies Pvt. Ltd.</t>
  </si>
  <si>
    <t>Qustn Technologies Pvt. Ltd.</t>
  </si>
  <si>
    <t>Quy Technology Pvt. Ltd.</t>
  </si>
  <si>
    <t>Qvantel Software Solutions Ltd.</t>
  </si>
  <si>
    <t>R B S India Devp. Centre Pvt. Ltd. [Merged]</t>
  </si>
  <si>
    <t>R B S Services India Pvt. Ltd.</t>
  </si>
  <si>
    <t>R D G Systems &amp; Software Pvt. Ltd.</t>
  </si>
  <si>
    <t>R D S Techserv Pvt. Ltd.</t>
  </si>
  <si>
    <t>R J T Compusolutions Pvt. Ltd.</t>
  </si>
  <si>
    <t>R K M Resource Exchange Ltd.</t>
  </si>
  <si>
    <t>R M A Software Park Pvt. Ltd.</t>
  </si>
  <si>
    <t>R M B Event Mgmt. Pvt. Ltd.</t>
  </si>
  <si>
    <t>R M Educcation Solutions India Pvt. Ltd.</t>
  </si>
  <si>
    <t>R M S I Pvt. Ltd.</t>
  </si>
  <si>
    <t>R M S Risk Mgmt. Solutions India Pvt. Ltd.</t>
  </si>
  <si>
    <t>R N Chidakashi Technologies Pvt. Ltd.</t>
  </si>
  <si>
    <t>R N D Softech Pvt. Ltd.</t>
  </si>
  <si>
    <t>R P A Infotech India Pvt. Ltd.</t>
  </si>
  <si>
    <t>R P A Technologies Pvt. Ltd.</t>
  </si>
  <si>
    <t>R P F A S Technologies Pvt. Ltd.</t>
  </si>
  <si>
    <t>R P S G Ventures Ltd.</t>
  </si>
  <si>
    <t>R R Donnelley India Outsource Pvt. Ltd.</t>
  </si>
  <si>
    <t>R S B Industries Pvt. Ltd.</t>
  </si>
  <si>
    <t>R S G Media Systems Pvt. Ltd.</t>
  </si>
  <si>
    <t>R S J Lexsys Pvt. Ltd.</t>
  </si>
  <si>
    <t>R S Software (India) Ltd.</t>
  </si>
  <si>
    <t>R Systems International Ltd.</t>
  </si>
  <si>
    <t>R V A Investment Advisors Pvt. Ltd.</t>
  </si>
  <si>
    <t>R V F X Design Pvt. Ltd.</t>
  </si>
  <si>
    <t>R1 R C M Global Pvt. Ltd.</t>
  </si>
  <si>
    <t>Ra-Deodate Knowledge Base Technologies Pvt. Ltd.</t>
  </si>
  <si>
    <t>Raasi Enterprise Solutions Ltd.</t>
  </si>
  <si>
    <t>Racca Infotech Pvt. Ltd.</t>
  </si>
  <si>
    <t>Radan Multimedia Ltd.</t>
  </si>
  <si>
    <t>Radiant Info Systems Pvt. Ltd.</t>
  </si>
  <si>
    <t>Radiant Software Ltd.</t>
  </si>
  <si>
    <t>Radio Computing Services (India) Pvt. Ltd.</t>
  </si>
  <si>
    <t>Radisys India Ltd.</t>
  </si>
  <si>
    <t>Radix Software Services Pvt. Ltd.</t>
  </si>
  <si>
    <t>Rahi Systems Pvt. Ltd.</t>
  </si>
  <si>
    <t>Raincode Labs India Pvt. Ltd.</t>
  </si>
  <si>
    <t>Raja Software Labs Pvt. Ltd.</t>
  </si>
  <si>
    <t>Rajsons (Bombay) Techno Services Pvt. Ltd.</t>
  </si>
  <si>
    <t>Rakuten India Enterprise Pvt. Ltd.</t>
  </si>
  <si>
    <t>Ramco Systems Ltd.</t>
  </si>
  <si>
    <t>Raminfo Ltd.</t>
  </si>
  <si>
    <t>Rampgreen Solutions Pvt. Ltd.</t>
  </si>
  <si>
    <t>Rams Creative Technologies Pvt. Ltd.</t>
  </si>
  <si>
    <t>Ramshyam Communications Pvt. Ltd.</t>
  </si>
  <si>
    <t>Ramtech Financial Services Corpn. Pvt. Ltd.</t>
  </si>
  <si>
    <t>Ramtech Software Solutions Pvt. Ltd.</t>
  </si>
  <si>
    <t>Ramyam Intelligence Lab Pvt. Ltd.</t>
  </si>
  <si>
    <t>Randstad Global Capability Center Pvt. Ltd.</t>
  </si>
  <si>
    <t>Rane T4U Pvt. Ltd.</t>
  </si>
  <si>
    <t>Ranklin Solutions Ltd.</t>
  </si>
  <si>
    <t>Ransi Softwares India Ltd.</t>
  </si>
  <si>
    <t>Rapidops Solutions Pvt. Ltd.</t>
  </si>
  <si>
    <t>Rapidqube Digital Solutions Pvt. Ltd.</t>
  </si>
  <si>
    <t>Rapidradio Solutions Pvt. Ltd.</t>
  </si>
  <si>
    <t>Rapidsoft Networks Ltd.</t>
  </si>
  <si>
    <t>Rapyder Cloud Solutions Pvt. Ltd.</t>
  </si>
  <si>
    <t>Rare Media Co. Pvt. Ltd.</t>
  </si>
  <si>
    <t>Ras Infotech Ltd.</t>
  </si>
  <si>
    <t>Rashmi Infomedia Ltd.</t>
  </si>
  <si>
    <t>Rategain Travel Technologies Ltd.</t>
  </si>
  <si>
    <t>Ravichandra Systems &amp; Computer Services Pvt. Ltd.</t>
  </si>
  <si>
    <t>Rboomerang Retail Commerce Technologies India Pvt. Ltd.</t>
  </si>
  <si>
    <t>Reach Process Outsourcing Pvt. Ltd.</t>
  </si>
  <si>
    <t>Reachlocal Services Pvt. Ltd.</t>
  </si>
  <si>
    <t>Reallearning Technologies Pvt. Ltd.</t>
  </si>
  <si>
    <t>Realpage India Pvt. Ltd.</t>
  </si>
  <si>
    <t>Receptio Systems Pvt. Ltd.</t>
  </si>
  <si>
    <t>Recommender Labs Pvt. Ltd.</t>
  </si>
  <si>
    <t>Recordent Pvt. Ltd.</t>
  </si>
  <si>
    <t>Recosense Infosolutions Pvt. Ltd.</t>
  </si>
  <si>
    <t>Recrosoft Technologies Pvt. Ltd.</t>
  </si>
  <si>
    <t>Red Hat India Pvt. Ltd.</t>
  </si>
  <si>
    <t>Red Panda Pvt. Ltd.</t>
  </si>
  <si>
    <t>Redhunt Labs India Pvt. Ltd.</t>
  </si>
  <si>
    <t>Redmonk Tech Solutions Pvt. Ltd.</t>
  </si>
  <si>
    <t>Redsky Technologies Pvt. Ltd. [Merged]</t>
  </si>
  <si>
    <t>Reecomps Teleservices Pvt. Ltd.</t>
  </si>
  <si>
    <t>Refinitiv Global Pvt. Ltd.</t>
  </si>
  <si>
    <t>Refinitiv India Pvt. Ltd.</t>
  </si>
  <si>
    <t>Refinitiv India Shared Services Pvt. Ltd.</t>
  </si>
  <si>
    <t>Reflections Info Systems Pvt. Ltd.</t>
  </si>
  <si>
    <t>Reflexis Systems India Pvt. Ltd.</t>
  </si>
  <si>
    <t>Refreshment Product Service India Pvt. Ltd.</t>
  </si>
  <si>
    <t>Regal International Ltd.</t>
  </si>
  <si>
    <t>Regalix India Pvt. Ltd.</t>
  </si>
  <si>
    <t>Regallia Infotech Pvt. Ltd.</t>
  </si>
  <si>
    <t>Regency World Consulting Ltd.</t>
  </si>
  <si>
    <t>Rein Games Pvt. Ltd.</t>
  </si>
  <si>
    <t>Reindeer Software Solutions Pvt. Ltd.</t>
  </si>
  <si>
    <t>Relagent Technologies Pvt. Ltd.</t>
  </si>
  <si>
    <t>Reliable Business Solutions &amp; Services Pvt. Ltd.</t>
  </si>
  <si>
    <t>Reliable Software Systems Pvt. Ltd.</t>
  </si>
  <si>
    <t>Reliance Infosolutions Pvt. Ltd. [Merged]</t>
  </si>
  <si>
    <t>Reliance Jio Messaging Services Ltd. [Merged]</t>
  </si>
  <si>
    <t>Reliance Tech Services Ltd.</t>
  </si>
  <si>
    <t>Religare Technova Global Solutions Ltd. [Merged]</t>
  </si>
  <si>
    <t>Religare Technova It Services Ltd. [Merged]</t>
  </si>
  <si>
    <t>Reltio India Pvt. Ltd.</t>
  </si>
  <si>
    <t>Relyon Softech Ltd.</t>
  </si>
  <si>
    <t>Relytree Technologies Pvt. Ltd.</t>
  </si>
  <si>
    <t>Remedinet Technologies Pvt. Ltd.</t>
  </si>
  <si>
    <t>Remitware Payments Pvt. Ltd.</t>
  </si>
  <si>
    <t>Renovite Payment Solutions Pvt. Ltd.</t>
  </si>
  <si>
    <t>Replicon Software (India) Pvt. Ltd.</t>
  </si>
  <si>
    <t>Repyute Networks Pvt. Ltd.</t>
  </si>
  <si>
    <t>Reservation Data Maintenance (India) Pvt. Ltd.</t>
  </si>
  <si>
    <t>Resilient Innovations Pvt. Ltd.</t>
  </si>
  <si>
    <t>Resmed Technology India Pvt. Ltd.</t>
  </si>
  <si>
    <t>Response Informatics Ltd.</t>
  </si>
  <si>
    <t>Resulticks Digitals India Pvt. Ltd.</t>
  </si>
  <si>
    <t>Retailautomata Analytics Pvt. Ltd.</t>
  </si>
  <si>
    <t>Retention Nine Technologies Pvt. Ltd.</t>
  </si>
  <si>
    <t>Retigence Technologies Pvt. Ltd.</t>
  </si>
  <si>
    <t>Retisense Tech India Pvt. Ltd.</t>
  </si>
  <si>
    <t>Retter Technology Consulting Pvt. Ltd.</t>
  </si>
  <si>
    <t>Rev I T Systems Pvt. Ltd. [Merged]</t>
  </si>
  <si>
    <t>Revitas Technologies Pvt. Ltd.</t>
  </si>
  <si>
    <t>Revos Technologies Pvt. Ltd.</t>
  </si>
  <si>
    <t>Revosauto Tech Pvt. Ltd.</t>
  </si>
  <si>
    <t>Reznext Global Solutions Pvt. Ltd.</t>
  </si>
  <si>
    <t>Ribbon Communication Pvt. Ltd.</t>
  </si>
  <si>
    <t>Richifield Packaging Pvt. Ltd.</t>
  </si>
  <si>
    <t>Rico Softech Ltd.</t>
  </si>
  <si>
    <t>Riddhi Corporate Services Ltd.</t>
  </si>
  <si>
    <t>Right Sourcing Solutions India Pvt. Ltd.</t>
  </si>
  <si>
    <t>Right2Vote Infotech Pvt. Ltd.</t>
  </si>
  <si>
    <t>Riktam Technology Consulting Pvt. Ltd.</t>
  </si>
  <si>
    <t>Ringcentral India Pvt. Ltd.</t>
  </si>
  <si>
    <t>Rise Retail &amp; Payment Solutions Pvt. Ltd.</t>
  </si>
  <si>
    <t>Rishabh Software Pvt. Ltd.</t>
  </si>
  <si>
    <t>Risk Technology Intl. Ltd. [Merged]</t>
  </si>
  <si>
    <t>Riskilla Software Technologies Pvt. Ltd.</t>
  </si>
  <si>
    <t>Riverbed Technology India Pvt. Ltd.</t>
  </si>
  <si>
    <t>Roadzen Technologies Pvt. Ltd.</t>
  </si>
  <si>
    <t>Roanuz Softwares Pvt. Ltd.</t>
  </si>
  <si>
    <t>Robosoft Technologies Pvt. Ltd.</t>
  </si>
  <si>
    <t>Roche Information Solutions India Pvt. Ltd.</t>
  </si>
  <si>
    <t>Rocket Software Devp. India Pvt. Ltd.</t>
  </si>
  <si>
    <t>Rocketium.Com Technologies Pvt. Ltd.</t>
  </si>
  <si>
    <t>Rocketlane Technologies Pvt. Ltd.</t>
  </si>
  <si>
    <t>Rockmetric Innovations Pvt. Ltd.</t>
  </si>
  <si>
    <t>Rockwell Collins (India) Enterprises Pvt. Ltd.</t>
  </si>
  <si>
    <t>Rocsearch India Pvt. Ltd.</t>
  </si>
  <si>
    <t>Rolling Rock Software Pvt. Ltd.</t>
  </si>
  <si>
    <t>Rolocule Games Pvt. Ltd.</t>
  </si>
  <si>
    <t>Rolta Animation &amp; Modelling Ltd. [Merged]</t>
  </si>
  <si>
    <t>Rolta Bi &amp; Big Data Analytics Pvt. Ltd.</t>
  </si>
  <si>
    <t>Rolta Defence Technology Systems Pvt. Ltd.</t>
  </si>
  <si>
    <t>Roofoods Pvt. Ltd.</t>
  </si>
  <si>
    <t>Roomsxml Solutions Pvt. Ltd.</t>
  </si>
  <si>
    <t>Rooter Sports Technologies Pvt. Ltd.</t>
  </si>
  <si>
    <t>Rose I T Solutions Pvt. Ltd.</t>
  </si>
  <si>
    <t>Rostan Technologies Pvt. Ltd.</t>
  </si>
  <si>
    <t>Royalsoft Services Ltd. [Merged]</t>
  </si>
  <si>
    <t>Rprocess Outsourcing Services Pvt. Ltd.</t>
  </si>
  <si>
    <t>Rsa Security Applications India Pvt. Ltd.</t>
  </si>
  <si>
    <t>Rsam Technologies India Pvt. Ltd.</t>
  </si>
  <si>
    <t>Rubix108 Technologies Pvt. Ltd.</t>
  </si>
  <si>
    <t>Rubrik India Pvt. Ltd.</t>
  </si>
  <si>
    <t>Ruchita Rambles Services Pvt. Ltd.</t>
  </si>
  <si>
    <t>Rudder Analytics Pvt. Ltd.</t>
  </si>
  <si>
    <t>Ruloans Distribution Services Pvt. Ltd.</t>
  </si>
  <si>
    <t>Rummytime Technologies Pvt. Ltd.</t>
  </si>
  <si>
    <t>Rupeek Fintech Pvt. Ltd.</t>
  </si>
  <si>
    <t>Rupeeseed Technology Ventures Pvt. Ltd.</t>
  </si>
  <si>
    <t>Rupshee Communication Pvt. Ltd.</t>
  </si>
  <si>
    <t>Rxlogix Corporation India Pvt. Ltd.</t>
  </si>
  <si>
    <t>Rydeassist Technologies Pvt. Ltd.</t>
  </si>
  <si>
    <t>Rysun Labs Pvt. Ltd.</t>
  </si>
  <si>
    <t>S &amp; P Capital Iq (India) Pvt. Ltd.</t>
  </si>
  <si>
    <t>S A S Institute (India) Pvt. Ltd.</t>
  </si>
  <si>
    <t>S A S Research &amp; Development (India) Pvt. Ltd.</t>
  </si>
  <si>
    <t>S A Tech Software India Ltd.</t>
  </si>
  <si>
    <t>S B L Knowledge Services Pvt. Ltd.</t>
  </si>
  <si>
    <t>S B N A Software Solutions Pvt. Ltd.</t>
  </si>
  <si>
    <t>S C I I T Solutions Pvt. Ltd.</t>
  </si>
  <si>
    <t>S C I-B I Software Systems Pvt. Ltd.</t>
  </si>
  <si>
    <t>S C S Tech India Pvt. Ltd.</t>
  </si>
  <si>
    <t>S D G Software India Pvt. Ltd.</t>
  </si>
  <si>
    <t>S D Global Services India Pvt. Ltd.</t>
  </si>
  <si>
    <t>S E Biz Infotech Pvt. Ltd.</t>
  </si>
  <si>
    <t>S E Z Projects Ltd.</t>
  </si>
  <si>
    <t>S G M Software Pvt. Ltd.</t>
  </si>
  <si>
    <t>S I 2 Chip Technologies Pvt. Ltd.</t>
  </si>
  <si>
    <t>S I P Infotech Ltd.</t>
  </si>
  <si>
    <t>S I P Technologies &amp; Exports Ltd.</t>
  </si>
  <si>
    <t>S L K Software Services Pvt. Ltd.</t>
  </si>
  <si>
    <t>S M S Techsoft (India) Ltd.</t>
  </si>
  <si>
    <t>S N L Financial (India) Pvt. Ltd. [Merged]</t>
  </si>
  <si>
    <t>S N R Softech Ltd.</t>
  </si>
  <si>
    <t>S O E Technologies Pvt. Ltd.</t>
  </si>
  <si>
    <t>S P Software Pvt. Ltd.</t>
  </si>
  <si>
    <t>S Q L Star Intl. Ltd.</t>
  </si>
  <si>
    <t>S R I T Healthcare Solutions Pvt. Ltd.</t>
  </si>
  <si>
    <t>S R I T India Pvt. Ltd.</t>
  </si>
  <si>
    <t>S R M Technologies Pvt. Ltd.</t>
  </si>
  <si>
    <t>S S &amp; C Fintech Services India Pvt. Ltd.</t>
  </si>
  <si>
    <t>S S &amp; C Technologies India Pvt. Ltd.</t>
  </si>
  <si>
    <t>S S A Infosystems Pvt. Ltd.</t>
  </si>
  <si>
    <t>S S B A Innovations Ltd.</t>
  </si>
  <si>
    <t>S S Information Systems Pvt. Ltd.</t>
  </si>
  <si>
    <t>S S K Infotech Pvt. Ltd.</t>
  </si>
  <si>
    <t>S S P India Pvt. Ltd.</t>
  </si>
  <si>
    <t>S T L Digital Ltd.</t>
  </si>
  <si>
    <t>S T Microelectronics Pvt. Ltd.</t>
  </si>
  <si>
    <t>S T V Enterprises Ltd.</t>
  </si>
  <si>
    <t>S-Cube Futuretech Pvt. Ltd. [Merged]</t>
  </si>
  <si>
    <t>S.A. Ecommerce Solutions Pvt. Ltd.</t>
  </si>
  <si>
    <t>Saama Technologies (India) Pvt. Ltd.</t>
  </si>
  <si>
    <t>Saara I T Solutions Pvt. Ltd.</t>
  </si>
  <si>
    <t>Saaranya Hospitality Technologies Pvt. Ltd.</t>
  </si>
  <si>
    <t>Saba Software India Pvt. Ltd.</t>
  </si>
  <si>
    <t>Sabonka Technologies Pvt. Ltd.</t>
  </si>
  <si>
    <t>Sabre Travel Network (India) Pvt. Ltd.</t>
  </si>
  <si>
    <t>Sabre Travel Technologies Pvt. Ltd.</t>
  </si>
  <si>
    <t>Sachiko Gaming Pvt. Ltd.</t>
  </si>
  <si>
    <t>Safe Analytics Pvt. Ltd.</t>
  </si>
  <si>
    <t>Safe Health Labs Pvt. Ltd.</t>
  </si>
  <si>
    <t>Safe Technology India Pvt. Ltd.</t>
  </si>
  <si>
    <t>Saffron Global Ltd. [Merged]</t>
  </si>
  <si>
    <t>Sagacious Research Pvt. Ltd.</t>
  </si>
  <si>
    <t>Sagacito Technologies Pvt. Ltd.</t>
  </si>
  <si>
    <t>Sagarsoft (India) Ltd.</t>
  </si>
  <si>
    <t>Sagent M &amp; C India Pvt. Ltd.</t>
  </si>
  <si>
    <t>Saggezza India Pvt. Ltd.</t>
  </si>
  <si>
    <t>Sagility India Ltd.</t>
  </si>
  <si>
    <t>Sahaj Software Solutions Pvt. Ltd.</t>
  </si>
  <si>
    <t>Sahana System Ltd.</t>
  </si>
  <si>
    <t>Sailpoint Technologies India Pvt. Ltd.</t>
  </si>
  <si>
    <t>Saksoft Ltd.</t>
  </si>
  <si>
    <t>Salarybox India Pvt. Ltd.</t>
  </si>
  <si>
    <t>Salesforce.Com India Pvt. Ltd.</t>
  </si>
  <si>
    <t>Salespro Consulting Pvt. Ltd.</t>
  </si>
  <si>
    <t>Saltriver Infosystems Pvt. Ltd.</t>
  </si>
  <si>
    <t>Salucro Healthcare Solutions India Pvt. Ltd.</t>
  </si>
  <si>
    <t>Sammy'S Dreamland Co. Pvt. Ltd.</t>
  </si>
  <si>
    <t>Samplytics Technologies Pvt. Ltd.</t>
  </si>
  <si>
    <t>Samsung R &amp; D Institute India - Bangalore Pvt. Ltd.</t>
  </si>
  <si>
    <t>Samsung S D S India Pvt. Ltd. [Merged]</t>
  </si>
  <si>
    <t>San Media Pvt. Ltd.</t>
  </si>
  <si>
    <t>San Wireless Systems Ltd.</t>
  </si>
  <si>
    <t>Sanativfix Technologies Pvt. Ltd.</t>
  </si>
  <si>
    <t>Sanchay Databases Ltd.</t>
  </si>
  <si>
    <t>Sandisk India Device Design Centre Pvt. Ltd.</t>
  </si>
  <si>
    <t>Sandisk Technologies India Pvt. Ltd. [Merged]</t>
  </si>
  <si>
    <t>Sankhya Infotech Ltd.</t>
  </si>
  <si>
    <t>Sankhyaa Learning Pvt. Ltd.</t>
  </si>
  <si>
    <t>Sankhyasutra Labs Ltd.</t>
  </si>
  <si>
    <t>Sanraa Media Ltd.</t>
  </si>
  <si>
    <t>Sanvan Software Ltd.</t>
  </si>
  <si>
    <t>Sap India Pvt. Ltd.</t>
  </si>
  <si>
    <t>Sap Labs India Pvt. Ltd.</t>
  </si>
  <si>
    <t>Sapience Analytics Pvt. Ltd.</t>
  </si>
  <si>
    <t>Sapiens Technologies (1982) India Pvt. Ltd.</t>
  </si>
  <si>
    <t>Sapient Consulting Pvt. Ltd. [Merged]</t>
  </si>
  <si>
    <t>Saral Information Technologies Pvt. Ltd.</t>
  </si>
  <si>
    <t>Saral Software Solutions Pvt. Ltd.</t>
  </si>
  <si>
    <t>Saraswat Infotech Pvt. Ltd.</t>
  </si>
  <si>
    <t>Sarla Advantech Pvt. Ltd.</t>
  </si>
  <si>
    <t>Sarvatra Technologies Pvt. Ltd.</t>
  </si>
  <si>
    <t>Sarvodaya Infotech Pvt. Ltd.</t>
  </si>
  <si>
    <t>Sasken Network Systems Ltd. [Merged]</t>
  </si>
  <si>
    <t>Sasken Technologies Ltd.</t>
  </si>
  <si>
    <t>Sat E-Com Ltd. [Merged]</t>
  </si>
  <si>
    <t>Satcom Infotech Pvt. Ltd.</t>
  </si>
  <si>
    <t>Satlej Infotech Pvt. Ltd.</t>
  </si>
  <si>
    <t>Satnav Technologies Pvt. Ltd.</t>
  </si>
  <si>
    <t>Sattrix Information Security Ltd.</t>
  </si>
  <si>
    <t>Satvat Infosol Pvt. Ltd.</t>
  </si>
  <si>
    <t>Satyam Computer Services Ltd. [Merged]</t>
  </si>
  <si>
    <t>Satyam Enterprise Solutions Ltd. [Merged]</t>
  </si>
  <si>
    <t>Satyam Venture Engg. Services Pvt. Ltd.</t>
  </si>
  <si>
    <t>Satyam Webexchange Ltd.</t>
  </si>
  <si>
    <t>Savebyswitching Global Solutions Pvt. Ltd.</t>
  </si>
  <si>
    <t>Saven Technologies Ltd.</t>
  </si>
  <si>
    <t>Savex Softech Pvt. Ltd.</t>
  </si>
  <si>
    <t>Saviance Technologies Pvt. Ltd.</t>
  </si>
  <si>
    <t>Savista Global Solutions Pvt. Ltd.</t>
  </si>
  <si>
    <t>Savit Interactive Services Pvt. Ltd.</t>
  </si>
  <si>
    <t>Savitriya Technologies Pvt. Ltd.</t>
  </si>
  <si>
    <t>Saxo Group India Pvt. Ltd.</t>
  </si>
  <si>
    <t>Saxo India Pvt. Ltd.</t>
  </si>
  <si>
    <t>Scaledge India Pvt. Ltd.</t>
  </si>
  <si>
    <t>Scalend Technologies Pvt. Ltd.</t>
  </si>
  <si>
    <t>Scalenut Technologies Pvt. Ltd.</t>
  </si>
  <si>
    <t>Scape Velocity Net Solutions Ltd.</t>
  </si>
  <si>
    <t>Schlumberger India Technology Centre Pvt. Ltd.</t>
  </si>
  <si>
    <t>Schneider Electric Pvt. Ltd.</t>
  </si>
  <si>
    <t>Schoolforsure Technologies Pvt. Ltd.</t>
  </si>
  <si>
    <t>Scibler Technologies Pvt. Ltd.</t>
  </si>
  <si>
    <t>Scicom Technologies Inc.</t>
  </si>
  <si>
    <t>Scicom Technologies Ltd. (U K)</t>
  </si>
  <si>
    <t>Scioinspire Consulting Services (India) Pvt. Ltd.</t>
  </si>
  <si>
    <t>Score Information Technologies Ltd. (2000)</t>
  </si>
  <si>
    <t>Scoredata Technologies Pvt. Ltd.</t>
  </si>
  <si>
    <t>Scribble Data Pvt. Ltd.</t>
  </si>
  <si>
    <t>Scrum Systems Pvt. Ltd.</t>
  </si>
  <si>
    <t>Scupids Tech Pvt. Ltd.</t>
  </si>
  <si>
    <t>Seagate Technology H D D (India) Pvt. Ltd.</t>
  </si>
  <si>
    <t>Seagence Technologies Pvt. Ltd.</t>
  </si>
  <si>
    <t>Seal Infotech Pvt. Ltd.</t>
  </si>
  <si>
    <t>Seamovation Labs Pvt. Ltd.</t>
  </si>
  <si>
    <t>Searchlight Health Pvt. Ltd.</t>
  </si>
  <si>
    <t>Sears I T &amp; Mgmt. Services India Pvt. Ltd.</t>
  </si>
  <si>
    <t>Seasia Infotech Pvt. Ltd.</t>
  </si>
  <si>
    <t>Seaview Support Systems Pvt. Ltd.</t>
  </si>
  <si>
    <t>Seconize Technologies Pvt. Ltd.</t>
  </si>
  <si>
    <t>Sectorqube Technolabs Pvt. Ltd.</t>
  </si>
  <si>
    <t>Securax Tech Solutions (India) Pvt. Ltd.</t>
  </si>
  <si>
    <t>Secure Earth Technologies Ltd.</t>
  </si>
  <si>
    <t>Secure Parking Solutions Pvt. Ltd.</t>
  </si>
  <si>
    <t>Securekloud Technologies Ltd.</t>
  </si>
  <si>
    <t>Security Compass Consulting &amp; Training Services Pvt. Ltd.</t>
  </si>
  <si>
    <t>Security Information Systems (India) Ltd.</t>
  </si>
  <si>
    <t>Securonix India Pvt. Ltd.</t>
  </si>
  <si>
    <t>Sedin Technologies Pvt. Ltd.</t>
  </si>
  <si>
    <t>Seekify Technologies Pvt. Ltd.</t>
  </si>
  <si>
    <t>Sekel Technologies Pvt. Ltd.</t>
  </si>
  <si>
    <t>Sela Technology Solutions (India) Pvt. Ltd.</t>
  </si>
  <si>
    <t>Sella India Software Services Pvt. Ltd.</t>
  </si>
  <si>
    <t>Sellcraft Global Solutions Pvt. Ltd.</t>
  </si>
  <si>
    <t>Seneca Global I T Services Pvt. Ltd.</t>
  </si>
  <si>
    <t>Sense I T Out Intelligent Solutions Pvt. Ltd.</t>
  </si>
  <si>
    <t>Senseforth Ai Research Pvt. Ltd.</t>
  </si>
  <si>
    <t>Sensegiz Technologies Pvt. Ltd.</t>
  </si>
  <si>
    <t>Sensiwise Solutions Pvt. Ltd.</t>
  </si>
  <si>
    <t>Sensorise Digital Services Pvt. Ltd.</t>
  </si>
  <si>
    <t>Sensovision Systems Pvt. Ltd.</t>
  </si>
  <si>
    <t>Senthil Infotek Ltd.</t>
  </si>
  <si>
    <t>Sentieo India Pvt. Ltd.</t>
  </si>
  <si>
    <t>Sequelsoft India Ltd.</t>
  </si>
  <si>
    <t>Sequretek I T Solutions Pvt. Ltd.</t>
  </si>
  <si>
    <t>Serebrum Technologies India Ltd.</t>
  </si>
  <si>
    <t>Serendebyte Technology Solutions Pvt. Ltd.</t>
  </si>
  <si>
    <t>Serosoft Solutions Pvt. Ltd.</t>
  </si>
  <si>
    <t>Servicenow Software Devp. India Pvt. Ltd.</t>
  </si>
  <si>
    <t>Servntire Global Pvt. Ltd.</t>
  </si>
  <si>
    <t>Sesame Software Solutions Pvt. Ltd.</t>
  </si>
  <si>
    <t>Seshachal Technologies Ltd.</t>
  </si>
  <si>
    <t>Set Infotech Pvt. Ltd.</t>
  </si>
  <si>
    <t>Setuserv Informatics Pvt. Ltd.</t>
  </si>
  <si>
    <t>Seven Hills Business Solutions Ltd.</t>
  </si>
  <si>
    <t>Seven N Consulting Pvt. Ltd.</t>
  </si>
  <si>
    <t>Sevenstrata I T Services Pvt. Ltd.</t>
  </si>
  <si>
    <t>Seventh Sense Technologies Pvt. Ltd.</t>
  </si>
  <si>
    <t>Sevitech Systems Pvt. Ltd.</t>
  </si>
  <si>
    <t>Seymour Technologies Ltd.</t>
  </si>
  <si>
    <t>Shalibhadra Infosec Ltd.</t>
  </si>
  <si>
    <t>Shalimar Holdings Ltd.</t>
  </si>
  <si>
    <t>Shangrila Corporate Services Pvt. Ltd.</t>
  </si>
  <si>
    <t>Shapre Global Info Services Ltd. [Merged]</t>
  </si>
  <si>
    <t>Shapre Infotech India Ltd.</t>
  </si>
  <si>
    <t>Sharp Software Devp. India Pvt. Ltd.</t>
  </si>
  <si>
    <t>Shaurya Technosoft Pvt. Ltd.</t>
  </si>
  <si>
    <t>Shell India Markets Pvt. Ltd.</t>
  </si>
  <si>
    <t>Shell Infotech Ltd.</t>
  </si>
  <si>
    <t>Shellsoft Consultancy Services Ltd.</t>
  </si>
  <si>
    <t>Shephertz Technologies Pvt. Ltd.</t>
  </si>
  <si>
    <t>Shilpmis Technologies Pvt. Ltd.</t>
  </si>
  <si>
    <t>Shimpo Exports Pvt. Ltd.</t>
  </si>
  <si>
    <t>Shipara Technologies Ltd. [Merged]</t>
  </si>
  <si>
    <t>Shipbob India Pvt. Ltd.</t>
  </si>
  <si>
    <t>Shipgig Ventures Pvt. Ltd.</t>
  </si>
  <si>
    <t>Shiprocket Omuni Pvt. Ltd.</t>
  </si>
  <si>
    <t>Shipwaves Online Ltd.</t>
  </si>
  <si>
    <t>Shishta Auto Solutions Pvt. Ltd.</t>
  </si>
  <si>
    <t>Shivaami Cloud Services Pvt. Ltd.</t>
  </si>
  <si>
    <t>Shivfy Solutions Pvt. Ltd.</t>
  </si>
  <si>
    <t>Shivrai Technologies Pvt. Ltd.</t>
  </si>
  <si>
    <t>Shivtel Communications Pvt. Ltd.</t>
  </si>
  <si>
    <t>Shonkh Technologies Ltd.</t>
  </si>
  <si>
    <t>Shoonya Game Technologies Pvt. Ltd.</t>
  </si>
  <si>
    <t>Shoptimize India Pvt. Ltd.</t>
  </si>
  <si>
    <t>Shorebird Technologies Pvt. Ltd.</t>
  </si>
  <si>
    <t>Shradha Ai Technologies Ltd.</t>
  </si>
  <si>
    <t>Shreejal Info Hubs Ltd.</t>
  </si>
  <si>
    <t>Shreem Datatech Solutions Pvt. Ltd.</t>
  </si>
  <si>
    <t>Shreetron India Ltd.</t>
  </si>
  <si>
    <t>Shrikar Datakund Pvt. Ltd.</t>
  </si>
  <si>
    <t>Shriram Value Services Ltd.</t>
  </si>
  <si>
    <t>Shubh Laabh Bullion Pvt. Ltd.</t>
  </si>
  <si>
    <t>Shuhari Tech Ventures Pvt. Ltd.</t>
  </si>
  <si>
    <t>Shyam International Ltd.</t>
  </si>
  <si>
    <t>Shyama Computronics &amp; Services Ltd.</t>
  </si>
  <si>
    <t>Sibar Software Services (India) Ltd.</t>
  </si>
  <si>
    <t>Siddhesh Info Pvt. Ltd.</t>
  </si>
  <si>
    <t>Sidqam Technologies Pvt. Ltd.</t>
  </si>
  <si>
    <t>Siemens Eda (India) Pvt. Ltd.</t>
  </si>
  <si>
    <t>Siemens Industry Software Computational Dynamics India Pvt. Ltd.</t>
  </si>
  <si>
    <t>Siemens Technology &amp; Services Pvt. Ltd.</t>
  </si>
  <si>
    <t>Sienna Ecad Technologies Pvt. Ltd.</t>
  </si>
  <si>
    <t>Sierra O D C Pvt. Ltd.</t>
  </si>
  <si>
    <t>Sierra-Cedar India Pvt. Ltd.</t>
  </si>
  <si>
    <t>Siftr Labs Pvt. Ltd.</t>
  </si>
  <si>
    <t>Sify E-Learning Ltd.</t>
  </si>
  <si>
    <t>Sify Software Ltd. [Merged]</t>
  </si>
  <si>
    <t>Sigma Infosolutions Ltd.</t>
  </si>
  <si>
    <t>Sigma Solve Ltd.</t>
  </si>
  <si>
    <t>Signalx Pvt. Ltd.</t>
  </si>
  <si>
    <t>Signoff Semiconductors Pvt. Ltd.</t>
  </si>
  <si>
    <t>Signzy Technologies Pvt. Ltd.</t>
  </si>
  <si>
    <t>Sigtuple Technologies Pvt. Ltd.</t>
  </si>
  <si>
    <t>Silex Technology India Pvt. Ltd.</t>
  </si>
  <si>
    <t>Silgate Solutions Ltd.</t>
  </si>
  <si>
    <t>Silicon &amp; Beyond Pvt. Ltd.</t>
  </si>
  <si>
    <t>Silkroute Indchem Ltd.</t>
  </si>
  <si>
    <t>Silpa Infotech Ltd.</t>
  </si>
  <si>
    <t>Silver Line I T Solutions Pvt. Ltd.</t>
  </si>
  <si>
    <t>Silver Touch Technologies Ltd.</t>
  </si>
  <si>
    <t>Silverline Technologies Ltd.</t>
  </si>
  <si>
    <t>Silverlink Technologies Pvt. Ltd.</t>
  </si>
  <si>
    <t>Silverskills Pvt. Ltd.</t>
  </si>
  <si>
    <t>Sima.Ai India Pvt. Ltd.</t>
  </si>
  <si>
    <t>Simform Solutions Pvt. Ltd.</t>
  </si>
  <si>
    <t>Simility Software Services India Pvt. Ltd. [Merged]</t>
  </si>
  <si>
    <t>Simpliance Technologies Pvt. Ltd. [Merged]</t>
  </si>
  <si>
    <t>Simplicontract Technologies Pvt. Ltd.</t>
  </si>
  <si>
    <t>Simply Grow Technologies Pvt. Ltd.</t>
  </si>
  <si>
    <t>Simpplr Software India Pvt. Ltd.</t>
  </si>
  <si>
    <t>Simran Software Solutions Pvt. Ltd.</t>
  </si>
  <si>
    <t>Sindhu Synergy Ltd.</t>
  </si>
  <si>
    <t>Sinewave Computer Services Pvt. Ltd.</t>
  </si>
  <si>
    <t>Singhal Labs Pvt. Ltd.</t>
  </si>
  <si>
    <t>Singularity Healthcare I T Systems Pvt. Ltd.</t>
  </si>
  <si>
    <t>Siptech Solutions Ltd.</t>
  </si>
  <si>
    <t>Sirion Labs Pvt. Ltd.</t>
  </si>
  <si>
    <t>Sita Information Networking Computing (India) Pvt. Ltd.</t>
  </si>
  <si>
    <t>Sitel India Pvt. Ltd.</t>
  </si>
  <si>
    <t>Sixth Dimension Project Solutions Ltd.</t>
  </si>
  <si>
    <t>Siyacloud Pvt. Ltd.</t>
  </si>
  <si>
    <t>Size 'N' Fit Technologies Pvt. Ltd.</t>
  </si>
  <si>
    <t>Skanda It Consulting Pvt. Ltd.</t>
  </si>
  <si>
    <t>Skava Systems Pvt. Ltd.</t>
  </si>
  <si>
    <t>Skillate Laboratories Pvt. Ltd.</t>
  </si>
  <si>
    <t>Skillmine Technology Consulting Pvt. Ltd.</t>
  </si>
  <si>
    <t>Skillnet Solutions India Pvt. Ltd.</t>
  </si>
  <si>
    <t>Skillsoft Software Services India Pvt. Ltd.</t>
  </si>
  <si>
    <t>Skorion Technologies Pvt. Ltd.</t>
  </si>
  <si>
    <t>Skoruz Technologies Pvt. Ltd.</t>
  </si>
  <si>
    <t>Skuad Lab India Pvt. Ltd.</t>
  </si>
  <si>
    <t>Skyislimit Technologies Pvt. Ltd.</t>
  </si>
  <si>
    <t>Skylid Telecommunication Ltd.</t>
  </si>
  <si>
    <t>Slcpas Software Pvt. Ltd. [Merged]</t>
  </si>
  <si>
    <t>Slick Infotech Pvt. Ltd.</t>
  </si>
  <si>
    <t>Smaarftech Technologies Pvt. Ltd.</t>
  </si>
  <si>
    <t>Smacar Solutions Pvt. Ltd.</t>
  </si>
  <si>
    <t>Smarsh India Pvt. Ltd.</t>
  </si>
  <si>
    <t>Smart Data Enterprises (India) Ltd.</t>
  </si>
  <si>
    <t>Smart Infocom Pvt. Ltd.</t>
  </si>
  <si>
    <t>Smart Personnel Mgmt. Services Pvt. Ltd.</t>
  </si>
  <si>
    <t>Smart Software Testing Solutions India Pvt. Ltd.</t>
  </si>
  <si>
    <t>Smartcloud Infofusion Pvt. Ltd.</t>
  </si>
  <si>
    <t>Smarter Biz Technologies Pvt. Ltd.</t>
  </si>
  <si>
    <t>Smarterhi Communications Pvt. Ltd.</t>
  </si>
  <si>
    <t>Smartmegh Solutions Pvt. Ltd.</t>
  </si>
  <si>
    <t>Smartshift Technologies Pvt. Ltd.</t>
  </si>
  <si>
    <t>Smartstream Technologies India Pvt. Ltd.</t>
  </si>
  <si>
    <t>Smooth Tag Technologies Pvt. Ltd.</t>
  </si>
  <si>
    <t>Smriti Software Ltd.</t>
  </si>
  <si>
    <t>Smriti Technosoft Pvt. Ltd.</t>
  </si>
  <si>
    <t>Snap-On Business Solutions India Pvt. Ltd.</t>
  </si>
  <si>
    <t>Snapper Future Tech Pvt. Ltd.</t>
  </si>
  <si>
    <t>Snaptrude Technologies Pvt. Ltd.</t>
  </si>
  <si>
    <t>Snippt Media Pvt. Ltd.</t>
  </si>
  <si>
    <t>Social Worth Technologies Pvt. Ltd.</t>
  </si>
  <si>
    <t>Societe Generale Global Solution Centre Pvt. Ltd.</t>
  </si>
  <si>
    <t>Socioboard Technologies Pvt. Ltd.</t>
  </si>
  <si>
    <t>Soctronics Technologies Pvt. Ltd.</t>
  </si>
  <si>
    <t>Sofcom Systems Ltd.</t>
  </si>
  <si>
    <t>Sofocle Technologies Pvt. Ltd.</t>
  </si>
  <si>
    <t>Sofscript Healthcare Systems &amp; Services Pvt. Ltd.</t>
  </si>
  <si>
    <t>Sofscript Systems &amp; Services Ltd.</t>
  </si>
  <si>
    <t>Soft Suave Technologies Pvt. Ltd.</t>
  </si>
  <si>
    <t>Soft Systems Ltd.</t>
  </si>
  <si>
    <t>Soft World India Pvt. Ltd.</t>
  </si>
  <si>
    <t>Soft-Tech Info Systems Pvt. Ltd.</t>
  </si>
  <si>
    <t>Softcell Technologies Pvt. Ltd.</t>
  </si>
  <si>
    <t>Softcore Solutions Pvt. Ltd.</t>
  </si>
  <si>
    <t>Softdel Systems Ltd.</t>
  </si>
  <si>
    <t>Softenger (India) Pvt. Ltd.</t>
  </si>
  <si>
    <t>Softential Technologies Pvt. Ltd.</t>
  </si>
  <si>
    <t>Softeon India Pvt. Ltd.</t>
  </si>
  <si>
    <t>Softlabs Global I T Ltd.</t>
  </si>
  <si>
    <t>Softline Services India Pvt. Ltd.</t>
  </si>
  <si>
    <t>Softlink Global Pvt. Ltd.</t>
  </si>
  <si>
    <t>Softlogique I T Solutions Pvt. Ltd.</t>
  </si>
  <si>
    <t>Softobiz Technologies Pvt. Ltd.</t>
  </si>
  <si>
    <t>Softpro Technologies Pvt. Ltd.</t>
  </si>
  <si>
    <t>Softqube Technologies Pvt. Ltd.</t>
  </si>
  <si>
    <t>Softrak Technology Exports Ltd.</t>
  </si>
  <si>
    <t>Softtech Engineers Ltd.</t>
  </si>
  <si>
    <t>Softtek India Pvt. Ltd.</t>
  </si>
  <si>
    <t>Softura Pvt. Ltd.</t>
  </si>
  <si>
    <t>Softvan Ltd.</t>
  </si>
  <si>
    <t>Software A G Bangalore Technologies Pvt. Ltd.</t>
  </si>
  <si>
    <t>Software A G India Sales Pvt. Ltd.</t>
  </si>
  <si>
    <t>Software India Pvt. Ltd.</t>
  </si>
  <si>
    <t>Software Paradigms Infotech Pvt. Ltd.</t>
  </si>
  <si>
    <t>Softwareone India Pvt. Ltd.</t>
  </si>
  <si>
    <t>Soham Online Solutions Pvt. Ltd.</t>
  </si>
  <si>
    <t>Solartis Technology Services Pvt. Ltd.</t>
  </si>
  <si>
    <t>Solarwinds India Pvt. Ltd.</t>
  </si>
  <si>
    <t>Solifi Software India Pvt. Ltd.</t>
  </si>
  <si>
    <t>Soliton Technologies Pvt. Ltd.</t>
  </si>
  <si>
    <t>Solize India Technologies Pvt. Ltd.</t>
  </si>
  <si>
    <t>Solugenix India Pvt. Ltd.</t>
  </si>
  <si>
    <t>Solveda Software India Pvt. Ltd.</t>
  </si>
  <si>
    <t>Solverminds Solutions &amp; Technologies Pvt. Ltd.</t>
  </si>
  <si>
    <t>Som Imaging Informatics Pvt. Ltd.</t>
  </si>
  <si>
    <t>Somya Translators Pvt. Ltd.</t>
  </si>
  <si>
    <t>Sonasoft Ai India Pvt. Ltd.</t>
  </si>
  <si>
    <t>Sonata Software Ltd.</t>
  </si>
  <si>
    <t>Soniqmantra Pvt. Ltd.</t>
  </si>
  <si>
    <t>Sonovision Aetos Technical Services Pvt. Ltd.</t>
  </si>
  <si>
    <t>Sonpal Infotech Pvt. Ltd.</t>
  </si>
  <si>
    <t>Sony India Software Centre Pvt. Ltd.</t>
  </si>
  <si>
    <t>Soorya Water Technologies Ltd.</t>
  </si>
  <si>
    <t>Sophos Technologies Pvt. Ltd.</t>
  </si>
  <si>
    <t>Sopra Banking Software Solutions India Pvt. Ltd.</t>
  </si>
  <si>
    <t>Sopra India Pvt. Ltd. [Merged]</t>
  </si>
  <si>
    <t>Sopra Steria India Ltd.</t>
  </si>
  <si>
    <t>Sosio Technologies Pvt. Ltd.</t>
  </si>
  <si>
    <t>Soti India Pvt. Ltd.</t>
  </si>
  <si>
    <t>Soul Vision Creations Pvt. Ltd.</t>
  </si>
  <si>
    <t>Space Computer &amp; Systems Ltd.</t>
  </si>
  <si>
    <t>Spaces23 Software Labs Pvt. Ltd.</t>
  </si>
  <si>
    <t>Spadeworx Software Services Pvt. Ltd.</t>
  </si>
  <si>
    <t>Span Across I T Solutions Pvt. Ltd.</t>
  </si>
  <si>
    <t>Spanidea Systems Pvt. Ltd.</t>
  </si>
  <si>
    <t>Sparkyo Technology Pvt. Ltd.</t>
  </si>
  <si>
    <t>Sparse Labs Pvt. Ltd.</t>
  </si>
  <si>
    <t>Sparskills Technologies Pvt. Ltd.</t>
  </si>
  <si>
    <t>Sparta Infotech India Pvt. Ltd. [Merged]</t>
  </si>
  <si>
    <t>Spartans Computech Pvt. Ltd.</t>
  </si>
  <si>
    <t>Sparx I T Solutions Pvt. Ltd.</t>
  </si>
  <si>
    <t>Specsoft Technologies India Ltd.</t>
  </si>
  <si>
    <t>Spectrasoft Technologies Pvt. Ltd.</t>
  </si>
  <si>
    <t>Spectro Cloud India Pvt. Ltd.</t>
  </si>
  <si>
    <t>Spell Security Pvt. Ltd.</t>
  </si>
  <si>
    <t>Spellbound Visual Effects &amp; Animation Pvt. Ltd.</t>
  </si>
  <si>
    <t>Speridian Technologies Pvt. Ltd.</t>
  </si>
  <si>
    <t>Spheris India Pvt. Ltd.</t>
  </si>
  <si>
    <t>Sphinx Solutions Pvt. Ltd.</t>
  </si>
  <si>
    <t>Spicaworks India Pvt. Ltd.</t>
  </si>
  <si>
    <t>Spice I O T Solutions Pvt. Ltd. [Merged]</t>
  </si>
  <si>
    <t>Spiceworks It Solutions India Pvt. Ltd.</t>
  </si>
  <si>
    <t>Spider Software Pvt. Ltd.</t>
  </si>
  <si>
    <t>Spiders I T Solutions India Pvt. Ltd.</t>
  </si>
  <si>
    <t>Spime India Technologies Pvt. Ltd.</t>
  </si>
  <si>
    <t>Spine Software Systems Pvt. Ltd.</t>
  </si>
  <si>
    <t>Spine Technologies (India) Pvt. Ltd.</t>
  </si>
  <si>
    <t>Spinkraft (India) Ltd.</t>
  </si>
  <si>
    <t>Spinlogics Software Solutions Pvt. Ltd.</t>
  </si>
  <si>
    <t>Spiraldesk Software Solutions Pvt. Ltd.</t>
  </si>
  <si>
    <t>Spirent Communications (India) Pvt. Ltd.</t>
  </si>
  <si>
    <t>Splashgain Technology Solutions Pvt. Ltd.</t>
  </si>
  <si>
    <t>Sporting Mindz Technology Pvt. Ltd.</t>
  </si>
  <si>
    <t>Spotnana Technology Pvt. Ltd.</t>
  </si>
  <si>
    <t>Springform Technology Ltd.</t>
  </si>
  <si>
    <t>Sprinklr India Pvt. Ltd.</t>
  </si>
  <si>
    <t>Spry Resources India Pvt. Ltd.</t>
  </si>
  <si>
    <t>Sprylogic Technologies Pvt. Ltd.</t>
  </si>
  <si>
    <t>Spysoft Solutions Pvt. Ltd.</t>
  </si>
  <si>
    <t>Squadcast India Pvt. Ltd.</t>
  </si>
  <si>
    <t>Squadrun Solutions Pvt. Ltd.</t>
  </si>
  <si>
    <t>Sreeven Infocom Ltd.</t>
  </si>
  <si>
    <t>Sri Ramakrishna Hi-Tech Systems Ltd.</t>
  </si>
  <si>
    <t>Srico Software India Ltd.</t>
  </si>
  <si>
    <t>Srijan Technologies Pvt. Ltd.</t>
  </si>
  <si>
    <t>Srishti Innovative Computer Systems Pvt. Ltd.</t>
  </si>
  <si>
    <t>Sriven Multi-Tech Ltd.</t>
  </si>
  <si>
    <t>Stackarma Solutions Pvt. Ltd.</t>
  </si>
  <si>
    <t>Stads Ltd.</t>
  </si>
  <si>
    <t>Stallion Onebyte Pvt. Ltd.</t>
  </si>
  <si>
    <t>Standard Chartered Global Business Services Pvt. Ltd.</t>
  </si>
  <si>
    <t>Staqu Technologies Pvt. Ltd.</t>
  </si>
  <si>
    <t>Starapps Software Pvt. Ltd.</t>
  </si>
  <si>
    <t>Starcom Information Technology Ltd.</t>
  </si>
  <si>
    <t>Starconn Mobility Pvt. Ltd.</t>
  </si>
  <si>
    <t>Starmark Software Pvt. Ltd.</t>
  </si>
  <si>
    <t>Starone I T Solutions (India) Pvt. Ltd.</t>
  </si>
  <si>
    <t>State Street Syntel Services Pvt. Ltd.</t>
  </si>
  <si>
    <t>Statestreet Corporate Services Delhi Pvt. Ltd.</t>
  </si>
  <si>
    <t>Statwig Technology Services Pvt. Ltd.</t>
  </si>
  <si>
    <t>Stay Qurious Ventures Pvt. Ltd.</t>
  </si>
  <si>
    <t>Stayqrious India Pvt. Ltd.</t>
  </si>
  <si>
    <t>Steel Exchange India Ltd. [Merged]</t>
  </si>
  <si>
    <t>Steepgraph Systems Pvt. Ltd.</t>
  </si>
  <si>
    <t>Stellar Information Technology Pvt. Ltd.</t>
  </si>
  <si>
    <t>Stellarix Consultancy Services Pvt. Ltd.</t>
  </si>
  <si>
    <t>Sterling Software Pvt. Ltd.</t>
  </si>
  <si>
    <t>Sterne India Pvt. Ltd.</t>
  </si>
  <si>
    <t>Stesalit Systems Ltd.</t>
  </si>
  <si>
    <t>Stex Software Pvt. Ltd. [Merged]</t>
  </si>
  <si>
    <t>Stockal Software Pvt. Ltd.</t>
  </si>
  <si>
    <t>Storekey Solutions Pvt. Ltd.</t>
  </si>
  <si>
    <t>Stragure Software Technologies Pvt. Ltd.</t>
  </si>
  <si>
    <t>Stratdecider Analytics Pvt. Ltd.</t>
  </si>
  <si>
    <t>Stratosphere I T Services Pvt. Ltd.</t>
  </si>
  <si>
    <t>Streak A I Technologies Pvt. Ltd.</t>
  </si>
  <si>
    <t>Streamoid Technologies Pvt. Ltd.</t>
  </si>
  <si>
    <t>Streamvector Technology Pvt. Ltd.</t>
  </si>
  <si>
    <t>Street Light Software Pvt. Ltd.</t>
  </si>
  <si>
    <t>Stride.Ai R&amp;D Pvt. Ltd.</t>
  </si>
  <si>
    <t>Striim Engineering Services India Pvt. Ltd.</t>
  </si>
  <si>
    <t>String Metaverse Ltd.</t>
  </si>
  <si>
    <t>String Real Estate Information Services Pvt. Ltd.</t>
  </si>
  <si>
    <t>Strivemindz Pvt. Ltd.</t>
  </si>
  <si>
    <t>Studio45 I T Services Pvt. Ltd.</t>
  </si>
  <si>
    <t>Studypad India Pvt. Ltd.</t>
  </si>
  <si>
    <t>Stylumia Intelligence Technology Pvt. Ltd.</t>
  </si>
  <si>
    <t>Subex Ltd.</t>
  </si>
  <si>
    <t>Subhashini Software Solutions Ltd.</t>
  </si>
  <si>
    <t>Sudarshan Software Exports Ltd.</t>
  </si>
  <si>
    <t>Sujata Computers Pvt. Ltd.</t>
  </si>
  <si>
    <t>Suma Soft Pvt. Ltd.</t>
  </si>
  <si>
    <t>Sumeru Software Solutions Pvt. Ltd.</t>
  </si>
  <si>
    <t>Summit Information Technologies Ltd.</t>
  </si>
  <si>
    <t>Sumologic Technologies Pvt. Ltd.</t>
  </si>
  <si>
    <t>Sumtotal Systems India Pvt. Ltd.</t>
  </si>
  <si>
    <t>Sun Business Solutions Pvt. Ltd.</t>
  </si>
  <si>
    <t>Sun Infoways Ltd.</t>
  </si>
  <si>
    <t>Sun Java Solutions Pvt. Ltd. [Merged]</t>
  </si>
  <si>
    <t>Sun Life India Service Centre Pvt. Ltd.</t>
  </si>
  <si>
    <t>Sun Plus Software Technologies Pvt. Ltd.</t>
  </si>
  <si>
    <t>Sun Technology Integrators Pvt. Ltd.</t>
  </si>
  <si>
    <t>Sundaram B P O India Ltd. [Merged]</t>
  </si>
  <si>
    <t>Sundaram Business Services Ltd.</t>
  </si>
  <si>
    <t>Sundaram Infotech Solutions Ltd. [Merged]</t>
  </si>
  <si>
    <t>Sundeep Global Pvt. Ltd.</t>
  </si>
  <si>
    <t>Sundram Telematics Ltd. [Merged]</t>
  </si>
  <si>
    <t>Sunera Technologies Pvt. Ltd.</t>
  </si>
  <si>
    <t>Sungard Availability Services (India) Pvt. Ltd.</t>
  </si>
  <si>
    <t>Sungrace Computers Pvt. Ltd.</t>
  </si>
  <si>
    <t>Sunoray Solutions Pvt. Ltd.</t>
  </si>
  <si>
    <t>Sunrise Liquidity Ltd.</t>
  </si>
  <si>
    <t>Suntec Business Solutions Pvt. Ltd.</t>
  </si>
  <si>
    <t>Suntec Business Solutions Pvt. Ltd. (2019)</t>
  </si>
  <si>
    <t>Suntec Digital Solutions Pvt. Ltd.</t>
  </si>
  <si>
    <t>Suntec Web Services Pvt. Ltd.</t>
  </si>
  <si>
    <t>Suntechno International Ltd.</t>
  </si>
  <si>
    <t>Super Speed Services India Ltd.</t>
  </si>
  <si>
    <t>Supertech Solutions Ltd.</t>
  </si>
  <si>
    <t>Supertext Technologies Pvt. Ltd.</t>
  </si>
  <si>
    <t>Superwise Solutions Pvt. Ltd.</t>
  </si>
  <si>
    <t>Suprawin Technologies Ltd. [Merged]</t>
  </si>
  <si>
    <t>Surabhi Software People Ltd.</t>
  </si>
  <si>
    <t>Surajya Services Ltd.</t>
  </si>
  <si>
    <t>Sureit Solutions (India) Pvt. Ltd.</t>
  </si>
  <si>
    <t>Surevin Internet Services Ltd.</t>
  </si>
  <si>
    <t>Surgeri Technologies Pvt. Ltd.</t>
  </si>
  <si>
    <t>Surreal Entertainment Pvt. Ltd.</t>
  </si>
  <si>
    <t>Surukam Analytics Pvt. Ltd.</t>
  </si>
  <si>
    <t>Surya Soft-Tech Ltd. [Merged]</t>
  </si>
  <si>
    <t>Surya Software Systems Pvt. Ltd.</t>
  </si>
  <si>
    <t>Sustainable Sciences Pvt. Ltd.</t>
  </si>
  <si>
    <t>Sutherland Global Services Pvt. Ltd.</t>
  </si>
  <si>
    <t>Sutherland Healthcare Solutions Pvt. Ltd.</t>
  </si>
  <si>
    <t>Suvidhaa Infoserve Ltd.</t>
  </si>
  <si>
    <t>Suyati Technologies Pvt. Ltd.</t>
  </si>
  <si>
    <t>Sveltoz Solutions Pvt. Ltd.</t>
  </si>
  <si>
    <t>Svnt Infotech Pvt. Ltd.</t>
  </si>
  <si>
    <t>Swaayatt Robots Pvt. Ltd.</t>
  </si>
  <si>
    <t>Swal Computers Ltd.</t>
  </si>
  <si>
    <t>Swiss Re Global Business Solutions India Pvt. Ltd.</t>
  </si>
  <si>
    <t>Sybase Software (India) Pvt. Ltd.</t>
  </si>
  <si>
    <t>Sybex Support Services Pvt. Ltd.</t>
  </si>
  <si>
    <t>Sybrant Technologies (S E Z) Pvt. Ltd.</t>
  </si>
  <si>
    <t>Sybrant Technologies Pvt. Ltd.</t>
  </si>
  <si>
    <t>Sycomp Technologies India Pvt. Ltd.</t>
  </si>
  <si>
    <t>Symantec Software &amp; Services India Pvt. Ltd.</t>
  </si>
  <si>
    <t>Symantec Software Solutions Pvt. Ltd.</t>
  </si>
  <si>
    <t>Symo Genesis India Pvt. Ltd.</t>
  </si>
  <si>
    <t>Symphony E Y C India Pvt. Ltd.</t>
  </si>
  <si>
    <t>Symphony Fintech Solutions Pvt. Ltd.</t>
  </si>
  <si>
    <t>Symphonyincubator Business Services Pvt. Ltd.</t>
  </si>
  <si>
    <t>Synapse Techno Design Innovations Pvt. Ltd.</t>
  </si>
  <si>
    <t>Syncfusion Software Pvt. Ltd.</t>
  </si>
  <si>
    <t>Synchrony International Services Pvt. Ltd.</t>
  </si>
  <si>
    <t>Syncron Software India Pvt. Ltd.</t>
  </si>
  <si>
    <t>Synechron Digital Payments Services Pvt. Ltd.</t>
  </si>
  <si>
    <t>Synechron Technologies Pvt. Ltd.</t>
  </si>
  <si>
    <t>Synergy Netsoft Ltd.</t>
  </si>
  <si>
    <t>Synersoft Technologies Pvt. Ltd.</t>
  </si>
  <si>
    <t>Synetairos Technologies Ltd.</t>
  </si>
  <si>
    <t>Synfosys Business Solutions Ltd.</t>
  </si>
  <si>
    <t>Synopsys (India) E D A Software Pvt. Ltd.</t>
  </si>
  <si>
    <t>Synopsys (India) Pvt. Ltd.</t>
  </si>
  <si>
    <t>Synopsys Software Integrity Solutions (India) Pvt. Ltd.</t>
  </si>
  <si>
    <t>Synoptics Technologies Ltd.</t>
  </si>
  <si>
    <t>Syntel Pvt. Ltd.</t>
  </si>
  <si>
    <t>Syntel Solutions (India) Pvt. Ltd.</t>
  </si>
  <si>
    <t>Syntellect India Pvt. Ltd.</t>
  </si>
  <si>
    <t>Syntizen Technologies Pvt. Ltd.</t>
  </si>
  <si>
    <t>Synube Technology Solutions Pvt. Ltd.</t>
  </si>
  <si>
    <t>Synup Digital Pvt. Ltd.</t>
  </si>
  <si>
    <t>Sysarc Infomatix Pvt. Ltd.</t>
  </si>
  <si>
    <t>Syscloud Technologies Pvt. Ltd.</t>
  </si>
  <si>
    <t>Systango Technologies Ltd.</t>
  </si>
  <si>
    <t>Systat Software Asia Pacific Ltd.</t>
  </si>
  <si>
    <t>Systech Solutions Pvt. Ltd.</t>
  </si>
  <si>
    <t>Systel Infotech Ltd.</t>
  </si>
  <si>
    <t>Systems Advisers Software Services Pvt. Ltd.</t>
  </si>
  <si>
    <t>Systems Plus Pvt. Ltd.</t>
  </si>
  <si>
    <t>T A C Infosec Ltd.</t>
  </si>
  <si>
    <t>T C G Digital Solutions Pvt. Ltd.</t>
  </si>
  <si>
    <t>T C G Software Services Pvt. Ltd.</t>
  </si>
  <si>
    <t>T C S E-Serve International Ltd.</t>
  </si>
  <si>
    <t>T C S E-Serve Ltd. [Merged]</t>
  </si>
  <si>
    <t>T D W Technologies Pvt. Ltd.</t>
  </si>
  <si>
    <t>T I A A Global Business Services (India) Pvt. Ltd.</t>
  </si>
  <si>
    <t>T I S India Business Consultants Pvt. Ltd.</t>
  </si>
  <si>
    <t>T L Infotech Ltd.</t>
  </si>
  <si>
    <t>T N S Networking Solutions Pvt. Ltd.</t>
  </si>
  <si>
    <t>T P G Software Pvt. Ltd.</t>
  </si>
  <si>
    <t>T P Vision India Pvt. Ltd.</t>
  </si>
  <si>
    <t>T R I Online Ltd.</t>
  </si>
  <si>
    <t>T S B Cooperation Pvt. Ltd.</t>
  </si>
  <si>
    <t>T S Network Enterprises Ltd.</t>
  </si>
  <si>
    <t>T T E C India Customer Solutions Pvt. Ltd.</t>
  </si>
  <si>
    <t>T V S Next Ltd.</t>
  </si>
  <si>
    <t>T V S Next Pvt. Ltd. [Merged]</t>
  </si>
  <si>
    <t>T- Systems Information &amp; Communication Technology India Pvt. Ltd.</t>
  </si>
  <si>
    <t>T-Chowk Labs Pvt. Ltd.</t>
  </si>
  <si>
    <t>Ta Netgables Pvt. Ltd.</t>
  </si>
  <si>
    <t>Taaraka Technologies Pvt. Ltd.</t>
  </si>
  <si>
    <t>Taascom India Pvt. Ltd.</t>
  </si>
  <si>
    <t>Taashee Linux Services Pvt. Ltd.</t>
  </si>
  <si>
    <t>Tablehero Technologies Pvt. Ltd.</t>
  </si>
  <si>
    <t>Tachyon I T Solutions Pvt. Ltd.</t>
  </si>
  <si>
    <t>Tachyon Technologies Pvt. Ltd.</t>
  </si>
  <si>
    <t>Taexpert.Com Ltd. [Merged]</t>
  </si>
  <si>
    <t>Tagbox Solutions Pvt. Ltd.</t>
  </si>
  <si>
    <t>Tagit (India) Pvt. Ltd.</t>
  </si>
  <si>
    <t>Tagmango Pvt. Ltd.</t>
  </si>
  <si>
    <t>Take Solutions Ltd.</t>
  </si>
  <si>
    <t>Take-Two Interactive India Pvt. Ltd.</t>
  </si>
  <si>
    <t>Taksheel Solutions Ltd.</t>
  </si>
  <si>
    <t>Talent Infoway Ltd.</t>
  </si>
  <si>
    <t>Talentica Software (India) Pvt. Ltd.</t>
  </si>
  <si>
    <t>Talentick Edusolutions Pvt. Ltd.</t>
  </si>
  <si>
    <t>Talentnow Technologies Pvt. Ltd.</t>
  </si>
  <si>
    <t>Talisma Corporation Pvt. Ltd.</t>
  </si>
  <si>
    <t>Tally (India) Pvt. Ltd.</t>
  </si>
  <si>
    <t>Talocity Instasolutions Pvt. Ltd.</t>
  </si>
  <si>
    <t>Talquest Technology Services Pvt. Ltd.</t>
  </si>
  <si>
    <t>Tamanna I T Solutions Ltd.</t>
  </si>
  <si>
    <t>Tangence Solutions (India) Pvt. Ltd.</t>
  </si>
  <si>
    <t>Tangoe India Softek Services Pvt. Ltd.</t>
  </si>
  <si>
    <t>Tanla Platforms Ltd.</t>
  </si>
  <si>
    <t>Tap Smart Data Information Services Pvt. Ltd.</t>
  </si>
  <si>
    <t>Tapon Tech Solutions Pvt. Ltd.</t>
  </si>
  <si>
    <t>Taprint Technologies Pvt. Ltd.</t>
  </si>
  <si>
    <t>Taqbit Labs Pvt. Ltd.</t>
  </si>
  <si>
    <t>Tarana Wireless India Pvt. Ltd.</t>
  </si>
  <si>
    <t>Tarang Software Technologies Pvt. Ltd.</t>
  </si>
  <si>
    <t>Target Corporation India Pvt. Ltd.</t>
  </si>
  <si>
    <t>Tarnea Technology Solutions Pvt. Ltd.</t>
  </si>
  <si>
    <t>Tata Communications Transformation Services Ltd.</t>
  </si>
  <si>
    <t>Tata Consultancy Services Ltd.</t>
  </si>
  <si>
    <t>Tata Elxsi Ltd.</t>
  </si>
  <si>
    <t>Tata Hal Technologies Ltd.</t>
  </si>
  <si>
    <t>Tata Infotech Ltd. [Merged]</t>
  </si>
  <si>
    <t>Tata Technologies Ltd.</t>
  </si>
  <si>
    <t>Tatvic Analytics Pvt. Ltd.</t>
  </si>
  <si>
    <t>Tatvic Digital Analytics Pvt. Ltd.</t>
  </si>
  <si>
    <t>Tatwa Technologies Ltd.</t>
  </si>
  <si>
    <t>Tauras Infosys Ltd.</t>
  </si>
  <si>
    <t>Tavant Technologies India Pvt. Ltd.</t>
  </si>
  <si>
    <t>Taxsmile Prosolutions Pvt. Ltd.</t>
  </si>
  <si>
    <t>Teachmint Technologies Pvt. Ltd.</t>
  </si>
  <si>
    <t>Teak Softwares Pvt. Ltd.</t>
  </si>
  <si>
    <t>Team Mango Media Pvt. Ltd.</t>
  </si>
  <si>
    <t>Teamf 1 Networks Pvt. Ltd.</t>
  </si>
  <si>
    <t>Teamo Productions H Q Ltd.</t>
  </si>
  <si>
    <t>Tech Mahindra (R &amp; D Services) Ltd. [Merged]</t>
  </si>
  <si>
    <t>Tech Mahindra Business Services Ltd. [Merged]</t>
  </si>
  <si>
    <t>Tech Mahindra Cerium Pvt. Ltd. [Merged]</t>
  </si>
  <si>
    <t>Tech Mahindra Growth Factories Ltd. [Merged]</t>
  </si>
  <si>
    <t>Tech Mahindra Ltd.</t>
  </si>
  <si>
    <t>Techahead Software Pvt. Ltd.</t>
  </si>
  <si>
    <t>Techaspect Solutions Pvt. Ltd.</t>
  </si>
  <si>
    <t>Techathalon Software Solutions Pvt. Ltd.</t>
  </si>
  <si>
    <t>Techbins Solutions Pvt. Ltd.</t>
  </si>
  <si>
    <t>Techbooks International Pvt. Ltd.</t>
  </si>
  <si>
    <t>Techchefs Software Pvt. Ltd.</t>
  </si>
  <si>
    <t>Techindia Infoway Pvt. Ltd.</t>
  </si>
  <si>
    <t>Techinfini Solutions Pvt. Ltd.</t>
  </si>
  <si>
    <t>Techjini Digital Services Pvt. Ltd.</t>
  </si>
  <si>
    <t>Techjockey Infotech Pvt. Ltd.</t>
  </si>
  <si>
    <t>Techknowlogic Consultants India Pvt. Ltd.</t>
  </si>
  <si>
    <t>Techmatrix It Consulting Pvt. Ltd.</t>
  </si>
  <si>
    <t>Techmojo Solutions Pvt. Ltd.</t>
  </si>
  <si>
    <t>Technalt Solutions Pvt. Ltd.</t>
  </si>
  <si>
    <t>Technest Solutions Ltd.</t>
  </si>
  <si>
    <t>Techni Soft (India) Ltd.</t>
  </si>
  <si>
    <t>Technocrat Infotech Pvt. Ltd.</t>
  </si>
  <si>
    <t>Technodot Engineers Ltd.</t>
  </si>
  <si>
    <t>Technology Frontiers (India) Pvt. Ltd.</t>
  </si>
  <si>
    <t>Technosoft Engineering Projects Ltd.</t>
  </si>
  <si>
    <t>Technostacks Infotech Pvt. Ltd.</t>
  </si>
  <si>
    <t>Technotask Business Solutions Pvt. Ltd.</t>
  </si>
  <si>
    <t>Technvision Ventures Ltd.</t>
  </si>
  <si>
    <t>Techolution India Pvt. Ltd.</t>
  </si>
  <si>
    <t>Techquest India Ltd.</t>
  </si>
  <si>
    <t>Techrista Systems Pvt. Ltd.</t>
  </si>
  <si>
    <t>Techsoft Global Ltd.</t>
  </si>
  <si>
    <t>Techsoil Services Pvt. Ltd.</t>
  </si>
  <si>
    <t>Techwave Consulting India Pvt. Ltd.</t>
  </si>
  <si>
    <t>Techwave Infotech Pvt. Ltd.</t>
  </si>
  <si>
    <t>Tecknack Technologies Pvt. Ltd.</t>
  </si>
  <si>
    <t>Tecnotree Convergence Pvt. Ltd.</t>
  </si>
  <si>
    <t>Tecrizon Labs Pvt. Ltd.</t>
  </si>
  <si>
    <t>Tectoro Consulting Pvt. Ltd.</t>
  </si>
  <si>
    <t>Tej Infoways Ltd.</t>
  </si>
  <si>
    <t>Tejas Infoscripts Pvt. Ltd.</t>
  </si>
  <si>
    <t>Tejora Technologies Ltd.</t>
  </si>
  <si>
    <t>Tekion India Pvt. Ltd.</t>
  </si>
  <si>
    <t>Tekplay Systems Ltd.</t>
  </si>
  <si>
    <t>Tekskills India Pvt. Ltd.</t>
  </si>
  <si>
    <t>Teksystems Global Services Pvt. Ltd.</t>
  </si>
  <si>
    <t>Tektronix (India) Pvt. Ltd.</t>
  </si>
  <si>
    <t>Telcordia Technologies India Pvt. Ltd. [Merged]</t>
  </si>
  <si>
    <t>Tele Access E-Services Pvt. Ltd.</t>
  </si>
  <si>
    <t>Telecanor Global Ltd.</t>
  </si>
  <si>
    <t>Teledata Marine Solutions Ltd.</t>
  </si>
  <si>
    <t>Teledata Technology Solutions Ltd.</t>
  </si>
  <si>
    <t>Teleperformance Business Services India Pvt. Ltd.</t>
  </si>
  <si>
    <t>Teleperformance Global Services Pvt. Ltd. [Merged]</t>
  </si>
  <si>
    <t>Teleperformance Tourism Services (India) Pvt. Ltd.</t>
  </si>
  <si>
    <t>Telesis Global Solutions Ltd.</t>
  </si>
  <si>
    <t>Teletext India Pvt. Ltd.</t>
  </si>
  <si>
    <t>Tellabs India Pvt. Ltd.</t>
  </si>
  <si>
    <t>Temenos India Pvt. Ltd.</t>
  </si>
  <si>
    <t>Tenacity Technology Pvt. Ltd.</t>
  </si>
  <si>
    <t>Tenerity India Pvt. Ltd.</t>
  </si>
  <si>
    <t>Tenmiles Technologies Pvt. Ltd.</t>
  </si>
  <si>
    <t>Tenxer Technologies Pvt. Ltd.</t>
  </si>
  <si>
    <t>Tera Software Ltd.</t>
  </si>
  <si>
    <t>Teradata India Pvt. Ltd.</t>
  </si>
  <si>
    <t>Terracis Technologies Ltd.</t>
  </si>
  <si>
    <t>Terralogic Software Solutions Pvt. Ltd.</t>
  </si>
  <si>
    <t>Terrals Technologies Pvt. Ltd.</t>
  </si>
  <si>
    <t>Tesco Bengaluru Pvt. Ltd.</t>
  </si>
  <si>
    <t>Tessolve Semiconductor Pvt. Ltd.</t>
  </si>
  <si>
    <t>Test &amp; Verification Solutions India Pvt. Ltd.</t>
  </si>
  <si>
    <t>Testing Mavens Software Pvt. Ltd.</t>
  </si>
  <si>
    <t>Testingxperts Pvt. Ltd.</t>
  </si>
  <si>
    <t>Tetra Soft (India) Pvt. Ltd.</t>
  </si>
  <si>
    <t>Texas Instruments (India) Pvt. Ltd.</t>
  </si>
  <si>
    <t>Textual Analytics Solutions Pvt. Ltd.</t>
  </si>
  <si>
    <t>Thalassa Enterprises Pvt. Ltd.</t>
  </si>
  <si>
    <t>Thales D I S Technology India Pvt. Ltd.</t>
  </si>
  <si>
    <t>Tharakan Web Innovations Pvt. Ltd.</t>
  </si>
  <si>
    <t>Theorem (India) Pvt. Ltd.</t>
  </si>
  <si>
    <t>Thermax Systems &amp; Software Ltd. [Merged]</t>
  </si>
  <si>
    <t>Think Future Technologies Pvt. Ltd.</t>
  </si>
  <si>
    <t>Think Right Technologies Pvt. Ltd.</t>
  </si>
  <si>
    <t>Thinking Hut I T Solutions Pvt. Ltd.</t>
  </si>
  <si>
    <t>Thinksoft (India) Services Pvt. Ltd.</t>
  </si>
  <si>
    <t>Thinksys Software Pvt. Ltd.</t>
  </si>
  <si>
    <t>Thinkways Software Technologies Pvt. Ltd.</t>
  </si>
  <si>
    <t>Thinqbot Technologies Pvt. Ltd.</t>
  </si>
  <si>
    <t>Thirdware Solution Ltd. [Merged]</t>
  </si>
  <si>
    <t>Thomson Reuters India Services Pvt. Ltd.</t>
  </si>
  <si>
    <t>Thomson Reuters Intl. Services Pvt. Ltd.</t>
  </si>
  <si>
    <t>Thorogood Associates India Pvt. Ltd.</t>
  </si>
  <si>
    <t>Thought Works Technologies (India) Pvt. Ltd.</t>
  </si>
  <si>
    <t>Thoughtfocus Information Technologies Pvt. Ltd.</t>
  </si>
  <si>
    <t>Three G Logic Infotech Pvt. Ltd.</t>
  </si>
  <si>
    <t>Threesixty Logica Testing Services Pvt. Ltd.</t>
  </si>
  <si>
    <t>Thrymr Software Pvt. Ltd.</t>
  </si>
  <si>
    <t>Thunga Software Pvt. Ltd.</t>
  </si>
  <si>
    <t>Thyssenkrupp Materials It Services India Pvt. Ltd.</t>
  </si>
  <si>
    <t>Ticker Ltd.</t>
  </si>
  <si>
    <t>Tieto India Pvt. Ltd.</t>
  </si>
  <si>
    <t>Tieto Software Technologies Ltd.</t>
  </si>
  <si>
    <t>Tilak Autotech Pvt. Ltd.</t>
  </si>
  <si>
    <t>Tillpos Technologies Pvt. Ltd.</t>
  </si>
  <si>
    <t>Tinkerix Technologies Pvt. Ltd.</t>
  </si>
  <si>
    <t>Tinyowl Technology Pvt. Ltd.</t>
  </si>
  <si>
    <t>Tismo Technology Solutions Pvt. Ltd.</t>
  </si>
  <si>
    <t>Titan Intech Ltd.</t>
  </si>
  <si>
    <t>Tivamo India Pvt. Ltd.</t>
  </si>
  <si>
    <t>Tivre Business Solutions Pvt. Ltd.</t>
  </si>
  <si>
    <t>Tnet Messaging Services Pvt. Ltd.</t>
  </si>
  <si>
    <t>Tns Technology Solutions Pvt. Ltd.</t>
  </si>
  <si>
    <t>Toffcover Core Technologies Pvt. Ltd.</t>
  </si>
  <si>
    <t>Tokopedia India Pvt. Ltd.</t>
  </si>
  <si>
    <t>Tokyo Info Solutions (India) Pvt. Ltd.</t>
  </si>
  <si>
    <t>Toluna India Pvt. Ltd.</t>
  </si>
  <si>
    <t>Tomahawk Software (India) Ltd.</t>
  </si>
  <si>
    <t>Tomtom India Pvt. Ltd.</t>
  </si>
  <si>
    <t>Tonbo Imaging Pvt. Ltd.</t>
  </si>
  <si>
    <t>Tonse Technologies Pvt. Ltd.</t>
  </si>
  <si>
    <t>Toobler Technologies Pvt. Ltd.</t>
  </si>
  <si>
    <t>Top Star Software Pvt. Ltd.</t>
  </si>
  <si>
    <t>Topmindz Pros India Pvt. Ltd.</t>
  </si>
  <si>
    <t>Toppeq Tech Pvt. Ltd.</t>
  </si>
  <si>
    <t>Tops Technologies Pvt. Ltd.</t>
  </si>
  <si>
    <t>Topsource Infotech Solutions Pvt. Ltd.</t>
  </si>
  <si>
    <t>Tor-Comm Ltd.</t>
  </si>
  <si>
    <t>Torqus Systems Pvt. Ltd. [Merged]</t>
  </si>
  <si>
    <t>Torry Harris Business Solutions Pvt. Ltd.</t>
  </si>
  <si>
    <t>Torus Business Solutions Pvt. Ltd.</t>
  </si>
  <si>
    <t>Toshiba Software (India) Pvt. Ltd.</t>
  </si>
  <si>
    <t>Tourlandish Online Ventures Pvt. Ltd.</t>
  </si>
  <si>
    <t>Tower Research Capital India Pvt. Ltd.</t>
  </si>
  <si>
    <t>Toxsl Technologies Pvt. Ltd.</t>
  </si>
  <si>
    <t>Toyo Infotech India Ltd.</t>
  </si>
  <si>
    <t>Tracex Technologies Pvt. Ltd.</t>
  </si>
  <si>
    <t>Track It Tech Systems Pvt. Ltd.</t>
  </si>
  <si>
    <t>Tracxn Technologies Ltd.</t>
  </si>
  <si>
    <t>Tradelab Technologies Pvt. Ltd.</t>
  </si>
  <si>
    <t>Transcend India Pvt. Ltd.</t>
  </si>
  <si>
    <t>Transcend M T Services Pvt. Ltd.</t>
  </si>
  <si>
    <t>Transinn Technologies Pvt. Ltd.</t>
  </si>
  <si>
    <t>Translab Technologies Pvt. Ltd.</t>
  </si>
  <si>
    <t>Transparent Value Pvt. Ltd.</t>
  </si>
  <si>
    <t>Transperfect Solutions India Pvt. Ltd.</t>
  </si>
  <si>
    <t>Transtream India .Com Ltd.</t>
  </si>
  <si>
    <t>Transworld Systems India Pvt. Ltd.</t>
  </si>
  <si>
    <t>Transworld Technology &amp; Invst. Pvt. Ltd.</t>
  </si>
  <si>
    <t>Trantor Software Pvt. Ltd.</t>
  </si>
  <si>
    <t>Tranway21 Technologies Ltd.</t>
  </si>
  <si>
    <t>Tranzmeo I T Solutions Pvt. Ltd.</t>
  </si>
  <si>
    <t>Tranzo Digital Services Pvt. Ltd.</t>
  </si>
  <si>
    <t>Traxoid Automations Pvt. Ltd.</t>
  </si>
  <si>
    <t>Tredence Analytics Solutions Pvt. Ltd.</t>
  </si>
  <si>
    <t>Trejhara Solutions Ltd.</t>
  </si>
  <si>
    <t>Trell Experiences Pvt. Ltd.</t>
  </si>
  <si>
    <t>Trend Micro India Pvt. Ltd.</t>
  </si>
  <si>
    <t>Trenser Technology Solutions Pvt. Ltd.</t>
  </si>
  <si>
    <t>Tresvista Financial Services Pvt. Ltd.</t>
  </si>
  <si>
    <t>Triad Software Pvt. Ltd.</t>
  </si>
  <si>
    <t>Trianz Consulting Pvt. Ltd. [Merged]</t>
  </si>
  <si>
    <t>Trianz Digital Consulting Pvt. Ltd.</t>
  </si>
  <si>
    <t>Trianz Holdings Pvt. Ltd.</t>
  </si>
  <si>
    <t>Trianz I T &amp; Cloud Solutions Pvt. Ltd. [Merged]</t>
  </si>
  <si>
    <t>Tricom India Ltd.</t>
  </si>
  <si>
    <t>Tricon Infotech Pvt. Ltd.</t>
  </si>
  <si>
    <t>Tricore Solutions Pvt. Ltd.</t>
  </si>
  <si>
    <t>Trident Info-Tech Corpn. Ltd. [Merged]</t>
  </si>
  <si>
    <t>Trident Infosol Pvt. Ltd.</t>
  </si>
  <si>
    <t>Trident Infotech Ltd. [Merged]</t>
  </si>
  <si>
    <t>Trident Techlabs Ltd.</t>
  </si>
  <si>
    <t>Tridhya Tech Ltd.</t>
  </si>
  <si>
    <t>Trigent Software Pvt. Ltd.</t>
  </si>
  <si>
    <t>Trigeo Technologies Pvt. Ltd.</t>
  </si>
  <si>
    <t>Trigyn Technologies Ltd.</t>
  </si>
  <si>
    <t>Trijit Technologies Pvt. Ltd.</t>
  </si>
  <si>
    <t>Trimax Datacenter Services Ltd.</t>
  </si>
  <si>
    <t>Trimble Information Technologies India Pvt. Ltd.</t>
  </si>
  <si>
    <t>Trimble Solutions India Pvt. Ltd.</t>
  </si>
  <si>
    <t>Trinamix Systems Pvt. Ltd.</t>
  </si>
  <si>
    <t>Triniti Advanced Software Labs Pvt. Ltd.</t>
  </si>
  <si>
    <t>Trinity Future-In Pvt. Ltd.</t>
  </si>
  <si>
    <t>Triumph India Software Services Pvt. Ltd.</t>
  </si>
  <si>
    <t>Triveni Media Services Ltd.</t>
  </si>
  <si>
    <t>True Sparrow Systems Pvt. Ltd.</t>
  </si>
  <si>
    <t>Truecom Telesoft Pvt. Ltd.</t>
  </si>
  <si>
    <t>Truegrit Technologies Pvt. Ltd.</t>
  </si>
  <si>
    <t>Truenorth Labs Pvt. Ltd.</t>
  </si>
  <si>
    <t>Trumpf Metamation Pvt. Ltd.</t>
  </si>
  <si>
    <t>Trundl Labs Pvt. Ltd.</t>
  </si>
  <si>
    <t>Trupp Global Technologies Pvt. Ltd.</t>
  </si>
  <si>
    <t>Truspeq Consulting Pvt. Ltd.</t>
  </si>
  <si>
    <t>Trust Fintech Ltd.</t>
  </si>
  <si>
    <t>Trusting Bee Technologies Pvt. Ltd.</t>
  </si>
  <si>
    <t>Tsquare Software Pvt. Ltd.</t>
  </si>
  <si>
    <t>Tss Consultancy Pvt. Ltd.</t>
  </si>
  <si>
    <t>Turing Research Labs Pvt. Ltd.</t>
  </si>
  <si>
    <t>Turnaround Systems Pvt. Ltd.</t>
  </si>
  <si>
    <t>Turningcloud Solutions Pvt. Ltd.</t>
  </si>
  <si>
    <t>Turtleyogi Technologies Pvt. Ltd. [Merged]</t>
  </si>
  <si>
    <t>Turvo India Pvt. Ltd.</t>
  </si>
  <si>
    <t>Tutis Technologies Ltd.</t>
  </si>
  <si>
    <t>Tuttifrutti Games Pvt. Ltd.</t>
  </si>
  <si>
    <t>Twin Cities Infotech Ltd.</t>
  </si>
  <si>
    <t>Twist Mobile India Pvt. Ltd.</t>
  </si>
  <si>
    <t>Twyst Technologies Pvt. Ltd.</t>
  </si>
  <si>
    <t>Tyfone Communications Devp. (India) Pvt. Ltd.</t>
  </si>
  <si>
    <t>Tyson It Solutions Pvt. Ltd.</t>
  </si>
  <si>
    <t>U B S Business Solutions (India) Pvt. Ltd.</t>
  </si>
  <si>
    <t>U C S It Services Pvt. Ltd.</t>
  </si>
  <si>
    <t>U L India Pvt. Ltd.</t>
  </si>
  <si>
    <t>U S T Global Information Technology Consulting Services Pvt. Ltd.</t>
  </si>
  <si>
    <t>U S T Global Information Technology Parks Pvt. Ltd.</t>
  </si>
  <si>
    <t>U S T Global Technology Services (India) Pvt. Ltd.</t>
  </si>
  <si>
    <t>U S Technology Intl. Pvt. Ltd.</t>
  </si>
  <si>
    <t>U S Technology Resources Pvt. Ltd.</t>
  </si>
  <si>
    <t>U T I Infrastructure Technology &amp; Services Ltd.</t>
  </si>
  <si>
    <t>U T L Industries Ltd.</t>
  </si>
  <si>
    <t>U X India Studios Pvt. Ltd.</t>
  </si>
  <si>
    <t>Ubisoft Entertainment India Pvt. Ltd.</t>
  </si>
  <si>
    <t>Ubix Systems Mktg. Pvt. Ltd.</t>
  </si>
  <si>
    <t>Ubona Technologies Pvt. Ltd.</t>
  </si>
  <si>
    <t>Udaan Multi Mktg. &amp; Info Services Pvt. Ltd.</t>
  </si>
  <si>
    <t>Ultimedia E-Solutions Pvt. Ltd.</t>
  </si>
  <si>
    <t>Ultragenic Research &amp; Technologies Pvt. Ltd.</t>
  </si>
  <si>
    <t>Unbxd Software Pvt. Ltd.</t>
  </si>
  <si>
    <t>Uncanny Vision Solutions Pvt. Ltd.</t>
  </si>
  <si>
    <t>Unicita Consulting Pvt. Ltd.</t>
  </si>
  <si>
    <t>Unicloud Labs Pvt. Ltd.</t>
  </si>
  <si>
    <t>Unicommerce Esolutions Ltd.</t>
  </si>
  <si>
    <t>Unify Square India Pvt. Ltd.</t>
  </si>
  <si>
    <t>Unify Technologies Pvt. Ltd.</t>
  </si>
  <si>
    <t>Unifynd Technologies Pvt. Ltd.</t>
  </si>
  <si>
    <t>Uniken India Pvt. Ltd.</t>
  </si>
  <si>
    <t>Uniken Technology Innovations Pvt. Ltd.</t>
  </si>
  <si>
    <t>Uniphore Software Systems Pvt. Ltd.</t>
  </si>
  <si>
    <t>Uniplatform Tech Pvt. Ltd.</t>
  </si>
  <si>
    <t>Unipro Technologies Ltd.</t>
  </si>
  <si>
    <t>Unison International I T Services Ltd.</t>
  </si>
  <si>
    <t>Unitary Technologies Pvt. Ltd.</t>
  </si>
  <si>
    <t>Unitech Software Solutions Ltd.</t>
  </si>
  <si>
    <t>United E R P Solutions Ltd.</t>
  </si>
  <si>
    <t>United Translogix Pvt. Ltd.</t>
  </si>
  <si>
    <t>Unitedhealth Group Information Services Pvt. Ltd. [Merged]</t>
  </si>
  <si>
    <t>Unitedlex B P O Pvt. Ltd. [Merged]</t>
  </si>
  <si>
    <t>Universal Media Network Ltd.</t>
  </si>
  <si>
    <t>Univest Communication Technologies Pvt. Ltd.</t>
  </si>
  <si>
    <t>Unlockar Apps Pvt. Ltd.</t>
  </si>
  <si>
    <t>Unobridge Solutions India Pvt. Ltd.</t>
  </si>
  <si>
    <t>Unocoin Technologies Pvt. Ltd.</t>
  </si>
  <si>
    <t>Unotech Software Pvt. Ltd.</t>
  </si>
  <si>
    <t>Upwards Fintech Services Pvt. Ltd.</t>
  </si>
  <si>
    <t>Urbanpiper Software India Pvt. Ltd.</t>
  </si>
  <si>
    <t>Urbanpotion Technologies Pvt. Ltd.</t>
  </si>
  <si>
    <t>Usekiwi Infolabs Pvt. Ltd.</t>
  </si>
  <si>
    <t>Usha Information Systems Ltd.</t>
  </si>
  <si>
    <t>Utegration India Pvt. Ltd.</t>
  </si>
  <si>
    <t>Utopia India Pvt. Ltd.</t>
  </si>
  <si>
    <t>Utor Labs Pvt. Ltd.</t>
  </si>
  <si>
    <t>Utrade Solutions Pvt. Ltd.</t>
  </si>
  <si>
    <t>Uttar Pradesh Development Systems Corpn. Ltd.</t>
  </si>
  <si>
    <t>Utthunga Technologies Pvt. Ltd.</t>
  </si>
  <si>
    <t>Utvyakta Solutions Pvt. Ltd.</t>
  </si>
  <si>
    <t>V 2 Tech Ventures Pvt. Ltd.</t>
  </si>
  <si>
    <t>V C E R P Consulting Pvt. Ltd.</t>
  </si>
  <si>
    <t>V F I S L K Global Services Pvt. Ltd.</t>
  </si>
  <si>
    <t>V G L Softech Ltd.</t>
  </si>
  <si>
    <t>V G M Consultants Ltd.</t>
  </si>
  <si>
    <t>V-Soft Consulting Corporation Pvt. Ltd.</t>
  </si>
  <si>
    <t>V2Web Hosting Pvt. Ltd.</t>
  </si>
  <si>
    <t>Vaaluka Solutions Pvt. Ltd.</t>
  </si>
  <si>
    <t>Vahan Technologies India Pvt. Ltd.</t>
  </si>
  <si>
    <t>Vaibhu Infra Tech India Pvt. Ltd.</t>
  </si>
  <si>
    <t>Vaishnavi Gold Ltd.</t>
  </si>
  <si>
    <t>Vakrangee Finserve Ltd.</t>
  </si>
  <si>
    <t>Vakrangee Ltd.</t>
  </si>
  <si>
    <t>Valcom It Services Pvt. Ltd.</t>
  </si>
  <si>
    <t>Valforma Technology Services Pvt. Ltd.</t>
  </si>
  <si>
    <t>Valgen Business Solutions Pvt. Ltd.</t>
  </si>
  <si>
    <t>Valgen Infosystems Pvt. Ltd.</t>
  </si>
  <si>
    <t>Valor Innovations Pvt. Ltd.</t>
  </si>
  <si>
    <t>Valorem Stack Pvt. Ltd.</t>
  </si>
  <si>
    <t>Valtech India Systems Pvt. Ltd.</t>
  </si>
  <si>
    <t>Value 360 Communications Pvt. Ltd.</t>
  </si>
  <si>
    <t>Value Chain Solutions (India) Pvt. Ltd.</t>
  </si>
  <si>
    <t>Value Point Systems Pvt. Ltd.</t>
  </si>
  <si>
    <t>Valueadd Softtech &amp; Systems Pvt. Ltd.</t>
  </si>
  <si>
    <t>Valuefy Technologies Pvt. Ltd.</t>
  </si>
  <si>
    <t>Valuemart Info Technologies Ltd.</t>
  </si>
  <si>
    <t>Valuemomentum Software Services Pvt. Ltd.</t>
  </si>
  <si>
    <t>Vanguard Info-Solutions Ltd.</t>
  </si>
  <si>
    <t>Vanguard Ltd.</t>
  </si>
  <si>
    <t>Vanguard Technologies (India) Pvt. Ltd.</t>
  </si>
  <si>
    <t>Vantage Multimedia Pvt. Ltd.</t>
  </si>
  <si>
    <t>Vantel Networks Ltd.</t>
  </si>
  <si>
    <t>Vantel Technologies Ltd.</t>
  </si>
  <si>
    <t>Vanu India Pvt. Ltd.</t>
  </si>
  <si>
    <t>Vara Infrovate Pvt. Ltd.</t>
  </si>
  <si>
    <t>Variance Data Pvt. Ltd.</t>
  </si>
  <si>
    <t>Varmora Infotech Pvt. Ltd.</t>
  </si>
  <si>
    <t>Vasaka Promoters &amp; Developers Pvt. Ltd.</t>
  </si>
  <si>
    <t>Vasista Enterprise Solutions Pvt. Ltd.</t>
  </si>
  <si>
    <t>Vassar Labs It Solutions Pvt. Ltd.</t>
  </si>
  <si>
    <t>Vasta Bio-Informatics Pvt. Ltd.</t>
  </si>
  <si>
    <t>Vasundhara Automation &amp; Engg. Services Pvt. Ltd.</t>
  </si>
  <si>
    <t>Vaultize Technologies Pvt. Ltd.</t>
  </si>
  <si>
    <t>Vavia Technologies Pvt. Ltd.</t>
  </si>
  <si>
    <t>Vayam Technologies Ltd.</t>
  </si>
  <si>
    <t>Vcomply Technologies India Pvt. Ltd.</t>
  </si>
  <si>
    <t>Vcreatek Consulting Services Pvt. Ltd.</t>
  </si>
  <si>
    <t>Vdart Technologies Pvt. Ltd.</t>
  </si>
  <si>
    <t>Vdocipher Media Solutions Pvt. Ltd.</t>
  </si>
  <si>
    <t>Vdoit Technologies Ltd.</t>
  </si>
  <si>
    <t>Veative Labs Pvt. Ltd.</t>
  </si>
  <si>
    <t>Vector Informatik India Pvt. Ltd.</t>
  </si>
  <si>
    <t>Ved Technoserve India Pvt. Ltd.</t>
  </si>
  <si>
    <t>Vedantus Technologies Pvt. Ltd.</t>
  </si>
  <si>
    <t>Vedavaag Systems Ltd.</t>
  </si>
  <si>
    <t>Vee Technologies Pvt. Ltd.</t>
  </si>
  <si>
    <t>Veeam Software Pvt. Ltd.</t>
  </si>
  <si>
    <t>Veefin Solutions Ltd.</t>
  </si>
  <si>
    <t>Veh Global India Pvt. Ltd.</t>
  </si>
  <si>
    <t>Vehere Interactive Pvt. Ltd.</t>
  </si>
  <si>
    <t>Velocient Technologies Ltd.</t>
  </si>
  <si>
    <t>Velocity Tech-Sol India Pvt. Ltd.</t>
  </si>
  <si>
    <t>Velotio Technologies Pvt. Ltd.</t>
  </si>
  <si>
    <t>Vencent Systems Pvt. Ltd.</t>
  </si>
  <si>
    <t>Venkam Technologies Pvt. Ltd.</t>
  </si>
  <si>
    <t>Venkateswara Financiers Hyderabad Pvt. Ltd.</t>
  </si>
  <si>
    <t>Ventes Avenues Pvt. Ltd.</t>
  </si>
  <si>
    <t>Ventura (India) Pvt. Ltd.</t>
  </si>
  <si>
    <t>Venturbay Consultants Pvt. Ltd. [Merged]</t>
  </si>
  <si>
    <t>Venus Softech Ltd.</t>
  </si>
  <si>
    <t>Venus Universal Ltd.</t>
  </si>
  <si>
    <t>Veracitech (India) Pvt. Ltd.</t>
  </si>
  <si>
    <t>Veranda Learning Solutions Ltd.</t>
  </si>
  <si>
    <t>Verifaya Technology India Pvt. Ltd.</t>
  </si>
  <si>
    <t>Verifone India Technology Pvt. Ltd.</t>
  </si>
  <si>
    <t>Veritas Software Technologies India Pvt. Ltd.</t>
  </si>
  <si>
    <t>Verity Technologies Pvt. Ltd.</t>
  </si>
  <si>
    <t>Verizon Data Services India Pvt. Ltd.</t>
  </si>
  <si>
    <t>Verloop Technologies Pvt. Ltd.</t>
  </si>
  <si>
    <t>Verna Softech Ltd.</t>
  </si>
  <si>
    <t>Versant Technologies Pvt. Ltd. [Merged]</t>
  </si>
  <si>
    <t>Version 2 Games Ltd.</t>
  </si>
  <si>
    <t>Vertafore India Pvt. Ltd.</t>
  </si>
  <si>
    <t>Verteil Technologies Pvt. Ltd.</t>
  </si>
  <si>
    <t>Vertexplus Technologies Ltd.</t>
  </si>
  <si>
    <t>Vertisage Technologies Pvt. Ltd.</t>
  </si>
  <si>
    <t>Verve Compusoft Pvt. Ltd.</t>
  </si>
  <si>
    <t>Vervotech Solutions Pvt. Ltd.</t>
  </si>
  <si>
    <t>Vestas Technology R &amp; D Chennai Pvt. Ltd.</t>
  </si>
  <si>
    <t>Vgyan I T Services Pvt. Ltd.</t>
  </si>
  <si>
    <t>Via Softwares Pvt. Ltd.</t>
  </si>
  <si>
    <t>Viasat India Pvt. Ltd.</t>
  </si>
  <si>
    <t>Vibrant Solutions Pvt. Ltd.</t>
  </si>
  <si>
    <t>Victorias Secret India Pvt. Ltd.</t>
  </si>
  <si>
    <t>Videoken Software Pvt. Ltd.</t>
  </si>
  <si>
    <t>Videonetics Technology Pvt. Ltd.</t>
  </si>
  <si>
    <t>Vigyanlabs Innovations Pvt. Ltd.</t>
  </si>
  <si>
    <t>Vijya Iprism Infotech Pvt. Ltd.</t>
  </si>
  <si>
    <t>Vikas I T Parks Developers Pvt. Ltd.</t>
  </si>
  <si>
    <t>Vinculum Solutions Pvt. Ltd.</t>
  </si>
  <si>
    <t>Vindhya E-Info Media Pvt. Ltd.</t>
  </si>
  <si>
    <t>Vinsys I T Services India Ltd.</t>
  </si>
  <si>
    <t>Vipul Goodservice Pvt. Ltd.</t>
  </si>
  <si>
    <t>Viratech Software &amp; Communications Ltd.</t>
  </si>
  <si>
    <t>Virgo Global Ltd.</t>
  </si>
  <si>
    <t>Virinchi Ltd.</t>
  </si>
  <si>
    <t>Virmati Software &amp; Telecommunications Ltd.</t>
  </si>
  <si>
    <t>Virstra I-Technology Services Ltd. [Merged]</t>
  </si>
  <si>
    <t>Virtspaces Pvt. Ltd.</t>
  </si>
  <si>
    <t>Virtual Dynamics Software Ltd.</t>
  </si>
  <si>
    <t>Virtual Galaxy Infotech Ltd.</t>
  </si>
  <si>
    <t>Virtual Logic Systems Pvt. Ltd.</t>
  </si>
  <si>
    <t>Virtuoso Netsoft Pvt. Ltd.</t>
  </si>
  <si>
    <t>Virtuous Transactional Analytics Pvt. Ltd.</t>
  </si>
  <si>
    <t>Virtusa (India) Pvt. Ltd. [Merged]</t>
  </si>
  <si>
    <t>Virtusa Consulting Services Pvt. Ltd.</t>
  </si>
  <si>
    <t>Virtusa Systems (India) Pvt. Ltd.</t>
  </si>
  <si>
    <t>Vishwa Vikas Services Ltd.</t>
  </si>
  <si>
    <t>Visionet Systems Pvt. Ltd.</t>
  </si>
  <si>
    <t>Visionindia Software Exports Ltd.</t>
  </si>
  <si>
    <t>Visteon Technical &amp; Services Centre Pvt. Ltd.</t>
  </si>
  <si>
    <t>Vistex Asia-Pacific Pvt. Ltd.</t>
  </si>
  <si>
    <t>Visual Interactive ( India ) Ltd.</t>
  </si>
  <si>
    <t>Visualsoft Technologies Ltd. [Merged]</t>
  </si>
  <si>
    <t>Vitae International Accounting Services Pvt. Ltd.</t>
  </si>
  <si>
    <t>Vital Communications Ltd.</t>
  </si>
  <si>
    <t>Vitech Systems Asia Pvt. Ltd.</t>
  </si>
  <si>
    <t>Vividminds Technologies Pvt. Ltd.</t>
  </si>
  <si>
    <t>Vivo Collaboration Solutions Ltd.</t>
  </si>
  <si>
    <t>Vlink India Pvt. Ltd.</t>
  </si>
  <si>
    <t>Vmock India Pvt. Ltd.</t>
  </si>
  <si>
    <t>Vmoksha Technologies Pvt. Ltd.</t>
  </si>
  <si>
    <t>Vmukti Solutions Pvt. Ltd.</t>
  </si>
  <si>
    <t>Vmware Software India Pvt. Ltd.</t>
  </si>
  <si>
    <t>Vocera Communications India Pvt. Ltd.</t>
  </si>
  <si>
    <t>Vodafone Global Services Pvt. Ltd.</t>
  </si>
  <si>
    <t>Vodafone Idea Business Services Ltd.</t>
  </si>
  <si>
    <t>Vodafone India Services Pvt. Ltd.</t>
  </si>
  <si>
    <t>Volansys Technologies Pvt. Ltd.</t>
  </si>
  <si>
    <t>Volante Software Pvt. Ltd.</t>
  </si>
  <si>
    <t>Volkswagen Group Technology Solutions India Pvt. Ltd.</t>
  </si>
  <si>
    <t>Volob Technologies Pvt. Ltd.</t>
  </si>
  <si>
    <t>Volty I O T Solutions Pvt. Ltd.</t>
  </si>
  <si>
    <t>Vonken Technologies Pvt. Ltd.</t>
  </si>
  <si>
    <t>Voyon Technology Services Pvt. Ltd.</t>
  </si>
  <si>
    <t>Vritti Solutions Ltd.</t>
  </si>
  <si>
    <t>Vsoft Technologies Pvt. Ltd.</t>
  </si>
  <si>
    <t>Vsplash Techlabs Pvt. Ltd.</t>
  </si>
  <si>
    <t>Vunet Systems Pvt. Ltd.</t>
  </si>
  <si>
    <t>Vuram Technology Solutions Pvt. Ltd. [Merged]</t>
  </si>
  <si>
    <t>Vxceed Software Solutions Pvt. Ltd.</t>
  </si>
  <si>
    <t>Vyadeshwar Technology Services Ltd. [Merged]</t>
  </si>
  <si>
    <t>Vyakya Technologies Pvt. Ltd.</t>
  </si>
  <si>
    <t>Vymo Solutions Pvt. Ltd.</t>
  </si>
  <si>
    <t>Vymo Technologies (India) Pvt. Ltd.</t>
  </si>
  <si>
    <t>Vyom Labs Pvt. Ltd.</t>
  </si>
  <si>
    <t>Vyrazu Labs Pvt. Ltd.</t>
  </si>
  <si>
    <t>W A I S L Ltd.</t>
  </si>
  <si>
    <t>W C S India Pvt. Ltd.</t>
  </si>
  <si>
    <t>W E Win Ltd.</t>
  </si>
  <si>
    <t>W L S Solutions Pvt. Ltd.</t>
  </si>
  <si>
    <t>W M Global Technology Services India Pvt. Ltd.</t>
  </si>
  <si>
    <t>W N S Global Services Pvt. Ltd.</t>
  </si>
  <si>
    <t>W N S Information Services (India) Pvt. Ltd. [Merged]</t>
  </si>
  <si>
    <t>W T W Global Delivery &amp; Solutions India Pvt. Ltd.</t>
  </si>
  <si>
    <t>W3Global India Pvt. Ltd.</t>
  </si>
  <si>
    <t>Wafer Space Semiconductor Technologies Pvt. Ltd.</t>
  </si>
  <si>
    <t>Wagonfly Smart Shopping Solutions Pvt. Ltd.</t>
  </si>
  <si>
    <t>Wah Holidays Pvt. Ltd.</t>
  </si>
  <si>
    <t>Walking Stick Solutions Pvt. Ltd.</t>
  </si>
  <si>
    <t>Walking Tree Technologies Pvt. Ltd.</t>
  </si>
  <si>
    <t>Walldorf Integration Solutions Pvt. Ltd.</t>
  </si>
  <si>
    <t>Walt Energy Solutions (India) Pvt. Ltd.</t>
  </si>
  <si>
    <t>Washington Softwares Ltd.</t>
  </si>
  <si>
    <t>Wave Crest Payment Technology Pvt. Ltd.</t>
  </si>
  <si>
    <t>Wavemaker India Pvt. Ltd.</t>
  </si>
  <si>
    <t>Waves Internet Pvt. Ltd.</t>
  </si>
  <si>
    <t>Waybeo Technology Solutions Pvt. Ltd.</t>
  </si>
  <si>
    <t>Weal Infotech Ltd.</t>
  </si>
  <si>
    <t>Wealth Advantage Services Pvt. Ltd.</t>
  </si>
  <si>
    <t>Wealth Brain Pvt. Ltd.</t>
  </si>
  <si>
    <t>Wealth Technology &amp; Services Pvt. Ltd.</t>
  </si>
  <si>
    <t>Wealth Wallet Technologies Pvt. Ltd.</t>
  </si>
  <si>
    <t>Wealth Words Technology India Pvt. Ltd.</t>
  </si>
  <si>
    <t>Wealthee Monk Technologies Pvt. Ltd.</t>
  </si>
  <si>
    <t>Wealthengine Software Pvt. Ltd.</t>
  </si>
  <si>
    <t>Wealthjoy Technologies Pvt. Ltd.</t>
  </si>
  <si>
    <t>Web 18 Software Services Ltd. [Merged]</t>
  </si>
  <si>
    <t>Web Element Solutions Ltd.</t>
  </si>
  <si>
    <t>Webconvoy Pvt. Ltd.</t>
  </si>
  <si>
    <t>Webel Technology Ltd.</t>
  </si>
  <si>
    <t>Webgility Software Technocrats Pvt. Ltd.</t>
  </si>
  <si>
    <t>Webklipper Technologies Pvt. Ltd.</t>
  </si>
  <si>
    <t>Webkul Software Pvt. Ltd.</t>
  </si>
  <si>
    <t>Weblanza Web Solutions Pvt. Ltd.</t>
  </si>
  <si>
    <t>Weblength Infonet Pvt. Ltd.</t>
  </si>
  <si>
    <t>Webmobril Technologies Pvt. Ltd.</t>
  </si>
  <si>
    <t>Webpipl Solutions Pvt. Ltd.</t>
  </si>
  <si>
    <t>Wedig Techsolutions Pvt. Ltd.</t>
  </si>
  <si>
    <t>Wegilant Net Solutions Pvt. Ltd.</t>
  </si>
  <si>
    <t>Weinsoft Labs Pvt. Ltd.</t>
  </si>
  <si>
    <t>Well Known Computers Pvt. Ltd.</t>
  </si>
  <si>
    <t>Wells Fargo Intl. Solutions Pvt. Ltd.</t>
  </si>
  <si>
    <t>Werardt Systemss Pvt. Ltd.</t>
  </si>
  <si>
    <t>Westernacher Consulting Pvt. Ltd.</t>
  </si>
  <si>
    <t>Whatfix Pvt. Ltd.</t>
  </si>
  <si>
    <t>Whatsapp Application Services Pvt. Ltd.</t>
  </si>
  <si>
    <t>Wherrelz I T Solutions Ltd.</t>
  </si>
  <si>
    <t>Whisk Software Pvt. Ltd.</t>
  </si>
  <si>
    <t>Whitelotus Corporation Pvt. Ltd.</t>
  </si>
  <si>
    <t>Whizdm Innovations Pvt. Ltd.</t>
  </si>
  <si>
    <t>Wibe Creative Academy Pvt. Ltd.</t>
  </si>
  <si>
    <t>Wifin Technologies India Pvt. Ltd.</t>
  </si>
  <si>
    <t>Wigzo Technologies Pvt. Ltd.</t>
  </si>
  <si>
    <t>Windsleeve Technologies Pvt. Ltd.</t>
  </si>
  <si>
    <t>Winfoware Technologies Ltd.</t>
  </si>
  <si>
    <t>Winjit Technologies Pvt. Ltd.</t>
  </si>
  <si>
    <t>Winmax Technologies Pvt. Ltd.</t>
  </si>
  <si>
    <t>Winwire Technologies India Pvt. Ltd.</t>
  </si>
  <si>
    <t>Wipro B P O Solutions Ltd. [Merged]</t>
  </si>
  <si>
    <t>Wipro Energy I T Services India Pvt. Ltd. [Merged]</t>
  </si>
  <si>
    <t>Wipro H R Services India Pvt. Ltd. [Merged]</t>
  </si>
  <si>
    <t>Wipro Ltd.</t>
  </si>
  <si>
    <t>Wipro Systems Ltd. [Merged]</t>
  </si>
  <si>
    <t>Wipro Technology Services Ltd. [Merged]</t>
  </si>
  <si>
    <t>Wipro Vlsi Design Services India Pvt. Ltd. [Merged]</t>
  </si>
  <si>
    <t>Wisdom Infotech Pvt. Ltd.</t>
  </si>
  <si>
    <t>Wisense Technologies Pvt. Ltd.</t>
  </si>
  <si>
    <t>Wiseworks Technology Pvt. Ltd.</t>
  </si>
  <si>
    <t>Wissen Infotech Pvt. Ltd.</t>
  </si>
  <si>
    <t>Wits Solutions Pvt. Ltd.</t>
  </si>
  <si>
    <t>Wizar Learning Solutions Pvt. Ltd.</t>
  </si>
  <si>
    <t>Wizard E-Marketing Pvt. Ltd.</t>
  </si>
  <si>
    <t>Wizergos Software Solutions Pvt. Ltd.</t>
  </si>
  <si>
    <t>Wizn Systems Pvt. Ltd.</t>
  </si>
  <si>
    <t>Wolkus Technology Solutions Pvt. Ltd.</t>
  </si>
  <si>
    <t>Wolters Kluwer (India) Pvt. Ltd.</t>
  </si>
  <si>
    <t>Work Advantage Pvt. Ltd.</t>
  </si>
  <si>
    <t>Work Easy Space Solutions Pvt. Ltd.</t>
  </si>
  <si>
    <t>Workafy Technologies Pvt. Ltd.</t>
  </si>
  <si>
    <t>Workapps Solutions Pvt. Ltd.</t>
  </si>
  <si>
    <t>Workmates Core2Cloud Solution Pvt. Ltd.</t>
  </si>
  <si>
    <t>Workxmate Technologies Pvt. Ltd.</t>
  </si>
  <si>
    <t>Worldline Global Services Pvt. Ltd.</t>
  </si>
  <si>
    <t>Worldline India Pvt. Ltd.</t>
  </si>
  <si>
    <t>Worldpay India Pvt. Ltd.</t>
  </si>
  <si>
    <t>Wortal Technologies Pvt. Ltd.</t>
  </si>
  <si>
    <t>Worxogo Solutions Pvt. Ltd.</t>
  </si>
  <si>
    <t>Wrench Solutions Pvt. Ltd.</t>
  </si>
  <si>
    <t>Wunderbaked Technologies Pvt. Ltd.</t>
  </si>
  <si>
    <t>Wunderman Thompson Commerce Pvt. Ltd.</t>
  </si>
  <si>
    <t>Wurth Information Technology India Pvt. Ltd.</t>
  </si>
  <si>
    <t>X L Dynamics India Pvt. Ltd.</t>
  </si>
  <si>
    <t>X L India Business Services Pvt. Ltd.</t>
  </si>
  <si>
    <t>X M Software Solutions Pvt. Ltd.</t>
  </si>
  <si>
    <t>X N Hotel Systems (India) Pvt. Ltd.</t>
  </si>
  <si>
    <t>X S Cad India Pvt. Ltd.</t>
  </si>
  <si>
    <t>Xanadutec Data Solutions Pvt. Ltd.</t>
  </si>
  <si>
    <t>Xansa Visionworks Ltd.</t>
  </si>
  <si>
    <t>Xapads Media Pvt. Ltd.</t>
  </si>
  <si>
    <t>Xavient Infotech Pvt. Ltd.</t>
  </si>
  <si>
    <t>Xavient Software Solutions (India) Pvt. Ltd.</t>
  </si>
  <si>
    <t>Xcaliber Infotech Pvt. Ltd.</t>
  </si>
  <si>
    <t>Xcellhost Cloud Services Pvt. Ltd.</t>
  </si>
  <si>
    <t>Xchanging Technology Services India Pvt. Ltd.</t>
  </si>
  <si>
    <t>Xeam Ventures Pvt. Ltd.</t>
  </si>
  <si>
    <t>Xebia Appcino Technologies Pvt. Ltd.</t>
  </si>
  <si>
    <t>Xebia It Architects India Pvt. Ltd.</t>
  </si>
  <si>
    <t>Xecute Hr Solutions Pvt. Ltd.</t>
  </si>
  <si>
    <t>Xelpmoc Design &amp; Tech Ltd.</t>
  </si>
  <si>
    <t>Xenitis Infotech Ltd.</t>
  </si>
  <si>
    <t>Xenon Automotive India Pvt. Ltd.</t>
  </si>
  <si>
    <t>Xerces Technologies Pvt. Ltd.</t>
  </si>
  <si>
    <t>Xeta Gaming Pvt. Ltd.</t>
  </si>
  <si>
    <t>Xilinx India Technology Services Pvt. Ltd.</t>
  </si>
  <si>
    <t>Xlabz Technologies Pvt. Ltd.</t>
  </si>
  <si>
    <t>Xlhealth Corporation India Pvt. Ltd.</t>
  </si>
  <si>
    <t>Xlsys Technologies Pvt. Ltd.</t>
  </si>
  <si>
    <t>Xobin Technologies Pvt. Ltd.</t>
  </si>
  <si>
    <t>Xome Services India Pvt. Ltd.</t>
  </si>
  <si>
    <t>Xoriant Solutions Pvt. Ltd.</t>
  </si>
  <si>
    <t>Xpanxion International Pvt. Ltd.</t>
  </si>
  <si>
    <t>Xponential Data &amp; Business Services Pvt. Ltd.</t>
  </si>
  <si>
    <t>Xtglobal Infotech Ltd.</t>
  </si>
  <si>
    <t>Xyka Software Pvt. Ltd.</t>
  </si>
  <si>
    <t>Y-Axis Solutions Pvt. Ltd.</t>
  </si>
  <si>
    <t>Yaan E-Sites Ltd.</t>
  </si>
  <si>
    <t>Yahoo India Pvt. Ltd.</t>
  </si>
  <si>
    <t>Yahoo Software Development India Pvt. Ltd.</t>
  </si>
  <si>
    <t>Yalamanchili Software Exports Pvt. Ltd.</t>
  </si>
  <si>
    <t>Yamaha Motor Solutions (India) Pvt. Ltd.</t>
  </si>
  <si>
    <t>Yana Mobility India Pvt. Ltd.</t>
  </si>
  <si>
    <t>Yappes Technologies Pvt. Ltd.</t>
  </si>
  <si>
    <t>Yara Digital Farming India Pvt. Ltd.</t>
  </si>
  <si>
    <t>Yardi Software India Pvt. Ltd.</t>
  </si>
  <si>
    <t>Yash Technologies Pvt. Ltd.</t>
  </si>
  <si>
    <t>Yatragenie Services Pvt. Ltd.</t>
  </si>
  <si>
    <t>Ybrant Digital Ltd. [Merged]</t>
  </si>
  <si>
    <t>Yellow Monkey Studios Pvt. Ltd.</t>
  </si>
  <si>
    <t>Yellowant Technologies Pvt. Ltd.</t>
  </si>
  <si>
    <t>Yesgnome Gaming Solutions Pvt. Ltd.</t>
  </si>
  <si>
    <t>Yesteam Solution Pvt. Ltd.</t>
  </si>
  <si>
    <t>Yethi Consulting Pvt. Ltd.</t>
  </si>
  <si>
    <t>Yogya Infomedia Ltd.</t>
  </si>
  <si>
    <t>Yokogawa Technology Solutions India Pvt. Ltd.</t>
  </si>
  <si>
    <t>Yottaasys A I Products Pvt. Ltd.</t>
  </si>
  <si>
    <t>Your Lifestyle Pvt. Ltd.</t>
  </si>
  <si>
    <t>Yourgrowth Wealth Pvt. Ltd.</t>
  </si>
  <si>
    <t>Yritis Technologies Pvt. Ltd.</t>
  </si>
  <si>
    <t>Yudiz Solutions Ltd.</t>
  </si>
  <si>
    <t>Yukti Solutions Pvt. Ltd.</t>
  </si>
  <si>
    <t>Yume India Pvt. Ltd.</t>
  </si>
  <si>
    <t>Yups Tech Solutions Pvt. Ltd.</t>
  </si>
  <si>
    <t>Z F Digital Solutions India Pvt. Ltd.</t>
  </si>
  <si>
    <t>Z S Associates India Pvt. Ltd.</t>
  </si>
  <si>
    <t>Zacco Cyber Security Pvt. Ltd.</t>
  </si>
  <si>
    <t>Zafin Software Centre Of Excellence Pvt. Ltd.</t>
  </si>
  <si>
    <t>Zaloni Technologies India Pvt. Ltd.</t>
  </si>
  <si>
    <t>Zamil Information Technology Global Pvt. Ltd.</t>
  </si>
  <si>
    <t>Zapak Mobile Games Pvt. Ltd.</t>
  </si>
  <si>
    <t>Zapi Technologies India Pvt. Ltd.</t>
  </si>
  <si>
    <t>Zappka Tech Pvt. Ltd.</t>
  </si>
  <si>
    <t>Zapstitch Technologies Pvt. Ltd.</t>
  </si>
  <si>
    <t>Zcon Solutions Pvt. Ltd.</t>
  </si>
  <si>
    <t>Zeb I T Service Ltd.</t>
  </si>
  <si>
    <t>Zebyte Rental Planet Pvt. Ltd.</t>
  </si>
  <si>
    <t>Zeesense Systems Pvt. Ltd.</t>
  </si>
  <si>
    <t>Zemoso Technologies Pvt. Ltd.</t>
  </si>
  <si>
    <t>Zen3 Infosolutions Pvt. Ltd.</t>
  </si>
  <si>
    <t>Zenatix Solutions Pvt. Ltd.</t>
  </si>
  <si>
    <t>Zendrive Technologies India Pvt. Ltd.</t>
  </si>
  <si>
    <t>Zenefits Technologies India Pvt. Ltd.</t>
  </si>
  <si>
    <t>Zenith Software Ltd.</t>
  </si>
  <si>
    <t>Zensar Obt Technologies Ltd. [Merged]</t>
  </si>
  <si>
    <t>Zensar Technologies Ltd.</t>
  </si>
  <si>
    <t>Zensar Technologies Ltd. [Merged]</t>
  </si>
  <si>
    <t>Zensar Transformation Services Ltd. [Merged]</t>
  </si>
  <si>
    <t>Zentest Software Pvt. Ltd.</t>
  </si>
  <si>
    <t>Zeomega Infotech Pvt. Ltd.</t>
  </si>
  <si>
    <t>Zepo Technologies Pvt. Ltd.</t>
  </si>
  <si>
    <t>Zero Octa Selective Sourcing India Pvt. Ltd. [Merged]</t>
  </si>
  <si>
    <t>Zerodha Technology Pvt. Ltd.</t>
  </si>
  <si>
    <t>Zerokelvin Technologies Pvt. Ltd.</t>
  </si>
  <si>
    <t>Zerone Consulting Pvt. Ltd.</t>
  </si>
  <si>
    <t>Zestl Software Pvt. Ltd.</t>
  </si>
  <si>
    <t>Zeta Infotech Pvt. Ltd.</t>
  </si>
  <si>
    <t>Zeta Interactive Systems India Pvt. Ltd.</t>
  </si>
  <si>
    <t>Zettata Technologies Pvt. Ltd.</t>
  </si>
  <si>
    <t>Zeus Numerix Pvt. Ltd.</t>
  </si>
  <si>
    <t>Zeus Systems Pvt. Ltd.</t>
  </si>
  <si>
    <t>Ziff Davis Performance Mktg. Pvt. Ltd.</t>
  </si>
  <si>
    <t>Zifo Technologies Pvt. Ltd.</t>
  </si>
  <si>
    <t>Zify Tech Solutions Pvt. Ltd.</t>
  </si>
  <si>
    <t>Zillious Solutions Pvt. Ltd.</t>
  </si>
  <si>
    <t>Zimetrics Technologies Pvt. Ltd.</t>
  </si>
  <si>
    <t>Zimyo Consulting Pvt. Ltd.</t>
  </si>
  <si>
    <t>Zinnia Systems Pvt. Ltd.</t>
  </si>
  <si>
    <t>Zinnov Management Consulting Pvt. Ltd.</t>
  </si>
  <si>
    <t>Zipbooks Software Solutions Pvt. Ltd.</t>
  </si>
  <si>
    <t>Ziroh Labs Pvt. Ltd.</t>
  </si>
  <si>
    <t>Znet Technologies Pvt. Ltd.</t>
  </si>
  <si>
    <t>Zoapi Innovations Pvt. Ltd.</t>
  </si>
  <si>
    <t>Zoho Corporation Pvt. Ltd.</t>
  </si>
  <si>
    <t>Zonka Technologies Pvt. Ltd.</t>
  </si>
  <si>
    <t>Zoodify Labs Pvt. Ltd.</t>
  </si>
  <si>
    <t>Zoominfo Technologies India Pvt. Ltd.</t>
  </si>
  <si>
    <t>Zoomrx Healthcare Technology Solutions Pvt. Ltd.</t>
  </si>
  <si>
    <t>Zoroim Ipsystems Pvt. Ltd.</t>
  </si>
  <si>
    <t>Zscaler Softech India Pvt. Ltd.</t>
  </si>
  <si>
    <t>Ztesoft Technology India Pvt. Ltd.</t>
  </si>
  <si>
    <t>Zumbl Services Pvt. Ltd.</t>
  </si>
  <si>
    <t>Zuora India Pvt. Ltd.</t>
  </si>
  <si>
    <t>Zurich Infotech Ltd.</t>
  </si>
  <si>
    <t>Zuru Tech India Pvt. Ltd.</t>
  </si>
  <si>
    <t>Zwayam Digital Pvt. Ltd.</t>
  </si>
  <si>
    <t>Zycus Infotech Pvt. Ltd.</t>
  </si>
  <si>
    <t>Zylog Systems (India) Ltd.</t>
  </si>
  <si>
    <t>Zylog Systems Ltd.</t>
  </si>
  <si>
    <t>Zynga Game Network India Pvt. Ltd.</t>
  </si>
  <si>
    <t>CMIE Expr</t>
  </si>
  <si>
    <t>Standardised Annual Finance Standalone</t>
  </si>
  <si>
    <t>Date</t>
  </si>
  <si>
    <t>Rs. Crore</t>
  </si>
  <si>
    <t>L - 4</t>
  </si>
  <si>
    <t>L - 3</t>
  </si>
  <si>
    <t>L - 2</t>
  </si>
  <si>
    <t>L - 1</t>
  </si>
  <si>
    <t>L</t>
  </si>
  <si>
    <t>Year</t>
  </si>
  <si>
    <t>Total income</t>
  </si>
  <si>
    <t>Trading revenue and non-financial services</t>
  </si>
  <si>
    <t>Of which: Trading income</t>
  </si>
  <si>
    <t>Of which: Rent/Operating lease rent income</t>
  </si>
  <si>
    <t>Of which: Royalty income</t>
  </si>
  <si>
    <t>Export of goods(fob)</t>
  </si>
  <si>
    <t>Export of services</t>
  </si>
  <si>
    <t>Other forex earnings</t>
  </si>
  <si>
    <t>Compensation to employees</t>
  </si>
  <si>
    <t>Donations</t>
  </si>
  <si>
    <t>Social and community expenses</t>
  </si>
  <si>
    <t>Penalties on taxes</t>
  </si>
  <si>
    <t>Provisions</t>
  </si>
  <si>
    <t>Provisions for bad and doubtful advances, loans &amp; receivables</t>
  </si>
  <si>
    <t>Prior period and extra-ordinary expenses</t>
  </si>
  <si>
    <t>Fund based financial services expenses</t>
  </si>
  <si>
    <t>Bill discounting charges</t>
  </si>
  <si>
    <t>Loss relating to forex transactions</t>
  </si>
  <si>
    <t>Total expenses</t>
  </si>
  <si>
    <t>Employee cost (%)</t>
  </si>
  <si>
    <t>Other Forex (%)</t>
  </si>
  <si>
    <t>Service Sales (%)</t>
  </si>
  <si>
    <t>Export sales (%)</t>
  </si>
  <si>
    <t>Sales&gt;=1</t>
  </si>
  <si>
    <t>Service&gt;=75%</t>
  </si>
  <si>
    <t>Employee&gt;=30%</t>
  </si>
  <si>
    <t>Export&gt;=75%</t>
  </si>
  <si>
    <t>Status</t>
  </si>
  <si>
    <t>Year&gt;=202203</t>
  </si>
  <si>
    <t>Sales&lt;200 Cr</t>
  </si>
  <si>
    <t>S No.</t>
  </si>
  <si>
    <t>Latest Year</t>
  </si>
  <si>
    <t>N</t>
  </si>
  <si>
    <t>Economic Activity</t>
  </si>
  <si>
    <t>Companies &amp; sets - Select companies in pre-defined sets</t>
  </si>
  <si>
    <t> All Industries – Services – Information Technology</t>
  </si>
  <si>
    <t>CMIE Classification – Business segments &amp; products – Main products/Service group</t>
  </si>
  <si>
    <t xml:space="preserve"> Services – Information Technology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</si>
</sst>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0" fontId="0" fillId="0" borderId="0" xfId="1" applyNumberFormat="1" applyFont="1"/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C154F-CBC1-4283-A6CF-7DBC48EF79F9}">
  <dimension ref="A1:A5"/>
  <sheetViews>
    <sheetView tabSelected="1" workbookViewId="0"/>
  </sheetViews>
  <sheetFormatPr defaultRowHeight="15" x14ac:dyDescent="0.25"/>
  <sheetData>
    <row r="1" spans="1:1" x14ac:dyDescent="0.25">
      <c r="A1" t="s">
        <v>4975</v>
      </c>
    </row>
    <row r="2" spans="1:1" x14ac:dyDescent="0.25">
      <c r="A2" t="s">
        <v>4976</v>
      </c>
    </row>
    <row r="3" spans="1:1" x14ac:dyDescent="0.25">
      <c r="A3" t="s">
        <v>4977</v>
      </c>
    </row>
    <row r="4" spans="1:1" x14ac:dyDescent="0.25">
      <c r="A4" t="s">
        <v>4978</v>
      </c>
    </row>
    <row r="5" spans="1:1" x14ac:dyDescent="0.25">
      <c r="A5" t="s">
        <v>4979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918D5-DDE2-40A1-8532-E53517A82C22}">
  <dimension ref="A1:A4932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E78E-84F4-40D1-9345-14CC3D13AEEA}">
  <dimension ref="A1:CW2263"/>
  <sheetViews>
    <sheetView workbookViewId="0">
      <selection activeCell="B5" sqref="B5"/>
    </sheetView>
  </sheetViews>
  <sheetFormatPr defaultRowHeight="15" x14ac:dyDescent="0.25"/>
  <sheetData>
    <row r="1" spans="1:101" x14ac:dyDescent="0.25">
      <c r="B1" t="s">
        <v>4932</v>
      </c>
      <c r="C1" t="s">
        <v>4932</v>
      </c>
      <c r="D1" t="s">
        <v>4932</v>
      </c>
      <c r="E1" t="s">
        <v>4932</v>
      </c>
      <c r="F1" t="s">
        <v>4932</v>
      </c>
      <c r="G1" t="s">
        <v>4932</v>
      </c>
      <c r="H1" t="s">
        <v>4932</v>
      </c>
      <c r="I1" t="s">
        <v>4932</v>
      </c>
      <c r="J1" t="s">
        <v>4932</v>
      </c>
      <c r="K1" t="s">
        <v>4932</v>
      </c>
      <c r="L1" t="s">
        <v>4932</v>
      </c>
      <c r="M1" t="s">
        <v>4932</v>
      </c>
      <c r="N1" t="s">
        <v>4932</v>
      </c>
      <c r="O1" t="s">
        <v>4932</v>
      </c>
      <c r="P1" t="s">
        <v>4932</v>
      </c>
      <c r="Q1" t="s">
        <v>4932</v>
      </c>
      <c r="R1" t="s">
        <v>4932</v>
      </c>
      <c r="S1" t="s">
        <v>4932</v>
      </c>
      <c r="T1" t="s">
        <v>4932</v>
      </c>
      <c r="U1" t="s">
        <v>4932</v>
      </c>
      <c r="V1" t="s">
        <v>4932</v>
      </c>
      <c r="W1" t="s">
        <v>4932</v>
      </c>
      <c r="X1" t="s">
        <v>4932</v>
      </c>
      <c r="Y1" t="s">
        <v>4932</v>
      </c>
      <c r="Z1" t="s">
        <v>4932</v>
      </c>
      <c r="AA1" t="s">
        <v>4932</v>
      </c>
      <c r="AB1" t="s">
        <v>4932</v>
      </c>
      <c r="AC1" t="s">
        <v>4932</v>
      </c>
      <c r="AD1" t="s">
        <v>4932</v>
      </c>
      <c r="AE1" t="s">
        <v>4932</v>
      </c>
      <c r="AF1" t="s">
        <v>4932</v>
      </c>
      <c r="AG1" t="s">
        <v>4932</v>
      </c>
      <c r="AH1" t="s">
        <v>4932</v>
      </c>
      <c r="AI1" t="s">
        <v>4932</v>
      </c>
      <c r="AJ1" t="s">
        <v>4932</v>
      </c>
      <c r="AK1" t="s">
        <v>4932</v>
      </c>
      <c r="AL1" t="s">
        <v>4932</v>
      </c>
      <c r="AM1" t="s">
        <v>4932</v>
      </c>
      <c r="AN1" t="s">
        <v>4932</v>
      </c>
      <c r="AO1" t="s">
        <v>4932</v>
      </c>
      <c r="AP1" t="s">
        <v>4932</v>
      </c>
      <c r="AQ1" t="s">
        <v>4932</v>
      </c>
      <c r="AR1" t="s">
        <v>4932</v>
      </c>
      <c r="AS1" t="s">
        <v>4932</v>
      </c>
      <c r="AT1" t="s">
        <v>4932</v>
      </c>
      <c r="AU1" t="s">
        <v>4932</v>
      </c>
      <c r="AV1" t="s">
        <v>4932</v>
      </c>
      <c r="AW1" t="s">
        <v>4932</v>
      </c>
      <c r="AX1" t="s">
        <v>4932</v>
      </c>
      <c r="AY1" t="s">
        <v>4932</v>
      </c>
      <c r="AZ1" t="s">
        <v>4932</v>
      </c>
      <c r="BA1" t="s">
        <v>4932</v>
      </c>
      <c r="BB1" t="s">
        <v>4932</v>
      </c>
      <c r="BC1" t="s">
        <v>4932</v>
      </c>
      <c r="BD1" t="s">
        <v>4932</v>
      </c>
      <c r="BE1" t="s">
        <v>4932</v>
      </c>
      <c r="BF1" t="s">
        <v>4932</v>
      </c>
      <c r="BG1" t="s">
        <v>4932</v>
      </c>
      <c r="BH1" t="s">
        <v>4932</v>
      </c>
      <c r="BI1" t="s">
        <v>4932</v>
      </c>
      <c r="BJ1" t="s">
        <v>4932</v>
      </c>
      <c r="BK1" t="s">
        <v>4932</v>
      </c>
      <c r="BL1" t="s">
        <v>4932</v>
      </c>
      <c r="BM1" t="s">
        <v>4932</v>
      </c>
      <c r="BN1" t="s">
        <v>4932</v>
      </c>
      <c r="BO1" t="s">
        <v>4932</v>
      </c>
      <c r="BP1" t="s">
        <v>4932</v>
      </c>
      <c r="BQ1" t="s">
        <v>4932</v>
      </c>
      <c r="BR1" t="s">
        <v>4932</v>
      </c>
      <c r="BS1" t="s">
        <v>4932</v>
      </c>
      <c r="BT1" t="s">
        <v>4932</v>
      </c>
      <c r="BU1" t="s">
        <v>4932</v>
      </c>
      <c r="BV1" t="s">
        <v>4932</v>
      </c>
      <c r="BW1" t="s">
        <v>4932</v>
      </c>
      <c r="BX1" t="s">
        <v>4932</v>
      </c>
      <c r="BY1" t="s">
        <v>4932</v>
      </c>
      <c r="BZ1" t="s">
        <v>4932</v>
      </c>
      <c r="CA1" t="s">
        <v>4932</v>
      </c>
      <c r="CB1" t="s">
        <v>4932</v>
      </c>
      <c r="CC1" t="s">
        <v>4932</v>
      </c>
      <c r="CD1" t="s">
        <v>4932</v>
      </c>
      <c r="CE1" t="s">
        <v>4932</v>
      </c>
      <c r="CF1" t="s">
        <v>4932</v>
      </c>
      <c r="CG1" t="s">
        <v>4932</v>
      </c>
      <c r="CH1" t="s">
        <v>4932</v>
      </c>
      <c r="CI1" t="s">
        <v>4932</v>
      </c>
      <c r="CJ1" t="s">
        <v>4932</v>
      </c>
      <c r="CK1" t="s">
        <v>4932</v>
      </c>
      <c r="CL1" t="s">
        <v>4932</v>
      </c>
      <c r="CM1" t="s">
        <v>4932</v>
      </c>
      <c r="CN1" t="s">
        <v>4932</v>
      </c>
      <c r="CO1" t="s">
        <v>4932</v>
      </c>
      <c r="CP1" t="s">
        <v>4932</v>
      </c>
      <c r="CQ1" t="s">
        <v>4932</v>
      </c>
      <c r="CR1" t="s">
        <v>4932</v>
      </c>
      <c r="CS1" t="s">
        <v>4932</v>
      </c>
      <c r="CT1" t="s">
        <v>4932</v>
      </c>
      <c r="CU1" t="s">
        <v>4932</v>
      </c>
      <c r="CV1" t="s">
        <v>4932</v>
      </c>
      <c r="CW1" t="s">
        <v>4932</v>
      </c>
    </row>
    <row r="3" spans="1:101" x14ac:dyDescent="0.25">
      <c r="B3" t="s">
        <v>4933</v>
      </c>
      <c r="C3" t="s">
        <v>4933</v>
      </c>
      <c r="D3" t="s">
        <v>4933</v>
      </c>
      <c r="E3" t="s">
        <v>4933</v>
      </c>
      <c r="F3" t="s">
        <v>4933</v>
      </c>
      <c r="G3" t="s">
        <v>4933</v>
      </c>
      <c r="H3" t="s">
        <v>4933</v>
      </c>
      <c r="I3" t="s">
        <v>4933</v>
      </c>
      <c r="J3" t="s">
        <v>4933</v>
      </c>
      <c r="K3" t="s">
        <v>4933</v>
      </c>
      <c r="L3" t="s">
        <v>4933</v>
      </c>
      <c r="M3" t="s">
        <v>4933</v>
      </c>
      <c r="N3" t="s">
        <v>4933</v>
      </c>
      <c r="O3" t="s">
        <v>4933</v>
      </c>
      <c r="P3" t="s">
        <v>4933</v>
      </c>
      <c r="Q3" t="s">
        <v>4933</v>
      </c>
      <c r="R3" t="s">
        <v>4933</v>
      </c>
      <c r="S3" t="s">
        <v>4933</v>
      </c>
      <c r="T3" t="s">
        <v>4933</v>
      </c>
      <c r="U3" t="s">
        <v>4933</v>
      </c>
      <c r="V3" t="s">
        <v>4933</v>
      </c>
      <c r="W3" t="s">
        <v>4933</v>
      </c>
      <c r="X3" t="s">
        <v>4933</v>
      </c>
      <c r="Y3" t="s">
        <v>4933</v>
      </c>
      <c r="Z3" t="s">
        <v>4933</v>
      </c>
      <c r="AA3" t="s">
        <v>4933</v>
      </c>
      <c r="AB3" t="s">
        <v>4933</v>
      </c>
      <c r="AC3" t="s">
        <v>4933</v>
      </c>
      <c r="AD3" t="s">
        <v>4933</v>
      </c>
      <c r="AE3" t="s">
        <v>4933</v>
      </c>
      <c r="AF3" t="s">
        <v>4933</v>
      </c>
      <c r="AG3" t="s">
        <v>4933</v>
      </c>
      <c r="AH3" t="s">
        <v>4933</v>
      </c>
      <c r="AI3" t="s">
        <v>4933</v>
      </c>
      <c r="AJ3" t="s">
        <v>4933</v>
      </c>
      <c r="AK3" t="s">
        <v>4933</v>
      </c>
      <c r="AL3" t="s">
        <v>4933</v>
      </c>
      <c r="AM3" t="s">
        <v>4933</v>
      </c>
      <c r="AN3" t="s">
        <v>4933</v>
      </c>
      <c r="AO3" t="s">
        <v>4933</v>
      </c>
      <c r="AP3" t="s">
        <v>4933</v>
      </c>
      <c r="AQ3" t="s">
        <v>4933</v>
      </c>
      <c r="AR3" t="s">
        <v>4933</v>
      </c>
      <c r="AS3" t="s">
        <v>4933</v>
      </c>
      <c r="AT3" t="s">
        <v>4933</v>
      </c>
      <c r="AU3" t="s">
        <v>4933</v>
      </c>
      <c r="AV3" t="s">
        <v>4933</v>
      </c>
      <c r="AW3" t="s">
        <v>4933</v>
      </c>
      <c r="AX3" t="s">
        <v>4933</v>
      </c>
      <c r="AY3" t="s">
        <v>4933</v>
      </c>
      <c r="AZ3" t="s">
        <v>4933</v>
      </c>
      <c r="BA3" t="s">
        <v>4933</v>
      </c>
      <c r="BB3" t="s">
        <v>4933</v>
      </c>
      <c r="BC3" t="s">
        <v>4933</v>
      </c>
      <c r="BD3" t="s">
        <v>4933</v>
      </c>
      <c r="BE3" t="s">
        <v>4933</v>
      </c>
      <c r="BF3" t="s">
        <v>4933</v>
      </c>
      <c r="BG3" t="s">
        <v>4933</v>
      </c>
      <c r="BH3" t="s">
        <v>4933</v>
      </c>
      <c r="BI3" t="s">
        <v>4933</v>
      </c>
      <c r="BJ3" t="s">
        <v>4933</v>
      </c>
      <c r="BK3" t="s">
        <v>4933</v>
      </c>
      <c r="BL3" t="s">
        <v>4933</v>
      </c>
      <c r="BM3" t="s">
        <v>4933</v>
      </c>
      <c r="BN3" t="s">
        <v>4933</v>
      </c>
      <c r="BO3" t="s">
        <v>4933</v>
      </c>
      <c r="BP3" t="s">
        <v>4933</v>
      </c>
      <c r="BQ3" t="s">
        <v>4933</v>
      </c>
      <c r="BR3" t="s">
        <v>4933</v>
      </c>
      <c r="BS3" t="s">
        <v>4933</v>
      </c>
      <c r="BT3" t="s">
        <v>4933</v>
      </c>
      <c r="BU3" t="s">
        <v>4933</v>
      </c>
      <c r="BV3" t="s">
        <v>4933</v>
      </c>
      <c r="BW3" t="s">
        <v>4933</v>
      </c>
      <c r="BX3" t="s">
        <v>4933</v>
      </c>
      <c r="BY3" t="s">
        <v>4933</v>
      </c>
      <c r="BZ3" t="s">
        <v>4933</v>
      </c>
      <c r="CA3" t="s">
        <v>4933</v>
      </c>
      <c r="CB3" t="s">
        <v>4933</v>
      </c>
      <c r="CC3" t="s">
        <v>4933</v>
      </c>
      <c r="CD3" t="s">
        <v>4933</v>
      </c>
      <c r="CE3" t="s">
        <v>4933</v>
      </c>
      <c r="CF3" t="s">
        <v>4933</v>
      </c>
      <c r="CG3" t="s">
        <v>4933</v>
      </c>
      <c r="CH3" t="s">
        <v>4933</v>
      </c>
      <c r="CI3" t="s">
        <v>4933</v>
      </c>
      <c r="CJ3" t="s">
        <v>4933</v>
      </c>
      <c r="CK3" t="s">
        <v>4933</v>
      </c>
      <c r="CL3" t="s">
        <v>4933</v>
      </c>
      <c r="CM3" t="s">
        <v>4933</v>
      </c>
      <c r="CN3" t="s">
        <v>4933</v>
      </c>
      <c r="CO3" t="s">
        <v>4933</v>
      </c>
      <c r="CP3" t="s">
        <v>4933</v>
      </c>
      <c r="CQ3" t="s">
        <v>4933</v>
      </c>
      <c r="CR3" t="s">
        <v>4933</v>
      </c>
      <c r="CS3" t="s">
        <v>4933</v>
      </c>
      <c r="CT3" t="s">
        <v>4933</v>
      </c>
      <c r="CU3" t="s">
        <v>4933</v>
      </c>
      <c r="CV3" t="s">
        <v>4933</v>
      </c>
      <c r="CW3" t="s">
        <v>4933</v>
      </c>
    </row>
    <row r="4" spans="1:101" x14ac:dyDescent="0.25">
      <c r="B4" t="s">
        <v>4934</v>
      </c>
      <c r="C4" t="s">
        <v>4935</v>
      </c>
      <c r="D4" t="s">
        <v>4935</v>
      </c>
      <c r="E4" t="s">
        <v>4935</v>
      </c>
      <c r="F4" t="s">
        <v>4935</v>
      </c>
      <c r="G4" t="s">
        <v>4935</v>
      </c>
      <c r="H4" t="s">
        <v>4935</v>
      </c>
      <c r="I4" t="s">
        <v>4935</v>
      </c>
      <c r="J4" t="s">
        <v>4935</v>
      </c>
      <c r="K4" t="s">
        <v>4935</v>
      </c>
      <c r="L4" t="s">
        <v>4935</v>
      </c>
      <c r="M4" t="s">
        <v>4935</v>
      </c>
      <c r="N4" t="s">
        <v>4935</v>
      </c>
      <c r="O4" t="s">
        <v>4935</v>
      </c>
      <c r="P4" t="s">
        <v>4935</v>
      </c>
      <c r="Q4" t="s">
        <v>4935</v>
      </c>
      <c r="R4" t="s">
        <v>4935</v>
      </c>
      <c r="S4" t="s">
        <v>4935</v>
      </c>
      <c r="T4" t="s">
        <v>4935</v>
      </c>
      <c r="U4" t="s">
        <v>4935</v>
      </c>
      <c r="V4" t="s">
        <v>4934</v>
      </c>
      <c r="W4" t="s">
        <v>4935</v>
      </c>
      <c r="X4" t="s">
        <v>4935</v>
      </c>
      <c r="Y4" t="s">
        <v>4935</v>
      </c>
      <c r="Z4" t="s">
        <v>4935</v>
      </c>
      <c r="AA4" t="s">
        <v>4935</v>
      </c>
      <c r="AB4" t="s">
        <v>4935</v>
      </c>
      <c r="AC4" t="s">
        <v>4935</v>
      </c>
      <c r="AD4" t="s">
        <v>4935</v>
      </c>
      <c r="AE4" t="s">
        <v>4935</v>
      </c>
      <c r="AF4" t="s">
        <v>4935</v>
      </c>
      <c r="AG4" t="s">
        <v>4935</v>
      </c>
      <c r="AH4" t="s">
        <v>4935</v>
      </c>
      <c r="AI4" t="s">
        <v>4935</v>
      </c>
      <c r="AJ4" t="s">
        <v>4935</v>
      </c>
      <c r="AK4" t="s">
        <v>4935</v>
      </c>
      <c r="AL4" t="s">
        <v>4935</v>
      </c>
      <c r="AM4" t="s">
        <v>4935</v>
      </c>
      <c r="AN4" t="s">
        <v>4935</v>
      </c>
      <c r="AO4" t="s">
        <v>4935</v>
      </c>
      <c r="AP4" t="s">
        <v>4934</v>
      </c>
      <c r="AQ4" t="s">
        <v>4935</v>
      </c>
      <c r="AR4" t="s">
        <v>4935</v>
      </c>
      <c r="AS4" t="s">
        <v>4935</v>
      </c>
      <c r="AT4" t="s">
        <v>4935</v>
      </c>
      <c r="AU4" t="s">
        <v>4935</v>
      </c>
      <c r="AV4" t="s">
        <v>4935</v>
      </c>
      <c r="AW4" t="s">
        <v>4935</v>
      </c>
      <c r="AX4" t="s">
        <v>4935</v>
      </c>
      <c r="AY4" t="s">
        <v>4935</v>
      </c>
      <c r="AZ4" t="s">
        <v>4935</v>
      </c>
      <c r="BA4" t="s">
        <v>4935</v>
      </c>
      <c r="BB4" t="s">
        <v>4935</v>
      </c>
      <c r="BC4" t="s">
        <v>4935</v>
      </c>
      <c r="BD4" t="s">
        <v>4935</v>
      </c>
      <c r="BE4" t="s">
        <v>4935</v>
      </c>
      <c r="BF4" t="s">
        <v>4935</v>
      </c>
      <c r="BG4" t="s">
        <v>4935</v>
      </c>
      <c r="BH4" t="s">
        <v>4935</v>
      </c>
      <c r="BI4" t="s">
        <v>4935</v>
      </c>
      <c r="BJ4" t="s">
        <v>4934</v>
      </c>
      <c r="BK4" t="s">
        <v>4935</v>
      </c>
      <c r="BL4" t="s">
        <v>4935</v>
      </c>
      <c r="BM4" t="s">
        <v>4935</v>
      </c>
      <c r="BN4" t="s">
        <v>4935</v>
      </c>
      <c r="BO4" t="s">
        <v>4935</v>
      </c>
      <c r="BP4" t="s">
        <v>4935</v>
      </c>
      <c r="BQ4" t="s">
        <v>4935</v>
      </c>
      <c r="BR4" t="s">
        <v>4935</v>
      </c>
      <c r="BS4" t="s">
        <v>4935</v>
      </c>
      <c r="BT4" t="s">
        <v>4935</v>
      </c>
      <c r="BU4" t="s">
        <v>4935</v>
      </c>
      <c r="BV4" t="s">
        <v>4935</v>
      </c>
      <c r="BW4" t="s">
        <v>4935</v>
      </c>
      <c r="BX4" t="s">
        <v>4935</v>
      </c>
      <c r="BY4" t="s">
        <v>4935</v>
      </c>
      <c r="BZ4" t="s">
        <v>4935</v>
      </c>
      <c r="CA4" t="s">
        <v>4935</v>
      </c>
      <c r="CB4" t="s">
        <v>4935</v>
      </c>
      <c r="CC4" t="s">
        <v>4935</v>
      </c>
      <c r="CD4" t="s">
        <v>4934</v>
      </c>
      <c r="CE4" t="s">
        <v>4935</v>
      </c>
      <c r="CF4" t="s">
        <v>4935</v>
      </c>
      <c r="CG4" t="s">
        <v>4935</v>
      </c>
      <c r="CH4" t="s">
        <v>4935</v>
      </c>
      <c r="CI4" t="s">
        <v>4935</v>
      </c>
      <c r="CJ4" t="s">
        <v>4935</v>
      </c>
      <c r="CK4" t="s">
        <v>4935</v>
      </c>
      <c r="CL4" t="s">
        <v>4935</v>
      </c>
      <c r="CM4" t="s">
        <v>4935</v>
      </c>
      <c r="CN4" t="s">
        <v>4935</v>
      </c>
      <c r="CO4" t="s">
        <v>4935</v>
      </c>
      <c r="CP4" t="s">
        <v>4935</v>
      </c>
      <c r="CQ4" t="s">
        <v>4935</v>
      </c>
      <c r="CR4" t="s">
        <v>4935</v>
      </c>
      <c r="CS4" t="s">
        <v>4935</v>
      </c>
      <c r="CT4" t="s">
        <v>4935</v>
      </c>
      <c r="CU4" t="s">
        <v>4935</v>
      </c>
      <c r="CV4" t="s">
        <v>4935</v>
      </c>
      <c r="CW4" t="s">
        <v>4935</v>
      </c>
    </row>
    <row r="5" spans="1:101" x14ac:dyDescent="0.25">
      <c r="B5" t="s">
        <v>4936</v>
      </c>
      <c r="C5" t="s">
        <v>4936</v>
      </c>
      <c r="D5" t="s">
        <v>4936</v>
      </c>
      <c r="E5" t="s">
        <v>4936</v>
      </c>
      <c r="F5" t="s">
        <v>4936</v>
      </c>
      <c r="G5" t="s">
        <v>4936</v>
      </c>
      <c r="H5" t="s">
        <v>4936</v>
      </c>
      <c r="I5" t="s">
        <v>4936</v>
      </c>
      <c r="J5" t="s">
        <v>4936</v>
      </c>
      <c r="K5" t="s">
        <v>4936</v>
      </c>
      <c r="L5" t="s">
        <v>4936</v>
      </c>
      <c r="M5" t="s">
        <v>4936</v>
      </c>
      <c r="N5" t="s">
        <v>4936</v>
      </c>
      <c r="O5" t="s">
        <v>4936</v>
      </c>
      <c r="P5" t="s">
        <v>4936</v>
      </c>
      <c r="Q5" t="s">
        <v>4936</v>
      </c>
      <c r="R5" t="s">
        <v>4936</v>
      </c>
      <c r="S5" t="s">
        <v>4936</v>
      </c>
      <c r="T5" t="s">
        <v>4936</v>
      </c>
      <c r="U5" t="s">
        <v>4936</v>
      </c>
      <c r="V5" t="s">
        <v>4937</v>
      </c>
      <c r="W5" t="s">
        <v>4937</v>
      </c>
      <c r="X5" t="s">
        <v>4937</v>
      </c>
      <c r="Y5" t="s">
        <v>4937</v>
      </c>
      <c r="Z5" t="s">
        <v>4937</v>
      </c>
      <c r="AA5" t="s">
        <v>4937</v>
      </c>
      <c r="AB5" t="s">
        <v>4937</v>
      </c>
      <c r="AC5" t="s">
        <v>4937</v>
      </c>
      <c r="AD5" t="s">
        <v>4937</v>
      </c>
      <c r="AE5" t="s">
        <v>4937</v>
      </c>
      <c r="AF5" t="s">
        <v>4937</v>
      </c>
      <c r="AG5" t="s">
        <v>4937</v>
      </c>
      <c r="AH5" t="s">
        <v>4937</v>
      </c>
      <c r="AI5" t="s">
        <v>4937</v>
      </c>
      <c r="AJ5" t="s">
        <v>4937</v>
      </c>
      <c r="AK5" t="s">
        <v>4937</v>
      </c>
      <c r="AL5" t="s">
        <v>4937</v>
      </c>
      <c r="AM5" t="s">
        <v>4937</v>
      </c>
      <c r="AN5" t="s">
        <v>4937</v>
      </c>
      <c r="AO5" t="s">
        <v>4937</v>
      </c>
      <c r="AP5" t="s">
        <v>4938</v>
      </c>
      <c r="AQ5" t="s">
        <v>4938</v>
      </c>
      <c r="AR5" t="s">
        <v>4938</v>
      </c>
      <c r="AS5" t="s">
        <v>4938</v>
      </c>
      <c r="AT5" t="s">
        <v>4938</v>
      </c>
      <c r="AU5" t="s">
        <v>4938</v>
      </c>
      <c r="AV5" t="s">
        <v>4938</v>
      </c>
      <c r="AW5" t="s">
        <v>4938</v>
      </c>
      <c r="AX5" t="s">
        <v>4938</v>
      </c>
      <c r="AY5" t="s">
        <v>4938</v>
      </c>
      <c r="AZ5" t="s">
        <v>4938</v>
      </c>
      <c r="BA5" t="s">
        <v>4938</v>
      </c>
      <c r="BB5" t="s">
        <v>4938</v>
      </c>
      <c r="BC5" t="s">
        <v>4938</v>
      </c>
      <c r="BD5" t="s">
        <v>4938</v>
      </c>
      <c r="BE5" t="s">
        <v>4938</v>
      </c>
      <c r="BF5" t="s">
        <v>4938</v>
      </c>
      <c r="BG5" t="s">
        <v>4938</v>
      </c>
      <c r="BH5" t="s">
        <v>4938</v>
      </c>
      <c r="BI5" t="s">
        <v>4938</v>
      </c>
      <c r="BJ5" t="s">
        <v>4939</v>
      </c>
      <c r="BK5" t="s">
        <v>4939</v>
      </c>
      <c r="BL5" t="s">
        <v>4939</v>
      </c>
      <c r="BM5" t="s">
        <v>4939</v>
      </c>
      <c r="BN5" t="s">
        <v>4939</v>
      </c>
      <c r="BO5" t="s">
        <v>4939</v>
      </c>
      <c r="BP5" t="s">
        <v>4939</v>
      </c>
      <c r="BQ5" t="s">
        <v>4939</v>
      </c>
      <c r="BR5" t="s">
        <v>4939</v>
      </c>
      <c r="BS5" t="s">
        <v>4939</v>
      </c>
      <c r="BT5" t="s">
        <v>4939</v>
      </c>
      <c r="BU5" t="s">
        <v>4939</v>
      </c>
      <c r="BV5" t="s">
        <v>4939</v>
      </c>
      <c r="BW5" t="s">
        <v>4939</v>
      </c>
      <c r="BX5" t="s">
        <v>4939</v>
      </c>
      <c r="BY5" t="s">
        <v>4939</v>
      </c>
      <c r="BZ5" t="s">
        <v>4939</v>
      </c>
      <c r="CA5" t="s">
        <v>4939</v>
      </c>
      <c r="CB5" t="s">
        <v>4939</v>
      </c>
      <c r="CC5" t="s">
        <v>4939</v>
      </c>
      <c r="CD5" t="s">
        <v>4940</v>
      </c>
      <c r="CE5" t="s">
        <v>4940</v>
      </c>
      <c r="CF5" t="s">
        <v>4940</v>
      </c>
      <c r="CG5" t="s">
        <v>4940</v>
      </c>
      <c r="CH5" t="s">
        <v>4940</v>
      </c>
      <c r="CI5" t="s">
        <v>4940</v>
      </c>
      <c r="CJ5" t="s">
        <v>4940</v>
      </c>
      <c r="CK5" t="s">
        <v>4940</v>
      </c>
      <c r="CL5" t="s">
        <v>4940</v>
      </c>
      <c r="CM5" t="s">
        <v>4940</v>
      </c>
      <c r="CN5" t="s">
        <v>4940</v>
      </c>
      <c r="CO5" t="s">
        <v>4940</v>
      </c>
      <c r="CP5" t="s">
        <v>4940</v>
      </c>
      <c r="CQ5" t="s">
        <v>4940</v>
      </c>
      <c r="CR5" t="s">
        <v>4940</v>
      </c>
      <c r="CS5" t="s">
        <v>4940</v>
      </c>
      <c r="CT5" t="s">
        <v>4940</v>
      </c>
      <c r="CU5" t="s">
        <v>4940</v>
      </c>
      <c r="CV5" t="s">
        <v>4940</v>
      </c>
      <c r="CW5" t="s">
        <v>4940</v>
      </c>
    </row>
    <row r="6" spans="1:101" x14ac:dyDescent="0.25">
      <c r="A6" t="s">
        <v>0</v>
      </c>
      <c r="B6" t="s">
        <v>4941</v>
      </c>
      <c r="C6" t="s">
        <v>4942</v>
      </c>
      <c r="D6" t="s">
        <v>4943</v>
      </c>
      <c r="E6" t="s">
        <v>4944</v>
      </c>
      <c r="F6" t="s">
        <v>4945</v>
      </c>
      <c r="G6" t="s">
        <v>4946</v>
      </c>
      <c r="H6" t="s">
        <v>4947</v>
      </c>
      <c r="I6" t="s">
        <v>4948</v>
      </c>
      <c r="J6" t="s">
        <v>4949</v>
      </c>
      <c r="K6" t="s">
        <v>4950</v>
      </c>
      <c r="L6" t="s">
        <v>4951</v>
      </c>
      <c r="M6" t="s">
        <v>4952</v>
      </c>
      <c r="N6" t="s">
        <v>4953</v>
      </c>
      <c r="O6" t="s">
        <v>4954</v>
      </c>
      <c r="P6" t="s">
        <v>4955</v>
      </c>
      <c r="Q6" t="s">
        <v>4956</v>
      </c>
      <c r="R6" t="s">
        <v>4957</v>
      </c>
      <c r="S6" t="s">
        <v>4958</v>
      </c>
      <c r="T6" t="s">
        <v>4959</v>
      </c>
      <c r="U6" t="s">
        <v>4960</v>
      </c>
      <c r="V6" t="s">
        <v>4941</v>
      </c>
      <c r="W6" t="s">
        <v>4942</v>
      </c>
      <c r="X6" t="s">
        <v>4943</v>
      </c>
      <c r="Y6" t="s">
        <v>4944</v>
      </c>
      <c r="Z6" t="s">
        <v>4945</v>
      </c>
      <c r="AA6" t="s">
        <v>4946</v>
      </c>
      <c r="AB6" t="s">
        <v>4947</v>
      </c>
      <c r="AC6" t="s">
        <v>4948</v>
      </c>
      <c r="AD6" t="s">
        <v>4949</v>
      </c>
      <c r="AE6" t="s">
        <v>4950</v>
      </c>
      <c r="AF6" t="s">
        <v>4951</v>
      </c>
      <c r="AG6" t="s">
        <v>4952</v>
      </c>
      <c r="AH6" t="s">
        <v>4953</v>
      </c>
      <c r="AI6" t="s">
        <v>4954</v>
      </c>
      <c r="AJ6" t="s">
        <v>4955</v>
      </c>
      <c r="AK6" t="s">
        <v>4956</v>
      </c>
      <c r="AL6" t="s">
        <v>4957</v>
      </c>
      <c r="AM6" t="s">
        <v>4958</v>
      </c>
      <c r="AN6" t="s">
        <v>4959</v>
      </c>
      <c r="AO6" t="s">
        <v>4960</v>
      </c>
      <c r="AP6" t="s">
        <v>4941</v>
      </c>
      <c r="AQ6" t="s">
        <v>4942</v>
      </c>
      <c r="AR6" t="s">
        <v>4943</v>
      </c>
      <c r="AS6" t="s">
        <v>4944</v>
      </c>
      <c r="AT6" t="s">
        <v>4945</v>
      </c>
      <c r="AU6" t="s">
        <v>4946</v>
      </c>
      <c r="AV6" t="s">
        <v>4947</v>
      </c>
      <c r="AW6" t="s">
        <v>4948</v>
      </c>
      <c r="AX6" t="s">
        <v>4949</v>
      </c>
      <c r="AY6" t="s">
        <v>4950</v>
      </c>
      <c r="AZ6" t="s">
        <v>4951</v>
      </c>
      <c r="BA6" t="s">
        <v>4952</v>
      </c>
      <c r="BB6" t="s">
        <v>4953</v>
      </c>
      <c r="BC6" t="s">
        <v>4954</v>
      </c>
      <c r="BD6" t="s">
        <v>4955</v>
      </c>
      <c r="BE6" t="s">
        <v>4956</v>
      </c>
      <c r="BF6" t="s">
        <v>4957</v>
      </c>
      <c r="BG6" t="s">
        <v>4958</v>
      </c>
      <c r="BH6" t="s">
        <v>4959</v>
      </c>
      <c r="BI6" t="s">
        <v>4960</v>
      </c>
      <c r="BJ6" t="s">
        <v>4941</v>
      </c>
      <c r="BK6" t="s">
        <v>4942</v>
      </c>
      <c r="BL6" t="s">
        <v>4943</v>
      </c>
      <c r="BM6" t="s">
        <v>4944</v>
      </c>
      <c r="BN6" t="s">
        <v>4945</v>
      </c>
      <c r="BO6" t="s">
        <v>4946</v>
      </c>
      <c r="BP6" t="s">
        <v>4947</v>
      </c>
      <c r="BQ6" t="s">
        <v>4948</v>
      </c>
      <c r="BR6" t="s">
        <v>4949</v>
      </c>
      <c r="BS6" t="s">
        <v>4950</v>
      </c>
      <c r="BT6" t="s">
        <v>4951</v>
      </c>
      <c r="BU6" t="s">
        <v>4952</v>
      </c>
      <c r="BV6" t="s">
        <v>4953</v>
      </c>
      <c r="BW6" t="s">
        <v>4954</v>
      </c>
      <c r="BX6" t="s">
        <v>4955</v>
      </c>
      <c r="BY6" t="s">
        <v>4956</v>
      </c>
      <c r="BZ6" t="s">
        <v>4957</v>
      </c>
      <c r="CA6" t="s">
        <v>4958</v>
      </c>
      <c r="CB6" t="s">
        <v>4959</v>
      </c>
      <c r="CC6" t="s">
        <v>4960</v>
      </c>
      <c r="CD6" t="s">
        <v>4941</v>
      </c>
      <c r="CE6" t="s">
        <v>4942</v>
      </c>
      <c r="CF6" t="s">
        <v>4943</v>
      </c>
      <c r="CG6" t="s">
        <v>4944</v>
      </c>
      <c r="CH6" t="s">
        <v>4945</v>
      </c>
      <c r="CI6" t="s">
        <v>4946</v>
      </c>
      <c r="CJ6" t="s">
        <v>4947</v>
      </c>
      <c r="CK6" t="s">
        <v>4948</v>
      </c>
      <c r="CL6" t="s">
        <v>4949</v>
      </c>
      <c r="CM6" t="s">
        <v>4950</v>
      </c>
      <c r="CN6" t="s">
        <v>4951</v>
      </c>
      <c r="CO6" t="s">
        <v>4952</v>
      </c>
      <c r="CP6" t="s">
        <v>4953</v>
      </c>
      <c r="CQ6" t="s">
        <v>4954</v>
      </c>
      <c r="CR6" t="s">
        <v>4955</v>
      </c>
      <c r="CS6" t="s">
        <v>4956</v>
      </c>
      <c r="CT6" t="s">
        <v>4957</v>
      </c>
      <c r="CU6" t="s">
        <v>4958</v>
      </c>
      <c r="CV6" t="s">
        <v>4959</v>
      </c>
      <c r="CW6" t="s">
        <v>4960</v>
      </c>
    </row>
    <row r="7" spans="1:101" x14ac:dyDescent="0.25">
      <c r="A7" t="s">
        <v>1</v>
      </c>
      <c r="B7" s="1">
        <v>43921</v>
      </c>
      <c r="C7">
        <v>111.62</v>
      </c>
      <c r="D7">
        <v>108.72</v>
      </c>
      <c r="I7">
        <v>108.26</v>
      </c>
      <c r="K7">
        <v>77.44</v>
      </c>
      <c r="M7">
        <v>0.1</v>
      </c>
      <c r="U7">
        <v>97.41</v>
      </c>
      <c r="V7" s="1">
        <v>44286</v>
      </c>
      <c r="W7">
        <v>122.91</v>
      </c>
      <c r="X7">
        <v>122.43</v>
      </c>
      <c r="AC7">
        <v>122.42</v>
      </c>
      <c r="AE7">
        <v>85.09</v>
      </c>
      <c r="AG7">
        <v>0.28999999999999998</v>
      </c>
      <c r="AK7">
        <v>0.59</v>
      </c>
      <c r="AL7">
        <v>0.02</v>
      </c>
      <c r="AO7">
        <v>109.18</v>
      </c>
      <c r="AP7" s="1">
        <v>44651</v>
      </c>
      <c r="AQ7">
        <v>195.77</v>
      </c>
      <c r="AR7">
        <v>194.86</v>
      </c>
      <c r="AW7">
        <v>194.86</v>
      </c>
      <c r="AY7">
        <v>134.68</v>
      </c>
      <c r="BA7">
        <v>0.33</v>
      </c>
      <c r="BE7">
        <v>0.03</v>
      </c>
      <c r="BF7">
        <v>0.15</v>
      </c>
      <c r="BI7">
        <v>174.61</v>
      </c>
      <c r="BJ7" s="1">
        <v>45016</v>
      </c>
      <c r="BK7">
        <v>385.1</v>
      </c>
      <c r="BL7">
        <v>385.04</v>
      </c>
      <c r="BR7">
        <v>385.04</v>
      </c>
      <c r="BS7">
        <v>263.08</v>
      </c>
      <c r="BU7">
        <v>0.81</v>
      </c>
      <c r="BZ7">
        <v>2.12</v>
      </c>
      <c r="CC7">
        <v>350.42</v>
      </c>
      <c r="CD7" s="1">
        <v>45382</v>
      </c>
      <c r="CE7">
        <v>437.05</v>
      </c>
      <c r="CF7">
        <v>437</v>
      </c>
      <c r="CL7">
        <v>437</v>
      </c>
      <c r="CM7">
        <v>279.81</v>
      </c>
      <c r="CO7">
        <v>0.6</v>
      </c>
      <c r="CT7">
        <v>3.1</v>
      </c>
      <c r="CW7">
        <v>397.94</v>
      </c>
    </row>
    <row r="8" spans="1:101" x14ac:dyDescent="0.25">
      <c r="A8" t="s">
        <v>2</v>
      </c>
      <c r="B8" s="1">
        <v>43921</v>
      </c>
      <c r="C8">
        <v>597.65</v>
      </c>
      <c r="D8">
        <v>563.1</v>
      </c>
      <c r="F8">
        <v>9.98</v>
      </c>
      <c r="J8">
        <v>553</v>
      </c>
      <c r="K8">
        <v>343.72</v>
      </c>
      <c r="M8">
        <v>0.52</v>
      </c>
      <c r="R8">
        <v>1.35</v>
      </c>
      <c r="U8">
        <v>488.93</v>
      </c>
      <c r="V8" s="1">
        <v>44286</v>
      </c>
      <c r="W8">
        <v>550.76</v>
      </c>
      <c r="X8">
        <v>527.55999999999995</v>
      </c>
      <c r="Z8">
        <v>12.33</v>
      </c>
      <c r="AD8">
        <v>514.85</v>
      </c>
      <c r="AE8">
        <v>338.28</v>
      </c>
      <c r="AG8">
        <v>2.3199999999999998</v>
      </c>
      <c r="AL8">
        <v>1.96</v>
      </c>
      <c r="AO8">
        <v>477.03</v>
      </c>
      <c r="AP8" s="1">
        <v>44651</v>
      </c>
      <c r="AQ8">
        <v>609.79999999999995</v>
      </c>
      <c r="AR8">
        <v>586.25</v>
      </c>
      <c r="AT8">
        <v>12.03</v>
      </c>
      <c r="AX8">
        <v>587.37</v>
      </c>
      <c r="AY8">
        <v>366.87</v>
      </c>
      <c r="BA8">
        <v>1.89</v>
      </c>
      <c r="BF8">
        <v>6.02</v>
      </c>
      <c r="BI8">
        <v>519.63</v>
      </c>
      <c r="BJ8" s="1">
        <v>45016</v>
      </c>
      <c r="BK8">
        <v>645.77</v>
      </c>
      <c r="BL8">
        <v>590.78</v>
      </c>
      <c r="BN8">
        <v>12.36</v>
      </c>
      <c r="BR8">
        <v>1049.6500000000001</v>
      </c>
      <c r="BS8">
        <v>385.2</v>
      </c>
      <c r="BU8">
        <v>2.2200000000000002</v>
      </c>
      <c r="BZ8">
        <v>17.04</v>
      </c>
      <c r="CC8">
        <v>553.32000000000005</v>
      </c>
      <c r="CD8" s="1">
        <v>45382</v>
      </c>
      <c r="CE8">
        <v>769.01</v>
      </c>
      <c r="CF8">
        <v>619.1</v>
      </c>
      <c r="CH8">
        <v>7.9</v>
      </c>
      <c r="CL8">
        <v>537.13</v>
      </c>
      <c r="CM8">
        <v>380.43</v>
      </c>
      <c r="CO8">
        <v>2.21</v>
      </c>
      <c r="CT8">
        <v>15.72</v>
      </c>
      <c r="CW8">
        <v>585.22</v>
      </c>
    </row>
    <row r="9" spans="1:101" x14ac:dyDescent="0.25">
      <c r="A9" t="s">
        <v>4</v>
      </c>
      <c r="V9" s="1">
        <v>39172</v>
      </c>
      <c r="W9">
        <v>30.98</v>
      </c>
      <c r="X9">
        <v>30.98</v>
      </c>
      <c r="AC9">
        <v>6.29</v>
      </c>
      <c r="AE9">
        <v>0.91</v>
      </c>
      <c r="AL9">
        <v>0.02</v>
      </c>
      <c r="AO9">
        <v>24.89</v>
      </c>
      <c r="AP9" s="1">
        <v>39538</v>
      </c>
      <c r="AQ9">
        <v>40.200000000000003</v>
      </c>
      <c r="AR9">
        <v>40.200000000000003</v>
      </c>
      <c r="AW9">
        <v>32.880000000000003</v>
      </c>
      <c r="AY9">
        <v>2.25</v>
      </c>
      <c r="BF9">
        <v>1.59</v>
      </c>
      <c r="BH9">
        <v>1.49</v>
      </c>
      <c r="BI9">
        <v>32.31</v>
      </c>
      <c r="BJ9" s="1">
        <v>39903</v>
      </c>
      <c r="BK9">
        <v>78.08</v>
      </c>
      <c r="BL9">
        <v>78.08</v>
      </c>
      <c r="BQ9">
        <v>0</v>
      </c>
      <c r="BS9">
        <v>2.09</v>
      </c>
      <c r="CC9">
        <v>76.98</v>
      </c>
      <c r="CD9" s="1">
        <v>40268</v>
      </c>
      <c r="CE9">
        <v>81.92</v>
      </c>
      <c r="CF9">
        <v>81.92</v>
      </c>
      <c r="CK9">
        <v>81.92</v>
      </c>
      <c r="CM9">
        <v>1.1399999999999999</v>
      </c>
      <c r="CW9">
        <v>79.88</v>
      </c>
    </row>
    <row r="10" spans="1:101" x14ac:dyDescent="0.25">
      <c r="A10" t="s">
        <v>7</v>
      </c>
      <c r="B10" s="1">
        <v>43921</v>
      </c>
      <c r="C10">
        <v>27.12</v>
      </c>
      <c r="D10">
        <v>26.77</v>
      </c>
      <c r="J10">
        <v>25.95</v>
      </c>
      <c r="K10">
        <v>9.23</v>
      </c>
      <c r="R10">
        <v>0.24</v>
      </c>
      <c r="T10">
        <v>0.23</v>
      </c>
      <c r="U10">
        <v>20.92</v>
      </c>
      <c r="V10" s="1">
        <v>44286</v>
      </c>
      <c r="W10">
        <v>39.46</v>
      </c>
      <c r="X10">
        <v>38.71</v>
      </c>
      <c r="AD10">
        <v>42.71</v>
      </c>
      <c r="AE10">
        <v>15.29</v>
      </c>
      <c r="AL10">
        <v>0.35</v>
      </c>
      <c r="AN10">
        <v>0.3</v>
      </c>
      <c r="AO10">
        <v>29.78</v>
      </c>
      <c r="AP10" s="1">
        <v>44651</v>
      </c>
      <c r="AQ10">
        <v>82.54</v>
      </c>
      <c r="AR10">
        <v>80.959999999999994</v>
      </c>
      <c r="AX10">
        <v>71.64</v>
      </c>
      <c r="AY10">
        <v>35.340000000000003</v>
      </c>
      <c r="BA10">
        <v>0.11</v>
      </c>
      <c r="BE10">
        <v>0.04</v>
      </c>
      <c r="BF10">
        <v>0.37</v>
      </c>
      <c r="BH10">
        <v>0.35</v>
      </c>
      <c r="BI10">
        <v>56.86</v>
      </c>
      <c r="BJ10" s="1">
        <v>45016</v>
      </c>
      <c r="BK10">
        <v>133.1</v>
      </c>
      <c r="BL10">
        <v>130.35</v>
      </c>
      <c r="BQ10">
        <v>102.73</v>
      </c>
      <c r="BS10">
        <v>54.54</v>
      </c>
      <c r="BU10">
        <v>0.35</v>
      </c>
      <c r="BY10">
        <v>0.21</v>
      </c>
      <c r="CC10">
        <v>87.97</v>
      </c>
      <c r="CD10" s="1">
        <v>45382</v>
      </c>
      <c r="CE10">
        <v>127.45</v>
      </c>
      <c r="CF10">
        <v>121.64</v>
      </c>
      <c r="CK10">
        <v>91.62</v>
      </c>
      <c r="CM10">
        <v>57.33</v>
      </c>
      <c r="CN10">
        <v>0.39</v>
      </c>
      <c r="CO10">
        <v>0.88</v>
      </c>
      <c r="CW10">
        <v>93.93</v>
      </c>
    </row>
    <row r="11" spans="1:101" x14ac:dyDescent="0.25">
      <c r="A11" t="s">
        <v>10</v>
      </c>
      <c r="B11" s="1">
        <v>43921</v>
      </c>
      <c r="C11">
        <v>9.14</v>
      </c>
      <c r="D11">
        <v>9.06</v>
      </c>
      <c r="E11">
        <v>1.71</v>
      </c>
      <c r="I11">
        <v>6.69</v>
      </c>
      <c r="K11">
        <v>4.33</v>
      </c>
      <c r="R11">
        <v>0.03</v>
      </c>
      <c r="U11">
        <v>8.2100000000000009</v>
      </c>
      <c r="V11" s="1">
        <v>44286</v>
      </c>
      <c r="W11">
        <v>6.73</v>
      </c>
      <c r="X11">
        <v>6.66</v>
      </c>
      <c r="Y11">
        <v>0.31</v>
      </c>
      <c r="AC11">
        <v>5.99</v>
      </c>
      <c r="AE11">
        <v>3.92</v>
      </c>
      <c r="AK11">
        <v>0.03</v>
      </c>
      <c r="AL11">
        <v>0.03</v>
      </c>
      <c r="AN11">
        <v>0.03</v>
      </c>
      <c r="AO11">
        <v>5.87</v>
      </c>
      <c r="AP11" s="1">
        <v>44651</v>
      </c>
      <c r="AQ11">
        <v>7.72</v>
      </c>
      <c r="AR11">
        <v>7.47</v>
      </c>
      <c r="AS11">
        <v>0.24</v>
      </c>
      <c r="AW11">
        <v>6.69</v>
      </c>
      <c r="AY11">
        <v>4.4400000000000004</v>
      </c>
      <c r="BE11">
        <v>0.3</v>
      </c>
      <c r="BF11">
        <v>0.03</v>
      </c>
      <c r="BI11">
        <v>7.08</v>
      </c>
      <c r="BJ11" s="1">
        <v>45016</v>
      </c>
      <c r="BK11">
        <v>11.41</v>
      </c>
      <c r="BL11">
        <v>10.74</v>
      </c>
      <c r="BM11">
        <v>0.31</v>
      </c>
      <c r="BQ11">
        <v>9.59</v>
      </c>
      <c r="BS11">
        <v>5.99</v>
      </c>
      <c r="BY11">
        <v>7.0000000000000007E-2</v>
      </c>
      <c r="BZ11">
        <v>0.01</v>
      </c>
      <c r="CC11">
        <v>9.7200000000000006</v>
      </c>
      <c r="CD11" s="1">
        <v>45382</v>
      </c>
      <c r="CE11">
        <v>10.35</v>
      </c>
      <c r="CF11">
        <v>8.77</v>
      </c>
      <c r="CK11">
        <v>7.99</v>
      </c>
      <c r="CM11">
        <v>5.37</v>
      </c>
      <c r="CS11">
        <v>0.03</v>
      </c>
      <c r="CT11">
        <v>0.06</v>
      </c>
      <c r="CW11">
        <v>8.6</v>
      </c>
    </row>
    <row r="12" spans="1:101" x14ac:dyDescent="0.25">
      <c r="A12" t="s">
        <v>12</v>
      </c>
      <c r="B12" s="1">
        <v>43921</v>
      </c>
      <c r="C12">
        <v>59.2</v>
      </c>
      <c r="D12">
        <v>59.2</v>
      </c>
      <c r="K12">
        <v>50.52</v>
      </c>
      <c r="U12">
        <v>57.96</v>
      </c>
      <c r="V12" s="1">
        <v>44286</v>
      </c>
      <c r="W12">
        <v>63.26</v>
      </c>
      <c r="X12">
        <v>62.98</v>
      </c>
      <c r="AE12">
        <v>52.97</v>
      </c>
      <c r="AK12">
        <v>0.54</v>
      </c>
      <c r="AL12">
        <v>0.05</v>
      </c>
      <c r="AN12">
        <v>0.05</v>
      </c>
      <c r="AO12">
        <v>61.27</v>
      </c>
      <c r="AP12" s="1">
        <v>44651</v>
      </c>
      <c r="AQ12">
        <v>72.14</v>
      </c>
      <c r="AR12">
        <v>71.37</v>
      </c>
      <c r="AY12">
        <v>61.61</v>
      </c>
      <c r="BE12">
        <v>0.42</v>
      </c>
      <c r="BF12">
        <v>0.13</v>
      </c>
      <c r="BH12">
        <v>0.12</v>
      </c>
      <c r="BI12">
        <v>69.930000000000007</v>
      </c>
      <c r="BJ12" s="1">
        <v>45016</v>
      </c>
      <c r="BK12">
        <v>95.62</v>
      </c>
      <c r="BL12">
        <v>94.98</v>
      </c>
      <c r="BS12">
        <v>84.34</v>
      </c>
      <c r="CC12">
        <v>92.23</v>
      </c>
      <c r="CD12" s="1">
        <v>45382</v>
      </c>
      <c r="CE12">
        <v>117.76</v>
      </c>
      <c r="CF12">
        <v>117.72</v>
      </c>
      <c r="CM12">
        <v>103.5</v>
      </c>
      <c r="CT12">
        <v>0.1</v>
      </c>
      <c r="CV12">
        <v>0.1</v>
      </c>
      <c r="CW12">
        <v>112.17</v>
      </c>
    </row>
    <row r="13" spans="1:101" x14ac:dyDescent="0.25">
      <c r="A13" t="s">
        <v>13</v>
      </c>
      <c r="B13" s="1">
        <v>43921</v>
      </c>
      <c r="C13">
        <v>51.34</v>
      </c>
      <c r="D13">
        <v>48.98</v>
      </c>
      <c r="K13">
        <v>25.56</v>
      </c>
      <c r="R13">
        <v>0.01</v>
      </c>
      <c r="U13">
        <v>49.73</v>
      </c>
      <c r="V13" s="1">
        <v>44286</v>
      </c>
      <c r="W13">
        <v>47.25</v>
      </c>
      <c r="X13">
        <v>43.33</v>
      </c>
      <c r="AE13">
        <v>20.36</v>
      </c>
      <c r="AK13">
        <v>0.04</v>
      </c>
      <c r="AL13">
        <v>0.01</v>
      </c>
      <c r="AO13">
        <v>44.17</v>
      </c>
      <c r="AP13" s="1">
        <v>44651</v>
      </c>
      <c r="AQ13">
        <v>64.400000000000006</v>
      </c>
      <c r="AR13">
        <v>61.34</v>
      </c>
      <c r="AY13">
        <v>35.93</v>
      </c>
      <c r="BC13">
        <v>0.22</v>
      </c>
      <c r="BD13">
        <v>0.22</v>
      </c>
      <c r="BF13">
        <v>0.05</v>
      </c>
      <c r="BI13">
        <v>59.43</v>
      </c>
      <c r="BJ13" s="1">
        <v>45016</v>
      </c>
      <c r="BK13">
        <v>92.31</v>
      </c>
      <c r="BL13">
        <v>89.64</v>
      </c>
      <c r="BS13">
        <v>52.87</v>
      </c>
      <c r="BW13">
        <v>0.06</v>
      </c>
      <c r="BX13">
        <v>0.06</v>
      </c>
      <c r="BZ13">
        <v>0.01</v>
      </c>
      <c r="CC13">
        <v>89.58</v>
      </c>
      <c r="CD13" s="1">
        <v>45382</v>
      </c>
      <c r="CE13">
        <v>99.03</v>
      </c>
      <c r="CF13">
        <v>95.5</v>
      </c>
      <c r="CM13">
        <v>55.64</v>
      </c>
      <c r="CT13">
        <v>0.43</v>
      </c>
      <c r="CW13">
        <v>97.03</v>
      </c>
    </row>
    <row r="14" spans="1:101" x14ac:dyDescent="0.25">
      <c r="A14" t="s">
        <v>14</v>
      </c>
      <c r="B14" s="1">
        <v>43921</v>
      </c>
      <c r="C14">
        <v>445.64</v>
      </c>
      <c r="D14">
        <v>197.51</v>
      </c>
      <c r="F14">
        <v>0.05</v>
      </c>
      <c r="I14">
        <v>111.16</v>
      </c>
      <c r="J14">
        <v>0.78</v>
      </c>
      <c r="K14">
        <v>91.11</v>
      </c>
      <c r="Q14">
        <v>7.0000000000000007E-2</v>
      </c>
      <c r="R14">
        <v>86.63</v>
      </c>
      <c r="U14">
        <v>317.75</v>
      </c>
      <c r="V14" s="1">
        <v>44286</v>
      </c>
      <c r="W14">
        <v>681.94</v>
      </c>
      <c r="X14">
        <v>210.63</v>
      </c>
      <c r="Z14">
        <v>2.86</v>
      </c>
      <c r="AD14">
        <v>121.76</v>
      </c>
      <c r="AE14">
        <v>110.29</v>
      </c>
      <c r="AI14">
        <v>0.91</v>
      </c>
      <c r="AJ14">
        <v>0.91</v>
      </c>
      <c r="AK14">
        <v>0.15</v>
      </c>
      <c r="AL14">
        <v>99.95</v>
      </c>
      <c r="AN14">
        <v>17.07</v>
      </c>
      <c r="AO14">
        <v>357.53</v>
      </c>
      <c r="AP14" s="1">
        <v>44651</v>
      </c>
      <c r="AQ14">
        <v>320.10000000000002</v>
      </c>
      <c r="AR14">
        <v>212.04</v>
      </c>
      <c r="AX14">
        <v>28.22</v>
      </c>
      <c r="AY14">
        <v>134.09</v>
      </c>
      <c r="BC14">
        <v>11.26</v>
      </c>
      <c r="BD14">
        <v>11.26</v>
      </c>
      <c r="BE14">
        <v>7.13</v>
      </c>
      <c r="BF14">
        <v>25</v>
      </c>
      <c r="BI14">
        <v>311.67</v>
      </c>
      <c r="BJ14" s="1">
        <v>45016</v>
      </c>
      <c r="BK14">
        <v>418.67</v>
      </c>
      <c r="BL14">
        <v>276.24</v>
      </c>
      <c r="BR14">
        <v>42</v>
      </c>
      <c r="BS14">
        <v>152.41999999999999</v>
      </c>
      <c r="BW14">
        <v>1.52</v>
      </c>
      <c r="BX14">
        <v>1.52</v>
      </c>
      <c r="BY14">
        <v>9.93</v>
      </c>
      <c r="BZ14">
        <v>16.350000000000001</v>
      </c>
      <c r="CC14">
        <v>366.42</v>
      </c>
      <c r="CD14" s="1">
        <v>45382</v>
      </c>
      <c r="CE14">
        <v>421.85</v>
      </c>
      <c r="CF14">
        <v>357.33</v>
      </c>
      <c r="CL14">
        <v>37.270000000000003</v>
      </c>
      <c r="CM14">
        <v>187.86</v>
      </c>
      <c r="CQ14">
        <v>366.25</v>
      </c>
      <c r="CR14">
        <v>344.32</v>
      </c>
      <c r="CS14">
        <v>2.9</v>
      </c>
      <c r="CT14">
        <v>444.66</v>
      </c>
      <c r="CW14">
        <v>1240.48</v>
      </c>
    </row>
    <row r="15" spans="1:101" x14ac:dyDescent="0.25">
      <c r="A15" t="s">
        <v>15</v>
      </c>
      <c r="B15" s="1">
        <v>43921</v>
      </c>
      <c r="C15">
        <v>65.16</v>
      </c>
      <c r="D15">
        <v>62.85</v>
      </c>
      <c r="I15">
        <v>54.79</v>
      </c>
      <c r="K15">
        <v>28.64</v>
      </c>
      <c r="L15">
        <v>0.4</v>
      </c>
      <c r="R15">
        <v>0.28999999999999998</v>
      </c>
      <c r="T15">
        <v>0.19</v>
      </c>
      <c r="U15">
        <v>48.51</v>
      </c>
      <c r="V15" s="1">
        <v>44286</v>
      </c>
      <c r="W15">
        <v>75.290000000000006</v>
      </c>
      <c r="X15">
        <v>68.91</v>
      </c>
      <c r="AC15">
        <v>61.54</v>
      </c>
      <c r="AE15">
        <v>36.200000000000003</v>
      </c>
      <c r="AF15">
        <v>0.45</v>
      </c>
      <c r="AL15">
        <v>1.0900000000000001</v>
      </c>
      <c r="AN15">
        <v>0.79</v>
      </c>
      <c r="AO15">
        <v>58.18</v>
      </c>
      <c r="AP15" s="1">
        <v>44651</v>
      </c>
      <c r="AQ15">
        <v>115.54</v>
      </c>
      <c r="AR15">
        <v>112.19</v>
      </c>
      <c r="AX15">
        <v>101.63</v>
      </c>
      <c r="AY15">
        <v>34.35</v>
      </c>
      <c r="BA15">
        <v>0.47</v>
      </c>
      <c r="BF15">
        <v>0.11</v>
      </c>
      <c r="BI15">
        <v>71.42</v>
      </c>
      <c r="BJ15" s="1">
        <v>45016</v>
      </c>
      <c r="BK15">
        <v>120.4</v>
      </c>
      <c r="BL15">
        <v>114.57</v>
      </c>
      <c r="BR15">
        <v>104.23</v>
      </c>
      <c r="BS15">
        <v>47.8</v>
      </c>
      <c r="BU15">
        <v>0.69</v>
      </c>
      <c r="BZ15">
        <v>0.18</v>
      </c>
      <c r="CC15">
        <v>89.98</v>
      </c>
      <c r="CD15" s="1">
        <v>45382</v>
      </c>
      <c r="CE15">
        <v>137.31</v>
      </c>
      <c r="CF15">
        <v>133.61000000000001</v>
      </c>
      <c r="CL15">
        <v>123.64</v>
      </c>
      <c r="CM15">
        <v>54.07</v>
      </c>
      <c r="CT15">
        <v>0.1</v>
      </c>
      <c r="CW15">
        <v>103.13</v>
      </c>
    </row>
    <row r="16" spans="1:101" x14ac:dyDescent="0.25">
      <c r="A16" t="s">
        <v>17</v>
      </c>
      <c r="B16" s="1">
        <v>43921</v>
      </c>
      <c r="C16">
        <v>31.4</v>
      </c>
      <c r="D16">
        <v>31.06</v>
      </c>
      <c r="I16">
        <v>30.28</v>
      </c>
      <c r="K16">
        <v>23.12</v>
      </c>
      <c r="R16">
        <v>7.0000000000000007E-2</v>
      </c>
      <c r="U16">
        <v>30.48</v>
      </c>
      <c r="V16" s="1">
        <v>44286</v>
      </c>
      <c r="W16">
        <v>26.62</v>
      </c>
      <c r="X16">
        <v>26.38</v>
      </c>
      <c r="AC16">
        <v>24.28</v>
      </c>
      <c r="AE16">
        <v>21.22</v>
      </c>
      <c r="AL16">
        <v>0.2</v>
      </c>
      <c r="AN16">
        <v>0.18</v>
      </c>
      <c r="AO16">
        <v>27.44</v>
      </c>
      <c r="AP16" s="1">
        <v>44651</v>
      </c>
      <c r="AQ16">
        <v>36.67</v>
      </c>
      <c r="AR16">
        <v>36.65</v>
      </c>
      <c r="AW16">
        <v>33.31</v>
      </c>
      <c r="AY16">
        <v>29.16</v>
      </c>
      <c r="BE16">
        <v>0.06</v>
      </c>
      <c r="BF16">
        <v>0.01</v>
      </c>
      <c r="BH16">
        <v>0.01</v>
      </c>
      <c r="BI16">
        <v>35.22</v>
      </c>
      <c r="BJ16" s="1">
        <v>45016</v>
      </c>
      <c r="BK16">
        <v>55.47</v>
      </c>
      <c r="BL16">
        <v>55.27</v>
      </c>
      <c r="BQ16">
        <v>50.37</v>
      </c>
      <c r="BS16">
        <v>37.22</v>
      </c>
      <c r="BT16">
        <v>0.01</v>
      </c>
      <c r="BY16">
        <v>0.03</v>
      </c>
      <c r="BZ16">
        <v>0.16</v>
      </c>
      <c r="CC16">
        <v>48.24</v>
      </c>
      <c r="CD16" s="1">
        <v>45382</v>
      </c>
      <c r="CE16">
        <v>82.96</v>
      </c>
      <c r="CF16">
        <v>82.92</v>
      </c>
      <c r="CH16">
        <v>0.09</v>
      </c>
      <c r="CK16">
        <v>78.430000000000007</v>
      </c>
      <c r="CM16">
        <v>54.41</v>
      </c>
      <c r="CO16">
        <v>0.1</v>
      </c>
      <c r="CT16">
        <v>0.85</v>
      </c>
      <c r="CV16">
        <v>7.0000000000000007E-2</v>
      </c>
      <c r="CW16">
        <v>71.45</v>
      </c>
    </row>
    <row r="17" spans="1:101" x14ac:dyDescent="0.25">
      <c r="A17" t="s">
        <v>19</v>
      </c>
      <c r="B17" s="1">
        <v>43921</v>
      </c>
      <c r="C17">
        <v>298.32</v>
      </c>
      <c r="D17">
        <v>148.55000000000001</v>
      </c>
      <c r="F17">
        <v>9.82</v>
      </c>
      <c r="I17">
        <v>1.0900000000000001</v>
      </c>
      <c r="K17">
        <v>109.87</v>
      </c>
      <c r="M17">
        <v>1.38</v>
      </c>
      <c r="O17">
        <v>2.78</v>
      </c>
      <c r="P17">
        <v>2.78</v>
      </c>
      <c r="Q17">
        <v>140.06</v>
      </c>
      <c r="R17">
        <v>0.4</v>
      </c>
      <c r="U17">
        <v>416.66</v>
      </c>
      <c r="V17" s="1">
        <v>44286</v>
      </c>
      <c r="W17">
        <v>230.94</v>
      </c>
      <c r="X17">
        <v>151.34</v>
      </c>
      <c r="Z17">
        <v>7.27</v>
      </c>
      <c r="AC17">
        <v>2.0499999999999998</v>
      </c>
      <c r="AE17">
        <v>95.65</v>
      </c>
      <c r="AG17">
        <v>1.1299999999999999</v>
      </c>
      <c r="AI17">
        <v>2.35</v>
      </c>
      <c r="AJ17">
        <v>2.35</v>
      </c>
      <c r="AK17">
        <v>64.63</v>
      </c>
      <c r="AL17">
        <v>0.43</v>
      </c>
      <c r="AO17">
        <v>287.57</v>
      </c>
      <c r="AP17" s="1">
        <v>44651</v>
      </c>
      <c r="AQ17">
        <v>212.04</v>
      </c>
      <c r="AR17">
        <v>151.75</v>
      </c>
      <c r="AT17">
        <v>7.35</v>
      </c>
      <c r="AW17">
        <v>1.1299999999999999</v>
      </c>
      <c r="AY17">
        <v>105.73</v>
      </c>
      <c r="BA17">
        <v>0.09</v>
      </c>
      <c r="BC17">
        <v>0.74</v>
      </c>
      <c r="BD17">
        <v>0.74</v>
      </c>
      <c r="BE17">
        <v>25</v>
      </c>
      <c r="BF17">
        <v>27.47</v>
      </c>
      <c r="BI17">
        <v>273.38</v>
      </c>
      <c r="BJ17" s="1">
        <v>45016</v>
      </c>
      <c r="BK17">
        <v>479.77</v>
      </c>
      <c r="BL17">
        <v>282.77</v>
      </c>
      <c r="BN17">
        <v>10.28</v>
      </c>
      <c r="BQ17">
        <v>0.55000000000000004</v>
      </c>
      <c r="BS17">
        <v>123.04</v>
      </c>
      <c r="BW17">
        <v>2.2400000000000002</v>
      </c>
      <c r="BX17">
        <v>0.99</v>
      </c>
      <c r="BY17">
        <v>36.479999999999997</v>
      </c>
      <c r="BZ17">
        <v>143.99</v>
      </c>
      <c r="CC17">
        <v>452.02</v>
      </c>
      <c r="CD17" s="1">
        <v>45382</v>
      </c>
      <c r="CE17">
        <v>883.19</v>
      </c>
      <c r="CF17">
        <v>465.75</v>
      </c>
      <c r="CH17">
        <v>10.48</v>
      </c>
      <c r="CK17">
        <v>0.88</v>
      </c>
      <c r="CM17">
        <v>148.44</v>
      </c>
      <c r="CO17">
        <v>0.86</v>
      </c>
      <c r="CQ17">
        <v>2</v>
      </c>
      <c r="CT17">
        <v>0.89</v>
      </c>
      <c r="CW17">
        <v>613.97</v>
      </c>
    </row>
    <row r="18" spans="1:101" x14ac:dyDescent="0.25">
      <c r="A18" t="s">
        <v>22</v>
      </c>
      <c r="B18" s="1">
        <v>43555</v>
      </c>
      <c r="C18">
        <v>9.24</v>
      </c>
      <c r="D18">
        <v>9.24</v>
      </c>
      <c r="K18">
        <v>4.72</v>
      </c>
      <c r="R18">
        <v>0.21</v>
      </c>
      <c r="U18">
        <v>9.1300000000000008</v>
      </c>
      <c r="V18" s="1">
        <v>43921</v>
      </c>
      <c r="W18">
        <v>20.63</v>
      </c>
      <c r="X18">
        <v>20.49</v>
      </c>
      <c r="AD18">
        <v>8.4</v>
      </c>
      <c r="AE18">
        <v>8.98</v>
      </c>
      <c r="AL18">
        <v>0.57999999999999996</v>
      </c>
      <c r="AO18">
        <v>20.57</v>
      </c>
      <c r="AP18" s="1">
        <v>44286</v>
      </c>
      <c r="AQ18">
        <v>18.87</v>
      </c>
      <c r="AR18">
        <v>18.86</v>
      </c>
      <c r="AW18">
        <v>8.76</v>
      </c>
      <c r="AY18">
        <v>10.09</v>
      </c>
      <c r="BF18">
        <v>0.96</v>
      </c>
      <c r="BH18">
        <v>0.42</v>
      </c>
      <c r="BI18">
        <v>21.35</v>
      </c>
      <c r="BJ18" s="1">
        <v>44651</v>
      </c>
      <c r="BK18">
        <v>23.28</v>
      </c>
      <c r="BL18">
        <v>22.28</v>
      </c>
      <c r="BQ18">
        <v>17.440000000000001</v>
      </c>
      <c r="BS18">
        <v>16.23</v>
      </c>
      <c r="BY18">
        <v>0.24</v>
      </c>
      <c r="BZ18">
        <v>0.69</v>
      </c>
      <c r="CB18">
        <v>0.03</v>
      </c>
      <c r="CC18">
        <v>28.59</v>
      </c>
      <c r="CD18" s="1">
        <v>45016</v>
      </c>
      <c r="CE18">
        <v>51.44</v>
      </c>
      <c r="CF18">
        <v>47.85</v>
      </c>
      <c r="CK18">
        <v>29.82</v>
      </c>
      <c r="CL18">
        <v>1.32</v>
      </c>
      <c r="CM18">
        <v>31.84</v>
      </c>
      <c r="CT18">
        <v>1.34</v>
      </c>
      <c r="CV18">
        <v>1.1000000000000001</v>
      </c>
      <c r="CW18">
        <v>54.6</v>
      </c>
    </row>
    <row r="19" spans="1:101" x14ac:dyDescent="0.25">
      <c r="A19" t="s">
        <v>24</v>
      </c>
      <c r="B19" s="1">
        <v>43921</v>
      </c>
      <c r="C19">
        <v>0.05</v>
      </c>
      <c r="D19">
        <v>0.05</v>
      </c>
      <c r="K19">
        <v>0.09</v>
      </c>
      <c r="R19">
        <v>0.56000000000000005</v>
      </c>
      <c r="U19">
        <v>1.6</v>
      </c>
      <c r="V19" s="1">
        <v>44286</v>
      </c>
      <c r="W19">
        <v>2.85</v>
      </c>
      <c r="X19">
        <v>0.02</v>
      </c>
      <c r="AE19">
        <v>0.1</v>
      </c>
      <c r="AO19">
        <v>1.07</v>
      </c>
      <c r="AP19" s="1">
        <v>44651</v>
      </c>
      <c r="AQ19">
        <v>0.56000000000000005</v>
      </c>
      <c r="AR19">
        <v>0.54</v>
      </c>
      <c r="AT19">
        <v>0.02</v>
      </c>
      <c r="AY19">
        <v>0.34</v>
      </c>
      <c r="BF19">
        <v>0.03</v>
      </c>
      <c r="BI19">
        <v>0.54</v>
      </c>
      <c r="BJ19" s="1">
        <v>45016</v>
      </c>
      <c r="BK19">
        <v>5.56</v>
      </c>
      <c r="BL19">
        <v>5.52</v>
      </c>
      <c r="BS19">
        <v>3.21</v>
      </c>
      <c r="CC19">
        <v>5.13</v>
      </c>
      <c r="CD19" s="1">
        <v>45382</v>
      </c>
      <c r="CE19">
        <v>11.79</v>
      </c>
      <c r="CF19">
        <v>11.79</v>
      </c>
      <c r="CM19">
        <v>7.76</v>
      </c>
      <c r="CT19">
        <v>0.22</v>
      </c>
      <c r="CW19">
        <v>10.83</v>
      </c>
    </row>
    <row r="20" spans="1:101" x14ac:dyDescent="0.25">
      <c r="A20" t="s">
        <v>29</v>
      </c>
      <c r="B20" s="1">
        <v>43921</v>
      </c>
      <c r="C20">
        <v>13.44</v>
      </c>
      <c r="D20">
        <v>13.14</v>
      </c>
      <c r="J20">
        <v>12.92</v>
      </c>
      <c r="K20">
        <v>3.43</v>
      </c>
      <c r="R20">
        <v>0.62</v>
      </c>
      <c r="U20">
        <v>13.9</v>
      </c>
      <c r="V20" s="1">
        <v>44286</v>
      </c>
      <c r="W20">
        <v>12.12</v>
      </c>
      <c r="X20">
        <v>12.02</v>
      </c>
      <c r="AD20">
        <v>11.8</v>
      </c>
      <c r="AE20">
        <v>6.73</v>
      </c>
      <c r="AL20">
        <v>0.97</v>
      </c>
      <c r="AO20">
        <v>20.46</v>
      </c>
      <c r="AP20" s="1">
        <v>44651</v>
      </c>
      <c r="AQ20">
        <v>13.95</v>
      </c>
      <c r="AR20">
        <v>13.76</v>
      </c>
      <c r="AX20">
        <v>13.76</v>
      </c>
      <c r="AY20">
        <v>7.53</v>
      </c>
      <c r="BF20">
        <v>0.83</v>
      </c>
      <c r="BI20">
        <v>15.95</v>
      </c>
      <c r="BJ20" s="1">
        <v>45016</v>
      </c>
      <c r="BK20">
        <v>19.39</v>
      </c>
      <c r="BL20">
        <v>19.23</v>
      </c>
      <c r="BQ20">
        <v>19.23</v>
      </c>
      <c r="BS20">
        <v>9.34</v>
      </c>
      <c r="BZ20">
        <v>0.09</v>
      </c>
      <c r="CB20">
        <v>0.03</v>
      </c>
      <c r="CC20">
        <v>31.05</v>
      </c>
      <c r="CD20" s="1">
        <v>45382</v>
      </c>
      <c r="CE20">
        <v>18.82</v>
      </c>
      <c r="CF20">
        <v>18.61</v>
      </c>
      <c r="CK20">
        <v>18.600000000000001</v>
      </c>
      <c r="CM20">
        <v>10.97</v>
      </c>
      <c r="CT20">
        <v>0.22</v>
      </c>
      <c r="CW20">
        <v>25.5</v>
      </c>
    </row>
    <row r="21" spans="1:101" x14ac:dyDescent="0.25">
      <c r="A21" t="s">
        <v>32</v>
      </c>
      <c r="B21" s="1">
        <v>43830</v>
      </c>
      <c r="C21">
        <v>1415.61</v>
      </c>
      <c r="D21">
        <v>1388.65</v>
      </c>
      <c r="E21">
        <v>7.33</v>
      </c>
      <c r="J21">
        <v>1055.01</v>
      </c>
      <c r="K21">
        <v>595.83000000000004</v>
      </c>
      <c r="M21">
        <v>2.83</v>
      </c>
      <c r="R21">
        <v>11.06</v>
      </c>
      <c r="U21">
        <v>1310.5</v>
      </c>
      <c r="V21" s="1">
        <v>44196</v>
      </c>
      <c r="W21">
        <v>937.49</v>
      </c>
      <c r="X21">
        <v>815.26</v>
      </c>
      <c r="Y21">
        <v>9.65</v>
      </c>
      <c r="AD21">
        <v>1113.18</v>
      </c>
      <c r="AE21">
        <v>395.53</v>
      </c>
      <c r="AG21">
        <v>3.29</v>
      </c>
      <c r="AI21">
        <v>12.32</v>
      </c>
      <c r="AK21">
        <v>20.64</v>
      </c>
      <c r="AL21">
        <v>14.74</v>
      </c>
      <c r="AO21">
        <v>857.75</v>
      </c>
      <c r="AP21" s="1">
        <v>44561</v>
      </c>
      <c r="AQ21">
        <v>1643.56</v>
      </c>
      <c r="AR21">
        <v>984.83</v>
      </c>
      <c r="AS21">
        <v>0.51</v>
      </c>
      <c r="AX21">
        <v>956.61</v>
      </c>
      <c r="AY21">
        <v>542.53</v>
      </c>
      <c r="BA21">
        <v>3.45</v>
      </c>
      <c r="BE21">
        <v>328.5</v>
      </c>
      <c r="BF21">
        <v>14.29</v>
      </c>
      <c r="BI21">
        <v>1327.56</v>
      </c>
      <c r="BJ21" s="1">
        <v>44926</v>
      </c>
      <c r="BK21">
        <v>1256.55</v>
      </c>
      <c r="BL21">
        <v>1207.3900000000001</v>
      </c>
      <c r="BM21">
        <v>0.39</v>
      </c>
      <c r="BR21">
        <v>1187.9000000000001</v>
      </c>
      <c r="BS21">
        <v>571.79999999999995</v>
      </c>
      <c r="BU21">
        <v>2.4900000000000002</v>
      </c>
      <c r="BZ21">
        <v>31.02</v>
      </c>
      <c r="CC21">
        <v>1164.06</v>
      </c>
      <c r="CD21" s="1">
        <v>45382</v>
      </c>
      <c r="CE21">
        <v>1925.75</v>
      </c>
      <c r="CF21">
        <v>1898.33</v>
      </c>
      <c r="CL21">
        <v>1775.1</v>
      </c>
      <c r="CM21">
        <v>893.87</v>
      </c>
      <c r="CO21">
        <v>2.4300000000000002</v>
      </c>
      <c r="CQ21">
        <v>21.12</v>
      </c>
      <c r="CR21">
        <v>21.12</v>
      </c>
      <c r="CS21">
        <v>0.28000000000000003</v>
      </c>
      <c r="CT21">
        <v>31.81</v>
      </c>
      <c r="CV21">
        <v>1.69</v>
      </c>
      <c r="CW21">
        <v>1706.12</v>
      </c>
    </row>
    <row r="22" spans="1:101" x14ac:dyDescent="0.25">
      <c r="A22" t="s">
        <v>35</v>
      </c>
      <c r="B22" s="1">
        <v>43921</v>
      </c>
      <c r="C22">
        <v>76.2</v>
      </c>
      <c r="D22">
        <v>71.98</v>
      </c>
      <c r="K22">
        <v>24.35</v>
      </c>
      <c r="M22">
        <v>0.51</v>
      </c>
      <c r="O22">
        <v>0.41</v>
      </c>
      <c r="P22">
        <v>0.41</v>
      </c>
      <c r="Q22">
        <v>0.16</v>
      </c>
      <c r="R22">
        <v>0.25</v>
      </c>
      <c r="U22">
        <v>60.89</v>
      </c>
      <c r="V22" s="1">
        <v>44286</v>
      </c>
      <c r="W22">
        <v>91.04</v>
      </c>
      <c r="X22">
        <v>86.03</v>
      </c>
      <c r="AE22">
        <v>25.28</v>
      </c>
      <c r="AG22">
        <v>0.46</v>
      </c>
      <c r="AI22">
        <v>0.75</v>
      </c>
      <c r="AJ22">
        <v>0.75</v>
      </c>
      <c r="AL22">
        <v>0.25</v>
      </c>
      <c r="AO22">
        <v>71.45</v>
      </c>
      <c r="AP22" s="1">
        <v>44651</v>
      </c>
      <c r="AQ22">
        <v>101.57</v>
      </c>
      <c r="AR22">
        <v>97.59</v>
      </c>
      <c r="AY22">
        <v>29.73</v>
      </c>
      <c r="BA22">
        <v>0.48</v>
      </c>
      <c r="BC22">
        <v>0.8</v>
      </c>
      <c r="BD22">
        <v>0.8</v>
      </c>
      <c r="BF22">
        <v>0.3</v>
      </c>
      <c r="BI22">
        <v>86.72</v>
      </c>
      <c r="BJ22" s="1">
        <v>45016</v>
      </c>
      <c r="BK22">
        <v>82.83</v>
      </c>
      <c r="BL22">
        <v>77.900000000000006</v>
      </c>
      <c r="BS22">
        <v>31.87</v>
      </c>
      <c r="BU22">
        <v>0.44</v>
      </c>
      <c r="BW22">
        <v>1.28</v>
      </c>
      <c r="BX22">
        <v>1.28</v>
      </c>
      <c r="BY22">
        <v>0.02</v>
      </c>
      <c r="BZ22">
        <v>0.25</v>
      </c>
      <c r="CC22">
        <v>69.95</v>
      </c>
      <c r="CD22" s="1">
        <v>45382</v>
      </c>
      <c r="CE22">
        <v>98.65</v>
      </c>
      <c r="CF22">
        <v>92.19</v>
      </c>
      <c r="CM22">
        <v>43.45</v>
      </c>
      <c r="CO22">
        <v>0.41</v>
      </c>
      <c r="CQ22">
        <v>1.25</v>
      </c>
      <c r="CR22">
        <v>1.25</v>
      </c>
      <c r="CS22">
        <v>0.18</v>
      </c>
      <c r="CT22">
        <v>0.25</v>
      </c>
      <c r="CW22">
        <v>83.77</v>
      </c>
    </row>
    <row r="23" spans="1:101" x14ac:dyDescent="0.25">
      <c r="A23" t="s">
        <v>36</v>
      </c>
      <c r="B23" s="1">
        <v>40999</v>
      </c>
      <c r="C23">
        <v>2.52</v>
      </c>
      <c r="D23">
        <v>2.5099999999999998</v>
      </c>
      <c r="I23">
        <v>2.52</v>
      </c>
      <c r="K23">
        <v>1.71</v>
      </c>
      <c r="R23">
        <v>0.01</v>
      </c>
      <c r="U23">
        <v>2.4500000000000002</v>
      </c>
      <c r="V23" s="1">
        <v>41364</v>
      </c>
      <c r="W23">
        <v>3.23</v>
      </c>
      <c r="X23">
        <v>3.2</v>
      </c>
      <c r="AC23">
        <v>3.22</v>
      </c>
      <c r="AE23">
        <v>1.97</v>
      </c>
      <c r="AL23">
        <v>0.02</v>
      </c>
      <c r="AO23">
        <v>3.17</v>
      </c>
      <c r="AP23" s="1">
        <v>41729</v>
      </c>
      <c r="AQ23">
        <v>2.1800000000000002</v>
      </c>
      <c r="AR23">
        <v>2.16</v>
      </c>
      <c r="AX23">
        <v>2.1800000000000002</v>
      </c>
      <c r="AY23">
        <v>1.1200000000000001</v>
      </c>
      <c r="BF23">
        <v>0.01</v>
      </c>
      <c r="BI23">
        <v>2.17</v>
      </c>
      <c r="BJ23" s="1">
        <v>42094</v>
      </c>
      <c r="BK23">
        <v>2.78</v>
      </c>
      <c r="BL23">
        <v>2.78</v>
      </c>
      <c r="BR23">
        <v>2.78</v>
      </c>
      <c r="BS23">
        <v>1.68</v>
      </c>
      <c r="BZ23">
        <v>7.0000000000000007E-2</v>
      </c>
      <c r="CC23">
        <v>2.79</v>
      </c>
      <c r="CD23" s="1">
        <v>42460</v>
      </c>
      <c r="CE23">
        <v>2.66</v>
      </c>
      <c r="CF23">
        <v>2.66</v>
      </c>
      <c r="CK23">
        <v>2.66</v>
      </c>
      <c r="CM23">
        <v>1.84</v>
      </c>
      <c r="CT23">
        <v>0.01</v>
      </c>
      <c r="CW23">
        <v>2.68</v>
      </c>
    </row>
    <row r="24" spans="1:101" x14ac:dyDescent="0.25">
      <c r="A24" t="s">
        <v>38</v>
      </c>
      <c r="B24" s="1">
        <v>42460</v>
      </c>
      <c r="C24">
        <v>0.06</v>
      </c>
      <c r="K24">
        <v>0.08</v>
      </c>
      <c r="Q24">
        <v>0.03</v>
      </c>
      <c r="U24">
        <v>28.06</v>
      </c>
      <c r="V24" s="1">
        <v>42825</v>
      </c>
      <c r="W24">
        <v>3.18</v>
      </c>
      <c r="AE24">
        <v>0.1</v>
      </c>
      <c r="AK24">
        <v>0.02</v>
      </c>
      <c r="AO24">
        <v>3.35</v>
      </c>
      <c r="AP24" s="1">
        <v>44651</v>
      </c>
      <c r="BI24">
        <v>0.01</v>
      </c>
      <c r="BJ24" s="1">
        <v>45016</v>
      </c>
      <c r="BK24">
        <v>68.89</v>
      </c>
      <c r="BL24">
        <v>68.84</v>
      </c>
      <c r="BP24">
        <v>13.07</v>
      </c>
      <c r="BS24">
        <v>6.99</v>
      </c>
      <c r="BZ24">
        <v>1.74</v>
      </c>
      <c r="CC24">
        <v>66.150000000000006</v>
      </c>
      <c r="CD24" s="1">
        <v>45382</v>
      </c>
      <c r="CE24">
        <v>80.900000000000006</v>
      </c>
      <c r="CF24">
        <v>80.8</v>
      </c>
      <c r="CJ24">
        <v>1.57</v>
      </c>
      <c r="CM24">
        <v>7.29</v>
      </c>
      <c r="CT24">
        <v>1.97</v>
      </c>
      <c r="CW24">
        <v>90.17</v>
      </c>
    </row>
    <row r="25" spans="1:101" x14ac:dyDescent="0.25">
      <c r="A25" t="s">
        <v>39</v>
      </c>
      <c r="B25" s="1">
        <v>43190</v>
      </c>
      <c r="C25">
        <v>43.14</v>
      </c>
      <c r="D25">
        <v>42.23</v>
      </c>
      <c r="K25">
        <v>5.31</v>
      </c>
      <c r="R25">
        <v>1</v>
      </c>
      <c r="U25">
        <v>41.63</v>
      </c>
      <c r="V25" s="1">
        <v>43555</v>
      </c>
      <c r="W25">
        <v>50.98</v>
      </c>
      <c r="X25">
        <v>50.92</v>
      </c>
      <c r="AE25">
        <v>5.29</v>
      </c>
      <c r="AL25">
        <v>1.82</v>
      </c>
      <c r="AO25">
        <v>47.7</v>
      </c>
      <c r="AP25" s="1">
        <v>43921</v>
      </c>
      <c r="AQ25">
        <v>61.58</v>
      </c>
      <c r="AR25">
        <v>61.49</v>
      </c>
      <c r="AY25">
        <v>6.31</v>
      </c>
      <c r="BI25">
        <v>57.87</v>
      </c>
      <c r="BJ25" s="1">
        <v>44286</v>
      </c>
      <c r="BK25">
        <v>64.52</v>
      </c>
      <c r="BL25">
        <v>64.48</v>
      </c>
      <c r="BS25">
        <v>6.06</v>
      </c>
      <c r="BZ25">
        <v>2.0699999999999998</v>
      </c>
      <c r="CC25">
        <v>63.47</v>
      </c>
      <c r="CD25" s="1">
        <v>44651</v>
      </c>
      <c r="CE25">
        <v>66.790000000000006</v>
      </c>
      <c r="CF25">
        <v>66.760000000000005</v>
      </c>
      <c r="CM25">
        <v>6.15</v>
      </c>
      <c r="CT25">
        <v>2.2000000000000002</v>
      </c>
      <c r="CW25">
        <v>62.83</v>
      </c>
    </row>
    <row r="26" spans="1:101" x14ac:dyDescent="0.25">
      <c r="A26" t="s">
        <v>41</v>
      </c>
      <c r="B26" s="1">
        <v>35155</v>
      </c>
      <c r="C26">
        <v>0.86</v>
      </c>
      <c r="D26">
        <v>0.84</v>
      </c>
      <c r="I26">
        <v>0.84</v>
      </c>
      <c r="K26">
        <v>0.35</v>
      </c>
      <c r="R26">
        <v>0.02</v>
      </c>
      <c r="U26">
        <v>0.77</v>
      </c>
      <c r="V26" s="1">
        <v>35520</v>
      </c>
      <c r="W26">
        <v>1.2</v>
      </c>
      <c r="X26">
        <v>1.17</v>
      </c>
      <c r="AC26">
        <v>0.83</v>
      </c>
      <c r="AE26">
        <v>0.49</v>
      </c>
      <c r="AL26">
        <v>0.02</v>
      </c>
      <c r="AO26">
        <v>0.98</v>
      </c>
      <c r="AP26" s="1">
        <v>35885</v>
      </c>
      <c r="AQ26">
        <v>1.31</v>
      </c>
      <c r="AR26">
        <v>1.31</v>
      </c>
      <c r="AY26">
        <v>0.55000000000000004</v>
      </c>
      <c r="BF26">
        <v>0.02</v>
      </c>
      <c r="BI26">
        <v>1.1100000000000001</v>
      </c>
      <c r="BJ26" s="1">
        <v>40633</v>
      </c>
      <c r="CD26" s="1">
        <v>40999</v>
      </c>
    </row>
    <row r="27" spans="1:101" x14ac:dyDescent="0.25">
      <c r="A27" t="s">
        <v>44</v>
      </c>
      <c r="B27" s="1">
        <v>43921</v>
      </c>
      <c r="C27">
        <v>1705.41</v>
      </c>
      <c r="D27">
        <v>1667.11</v>
      </c>
      <c r="J27">
        <v>1658.27</v>
      </c>
      <c r="K27">
        <v>1181.8399999999999</v>
      </c>
      <c r="M27">
        <v>3.83</v>
      </c>
      <c r="Q27">
        <v>0.19</v>
      </c>
      <c r="R27">
        <v>8.08</v>
      </c>
      <c r="U27">
        <v>1533.44</v>
      </c>
      <c r="V27" s="1">
        <v>44286</v>
      </c>
      <c r="W27">
        <v>1599.35</v>
      </c>
      <c r="X27">
        <v>1559.81</v>
      </c>
      <c r="AD27">
        <v>1549.18</v>
      </c>
      <c r="AE27">
        <v>1146.49</v>
      </c>
      <c r="AG27">
        <v>4.51</v>
      </c>
      <c r="AK27">
        <v>4.7699999999999996</v>
      </c>
      <c r="AL27">
        <v>3.83</v>
      </c>
      <c r="AO27">
        <v>1435.36</v>
      </c>
      <c r="AP27" s="1">
        <v>44651</v>
      </c>
      <c r="AQ27">
        <v>1930.12</v>
      </c>
      <c r="AR27">
        <v>1895.59</v>
      </c>
      <c r="AX27">
        <v>1883.12</v>
      </c>
      <c r="AY27">
        <v>1396.24</v>
      </c>
      <c r="BA27">
        <v>4.67</v>
      </c>
      <c r="BE27">
        <v>1.79</v>
      </c>
      <c r="BF27">
        <v>35.46</v>
      </c>
      <c r="BI27">
        <v>1744.05</v>
      </c>
      <c r="BJ27" s="1">
        <v>45016</v>
      </c>
      <c r="BK27">
        <v>2275.6</v>
      </c>
      <c r="BL27">
        <v>2232.63</v>
      </c>
      <c r="BR27">
        <v>2292.88</v>
      </c>
      <c r="BS27">
        <v>1580.87</v>
      </c>
      <c r="BU27">
        <v>4.93</v>
      </c>
      <c r="BW27">
        <v>1.76</v>
      </c>
      <c r="BY27">
        <v>1.94</v>
      </c>
      <c r="BZ27">
        <v>42.24</v>
      </c>
      <c r="CC27">
        <v>2054.66</v>
      </c>
      <c r="CD27" s="1">
        <v>45382</v>
      </c>
      <c r="CE27">
        <v>2723.71</v>
      </c>
      <c r="CF27">
        <v>2683.27</v>
      </c>
      <c r="CL27">
        <v>2505.5700000000002</v>
      </c>
      <c r="CM27">
        <v>1710.91</v>
      </c>
      <c r="CO27">
        <v>5.36</v>
      </c>
      <c r="CS27">
        <v>64.45</v>
      </c>
      <c r="CT27">
        <v>41.59</v>
      </c>
      <c r="CW27">
        <v>2303.38</v>
      </c>
    </row>
    <row r="28" spans="1:101" x14ac:dyDescent="0.25">
      <c r="A28" t="s">
        <v>45</v>
      </c>
      <c r="B28" s="1">
        <v>40724</v>
      </c>
      <c r="C28">
        <v>490.48</v>
      </c>
      <c r="D28">
        <v>488.17</v>
      </c>
      <c r="I28">
        <v>488.17</v>
      </c>
      <c r="K28">
        <v>5.34</v>
      </c>
      <c r="U28">
        <v>426.17</v>
      </c>
      <c r="V28" s="1">
        <v>41090</v>
      </c>
      <c r="W28">
        <v>650.34</v>
      </c>
      <c r="X28">
        <v>638.09</v>
      </c>
      <c r="AC28">
        <v>638.09</v>
      </c>
      <c r="AE28">
        <v>5.69</v>
      </c>
      <c r="AO28">
        <v>579.69000000000005</v>
      </c>
      <c r="AP28" s="1">
        <v>41455</v>
      </c>
      <c r="AQ28">
        <v>797.3</v>
      </c>
      <c r="AR28">
        <v>788.11</v>
      </c>
      <c r="AW28">
        <v>779.1</v>
      </c>
      <c r="AY28">
        <v>10.85</v>
      </c>
      <c r="BI28">
        <v>712.77</v>
      </c>
      <c r="BJ28" s="1">
        <v>41820</v>
      </c>
      <c r="BK28">
        <v>958.62</v>
      </c>
      <c r="BL28">
        <v>945.22</v>
      </c>
      <c r="BQ28">
        <v>917.45</v>
      </c>
      <c r="BS28">
        <v>561.75</v>
      </c>
      <c r="BZ28">
        <v>0.19</v>
      </c>
      <c r="CC28">
        <v>855.13</v>
      </c>
      <c r="CD28" s="1">
        <v>42094</v>
      </c>
      <c r="CE28">
        <v>999.32</v>
      </c>
      <c r="CF28">
        <v>742.46</v>
      </c>
      <c r="CK28">
        <v>723.09</v>
      </c>
      <c r="CM28">
        <v>501.64</v>
      </c>
      <c r="CS28">
        <v>3.02</v>
      </c>
      <c r="CT28">
        <v>0.34</v>
      </c>
      <c r="CW28">
        <v>771.52</v>
      </c>
    </row>
    <row r="29" spans="1:101" x14ac:dyDescent="0.25">
      <c r="A29" t="s">
        <v>46</v>
      </c>
      <c r="BJ29" s="1">
        <v>35155</v>
      </c>
      <c r="BK29">
        <v>0.49</v>
      </c>
      <c r="BL29">
        <v>0.47</v>
      </c>
      <c r="BN29">
        <v>0.01</v>
      </c>
      <c r="BQ29">
        <v>0.46</v>
      </c>
      <c r="BS29">
        <v>7.0000000000000007E-2</v>
      </c>
      <c r="CC29">
        <v>0.31</v>
      </c>
      <c r="CD29" s="1">
        <v>35520</v>
      </c>
      <c r="CE29">
        <v>0.89</v>
      </c>
      <c r="CF29">
        <v>0.87</v>
      </c>
      <c r="CH29">
        <v>0.01</v>
      </c>
      <c r="CK29">
        <v>0.86</v>
      </c>
      <c r="CM29">
        <v>0.18</v>
      </c>
      <c r="CW29">
        <v>0.7</v>
      </c>
    </row>
    <row r="30" spans="1:101" x14ac:dyDescent="0.25">
      <c r="A30" t="s">
        <v>48</v>
      </c>
      <c r="B30" s="1">
        <v>43921</v>
      </c>
      <c r="C30">
        <v>413.3</v>
      </c>
      <c r="D30">
        <v>405.83</v>
      </c>
      <c r="I30">
        <v>405.83</v>
      </c>
      <c r="K30">
        <v>274.08</v>
      </c>
      <c r="M30">
        <v>0.3</v>
      </c>
      <c r="O30">
        <v>0.09</v>
      </c>
      <c r="Q30">
        <v>0.1</v>
      </c>
      <c r="R30">
        <v>0.01</v>
      </c>
      <c r="U30">
        <v>363.3</v>
      </c>
      <c r="V30" s="1">
        <v>44286</v>
      </c>
      <c r="W30">
        <v>387.69</v>
      </c>
      <c r="X30">
        <v>382.19</v>
      </c>
      <c r="AC30">
        <v>382.19</v>
      </c>
      <c r="AE30">
        <v>263.20999999999998</v>
      </c>
      <c r="AG30">
        <v>0.93</v>
      </c>
      <c r="AK30">
        <v>0.03</v>
      </c>
      <c r="AL30">
        <v>0.85</v>
      </c>
      <c r="AO30">
        <v>340.54</v>
      </c>
      <c r="AP30" s="1">
        <v>44651</v>
      </c>
      <c r="AQ30">
        <v>598.88</v>
      </c>
      <c r="AR30">
        <v>591.09</v>
      </c>
      <c r="AW30">
        <v>591.09</v>
      </c>
      <c r="AY30">
        <v>413.86</v>
      </c>
      <c r="BA30">
        <v>1.52</v>
      </c>
      <c r="BC30">
        <v>2.54</v>
      </c>
      <c r="BD30">
        <v>2.54</v>
      </c>
      <c r="BF30">
        <v>4.34</v>
      </c>
      <c r="BI30">
        <v>530.63</v>
      </c>
      <c r="BJ30" s="1">
        <v>45016</v>
      </c>
      <c r="BK30">
        <v>800.52</v>
      </c>
      <c r="BL30">
        <v>781.65</v>
      </c>
      <c r="BQ30">
        <v>781.65</v>
      </c>
      <c r="BS30">
        <v>526.11</v>
      </c>
      <c r="BU30">
        <v>1.49</v>
      </c>
      <c r="BZ30">
        <v>5.74</v>
      </c>
      <c r="CC30">
        <v>709.69</v>
      </c>
      <c r="CD30" s="1">
        <v>45382</v>
      </c>
      <c r="CE30">
        <v>997.02</v>
      </c>
      <c r="CF30">
        <v>988.97</v>
      </c>
      <c r="CK30">
        <v>988.97</v>
      </c>
      <c r="CM30">
        <v>643.74</v>
      </c>
      <c r="CO30">
        <v>1.83</v>
      </c>
      <c r="CS30">
        <v>0.67</v>
      </c>
      <c r="CT30">
        <v>7.51</v>
      </c>
      <c r="CW30">
        <v>881.38</v>
      </c>
    </row>
    <row r="31" spans="1:101" x14ac:dyDescent="0.25">
      <c r="A31" t="s">
        <v>49</v>
      </c>
      <c r="B31" s="1">
        <v>39172</v>
      </c>
      <c r="C31">
        <v>5.69</v>
      </c>
      <c r="D31">
        <v>5.69</v>
      </c>
      <c r="K31">
        <v>0.35</v>
      </c>
      <c r="U31">
        <v>5.1100000000000003</v>
      </c>
      <c r="V31" s="1">
        <v>39538</v>
      </c>
      <c r="W31">
        <v>10.029999999999999</v>
      </c>
      <c r="X31">
        <v>10.029999999999999</v>
      </c>
      <c r="AE31">
        <v>0.26</v>
      </c>
      <c r="AO31">
        <v>9.31</v>
      </c>
      <c r="AP31" s="1">
        <v>39903</v>
      </c>
      <c r="AQ31">
        <v>15.74</v>
      </c>
      <c r="AR31">
        <v>15.74</v>
      </c>
      <c r="AY31">
        <v>0.33</v>
      </c>
      <c r="BI31">
        <v>14.77</v>
      </c>
      <c r="BJ31" s="1">
        <v>40268</v>
      </c>
      <c r="BK31">
        <v>29.75</v>
      </c>
      <c r="BL31">
        <v>29.75</v>
      </c>
      <c r="BQ31">
        <v>0.99</v>
      </c>
      <c r="BS31">
        <v>0.69</v>
      </c>
      <c r="BZ31">
        <v>0.56999999999999995</v>
      </c>
      <c r="CC31">
        <v>28.27</v>
      </c>
      <c r="CD31" s="1">
        <v>40633</v>
      </c>
      <c r="CE31">
        <v>31.19</v>
      </c>
      <c r="CF31">
        <v>31.19</v>
      </c>
      <c r="CK31">
        <v>0</v>
      </c>
      <c r="CM31">
        <v>0.72</v>
      </c>
      <c r="CT31">
        <v>0.66</v>
      </c>
      <c r="CW31">
        <v>29.66</v>
      </c>
    </row>
    <row r="32" spans="1:101" x14ac:dyDescent="0.25">
      <c r="A32" t="s">
        <v>50</v>
      </c>
      <c r="B32" s="1">
        <v>43190</v>
      </c>
      <c r="Q32">
        <v>0.02</v>
      </c>
      <c r="R32">
        <v>0.18</v>
      </c>
      <c r="U32">
        <v>2.44</v>
      </c>
      <c r="V32" s="1">
        <v>43555</v>
      </c>
      <c r="AL32">
        <v>0.19</v>
      </c>
      <c r="AO32">
        <v>0.2</v>
      </c>
      <c r="AP32" s="1">
        <v>43921</v>
      </c>
      <c r="BF32">
        <v>0.21</v>
      </c>
      <c r="BI32">
        <v>0.22</v>
      </c>
      <c r="BJ32" s="1">
        <v>44286</v>
      </c>
      <c r="CC32">
        <v>0.01</v>
      </c>
      <c r="CD32" s="1">
        <v>44651</v>
      </c>
      <c r="CW32">
        <v>0.01</v>
      </c>
    </row>
    <row r="33" spans="1:101" x14ac:dyDescent="0.25">
      <c r="A33" t="s">
        <v>52</v>
      </c>
      <c r="B33" s="1">
        <v>43190</v>
      </c>
      <c r="C33">
        <v>2.27</v>
      </c>
      <c r="D33">
        <v>2.27</v>
      </c>
      <c r="J33">
        <v>2.2400000000000002</v>
      </c>
      <c r="K33">
        <v>1.92</v>
      </c>
      <c r="U33">
        <v>2.2799999999999998</v>
      </c>
      <c r="V33" s="1">
        <v>43555</v>
      </c>
      <c r="W33">
        <v>0.55000000000000004</v>
      </c>
      <c r="X33">
        <v>0.53</v>
      </c>
      <c r="AD33">
        <v>0.44</v>
      </c>
      <c r="AE33">
        <v>0.35</v>
      </c>
      <c r="AO33">
        <v>0.5</v>
      </c>
      <c r="AP33" s="1">
        <v>43921</v>
      </c>
      <c r="BI33">
        <v>0.03</v>
      </c>
      <c r="BJ33" s="1">
        <v>44286</v>
      </c>
      <c r="CC33">
        <v>0.02</v>
      </c>
      <c r="CD33" s="1">
        <v>44651</v>
      </c>
      <c r="CW33">
        <v>0.01</v>
      </c>
    </row>
    <row r="34" spans="1:101" x14ac:dyDescent="0.25">
      <c r="A34" t="s">
        <v>56</v>
      </c>
      <c r="B34" s="1">
        <v>43921</v>
      </c>
      <c r="C34">
        <v>876.12</v>
      </c>
      <c r="D34">
        <v>834.48</v>
      </c>
      <c r="K34">
        <v>568.48</v>
      </c>
      <c r="L34">
        <v>0.02</v>
      </c>
      <c r="M34">
        <v>0.83</v>
      </c>
      <c r="O34">
        <v>0.9</v>
      </c>
      <c r="P34">
        <v>0.9</v>
      </c>
      <c r="R34">
        <v>6.17</v>
      </c>
      <c r="U34">
        <v>840.63</v>
      </c>
      <c r="V34" s="1">
        <v>44286</v>
      </c>
      <c r="W34">
        <v>1264.71</v>
      </c>
      <c r="X34">
        <v>1263.49</v>
      </c>
      <c r="AE34">
        <v>788.88</v>
      </c>
      <c r="AG34">
        <v>0.87</v>
      </c>
      <c r="AI34">
        <v>1.57</v>
      </c>
      <c r="AJ34">
        <v>1.57</v>
      </c>
      <c r="AL34">
        <v>23.74</v>
      </c>
      <c r="AN34">
        <v>17.22</v>
      </c>
      <c r="AO34">
        <v>1189.02</v>
      </c>
      <c r="AP34" s="1">
        <v>44651</v>
      </c>
      <c r="AQ34">
        <v>2036.98</v>
      </c>
      <c r="AR34">
        <v>2011.64</v>
      </c>
      <c r="AY34">
        <v>1182.21</v>
      </c>
      <c r="BA34">
        <v>1.33</v>
      </c>
      <c r="BC34">
        <v>0.88</v>
      </c>
      <c r="BD34">
        <v>0.88</v>
      </c>
      <c r="BF34">
        <v>13.49</v>
      </c>
      <c r="BI34">
        <v>1912.13</v>
      </c>
      <c r="BJ34" s="1">
        <v>45016</v>
      </c>
      <c r="BK34">
        <v>3171.13</v>
      </c>
      <c r="BL34">
        <v>3124.54</v>
      </c>
      <c r="BS34">
        <v>1748.95</v>
      </c>
      <c r="BU34">
        <v>2.35</v>
      </c>
      <c r="BW34">
        <v>1.33</v>
      </c>
      <c r="BX34">
        <v>1.33</v>
      </c>
      <c r="BZ34">
        <v>44.67</v>
      </c>
      <c r="CC34">
        <v>2950.6</v>
      </c>
      <c r="CD34" s="1">
        <v>45382</v>
      </c>
      <c r="CE34">
        <v>3923.25</v>
      </c>
      <c r="CF34">
        <v>3904.27</v>
      </c>
      <c r="CM34">
        <v>2636.38</v>
      </c>
      <c r="CO34">
        <v>3.92</v>
      </c>
      <c r="CQ34">
        <v>0.25</v>
      </c>
      <c r="CR34">
        <v>0.25</v>
      </c>
      <c r="CT34">
        <v>47.95</v>
      </c>
      <c r="CW34">
        <v>3845.13</v>
      </c>
    </row>
    <row r="35" spans="1:101" x14ac:dyDescent="0.25">
      <c r="A35" t="s">
        <v>57</v>
      </c>
      <c r="B35" s="1">
        <v>43555</v>
      </c>
      <c r="U35">
        <v>0.01</v>
      </c>
      <c r="V35" s="1">
        <v>43921</v>
      </c>
      <c r="AO35">
        <v>0.01</v>
      </c>
      <c r="AP35" s="1">
        <v>44286</v>
      </c>
      <c r="BJ35" s="1">
        <v>44651</v>
      </c>
      <c r="CD35" s="1">
        <v>45016</v>
      </c>
    </row>
    <row r="36" spans="1:101" x14ac:dyDescent="0.25">
      <c r="A36" t="s">
        <v>58</v>
      </c>
      <c r="B36" s="1">
        <v>43921</v>
      </c>
      <c r="C36">
        <v>11.25</v>
      </c>
      <c r="D36">
        <v>11.1</v>
      </c>
      <c r="I36">
        <v>10.46</v>
      </c>
      <c r="K36">
        <v>6.62</v>
      </c>
      <c r="R36">
        <v>0.06</v>
      </c>
      <c r="T36">
        <v>0.06</v>
      </c>
      <c r="U36">
        <v>9.84</v>
      </c>
      <c r="V36" s="1">
        <v>44286</v>
      </c>
      <c r="W36">
        <v>23.8</v>
      </c>
      <c r="X36">
        <v>23.75</v>
      </c>
      <c r="AC36">
        <v>23.36</v>
      </c>
      <c r="AE36">
        <v>14.86</v>
      </c>
      <c r="AL36">
        <v>0.05</v>
      </c>
      <c r="AN36">
        <v>0.02</v>
      </c>
      <c r="AO36">
        <v>20.73</v>
      </c>
      <c r="AP36" s="1">
        <v>44651</v>
      </c>
      <c r="AQ36">
        <v>50.55</v>
      </c>
      <c r="AR36">
        <v>49.84</v>
      </c>
      <c r="AW36">
        <v>49.84</v>
      </c>
      <c r="AY36">
        <v>31.86</v>
      </c>
      <c r="BA36">
        <v>0.05</v>
      </c>
      <c r="BF36">
        <v>0.01</v>
      </c>
      <c r="BI36">
        <v>41.77</v>
      </c>
      <c r="BJ36" s="1">
        <v>45016</v>
      </c>
      <c r="BK36">
        <v>102.79</v>
      </c>
      <c r="BL36">
        <v>100.82</v>
      </c>
      <c r="BR36">
        <v>100.82</v>
      </c>
      <c r="BS36">
        <v>51.64</v>
      </c>
      <c r="BU36">
        <v>0.15</v>
      </c>
      <c r="BZ36">
        <v>0.06</v>
      </c>
      <c r="CC36">
        <v>77.08</v>
      </c>
      <c r="CD36" s="1">
        <v>45382</v>
      </c>
      <c r="CE36">
        <v>152.49</v>
      </c>
      <c r="CF36">
        <v>151.32</v>
      </c>
      <c r="CL36">
        <v>151.32</v>
      </c>
      <c r="CM36">
        <v>80.459999999999994</v>
      </c>
      <c r="CO36">
        <v>0.36</v>
      </c>
      <c r="CT36">
        <v>0.04</v>
      </c>
      <c r="CW36">
        <v>112.52</v>
      </c>
    </row>
    <row r="37" spans="1:101" x14ac:dyDescent="0.25">
      <c r="A37" t="s">
        <v>59</v>
      </c>
      <c r="B37" s="1">
        <v>43190</v>
      </c>
      <c r="C37">
        <v>6.57</v>
      </c>
      <c r="D37">
        <v>6.56</v>
      </c>
      <c r="K37">
        <v>4.22</v>
      </c>
      <c r="R37">
        <v>7.0000000000000007E-2</v>
      </c>
      <c r="U37">
        <v>6.52</v>
      </c>
      <c r="V37" s="1">
        <v>43555</v>
      </c>
      <c r="W37">
        <v>11.55</v>
      </c>
      <c r="X37">
        <v>11.54</v>
      </c>
      <c r="AE37">
        <v>7.67</v>
      </c>
      <c r="AL37">
        <v>0.12</v>
      </c>
      <c r="AO37">
        <v>11.47</v>
      </c>
      <c r="AP37" s="1">
        <v>43921</v>
      </c>
      <c r="AQ37">
        <v>12.61</v>
      </c>
      <c r="AR37">
        <v>12.51</v>
      </c>
      <c r="AY37">
        <v>8.11</v>
      </c>
      <c r="BF37">
        <v>0.21</v>
      </c>
      <c r="BI37">
        <v>12.53</v>
      </c>
      <c r="BJ37" s="1">
        <v>44286</v>
      </c>
      <c r="BK37">
        <v>13.3</v>
      </c>
      <c r="BL37">
        <v>13.2</v>
      </c>
      <c r="BS37">
        <v>9.07</v>
      </c>
      <c r="BY37">
        <v>0.01</v>
      </c>
      <c r="BZ37">
        <v>0.26</v>
      </c>
      <c r="CC37">
        <v>12.93</v>
      </c>
      <c r="CD37" s="1">
        <v>44651</v>
      </c>
      <c r="CE37">
        <v>17.02</v>
      </c>
      <c r="CF37">
        <v>16.93</v>
      </c>
      <c r="CM37">
        <v>12.03</v>
      </c>
      <c r="CT37">
        <v>0.25</v>
      </c>
      <c r="CW37">
        <v>16.670000000000002</v>
      </c>
    </row>
    <row r="38" spans="1:101" x14ac:dyDescent="0.25">
      <c r="A38" t="s">
        <v>60</v>
      </c>
      <c r="B38" s="1">
        <v>43555</v>
      </c>
      <c r="C38">
        <v>24.99</v>
      </c>
      <c r="D38">
        <v>24.56</v>
      </c>
      <c r="I38">
        <v>4.04</v>
      </c>
      <c r="K38">
        <v>19.399999999999999</v>
      </c>
      <c r="R38">
        <v>0.54</v>
      </c>
      <c r="U38">
        <v>24.87</v>
      </c>
      <c r="V38" s="1">
        <v>43921</v>
      </c>
      <c r="W38">
        <v>25.57</v>
      </c>
      <c r="X38">
        <v>25.27</v>
      </c>
      <c r="AC38">
        <v>3.21</v>
      </c>
      <c r="AE38">
        <v>19.920000000000002</v>
      </c>
      <c r="AL38">
        <v>0.75</v>
      </c>
      <c r="AO38">
        <v>25.5</v>
      </c>
      <c r="AP38" s="1">
        <v>44286</v>
      </c>
      <c r="AQ38">
        <v>26.83</v>
      </c>
      <c r="AR38">
        <v>26.68</v>
      </c>
      <c r="AW38">
        <v>1.74</v>
      </c>
      <c r="AY38">
        <v>19.940000000000001</v>
      </c>
      <c r="BE38">
        <v>0.36</v>
      </c>
      <c r="BF38">
        <v>0.76</v>
      </c>
      <c r="BH38">
        <v>0.06</v>
      </c>
      <c r="BI38">
        <v>26.84</v>
      </c>
      <c r="BJ38" s="1">
        <v>44651</v>
      </c>
      <c r="BK38">
        <v>30.14</v>
      </c>
      <c r="BL38">
        <v>29.97</v>
      </c>
      <c r="BQ38">
        <v>2.46</v>
      </c>
      <c r="BS38">
        <v>20.76</v>
      </c>
      <c r="BY38">
        <v>0.21</v>
      </c>
      <c r="BZ38">
        <v>0.67</v>
      </c>
      <c r="CB38">
        <v>0.01</v>
      </c>
      <c r="CC38">
        <v>28.62</v>
      </c>
      <c r="CD38" s="1">
        <v>45016</v>
      </c>
      <c r="CE38">
        <v>38.020000000000003</v>
      </c>
      <c r="CF38">
        <v>37.729999999999997</v>
      </c>
      <c r="CK38">
        <v>5.36</v>
      </c>
      <c r="CM38">
        <v>24.28</v>
      </c>
      <c r="CT38">
        <v>0.59</v>
      </c>
      <c r="CW38">
        <v>35.5</v>
      </c>
    </row>
    <row r="39" spans="1:101" x14ac:dyDescent="0.25">
      <c r="A39" t="s">
        <v>61</v>
      </c>
      <c r="B39" s="1">
        <v>43921</v>
      </c>
      <c r="C39">
        <v>30.39</v>
      </c>
      <c r="D39">
        <v>29.24</v>
      </c>
      <c r="J39">
        <v>29.24</v>
      </c>
      <c r="K39">
        <v>23.97</v>
      </c>
      <c r="M39">
        <v>0.1</v>
      </c>
      <c r="Q39">
        <v>0.03</v>
      </c>
      <c r="R39">
        <v>0.3</v>
      </c>
      <c r="T39">
        <v>0.3</v>
      </c>
      <c r="U39">
        <v>29.51</v>
      </c>
      <c r="V39" s="1">
        <v>44286</v>
      </c>
      <c r="W39">
        <v>33.06</v>
      </c>
      <c r="X39">
        <v>32.1</v>
      </c>
      <c r="AD39">
        <v>32.1</v>
      </c>
      <c r="AE39">
        <v>26.13</v>
      </c>
      <c r="AK39">
        <v>0.01</v>
      </c>
      <c r="AL39">
        <v>0.54</v>
      </c>
      <c r="AN39">
        <v>0.54</v>
      </c>
      <c r="AO39">
        <v>30.44</v>
      </c>
      <c r="AP39" s="1">
        <v>44651</v>
      </c>
      <c r="AQ39">
        <v>35.68</v>
      </c>
      <c r="AR39">
        <v>34.69</v>
      </c>
      <c r="AW39">
        <v>34.69</v>
      </c>
      <c r="AY39">
        <v>33</v>
      </c>
      <c r="BA39">
        <v>0.1</v>
      </c>
      <c r="BE39">
        <v>0.01</v>
      </c>
      <c r="BF39">
        <v>0.27</v>
      </c>
      <c r="BH39">
        <v>0.27</v>
      </c>
      <c r="BI39">
        <v>35.93</v>
      </c>
      <c r="BJ39" s="1">
        <v>45016</v>
      </c>
      <c r="BK39">
        <v>33.72</v>
      </c>
      <c r="BL39">
        <v>32.799999999999997</v>
      </c>
      <c r="BQ39">
        <v>32.799999999999997</v>
      </c>
      <c r="BS39">
        <v>34.43</v>
      </c>
      <c r="BZ39">
        <v>0.22</v>
      </c>
      <c r="CB39">
        <v>0.22</v>
      </c>
      <c r="CC39">
        <v>38</v>
      </c>
      <c r="CD39" s="1">
        <v>45382</v>
      </c>
      <c r="CE39">
        <v>40.79</v>
      </c>
      <c r="CF39">
        <v>39.69</v>
      </c>
      <c r="CK39">
        <v>39.69</v>
      </c>
      <c r="CM39">
        <v>37.67</v>
      </c>
      <c r="CS39">
        <v>0.01</v>
      </c>
      <c r="CT39">
        <v>0.2</v>
      </c>
      <c r="CV39">
        <v>0.2</v>
      </c>
      <c r="CW39">
        <v>41.29</v>
      </c>
    </row>
    <row r="40" spans="1:101" x14ac:dyDescent="0.25">
      <c r="A40" t="s">
        <v>62</v>
      </c>
      <c r="B40" s="1">
        <v>43921</v>
      </c>
      <c r="C40">
        <v>1095.83</v>
      </c>
      <c r="D40">
        <v>1053.24</v>
      </c>
      <c r="F40">
        <v>1.82</v>
      </c>
      <c r="J40">
        <v>1051.4000000000001</v>
      </c>
      <c r="K40">
        <v>433.79</v>
      </c>
      <c r="M40">
        <v>3.33</v>
      </c>
      <c r="Q40">
        <v>1.34</v>
      </c>
      <c r="R40">
        <v>18.62</v>
      </c>
      <c r="T40">
        <v>8.8699999999999992</v>
      </c>
      <c r="U40">
        <v>968.7</v>
      </c>
      <c r="V40" s="1">
        <v>44286</v>
      </c>
      <c r="W40">
        <v>1030.71</v>
      </c>
      <c r="X40">
        <v>1001.89</v>
      </c>
      <c r="AD40">
        <v>1001.9</v>
      </c>
      <c r="AE40">
        <v>436.01</v>
      </c>
      <c r="AG40">
        <v>3.65</v>
      </c>
      <c r="AL40">
        <v>8.61</v>
      </c>
      <c r="AO40">
        <v>894.55</v>
      </c>
      <c r="AP40" s="1">
        <v>44651</v>
      </c>
      <c r="AQ40">
        <v>1352.84</v>
      </c>
      <c r="AR40">
        <v>1346</v>
      </c>
      <c r="AX40">
        <v>1346</v>
      </c>
      <c r="AY40">
        <v>546.13</v>
      </c>
      <c r="BA40">
        <v>4.04</v>
      </c>
      <c r="BF40">
        <v>7.22</v>
      </c>
      <c r="BI40">
        <v>1207.98</v>
      </c>
      <c r="BJ40" s="1">
        <v>45016</v>
      </c>
      <c r="BK40">
        <v>1659.29</v>
      </c>
      <c r="BL40">
        <v>1634.27</v>
      </c>
      <c r="BR40">
        <v>1634.3</v>
      </c>
      <c r="BS40">
        <v>668.73</v>
      </c>
      <c r="BU40">
        <v>3.73</v>
      </c>
      <c r="BZ40">
        <v>6.77</v>
      </c>
      <c r="CC40">
        <v>1608.69</v>
      </c>
      <c r="CD40" s="1">
        <v>45382</v>
      </c>
      <c r="CE40">
        <v>2111.56</v>
      </c>
      <c r="CF40">
        <v>2073.92</v>
      </c>
      <c r="CL40">
        <v>2073.9</v>
      </c>
      <c r="CM40">
        <v>886.64</v>
      </c>
      <c r="CO40">
        <v>4.18</v>
      </c>
      <c r="CT40">
        <v>3.64</v>
      </c>
      <c r="CW40">
        <v>1815.79</v>
      </c>
    </row>
    <row r="41" spans="1:101" x14ac:dyDescent="0.25">
      <c r="A41" t="s">
        <v>63</v>
      </c>
      <c r="B41" s="1">
        <v>43921</v>
      </c>
      <c r="C41">
        <v>851.99</v>
      </c>
      <c r="D41">
        <v>754.69</v>
      </c>
      <c r="I41">
        <v>754.7</v>
      </c>
      <c r="K41">
        <v>474.42</v>
      </c>
      <c r="L41">
        <v>5.6</v>
      </c>
      <c r="M41">
        <v>2.63</v>
      </c>
      <c r="R41">
        <v>14.15</v>
      </c>
      <c r="T41">
        <v>6.32</v>
      </c>
      <c r="U41">
        <v>712.48</v>
      </c>
      <c r="V41" s="1">
        <v>44286</v>
      </c>
      <c r="W41">
        <v>775.99</v>
      </c>
      <c r="X41">
        <v>722.78</v>
      </c>
      <c r="AC41">
        <v>722.8</v>
      </c>
      <c r="AE41">
        <v>491.55</v>
      </c>
      <c r="AG41">
        <v>3.2</v>
      </c>
      <c r="AK41">
        <v>0.21</v>
      </c>
      <c r="AL41">
        <v>6.26</v>
      </c>
      <c r="AO41">
        <v>660.05</v>
      </c>
      <c r="AP41" s="1">
        <v>44651</v>
      </c>
      <c r="AQ41">
        <v>829.96</v>
      </c>
      <c r="AR41">
        <v>816.36</v>
      </c>
      <c r="AW41">
        <v>816.4</v>
      </c>
      <c r="AY41">
        <v>566.73</v>
      </c>
      <c r="BA41">
        <v>3.62</v>
      </c>
      <c r="BF41">
        <v>4.74</v>
      </c>
      <c r="BI41">
        <v>732.47</v>
      </c>
      <c r="BJ41" s="1">
        <v>45016</v>
      </c>
      <c r="BK41">
        <v>1069.07</v>
      </c>
      <c r="BL41">
        <v>1006.73</v>
      </c>
      <c r="BR41">
        <v>1006.7</v>
      </c>
      <c r="BS41">
        <v>679.77</v>
      </c>
      <c r="BU41">
        <v>3.21</v>
      </c>
      <c r="BZ41">
        <v>5.04</v>
      </c>
      <c r="CC41">
        <v>911.59</v>
      </c>
      <c r="CD41" s="1">
        <v>45382</v>
      </c>
      <c r="CE41">
        <v>1267.73</v>
      </c>
      <c r="CF41">
        <v>1244.1400000000001</v>
      </c>
      <c r="CL41">
        <v>1244.0999999999999</v>
      </c>
      <c r="CM41">
        <v>821.92</v>
      </c>
      <c r="CO41">
        <v>3.34</v>
      </c>
      <c r="CT41">
        <v>4.04</v>
      </c>
      <c r="CW41">
        <v>1128.93</v>
      </c>
    </row>
    <row r="42" spans="1:101" x14ac:dyDescent="0.25">
      <c r="A42" t="s">
        <v>64</v>
      </c>
      <c r="B42" s="1">
        <v>39172</v>
      </c>
      <c r="C42">
        <v>7.92</v>
      </c>
      <c r="D42">
        <v>7.9</v>
      </c>
      <c r="E42">
        <v>0.11</v>
      </c>
      <c r="K42">
        <v>5.2</v>
      </c>
      <c r="Q42">
        <v>0.01</v>
      </c>
      <c r="R42">
        <v>0.02</v>
      </c>
      <c r="U42">
        <v>7.52</v>
      </c>
      <c r="V42" s="1">
        <v>39538</v>
      </c>
      <c r="W42">
        <v>17.899999999999999</v>
      </c>
      <c r="X42">
        <v>17.87</v>
      </c>
      <c r="Y42">
        <v>0.09</v>
      </c>
      <c r="AE42">
        <v>12.05</v>
      </c>
      <c r="AI42">
        <v>0.04</v>
      </c>
      <c r="AJ42">
        <v>0.04</v>
      </c>
      <c r="AL42">
        <v>0.15</v>
      </c>
      <c r="AO42">
        <v>16.670000000000002</v>
      </c>
      <c r="AP42" s="1">
        <v>39903</v>
      </c>
      <c r="AQ42">
        <v>28.06</v>
      </c>
      <c r="AR42">
        <v>27.85</v>
      </c>
      <c r="AY42">
        <v>19.22</v>
      </c>
      <c r="BF42">
        <v>0.33</v>
      </c>
      <c r="BI42">
        <v>26.04</v>
      </c>
      <c r="BJ42" s="1">
        <v>40268</v>
      </c>
      <c r="BK42">
        <v>37.229999999999997</v>
      </c>
      <c r="BL42">
        <v>37.01</v>
      </c>
      <c r="BS42">
        <v>32.28</v>
      </c>
      <c r="BW42">
        <v>0.03</v>
      </c>
      <c r="BX42">
        <v>0.03</v>
      </c>
      <c r="BY42">
        <v>0.17</v>
      </c>
      <c r="BZ42">
        <v>0.33</v>
      </c>
      <c r="CC42">
        <v>37.32</v>
      </c>
      <c r="CD42" s="1">
        <v>40633</v>
      </c>
      <c r="CE42">
        <v>46.04</v>
      </c>
      <c r="CF42">
        <v>45.82</v>
      </c>
      <c r="CM42">
        <v>35.549999999999997</v>
      </c>
      <c r="CS42">
        <v>0.18</v>
      </c>
      <c r="CT42">
        <v>0.74</v>
      </c>
      <c r="CV42">
        <v>0.03</v>
      </c>
      <c r="CW42">
        <v>45.85</v>
      </c>
    </row>
    <row r="43" spans="1:101" x14ac:dyDescent="0.25">
      <c r="A43" t="s">
        <v>65</v>
      </c>
      <c r="B43" s="1">
        <v>43921</v>
      </c>
      <c r="C43">
        <v>517.76</v>
      </c>
      <c r="D43">
        <v>471.41</v>
      </c>
      <c r="J43">
        <v>348.45</v>
      </c>
      <c r="K43">
        <v>255.54</v>
      </c>
      <c r="M43">
        <v>1.39</v>
      </c>
      <c r="O43">
        <v>7.81</v>
      </c>
      <c r="P43">
        <v>5.71</v>
      </c>
      <c r="Q43">
        <v>1.41</v>
      </c>
      <c r="R43">
        <v>6.49</v>
      </c>
      <c r="U43">
        <v>448.9</v>
      </c>
      <c r="V43" s="1">
        <v>44286</v>
      </c>
      <c r="W43">
        <v>436.96</v>
      </c>
      <c r="X43">
        <v>425.61</v>
      </c>
      <c r="AD43">
        <v>335.83</v>
      </c>
      <c r="AE43">
        <v>262.85000000000002</v>
      </c>
      <c r="AG43">
        <v>1.74</v>
      </c>
      <c r="AI43">
        <v>8.44</v>
      </c>
      <c r="AJ43">
        <v>8.44</v>
      </c>
      <c r="AK43">
        <v>18.53</v>
      </c>
      <c r="AL43">
        <v>7.2</v>
      </c>
      <c r="AN43">
        <v>2.5</v>
      </c>
      <c r="AO43">
        <v>390.27</v>
      </c>
      <c r="AP43" s="1">
        <v>44651</v>
      </c>
      <c r="AQ43">
        <v>525.89</v>
      </c>
      <c r="AR43">
        <v>510.85</v>
      </c>
      <c r="AX43">
        <v>395.31</v>
      </c>
      <c r="AY43">
        <v>328.67</v>
      </c>
      <c r="BA43">
        <v>1.69</v>
      </c>
      <c r="BF43">
        <v>5.52</v>
      </c>
      <c r="BI43">
        <v>462.55</v>
      </c>
      <c r="BJ43" s="1">
        <v>45016</v>
      </c>
      <c r="BK43">
        <v>659.33</v>
      </c>
      <c r="BL43">
        <v>635.6</v>
      </c>
      <c r="BR43">
        <v>490.23</v>
      </c>
      <c r="BS43">
        <v>380.63</v>
      </c>
      <c r="BU43">
        <v>1.71</v>
      </c>
      <c r="BY43">
        <v>1.25</v>
      </c>
      <c r="BZ43">
        <v>6.33</v>
      </c>
      <c r="CC43">
        <v>574.14</v>
      </c>
      <c r="CD43" s="1">
        <v>45382</v>
      </c>
      <c r="CE43">
        <v>785.53</v>
      </c>
      <c r="CF43">
        <v>770.06</v>
      </c>
      <c r="CL43">
        <v>632.94000000000005</v>
      </c>
      <c r="CM43">
        <v>484.62</v>
      </c>
      <c r="CO43">
        <v>1.76</v>
      </c>
      <c r="CS43">
        <v>0.36</v>
      </c>
      <c r="CT43">
        <v>7.3</v>
      </c>
      <c r="CW43">
        <v>691.57</v>
      </c>
    </row>
    <row r="44" spans="1:101" x14ac:dyDescent="0.25">
      <c r="A44" t="s">
        <v>66</v>
      </c>
      <c r="B44" s="1">
        <v>43921</v>
      </c>
      <c r="C44">
        <v>133.33000000000001</v>
      </c>
      <c r="D44">
        <v>132.21</v>
      </c>
      <c r="H44">
        <v>132.21</v>
      </c>
      <c r="I44">
        <v>0.11</v>
      </c>
      <c r="K44">
        <v>11.7</v>
      </c>
      <c r="O44">
        <v>0.11</v>
      </c>
      <c r="P44">
        <v>0.11</v>
      </c>
      <c r="Q44">
        <v>0.55000000000000004</v>
      </c>
      <c r="R44">
        <v>0.05</v>
      </c>
      <c r="U44">
        <v>128.94</v>
      </c>
      <c r="V44" s="1">
        <v>44286</v>
      </c>
      <c r="W44">
        <v>187.61</v>
      </c>
      <c r="X44">
        <v>187.19</v>
      </c>
      <c r="AB44">
        <v>187.19</v>
      </c>
      <c r="AC44">
        <v>24.3</v>
      </c>
      <c r="AE44">
        <v>15.53</v>
      </c>
      <c r="AG44">
        <v>0.1</v>
      </c>
      <c r="AL44">
        <v>0.02</v>
      </c>
      <c r="AO44">
        <v>181.36</v>
      </c>
      <c r="AP44" s="1">
        <v>44651</v>
      </c>
      <c r="AQ44">
        <v>294.82</v>
      </c>
      <c r="AR44">
        <v>290.44</v>
      </c>
      <c r="AV44">
        <v>250.77</v>
      </c>
      <c r="AW44">
        <v>39.67</v>
      </c>
      <c r="AY44">
        <v>19.37</v>
      </c>
      <c r="BA44">
        <v>0.13</v>
      </c>
      <c r="BE44">
        <v>0.13</v>
      </c>
      <c r="BF44">
        <v>0.01</v>
      </c>
      <c r="BI44">
        <v>283.23</v>
      </c>
      <c r="BJ44" s="1">
        <v>45016</v>
      </c>
      <c r="BK44">
        <v>401.13</v>
      </c>
      <c r="BL44">
        <v>399.78</v>
      </c>
      <c r="BS44">
        <v>29.56</v>
      </c>
      <c r="BU44">
        <v>0.21</v>
      </c>
      <c r="BZ44">
        <v>0.16</v>
      </c>
      <c r="CC44">
        <v>380.58</v>
      </c>
      <c r="CD44" s="1">
        <v>45382</v>
      </c>
      <c r="CE44">
        <v>380.58</v>
      </c>
      <c r="CF44">
        <v>377.51</v>
      </c>
      <c r="CJ44">
        <v>304.69</v>
      </c>
      <c r="CL44">
        <v>72.819999999999993</v>
      </c>
      <c r="CM44">
        <v>34.68</v>
      </c>
      <c r="CO44">
        <v>0.35</v>
      </c>
      <c r="CW44">
        <v>360.1</v>
      </c>
    </row>
    <row r="45" spans="1:101" x14ac:dyDescent="0.25">
      <c r="A45" t="s">
        <v>67</v>
      </c>
      <c r="B45" s="1">
        <v>43190</v>
      </c>
      <c r="K45">
        <v>0</v>
      </c>
      <c r="R45">
        <v>0</v>
      </c>
      <c r="U45">
        <v>0</v>
      </c>
      <c r="V45" s="1">
        <v>43555</v>
      </c>
      <c r="AE45">
        <v>0.19</v>
      </c>
      <c r="AL45">
        <v>2.36</v>
      </c>
      <c r="AO45">
        <v>0</v>
      </c>
      <c r="AP45" s="1">
        <v>43921</v>
      </c>
      <c r="AY45">
        <v>0.18</v>
      </c>
      <c r="BF45">
        <v>1.42</v>
      </c>
      <c r="BI45">
        <v>0</v>
      </c>
      <c r="BJ45" s="1">
        <v>44286</v>
      </c>
      <c r="BS45">
        <v>0.18</v>
      </c>
      <c r="BZ45">
        <v>1.5</v>
      </c>
      <c r="CC45">
        <v>0</v>
      </c>
      <c r="CD45" s="1">
        <v>44651</v>
      </c>
      <c r="CM45">
        <v>0.19</v>
      </c>
      <c r="CT45">
        <v>1.31</v>
      </c>
      <c r="CW45">
        <v>0</v>
      </c>
    </row>
    <row r="46" spans="1:101" x14ac:dyDescent="0.25">
      <c r="A46" t="s">
        <v>68</v>
      </c>
      <c r="B46" s="1">
        <v>43921</v>
      </c>
      <c r="C46">
        <v>546.73</v>
      </c>
      <c r="D46">
        <v>524.46</v>
      </c>
      <c r="I46">
        <v>524.47</v>
      </c>
      <c r="K46">
        <v>360.29</v>
      </c>
      <c r="M46">
        <v>1.1100000000000001</v>
      </c>
      <c r="Q46">
        <v>0.28999999999999998</v>
      </c>
      <c r="U46">
        <v>524.45000000000005</v>
      </c>
      <c r="V46" s="1">
        <v>44286</v>
      </c>
      <c r="W46">
        <v>658.91</v>
      </c>
      <c r="X46">
        <v>655.73</v>
      </c>
      <c r="AC46">
        <v>655.73</v>
      </c>
      <c r="AE46">
        <v>461.09</v>
      </c>
      <c r="AG46">
        <v>1.49</v>
      </c>
      <c r="AK46">
        <v>7.48</v>
      </c>
      <c r="AL46">
        <v>14.29</v>
      </c>
      <c r="AN46">
        <v>10.86</v>
      </c>
      <c r="AO46">
        <v>601.85</v>
      </c>
      <c r="AP46" s="1">
        <v>44651</v>
      </c>
      <c r="AQ46">
        <v>692.02</v>
      </c>
      <c r="AR46">
        <v>676.21</v>
      </c>
      <c r="AX46">
        <v>672.32</v>
      </c>
      <c r="AY46">
        <v>520.34</v>
      </c>
      <c r="BA46">
        <v>1.5</v>
      </c>
      <c r="BE46">
        <v>0.01</v>
      </c>
      <c r="BF46">
        <v>1.87</v>
      </c>
      <c r="BI46">
        <v>629.08000000000004</v>
      </c>
      <c r="BJ46" s="1">
        <v>45016</v>
      </c>
      <c r="BK46">
        <v>905.05</v>
      </c>
      <c r="BL46">
        <v>873.53</v>
      </c>
      <c r="BR46">
        <v>871.33</v>
      </c>
      <c r="BS46">
        <v>674.09</v>
      </c>
      <c r="BU46">
        <v>1.66</v>
      </c>
      <c r="BZ46">
        <v>1.72</v>
      </c>
      <c r="CC46">
        <v>806.23</v>
      </c>
      <c r="CD46" s="1">
        <v>45382</v>
      </c>
      <c r="CE46">
        <v>1291.6199999999999</v>
      </c>
      <c r="CF46">
        <v>1287.42</v>
      </c>
      <c r="CM46">
        <v>990.96</v>
      </c>
      <c r="CO46">
        <v>2.11</v>
      </c>
      <c r="CT46">
        <v>7.22</v>
      </c>
      <c r="CW46">
        <v>1173.98</v>
      </c>
    </row>
    <row r="47" spans="1:101" x14ac:dyDescent="0.25">
      <c r="A47" t="s">
        <v>70</v>
      </c>
      <c r="B47" s="1">
        <v>43921</v>
      </c>
      <c r="C47">
        <v>87.75</v>
      </c>
      <c r="D47">
        <v>83.84</v>
      </c>
      <c r="J47">
        <v>72.63</v>
      </c>
      <c r="K47">
        <v>59.65</v>
      </c>
      <c r="M47">
        <v>0.25</v>
      </c>
      <c r="R47">
        <v>2.46</v>
      </c>
      <c r="U47">
        <v>86.66</v>
      </c>
      <c r="V47" s="1">
        <v>44286</v>
      </c>
      <c r="W47">
        <v>116.67</v>
      </c>
      <c r="X47">
        <v>113.22</v>
      </c>
      <c r="AD47">
        <v>85.09</v>
      </c>
      <c r="AE47">
        <v>73.03</v>
      </c>
      <c r="AG47">
        <v>0.03</v>
      </c>
      <c r="AK47">
        <v>0.76</v>
      </c>
      <c r="AL47">
        <v>2.9</v>
      </c>
      <c r="AN47">
        <v>1</v>
      </c>
      <c r="AO47">
        <v>104.02</v>
      </c>
      <c r="AP47" s="1">
        <v>44651</v>
      </c>
      <c r="AQ47">
        <v>147.22</v>
      </c>
      <c r="AR47">
        <v>141.07</v>
      </c>
      <c r="AX47">
        <v>109.34</v>
      </c>
      <c r="AY47">
        <v>93.68</v>
      </c>
      <c r="BA47">
        <v>0.4</v>
      </c>
      <c r="BE47">
        <v>0.7</v>
      </c>
      <c r="BF47">
        <v>7.62</v>
      </c>
      <c r="BH47">
        <v>1.91</v>
      </c>
      <c r="BI47">
        <v>134.04</v>
      </c>
      <c r="BJ47" s="1">
        <v>45016</v>
      </c>
      <c r="BK47">
        <v>149.63999999999999</v>
      </c>
      <c r="BL47">
        <v>139.15</v>
      </c>
      <c r="BQ47">
        <v>81.99</v>
      </c>
      <c r="BS47">
        <v>86.58</v>
      </c>
      <c r="BU47">
        <v>0.16</v>
      </c>
      <c r="BW47">
        <v>0.01</v>
      </c>
      <c r="BX47">
        <v>0.01</v>
      </c>
      <c r="BZ47">
        <v>9.48</v>
      </c>
      <c r="CC47">
        <v>134.13</v>
      </c>
      <c r="CD47" s="1">
        <v>45382</v>
      </c>
      <c r="CE47">
        <v>135.68</v>
      </c>
      <c r="CF47">
        <v>122.28</v>
      </c>
      <c r="CK47">
        <v>71.59</v>
      </c>
      <c r="CM47">
        <v>73.760000000000005</v>
      </c>
      <c r="CO47">
        <v>0.46</v>
      </c>
      <c r="CT47">
        <v>12.69</v>
      </c>
      <c r="CW47">
        <v>131.99</v>
      </c>
    </row>
    <row r="48" spans="1:101" x14ac:dyDescent="0.25">
      <c r="A48" t="s">
        <v>72</v>
      </c>
      <c r="B48" s="1">
        <v>43921</v>
      </c>
      <c r="C48">
        <v>49.51</v>
      </c>
      <c r="D48">
        <v>47.89</v>
      </c>
      <c r="I48">
        <v>45.69</v>
      </c>
      <c r="K48">
        <v>28.94</v>
      </c>
      <c r="M48">
        <v>0.11</v>
      </c>
      <c r="Q48">
        <v>0.01</v>
      </c>
      <c r="R48">
        <v>7.0000000000000007E-2</v>
      </c>
      <c r="U48">
        <v>43.62</v>
      </c>
      <c r="V48" s="1">
        <v>44286</v>
      </c>
      <c r="W48">
        <v>58.22</v>
      </c>
      <c r="X48">
        <v>55.45</v>
      </c>
      <c r="AC48">
        <v>53.27</v>
      </c>
      <c r="AE48">
        <v>33.19</v>
      </c>
      <c r="AG48">
        <v>0.13</v>
      </c>
      <c r="AK48">
        <v>0.02</v>
      </c>
      <c r="AL48">
        <v>1.04</v>
      </c>
      <c r="AN48">
        <v>1.04</v>
      </c>
      <c r="AO48">
        <v>49.21</v>
      </c>
      <c r="AP48" s="1">
        <v>44651</v>
      </c>
      <c r="AQ48">
        <v>65.37</v>
      </c>
      <c r="AR48">
        <v>64.64</v>
      </c>
      <c r="AW48">
        <v>61.55</v>
      </c>
      <c r="AY48">
        <v>41.45</v>
      </c>
      <c r="BA48">
        <v>0.16</v>
      </c>
      <c r="BE48">
        <v>0.06</v>
      </c>
      <c r="BF48">
        <v>0.59</v>
      </c>
      <c r="BH48">
        <v>0.57999999999999996</v>
      </c>
      <c r="BI48">
        <v>56.95</v>
      </c>
      <c r="BJ48" s="1">
        <v>45016</v>
      </c>
      <c r="BK48">
        <v>82.5</v>
      </c>
      <c r="BL48">
        <v>81.52</v>
      </c>
      <c r="BQ48">
        <v>76.459999999999994</v>
      </c>
      <c r="BS48">
        <v>52.86</v>
      </c>
      <c r="BU48">
        <v>0.2</v>
      </c>
      <c r="BY48">
        <v>0.03</v>
      </c>
      <c r="CC48">
        <v>72.02</v>
      </c>
      <c r="CD48" s="1">
        <v>45382</v>
      </c>
      <c r="CE48">
        <v>108.51</v>
      </c>
      <c r="CF48">
        <v>107.98</v>
      </c>
      <c r="CK48">
        <v>101.24</v>
      </c>
      <c r="CM48">
        <v>68.02</v>
      </c>
      <c r="CO48">
        <v>0.24</v>
      </c>
      <c r="CS48">
        <v>0.49</v>
      </c>
      <c r="CT48">
        <v>2.25</v>
      </c>
      <c r="CV48">
        <v>2.09</v>
      </c>
      <c r="CW48">
        <v>94.88</v>
      </c>
    </row>
    <row r="49" spans="1:101" x14ac:dyDescent="0.25">
      <c r="A49" t="s">
        <v>76</v>
      </c>
      <c r="B49" s="1">
        <v>43921</v>
      </c>
      <c r="C49">
        <v>610.38</v>
      </c>
      <c r="D49">
        <v>543.82000000000005</v>
      </c>
      <c r="F49">
        <v>0.5</v>
      </c>
      <c r="J49">
        <v>542.4</v>
      </c>
      <c r="K49">
        <v>289.8</v>
      </c>
      <c r="M49">
        <v>2.2799999999999998</v>
      </c>
      <c r="R49">
        <v>38.049999999999997</v>
      </c>
      <c r="U49">
        <v>528.9</v>
      </c>
      <c r="V49" s="1">
        <v>44286</v>
      </c>
      <c r="W49">
        <v>629.22</v>
      </c>
      <c r="X49">
        <v>599.92999999999995</v>
      </c>
      <c r="Z49">
        <v>0.35</v>
      </c>
      <c r="AD49">
        <v>599.5</v>
      </c>
      <c r="AE49">
        <v>288.89</v>
      </c>
      <c r="AG49">
        <v>2.59</v>
      </c>
      <c r="AL49">
        <v>2.1</v>
      </c>
      <c r="AO49">
        <v>507.15</v>
      </c>
      <c r="AP49" s="1">
        <v>44651</v>
      </c>
      <c r="AQ49">
        <v>608.69000000000005</v>
      </c>
      <c r="AR49">
        <v>565.22</v>
      </c>
      <c r="AT49">
        <v>0.1</v>
      </c>
      <c r="AX49">
        <v>565.1</v>
      </c>
      <c r="AY49">
        <v>298.33999999999997</v>
      </c>
      <c r="BA49">
        <v>2.52</v>
      </c>
      <c r="BC49">
        <v>3.13</v>
      </c>
      <c r="BD49">
        <v>1.75</v>
      </c>
      <c r="BF49">
        <v>4.99</v>
      </c>
      <c r="BI49">
        <v>481.27</v>
      </c>
      <c r="BJ49" s="1">
        <v>45016</v>
      </c>
      <c r="BK49">
        <v>599.86</v>
      </c>
      <c r="BL49">
        <v>549.77</v>
      </c>
      <c r="BR49">
        <v>549.79999999999995</v>
      </c>
      <c r="BS49">
        <v>307.60000000000002</v>
      </c>
      <c r="BU49">
        <v>3.07</v>
      </c>
      <c r="BW49">
        <v>12.19</v>
      </c>
      <c r="BX49">
        <v>12.06</v>
      </c>
      <c r="BY49">
        <v>3.49</v>
      </c>
      <c r="BZ49">
        <v>45.69</v>
      </c>
      <c r="CC49">
        <v>542.08000000000004</v>
      </c>
      <c r="CD49" s="1">
        <v>45382</v>
      </c>
      <c r="CE49">
        <v>680.61</v>
      </c>
      <c r="CF49">
        <v>634.14</v>
      </c>
      <c r="CL49">
        <v>634.1</v>
      </c>
      <c r="CM49">
        <v>327.14999999999998</v>
      </c>
      <c r="CO49">
        <v>3.06</v>
      </c>
      <c r="CQ49">
        <v>0.42</v>
      </c>
      <c r="CS49">
        <v>0.27</v>
      </c>
      <c r="CT49">
        <v>23.84</v>
      </c>
      <c r="CV49">
        <v>22.06</v>
      </c>
      <c r="CW49">
        <v>595.22</v>
      </c>
    </row>
    <row r="50" spans="1:101" x14ac:dyDescent="0.25">
      <c r="A50" t="s">
        <v>77</v>
      </c>
      <c r="B50" s="1">
        <v>43555</v>
      </c>
      <c r="C50">
        <v>34.28</v>
      </c>
      <c r="D50">
        <v>34.28</v>
      </c>
      <c r="K50">
        <v>22.65</v>
      </c>
      <c r="Q50">
        <v>0.09</v>
      </c>
      <c r="R50">
        <v>0.95</v>
      </c>
      <c r="U50">
        <v>31.91</v>
      </c>
      <c r="V50" s="1">
        <v>43921</v>
      </c>
      <c r="W50">
        <v>37.630000000000003</v>
      </c>
      <c r="X50">
        <v>37.630000000000003</v>
      </c>
      <c r="AE50">
        <v>24.32</v>
      </c>
      <c r="AK50">
        <v>0.04</v>
      </c>
      <c r="AL50">
        <v>7.0000000000000007E-2</v>
      </c>
      <c r="AO50">
        <v>34.46</v>
      </c>
      <c r="AP50" s="1">
        <v>44286</v>
      </c>
      <c r="AQ50">
        <v>34.340000000000003</v>
      </c>
      <c r="AR50">
        <v>34.32</v>
      </c>
      <c r="AY50">
        <v>22.19</v>
      </c>
      <c r="BI50">
        <v>32.46</v>
      </c>
      <c r="BJ50" s="1">
        <v>44651</v>
      </c>
      <c r="BK50">
        <v>15.15</v>
      </c>
      <c r="BL50">
        <v>15.11</v>
      </c>
      <c r="BR50">
        <v>15.11</v>
      </c>
      <c r="BS50">
        <v>7.32</v>
      </c>
      <c r="BY50">
        <v>0.15</v>
      </c>
      <c r="CC50">
        <v>14.25</v>
      </c>
      <c r="CD50" s="1">
        <v>45016</v>
      </c>
      <c r="CE50">
        <v>13.39</v>
      </c>
      <c r="CF50">
        <v>12.98</v>
      </c>
      <c r="CL50">
        <v>12.98</v>
      </c>
      <c r="CM50">
        <v>4.9400000000000004</v>
      </c>
      <c r="CW50">
        <v>12.2</v>
      </c>
    </row>
    <row r="51" spans="1:101" x14ac:dyDescent="0.25">
      <c r="A51" t="s">
        <v>78</v>
      </c>
      <c r="B51" s="1">
        <v>43921</v>
      </c>
      <c r="C51">
        <v>14.11</v>
      </c>
      <c r="D51">
        <v>13.87</v>
      </c>
      <c r="I51">
        <v>9.2100000000000009</v>
      </c>
      <c r="K51">
        <v>7.62</v>
      </c>
      <c r="Q51">
        <v>0.01</v>
      </c>
      <c r="R51">
        <v>0.12</v>
      </c>
      <c r="T51">
        <v>0.12</v>
      </c>
      <c r="U51">
        <v>14.1</v>
      </c>
      <c r="V51" s="1">
        <v>44286</v>
      </c>
      <c r="W51">
        <v>16.86</v>
      </c>
      <c r="X51">
        <v>16.54</v>
      </c>
      <c r="AC51">
        <v>14.45</v>
      </c>
      <c r="AE51">
        <v>7.9</v>
      </c>
      <c r="AL51">
        <v>0.15</v>
      </c>
      <c r="AN51">
        <v>0.14000000000000001</v>
      </c>
      <c r="AO51">
        <v>13.86</v>
      </c>
      <c r="AP51" s="1">
        <v>44651</v>
      </c>
      <c r="AQ51">
        <v>33.33</v>
      </c>
      <c r="AR51">
        <v>32.619999999999997</v>
      </c>
      <c r="AW51">
        <v>26.53</v>
      </c>
      <c r="AY51">
        <v>16.53</v>
      </c>
      <c r="BF51">
        <v>0.36</v>
      </c>
      <c r="BH51">
        <v>0.36</v>
      </c>
      <c r="BI51">
        <v>26.55</v>
      </c>
      <c r="BJ51" s="1">
        <v>45016</v>
      </c>
      <c r="BK51">
        <v>41.01</v>
      </c>
      <c r="BL51">
        <v>40.78</v>
      </c>
      <c r="BQ51">
        <v>34.549999999999997</v>
      </c>
      <c r="BS51">
        <v>19.829999999999998</v>
      </c>
      <c r="BU51">
        <v>0.08</v>
      </c>
      <c r="BY51">
        <v>0.04</v>
      </c>
      <c r="BZ51">
        <v>0.25</v>
      </c>
      <c r="CB51">
        <v>0.25</v>
      </c>
      <c r="CC51">
        <v>34.31</v>
      </c>
      <c r="CD51" s="1">
        <v>45382</v>
      </c>
      <c r="CE51">
        <v>44.02</v>
      </c>
      <c r="CF51">
        <v>43.14</v>
      </c>
      <c r="CK51">
        <v>38.729999999999997</v>
      </c>
      <c r="CM51">
        <v>22.37</v>
      </c>
      <c r="CO51">
        <v>0.14000000000000001</v>
      </c>
      <c r="CT51">
        <v>0.49</v>
      </c>
      <c r="CV51">
        <v>0.49</v>
      </c>
      <c r="CW51">
        <v>36.450000000000003</v>
      </c>
    </row>
    <row r="52" spans="1:101" x14ac:dyDescent="0.25">
      <c r="A52" t="s">
        <v>81</v>
      </c>
      <c r="B52" s="1">
        <v>43555</v>
      </c>
      <c r="C52">
        <v>2.0699999999999998</v>
      </c>
      <c r="D52">
        <v>2.04</v>
      </c>
      <c r="I52">
        <v>1.35</v>
      </c>
      <c r="K52">
        <v>1.43</v>
      </c>
      <c r="R52">
        <v>0.14000000000000001</v>
      </c>
      <c r="U52">
        <v>2.17</v>
      </c>
      <c r="V52" s="1">
        <v>43921</v>
      </c>
      <c r="W52">
        <v>2.44</v>
      </c>
      <c r="X52">
        <v>2.44</v>
      </c>
      <c r="AC52">
        <v>1.28</v>
      </c>
      <c r="AE52">
        <v>1.64</v>
      </c>
      <c r="AL52">
        <v>0.13</v>
      </c>
      <c r="AO52">
        <v>2.4300000000000002</v>
      </c>
      <c r="AP52" s="1">
        <v>44286</v>
      </c>
      <c r="AQ52">
        <v>2.31</v>
      </c>
      <c r="AR52">
        <v>2.2999999999999998</v>
      </c>
      <c r="AW52">
        <v>2.2999999999999998</v>
      </c>
      <c r="AY52">
        <v>1.33</v>
      </c>
      <c r="BF52">
        <v>0.08</v>
      </c>
      <c r="BH52">
        <v>0.01</v>
      </c>
      <c r="BI52">
        <v>2.2999999999999998</v>
      </c>
      <c r="BJ52" s="1">
        <v>44651</v>
      </c>
      <c r="BK52">
        <v>2.23</v>
      </c>
      <c r="BL52">
        <v>2.13</v>
      </c>
      <c r="BQ52">
        <v>2.04</v>
      </c>
      <c r="BS52">
        <v>2.14</v>
      </c>
      <c r="BZ52">
        <v>0.02</v>
      </c>
      <c r="CC52">
        <v>2.4700000000000002</v>
      </c>
      <c r="CD52" s="1">
        <v>45016</v>
      </c>
      <c r="CE52">
        <v>2.38</v>
      </c>
      <c r="CF52">
        <v>2.37</v>
      </c>
      <c r="CK52">
        <v>2.33</v>
      </c>
      <c r="CM52">
        <v>1.7</v>
      </c>
      <c r="CT52">
        <v>0.03</v>
      </c>
      <c r="CV52">
        <v>0.01</v>
      </c>
      <c r="CW52">
        <v>2.23</v>
      </c>
    </row>
    <row r="53" spans="1:101" x14ac:dyDescent="0.25">
      <c r="A53" t="s">
        <v>82</v>
      </c>
      <c r="B53" s="1">
        <v>39172</v>
      </c>
      <c r="C53">
        <v>8.8699999999999992</v>
      </c>
      <c r="D53">
        <v>8.85</v>
      </c>
      <c r="I53">
        <v>8.85</v>
      </c>
      <c r="K53">
        <v>3.2</v>
      </c>
      <c r="R53">
        <v>0.01</v>
      </c>
      <c r="T53">
        <v>0.01</v>
      </c>
      <c r="U53">
        <v>6.68</v>
      </c>
      <c r="V53" s="1">
        <v>39538</v>
      </c>
      <c r="W53">
        <v>1.56</v>
      </c>
      <c r="X53">
        <v>1.55</v>
      </c>
      <c r="AC53">
        <v>2.25</v>
      </c>
      <c r="AE53">
        <v>1.25</v>
      </c>
      <c r="AO53">
        <v>1.54</v>
      </c>
      <c r="AP53" s="1">
        <v>39903</v>
      </c>
      <c r="AQ53">
        <v>0.03</v>
      </c>
      <c r="AR53">
        <v>0.03</v>
      </c>
      <c r="AW53">
        <v>0.03</v>
      </c>
      <c r="BI53">
        <v>0.02</v>
      </c>
      <c r="BJ53" s="1">
        <v>40268</v>
      </c>
      <c r="CD53" s="1">
        <v>40633</v>
      </c>
      <c r="CE53">
        <v>16.399999999999999</v>
      </c>
      <c r="CF53">
        <v>16.399999999999999</v>
      </c>
      <c r="CW53">
        <v>15.48</v>
      </c>
    </row>
    <row r="54" spans="1:101" x14ac:dyDescent="0.25">
      <c r="A54" t="s">
        <v>86</v>
      </c>
      <c r="B54" s="1">
        <v>37711</v>
      </c>
      <c r="C54">
        <v>3.24</v>
      </c>
      <c r="D54">
        <v>3.21</v>
      </c>
      <c r="K54">
        <v>0.28999999999999998</v>
      </c>
      <c r="O54">
        <v>0.46</v>
      </c>
      <c r="P54">
        <v>0.46</v>
      </c>
      <c r="R54">
        <v>0.25</v>
      </c>
      <c r="U54">
        <v>3.53</v>
      </c>
      <c r="V54" s="1">
        <v>38077</v>
      </c>
      <c r="W54">
        <v>0.86</v>
      </c>
      <c r="X54">
        <v>0.86</v>
      </c>
      <c r="AE54">
        <v>0.16</v>
      </c>
      <c r="AI54">
        <v>0.28000000000000003</v>
      </c>
      <c r="AJ54">
        <v>0.28000000000000003</v>
      </c>
      <c r="AL54">
        <v>0.24</v>
      </c>
      <c r="AO54">
        <v>1.97</v>
      </c>
      <c r="AP54" s="1">
        <v>38442</v>
      </c>
      <c r="AQ54">
        <v>0.21</v>
      </c>
      <c r="AR54">
        <v>0.21</v>
      </c>
      <c r="AY54">
        <v>7.0000000000000007E-2</v>
      </c>
      <c r="BC54">
        <v>0.1</v>
      </c>
      <c r="BD54">
        <v>0.1</v>
      </c>
      <c r="BE54">
        <v>0.01</v>
      </c>
      <c r="BF54">
        <v>0.04</v>
      </c>
      <c r="BH54">
        <v>0.03</v>
      </c>
      <c r="BI54">
        <v>1.68</v>
      </c>
      <c r="BJ54" s="1">
        <v>38807</v>
      </c>
      <c r="BK54">
        <v>0.23</v>
      </c>
      <c r="BL54">
        <v>0.23</v>
      </c>
      <c r="BS54">
        <v>0.05</v>
      </c>
      <c r="BW54">
        <v>0.13</v>
      </c>
      <c r="BX54">
        <v>0.13</v>
      </c>
      <c r="BZ54">
        <v>0.06</v>
      </c>
      <c r="CB54">
        <v>0.05</v>
      </c>
      <c r="CC54">
        <v>1.36</v>
      </c>
      <c r="CD54" s="1">
        <v>39172</v>
      </c>
      <c r="CM54">
        <v>0.02</v>
      </c>
      <c r="CW54">
        <v>0.28000000000000003</v>
      </c>
    </row>
    <row r="55" spans="1:101" x14ac:dyDescent="0.25">
      <c r="A55" t="s">
        <v>87</v>
      </c>
      <c r="B55" s="1">
        <v>39538</v>
      </c>
      <c r="C55">
        <v>3.82</v>
      </c>
      <c r="D55">
        <v>3.8</v>
      </c>
      <c r="K55">
        <v>0.26</v>
      </c>
      <c r="L55">
        <v>0.01</v>
      </c>
      <c r="M55">
        <v>0.01</v>
      </c>
      <c r="R55">
        <v>0.01</v>
      </c>
      <c r="U55">
        <v>2.41</v>
      </c>
      <c r="V55" s="1">
        <v>39903</v>
      </c>
      <c r="W55">
        <v>3.23</v>
      </c>
      <c r="X55">
        <v>3.14</v>
      </c>
      <c r="AE55">
        <v>0.18</v>
      </c>
      <c r="AF55">
        <v>0</v>
      </c>
      <c r="AG55">
        <v>0.02</v>
      </c>
      <c r="AL55">
        <v>0.01</v>
      </c>
      <c r="AO55">
        <v>2.2599999999999998</v>
      </c>
      <c r="AP55" s="1">
        <v>40268</v>
      </c>
      <c r="AQ55">
        <v>7.32</v>
      </c>
      <c r="AR55">
        <v>7.25</v>
      </c>
      <c r="AY55">
        <v>0.71</v>
      </c>
      <c r="AZ55">
        <v>0.03</v>
      </c>
      <c r="BE55">
        <v>0.01</v>
      </c>
      <c r="BF55">
        <v>0.86</v>
      </c>
      <c r="BI55">
        <v>4.87</v>
      </c>
      <c r="BJ55" s="1">
        <v>40633</v>
      </c>
      <c r="BK55">
        <v>5.99</v>
      </c>
      <c r="BL55">
        <v>5.98</v>
      </c>
      <c r="BS55">
        <v>0.48</v>
      </c>
      <c r="BT55">
        <v>0.05</v>
      </c>
      <c r="BZ55">
        <v>0.67</v>
      </c>
      <c r="CC55">
        <v>4.9400000000000004</v>
      </c>
      <c r="CD55" s="1">
        <v>40999</v>
      </c>
      <c r="CE55">
        <v>5.42</v>
      </c>
      <c r="CF55">
        <v>5.24</v>
      </c>
      <c r="CM55">
        <v>0.88</v>
      </c>
      <c r="CN55">
        <v>0.18</v>
      </c>
      <c r="CS55">
        <v>0.13</v>
      </c>
      <c r="CW55">
        <v>3.34</v>
      </c>
    </row>
    <row r="56" spans="1:101" x14ac:dyDescent="0.25">
      <c r="A56" t="s">
        <v>88</v>
      </c>
      <c r="B56" s="1">
        <v>43921</v>
      </c>
      <c r="C56">
        <v>39.5</v>
      </c>
      <c r="D56">
        <v>39.44</v>
      </c>
      <c r="J56">
        <v>23.5</v>
      </c>
      <c r="K56">
        <v>28.52</v>
      </c>
      <c r="Q56">
        <v>0.14000000000000001</v>
      </c>
      <c r="R56">
        <v>1.1100000000000001</v>
      </c>
      <c r="U56">
        <v>38.82</v>
      </c>
      <c r="V56" s="1">
        <v>44286</v>
      </c>
      <c r="W56">
        <v>75.53</v>
      </c>
      <c r="X56">
        <v>75.27</v>
      </c>
      <c r="AD56">
        <v>43.09</v>
      </c>
      <c r="AE56">
        <v>38.04</v>
      </c>
      <c r="AK56">
        <v>0.12</v>
      </c>
      <c r="AL56">
        <v>1.46</v>
      </c>
      <c r="AN56">
        <v>0.3</v>
      </c>
      <c r="AO56">
        <v>47.92</v>
      </c>
      <c r="AP56" s="1">
        <v>44651</v>
      </c>
      <c r="AQ56">
        <v>90.21</v>
      </c>
      <c r="AR56">
        <v>89.39</v>
      </c>
      <c r="AX56">
        <v>64.099999999999994</v>
      </c>
      <c r="AY56">
        <v>53.71</v>
      </c>
      <c r="BA56">
        <v>0.2</v>
      </c>
      <c r="BC56">
        <v>0.01</v>
      </c>
      <c r="BD56">
        <v>0.01</v>
      </c>
      <c r="BE56">
        <v>0.05</v>
      </c>
      <c r="BF56">
        <v>0.4</v>
      </c>
      <c r="BI56">
        <v>68.78</v>
      </c>
      <c r="BJ56" s="1">
        <v>45016</v>
      </c>
      <c r="BK56">
        <v>81.650000000000006</v>
      </c>
      <c r="BL56">
        <v>79.680000000000007</v>
      </c>
      <c r="BR56">
        <v>84.6</v>
      </c>
      <c r="BS56">
        <v>57.84</v>
      </c>
      <c r="BU56">
        <v>0.36</v>
      </c>
      <c r="BW56">
        <v>0.38</v>
      </c>
      <c r="BX56">
        <v>0.38</v>
      </c>
      <c r="BZ56">
        <v>0.3</v>
      </c>
      <c r="CC56">
        <v>73.010000000000005</v>
      </c>
      <c r="CD56" s="1">
        <v>45382</v>
      </c>
      <c r="CE56">
        <v>111.18</v>
      </c>
      <c r="CF56">
        <v>110.55</v>
      </c>
      <c r="CL56">
        <v>65.31</v>
      </c>
      <c r="CM56">
        <v>79.05</v>
      </c>
      <c r="CO56">
        <v>0.42</v>
      </c>
      <c r="CS56">
        <v>0.85</v>
      </c>
      <c r="CT56">
        <v>0.49</v>
      </c>
      <c r="CW56">
        <v>98.74</v>
      </c>
    </row>
    <row r="57" spans="1:101" x14ac:dyDescent="0.25">
      <c r="A57" t="s">
        <v>91</v>
      </c>
      <c r="BJ57" s="1">
        <v>37346</v>
      </c>
      <c r="BK57">
        <v>1.25</v>
      </c>
      <c r="BL57">
        <v>1.25</v>
      </c>
      <c r="BS57">
        <v>0.09</v>
      </c>
      <c r="CC57">
        <v>1.23</v>
      </c>
      <c r="CD57" s="1">
        <v>37711</v>
      </c>
      <c r="CE57">
        <v>0.37</v>
      </c>
      <c r="CF57">
        <v>0.35</v>
      </c>
      <c r="CM57">
        <v>0.06</v>
      </c>
      <c r="CW57">
        <v>0.4</v>
      </c>
    </row>
    <row r="58" spans="1:101" x14ac:dyDescent="0.25">
      <c r="A58" t="s">
        <v>97</v>
      </c>
      <c r="B58" s="1">
        <v>43921</v>
      </c>
      <c r="C58">
        <v>22.71</v>
      </c>
      <c r="D58">
        <v>22.69</v>
      </c>
      <c r="J58">
        <v>15.08</v>
      </c>
      <c r="K58">
        <v>12.97</v>
      </c>
      <c r="R58">
        <v>0.32</v>
      </c>
      <c r="T58">
        <v>0.21</v>
      </c>
      <c r="U58">
        <v>19.78</v>
      </c>
      <c r="V58" s="1">
        <v>44286</v>
      </c>
      <c r="W58">
        <v>29.82</v>
      </c>
      <c r="X58">
        <v>29.62</v>
      </c>
      <c r="AD58">
        <v>19.600000000000001</v>
      </c>
      <c r="AE58">
        <v>16.329999999999998</v>
      </c>
      <c r="AG58">
        <v>0.06</v>
      </c>
      <c r="AL58">
        <v>0.04</v>
      </c>
      <c r="AO58">
        <v>23.64</v>
      </c>
      <c r="AP58" s="1">
        <v>44651</v>
      </c>
      <c r="AQ58">
        <v>43.22</v>
      </c>
      <c r="AR58">
        <v>43.05</v>
      </c>
      <c r="AX58">
        <v>29.9</v>
      </c>
      <c r="AY58">
        <v>30.71</v>
      </c>
      <c r="BA58">
        <v>0.1</v>
      </c>
      <c r="BF58">
        <v>0.01</v>
      </c>
      <c r="BI58">
        <v>38.57</v>
      </c>
      <c r="BJ58" s="1">
        <v>45016</v>
      </c>
      <c r="BK58">
        <v>63.51</v>
      </c>
      <c r="BL58">
        <v>63.39</v>
      </c>
      <c r="BR58">
        <v>0.05</v>
      </c>
      <c r="BS58">
        <v>46.65</v>
      </c>
      <c r="BU58">
        <v>0.12</v>
      </c>
      <c r="BZ58">
        <v>0.02</v>
      </c>
      <c r="CC58">
        <v>58.87</v>
      </c>
      <c r="CD58" s="1">
        <v>45382</v>
      </c>
      <c r="CE58">
        <v>77.650000000000006</v>
      </c>
      <c r="CF58">
        <v>77.489999999999995</v>
      </c>
      <c r="CL58">
        <v>0.06</v>
      </c>
      <c r="CM58">
        <v>54.91</v>
      </c>
      <c r="CO58">
        <v>0.15</v>
      </c>
      <c r="CQ58">
        <v>0.96</v>
      </c>
      <c r="CR58">
        <v>0.96</v>
      </c>
      <c r="CT58">
        <v>7.0000000000000007E-2</v>
      </c>
      <c r="CW58">
        <v>68.56</v>
      </c>
    </row>
    <row r="59" spans="1:101" x14ac:dyDescent="0.25">
      <c r="A59" t="s">
        <v>99</v>
      </c>
      <c r="B59" s="1">
        <v>43921</v>
      </c>
      <c r="C59">
        <v>0.8</v>
      </c>
      <c r="D59">
        <v>0.77</v>
      </c>
      <c r="K59">
        <v>0.21</v>
      </c>
      <c r="O59">
        <v>0.13</v>
      </c>
      <c r="P59">
        <v>0.13</v>
      </c>
      <c r="U59">
        <v>0.83</v>
      </c>
      <c r="V59" s="1">
        <v>44286</v>
      </c>
      <c r="W59">
        <v>0.57999999999999996</v>
      </c>
      <c r="X59">
        <v>0.55000000000000004</v>
      </c>
      <c r="AE59">
        <v>0.23</v>
      </c>
      <c r="AL59">
        <v>0.06</v>
      </c>
      <c r="AN59">
        <v>0.02</v>
      </c>
      <c r="AO59">
        <v>0.56000000000000005</v>
      </c>
      <c r="AP59" s="1">
        <v>44651</v>
      </c>
      <c r="AQ59">
        <v>0.9</v>
      </c>
      <c r="AR59">
        <v>0.85</v>
      </c>
      <c r="AY59">
        <v>0.22</v>
      </c>
      <c r="BI59">
        <v>0.89</v>
      </c>
      <c r="BJ59" s="1">
        <v>45016</v>
      </c>
      <c r="BK59">
        <v>1.57</v>
      </c>
      <c r="BL59">
        <v>1.46</v>
      </c>
      <c r="BS59">
        <v>0.56000000000000005</v>
      </c>
      <c r="CC59">
        <v>1.54</v>
      </c>
      <c r="CD59" s="1">
        <v>45382</v>
      </c>
      <c r="CE59">
        <v>2.7</v>
      </c>
      <c r="CF59">
        <v>2.56</v>
      </c>
      <c r="CM59">
        <v>0.9</v>
      </c>
      <c r="CW59">
        <v>2.59</v>
      </c>
    </row>
    <row r="60" spans="1:101" x14ac:dyDescent="0.25">
      <c r="A60" t="s">
        <v>100</v>
      </c>
      <c r="B60" s="1">
        <v>43921</v>
      </c>
      <c r="C60">
        <v>2.38</v>
      </c>
      <c r="D60">
        <v>1.49</v>
      </c>
      <c r="F60">
        <v>0.61</v>
      </c>
      <c r="K60">
        <v>1.4</v>
      </c>
      <c r="R60">
        <v>0.46</v>
      </c>
      <c r="U60">
        <v>4.75</v>
      </c>
      <c r="V60" s="1">
        <v>44286</v>
      </c>
      <c r="W60">
        <v>74.760000000000005</v>
      </c>
      <c r="X60">
        <v>69.12</v>
      </c>
      <c r="Y60">
        <v>4.07</v>
      </c>
      <c r="Z60">
        <v>0.45</v>
      </c>
      <c r="AE60">
        <v>17.329999999999998</v>
      </c>
      <c r="AI60">
        <v>1.3</v>
      </c>
      <c r="AJ60">
        <v>1.3</v>
      </c>
      <c r="AL60">
        <v>3.61</v>
      </c>
      <c r="AO60">
        <v>72</v>
      </c>
      <c r="AP60" s="1">
        <v>44651</v>
      </c>
      <c r="AQ60">
        <v>114.8</v>
      </c>
      <c r="AR60">
        <v>110.9</v>
      </c>
      <c r="AS60">
        <v>8.08</v>
      </c>
      <c r="AT60">
        <v>0.23</v>
      </c>
      <c r="AY60">
        <v>34.119999999999997</v>
      </c>
      <c r="BC60">
        <v>0.73</v>
      </c>
      <c r="BD60">
        <v>0.73</v>
      </c>
      <c r="BF60">
        <v>5.28</v>
      </c>
      <c r="BH60">
        <v>0.01</v>
      </c>
      <c r="BI60">
        <v>108.01</v>
      </c>
      <c r="BJ60" s="1">
        <v>45016</v>
      </c>
      <c r="BK60">
        <v>159.83000000000001</v>
      </c>
      <c r="BL60">
        <v>155.54</v>
      </c>
      <c r="BM60">
        <v>29.75</v>
      </c>
      <c r="BN60">
        <v>4.22</v>
      </c>
      <c r="BS60">
        <v>54.99</v>
      </c>
      <c r="BU60">
        <v>0.06</v>
      </c>
      <c r="BW60">
        <v>2.0699999999999998</v>
      </c>
      <c r="BX60">
        <v>2.0699999999999998</v>
      </c>
      <c r="BY60">
        <v>0.22</v>
      </c>
      <c r="BZ60">
        <v>6.5</v>
      </c>
      <c r="CC60">
        <v>156.46</v>
      </c>
      <c r="CD60" s="1">
        <v>45382</v>
      </c>
      <c r="CE60">
        <v>168.05</v>
      </c>
      <c r="CF60">
        <v>166.56</v>
      </c>
      <c r="CG60">
        <v>39.590000000000003</v>
      </c>
      <c r="CH60">
        <v>5.33</v>
      </c>
      <c r="CM60">
        <v>57.39</v>
      </c>
      <c r="CO60">
        <v>0.14000000000000001</v>
      </c>
      <c r="CQ60">
        <v>2.85</v>
      </c>
      <c r="CR60">
        <v>2.85</v>
      </c>
      <c r="CS60">
        <v>0.64</v>
      </c>
      <c r="CT60">
        <v>7.44</v>
      </c>
      <c r="CV60">
        <v>0.56000000000000005</v>
      </c>
      <c r="CW60">
        <v>164.21</v>
      </c>
    </row>
    <row r="61" spans="1:101" x14ac:dyDescent="0.25">
      <c r="A61" t="s">
        <v>101</v>
      </c>
      <c r="B61" s="1">
        <v>43921</v>
      </c>
      <c r="C61">
        <v>4.92</v>
      </c>
      <c r="D61">
        <v>4.6399999999999997</v>
      </c>
      <c r="K61">
        <v>4.16</v>
      </c>
      <c r="R61">
        <v>0.42</v>
      </c>
      <c r="U61">
        <v>7.44</v>
      </c>
      <c r="V61" s="1">
        <v>44286</v>
      </c>
      <c r="W61">
        <v>1.46</v>
      </c>
      <c r="X61">
        <v>1.42</v>
      </c>
      <c r="AE61">
        <v>1.03</v>
      </c>
      <c r="AL61">
        <v>0.47</v>
      </c>
      <c r="AO61">
        <v>3.39</v>
      </c>
      <c r="AP61" s="1">
        <v>44651</v>
      </c>
      <c r="AQ61">
        <v>1.05</v>
      </c>
      <c r="AR61">
        <v>0.93</v>
      </c>
      <c r="AY61">
        <v>0.82</v>
      </c>
      <c r="BE61">
        <v>0.02</v>
      </c>
      <c r="BF61">
        <v>0.49</v>
      </c>
      <c r="BI61">
        <v>2.48</v>
      </c>
      <c r="BJ61" s="1">
        <v>45016</v>
      </c>
      <c r="BK61">
        <v>1.37</v>
      </c>
      <c r="BL61">
        <v>1.26</v>
      </c>
      <c r="BS61">
        <v>0.31</v>
      </c>
      <c r="BZ61">
        <v>0.4</v>
      </c>
      <c r="CC61">
        <v>2.11</v>
      </c>
      <c r="CD61" s="1">
        <v>45382</v>
      </c>
      <c r="CE61">
        <v>1.27</v>
      </c>
      <c r="CF61">
        <v>0.97</v>
      </c>
      <c r="CM61">
        <v>0.22</v>
      </c>
      <c r="CT61">
        <v>0.43</v>
      </c>
      <c r="CW61">
        <v>2.04</v>
      </c>
    </row>
    <row r="62" spans="1:101" x14ac:dyDescent="0.25">
      <c r="A62" t="s">
        <v>104</v>
      </c>
      <c r="BJ62" s="1">
        <v>45016</v>
      </c>
      <c r="BK62">
        <v>2.87</v>
      </c>
      <c r="BL62">
        <v>2.8</v>
      </c>
      <c r="BQ62">
        <v>2.33</v>
      </c>
      <c r="BS62">
        <v>1.67</v>
      </c>
      <c r="BZ62">
        <v>0.06</v>
      </c>
      <c r="CB62">
        <v>0.01</v>
      </c>
      <c r="CC62">
        <v>2.48</v>
      </c>
      <c r="CD62" s="1">
        <v>45382</v>
      </c>
      <c r="CE62">
        <v>6.81</v>
      </c>
      <c r="CF62">
        <v>6.79</v>
      </c>
      <c r="CK62">
        <v>5.68</v>
      </c>
      <c r="CM62">
        <v>3.7</v>
      </c>
      <c r="CS62">
        <v>1.3</v>
      </c>
      <c r="CT62">
        <v>0.04</v>
      </c>
      <c r="CV62">
        <v>0.03</v>
      </c>
      <c r="CW62">
        <v>6.78</v>
      </c>
    </row>
    <row r="63" spans="1:101" x14ac:dyDescent="0.25">
      <c r="A63" t="s">
        <v>105</v>
      </c>
      <c r="B63" s="1">
        <v>43921</v>
      </c>
      <c r="C63">
        <v>18.5</v>
      </c>
      <c r="D63">
        <v>17.89</v>
      </c>
      <c r="J63">
        <v>17.89</v>
      </c>
      <c r="K63">
        <v>2.98</v>
      </c>
      <c r="L63">
        <v>0.03</v>
      </c>
      <c r="Q63">
        <v>0.03</v>
      </c>
      <c r="R63">
        <v>0.13</v>
      </c>
      <c r="U63">
        <v>16.96</v>
      </c>
      <c r="V63" s="1">
        <v>44286</v>
      </c>
      <c r="W63">
        <v>18.93</v>
      </c>
      <c r="X63">
        <v>17.68</v>
      </c>
      <c r="AC63">
        <v>17.68</v>
      </c>
      <c r="AE63">
        <v>3.89</v>
      </c>
      <c r="AL63">
        <v>0.15</v>
      </c>
      <c r="AO63">
        <v>17.3</v>
      </c>
      <c r="AP63" s="1">
        <v>44651</v>
      </c>
      <c r="AQ63">
        <v>35.369999999999997</v>
      </c>
      <c r="AR63">
        <v>34.479999999999997</v>
      </c>
      <c r="AW63">
        <v>34.479999999999997</v>
      </c>
      <c r="AY63">
        <v>6.8</v>
      </c>
      <c r="BF63">
        <v>0.02</v>
      </c>
      <c r="BI63">
        <v>32.950000000000003</v>
      </c>
      <c r="BJ63" s="1">
        <v>45016</v>
      </c>
      <c r="BK63">
        <v>28.02</v>
      </c>
      <c r="BL63">
        <v>27.09</v>
      </c>
      <c r="BQ63">
        <v>27.09</v>
      </c>
      <c r="BS63">
        <v>6.85</v>
      </c>
      <c r="BZ63">
        <v>0.2</v>
      </c>
      <c r="CC63">
        <v>26.04</v>
      </c>
      <c r="CD63" s="1">
        <v>45382</v>
      </c>
      <c r="CE63">
        <v>23.68</v>
      </c>
      <c r="CF63">
        <v>22.74</v>
      </c>
      <c r="CK63">
        <v>22.74</v>
      </c>
      <c r="CM63">
        <v>7.78</v>
      </c>
      <c r="CT63">
        <v>0.3</v>
      </c>
      <c r="CV63">
        <v>0.01</v>
      </c>
      <c r="CW63">
        <v>22.11</v>
      </c>
    </row>
    <row r="64" spans="1:101" x14ac:dyDescent="0.25">
      <c r="A64" t="s">
        <v>106</v>
      </c>
      <c r="B64" s="1">
        <v>43555</v>
      </c>
      <c r="C64">
        <v>4.46</v>
      </c>
      <c r="D64">
        <v>4.46</v>
      </c>
      <c r="K64">
        <v>1.3</v>
      </c>
      <c r="R64">
        <v>0.11</v>
      </c>
      <c r="U64">
        <v>4.25</v>
      </c>
      <c r="V64" s="1">
        <v>43921</v>
      </c>
      <c r="W64">
        <v>5.32</v>
      </c>
      <c r="X64">
        <v>5.32</v>
      </c>
      <c r="AE64">
        <v>1.73</v>
      </c>
      <c r="AL64">
        <v>0.15</v>
      </c>
      <c r="AO64">
        <v>5.05</v>
      </c>
      <c r="AP64" s="1">
        <v>44286</v>
      </c>
      <c r="AQ64">
        <v>6.16</v>
      </c>
      <c r="AR64">
        <v>6.15</v>
      </c>
      <c r="AW64">
        <v>0.6</v>
      </c>
      <c r="AY64">
        <v>1.89</v>
      </c>
      <c r="BF64">
        <v>0.16</v>
      </c>
      <c r="BI64">
        <v>5.84</v>
      </c>
      <c r="BJ64" s="1">
        <v>44651</v>
      </c>
      <c r="BK64">
        <v>8.08</v>
      </c>
      <c r="BL64">
        <v>8.06</v>
      </c>
      <c r="BQ64">
        <v>1.9</v>
      </c>
      <c r="BS64">
        <v>2.82</v>
      </c>
      <c r="BZ64">
        <v>0.19</v>
      </c>
      <c r="CB64">
        <v>0.02</v>
      </c>
      <c r="CC64">
        <v>7.75</v>
      </c>
      <c r="CD64" s="1">
        <v>45016</v>
      </c>
      <c r="CE64">
        <v>7.88</v>
      </c>
      <c r="CF64">
        <v>7.88</v>
      </c>
      <c r="CK64">
        <v>2</v>
      </c>
      <c r="CM64">
        <v>2.99</v>
      </c>
      <c r="CT64">
        <v>0.15</v>
      </c>
      <c r="CW64">
        <v>7.54</v>
      </c>
    </row>
    <row r="65" spans="1:101" x14ac:dyDescent="0.25">
      <c r="A65" t="s">
        <v>107</v>
      </c>
      <c r="B65" s="1">
        <v>44012</v>
      </c>
      <c r="C65">
        <v>369.83</v>
      </c>
      <c r="D65">
        <v>354.98</v>
      </c>
      <c r="J65">
        <v>301.24</v>
      </c>
      <c r="K65">
        <v>126.53</v>
      </c>
      <c r="M65">
        <v>2.91</v>
      </c>
      <c r="O65">
        <v>1.3</v>
      </c>
      <c r="P65">
        <v>1.3</v>
      </c>
      <c r="Q65">
        <v>4.66</v>
      </c>
      <c r="R65">
        <v>9.57</v>
      </c>
      <c r="T65">
        <v>4.08</v>
      </c>
      <c r="U65">
        <v>281.19</v>
      </c>
      <c r="V65" s="1">
        <v>44377</v>
      </c>
      <c r="W65">
        <v>270.29000000000002</v>
      </c>
      <c r="X65">
        <v>251.01</v>
      </c>
      <c r="AD65">
        <v>228.96</v>
      </c>
      <c r="AE65">
        <v>114.65</v>
      </c>
      <c r="AG65">
        <v>2.77</v>
      </c>
      <c r="AL65">
        <v>4.47</v>
      </c>
      <c r="AO65">
        <v>225.1</v>
      </c>
      <c r="AP65" s="1">
        <v>44742</v>
      </c>
      <c r="AQ65">
        <v>345.14</v>
      </c>
      <c r="AR65">
        <v>327.17</v>
      </c>
      <c r="AX65">
        <v>293.67</v>
      </c>
      <c r="AY65">
        <v>134.91999999999999</v>
      </c>
      <c r="BA65">
        <v>2.13</v>
      </c>
      <c r="BE65">
        <v>0.78</v>
      </c>
      <c r="BF65">
        <v>3.43</v>
      </c>
      <c r="BI65">
        <v>267.7</v>
      </c>
      <c r="BJ65" s="1">
        <v>45107</v>
      </c>
      <c r="BK65">
        <v>434.44</v>
      </c>
      <c r="BL65">
        <v>411.6</v>
      </c>
      <c r="BR65">
        <v>365.18</v>
      </c>
      <c r="BS65">
        <v>147.78</v>
      </c>
      <c r="BU65">
        <v>1.79</v>
      </c>
      <c r="BZ65">
        <v>2.0699999999999998</v>
      </c>
      <c r="CC65">
        <v>315.93</v>
      </c>
      <c r="CD65" s="1">
        <v>45473</v>
      </c>
      <c r="CE65">
        <v>470.95</v>
      </c>
      <c r="CF65">
        <v>453.06</v>
      </c>
      <c r="CL65">
        <v>403.47</v>
      </c>
      <c r="CM65">
        <v>151.01</v>
      </c>
      <c r="CO65">
        <v>2.04</v>
      </c>
      <c r="CS65">
        <v>35.36</v>
      </c>
      <c r="CT65">
        <v>1.85</v>
      </c>
      <c r="CW65">
        <v>377.35</v>
      </c>
    </row>
    <row r="66" spans="1:101" x14ac:dyDescent="0.25">
      <c r="A66" t="s">
        <v>109</v>
      </c>
      <c r="B66" s="1">
        <v>40633</v>
      </c>
      <c r="C66">
        <v>110.26</v>
      </c>
      <c r="D66">
        <v>106.9</v>
      </c>
      <c r="I66">
        <v>106.9</v>
      </c>
      <c r="K66">
        <v>53.77</v>
      </c>
      <c r="Q66">
        <v>0.17</v>
      </c>
      <c r="R66">
        <v>3.82</v>
      </c>
      <c r="T66">
        <v>0</v>
      </c>
      <c r="U66">
        <v>91.52</v>
      </c>
      <c r="V66" s="1">
        <v>40999</v>
      </c>
      <c r="W66">
        <v>129.5</v>
      </c>
      <c r="X66">
        <v>126.25</v>
      </c>
      <c r="Z66">
        <v>0</v>
      </c>
      <c r="AC66">
        <v>126.24</v>
      </c>
      <c r="AE66">
        <v>74.069999999999993</v>
      </c>
      <c r="AL66">
        <v>4.49</v>
      </c>
      <c r="AN66">
        <v>0.72</v>
      </c>
      <c r="AO66">
        <v>121.71</v>
      </c>
      <c r="AP66" s="1">
        <v>41364</v>
      </c>
      <c r="AQ66">
        <v>182.39</v>
      </c>
      <c r="AR66">
        <v>182.19</v>
      </c>
      <c r="AT66">
        <v>0.01</v>
      </c>
      <c r="AW66">
        <v>182.18</v>
      </c>
      <c r="AY66">
        <v>96.23</v>
      </c>
      <c r="BF66">
        <v>4.0999999999999996</v>
      </c>
      <c r="BI66">
        <v>170.16</v>
      </c>
      <c r="BJ66" s="1">
        <v>41729</v>
      </c>
      <c r="BK66">
        <v>39.159999999999997</v>
      </c>
      <c r="BL66">
        <v>39.07</v>
      </c>
      <c r="BN66">
        <v>0.01</v>
      </c>
      <c r="BQ66">
        <v>39.06</v>
      </c>
      <c r="BS66">
        <v>18.09</v>
      </c>
      <c r="BZ66">
        <v>8.24</v>
      </c>
      <c r="CC66">
        <v>54.79</v>
      </c>
      <c r="CD66" s="1">
        <v>42094</v>
      </c>
      <c r="CE66">
        <v>5.8</v>
      </c>
      <c r="CF66">
        <v>5.78</v>
      </c>
      <c r="CH66">
        <v>0</v>
      </c>
      <c r="CK66">
        <v>5.78</v>
      </c>
      <c r="CM66">
        <v>1.41</v>
      </c>
      <c r="CT66">
        <v>6.8</v>
      </c>
      <c r="CW66">
        <v>23.35</v>
      </c>
    </row>
    <row r="67" spans="1:101" x14ac:dyDescent="0.25">
      <c r="A67" t="s">
        <v>110</v>
      </c>
      <c r="B67" s="1">
        <v>36981</v>
      </c>
      <c r="V67" s="1">
        <v>37499</v>
      </c>
      <c r="W67">
        <v>49.23</v>
      </c>
      <c r="X67">
        <v>42.29</v>
      </c>
      <c r="AC67">
        <v>49.07</v>
      </c>
      <c r="AE67">
        <v>14.88</v>
      </c>
      <c r="AL67">
        <v>1.1200000000000001</v>
      </c>
      <c r="AO67">
        <v>36.65</v>
      </c>
      <c r="AP67" s="1">
        <v>37711</v>
      </c>
      <c r="AQ67">
        <v>209.18</v>
      </c>
      <c r="AR67">
        <v>157.71</v>
      </c>
      <c r="AW67">
        <v>206.05</v>
      </c>
      <c r="AY67">
        <v>72.78</v>
      </c>
      <c r="BE67">
        <v>0.02</v>
      </c>
      <c r="BF67">
        <v>4.0199999999999996</v>
      </c>
      <c r="BH67">
        <v>1.47</v>
      </c>
      <c r="BI67">
        <v>179.05</v>
      </c>
      <c r="BJ67" s="1">
        <v>37864</v>
      </c>
      <c r="BK67">
        <v>209.18</v>
      </c>
      <c r="BL67">
        <v>157.71</v>
      </c>
      <c r="BQ67">
        <v>206.05</v>
      </c>
      <c r="BS67">
        <v>72.78</v>
      </c>
      <c r="BY67">
        <v>0.02</v>
      </c>
      <c r="BZ67">
        <v>4.0199999999999996</v>
      </c>
      <c r="CB67">
        <v>1.47</v>
      </c>
      <c r="CC67">
        <v>179.05</v>
      </c>
      <c r="CD67" s="1">
        <v>38230</v>
      </c>
      <c r="CE67">
        <v>890.73</v>
      </c>
      <c r="CF67">
        <v>830.38</v>
      </c>
      <c r="CK67">
        <v>848.38</v>
      </c>
      <c r="CM67">
        <v>284.86</v>
      </c>
      <c r="CS67">
        <v>0.04</v>
      </c>
      <c r="CT67">
        <v>1.06</v>
      </c>
      <c r="CW67">
        <v>822.85</v>
      </c>
    </row>
    <row r="68" spans="1:101" x14ac:dyDescent="0.25">
      <c r="A68" t="s">
        <v>111</v>
      </c>
      <c r="B68" s="1">
        <v>43921</v>
      </c>
      <c r="C68">
        <v>31780.6</v>
      </c>
      <c r="D68">
        <v>31417</v>
      </c>
      <c r="K68">
        <v>20527.8</v>
      </c>
      <c r="L68">
        <v>0.8</v>
      </c>
      <c r="M68">
        <v>64.3</v>
      </c>
      <c r="O68">
        <v>2.8</v>
      </c>
      <c r="P68">
        <v>2.8</v>
      </c>
      <c r="R68">
        <v>405.7</v>
      </c>
      <c r="U68">
        <v>29084.2</v>
      </c>
      <c r="V68" s="1">
        <v>44286</v>
      </c>
      <c r="W68">
        <v>33243.800000000003</v>
      </c>
      <c r="X68">
        <v>32960.300000000003</v>
      </c>
      <c r="AE68">
        <v>23760</v>
      </c>
      <c r="AF68">
        <v>1.2</v>
      </c>
      <c r="AG68">
        <v>70.900000000000006</v>
      </c>
      <c r="AL68">
        <v>449.5</v>
      </c>
      <c r="AO68">
        <v>30529.8</v>
      </c>
      <c r="AP68" s="1">
        <v>44651</v>
      </c>
      <c r="AQ68">
        <v>48102.8</v>
      </c>
      <c r="AR68">
        <v>47583.4</v>
      </c>
      <c r="AY68">
        <v>35411.699999999997</v>
      </c>
      <c r="AZ68">
        <v>132.5</v>
      </c>
      <c r="BA68">
        <v>74.7</v>
      </c>
      <c r="BE68">
        <v>219.5</v>
      </c>
      <c r="BF68">
        <v>354.6</v>
      </c>
      <c r="BI68">
        <v>43846.9</v>
      </c>
      <c r="BJ68" s="1">
        <v>45016</v>
      </c>
      <c r="BK68">
        <v>62378.8</v>
      </c>
      <c r="BL68">
        <v>61959.8</v>
      </c>
      <c r="BS68">
        <v>45487.3</v>
      </c>
      <c r="BT68">
        <v>2.4</v>
      </c>
      <c r="BU68">
        <v>87.7</v>
      </c>
      <c r="BW68">
        <v>9.1999999999999993</v>
      </c>
      <c r="BX68">
        <v>9.1999999999999993</v>
      </c>
      <c r="BY68">
        <v>136.30000000000001</v>
      </c>
      <c r="BZ68">
        <v>348.4</v>
      </c>
      <c r="CC68">
        <v>55977</v>
      </c>
      <c r="CD68" s="1">
        <v>45382</v>
      </c>
      <c r="CE68">
        <v>66238.8</v>
      </c>
      <c r="CF68">
        <v>65453.2</v>
      </c>
      <c r="CM68">
        <v>48151.7</v>
      </c>
      <c r="CN68">
        <v>1.3</v>
      </c>
      <c r="CO68">
        <v>116.4</v>
      </c>
      <c r="CQ68">
        <v>13.9</v>
      </c>
      <c r="CR68">
        <v>13.9</v>
      </c>
      <c r="CS68">
        <v>24.4</v>
      </c>
      <c r="CT68">
        <v>324.3</v>
      </c>
      <c r="CW68">
        <v>59517.5</v>
      </c>
    </row>
    <row r="69" spans="1:101" x14ac:dyDescent="0.25">
      <c r="A69" t="s">
        <v>113</v>
      </c>
      <c r="B69" s="1">
        <v>42094</v>
      </c>
      <c r="C69">
        <v>0.05</v>
      </c>
      <c r="D69">
        <v>0.05</v>
      </c>
      <c r="E69">
        <v>0.05</v>
      </c>
      <c r="K69">
        <v>0.01</v>
      </c>
      <c r="U69">
        <v>0.05</v>
      </c>
      <c r="V69" s="1">
        <v>42460</v>
      </c>
      <c r="AE69">
        <v>0.02</v>
      </c>
      <c r="AO69">
        <v>0.05</v>
      </c>
      <c r="AP69" s="1">
        <v>42825</v>
      </c>
      <c r="AY69">
        <v>0.01</v>
      </c>
      <c r="BI69">
        <v>0.03</v>
      </c>
      <c r="BJ69" s="1">
        <v>43190</v>
      </c>
      <c r="BS69">
        <v>0.01</v>
      </c>
      <c r="CC69">
        <v>0.03</v>
      </c>
      <c r="CD69" s="1">
        <v>43555</v>
      </c>
      <c r="CM69">
        <v>0.01</v>
      </c>
      <c r="CW69">
        <v>0.08</v>
      </c>
    </row>
    <row r="70" spans="1:101" x14ac:dyDescent="0.25">
      <c r="A70" t="s">
        <v>114</v>
      </c>
      <c r="B70" s="1">
        <v>43921</v>
      </c>
      <c r="C70">
        <v>658.57</v>
      </c>
      <c r="D70">
        <v>593.35</v>
      </c>
      <c r="K70">
        <v>353.32</v>
      </c>
      <c r="M70">
        <v>2.2400000000000002</v>
      </c>
      <c r="Q70">
        <v>0.1</v>
      </c>
      <c r="R70">
        <v>24.37</v>
      </c>
      <c r="U70">
        <v>500.86</v>
      </c>
      <c r="V70" s="1">
        <v>44286</v>
      </c>
      <c r="W70">
        <v>617.41</v>
      </c>
      <c r="X70">
        <v>605.28</v>
      </c>
      <c r="AE70">
        <v>377.07</v>
      </c>
      <c r="AG70">
        <v>5.22</v>
      </c>
      <c r="AK70">
        <v>16.350000000000001</v>
      </c>
      <c r="AL70">
        <v>17.32</v>
      </c>
      <c r="AO70">
        <v>533.30999999999995</v>
      </c>
      <c r="AP70" s="1">
        <v>44651</v>
      </c>
      <c r="AQ70">
        <v>909.63</v>
      </c>
      <c r="AR70">
        <v>872.19</v>
      </c>
      <c r="AY70">
        <v>566.54</v>
      </c>
      <c r="BA70">
        <v>3.17</v>
      </c>
      <c r="BF70">
        <v>15.27</v>
      </c>
      <c r="BI70">
        <v>750.94</v>
      </c>
      <c r="BJ70" s="1">
        <v>45016</v>
      </c>
      <c r="BK70">
        <v>1360.83</v>
      </c>
      <c r="BL70">
        <v>1356.74</v>
      </c>
      <c r="BS70">
        <v>829.98</v>
      </c>
      <c r="BT70">
        <v>2.84</v>
      </c>
      <c r="BU70">
        <v>4.95</v>
      </c>
      <c r="BW70">
        <v>4.87</v>
      </c>
      <c r="BZ70">
        <v>43.85</v>
      </c>
      <c r="CB70">
        <v>21.38</v>
      </c>
      <c r="CC70">
        <v>1117.73</v>
      </c>
      <c r="CD70" s="1">
        <v>45382</v>
      </c>
      <c r="CE70">
        <v>1471.13</v>
      </c>
      <c r="CF70">
        <v>1384.31</v>
      </c>
      <c r="CM70">
        <v>931.77</v>
      </c>
      <c r="CO70">
        <v>9.58</v>
      </c>
      <c r="CT70">
        <v>24.4</v>
      </c>
      <c r="CV70">
        <v>2.94</v>
      </c>
      <c r="CW70">
        <v>1185.58</v>
      </c>
    </row>
    <row r="71" spans="1:101" x14ac:dyDescent="0.25">
      <c r="A71" t="s">
        <v>118</v>
      </c>
      <c r="B71" s="1">
        <v>43921</v>
      </c>
      <c r="C71">
        <v>20.03</v>
      </c>
      <c r="D71">
        <v>18.66</v>
      </c>
      <c r="I71">
        <v>0.16</v>
      </c>
      <c r="K71">
        <v>12.72</v>
      </c>
      <c r="Q71">
        <v>0.01</v>
      </c>
      <c r="R71">
        <v>0.2</v>
      </c>
      <c r="U71">
        <v>18.52</v>
      </c>
      <c r="V71" s="1">
        <v>44286</v>
      </c>
      <c r="W71">
        <v>19.73</v>
      </c>
      <c r="X71">
        <v>18.29</v>
      </c>
      <c r="AC71">
        <v>0.22</v>
      </c>
      <c r="AE71">
        <v>9.67</v>
      </c>
      <c r="AL71">
        <v>0.04</v>
      </c>
      <c r="AO71">
        <v>15.74</v>
      </c>
      <c r="AP71" s="1">
        <v>44651</v>
      </c>
      <c r="AQ71">
        <v>21.07</v>
      </c>
      <c r="AR71">
        <v>19.3</v>
      </c>
      <c r="AW71">
        <v>0.28000000000000003</v>
      </c>
      <c r="AY71">
        <v>10.54</v>
      </c>
      <c r="BA71">
        <v>0.06</v>
      </c>
      <c r="BE71">
        <v>0.01</v>
      </c>
      <c r="BI71">
        <v>17.21</v>
      </c>
      <c r="BJ71" s="1">
        <v>45016</v>
      </c>
      <c r="BK71">
        <v>24.32</v>
      </c>
      <c r="BL71">
        <v>22.6</v>
      </c>
      <c r="BQ71">
        <v>0.25</v>
      </c>
      <c r="BS71">
        <v>13.36</v>
      </c>
      <c r="BU71">
        <v>0.08</v>
      </c>
      <c r="CC71">
        <v>19.34</v>
      </c>
      <c r="CD71" s="1">
        <v>45382</v>
      </c>
      <c r="CE71">
        <v>27.53</v>
      </c>
      <c r="CF71">
        <v>25.2</v>
      </c>
      <c r="CK71">
        <v>0.24</v>
      </c>
      <c r="CM71">
        <v>14.9</v>
      </c>
      <c r="CN71">
        <v>0.15</v>
      </c>
      <c r="CO71">
        <v>0.12</v>
      </c>
      <c r="CW71">
        <v>22.55</v>
      </c>
    </row>
    <row r="72" spans="1:101" x14ac:dyDescent="0.25">
      <c r="A72" t="s">
        <v>123</v>
      </c>
      <c r="B72" s="1">
        <v>43921</v>
      </c>
      <c r="C72">
        <v>0.05</v>
      </c>
      <c r="K72">
        <v>0.03</v>
      </c>
      <c r="R72">
        <v>0.01</v>
      </c>
      <c r="U72">
        <v>0.34</v>
      </c>
      <c r="V72" s="1">
        <v>44286</v>
      </c>
      <c r="W72">
        <v>0.08</v>
      </c>
      <c r="AE72">
        <v>0.08</v>
      </c>
      <c r="AL72">
        <v>0.09</v>
      </c>
      <c r="AO72">
        <v>0.38</v>
      </c>
      <c r="AP72" s="1">
        <v>44651</v>
      </c>
      <c r="AQ72">
        <v>0.5</v>
      </c>
      <c r="AY72">
        <v>0.09</v>
      </c>
      <c r="BI72">
        <v>0.25</v>
      </c>
      <c r="BJ72" s="1">
        <v>45016</v>
      </c>
      <c r="BK72">
        <v>0.26</v>
      </c>
      <c r="BS72">
        <v>0.12</v>
      </c>
      <c r="CC72">
        <v>0.37</v>
      </c>
      <c r="CD72" s="1">
        <v>45382</v>
      </c>
      <c r="CM72">
        <v>0.04</v>
      </c>
      <c r="CW72">
        <v>0.16</v>
      </c>
    </row>
    <row r="73" spans="1:101" x14ac:dyDescent="0.25">
      <c r="A73" t="s">
        <v>125</v>
      </c>
      <c r="B73" s="1">
        <v>43921</v>
      </c>
      <c r="C73">
        <v>8.34</v>
      </c>
      <c r="D73">
        <v>7.51</v>
      </c>
      <c r="F73">
        <v>0.16</v>
      </c>
      <c r="J73">
        <v>7.13</v>
      </c>
      <c r="K73">
        <v>2.75</v>
      </c>
      <c r="Q73">
        <v>2.2799999999999998</v>
      </c>
      <c r="R73">
        <v>0.02</v>
      </c>
      <c r="T73">
        <v>0.01</v>
      </c>
      <c r="U73">
        <v>10.9</v>
      </c>
      <c r="V73" s="1">
        <v>44286</v>
      </c>
      <c r="W73">
        <v>8.9</v>
      </c>
      <c r="X73">
        <v>8.5</v>
      </c>
      <c r="Z73">
        <v>0.1</v>
      </c>
      <c r="AD73">
        <v>8.1999999999999993</v>
      </c>
      <c r="AE73">
        <v>2.72</v>
      </c>
      <c r="AK73">
        <v>0.66</v>
      </c>
      <c r="AL73">
        <v>0.08</v>
      </c>
      <c r="AO73">
        <v>9.59</v>
      </c>
      <c r="AP73" s="1">
        <v>44651</v>
      </c>
      <c r="AQ73">
        <v>8.81</v>
      </c>
      <c r="AR73">
        <v>8.14</v>
      </c>
      <c r="AT73">
        <v>7.0000000000000007E-2</v>
      </c>
      <c r="AX73">
        <v>7.66</v>
      </c>
      <c r="AY73">
        <v>2.84</v>
      </c>
      <c r="AZ73">
        <v>0.02</v>
      </c>
      <c r="BF73">
        <v>0.52</v>
      </c>
      <c r="BI73">
        <v>9.26</v>
      </c>
      <c r="BJ73" s="1">
        <v>45016</v>
      </c>
      <c r="BK73">
        <v>8.5500000000000007</v>
      </c>
      <c r="BL73">
        <v>8.27</v>
      </c>
      <c r="BN73">
        <v>7.0000000000000007E-2</v>
      </c>
      <c r="BR73">
        <v>7.62</v>
      </c>
      <c r="BS73">
        <v>2.79</v>
      </c>
      <c r="BZ73">
        <v>0.14000000000000001</v>
      </c>
      <c r="CC73">
        <v>8.4499999999999993</v>
      </c>
      <c r="CD73" s="1">
        <v>45382</v>
      </c>
      <c r="CE73">
        <v>13.9</v>
      </c>
      <c r="CF73">
        <v>8.2799999999999994</v>
      </c>
      <c r="CH73">
        <v>7.0000000000000007E-2</v>
      </c>
      <c r="CL73">
        <v>7.67</v>
      </c>
      <c r="CM73">
        <v>2.83</v>
      </c>
      <c r="CN73">
        <v>0.1</v>
      </c>
      <c r="CW73">
        <v>9.24</v>
      </c>
    </row>
    <row r="74" spans="1:101" x14ac:dyDescent="0.25">
      <c r="A74" t="s">
        <v>128</v>
      </c>
      <c r="B74" s="1">
        <v>43921</v>
      </c>
      <c r="C74">
        <v>71.099999999999994</v>
      </c>
      <c r="D74">
        <v>9.6999999999999993</v>
      </c>
      <c r="K74">
        <v>57.82</v>
      </c>
      <c r="Q74">
        <v>1.24</v>
      </c>
      <c r="R74">
        <v>1.84</v>
      </c>
      <c r="U74">
        <v>144.06</v>
      </c>
      <c r="V74" s="1">
        <v>44286</v>
      </c>
      <c r="W74">
        <v>69.239999999999995</v>
      </c>
      <c r="X74">
        <v>9.5299999999999994</v>
      </c>
      <c r="AE74">
        <v>86.24</v>
      </c>
      <c r="AI74">
        <v>0.02</v>
      </c>
      <c r="AK74">
        <v>1.1299999999999999</v>
      </c>
      <c r="AL74">
        <v>2.0099999999999998</v>
      </c>
      <c r="AN74">
        <v>0.02</v>
      </c>
      <c r="AO74">
        <v>157.94</v>
      </c>
      <c r="AP74" s="1">
        <v>44651</v>
      </c>
      <c r="AQ74">
        <v>60.89</v>
      </c>
      <c r="AR74">
        <v>9.6</v>
      </c>
      <c r="AY74">
        <v>84.34</v>
      </c>
      <c r="BF74">
        <v>9.6300000000000008</v>
      </c>
      <c r="BH74">
        <v>0.03</v>
      </c>
      <c r="BI74">
        <v>163.72999999999999</v>
      </c>
      <c r="BJ74" s="1">
        <v>45016</v>
      </c>
      <c r="BK74">
        <v>149.79</v>
      </c>
      <c r="BL74">
        <v>89.32</v>
      </c>
      <c r="BS74">
        <v>214.39</v>
      </c>
      <c r="BY74">
        <v>0.11</v>
      </c>
      <c r="BZ74">
        <v>0.55000000000000004</v>
      </c>
      <c r="CB74">
        <v>0.1</v>
      </c>
      <c r="CC74">
        <v>340.86</v>
      </c>
      <c r="CD74" s="1">
        <v>45382</v>
      </c>
      <c r="CE74">
        <v>181.9</v>
      </c>
      <c r="CF74">
        <v>115.35</v>
      </c>
      <c r="CM74">
        <v>221.19</v>
      </c>
      <c r="CS74">
        <v>7.0000000000000007E-2</v>
      </c>
      <c r="CT74">
        <v>2.0299999999999998</v>
      </c>
      <c r="CV74">
        <v>0.09</v>
      </c>
      <c r="CW74">
        <v>376.13</v>
      </c>
    </row>
    <row r="75" spans="1:101" x14ac:dyDescent="0.25">
      <c r="A75" t="s">
        <v>129</v>
      </c>
      <c r="B75" s="1">
        <v>43555</v>
      </c>
      <c r="C75">
        <v>7.44</v>
      </c>
      <c r="D75">
        <v>6.91</v>
      </c>
      <c r="I75">
        <v>6.22</v>
      </c>
      <c r="K75">
        <v>4.0599999999999996</v>
      </c>
      <c r="U75">
        <v>9.32</v>
      </c>
      <c r="V75" s="1">
        <v>43921</v>
      </c>
      <c r="W75">
        <v>13.64</v>
      </c>
      <c r="X75">
        <v>12.63</v>
      </c>
      <c r="AC75">
        <v>1.27</v>
      </c>
      <c r="AE75">
        <v>5.63</v>
      </c>
      <c r="AL75">
        <v>0.63</v>
      </c>
      <c r="AN75">
        <v>0.63</v>
      </c>
      <c r="AO75">
        <v>13.44</v>
      </c>
      <c r="AP75" s="1">
        <v>44286</v>
      </c>
      <c r="AQ75">
        <v>8.7799999999999994</v>
      </c>
      <c r="AR75">
        <v>8.65</v>
      </c>
      <c r="AW75">
        <v>8.6199999999999992</v>
      </c>
      <c r="AY75">
        <v>6.41</v>
      </c>
      <c r="BC75">
        <v>0.26</v>
      </c>
      <c r="BD75">
        <v>0.26</v>
      </c>
      <c r="BF75">
        <v>0.32</v>
      </c>
      <c r="BH75">
        <v>0.32</v>
      </c>
      <c r="BI75">
        <v>9.4</v>
      </c>
      <c r="BJ75" s="1">
        <v>44651</v>
      </c>
      <c r="BK75">
        <v>9.74</v>
      </c>
      <c r="BL75">
        <v>9.7100000000000009</v>
      </c>
      <c r="BQ75">
        <v>9.7100000000000009</v>
      </c>
      <c r="BS75">
        <v>7.34</v>
      </c>
      <c r="CC75">
        <v>9.93</v>
      </c>
      <c r="CD75" s="1">
        <v>45016</v>
      </c>
      <c r="CE75">
        <v>10.28</v>
      </c>
      <c r="CF75">
        <v>9.9499999999999993</v>
      </c>
      <c r="CK75">
        <v>9.9499999999999993</v>
      </c>
      <c r="CM75">
        <v>8.99</v>
      </c>
      <c r="CT75">
        <v>1.04</v>
      </c>
      <c r="CV75">
        <v>1.04</v>
      </c>
      <c r="CW75">
        <v>12.78</v>
      </c>
    </row>
    <row r="76" spans="1:101" x14ac:dyDescent="0.25">
      <c r="A76" t="s">
        <v>130</v>
      </c>
      <c r="B76" s="1">
        <v>42460</v>
      </c>
      <c r="C76">
        <v>0.54</v>
      </c>
      <c r="D76">
        <v>0.54</v>
      </c>
      <c r="K76">
        <v>0.33</v>
      </c>
      <c r="U76">
        <v>0.49</v>
      </c>
      <c r="V76" s="1">
        <v>42825</v>
      </c>
      <c r="W76">
        <v>0.66</v>
      </c>
      <c r="X76">
        <v>0.66</v>
      </c>
      <c r="AE76">
        <v>0.44</v>
      </c>
      <c r="AL76">
        <v>0.01</v>
      </c>
      <c r="AN76">
        <v>0.01</v>
      </c>
      <c r="AO76">
        <v>0.64</v>
      </c>
      <c r="AP76" s="1">
        <v>43190</v>
      </c>
      <c r="AQ76">
        <v>0.34</v>
      </c>
      <c r="AR76">
        <v>0.34</v>
      </c>
      <c r="AY76">
        <v>0.17</v>
      </c>
      <c r="BI76">
        <v>0.38</v>
      </c>
      <c r="BJ76" s="1">
        <v>43555</v>
      </c>
      <c r="BK76">
        <v>0.17</v>
      </c>
      <c r="BL76">
        <v>0.17</v>
      </c>
      <c r="BS76">
        <v>0.13</v>
      </c>
      <c r="BZ76">
        <v>0.01</v>
      </c>
      <c r="CB76">
        <v>0.01</v>
      </c>
      <c r="CC76">
        <v>0.21</v>
      </c>
      <c r="CD76" s="1">
        <v>43921</v>
      </c>
      <c r="CE76">
        <v>0.01</v>
      </c>
      <c r="CW76">
        <v>0.03</v>
      </c>
    </row>
    <row r="77" spans="1:101" x14ac:dyDescent="0.25">
      <c r="A77" t="s">
        <v>131</v>
      </c>
      <c r="BJ77" s="1">
        <v>40633</v>
      </c>
      <c r="BK77">
        <v>3.21</v>
      </c>
      <c r="BL77">
        <v>3.21</v>
      </c>
      <c r="BS77">
        <v>1.08</v>
      </c>
      <c r="CC77">
        <v>3.2</v>
      </c>
      <c r="CD77" s="1">
        <v>40999</v>
      </c>
      <c r="CE77">
        <v>8.82</v>
      </c>
      <c r="CF77">
        <v>8.82</v>
      </c>
      <c r="CM77">
        <v>1.72</v>
      </c>
      <c r="CW77">
        <v>9.41</v>
      </c>
    </row>
    <row r="78" spans="1:101" x14ac:dyDescent="0.25">
      <c r="A78" t="s">
        <v>132</v>
      </c>
      <c r="B78" s="1">
        <v>43921</v>
      </c>
      <c r="C78">
        <v>230.97</v>
      </c>
      <c r="D78">
        <v>213.92</v>
      </c>
      <c r="E78">
        <v>10.050000000000001</v>
      </c>
      <c r="K78">
        <v>121.24</v>
      </c>
      <c r="M78">
        <v>0.19</v>
      </c>
      <c r="R78">
        <v>4.3499999999999996</v>
      </c>
      <c r="U78">
        <v>218.55</v>
      </c>
      <c r="V78" s="1">
        <v>44286</v>
      </c>
      <c r="W78">
        <v>54.65</v>
      </c>
      <c r="X78">
        <v>39.25</v>
      </c>
      <c r="AE78">
        <v>23.05</v>
      </c>
      <c r="AK78">
        <v>3.88</v>
      </c>
      <c r="AL78">
        <v>0.41</v>
      </c>
      <c r="AO78">
        <v>37</v>
      </c>
      <c r="AP78" s="1">
        <v>44651</v>
      </c>
      <c r="AQ78">
        <v>48.56</v>
      </c>
      <c r="AR78">
        <v>46.6</v>
      </c>
      <c r="AY78">
        <v>34.25</v>
      </c>
      <c r="BA78">
        <v>0.3</v>
      </c>
      <c r="BE78">
        <v>2.17</v>
      </c>
      <c r="BF78">
        <v>0.32</v>
      </c>
      <c r="BI78">
        <v>43.34</v>
      </c>
      <c r="BJ78" s="1">
        <v>45016</v>
      </c>
      <c r="BK78">
        <v>74.22</v>
      </c>
      <c r="BL78">
        <v>72.069999999999993</v>
      </c>
      <c r="BS78">
        <v>46.53</v>
      </c>
      <c r="BU78">
        <v>0.37</v>
      </c>
      <c r="BZ78">
        <v>0.46</v>
      </c>
      <c r="CC78">
        <v>66.05</v>
      </c>
      <c r="CD78" s="1">
        <v>45382</v>
      </c>
      <c r="CE78">
        <v>79.900000000000006</v>
      </c>
      <c r="CF78">
        <v>79.3</v>
      </c>
      <c r="CM78">
        <v>53</v>
      </c>
      <c r="CO78">
        <v>0.3</v>
      </c>
      <c r="CS78">
        <v>4.66</v>
      </c>
      <c r="CT78">
        <v>0.4</v>
      </c>
      <c r="CW78">
        <v>76.48</v>
      </c>
    </row>
    <row r="79" spans="1:101" x14ac:dyDescent="0.25">
      <c r="A79" t="s">
        <v>133</v>
      </c>
      <c r="B79" s="1">
        <v>43190</v>
      </c>
      <c r="C79">
        <v>7.11</v>
      </c>
      <c r="D79">
        <v>7.09</v>
      </c>
      <c r="I79">
        <v>7.09</v>
      </c>
      <c r="K79">
        <v>5.41</v>
      </c>
      <c r="U79">
        <v>6.76</v>
      </c>
      <c r="V79" s="1">
        <v>43555</v>
      </c>
      <c r="W79">
        <v>8.02</v>
      </c>
      <c r="X79">
        <v>7.76</v>
      </c>
      <c r="AC79">
        <v>7.76</v>
      </c>
      <c r="AE79">
        <v>6.56</v>
      </c>
      <c r="AO79">
        <v>7.76</v>
      </c>
      <c r="AP79" s="1">
        <v>43921</v>
      </c>
      <c r="AQ79">
        <v>9.2899999999999991</v>
      </c>
      <c r="AR79">
        <v>8.9600000000000009</v>
      </c>
      <c r="AW79">
        <v>8.9600000000000009</v>
      </c>
      <c r="AY79">
        <v>7.28</v>
      </c>
      <c r="BI79">
        <v>8.61</v>
      </c>
      <c r="BJ79" s="1">
        <v>44286</v>
      </c>
      <c r="BK79">
        <v>7.98</v>
      </c>
      <c r="BL79">
        <v>7.96</v>
      </c>
      <c r="BQ79">
        <v>7.96</v>
      </c>
      <c r="BS79">
        <v>6.25</v>
      </c>
      <c r="BZ79">
        <v>0.1</v>
      </c>
      <c r="CB79">
        <v>0.09</v>
      </c>
      <c r="CC79">
        <v>7.44</v>
      </c>
      <c r="CD79" s="1">
        <v>44651</v>
      </c>
      <c r="CE79">
        <v>8.5399999999999991</v>
      </c>
      <c r="CF79">
        <v>8.27</v>
      </c>
      <c r="CM79">
        <v>6.49</v>
      </c>
      <c r="CW79">
        <v>7.82</v>
      </c>
    </row>
    <row r="80" spans="1:101" x14ac:dyDescent="0.25">
      <c r="A80" t="s">
        <v>134</v>
      </c>
      <c r="B80" s="1">
        <v>40633</v>
      </c>
      <c r="C80">
        <v>141.78</v>
      </c>
      <c r="D80">
        <v>141.65</v>
      </c>
      <c r="E80">
        <v>0.11</v>
      </c>
      <c r="I80">
        <v>140.55000000000001</v>
      </c>
      <c r="K80">
        <v>76.56</v>
      </c>
      <c r="O80">
        <v>0.21</v>
      </c>
      <c r="P80">
        <v>0.21</v>
      </c>
      <c r="R80">
        <v>12.11</v>
      </c>
      <c r="T80">
        <v>0.23</v>
      </c>
      <c r="U80">
        <v>125.59</v>
      </c>
      <c r="V80" s="1">
        <v>40999</v>
      </c>
      <c r="W80">
        <v>203.68</v>
      </c>
      <c r="X80">
        <v>187.49</v>
      </c>
      <c r="Y80">
        <v>14.91</v>
      </c>
      <c r="AC80">
        <v>158.65</v>
      </c>
      <c r="AE80">
        <v>94.11</v>
      </c>
      <c r="AK80">
        <v>8.17</v>
      </c>
      <c r="AL80">
        <v>10.039999999999999</v>
      </c>
      <c r="AN80">
        <v>0</v>
      </c>
      <c r="AO80">
        <v>170.49</v>
      </c>
      <c r="AP80" s="1">
        <v>41364</v>
      </c>
      <c r="AQ80">
        <v>155.69</v>
      </c>
      <c r="AR80">
        <v>149.97</v>
      </c>
      <c r="AW80">
        <v>131.62</v>
      </c>
      <c r="AY80">
        <v>93.94</v>
      </c>
      <c r="BE80">
        <v>0.16</v>
      </c>
      <c r="BF80">
        <v>13.7</v>
      </c>
      <c r="BG80">
        <v>0.08</v>
      </c>
      <c r="BI80">
        <v>147.57</v>
      </c>
      <c r="BJ80" s="1">
        <v>41729</v>
      </c>
      <c r="BK80">
        <v>123.09</v>
      </c>
      <c r="BL80">
        <v>106.55</v>
      </c>
      <c r="BQ80">
        <v>97.43</v>
      </c>
      <c r="BS80">
        <v>63.09</v>
      </c>
      <c r="BY80">
        <v>1.23</v>
      </c>
      <c r="BZ80">
        <v>13.9</v>
      </c>
      <c r="CA80">
        <v>0.21</v>
      </c>
      <c r="CC80">
        <v>196.5</v>
      </c>
      <c r="CD80" s="1">
        <v>42094</v>
      </c>
      <c r="CE80">
        <v>30.78</v>
      </c>
      <c r="CF80">
        <v>18.41</v>
      </c>
      <c r="CK80">
        <v>10.6</v>
      </c>
      <c r="CM80">
        <v>15.47</v>
      </c>
      <c r="CT80">
        <v>13.87</v>
      </c>
      <c r="CU80">
        <v>0</v>
      </c>
      <c r="CW80">
        <v>209.11</v>
      </c>
    </row>
    <row r="81" spans="1:101" x14ac:dyDescent="0.25">
      <c r="A81" t="s">
        <v>140</v>
      </c>
      <c r="B81" s="1">
        <v>43921</v>
      </c>
      <c r="C81">
        <v>29.31</v>
      </c>
      <c r="D81">
        <v>16.13</v>
      </c>
      <c r="J81">
        <v>45.82</v>
      </c>
      <c r="K81">
        <v>13.47</v>
      </c>
      <c r="M81">
        <v>0.1</v>
      </c>
      <c r="Q81">
        <v>1.29</v>
      </c>
      <c r="R81">
        <v>5.39</v>
      </c>
      <c r="U81">
        <v>29.14</v>
      </c>
      <c r="V81" s="1">
        <v>44286</v>
      </c>
      <c r="W81">
        <v>49.35</v>
      </c>
      <c r="X81">
        <v>22.13</v>
      </c>
      <c r="AD81">
        <v>49.01</v>
      </c>
      <c r="AE81">
        <v>13.61</v>
      </c>
      <c r="AG81">
        <v>0.06</v>
      </c>
      <c r="AK81">
        <v>21.47</v>
      </c>
      <c r="AL81">
        <v>9.75</v>
      </c>
      <c r="AN81">
        <v>2.06</v>
      </c>
      <c r="AO81">
        <v>53.57</v>
      </c>
      <c r="AP81" s="1">
        <v>44651</v>
      </c>
      <c r="AQ81">
        <v>77.959999999999994</v>
      </c>
      <c r="AR81">
        <v>19.420000000000002</v>
      </c>
      <c r="AX81">
        <v>33.83</v>
      </c>
      <c r="AY81">
        <v>13.39</v>
      </c>
      <c r="BE81">
        <v>15.89</v>
      </c>
      <c r="BF81">
        <v>1.3</v>
      </c>
      <c r="BI81">
        <v>39.380000000000003</v>
      </c>
      <c r="BJ81" s="1">
        <v>45016</v>
      </c>
      <c r="BK81">
        <v>24.25</v>
      </c>
      <c r="BL81">
        <v>19.32</v>
      </c>
      <c r="BR81">
        <v>19.260000000000002</v>
      </c>
      <c r="BS81">
        <v>11.63</v>
      </c>
      <c r="BU81">
        <v>0.11</v>
      </c>
      <c r="BY81">
        <v>0.05</v>
      </c>
      <c r="BZ81">
        <v>1.17</v>
      </c>
      <c r="CC81">
        <v>18.28</v>
      </c>
      <c r="CD81" s="1">
        <v>45382</v>
      </c>
      <c r="CE81">
        <v>17.18</v>
      </c>
      <c r="CF81">
        <v>15.79</v>
      </c>
      <c r="CL81">
        <v>15.79</v>
      </c>
      <c r="CM81">
        <v>10.88</v>
      </c>
      <c r="CO81">
        <v>0.12</v>
      </c>
      <c r="CS81">
        <v>0.59</v>
      </c>
      <c r="CT81">
        <v>1.27</v>
      </c>
      <c r="CW81">
        <v>18.940000000000001</v>
      </c>
    </row>
    <row r="82" spans="1:101" x14ac:dyDescent="0.25">
      <c r="A82" t="s">
        <v>142</v>
      </c>
      <c r="B82" s="1">
        <v>43921</v>
      </c>
      <c r="C82">
        <v>44.87</v>
      </c>
      <c r="D82">
        <v>42.57</v>
      </c>
      <c r="I82">
        <v>42.57</v>
      </c>
      <c r="K82">
        <v>29</v>
      </c>
      <c r="M82">
        <v>0.16</v>
      </c>
      <c r="U82">
        <v>39.31</v>
      </c>
      <c r="V82" s="1">
        <v>44286</v>
      </c>
      <c r="W82">
        <v>44.76</v>
      </c>
      <c r="X82">
        <v>44.27</v>
      </c>
      <c r="AC82">
        <v>44.27</v>
      </c>
      <c r="AE82">
        <v>31.09</v>
      </c>
      <c r="AG82">
        <v>0.17</v>
      </c>
      <c r="AK82">
        <v>0.03</v>
      </c>
      <c r="AL82">
        <v>0.16</v>
      </c>
      <c r="AN82">
        <v>0.16</v>
      </c>
      <c r="AO82">
        <v>39.520000000000003</v>
      </c>
      <c r="AP82" s="1">
        <v>44651</v>
      </c>
      <c r="AQ82">
        <v>51.23</v>
      </c>
      <c r="AR82">
        <v>50.23</v>
      </c>
      <c r="AW82">
        <v>50.23</v>
      </c>
      <c r="AY82">
        <v>35.51</v>
      </c>
      <c r="BA82">
        <v>0.17</v>
      </c>
      <c r="BE82">
        <v>0.02</v>
      </c>
      <c r="BF82">
        <v>0.14000000000000001</v>
      </c>
      <c r="BI82">
        <v>45.08</v>
      </c>
      <c r="BJ82" s="1">
        <v>45016</v>
      </c>
      <c r="BK82">
        <v>64.23</v>
      </c>
      <c r="BL82">
        <v>63.43</v>
      </c>
      <c r="BR82">
        <v>63.43</v>
      </c>
      <c r="BS82">
        <v>43.01</v>
      </c>
      <c r="BU82">
        <v>0.15</v>
      </c>
      <c r="BY82">
        <v>0.04</v>
      </c>
      <c r="BZ82">
        <v>0.38</v>
      </c>
      <c r="CB82">
        <v>0.26</v>
      </c>
      <c r="CC82">
        <v>56.68</v>
      </c>
      <c r="CD82" s="1">
        <v>45382</v>
      </c>
      <c r="CE82">
        <v>99.78</v>
      </c>
      <c r="CF82">
        <v>99</v>
      </c>
      <c r="CL82">
        <v>98.98</v>
      </c>
      <c r="CM82">
        <v>72.709999999999994</v>
      </c>
      <c r="CO82">
        <v>0.17</v>
      </c>
      <c r="CT82">
        <v>0.13</v>
      </c>
      <c r="CW82">
        <v>89.45</v>
      </c>
    </row>
    <row r="83" spans="1:101" x14ac:dyDescent="0.25">
      <c r="A83" t="s">
        <v>143</v>
      </c>
      <c r="B83" s="1">
        <v>43921</v>
      </c>
      <c r="C83">
        <v>235.08</v>
      </c>
      <c r="D83">
        <v>215.53</v>
      </c>
      <c r="J83">
        <v>209.89</v>
      </c>
      <c r="K83">
        <v>151.33000000000001</v>
      </c>
      <c r="M83">
        <v>0.63</v>
      </c>
      <c r="U83">
        <v>200</v>
      </c>
      <c r="V83" s="1">
        <v>44286</v>
      </c>
      <c r="W83">
        <v>260.04000000000002</v>
      </c>
      <c r="X83">
        <v>258.17</v>
      </c>
      <c r="AC83">
        <v>252.92</v>
      </c>
      <c r="AE83">
        <v>178.28</v>
      </c>
      <c r="AG83">
        <v>0.75</v>
      </c>
      <c r="AL83">
        <v>0.9</v>
      </c>
      <c r="AN83">
        <v>0.89</v>
      </c>
      <c r="AO83">
        <v>228.51</v>
      </c>
      <c r="AP83" s="1">
        <v>44651</v>
      </c>
      <c r="AQ83">
        <v>378.97</v>
      </c>
      <c r="AR83">
        <v>341.54</v>
      </c>
      <c r="AW83">
        <v>321.44</v>
      </c>
      <c r="AY83">
        <v>246.14</v>
      </c>
      <c r="AZ83">
        <v>7.0000000000000007E-2</v>
      </c>
      <c r="BA83">
        <v>0.82</v>
      </c>
      <c r="BF83">
        <v>30.6</v>
      </c>
      <c r="BI83">
        <v>340.85</v>
      </c>
      <c r="BJ83" s="1">
        <v>45016</v>
      </c>
      <c r="BK83">
        <v>471.95</v>
      </c>
      <c r="BL83">
        <v>463.44</v>
      </c>
      <c r="BQ83">
        <v>440.06</v>
      </c>
      <c r="BS83">
        <v>337.01</v>
      </c>
      <c r="BU83">
        <v>0.96</v>
      </c>
      <c r="BZ83">
        <v>8.23</v>
      </c>
      <c r="CC83">
        <v>421.69</v>
      </c>
      <c r="CD83" s="1">
        <v>45382</v>
      </c>
      <c r="CE83">
        <v>618.53</v>
      </c>
      <c r="CF83">
        <v>613.23</v>
      </c>
      <c r="CK83">
        <v>587.23</v>
      </c>
      <c r="CM83">
        <v>477.17</v>
      </c>
      <c r="CO83">
        <v>1.52</v>
      </c>
      <c r="CS83">
        <v>0.63</v>
      </c>
      <c r="CT83">
        <v>132.74</v>
      </c>
      <c r="CW83">
        <v>692.2</v>
      </c>
    </row>
    <row r="84" spans="1:101" x14ac:dyDescent="0.25">
      <c r="A84" t="s">
        <v>144</v>
      </c>
      <c r="B84" s="1">
        <v>43921</v>
      </c>
      <c r="C84">
        <v>303.36</v>
      </c>
      <c r="D84">
        <v>232.93</v>
      </c>
      <c r="J84">
        <v>223.85</v>
      </c>
      <c r="K84">
        <v>170.45</v>
      </c>
      <c r="M84">
        <v>0.96</v>
      </c>
      <c r="O84">
        <v>0.37</v>
      </c>
      <c r="P84">
        <v>0.37</v>
      </c>
      <c r="Q84">
        <v>0.96</v>
      </c>
      <c r="R84">
        <v>0.16</v>
      </c>
      <c r="U84">
        <v>231.76</v>
      </c>
      <c r="V84" s="1">
        <v>44286</v>
      </c>
      <c r="W84">
        <v>257.08999999999997</v>
      </c>
      <c r="X84">
        <v>253.69</v>
      </c>
      <c r="AC84">
        <v>249.34</v>
      </c>
      <c r="AE84">
        <v>182.74</v>
      </c>
      <c r="AG84">
        <v>1.08</v>
      </c>
      <c r="AK84">
        <v>0.14000000000000001</v>
      </c>
      <c r="AL84">
        <v>0.78</v>
      </c>
      <c r="AN84">
        <v>0.78</v>
      </c>
      <c r="AO84">
        <v>226.81</v>
      </c>
      <c r="AP84" s="1">
        <v>44651</v>
      </c>
      <c r="AQ84">
        <v>332.82</v>
      </c>
      <c r="AR84">
        <v>328.04</v>
      </c>
      <c r="AW84">
        <v>322.77999999999997</v>
      </c>
      <c r="AY84">
        <v>235.52</v>
      </c>
      <c r="BA84">
        <v>1.04</v>
      </c>
      <c r="BE84">
        <v>0.15</v>
      </c>
      <c r="BF84">
        <v>1</v>
      </c>
      <c r="BI84">
        <v>292.23</v>
      </c>
      <c r="BJ84" s="1">
        <v>45016</v>
      </c>
      <c r="BK84">
        <v>471</v>
      </c>
      <c r="BL84">
        <v>468.1</v>
      </c>
      <c r="BR84">
        <v>460.09</v>
      </c>
      <c r="BS84">
        <v>339.96</v>
      </c>
      <c r="BU84">
        <v>0.94</v>
      </c>
      <c r="BZ84">
        <v>2.76</v>
      </c>
      <c r="CB84">
        <v>1.49</v>
      </c>
      <c r="CC84">
        <v>418.48</v>
      </c>
      <c r="CD84" s="1">
        <v>45382</v>
      </c>
      <c r="CE84">
        <v>631.16</v>
      </c>
      <c r="CF84">
        <v>628.51</v>
      </c>
      <c r="CH84">
        <v>0.27</v>
      </c>
      <c r="CL84">
        <v>618.46</v>
      </c>
      <c r="CM84">
        <v>493.27</v>
      </c>
      <c r="CO84">
        <v>1.1399999999999999</v>
      </c>
      <c r="CT84">
        <v>105.26</v>
      </c>
      <c r="CW84">
        <v>678.13</v>
      </c>
    </row>
    <row r="85" spans="1:101" x14ac:dyDescent="0.25">
      <c r="A85" t="s">
        <v>147</v>
      </c>
      <c r="B85" s="1">
        <v>43921</v>
      </c>
      <c r="C85">
        <v>35.700000000000003</v>
      </c>
      <c r="D85">
        <v>35.229999999999997</v>
      </c>
      <c r="J85">
        <v>27.64</v>
      </c>
      <c r="K85">
        <v>14.47</v>
      </c>
      <c r="R85">
        <v>0.1</v>
      </c>
      <c r="U85">
        <v>29.76</v>
      </c>
      <c r="V85" s="1">
        <v>44286</v>
      </c>
      <c r="W85">
        <v>36.49</v>
      </c>
      <c r="X85">
        <v>35.74</v>
      </c>
      <c r="AD85">
        <v>29.83</v>
      </c>
      <c r="AE85">
        <v>17.21</v>
      </c>
      <c r="AF85">
        <v>0.01</v>
      </c>
      <c r="AG85">
        <v>0.08</v>
      </c>
      <c r="AK85">
        <v>0.01</v>
      </c>
      <c r="AL85">
        <v>0.15</v>
      </c>
      <c r="AO85">
        <v>29.59</v>
      </c>
      <c r="AP85" s="1">
        <v>44651</v>
      </c>
      <c r="AQ85">
        <v>48.59</v>
      </c>
      <c r="AR85">
        <v>47.74</v>
      </c>
      <c r="AX85">
        <v>37.729999999999997</v>
      </c>
      <c r="AY85">
        <v>27.73</v>
      </c>
      <c r="BA85">
        <v>0.14000000000000001</v>
      </c>
      <c r="BF85">
        <v>0.17</v>
      </c>
      <c r="BI85">
        <v>42.41</v>
      </c>
      <c r="BJ85" s="1">
        <v>45016</v>
      </c>
      <c r="BK85">
        <v>50.61</v>
      </c>
      <c r="BL85">
        <v>49.34</v>
      </c>
      <c r="BR85">
        <v>38.96</v>
      </c>
      <c r="BS85">
        <v>33.6</v>
      </c>
      <c r="BU85">
        <v>0.18</v>
      </c>
      <c r="BZ85">
        <v>0.17</v>
      </c>
      <c r="CC85">
        <v>47.84</v>
      </c>
      <c r="CD85" s="1">
        <v>45382</v>
      </c>
      <c r="CE85">
        <v>50.44</v>
      </c>
      <c r="CF85">
        <v>48.45</v>
      </c>
      <c r="CL85">
        <v>37.270000000000003</v>
      </c>
      <c r="CM85">
        <v>35.299999999999997</v>
      </c>
      <c r="CO85">
        <v>0.18</v>
      </c>
      <c r="CT85">
        <v>0.33</v>
      </c>
      <c r="CV85">
        <v>0.1</v>
      </c>
      <c r="CW85">
        <v>46.74</v>
      </c>
    </row>
    <row r="86" spans="1:101" x14ac:dyDescent="0.25">
      <c r="A86" t="s">
        <v>149</v>
      </c>
      <c r="B86" s="1">
        <v>43921</v>
      </c>
      <c r="C86">
        <v>32.479999999999997</v>
      </c>
      <c r="D86">
        <v>32.21</v>
      </c>
      <c r="E86">
        <v>8.67</v>
      </c>
      <c r="I86">
        <v>4.63</v>
      </c>
      <c r="J86">
        <v>0.02</v>
      </c>
      <c r="K86">
        <v>14.83</v>
      </c>
      <c r="Q86">
        <v>0.11</v>
      </c>
      <c r="R86">
        <v>0.88</v>
      </c>
      <c r="T86">
        <v>0.02</v>
      </c>
      <c r="U86">
        <v>31.26</v>
      </c>
      <c r="V86" s="1">
        <v>44286</v>
      </c>
      <c r="W86">
        <v>30.9</v>
      </c>
      <c r="X86">
        <v>30.66</v>
      </c>
      <c r="Y86">
        <v>6.79</v>
      </c>
      <c r="AB86">
        <v>7.0000000000000007E-2</v>
      </c>
      <c r="AC86">
        <v>7.83</v>
      </c>
      <c r="AD86">
        <v>7.0000000000000007E-2</v>
      </c>
      <c r="AE86">
        <v>17.670000000000002</v>
      </c>
      <c r="AK86">
        <v>0.13</v>
      </c>
      <c r="AL86">
        <v>1.1000000000000001</v>
      </c>
      <c r="AN86">
        <v>0.03</v>
      </c>
      <c r="AO86">
        <v>30.49</v>
      </c>
      <c r="AP86" s="1">
        <v>44651</v>
      </c>
      <c r="AQ86">
        <v>36.200000000000003</v>
      </c>
      <c r="AR86">
        <v>36.04</v>
      </c>
      <c r="AS86">
        <v>8.2200000000000006</v>
      </c>
      <c r="AV86">
        <v>0.14000000000000001</v>
      </c>
      <c r="AW86">
        <v>8.52</v>
      </c>
      <c r="AX86">
        <v>0.01</v>
      </c>
      <c r="AY86">
        <v>18.09</v>
      </c>
      <c r="BF86">
        <v>0.84</v>
      </c>
      <c r="BI86">
        <v>34.61</v>
      </c>
      <c r="BJ86" s="1">
        <v>45016</v>
      </c>
      <c r="BK86">
        <v>39.42</v>
      </c>
      <c r="BL86">
        <v>38.950000000000003</v>
      </c>
      <c r="BQ86">
        <v>3.59</v>
      </c>
      <c r="BS86">
        <v>16.21</v>
      </c>
      <c r="BZ86">
        <v>0.98</v>
      </c>
      <c r="CC86">
        <v>38.049999999999997</v>
      </c>
      <c r="CD86" s="1">
        <v>45382</v>
      </c>
      <c r="CE86">
        <v>43.52</v>
      </c>
      <c r="CF86">
        <v>43.27</v>
      </c>
      <c r="CK86">
        <v>5.16</v>
      </c>
      <c r="CM86">
        <v>19.98</v>
      </c>
      <c r="CS86">
        <v>0.94</v>
      </c>
      <c r="CT86">
        <v>0.96</v>
      </c>
      <c r="CW86">
        <v>42.68</v>
      </c>
    </row>
    <row r="87" spans="1:101" x14ac:dyDescent="0.25">
      <c r="A87" t="s">
        <v>150</v>
      </c>
      <c r="V87" s="1">
        <v>40999</v>
      </c>
      <c r="AP87" s="1">
        <v>41364</v>
      </c>
      <c r="AQ87">
        <v>0.06</v>
      </c>
      <c r="AR87">
        <v>0.06</v>
      </c>
      <c r="AY87">
        <v>0.1</v>
      </c>
      <c r="BI87">
        <v>0.19</v>
      </c>
      <c r="BJ87" s="1">
        <v>41729</v>
      </c>
      <c r="BK87">
        <v>0.12</v>
      </c>
      <c r="BL87">
        <v>0.11</v>
      </c>
      <c r="BM87">
        <v>0.03</v>
      </c>
      <c r="BS87">
        <v>0.09</v>
      </c>
      <c r="CC87">
        <v>0.27</v>
      </c>
      <c r="CD87" s="1">
        <v>42094</v>
      </c>
      <c r="CE87">
        <v>0.13</v>
      </c>
      <c r="CF87">
        <v>0.13</v>
      </c>
      <c r="CG87">
        <v>0.02</v>
      </c>
      <c r="CM87">
        <v>0.04</v>
      </c>
      <c r="CW87">
        <v>0.14000000000000001</v>
      </c>
    </row>
    <row r="88" spans="1:101" x14ac:dyDescent="0.25">
      <c r="A88" t="s">
        <v>151</v>
      </c>
      <c r="B88" s="1">
        <v>35885</v>
      </c>
      <c r="C88">
        <v>0.43</v>
      </c>
      <c r="D88">
        <v>0.43</v>
      </c>
      <c r="E88">
        <v>0.14000000000000001</v>
      </c>
      <c r="I88">
        <v>0.04</v>
      </c>
      <c r="K88">
        <v>0.11</v>
      </c>
      <c r="O88">
        <v>7.0000000000000007E-2</v>
      </c>
      <c r="P88">
        <v>7.0000000000000007E-2</v>
      </c>
      <c r="U88">
        <v>0.51</v>
      </c>
      <c r="V88" s="1">
        <v>36250</v>
      </c>
      <c r="W88">
        <v>0.49</v>
      </c>
      <c r="X88">
        <v>0.47</v>
      </c>
      <c r="Y88">
        <v>0.03</v>
      </c>
      <c r="AC88">
        <v>0.23</v>
      </c>
      <c r="AE88">
        <v>0.12</v>
      </c>
      <c r="AI88">
        <v>0.06</v>
      </c>
      <c r="AJ88">
        <v>0.06</v>
      </c>
      <c r="AK88">
        <v>0.56000000000000005</v>
      </c>
      <c r="AO88">
        <v>2.0299999999999998</v>
      </c>
      <c r="AP88" s="1">
        <v>38807</v>
      </c>
      <c r="AQ88">
        <v>2.08</v>
      </c>
      <c r="AR88">
        <v>2.0099999999999998</v>
      </c>
      <c r="AW88">
        <v>2.0099999999999998</v>
      </c>
      <c r="AY88">
        <v>0.31</v>
      </c>
      <c r="BF88">
        <v>0.02</v>
      </c>
      <c r="BH88">
        <v>0.02</v>
      </c>
      <c r="BI88">
        <v>1.57</v>
      </c>
      <c r="BJ88" s="1">
        <v>39172</v>
      </c>
      <c r="BK88">
        <v>2.2599999999999998</v>
      </c>
      <c r="BL88">
        <v>2.2599999999999998</v>
      </c>
      <c r="BQ88">
        <v>2.2599999999999998</v>
      </c>
      <c r="BS88">
        <v>0.38</v>
      </c>
      <c r="BZ88">
        <v>0.01</v>
      </c>
      <c r="CB88">
        <v>0.01</v>
      </c>
      <c r="CC88">
        <v>2.25</v>
      </c>
      <c r="CD88" s="1">
        <v>39538</v>
      </c>
      <c r="CE88">
        <v>1.59</v>
      </c>
      <c r="CF88">
        <v>1.57</v>
      </c>
      <c r="CK88">
        <v>1.57</v>
      </c>
      <c r="CM88">
        <v>0.31</v>
      </c>
      <c r="CW88">
        <v>1.57</v>
      </c>
    </row>
    <row r="89" spans="1:101" x14ac:dyDescent="0.25">
      <c r="A89" t="s">
        <v>153</v>
      </c>
      <c r="B89" s="1">
        <v>36341</v>
      </c>
      <c r="C89">
        <v>15.67</v>
      </c>
      <c r="D89">
        <v>15.55</v>
      </c>
      <c r="E89">
        <v>14.24</v>
      </c>
      <c r="I89">
        <v>1.21</v>
      </c>
      <c r="K89">
        <v>0.05</v>
      </c>
      <c r="R89">
        <v>0.01</v>
      </c>
      <c r="U89">
        <v>14.59</v>
      </c>
      <c r="V89" s="1">
        <v>36707</v>
      </c>
      <c r="W89">
        <v>24.14</v>
      </c>
      <c r="X89">
        <v>23.96</v>
      </c>
      <c r="AC89">
        <v>2.74</v>
      </c>
      <c r="AE89">
        <v>0.18</v>
      </c>
      <c r="AK89">
        <v>0.02</v>
      </c>
      <c r="AL89">
        <v>0.05</v>
      </c>
      <c r="AO89">
        <v>18.98</v>
      </c>
      <c r="AP89" s="1">
        <v>37072</v>
      </c>
      <c r="AQ89">
        <v>29.97</v>
      </c>
      <c r="AR89">
        <v>29.74</v>
      </c>
      <c r="AS89">
        <v>29.71</v>
      </c>
      <c r="AY89">
        <v>0.84</v>
      </c>
      <c r="BF89">
        <v>0.2</v>
      </c>
      <c r="BI89">
        <v>23.29</v>
      </c>
      <c r="BJ89" s="1">
        <v>37437</v>
      </c>
      <c r="BK89">
        <v>31.73</v>
      </c>
      <c r="BL89">
        <v>31.45</v>
      </c>
      <c r="BM89">
        <v>31.22</v>
      </c>
      <c r="BQ89">
        <v>0.19</v>
      </c>
      <c r="BS89">
        <v>0.82</v>
      </c>
      <c r="BZ89">
        <v>0.2</v>
      </c>
      <c r="CC89">
        <v>24.7</v>
      </c>
      <c r="CD89" s="1">
        <v>37802</v>
      </c>
      <c r="CE89">
        <v>15.5</v>
      </c>
      <c r="CF89">
        <v>15.22</v>
      </c>
      <c r="CG89">
        <v>15.19</v>
      </c>
      <c r="CM89">
        <v>0.65</v>
      </c>
      <c r="CS89">
        <v>0.01</v>
      </c>
      <c r="CT89">
        <v>0.13</v>
      </c>
      <c r="CW89">
        <v>14.38</v>
      </c>
    </row>
    <row r="90" spans="1:101" x14ac:dyDescent="0.25">
      <c r="A90" t="s">
        <v>162</v>
      </c>
      <c r="B90" s="1">
        <v>43921</v>
      </c>
      <c r="C90">
        <v>1.88</v>
      </c>
      <c r="D90">
        <v>1.73</v>
      </c>
      <c r="K90">
        <v>0.76</v>
      </c>
      <c r="Q90">
        <v>15.74</v>
      </c>
      <c r="R90">
        <v>2.08</v>
      </c>
      <c r="U90">
        <v>20.64</v>
      </c>
      <c r="V90" s="1">
        <v>44286</v>
      </c>
      <c r="W90">
        <v>17.989999999999998</v>
      </c>
      <c r="X90">
        <v>17.96</v>
      </c>
      <c r="AE90">
        <v>9.51</v>
      </c>
      <c r="AK90">
        <v>0.01</v>
      </c>
      <c r="AL90">
        <v>2.4500000000000002</v>
      </c>
      <c r="AO90">
        <v>21.16</v>
      </c>
      <c r="AP90" s="1">
        <v>44651</v>
      </c>
      <c r="AQ90">
        <v>22.51</v>
      </c>
      <c r="AR90">
        <v>21.12</v>
      </c>
      <c r="AY90">
        <v>10.15</v>
      </c>
      <c r="BF90">
        <v>4.4000000000000004</v>
      </c>
      <c r="BI90">
        <v>24.17</v>
      </c>
      <c r="BJ90" s="1">
        <v>45016</v>
      </c>
      <c r="BK90">
        <v>30.35</v>
      </c>
      <c r="BL90">
        <v>20.85</v>
      </c>
      <c r="BS90">
        <v>9.91</v>
      </c>
      <c r="BZ90">
        <v>8.65</v>
      </c>
      <c r="CC90">
        <v>30.23</v>
      </c>
      <c r="CD90" s="1">
        <v>45382</v>
      </c>
      <c r="CE90">
        <v>24.72</v>
      </c>
      <c r="CF90">
        <v>24.65</v>
      </c>
      <c r="CM90">
        <v>5.43</v>
      </c>
      <c r="CT90">
        <v>2.13</v>
      </c>
      <c r="CW90">
        <v>25.23</v>
      </c>
    </row>
    <row r="91" spans="1:101" x14ac:dyDescent="0.25">
      <c r="A91" t="s">
        <v>163</v>
      </c>
      <c r="B91" s="1">
        <v>38807</v>
      </c>
      <c r="C91">
        <v>60.42</v>
      </c>
      <c r="D91">
        <v>58.52</v>
      </c>
      <c r="E91">
        <v>5.67</v>
      </c>
      <c r="I91">
        <v>45.72</v>
      </c>
      <c r="K91">
        <v>33.82</v>
      </c>
      <c r="Q91">
        <v>0.03</v>
      </c>
      <c r="R91">
        <v>1.58</v>
      </c>
      <c r="T91">
        <v>0.01</v>
      </c>
      <c r="U91">
        <v>61.87</v>
      </c>
      <c r="V91" s="1">
        <v>39172</v>
      </c>
      <c r="W91">
        <v>72.61</v>
      </c>
      <c r="X91">
        <v>70.06</v>
      </c>
      <c r="Y91">
        <v>0.51</v>
      </c>
      <c r="AC91">
        <v>59.7</v>
      </c>
      <c r="AE91">
        <v>43.48</v>
      </c>
      <c r="AI91">
        <v>0.64</v>
      </c>
      <c r="AJ91">
        <v>0.64</v>
      </c>
      <c r="AK91">
        <v>0.01</v>
      </c>
      <c r="AL91">
        <v>2.0299999999999998</v>
      </c>
      <c r="AO91">
        <v>70.14</v>
      </c>
      <c r="AP91" s="1">
        <v>39538</v>
      </c>
      <c r="AQ91">
        <v>79.94</v>
      </c>
      <c r="AR91">
        <v>77.33</v>
      </c>
      <c r="AS91">
        <v>0.01</v>
      </c>
      <c r="AW91">
        <v>65.489999999999995</v>
      </c>
      <c r="AY91">
        <v>44.65</v>
      </c>
      <c r="BC91">
        <v>0.31</v>
      </c>
      <c r="BD91">
        <v>0.31</v>
      </c>
      <c r="BE91">
        <v>0.15</v>
      </c>
      <c r="BF91">
        <v>2.44</v>
      </c>
      <c r="BI91">
        <v>77.819999999999993</v>
      </c>
      <c r="BJ91" s="1">
        <v>39903</v>
      </c>
      <c r="BK91">
        <v>91.76</v>
      </c>
      <c r="BL91">
        <v>90.81</v>
      </c>
      <c r="BQ91">
        <v>57.42</v>
      </c>
      <c r="BS91">
        <v>55.94</v>
      </c>
      <c r="BW91">
        <v>2.9</v>
      </c>
      <c r="BX91">
        <v>2.9</v>
      </c>
      <c r="BZ91">
        <v>9</v>
      </c>
      <c r="CB91">
        <v>6.44</v>
      </c>
      <c r="CC91">
        <v>97.65</v>
      </c>
      <c r="CD91" s="1">
        <v>40268</v>
      </c>
      <c r="CE91">
        <v>93.37</v>
      </c>
      <c r="CF91">
        <v>91.08</v>
      </c>
      <c r="CG91">
        <v>1.81</v>
      </c>
      <c r="CK91">
        <v>65.61</v>
      </c>
      <c r="CM91">
        <v>54.98</v>
      </c>
      <c r="CQ91">
        <v>1.26</v>
      </c>
      <c r="CR91">
        <v>1.26</v>
      </c>
      <c r="CS91">
        <v>0.04</v>
      </c>
      <c r="CT91">
        <v>1.88</v>
      </c>
      <c r="CW91">
        <v>84.61</v>
      </c>
    </row>
    <row r="92" spans="1:101" x14ac:dyDescent="0.25">
      <c r="A92" t="s">
        <v>164</v>
      </c>
      <c r="B92" s="1">
        <v>38807</v>
      </c>
      <c r="C92">
        <v>30.73</v>
      </c>
      <c r="D92">
        <v>30.47</v>
      </c>
      <c r="I92">
        <v>30.34</v>
      </c>
      <c r="K92">
        <v>15.83</v>
      </c>
      <c r="R92">
        <v>0.66</v>
      </c>
      <c r="U92">
        <v>27.94</v>
      </c>
      <c r="V92" s="1">
        <v>39172</v>
      </c>
      <c r="W92">
        <v>24.32</v>
      </c>
      <c r="X92">
        <v>23.63</v>
      </c>
      <c r="AC92">
        <v>22.12</v>
      </c>
      <c r="AE92">
        <v>19.71</v>
      </c>
      <c r="AL92">
        <v>0.93</v>
      </c>
      <c r="AO92">
        <v>25.26</v>
      </c>
      <c r="AP92" s="1">
        <v>39538</v>
      </c>
      <c r="AQ92">
        <v>24.75</v>
      </c>
      <c r="AR92">
        <v>24.12</v>
      </c>
      <c r="AW92">
        <v>21.46</v>
      </c>
      <c r="AY92">
        <v>21.52</v>
      </c>
      <c r="BE92">
        <v>0.14000000000000001</v>
      </c>
      <c r="BF92">
        <v>0.93</v>
      </c>
      <c r="BI92">
        <v>24.33</v>
      </c>
      <c r="BJ92" s="1">
        <v>39903</v>
      </c>
      <c r="BK92">
        <v>26.94</v>
      </c>
      <c r="BL92">
        <v>26.9</v>
      </c>
      <c r="BQ92">
        <v>26.9</v>
      </c>
      <c r="BS92">
        <v>1.38</v>
      </c>
      <c r="BY92">
        <v>0.01</v>
      </c>
      <c r="BZ92">
        <v>3.46</v>
      </c>
      <c r="CB92">
        <v>2.2799999999999998</v>
      </c>
      <c r="CC92">
        <v>27.9</v>
      </c>
      <c r="CD92" s="1">
        <v>40268</v>
      </c>
      <c r="CE92">
        <v>13.86</v>
      </c>
      <c r="CF92">
        <v>12.87</v>
      </c>
      <c r="CK92">
        <v>12.81</v>
      </c>
      <c r="CM92">
        <v>0.63</v>
      </c>
      <c r="CT92">
        <v>0.67</v>
      </c>
      <c r="CW92">
        <v>12.53</v>
      </c>
    </row>
    <row r="93" spans="1:101" x14ac:dyDescent="0.25">
      <c r="A93" t="s">
        <v>168</v>
      </c>
      <c r="B93" s="1">
        <v>43921</v>
      </c>
      <c r="C93">
        <v>3491.38</v>
      </c>
      <c r="D93">
        <v>3464</v>
      </c>
      <c r="K93">
        <v>2254.86</v>
      </c>
      <c r="M93">
        <v>5.35</v>
      </c>
      <c r="Q93">
        <v>3.59</v>
      </c>
      <c r="R93">
        <v>8.66</v>
      </c>
      <c r="T93">
        <v>0.46</v>
      </c>
      <c r="U93">
        <v>3120.24</v>
      </c>
      <c r="V93" s="1">
        <v>44286</v>
      </c>
      <c r="W93">
        <v>3784.1</v>
      </c>
      <c r="X93">
        <v>3760.51</v>
      </c>
      <c r="AE93">
        <v>2590.65</v>
      </c>
      <c r="AG93">
        <v>8.85</v>
      </c>
      <c r="AK93">
        <v>2.0099999999999998</v>
      </c>
      <c r="AL93">
        <v>7.32</v>
      </c>
      <c r="AO93">
        <v>3378.05</v>
      </c>
      <c r="AP93" s="1">
        <v>44651</v>
      </c>
      <c r="AQ93">
        <v>4930.68</v>
      </c>
      <c r="AR93">
        <v>4898.8</v>
      </c>
      <c r="AY93">
        <v>3456.47</v>
      </c>
      <c r="BA93">
        <v>10.15</v>
      </c>
      <c r="BE93">
        <v>3.03</v>
      </c>
      <c r="BF93">
        <v>5.23</v>
      </c>
      <c r="BH93">
        <v>0.19</v>
      </c>
      <c r="BI93">
        <v>4370.71</v>
      </c>
      <c r="BJ93" s="1">
        <v>45016</v>
      </c>
      <c r="BK93">
        <v>6804.05</v>
      </c>
      <c r="BL93">
        <v>6791.06</v>
      </c>
      <c r="BS93">
        <v>4815.83</v>
      </c>
      <c r="BU93">
        <v>11.9</v>
      </c>
      <c r="BZ93">
        <v>3.85</v>
      </c>
      <c r="CB93">
        <v>0.28999999999999998</v>
      </c>
      <c r="CC93">
        <v>6053.12</v>
      </c>
      <c r="CD93" s="1">
        <v>45382</v>
      </c>
      <c r="CE93">
        <v>7754.65</v>
      </c>
      <c r="CF93">
        <v>7741.4</v>
      </c>
      <c r="CM93">
        <v>5553.67</v>
      </c>
      <c r="CO93">
        <v>15.39</v>
      </c>
      <c r="CT93">
        <v>1.77</v>
      </c>
      <c r="CW93">
        <v>6903.02</v>
      </c>
    </row>
    <row r="94" spans="1:101" x14ac:dyDescent="0.25">
      <c r="A94" t="s">
        <v>169</v>
      </c>
      <c r="B94" s="1">
        <v>43921</v>
      </c>
      <c r="C94">
        <v>53.87</v>
      </c>
      <c r="D94">
        <v>52.81</v>
      </c>
      <c r="I94">
        <v>19.02</v>
      </c>
      <c r="K94">
        <v>34.53</v>
      </c>
      <c r="M94">
        <v>0.14000000000000001</v>
      </c>
      <c r="R94">
        <v>0.25</v>
      </c>
      <c r="U94">
        <v>53.28</v>
      </c>
      <c r="V94" s="1">
        <v>44286</v>
      </c>
      <c r="W94">
        <v>48.13</v>
      </c>
      <c r="X94">
        <v>47.02</v>
      </c>
      <c r="AC94">
        <v>23.82</v>
      </c>
      <c r="AE94">
        <v>34.29</v>
      </c>
      <c r="AG94">
        <v>0.06</v>
      </c>
      <c r="AL94">
        <v>0.31</v>
      </c>
      <c r="AO94">
        <v>47.28</v>
      </c>
      <c r="AP94" s="1">
        <v>44651</v>
      </c>
      <c r="AQ94">
        <v>48.57</v>
      </c>
      <c r="AR94">
        <v>48.02</v>
      </c>
      <c r="AW94">
        <v>21.76</v>
      </c>
      <c r="AY94">
        <v>33.65</v>
      </c>
      <c r="BA94">
        <v>0.06</v>
      </c>
      <c r="BC94">
        <v>4.4800000000000004</v>
      </c>
      <c r="BD94">
        <v>4.4800000000000004</v>
      </c>
      <c r="BF94">
        <v>0.48</v>
      </c>
      <c r="BI94">
        <v>54.44</v>
      </c>
      <c r="BJ94" s="1">
        <v>45016</v>
      </c>
      <c r="BK94">
        <v>56.99</v>
      </c>
      <c r="BL94">
        <v>55.17</v>
      </c>
      <c r="BR94">
        <v>29.01</v>
      </c>
      <c r="BS94">
        <v>38.04</v>
      </c>
      <c r="BU94">
        <v>0.03</v>
      </c>
      <c r="BW94">
        <v>3.63</v>
      </c>
      <c r="BX94">
        <v>3.63</v>
      </c>
      <c r="BY94">
        <v>2.08</v>
      </c>
      <c r="BZ94">
        <v>1</v>
      </c>
      <c r="CC94">
        <v>65.95</v>
      </c>
      <c r="CD94" s="1">
        <v>45382</v>
      </c>
      <c r="CE94">
        <v>66.150000000000006</v>
      </c>
      <c r="CF94">
        <v>63.85</v>
      </c>
      <c r="CL94">
        <v>26.08</v>
      </c>
      <c r="CM94">
        <v>45.95</v>
      </c>
      <c r="CO94">
        <v>0.03</v>
      </c>
      <c r="CS94">
        <v>2.6</v>
      </c>
      <c r="CT94">
        <v>1.23</v>
      </c>
      <c r="CW94">
        <v>77</v>
      </c>
    </row>
    <row r="95" spans="1:101" x14ac:dyDescent="0.25">
      <c r="A95" t="s">
        <v>170</v>
      </c>
      <c r="B95" s="1">
        <v>43921</v>
      </c>
      <c r="C95">
        <v>8.16</v>
      </c>
      <c r="D95">
        <v>8.02</v>
      </c>
      <c r="I95">
        <v>1.59</v>
      </c>
      <c r="K95">
        <v>4.8</v>
      </c>
      <c r="Q95">
        <v>7.0000000000000007E-2</v>
      </c>
      <c r="R95">
        <v>0.23</v>
      </c>
      <c r="T95">
        <v>0.01</v>
      </c>
      <c r="U95">
        <v>22.48</v>
      </c>
      <c r="V95" s="1">
        <v>44286</v>
      </c>
      <c r="W95">
        <v>7.08</v>
      </c>
      <c r="X95">
        <v>6.18</v>
      </c>
      <c r="AD95">
        <v>5.78</v>
      </c>
      <c r="AE95">
        <v>3.3</v>
      </c>
      <c r="AL95">
        <v>0.26</v>
      </c>
      <c r="AN95">
        <v>0.11</v>
      </c>
      <c r="AO95">
        <v>7.08</v>
      </c>
      <c r="AP95" s="1">
        <v>44651</v>
      </c>
      <c r="AQ95">
        <v>6.49</v>
      </c>
      <c r="AR95">
        <v>6.37</v>
      </c>
      <c r="AW95">
        <v>5.78</v>
      </c>
      <c r="AY95">
        <v>1.86</v>
      </c>
      <c r="BE95">
        <v>0.06</v>
      </c>
      <c r="BF95">
        <v>0.28000000000000003</v>
      </c>
      <c r="BH95">
        <v>0.13</v>
      </c>
      <c r="BI95">
        <v>5.87</v>
      </c>
      <c r="BJ95" s="1">
        <v>45016</v>
      </c>
      <c r="BK95">
        <v>5.6</v>
      </c>
      <c r="BL95">
        <v>5.5</v>
      </c>
      <c r="BQ95">
        <v>5.25</v>
      </c>
      <c r="BS95">
        <v>1.1499999999999999</v>
      </c>
      <c r="BZ95">
        <v>0.31</v>
      </c>
      <c r="CB95">
        <v>0.01</v>
      </c>
      <c r="CC95">
        <v>4.22</v>
      </c>
      <c r="CD95" s="1">
        <v>45382</v>
      </c>
      <c r="CE95">
        <v>6.85</v>
      </c>
      <c r="CF95">
        <v>5.87</v>
      </c>
      <c r="CK95">
        <v>5.3</v>
      </c>
      <c r="CM95">
        <v>1.52</v>
      </c>
      <c r="CT95">
        <v>0.13</v>
      </c>
      <c r="CW95">
        <v>4.7699999999999996</v>
      </c>
    </row>
    <row r="96" spans="1:101" x14ac:dyDescent="0.25">
      <c r="A96" t="s">
        <v>175</v>
      </c>
      <c r="B96" s="1">
        <v>43921</v>
      </c>
      <c r="C96">
        <v>13.51</v>
      </c>
      <c r="D96">
        <v>12.98</v>
      </c>
      <c r="I96">
        <v>12.98</v>
      </c>
      <c r="K96">
        <v>1.51</v>
      </c>
      <c r="U96">
        <v>4.87</v>
      </c>
      <c r="V96" s="1">
        <v>44286</v>
      </c>
      <c r="W96">
        <v>14.43</v>
      </c>
      <c r="X96">
        <v>13.48</v>
      </c>
      <c r="AC96">
        <v>13.48</v>
      </c>
      <c r="AE96">
        <v>1.58</v>
      </c>
      <c r="AG96">
        <v>0.11</v>
      </c>
      <c r="AL96">
        <v>0.03</v>
      </c>
      <c r="AN96">
        <v>0.01</v>
      </c>
      <c r="AO96">
        <v>5.15</v>
      </c>
      <c r="AP96" s="1">
        <v>44651</v>
      </c>
      <c r="AQ96">
        <v>15.65</v>
      </c>
      <c r="AR96">
        <v>14.19</v>
      </c>
      <c r="AW96">
        <v>14.19</v>
      </c>
      <c r="AY96">
        <v>1.22</v>
      </c>
      <c r="BA96">
        <v>0.18</v>
      </c>
      <c r="BF96">
        <v>0.02</v>
      </c>
      <c r="BI96">
        <v>5.23</v>
      </c>
      <c r="BJ96" s="1">
        <v>45016</v>
      </c>
      <c r="BK96">
        <v>17.899999999999999</v>
      </c>
      <c r="BL96">
        <v>15.69</v>
      </c>
      <c r="BQ96">
        <v>15.69</v>
      </c>
      <c r="BS96">
        <v>1.4</v>
      </c>
      <c r="BU96">
        <v>0.19</v>
      </c>
      <c r="BZ96">
        <v>0.04</v>
      </c>
      <c r="CC96">
        <v>6.05</v>
      </c>
      <c r="CD96" s="1">
        <v>45382</v>
      </c>
      <c r="CE96">
        <v>15.34</v>
      </c>
      <c r="CF96">
        <v>12.92</v>
      </c>
      <c r="CH96">
        <v>0.06</v>
      </c>
      <c r="CK96">
        <v>12.86</v>
      </c>
      <c r="CM96">
        <v>0.85</v>
      </c>
      <c r="CO96">
        <v>0.28000000000000003</v>
      </c>
      <c r="CT96">
        <v>0.02</v>
      </c>
      <c r="CW96">
        <v>5.03</v>
      </c>
    </row>
    <row r="97" spans="1:101" x14ac:dyDescent="0.25">
      <c r="A97" t="s">
        <v>178</v>
      </c>
      <c r="B97" s="1">
        <v>42460</v>
      </c>
      <c r="C97">
        <v>0.48</v>
      </c>
      <c r="D97">
        <v>0.48</v>
      </c>
      <c r="I97">
        <v>0.48</v>
      </c>
      <c r="K97">
        <v>0.05</v>
      </c>
      <c r="U97">
        <v>0.47</v>
      </c>
      <c r="V97" s="1">
        <v>42825</v>
      </c>
      <c r="W97">
        <v>0.46</v>
      </c>
      <c r="X97">
        <v>0.46</v>
      </c>
      <c r="AC97">
        <v>0.46</v>
      </c>
      <c r="AE97">
        <v>7.0000000000000007E-2</v>
      </c>
      <c r="AO97">
        <v>0.46</v>
      </c>
      <c r="AP97" s="1">
        <v>43190</v>
      </c>
      <c r="AQ97">
        <v>0.16</v>
      </c>
      <c r="AR97">
        <v>0.11</v>
      </c>
      <c r="AY97">
        <v>7.0000000000000007E-2</v>
      </c>
      <c r="BF97">
        <v>0.03</v>
      </c>
      <c r="BI97">
        <v>0.68</v>
      </c>
      <c r="BJ97" s="1">
        <v>43555</v>
      </c>
      <c r="BK97">
        <v>0.11</v>
      </c>
      <c r="BL97">
        <v>0.11</v>
      </c>
      <c r="BS97">
        <v>0.08</v>
      </c>
      <c r="CC97">
        <v>0.55000000000000004</v>
      </c>
      <c r="CD97" s="1">
        <v>43921</v>
      </c>
      <c r="CM97">
        <v>0.08</v>
      </c>
      <c r="CT97">
        <v>0.01</v>
      </c>
      <c r="CW97">
        <v>0.19</v>
      </c>
    </row>
    <row r="98" spans="1:101" x14ac:dyDescent="0.25">
      <c r="A98" t="s">
        <v>181</v>
      </c>
      <c r="V98" s="1">
        <v>41729</v>
      </c>
      <c r="W98">
        <v>3.63</v>
      </c>
      <c r="X98">
        <v>3.57</v>
      </c>
      <c r="AE98">
        <v>2.4</v>
      </c>
      <c r="AL98">
        <v>0.13</v>
      </c>
      <c r="AO98">
        <v>3.32</v>
      </c>
      <c r="AP98" s="1">
        <v>42094</v>
      </c>
      <c r="AQ98">
        <v>5.09</v>
      </c>
      <c r="AR98">
        <v>5.05</v>
      </c>
      <c r="AY98">
        <v>3.69</v>
      </c>
      <c r="BF98">
        <v>0.44</v>
      </c>
      <c r="BI98">
        <v>4.72</v>
      </c>
      <c r="BJ98" s="1">
        <v>42460</v>
      </c>
      <c r="BK98">
        <v>8.1</v>
      </c>
      <c r="BL98">
        <v>8</v>
      </c>
      <c r="BS98">
        <v>5.08</v>
      </c>
      <c r="BZ98">
        <v>0.41</v>
      </c>
      <c r="CC98">
        <v>7.78</v>
      </c>
      <c r="CD98" s="1">
        <v>42825</v>
      </c>
      <c r="CE98">
        <v>5.03</v>
      </c>
      <c r="CF98">
        <v>4.92</v>
      </c>
      <c r="CM98">
        <v>3.5</v>
      </c>
      <c r="CN98">
        <v>0.05</v>
      </c>
      <c r="CT98">
        <v>0.38</v>
      </c>
      <c r="CW98">
        <v>4.6900000000000004</v>
      </c>
    </row>
    <row r="99" spans="1:101" x14ac:dyDescent="0.25">
      <c r="A99" t="s">
        <v>182</v>
      </c>
      <c r="B99" s="1">
        <v>43830</v>
      </c>
      <c r="C99">
        <v>598.20000000000005</v>
      </c>
      <c r="D99">
        <v>589.29999999999995</v>
      </c>
      <c r="J99">
        <v>224.2</v>
      </c>
      <c r="K99">
        <v>357.9</v>
      </c>
      <c r="O99">
        <v>2.4</v>
      </c>
      <c r="P99">
        <v>2.4</v>
      </c>
      <c r="R99">
        <v>38.700000000000003</v>
      </c>
      <c r="T99">
        <v>0.8</v>
      </c>
      <c r="U99">
        <v>603.6</v>
      </c>
      <c r="V99" s="1">
        <v>44196</v>
      </c>
      <c r="W99">
        <v>667.7</v>
      </c>
      <c r="X99">
        <v>632</v>
      </c>
      <c r="AD99">
        <v>221</v>
      </c>
      <c r="AE99">
        <v>424.8</v>
      </c>
      <c r="AI99">
        <v>6.5</v>
      </c>
      <c r="AJ99">
        <v>6.5</v>
      </c>
      <c r="AK99">
        <v>134.1</v>
      </c>
      <c r="AL99">
        <v>48.5</v>
      </c>
      <c r="AN99">
        <v>0.7</v>
      </c>
      <c r="AO99">
        <v>823.2</v>
      </c>
      <c r="AP99" s="1">
        <v>44561</v>
      </c>
      <c r="AQ99">
        <v>821.1</v>
      </c>
      <c r="AR99">
        <v>783.8</v>
      </c>
      <c r="AX99">
        <v>241.2</v>
      </c>
      <c r="AY99">
        <v>518.79999999999995</v>
      </c>
      <c r="BC99">
        <v>0.9</v>
      </c>
      <c r="BD99">
        <v>0.9</v>
      </c>
      <c r="BF99">
        <v>37.5</v>
      </c>
      <c r="BH99">
        <v>0.4</v>
      </c>
      <c r="BI99">
        <v>751.1</v>
      </c>
      <c r="BJ99" s="1">
        <v>44926</v>
      </c>
      <c r="BK99">
        <v>880</v>
      </c>
      <c r="BL99">
        <v>853.4</v>
      </c>
      <c r="BR99">
        <v>282.2</v>
      </c>
      <c r="BS99">
        <v>567.6</v>
      </c>
      <c r="BZ99">
        <v>32.9</v>
      </c>
      <c r="CB99">
        <v>0.9</v>
      </c>
      <c r="CC99">
        <v>813.5</v>
      </c>
      <c r="CD99" s="1">
        <v>45291</v>
      </c>
      <c r="CE99">
        <v>812</v>
      </c>
      <c r="CF99">
        <v>802.9</v>
      </c>
      <c r="CL99">
        <v>26.13</v>
      </c>
      <c r="CM99">
        <v>563.6</v>
      </c>
      <c r="CO99">
        <v>7.4</v>
      </c>
      <c r="CQ99">
        <v>1.3</v>
      </c>
      <c r="CR99">
        <v>1.3</v>
      </c>
      <c r="CS99">
        <v>0.3</v>
      </c>
      <c r="CT99">
        <v>35.299999999999997</v>
      </c>
      <c r="CV99">
        <v>0.1</v>
      </c>
      <c r="CW99">
        <v>831.1</v>
      </c>
    </row>
    <row r="100" spans="1:101" x14ac:dyDescent="0.25">
      <c r="A100" t="s">
        <v>183</v>
      </c>
      <c r="B100" s="1">
        <v>43190</v>
      </c>
      <c r="V100" s="1">
        <v>43555</v>
      </c>
      <c r="AP100" s="1">
        <v>43921</v>
      </c>
      <c r="BJ100" s="1">
        <v>44286</v>
      </c>
      <c r="CD100" s="1">
        <v>44651</v>
      </c>
    </row>
    <row r="101" spans="1:101" x14ac:dyDescent="0.25">
      <c r="A101" t="s">
        <v>189</v>
      </c>
      <c r="B101" s="1">
        <v>43190</v>
      </c>
      <c r="C101">
        <v>18.809999999999999</v>
      </c>
      <c r="D101">
        <v>17.37</v>
      </c>
      <c r="I101">
        <v>17.37</v>
      </c>
      <c r="K101">
        <v>9.93</v>
      </c>
      <c r="R101">
        <v>0.06</v>
      </c>
      <c r="U101">
        <v>15.67</v>
      </c>
      <c r="V101" s="1">
        <v>43555</v>
      </c>
      <c r="W101">
        <v>17.34</v>
      </c>
      <c r="X101">
        <v>15.67</v>
      </c>
      <c r="AC101">
        <v>15.67</v>
      </c>
      <c r="AE101">
        <v>8.92</v>
      </c>
      <c r="AK101">
        <v>0.1</v>
      </c>
      <c r="AL101">
        <v>0.03</v>
      </c>
      <c r="AO101">
        <v>14.29</v>
      </c>
      <c r="AP101" s="1">
        <v>43921</v>
      </c>
      <c r="AQ101">
        <v>16.05</v>
      </c>
      <c r="AR101">
        <v>13.38</v>
      </c>
      <c r="AW101">
        <v>13.38</v>
      </c>
      <c r="AY101">
        <v>7.57</v>
      </c>
      <c r="BI101">
        <v>12.46</v>
      </c>
      <c r="BJ101" s="1">
        <v>44286</v>
      </c>
      <c r="BK101">
        <v>11.93</v>
      </c>
      <c r="BL101">
        <v>9.75</v>
      </c>
      <c r="BQ101">
        <v>9.75</v>
      </c>
      <c r="BS101">
        <v>4.49</v>
      </c>
      <c r="BZ101">
        <v>0.08</v>
      </c>
      <c r="CB101">
        <v>0.08</v>
      </c>
      <c r="CC101">
        <v>9.1199999999999992</v>
      </c>
      <c r="CD101" s="1">
        <v>44651</v>
      </c>
      <c r="CE101">
        <v>18.98</v>
      </c>
      <c r="CF101">
        <v>18.53</v>
      </c>
      <c r="CK101">
        <v>18.53</v>
      </c>
      <c r="CM101">
        <v>12.92</v>
      </c>
      <c r="CS101">
        <v>0.03</v>
      </c>
      <c r="CW101">
        <v>16.53</v>
      </c>
    </row>
    <row r="102" spans="1:101" x14ac:dyDescent="0.25">
      <c r="A102" t="s">
        <v>192</v>
      </c>
      <c r="B102" s="1">
        <v>43921</v>
      </c>
      <c r="C102">
        <v>51.06</v>
      </c>
      <c r="D102">
        <v>50.08</v>
      </c>
      <c r="I102">
        <v>47.59</v>
      </c>
      <c r="K102">
        <v>30.06</v>
      </c>
      <c r="M102">
        <v>0.1</v>
      </c>
      <c r="Q102">
        <v>0.03</v>
      </c>
      <c r="U102">
        <v>45.16</v>
      </c>
      <c r="V102" s="1">
        <v>44286</v>
      </c>
      <c r="W102">
        <v>54.03</v>
      </c>
      <c r="X102">
        <v>53.67</v>
      </c>
      <c r="AC102">
        <v>50.86</v>
      </c>
      <c r="AE102">
        <v>33</v>
      </c>
      <c r="AG102">
        <v>0.12</v>
      </c>
      <c r="AL102">
        <v>0.17</v>
      </c>
      <c r="AN102">
        <v>0.17</v>
      </c>
      <c r="AO102">
        <v>45.47</v>
      </c>
      <c r="AP102" s="1">
        <v>44651</v>
      </c>
      <c r="AQ102">
        <v>77.98</v>
      </c>
      <c r="AR102">
        <v>77.2</v>
      </c>
      <c r="AW102">
        <v>76.099999999999994</v>
      </c>
      <c r="AY102">
        <v>44.63</v>
      </c>
      <c r="BA102">
        <v>0.16</v>
      </c>
      <c r="BE102">
        <v>0.55000000000000004</v>
      </c>
      <c r="BI102">
        <v>62.15</v>
      </c>
      <c r="BJ102" s="1">
        <v>45016</v>
      </c>
      <c r="BK102">
        <v>101.47</v>
      </c>
      <c r="BL102">
        <v>99.07</v>
      </c>
      <c r="BQ102">
        <v>96.14</v>
      </c>
      <c r="BS102">
        <v>61.19</v>
      </c>
      <c r="BU102">
        <v>0.27</v>
      </c>
      <c r="BY102">
        <v>0.03</v>
      </c>
      <c r="CC102">
        <v>82.13</v>
      </c>
      <c r="CD102" s="1">
        <v>45382</v>
      </c>
      <c r="CE102">
        <v>89.32</v>
      </c>
      <c r="CF102">
        <v>86.4</v>
      </c>
      <c r="CK102">
        <v>81.56</v>
      </c>
      <c r="CM102">
        <v>54.89</v>
      </c>
      <c r="CO102">
        <v>0.39</v>
      </c>
      <c r="CS102">
        <v>0.01</v>
      </c>
      <c r="CW102">
        <v>74.23</v>
      </c>
    </row>
    <row r="103" spans="1:101" x14ac:dyDescent="0.25">
      <c r="A103" t="s">
        <v>193</v>
      </c>
      <c r="B103" s="1">
        <v>41364</v>
      </c>
      <c r="C103">
        <v>120.09</v>
      </c>
      <c r="D103">
        <v>109.04</v>
      </c>
      <c r="I103">
        <v>119.1</v>
      </c>
      <c r="K103">
        <v>3.79</v>
      </c>
      <c r="Q103">
        <v>0.17</v>
      </c>
      <c r="R103">
        <v>9.57</v>
      </c>
      <c r="U103">
        <v>145.28</v>
      </c>
      <c r="V103" s="1">
        <v>41729</v>
      </c>
      <c r="W103">
        <v>90.64</v>
      </c>
      <c r="X103">
        <v>74.39</v>
      </c>
      <c r="AC103">
        <v>74.400000000000006</v>
      </c>
      <c r="AE103">
        <v>3.07</v>
      </c>
      <c r="AL103">
        <v>7.83</v>
      </c>
      <c r="AO103">
        <v>108.96</v>
      </c>
      <c r="AP103" s="1">
        <v>42094</v>
      </c>
      <c r="AQ103">
        <v>60.06</v>
      </c>
      <c r="AR103">
        <v>51.31</v>
      </c>
      <c r="AW103">
        <v>51.61</v>
      </c>
      <c r="AY103">
        <v>0.82</v>
      </c>
      <c r="BF103">
        <v>20.91</v>
      </c>
      <c r="BI103">
        <v>79.53</v>
      </c>
      <c r="BJ103" s="1">
        <v>42460</v>
      </c>
      <c r="BK103">
        <v>39.49</v>
      </c>
      <c r="BL103">
        <v>24.8</v>
      </c>
      <c r="BQ103">
        <v>23.68</v>
      </c>
      <c r="BS103">
        <v>0.44</v>
      </c>
      <c r="BZ103">
        <v>7.7</v>
      </c>
      <c r="CC103">
        <v>58.73</v>
      </c>
      <c r="CD103" s="1">
        <v>42825</v>
      </c>
      <c r="CE103">
        <v>11.84</v>
      </c>
      <c r="CF103">
        <v>11.58</v>
      </c>
      <c r="CK103">
        <v>10.77</v>
      </c>
      <c r="CM103">
        <v>0.41</v>
      </c>
      <c r="CT103">
        <v>14.31</v>
      </c>
      <c r="CV103">
        <v>6.62</v>
      </c>
      <c r="CW103">
        <v>52.63</v>
      </c>
    </row>
    <row r="104" spans="1:101" x14ac:dyDescent="0.25">
      <c r="A104" t="s">
        <v>195</v>
      </c>
      <c r="B104" s="1">
        <v>43921</v>
      </c>
      <c r="C104">
        <v>230.51</v>
      </c>
      <c r="D104">
        <v>222.69</v>
      </c>
      <c r="F104">
        <v>6.17</v>
      </c>
      <c r="I104">
        <v>206.28</v>
      </c>
      <c r="K104">
        <v>153.52000000000001</v>
      </c>
      <c r="M104">
        <v>0.54</v>
      </c>
      <c r="R104">
        <v>0.87</v>
      </c>
      <c r="U104">
        <v>210.58</v>
      </c>
      <c r="V104" s="1">
        <v>44286</v>
      </c>
      <c r="W104">
        <v>238.24</v>
      </c>
      <c r="X104">
        <v>235.87</v>
      </c>
      <c r="Z104">
        <v>4.16</v>
      </c>
      <c r="AC104">
        <v>220.1</v>
      </c>
      <c r="AE104">
        <v>172.12</v>
      </c>
      <c r="AG104">
        <v>0.56999999999999995</v>
      </c>
      <c r="AL104">
        <v>0.83</v>
      </c>
      <c r="AO104">
        <v>220.12</v>
      </c>
      <c r="AP104" s="1">
        <v>44651</v>
      </c>
      <c r="AQ104">
        <v>274.49</v>
      </c>
      <c r="AR104">
        <v>268.5</v>
      </c>
      <c r="AW104">
        <v>256.76</v>
      </c>
      <c r="AY104">
        <v>188.47</v>
      </c>
      <c r="BA104">
        <v>0.56999999999999995</v>
      </c>
      <c r="BE104">
        <v>0.56999999999999995</v>
      </c>
      <c r="BF104">
        <v>0.71</v>
      </c>
      <c r="BI104">
        <v>246.07</v>
      </c>
      <c r="BJ104" s="1">
        <v>45016</v>
      </c>
      <c r="BK104">
        <v>328.33</v>
      </c>
      <c r="BL104">
        <v>312.29000000000002</v>
      </c>
      <c r="BQ104">
        <v>298.2</v>
      </c>
      <c r="BS104">
        <v>214.05</v>
      </c>
      <c r="BU104">
        <v>0.64</v>
      </c>
      <c r="BY104">
        <v>0.03</v>
      </c>
      <c r="BZ104">
        <v>0.83</v>
      </c>
      <c r="CC104">
        <v>287.45999999999998</v>
      </c>
      <c r="CD104" s="1">
        <v>45382</v>
      </c>
      <c r="CE104">
        <v>338.65</v>
      </c>
      <c r="CF104">
        <v>324.88</v>
      </c>
      <c r="CK104">
        <v>309.67</v>
      </c>
      <c r="CM104">
        <v>226.63</v>
      </c>
      <c r="CO104">
        <v>0.81</v>
      </c>
      <c r="CS104">
        <v>0.26</v>
      </c>
      <c r="CT104">
        <v>1.04</v>
      </c>
      <c r="CW104">
        <v>299.27</v>
      </c>
    </row>
    <row r="105" spans="1:101" x14ac:dyDescent="0.25">
      <c r="A105" t="s">
        <v>199</v>
      </c>
      <c r="B105" s="1">
        <v>43921</v>
      </c>
      <c r="C105">
        <v>112.18</v>
      </c>
      <c r="D105">
        <v>112.18</v>
      </c>
      <c r="I105">
        <v>112.18</v>
      </c>
      <c r="K105">
        <v>72.430000000000007</v>
      </c>
      <c r="Q105">
        <v>0.06</v>
      </c>
      <c r="R105">
        <v>0.11</v>
      </c>
      <c r="T105">
        <v>0.11</v>
      </c>
      <c r="U105">
        <v>98.74</v>
      </c>
      <c r="V105" s="1">
        <v>44286</v>
      </c>
      <c r="W105">
        <v>166.7</v>
      </c>
      <c r="X105">
        <v>166.65</v>
      </c>
      <c r="AC105">
        <v>166.65</v>
      </c>
      <c r="AE105">
        <v>114.29</v>
      </c>
      <c r="AG105">
        <v>0.2</v>
      </c>
      <c r="AL105">
        <v>2.3199999999999998</v>
      </c>
      <c r="AN105">
        <v>2.3199999999999998</v>
      </c>
      <c r="AO105">
        <v>143.85</v>
      </c>
      <c r="AP105" s="1">
        <v>44651</v>
      </c>
      <c r="AQ105">
        <v>193.62</v>
      </c>
      <c r="AR105">
        <v>192.73</v>
      </c>
      <c r="AW105">
        <v>192.73</v>
      </c>
      <c r="AY105">
        <v>138.99</v>
      </c>
      <c r="BA105">
        <v>0.34</v>
      </c>
      <c r="BI105">
        <v>168.04</v>
      </c>
      <c r="BJ105" s="1">
        <v>45016</v>
      </c>
      <c r="BK105">
        <v>232.16</v>
      </c>
      <c r="BL105">
        <v>226.28</v>
      </c>
      <c r="BR105">
        <v>226.28</v>
      </c>
      <c r="BS105">
        <v>170.84</v>
      </c>
      <c r="BU105">
        <v>0.46</v>
      </c>
      <c r="CC105">
        <v>203.65</v>
      </c>
      <c r="CD105" s="1">
        <v>45382</v>
      </c>
      <c r="CE105">
        <v>332.73</v>
      </c>
      <c r="CF105">
        <v>332.57</v>
      </c>
      <c r="CL105">
        <v>332.57</v>
      </c>
      <c r="CM105">
        <v>245.83</v>
      </c>
      <c r="CO105">
        <v>0.56999999999999995</v>
      </c>
      <c r="CW105">
        <v>293.57</v>
      </c>
    </row>
    <row r="106" spans="1:101" x14ac:dyDescent="0.25">
      <c r="A106" t="s">
        <v>201</v>
      </c>
      <c r="B106" s="1">
        <v>43921</v>
      </c>
      <c r="C106">
        <v>1.02</v>
      </c>
      <c r="D106">
        <v>1.01</v>
      </c>
      <c r="K106">
        <v>0.28999999999999998</v>
      </c>
      <c r="U106">
        <v>1.1200000000000001</v>
      </c>
      <c r="V106" s="1">
        <v>44286</v>
      </c>
      <c r="W106">
        <v>0.26</v>
      </c>
      <c r="X106">
        <v>0.25</v>
      </c>
      <c r="AE106">
        <v>0.09</v>
      </c>
      <c r="AO106">
        <v>0.35</v>
      </c>
      <c r="AP106" s="1">
        <v>44651</v>
      </c>
      <c r="AQ106">
        <v>0.19</v>
      </c>
      <c r="AR106">
        <v>0.19</v>
      </c>
      <c r="AY106">
        <v>0.11</v>
      </c>
      <c r="BI106">
        <v>0.28999999999999998</v>
      </c>
      <c r="BJ106" s="1">
        <v>45016</v>
      </c>
      <c r="BK106">
        <v>0.13</v>
      </c>
      <c r="BL106">
        <v>0.13</v>
      </c>
      <c r="BS106">
        <v>0.12</v>
      </c>
      <c r="CC106">
        <v>0.27</v>
      </c>
      <c r="CD106" s="1">
        <v>45382</v>
      </c>
      <c r="CE106">
        <v>0.17</v>
      </c>
      <c r="CF106">
        <v>0.17</v>
      </c>
      <c r="CM106">
        <v>0.06</v>
      </c>
      <c r="CW106">
        <v>0.19</v>
      </c>
    </row>
    <row r="107" spans="1:101" x14ac:dyDescent="0.25">
      <c r="A107" t="s">
        <v>203</v>
      </c>
      <c r="B107" s="1">
        <v>39172</v>
      </c>
      <c r="C107">
        <v>907.02</v>
      </c>
      <c r="D107">
        <v>893.63</v>
      </c>
      <c r="I107">
        <v>882.15</v>
      </c>
      <c r="K107">
        <v>10.73</v>
      </c>
      <c r="L107">
        <v>0.82</v>
      </c>
      <c r="Q107">
        <v>0.25</v>
      </c>
      <c r="R107">
        <v>11.05</v>
      </c>
      <c r="T107">
        <v>7.53</v>
      </c>
      <c r="U107">
        <v>648.92999999999995</v>
      </c>
      <c r="V107" s="1">
        <v>39538</v>
      </c>
      <c r="W107">
        <v>1036.44</v>
      </c>
      <c r="X107">
        <v>1013.01</v>
      </c>
      <c r="AC107">
        <v>990.53</v>
      </c>
      <c r="AE107">
        <v>12.83</v>
      </c>
      <c r="AF107">
        <v>1.1299999999999999</v>
      </c>
      <c r="AK107">
        <v>0.36</v>
      </c>
      <c r="AL107">
        <v>36.61</v>
      </c>
      <c r="AN107">
        <v>29.03</v>
      </c>
      <c r="AO107">
        <v>785.93</v>
      </c>
      <c r="AP107" s="1">
        <v>39903</v>
      </c>
      <c r="AQ107">
        <v>741.53</v>
      </c>
      <c r="AR107">
        <v>725.12</v>
      </c>
      <c r="AW107">
        <v>721.69</v>
      </c>
      <c r="AY107">
        <v>13.29</v>
      </c>
      <c r="AZ107">
        <v>7.0000000000000007E-2</v>
      </c>
      <c r="BE107">
        <v>0.02</v>
      </c>
      <c r="BF107">
        <v>34.729999999999997</v>
      </c>
      <c r="BI107">
        <v>672.42</v>
      </c>
      <c r="BJ107" s="1">
        <v>40268</v>
      </c>
      <c r="BK107">
        <v>410.06</v>
      </c>
      <c r="BL107">
        <v>409.86</v>
      </c>
      <c r="BQ107">
        <v>400.99</v>
      </c>
      <c r="BS107">
        <v>6.34</v>
      </c>
      <c r="BT107">
        <v>0.01</v>
      </c>
      <c r="BY107">
        <v>0.95</v>
      </c>
      <c r="BZ107">
        <v>60.66</v>
      </c>
      <c r="CB107">
        <v>7.66</v>
      </c>
      <c r="CC107">
        <v>407.83</v>
      </c>
      <c r="CD107" s="1">
        <v>40816</v>
      </c>
      <c r="CE107">
        <v>50.18</v>
      </c>
      <c r="CF107">
        <v>47.87</v>
      </c>
      <c r="CK107">
        <v>44.1</v>
      </c>
      <c r="CM107">
        <v>3.9</v>
      </c>
      <c r="CS107">
        <v>3.8</v>
      </c>
      <c r="CT107">
        <v>0.03</v>
      </c>
      <c r="CW107">
        <v>55.21</v>
      </c>
    </row>
    <row r="108" spans="1:101" x14ac:dyDescent="0.25">
      <c r="A108" t="s">
        <v>204</v>
      </c>
      <c r="B108" s="1">
        <v>43921</v>
      </c>
      <c r="C108">
        <v>90.57</v>
      </c>
      <c r="D108">
        <v>89.69</v>
      </c>
      <c r="I108">
        <v>63.11</v>
      </c>
      <c r="K108">
        <v>72.33</v>
      </c>
      <c r="L108">
        <v>7.0000000000000007E-2</v>
      </c>
      <c r="R108">
        <v>0.21</v>
      </c>
      <c r="T108">
        <v>0.19</v>
      </c>
      <c r="U108">
        <v>87.23</v>
      </c>
      <c r="V108" s="1">
        <v>44286</v>
      </c>
      <c r="W108">
        <v>82.63</v>
      </c>
      <c r="X108">
        <v>81.73</v>
      </c>
      <c r="AC108">
        <v>49.1</v>
      </c>
      <c r="AE108">
        <v>65.87</v>
      </c>
      <c r="AF108">
        <v>0.08</v>
      </c>
      <c r="AI108">
        <v>0.74</v>
      </c>
      <c r="AJ108">
        <v>0.74</v>
      </c>
      <c r="AL108">
        <v>0.51</v>
      </c>
      <c r="AN108">
        <v>0.23</v>
      </c>
      <c r="AO108">
        <v>78.06</v>
      </c>
      <c r="AP108" s="1">
        <v>44651</v>
      </c>
      <c r="AQ108">
        <v>123.38</v>
      </c>
      <c r="AR108">
        <v>122.27</v>
      </c>
      <c r="AW108">
        <v>69.040000000000006</v>
      </c>
      <c r="AY108">
        <v>98.25</v>
      </c>
      <c r="BA108">
        <v>0.17</v>
      </c>
      <c r="BF108">
        <v>0.01</v>
      </c>
      <c r="BI108">
        <v>116.45</v>
      </c>
      <c r="BJ108" s="1">
        <v>45016</v>
      </c>
      <c r="BK108">
        <v>166.67</v>
      </c>
      <c r="BL108">
        <v>164.51</v>
      </c>
      <c r="BQ108">
        <v>112.89</v>
      </c>
      <c r="BS108">
        <v>121.33</v>
      </c>
      <c r="BU108">
        <v>0.1</v>
      </c>
      <c r="BZ108">
        <v>0.15</v>
      </c>
      <c r="CB108">
        <v>0.11</v>
      </c>
      <c r="CC108">
        <v>155.41</v>
      </c>
      <c r="CD108" s="1">
        <v>45382</v>
      </c>
      <c r="CE108">
        <v>186.76</v>
      </c>
      <c r="CF108">
        <v>184.43</v>
      </c>
      <c r="CK108">
        <v>144.09</v>
      </c>
      <c r="CM108">
        <v>140.31</v>
      </c>
      <c r="CO108">
        <v>0.14000000000000001</v>
      </c>
      <c r="CS108">
        <v>0.03</v>
      </c>
      <c r="CT108">
        <v>0.18</v>
      </c>
      <c r="CV108">
        <v>0.18</v>
      </c>
      <c r="CW108">
        <v>173.78</v>
      </c>
    </row>
    <row r="109" spans="1:101" x14ac:dyDescent="0.25">
      <c r="A109" t="s">
        <v>209</v>
      </c>
      <c r="B109" s="1">
        <v>43921</v>
      </c>
      <c r="C109">
        <v>1.29</v>
      </c>
      <c r="D109">
        <v>1.29</v>
      </c>
      <c r="K109">
        <v>0.23</v>
      </c>
      <c r="U109">
        <v>1.26</v>
      </c>
      <c r="V109" s="1">
        <v>44286</v>
      </c>
      <c r="W109">
        <v>1.88</v>
      </c>
      <c r="X109">
        <v>1.88</v>
      </c>
      <c r="AE109">
        <v>0.38</v>
      </c>
      <c r="AO109">
        <v>1.81</v>
      </c>
      <c r="AP109" s="1">
        <v>44651</v>
      </c>
      <c r="AQ109">
        <v>17.309999999999999</v>
      </c>
      <c r="AR109">
        <v>17.3</v>
      </c>
      <c r="AS109">
        <v>14.72</v>
      </c>
      <c r="AY109">
        <v>0.66</v>
      </c>
      <c r="BI109">
        <v>16.52</v>
      </c>
      <c r="BJ109" s="1">
        <v>45016</v>
      </c>
      <c r="BK109">
        <v>20.88</v>
      </c>
      <c r="BL109">
        <v>20.87</v>
      </c>
      <c r="BM109">
        <v>15.77</v>
      </c>
      <c r="BQ109">
        <v>0.38</v>
      </c>
      <c r="BS109">
        <v>2</v>
      </c>
      <c r="CC109">
        <v>19.28</v>
      </c>
      <c r="CD109" s="1">
        <v>45382</v>
      </c>
      <c r="CE109">
        <v>42.53</v>
      </c>
      <c r="CF109">
        <v>42.04</v>
      </c>
      <c r="CG109">
        <v>35.659999999999997</v>
      </c>
      <c r="CK109">
        <v>0.01</v>
      </c>
      <c r="CM109">
        <v>3.83</v>
      </c>
      <c r="CW109">
        <v>42.51</v>
      </c>
    </row>
    <row r="110" spans="1:101" x14ac:dyDescent="0.25">
      <c r="A110" t="s">
        <v>214</v>
      </c>
      <c r="B110" s="1">
        <v>43921</v>
      </c>
      <c r="C110">
        <v>35.22</v>
      </c>
      <c r="D110">
        <v>35.19</v>
      </c>
      <c r="J110">
        <v>8.27</v>
      </c>
      <c r="K110">
        <v>13.86</v>
      </c>
      <c r="R110">
        <v>0.73</v>
      </c>
      <c r="T110">
        <v>0.45</v>
      </c>
      <c r="U110">
        <v>34.130000000000003</v>
      </c>
      <c r="V110" s="1">
        <v>44286</v>
      </c>
      <c r="W110">
        <v>42.57</v>
      </c>
      <c r="X110">
        <v>42.19</v>
      </c>
      <c r="AD110">
        <v>11.63</v>
      </c>
      <c r="AE110">
        <v>12.96</v>
      </c>
      <c r="AL110">
        <v>0.48</v>
      </c>
      <c r="AN110">
        <v>0.37</v>
      </c>
      <c r="AO110">
        <v>41.15</v>
      </c>
      <c r="AP110" s="1">
        <v>44651</v>
      </c>
      <c r="AQ110">
        <v>57.65</v>
      </c>
      <c r="AR110">
        <v>54.91</v>
      </c>
      <c r="AX110">
        <v>11.1</v>
      </c>
      <c r="AY110">
        <v>15.54</v>
      </c>
      <c r="BF110">
        <v>0.4</v>
      </c>
      <c r="BH110">
        <v>0.28999999999999998</v>
      </c>
      <c r="BI110">
        <v>56.68</v>
      </c>
      <c r="BJ110" s="1">
        <v>45016</v>
      </c>
      <c r="BK110">
        <v>75.989999999999995</v>
      </c>
      <c r="BL110">
        <v>74.86</v>
      </c>
      <c r="BR110">
        <v>12.6</v>
      </c>
      <c r="BS110">
        <v>17.78</v>
      </c>
      <c r="BZ110">
        <v>0.35</v>
      </c>
      <c r="CB110">
        <v>0.06</v>
      </c>
      <c r="CC110">
        <v>73.34</v>
      </c>
      <c r="CD110" s="1">
        <v>45382</v>
      </c>
      <c r="CE110">
        <v>80.36</v>
      </c>
      <c r="CF110">
        <v>79.010000000000005</v>
      </c>
      <c r="CL110">
        <v>13.16</v>
      </c>
      <c r="CM110">
        <v>16.96</v>
      </c>
      <c r="CT110">
        <v>0.56999999999999995</v>
      </c>
      <c r="CV110">
        <v>0.05</v>
      </c>
      <c r="CW110">
        <v>78.02</v>
      </c>
    </row>
    <row r="111" spans="1:101" x14ac:dyDescent="0.25">
      <c r="A111" t="s">
        <v>217</v>
      </c>
      <c r="B111" s="1">
        <v>43921</v>
      </c>
      <c r="C111">
        <v>108.16</v>
      </c>
      <c r="D111">
        <v>100.75</v>
      </c>
      <c r="J111">
        <v>7.41</v>
      </c>
      <c r="K111">
        <v>0.02</v>
      </c>
      <c r="R111">
        <v>76.53</v>
      </c>
      <c r="T111">
        <v>76.5</v>
      </c>
      <c r="U111">
        <v>102.61</v>
      </c>
      <c r="V111" s="1">
        <v>44286</v>
      </c>
      <c r="W111">
        <v>9.35</v>
      </c>
      <c r="X111">
        <v>9.15</v>
      </c>
      <c r="AD111">
        <v>0.19</v>
      </c>
      <c r="AE111">
        <v>0.02</v>
      </c>
      <c r="AG111">
        <v>0.06</v>
      </c>
      <c r="AL111">
        <v>0.01</v>
      </c>
      <c r="AO111">
        <v>8.9600000000000009</v>
      </c>
      <c r="AP111" s="1">
        <v>44651</v>
      </c>
      <c r="AQ111">
        <v>37.409999999999997</v>
      </c>
      <c r="AR111">
        <v>37.24</v>
      </c>
      <c r="AX111">
        <v>0.17</v>
      </c>
      <c r="AY111">
        <v>0.03</v>
      </c>
      <c r="BF111">
        <v>17.14</v>
      </c>
      <c r="BH111">
        <v>17.13</v>
      </c>
      <c r="BI111">
        <v>37</v>
      </c>
      <c r="BJ111" s="1">
        <v>45016</v>
      </c>
      <c r="BK111">
        <v>140.49</v>
      </c>
      <c r="BL111">
        <v>135.28</v>
      </c>
      <c r="BR111">
        <v>5.21</v>
      </c>
      <c r="BS111">
        <v>0.03</v>
      </c>
      <c r="BZ111">
        <v>92.75</v>
      </c>
      <c r="CB111">
        <v>92.74</v>
      </c>
      <c r="CC111">
        <v>136.36000000000001</v>
      </c>
      <c r="CD111" s="1">
        <v>45382</v>
      </c>
      <c r="CE111">
        <v>96.59</v>
      </c>
      <c r="CF111">
        <v>87.92</v>
      </c>
      <c r="CL111">
        <v>8.67</v>
      </c>
      <c r="CM111">
        <v>0.03</v>
      </c>
      <c r="CS111">
        <v>0.05</v>
      </c>
      <c r="CT111">
        <v>36.979999999999997</v>
      </c>
      <c r="CV111">
        <v>36.97</v>
      </c>
      <c r="CW111">
        <v>89.86</v>
      </c>
    </row>
    <row r="112" spans="1:101" x14ac:dyDescent="0.25">
      <c r="A112" t="s">
        <v>225</v>
      </c>
      <c r="B112" s="1">
        <v>43921</v>
      </c>
      <c r="C112">
        <v>2.37</v>
      </c>
      <c r="D112">
        <v>2.37</v>
      </c>
      <c r="K112">
        <v>2.2200000000000002</v>
      </c>
      <c r="R112">
        <v>0.02</v>
      </c>
      <c r="T112">
        <v>0.02</v>
      </c>
      <c r="U112">
        <v>2.71</v>
      </c>
      <c r="V112" s="1">
        <v>44286</v>
      </c>
      <c r="W112">
        <v>1.94</v>
      </c>
      <c r="X112">
        <v>1.94</v>
      </c>
      <c r="AE112">
        <v>1.75</v>
      </c>
      <c r="AL112">
        <v>0.05</v>
      </c>
      <c r="AN112">
        <v>0.05</v>
      </c>
      <c r="AO112">
        <v>2.25</v>
      </c>
      <c r="AP112" s="1">
        <v>44651</v>
      </c>
      <c r="AQ112">
        <v>2.2999999999999998</v>
      </c>
      <c r="AR112">
        <v>2.19</v>
      </c>
      <c r="AY112">
        <v>2.0099999999999998</v>
      </c>
      <c r="BI112">
        <v>2.37</v>
      </c>
      <c r="BJ112" s="1">
        <v>45016</v>
      </c>
      <c r="BK112">
        <v>3.58</v>
      </c>
      <c r="BL112">
        <v>3.18</v>
      </c>
      <c r="BS112">
        <v>0.64</v>
      </c>
      <c r="CC112">
        <v>3.51</v>
      </c>
      <c r="CD112" s="1">
        <v>45382</v>
      </c>
      <c r="CE112">
        <v>4.8099999999999996</v>
      </c>
      <c r="CF112">
        <v>4.63</v>
      </c>
      <c r="CM112">
        <v>1.4</v>
      </c>
      <c r="CT112">
        <v>0.37</v>
      </c>
      <c r="CW112">
        <v>6.64</v>
      </c>
    </row>
    <row r="113" spans="1:101" x14ac:dyDescent="0.25">
      <c r="A113" t="s">
        <v>227</v>
      </c>
      <c r="B113" s="1">
        <v>43921</v>
      </c>
      <c r="C113">
        <v>945.6</v>
      </c>
      <c r="D113">
        <v>833.1</v>
      </c>
      <c r="J113">
        <v>926.2</v>
      </c>
      <c r="K113">
        <v>545.29999999999995</v>
      </c>
      <c r="M113">
        <v>1.9</v>
      </c>
      <c r="Q113">
        <v>15.1</v>
      </c>
      <c r="R113">
        <v>46</v>
      </c>
      <c r="T113">
        <v>13.5</v>
      </c>
      <c r="U113">
        <v>781.9</v>
      </c>
      <c r="V113" s="1">
        <v>44286</v>
      </c>
      <c r="W113">
        <v>1004.3</v>
      </c>
      <c r="X113">
        <v>936.1</v>
      </c>
      <c r="AD113">
        <v>936.1</v>
      </c>
      <c r="AE113">
        <v>653.9</v>
      </c>
      <c r="AG113">
        <v>3</v>
      </c>
      <c r="AK113">
        <v>61</v>
      </c>
      <c r="AL113">
        <v>31</v>
      </c>
      <c r="AO113">
        <v>852.9</v>
      </c>
      <c r="AP113" s="1">
        <v>44651</v>
      </c>
      <c r="AQ113">
        <v>1142.7</v>
      </c>
      <c r="AR113">
        <v>1064.9000000000001</v>
      </c>
      <c r="AX113">
        <v>1064.9000000000001</v>
      </c>
      <c r="AY113">
        <v>742.4</v>
      </c>
      <c r="BA113">
        <v>3.6</v>
      </c>
      <c r="BF113">
        <v>24.6</v>
      </c>
      <c r="BI113">
        <v>957.5</v>
      </c>
      <c r="BJ113" s="1">
        <v>45016</v>
      </c>
      <c r="BK113">
        <v>1330.7</v>
      </c>
      <c r="BL113">
        <v>1228</v>
      </c>
      <c r="BR113">
        <v>1231.5999999999999</v>
      </c>
      <c r="BS113">
        <v>865.2</v>
      </c>
      <c r="BY113">
        <v>2.8</v>
      </c>
      <c r="BZ113">
        <v>18.7</v>
      </c>
      <c r="CC113">
        <v>1129.3</v>
      </c>
      <c r="CD113" s="1">
        <v>45382</v>
      </c>
      <c r="CE113">
        <v>1537.2</v>
      </c>
      <c r="CF113">
        <v>1440.8</v>
      </c>
      <c r="CL113">
        <v>1440.8</v>
      </c>
      <c r="CM113">
        <v>1089.7</v>
      </c>
      <c r="CO113">
        <v>4.8</v>
      </c>
      <c r="CT113">
        <v>7.7</v>
      </c>
      <c r="CW113">
        <v>1295.7</v>
      </c>
    </row>
    <row r="114" spans="1:101" x14ac:dyDescent="0.25">
      <c r="A114" t="s">
        <v>228</v>
      </c>
      <c r="B114" s="1">
        <v>35155</v>
      </c>
      <c r="C114">
        <v>0.89</v>
      </c>
      <c r="K114">
        <v>0.06</v>
      </c>
      <c r="U114">
        <v>0.56999999999999995</v>
      </c>
      <c r="V114" s="1">
        <v>35520</v>
      </c>
      <c r="W114">
        <v>0.97</v>
      </c>
      <c r="AE114">
        <v>0.12</v>
      </c>
      <c r="AO114">
        <v>0.57999999999999996</v>
      </c>
      <c r="AP114" s="1">
        <v>36250</v>
      </c>
      <c r="AQ114">
        <v>1.38</v>
      </c>
      <c r="AR114">
        <v>0.6</v>
      </c>
      <c r="AY114">
        <v>0.26</v>
      </c>
      <c r="BE114">
        <v>0.01</v>
      </c>
      <c r="BI114">
        <v>0.9</v>
      </c>
      <c r="BJ114" s="1">
        <v>36616</v>
      </c>
      <c r="BK114">
        <v>1.35</v>
      </c>
      <c r="BL114">
        <v>0.6</v>
      </c>
      <c r="BN114">
        <v>0.6</v>
      </c>
      <c r="BS114">
        <v>0.35</v>
      </c>
      <c r="CC114">
        <v>0.94</v>
      </c>
      <c r="CD114" s="1">
        <v>36981</v>
      </c>
      <c r="CE114">
        <v>2.2999999999999998</v>
      </c>
      <c r="CF114">
        <v>0.75</v>
      </c>
      <c r="CH114">
        <v>0.75</v>
      </c>
      <c r="CM114">
        <v>0.63</v>
      </c>
      <c r="CW114">
        <v>1.51</v>
      </c>
    </row>
    <row r="115" spans="1:101" x14ac:dyDescent="0.25">
      <c r="A115" t="s">
        <v>230</v>
      </c>
      <c r="BJ115" s="1">
        <v>41364</v>
      </c>
      <c r="BK115">
        <v>11.23</v>
      </c>
      <c r="BL115">
        <v>11.23</v>
      </c>
      <c r="BS115">
        <v>5.63</v>
      </c>
      <c r="CC115">
        <v>11.15</v>
      </c>
      <c r="CD115" s="1">
        <v>41729</v>
      </c>
      <c r="CE115">
        <v>11.75</v>
      </c>
      <c r="CF115">
        <v>11.75</v>
      </c>
      <c r="CM115">
        <v>6.36</v>
      </c>
      <c r="CW115">
        <v>12.65</v>
      </c>
    </row>
    <row r="116" spans="1:101" x14ac:dyDescent="0.25">
      <c r="A116" t="s">
        <v>231</v>
      </c>
      <c r="B116" s="1">
        <v>43190</v>
      </c>
      <c r="C116">
        <v>25.05</v>
      </c>
      <c r="D116">
        <v>24.21</v>
      </c>
      <c r="I116">
        <v>17.59</v>
      </c>
      <c r="J116">
        <v>0.04</v>
      </c>
      <c r="K116">
        <v>21.73</v>
      </c>
      <c r="U116">
        <v>24.67</v>
      </c>
      <c r="V116" s="1">
        <v>43555</v>
      </c>
      <c r="W116">
        <v>23.09</v>
      </c>
      <c r="X116">
        <v>22.2</v>
      </c>
      <c r="AC116">
        <v>14.54</v>
      </c>
      <c r="AD116">
        <v>0.08</v>
      </c>
      <c r="AE116">
        <v>20.04</v>
      </c>
      <c r="AL116">
        <v>0.03</v>
      </c>
      <c r="AO116">
        <v>23.06</v>
      </c>
      <c r="AP116" s="1">
        <v>43921</v>
      </c>
      <c r="AQ116">
        <v>18.93</v>
      </c>
      <c r="AR116">
        <v>18.45</v>
      </c>
      <c r="AW116">
        <v>10.47</v>
      </c>
      <c r="AX116">
        <v>0.13</v>
      </c>
      <c r="AY116">
        <v>17.010000000000002</v>
      </c>
      <c r="BI116">
        <v>19.760000000000002</v>
      </c>
      <c r="BJ116" s="1">
        <v>44286</v>
      </c>
      <c r="BK116">
        <v>16.95</v>
      </c>
      <c r="BL116">
        <v>16.75</v>
      </c>
      <c r="BQ116">
        <v>9.6300000000000008</v>
      </c>
      <c r="BS116">
        <v>16</v>
      </c>
      <c r="BZ116">
        <v>0.03</v>
      </c>
      <c r="CB116">
        <v>0.03</v>
      </c>
      <c r="CC116">
        <v>17.89</v>
      </c>
      <c r="CD116" s="1">
        <v>44651</v>
      </c>
      <c r="CE116">
        <v>15.07</v>
      </c>
      <c r="CF116">
        <v>14.24</v>
      </c>
      <c r="CK116">
        <v>6.83</v>
      </c>
      <c r="CM116">
        <v>13.92</v>
      </c>
      <c r="CW116">
        <v>15.53</v>
      </c>
    </row>
    <row r="117" spans="1:101" x14ac:dyDescent="0.25">
      <c r="A117" t="s">
        <v>234</v>
      </c>
      <c r="B117" s="1">
        <v>43921</v>
      </c>
      <c r="C117">
        <v>1.79</v>
      </c>
      <c r="D117">
        <v>1.52</v>
      </c>
      <c r="E117">
        <v>1.52</v>
      </c>
      <c r="Q117">
        <v>0.01</v>
      </c>
      <c r="R117">
        <v>0.13</v>
      </c>
      <c r="T117">
        <v>0.13</v>
      </c>
      <c r="U117">
        <v>0.47</v>
      </c>
      <c r="V117" s="1">
        <v>44286</v>
      </c>
      <c r="W117">
        <v>0.87</v>
      </c>
      <c r="X117">
        <v>0.42</v>
      </c>
      <c r="AK117">
        <v>0.01</v>
      </c>
      <c r="AO117">
        <v>0.82</v>
      </c>
      <c r="AP117" s="1">
        <v>44651</v>
      </c>
      <c r="AQ117">
        <v>1.1000000000000001</v>
      </c>
      <c r="AR117">
        <v>0.71</v>
      </c>
      <c r="AS117">
        <v>0.44</v>
      </c>
      <c r="AY117">
        <v>0.12</v>
      </c>
      <c r="BF117">
        <v>0.05</v>
      </c>
      <c r="BH117">
        <v>0.05</v>
      </c>
      <c r="BI117">
        <v>1.05</v>
      </c>
      <c r="BJ117" s="1">
        <v>45016</v>
      </c>
      <c r="BK117">
        <v>0.63</v>
      </c>
      <c r="BL117">
        <v>0.3</v>
      </c>
      <c r="BS117">
        <v>0.31</v>
      </c>
      <c r="BZ117">
        <v>7.0000000000000007E-2</v>
      </c>
      <c r="CC117">
        <v>0.57999999999999996</v>
      </c>
      <c r="CD117" s="1">
        <v>45382</v>
      </c>
      <c r="CE117">
        <v>2.4700000000000002</v>
      </c>
      <c r="CF117">
        <v>2.0099999999999998</v>
      </c>
      <c r="CM117">
        <v>0.5</v>
      </c>
      <c r="CT117">
        <v>0.95</v>
      </c>
      <c r="CW117">
        <v>2.41</v>
      </c>
    </row>
    <row r="118" spans="1:101" x14ac:dyDescent="0.25">
      <c r="A118" t="s">
        <v>235</v>
      </c>
      <c r="B118" s="1">
        <v>43190</v>
      </c>
      <c r="C118">
        <v>1639.94</v>
      </c>
      <c r="D118">
        <v>1521.06</v>
      </c>
      <c r="E118">
        <v>38.68</v>
      </c>
      <c r="J118">
        <v>1101.54</v>
      </c>
      <c r="K118">
        <v>717.32</v>
      </c>
      <c r="M118">
        <v>2.7</v>
      </c>
      <c r="O118">
        <v>17.09</v>
      </c>
      <c r="Q118">
        <v>126.93</v>
      </c>
      <c r="R118">
        <v>13.83</v>
      </c>
      <c r="T118">
        <v>6.79</v>
      </c>
      <c r="U118">
        <v>1526.46</v>
      </c>
      <c r="V118" s="1">
        <v>43555</v>
      </c>
      <c r="W118">
        <v>1727.73</v>
      </c>
      <c r="X118">
        <v>1371.62</v>
      </c>
      <c r="Y118">
        <v>32.4</v>
      </c>
      <c r="AD118">
        <v>1549.19</v>
      </c>
      <c r="AE118">
        <v>750.98</v>
      </c>
      <c r="AG118">
        <v>0.6</v>
      </c>
      <c r="AI118">
        <v>37.94</v>
      </c>
      <c r="AJ118">
        <v>25.95</v>
      </c>
      <c r="AL118">
        <v>7.18</v>
      </c>
      <c r="AN118">
        <v>5.33</v>
      </c>
      <c r="AO118">
        <v>1522.42</v>
      </c>
      <c r="AP118" s="1">
        <v>43921</v>
      </c>
      <c r="AQ118">
        <v>1637.88</v>
      </c>
      <c r="AR118">
        <v>1167.1199999999999</v>
      </c>
      <c r="AX118">
        <v>1198.78</v>
      </c>
      <c r="AY118">
        <v>760.28</v>
      </c>
      <c r="BA118">
        <v>1.94</v>
      </c>
      <c r="BC118">
        <v>2.0299999999999998</v>
      </c>
      <c r="BD118">
        <v>2.02</v>
      </c>
      <c r="BE118">
        <v>1.4</v>
      </c>
      <c r="BF118">
        <v>21.37</v>
      </c>
      <c r="BI118">
        <v>1518.17</v>
      </c>
      <c r="BJ118" s="1">
        <v>44286</v>
      </c>
      <c r="BK118">
        <v>1676.55</v>
      </c>
      <c r="BL118">
        <v>1286.06</v>
      </c>
      <c r="BR118">
        <v>1151.68</v>
      </c>
      <c r="BS118">
        <v>818.61</v>
      </c>
      <c r="BU118">
        <v>5.59</v>
      </c>
      <c r="BW118">
        <v>6.33</v>
      </c>
      <c r="BY118">
        <v>0.81</v>
      </c>
      <c r="BZ118">
        <v>49.17</v>
      </c>
      <c r="CB118">
        <v>21.95</v>
      </c>
      <c r="CC118">
        <v>1524.11</v>
      </c>
      <c r="CD118" s="1">
        <v>44651</v>
      </c>
      <c r="CE118">
        <v>1883.71</v>
      </c>
      <c r="CF118">
        <v>1435.47</v>
      </c>
      <c r="CL118">
        <v>1384.98</v>
      </c>
      <c r="CM118">
        <v>920.95</v>
      </c>
      <c r="CO118">
        <v>2.93</v>
      </c>
      <c r="CQ118">
        <v>56.44</v>
      </c>
      <c r="CR118">
        <v>56.44</v>
      </c>
      <c r="CT118">
        <v>22.31</v>
      </c>
      <c r="CW118">
        <v>1749.74</v>
      </c>
    </row>
    <row r="119" spans="1:101" x14ac:dyDescent="0.25">
      <c r="A119" t="s">
        <v>236</v>
      </c>
      <c r="B119" s="1">
        <v>38077</v>
      </c>
      <c r="C119">
        <v>157.72999999999999</v>
      </c>
      <c r="D119">
        <v>131.16999999999999</v>
      </c>
      <c r="I119">
        <v>134.15</v>
      </c>
      <c r="J119">
        <v>6.7</v>
      </c>
      <c r="K119">
        <v>53.05</v>
      </c>
      <c r="Q119">
        <v>1.24</v>
      </c>
      <c r="R119">
        <v>5.97</v>
      </c>
      <c r="T119">
        <v>5.97</v>
      </c>
      <c r="U119">
        <v>148.57</v>
      </c>
      <c r="V119" s="1">
        <v>38442</v>
      </c>
      <c r="W119">
        <v>257.48</v>
      </c>
      <c r="X119">
        <v>245.43</v>
      </c>
      <c r="AC119">
        <v>245.43</v>
      </c>
      <c r="AE119">
        <v>84.83</v>
      </c>
      <c r="AL119">
        <v>0.03</v>
      </c>
      <c r="AN119">
        <v>0.03</v>
      </c>
      <c r="AO119">
        <v>205.57</v>
      </c>
      <c r="AP119" s="1">
        <v>38807</v>
      </c>
      <c r="AQ119">
        <v>299.2</v>
      </c>
      <c r="AR119">
        <v>285.81</v>
      </c>
      <c r="AW119">
        <v>285.81</v>
      </c>
      <c r="AY119">
        <v>117.24</v>
      </c>
      <c r="BE119">
        <v>0.49</v>
      </c>
      <c r="BI119">
        <v>253.37</v>
      </c>
      <c r="BJ119" s="1">
        <v>39172</v>
      </c>
      <c r="BK119">
        <v>406.15</v>
      </c>
      <c r="BL119">
        <v>361.06</v>
      </c>
      <c r="BQ119">
        <v>19.3</v>
      </c>
      <c r="BS119">
        <v>154.57</v>
      </c>
      <c r="BY119">
        <v>2.08</v>
      </c>
      <c r="BZ119">
        <v>7.55</v>
      </c>
      <c r="CB119">
        <v>6.81</v>
      </c>
      <c r="CC119">
        <v>359.46</v>
      </c>
      <c r="CD119" s="1">
        <v>39538</v>
      </c>
      <c r="CE119">
        <v>387.9</v>
      </c>
      <c r="CF119">
        <v>374.51</v>
      </c>
      <c r="CK119">
        <v>19.72</v>
      </c>
      <c r="CM119">
        <v>148.79</v>
      </c>
      <c r="CS119">
        <v>2.29</v>
      </c>
      <c r="CT119">
        <v>14.41</v>
      </c>
      <c r="CV119">
        <v>13.39</v>
      </c>
      <c r="CW119">
        <v>348.68</v>
      </c>
    </row>
    <row r="120" spans="1:101" x14ac:dyDescent="0.25">
      <c r="A120" t="s">
        <v>237</v>
      </c>
      <c r="B120" s="1">
        <v>42825</v>
      </c>
      <c r="C120">
        <v>8.35</v>
      </c>
      <c r="D120">
        <v>7.82</v>
      </c>
      <c r="I120">
        <v>0.19</v>
      </c>
      <c r="K120">
        <v>11.39</v>
      </c>
      <c r="Q120">
        <v>0.16</v>
      </c>
      <c r="R120">
        <v>0.14000000000000001</v>
      </c>
      <c r="U120">
        <v>22.98</v>
      </c>
      <c r="V120" s="1">
        <v>43190</v>
      </c>
      <c r="W120">
        <v>11.19</v>
      </c>
      <c r="X120">
        <v>10.53</v>
      </c>
      <c r="AC120">
        <v>1.3</v>
      </c>
      <c r="AE120">
        <v>7.77</v>
      </c>
      <c r="AI120">
        <v>0.09</v>
      </c>
      <c r="AL120">
        <v>0.27</v>
      </c>
      <c r="AN120">
        <v>0.02</v>
      </c>
      <c r="AO120">
        <v>16.850000000000001</v>
      </c>
      <c r="AP120" s="1">
        <v>43555</v>
      </c>
      <c r="AQ120">
        <v>17.53</v>
      </c>
      <c r="AR120">
        <v>17.12</v>
      </c>
      <c r="AW120">
        <v>3.58</v>
      </c>
      <c r="AY120">
        <v>10.64</v>
      </c>
      <c r="BF120">
        <v>0.33</v>
      </c>
      <c r="BH120">
        <v>0.02</v>
      </c>
      <c r="BI120">
        <v>22.36</v>
      </c>
      <c r="BJ120" s="1">
        <v>43921</v>
      </c>
      <c r="BK120">
        <v>14.27</v>
      </c>
      <c r="BL120">
        <v>13.61</v>
      </c>
      <c r="BQ120">
        <v>3.2</v>
      </c>
      <c r="BS120">
        <v>12.87</v>
      </c>
      <c r="BZ120">
        <v>0.69</v>
      </c>
      <c r="CB120">
        <v>0.06</v>
      </c>
      <c r="CC120">
        <v>23.23</v>
      </c>
      <c r="CD120" s="1">
        <v>44286</v>
      </c>
      <c r="CE120">
        <v>10.17</v>
      </c>
      <c r="CF120">
        <v>10.06</v>
      </c>
      <c r="CK120">
        <v>3.8</v>
      </c>
      <c r="CM120">
        <v>5.24</v>
      </c>
      <c r="CT120">
        <v>0.35</v>
      </c>
      <c r="CV120">
        <v>0.03</v>
      </c>
      <c r="CW120">
        <v>10.29</v>
      </c>
    </row>
    <row r="121" spans="1:101" x14ac:dyDescent="0.25">
      <c r="A121" t="s">
        <v>242</v>
      </c>
      <c r="B121" s="1">
        <v>43921</v>
      </c>
      <c r="C121">
        <v>313.52</v>
      </c>
      <c r="D121">
        <v>231.02</v>
      </c>
      <c r="I121">
        <v>210.96</v>
      </c>
      <c r="K121">
        <v>101.63</v>
      </c>
      <c r="R121">
        <v>5.15</v>
      </c>
      <c r="U121">
        <v>241.09</v>
      </c>
      <c r="V121" s="1">
        <v>44286</v>
      </c>
      <c r="W121">
        <v>146.41</v>
      </c>
      <c r="X121">
        <v>143.58000000000001</v>
      </c>
      <c r="AC121">
        <v>127.83</v>
      </c>
      <c r="AE121">
        <v>93.17</v>
      </c>
      <c r="AI121">
        <v>0.82</v>
      </c>
      <c r="AK121">
        <v>1.8</v>
      </c>
      <c r="AL121">
        <v>6.71</v>
      </c>
      <c r="AO121">
        <v>163.31</v>
      </c>
      <c r="AP121" s="1">
        <v>44651</v>
      </c>
      <c r="AQ121">
        <v>166.72</v>
      </c>
      <c r="AR121">
        <v>164.14</v>
      </c>
      <c r="AX121">
        <v>147.30000000000001</v>
      </c>
      <c r="AY121">
        <v>121.38</v>
      </c>
      <c r="BC121">
        <v>13</v>
      </c>
      <c r="BE121">
        <v>0.01</v>
      </c>
      <c r="BF121">
        <v>13.59</v>
      </c>
      <c r="BI121">
        <v>224.2</v>
      </c>
      <c r="BJ121" s="1">
        <v>45016</v>
      </c>
      <c r="BK121">
        <v>180.92</v>
      </c>
      <c r="BL121">
        <v>167.77</v>
      </c>
      <c r="BR121">
        <v>155.91</v>
      </c>
      <c r="BS121">
        <v>119.94</v>
      </c>
      <c r="BZ121">
        <v>9.1999999999999993</v>
      </c>
      <c r="CC121">
        <v>193.36</v>
      </c>
      <c r="CD121" s="1">
        <v>45382</v>
      </c>
      <c r="CE121">
        <v>176.71</v>
      </c>
      <c r="CF121">
        <v>173.8</v>
      </c>
      <c r="CL121">
        <v>164.52</v>
      </c>
      <c r="CM121">
        <v>108.31</v>
      </c>
      <c r="CT121">
        <v>6.56</v>
      </c>
      <c r="CW121">
        <v>176.19</v>
      </c>
    </row>
    <row r="122" spans="1:101" x14ac:dyDescent="0.25">
      <c r="A122" t="s">
        <v>243</v>
      </c>
      <c r="AP122" s="1">
        <v>44286</v>
      </c>
      <c r="AQ122">
        <v>0.05</v>
      </c>
      <c r="AR122">
        <v>0.05</v>
      </c>
      <c r="AY122">
        <v>0.02</v>
      </c>
      <c r="BI122">
        <v>0.05</v>
      </c>
      <c r="BJ122" s="1">
        <v>44651</v>
      </c>
      <c r="CD122" s="1">
        <v>45016</v>
      </c>
    </row>
    <row r="123" spans="1:101" x14ac:dyDescent="0.25">
      <c r="A123" t="s">
        <v>246</v>
      </c>
      <c r="B123" s="1">
        <v>43921</v>
      </c>
      <c r="C123">
        <v>37.47</v>
      </c>
      <c r="D123">
        <v>36.75</v>
      </c>
      <c r="I123">
        <v>33.01</v>
      </c>
      <c r="K123">
        <v>26.15</v>
      </c>
      <c r="Q123">
        <v>0.04</v>
      </c>
      <c r="U123">
        <v>32.86</v>
      </c>
      <c r="V123" s="1">
        <v>44286</v>
      </c>
      <c r="W123">
        <v>49.75</v>
      </c>
      <c r="X123">
        <v>49.02</v>
      </c>
      <c r="AC123">
        <v>45.18</v>
      </c>
      <c r="AE123">
        <v>34.950000000000003</v>
      </c>
      <c r="AG123">
        <v>0.06</v>
      </c>
      <c r="AK123">
        <v>0.03</v>
      </c>
      <c r="AL123">
        <v>0.03</v>
      </c>
      <c r="AN123">
        <v>0.03</v>
      </c>
      <c r="AO123">
        <v>42.68</v>
      </c>
      <c r="AP123" s="1">
        <v>44651</v>
      </c>
      <c r="AQ123">
        <v>86.54</v>
      </c>
      <c r="AR123">
        <v>85.29</v>
      </c>
      <c r="AW123">
        <v>81.95</v>
      </c>
      <c r="AY123">
        <v>53.03</v>
      </c>
      <c r="BA123">
        <v>0.12</v>
      </c>
      <c r="BE123">
        <v>0.05</v>
      </c>
      <c r="BI123">
        <v>65.87</v>
      </c>
      <c r="BJ123" s="1">
        <v>45016</v>
      </c>
      <c r="BK123">
        <v>124.34</v>
      </c>
      <c r="BL123">
        <v>122.4</v>
      </c>
      <c r="BR123">
        <v>116.69</v>
      </c>
      <c r="BS123">
        <v>85.24</v>
      </c>
      <c r="BU123">
        <v>0.28999999999999998</v>
      </c>
      <c r="BY123">
        <v>0.17</v>
      </c>
      <c r="CC123">
        <v>101.99</v>
      </c>
      <c r="CD123" s="1">
        <v>45382</v>
      </c>
      <c r="CE123">
        <v>129.19999999999999</v>
      </c>
      <c r="CF123">
        <v>127.3</v>
      </c>
      <c r="CM123">
        <v>110.24</v>
      </c>
      <c r="CO123">
        <v>0.45</v>
      </c>
      <c r="CS123">
        <v>0.01</v>
      </c>
      <c r="CW123">
        <v>124.76</v>
      </c>
    </row>
    <row r="124" spans="1:101" x14ac:dyDescent="0.25">
      <c r="A124" t="s">
        <v>247</v>
      </c>
      <c r="B124" s="1">
        <v>43921</v>
      </c>
      <c r="C124">
        <v>54.7</v>
      </c>
      <c r="D124">
        <v>53.91</v>
      </c>
      <c r="I124">
        <v>39.1</v>
      </c>
      <c r="K124">
        <v>34.79</v>
      </c>
      <c r="O124">
        <v>1.23</v>
      </c>
      <c r="P124">
        <v>1.23</v>
      </c>
      <c r="Q124">
        <v>0.06</v>
      </c>
      <c r="U124">
        <v>50.03</v>
      </c>
      <c r="V124" s="1">
        <v>44286</v>
      </c>
      <c r="W124">
        <v>70.239999999999995</v>
      </c>
      <c r="X124">
        <v>68.98</v>
      </c>
      <c r="AC124">
        <v>54.04</v>
      </c>
      <c r="AE124">
        <v>43.34</v>
      </c>
      <c r="AI124">
        <v>0.27</v>
      </c>
      <c r="AJ124">
        <v>0.27</v>
      </c>
      <c r="AK124">
        <v>0.76</v>
      </c>
      <c r="AL124">
        <v>0.74</v>
      </c>
      <c r="AO124">
        <v>65.05</v>
      </c>
      <c r="AP124" s="1">
        <v>44651</v>
      </c>
      <c r="AQ124">
        <v>96.06</v>
      </c>
      <c r="AR124">
        <v>93.1</v>
      </c>
      <c r="AW124">
        <v>79.010000000000005</v>
      </c>
      <c r="AY124">
        <v>56.35</v>
      </c>
      <c r="BA124">
        <v>0.09</v>
      </c>
      <c r="BE124">
        <v>0.3</v>
      </c>
      <c r="BF124">
        <v>1.37</v>
      </c>
      <c r="BH124">
        <v>0.37</v>
      </c>
      <c r="BI124">
        <v>83.42</v>
      </c>
      <c r="BJ124" s="1">
        <v>45016</v>
      </c>
      <c r="BK124">
        <v>112.4</v>
      </c>
      <c r="BL124">
        <v>110.05</v>
      </c>
      <c r="BQ124">
        <v>92.95</v>
      </c>
      <c r="BS124">
        <v>70.62</v>
      </c>
      <c r="BU124">
        <v>0.21</v>
      </c>
      <c r="BZ124">
        <v>1.08</v>
      </c>
      <c r="CC124">
        <v>98.19</v>
      </c>
      <c r="CD124" s="1">
        <v>45382</v>
      </c>
      <c r="CE124">
        <v>143.81</v>
      </c>
      <c r="CF124">
        <v>143.38999999999999</v>
      </c>
      <c r="CK124">
        <v>121.64</v>
      </c>
      <c r="CM124">
        <v>88.77</v>
      </c>
      <c r="CS124">
        <v>0.57999999999999996</v>
      </c>
      <c r="CT124">
        <v>1.1200000000000001</v>
      </c>
      <c r="CW124">
        <v>133.29</v>
      </c>
    </row>
    <row r="125" spans="1:101" x14ac:dyDescent="0.25">
      <c r="A125" t="s">
        <v>251</v>
      </c>
      <c r="B125" s="1">
        <v>38442</v>
      </c>
      <c r="C125">
        <v>2.94</v>
      </c>
      <c r="D125">
        <v>2.91</v>
      </c>
      <c r="I125">
        <v>2.13</v>
      </c>
      <c r="K125">
        <v>0.2</v>
      </c>
      <c r="R125">
        <v>0.27</v>
      </c>
      <c r="U125">
        <v>2.2000000000000002</v>
      </c>
      <c r="V125" s="1">
        <v>38807</v>
      </c>
      <c r="W125">
        <v>3.18</v>
      </c>
      <c r="X125">
        <v>3.16</v>
      </c>
      <c r="AC125">
        <v>2.12</v>
      </c>
      <c r="AE125">
        <v>0.21</v>
      </c>
      <c r="AL125">
        <v>0.21</v>
      </c>
      <c r="AO125">
        <v>2.2200000000000002</v>
      </c>
      <c r="AP125" s="1">
        <v>39172</v>
      </c>
      <c r="AQ125">
        <v>3.86</v>
      </c>
      <c r="AR125">
        <v>3.49</v>
      </c>
      <c r="AW125">
        <v>2.46</v>
      </c>
      <c r="AY125">
        <v>0.28000000000000003</v>
      </c>
      <c r="BF125">
        <v>0.28000000000000003</v>
      </c>
      <c r="BI125">
        <v>2.14</v>
      </c>
      <c r="BJ125" s="1">
        <v>40268</v>
      </c>
      <c r="BK125">
        <v>2.0499999999999998</v>
      </c>
      <c r="BL125">
        <v>1.36</v>
      </c>
      <c r="BS125">
        <v>0.28000000000000003</v>
      </c>
      <c r="BZ125">
        <v>0.44</v>
      </c>
      <c r="CC125">
        <v>2.06</v>
      </c>
      <c r="CD125" s="1">
        <v>40633</v>
      </c>
      <c r="CE125">
        <v>2.09</v>
      </c>
      <c r="CF125">
        <v>1.7</v>
      </c>
      <c r="CM125">
        <v>0.2</v>
      </c>
      <c r="CT125">
        <v>0.56000000000000005</v>
      </c>
      <c r="CW125">
        <v>2.1</v>
      </c>
    </row>
    <row r="126" spans="1:101" x14ac:dyDescent="0.25">
      <c r="A126" t="s">
        <v>252</v>
      </c>
      <c r="B126" s="1">
        <v>43921</v>
      </c>
      <c r="C126">
        <v>41.7</v>
      </c>
      <c r="D126">
        <v>40.24</v>
      </c>
      <c r="E126">
        <v>40.24</v>
      </c>
      <c r="I126">
        <v>14.53</v>
      </c>
      <c r="K126">
        <v>22.85</v>
      </c>
      <c r="R126">
        <v>0.02</v>
      </c>
      <c r="U126">
        <v>40.119999999999997</v>
      </c>
      <c r="V126" s="1">
        <v>44286</v>
      </c>
      <c r="W126">
        <v>46.51</v>
      </c>
      <c r="X126">
        <v>44.88</v>
      </c>
      <c r="Y126">
        <v>44.88</v>
      </c>
      <c r="AC126">
        <v>21.34</v>
      </c>
      <c r="AE126">
        <v>23.06</v>
      </c>
      <c r="AL126">
        <v>0.01</v>
      </c>
      <c r="AO126">
        <v>40.22</v>
      </c>
      <c r="AP126" s="1">
        <v>44651</v>
      </c>
      <c r="AQ126">
        <v>59.99</v>
      </c>
      <c r="AR126">
        <v>57.82</v>
      </c>
      <c r="AS126">
        <v>18.97</v>
      </c>
      <c r="AY126">
        <v>24.97</v>
      </c>
      <c r="BA126">
        <v>0.08</v>
      </c>
      <c r="BE126">
        <v>2.63</v>
      </c>
      <c r="BF126">
        <v>0.01</v>
      </c>
      <c r="BI126">
        <v>52.93</v>
      </c>
      <c r="BJ126" s="1">
        <v>45016</v>
      </c>
      <c r="BK126">
        <v>73.3</v>
      </c>
      <c r="BL126">
        <v>69.650000000000006</v>
      </c>
      <c r="BM126">
        <v>20.69</v>
      </c>
      <c r="BQ126">
        <v>30.07</v>
      </c>
      <c r="BS126">
        <v>31.91</v>
      </c>
      <c r="BU126">
        <v>0.15</v>
      </c>
      <c r="BY126">
        <v>0.39</v>
      </c>
      <c r="BZ126">
        <v>0.01</v>
      </c>
      <c r="CC126">
        <v>63.95</v>
      </c>
      <c r="CD126" s="1">
        <v>45382</v>
      </c>
      <c r="CE126">
        <v>97.82</v>
      </c>
      <c r="CF126">
        <v>90.71</v>
      </c>
      <c r="CG126">
        <v>33.119999999999997</v>
      </c>
      <c r="CK126">
        <v>30.34</v>
      </c>
      <c r="CM126">
        <v>38.67</v>
      </c>
      <c r="CO126">
        <v>0.23</v>
      </c>
      <c r="CS126">
        <v>0.06</v>
      </c>
      <c r="CW126">
        <v>82.08</v>
      </c>
    </row>
    <row r="127" spans="1:101" x14ac:dyDescent="0.25">
      <c r="A127" t="s">
        <v>253</v>
      </c>
      <c r="B127" s="1">
        <v>43555</v>
      </c>
      <c r="C127">
        <v>2.63</v>
      </c>
      <c r="D127">
        <v>2.4700000000000002</v>
      </c>
      <c r="K127">
        <v>0.51</v>
      </c>
      <c r="R127">
        <v>0.01</v>
      </c>
      <c r="U127">
        <v>2.41</v>
      </c>
      <c r="V127" s="1">
        <v>43921</v>
      </c>
      <c r="W127">
        <v>1.7</v>
      </c>
      <c r="X127">
        <v>1.57</v>
      </c>
      <c r="AE127">
        <v>0.37</v>
      </c>
      <c r="AL127">
        <v>0.02</v>
      </c>
      <c r="AO127">
        <v>1.54</v>
      </c>
      <c r="AP127" s="1">
        <v>44286</v>
      </c>
      <c r="AQ127">
        <v>1.82</v>
      </c>
      <c r="AR127">
        <v>1.6</v>
      </c>
      <c r="AV127">
        <v>1.1100000000000001</v>
      </c>
      <c r="AY127">
        <v>0.36</v>
      </c>
      <c r="BI127">
        <v>1.6</v>
      </c>
      <c r="BJ127" s="1">
        <v>44651</v>
      </c>
      <c r="BK127">
        <v>1.26</v>
      </c>
      <c r="BL127">
        <v>1.1599999999999999</v>
      </c>
      <c r="BP127">
        <v>0.39</v>
      </c>
      <c r="BS127">
        <v>0.31</v>
      </c>
      <c r="BZ127">
        <v>0.01</v>
      </c>
      <c r="CB127">
        <v>0.01</v>
      </c>
      <c r="CC127">
        <v>1.1100000000000001</v>
      </c>
      <c r="CD127" s="1">
        <v>45016</v>
      </c>
      <c r="CE127">
        <v>1.24</v>
      </c>
      <c r="CF127">
        <v>1.1499999999999999</v>
      </c>
      <c r="CJ127">
        <v>0.22</v>
      </c>
      <c r="CM127">
        <v>0.33</v>
      </c>
      <c r="CS127">
        <v>0.01</v>
      </c>
      <c r="CW127">
        <v>1.07</v>
      </c>
    </row>
    <row r="128" spans="1:101" x14ac:dyDescent="0.25">
      <c r="A128" t="s">
        <v>255</v>
      </c>
      <c r="B128" s="1">
        <v>43921</v>
      </c>
      <c r="C128">
        <v>206.78</v>
      </c>
      <c r="D128">
        <v>201.33</v>
      </c>
      <c r="J128">
        <v>53.88</v>
      </c>
      <c r="K128">
        <v>129.72</v>
      </c>
      <c r="M128">
        <v>0.44</v>
      </c>
      <c r="O128">
        <v>0.16</v>
      </c>
      <c r="P128">
        <v>0.16</v>
      </c>
      <c r="Q128">
        <v>12.69</v>
      </c>
      <c r="R128">
        <v>1.74</v>
      </c>
      <c r="U128">
        <v>197.33</v>
      </c>
      <c r="V128" s="1">
        <v>44286</v>
      </c>
      <c r="W128">
        <v>192.46</v>
      </c>
      <c r="X128">
        <v>188.65</v>
      </c>
      <c r="AD128">
        <v>51.77</v>
      </c>
      <c r="AE128">
        <v>116.87</v>
      </c>
      <c r="AG128">
        <v>0.52</v>
      </c>
      <c r="AI128">
        <v>0.48</v>
      </c>
      <c r="AJ128">
        <v>0.48</v>
      </c>
      <c r="AL128">
        <v>2.1</v>
      </c>
      <c r="AO128">
        <v>176.49</v>
      </c>
      <c r="AP128" s="1">
        <v>44651</v>
      </c>
      <c r="AQ128">
        <v>319.36</v>
      </c>
      <c r="AR128">
        <v>221.21</v>
      </c>
      <c r="AX128">
        <v>66.25</v>
      </c>
      <c r="AY128">
        <v>133.55000000000001</v>
      </c>
      <c r="BA128">
        <v>0.51</v>
      </c>
      <c r="BC128">
        <v>0.54</v>
      </c>
      <c r="BD128">
        <v>0.54</v>
      </c>
      <c r="BF128">
        <v>2.08</v>
      </c>
      <c r="BI128">
        <v>221.83</v>
      </c>
      <c r="BJ128" s="1">
        <v>45016</v>
      </c>
      <c r="BK128">
        <v>313.64</v>
      </c>
      <c r="BL128">
        <v>279.07</v>
      </c>
      <c r="BR128">
        <v>121.04</v>
      </c>
      <c r="BS128">
        <v>171.45</v>
      </c>
      <c r="BU128">
        <v>0.51</v>
      </c>
      <c r="BW128">
        <v>0.95</v>
      </c>
      <c r="BX128">
        <v>0.95</v>
      </c>
      <c r="BZ128">
        <v>3.52</v>
      </c>
      <c r="CC128">
        <v>267.32</v>
      </c>
      <c r="CD128" s="1">
        <v>45382</v>
      </c>
      <c r="CE128">
        <v>359.23</v>
      </c>
      <c r="CF128">
        <v>314.05</v>
      </c>
      <c r="CM128">
        <v>188.95</v>
      </c>
      <c r="CO128">
        <v>0.53</v>
      </c>
      <c r="CQ128">
        <v>4.24</v>
      </c>
      <c r="CR128">
        <v>4.24</v>
      </c>
      <c r="CT128">
        <v>2.92</v>
      </c>
      <c r="CW128">
        <v>292.86</v>
      </c>
    </row>
    <row r="129" spans="1:101" x14ac:dyDescent="0.25">
      <c r="A129" t="s">
        <v>256</v>
      </c>
      <c r="AP129" s="1">
        <v>39903</v>
      </c>
      <c r="AQ129">
        <v>6.8</v>
      </c>
      <c r="AW129">
        <v>5.9</v>
      </c>
      <c r="BI129">
        <v>3.5</v>
      </c>
      <c r="BJ129" s="1">
        <v>40268</v>
      </c>
      <c r="BK129">
        <v>7.08</v>
      </c>
      <c r="BL129">
        <v>6.93</v>
      </c>
      <c r="BQ129">
        <v>6.86</v>
      </c>
      <c r="BS129">
        <v>4.33</v>
      </c>
      <c r="BW129">
        <v>0.18</v>
      </c>
      <c r="BX129">
        <v>0.18</v>
      </c>
      <c r="BZ129">
        <v>0.39</v>
      </c>
      <c r="CB129">
        <v>0.39</v>
      </c>
      <c r="CC129">
        <v>7.22</v>
      </c>
      <c r="CD129" s="1">
        <v>40633</v>
      </c>
      <c r="CE129">
        <v>7.73</v>
      </c>
      <c r="CF129">
        <v>7.61</v>
      </c>
      <c r="CK129">
        <v>6.72</v>
      </c>
      <c r="CM129">
        <v>4.9800000000000004</v>
      </c>
      <c r="CT129">
        <v>0.06</v>
      </c>
      <c r="CV129">
        <v>0.06</v>
      </c>
      <c r="CW129">
        <v>7.07</v>
      </c>
    </row>
    <row r="130" spans="1:101" x14ac:dyDescent="0.25">
      <c r="A130" t="s">
        <v>258</v>
      </c>
      <c r="B130" s="1">
        <v>37711</v>
      </c>
      <c r="C130">
        <v>0.52</v>
      </c>
      <c r="D130">
        <v>0.52</v>
      </c>
      <c r="K130">
        <v>0.3</v>
      </c>
      <c r="R130">
        <v>7.0000000000000007E-2</v>
      </c>
      <c r="T130">
        <v>0.01</v>
      </c>
      <c r="U130">
        <v>0.57999999999999996</v>
      </c>
      <c r="V130" s="1">
        <v>38077</v>
      </c>
      <c r="W130">
        <v>0.54</v>
      </c>
      <c r="X130">
        <v>0.54</v>
      </c>
      <c r="AC130">
        <v>0.47</v>
      </c>
      <c r="AE130">
        <v>0.37</v>
      </c>
      <c r="AL130">
        <v>0.06</v>
      </c>
      <c r="AN130">
        <v>0.01</v>
      </c>
      <c r="AO130">
        <v>0.59</v>
      </c>
      <c r="AP130" s="1">
        <v>38442</v>
      </c>
      <c r="AQ130">
        <v>0.73</v>
      </c>
      <c r="AR130">
        <v>0.73</v>
      </c>
      <c r="AW130">
        <v>0.73</v>
      </c>
      <c r="AY130">
        <v>0.47</v>
      </c>
      <c r="BF130">
        <v>0.05</v>
      </c>
      <c r="BH130">
        <v>0.01</v>
      </c>
      <c r="BI130">
        <v>0.69</v>
      </c>
      <c r="BJ130" s="1">
        <v>38807</v>
      </c>
      <c r="BK130">
        <v>1.05</v>
      </c>
      <c r="BL130">
        <v>1.05</v>
      </c>
      <c r="BS130">
        <v>0.55000000000000004</v>
      </c>
      <c r="BZ130">
        <v>0.04</v>
      </c>
      <c r="CB130">
        <v>0.01</v>
      </c>
      <c r="CC130">
        <v>0.88</v>
      </c>
      <c r="CD130" s="1">
        <v>39172</v>
      </c>
      <c r="CE130">
        <v>0.47</v>
      </c>
      <c r="CF130">
        <v>0.47</v>
      </c>
      <c r="CK130">
        <v>0.47</v>
      </c>
      <c r="CM130">
        <v>0.32</v>
      </c>
      <c r="CT130">
        <v>0.01</v>
      </c>
      <c r="CW130">
        <v>0.48</v>
      </c>
    </row>
    <row r="131" spans="1:101" x14ac:dyDescent="0.25">
      <c r="A131" t="s">
        <v>260</v>
      </c>
      <c r="B131" s="1">
        <v>43921</v>
      </c>
      <c r="C131">
        <v>100.37</v>
      </c>
      <c r="D131">
        <v>94.2</v>
      </c>
      <c r="E131">
        <v>15.59</v>
      </c>
      <c r="F131">
        <v>0.41</v>
      </c>
      <c r="I131">
        <v>35.950000000000003</v>
      </c>
      <c r="K131">
        <v>31.19</v>
      </c>
      <c r="R131">
        <v>6.19</v>
      </c>
      <c r="U131">
        <v>92.9</v>
      </c>
      <c r="V131" s="1">
        <v>44286</v>
      </c>
      <c r="W131">
        <v>100.25</v>
      </c>
      <c r="X131">
        <v>96.45</v>
      </c>
      <c r="Z131">
        <v>0.26</v>
      </c>
      <c r="AC131">
        <v>37.22</v>
      </c>
      <c r="AE131">
        <v>35.46</v>
      </c>
      <c r="AL131">
        <v>3.47</v>
      </c>
      <c r="AO131">
        <v>92.39</v>
      </c>
      <c r="AP131" s="1">
        <v>44651</v>
      </c>
      <c r="AQ131">
        <v>124.96</v>
      </c>
      <c r="AR131">
        <v>122.68</v>
      </c>
      <c r="AT131">
        <v>0.1</v>
      </c>
      <c r="AW131">
        <v>58.06</v>
      </c>
      <c r="AY131">
        <v>58.3</v>
      </c>
      <c r="BA131">
        <v>0.38</v>
      </c>
      <c r="BE131">
        <v>0.65</v>
      </c>
      <c r="BF131">
        <v>2.65</v>
      </c>
      <c r="BI131">
        <v>122.42</v>
      </c>
      <c r="BJ131" s="1">
        <v>45016</v>
      </c>
      <c r="BK131">
        <v>151.05000000000001</v>
      </c>
      <c r="BL131">
        <v>210.49</v>
      </c>
      <c r="BM131">
        <v>8.8000000000000007</v>
      </c>
      <c r="BN131">
        <v>0.2</v>
      </c>
      <c r="BQ131">
        <v>64.36</v>
      </c>
      <c r="BS131">
        <v>79.3</v>
      </c>
      <c r="BU131">
        <v>0.64</v>
      </c>
      <c r="BW131">
        <v>1.56</v>
      </c>
      <c r="BX131">
        <v>1.56</v>
      </c>
      <c r="BY131">
        <v>-18.059999999999999</v>
      </c>
      <c r="BZ131">
        <v>3.15</v>
      </c>
      <c r="CC131">
        <v>193.36</v>
      </c>
      <c r="CD131" s="1">
        <v>45382</v>
      </c>
      <c r="CE131">
        <v>287.88</v>
      </c>
      <c r="CF131">
        <v>286.83999999999997</v>
      </c>
      <c r="CG131">
        <v>9.1999999999999993</v>
      </c>
      <c r="CH131">
        <v>0.19</v>
      </c>
      <c r="CK131">
        <v>66.12</v>
      </c>
      <c r="CM131">
        <v>90.41</v>
      </c>
      <c r="CO131">
        <v>0.09</v>
      </c>
      <c r="CQ131">
        <v>0.95</v>
      </c>
      <c r="CR131">
        <v>0.95</v>
      </c>
      <c r="CT131">
        <v>4.97</v>
      </c>
      <c r="CW131">
        <v>270.98</v>
      </c>
    </row>
    <row r="132" spans="1:101" x14ac:dyDescent="0.25">
      <c r="A132" t="s">
        <v>261</v>
      </c>
      <c r="B132" s="1">
        <v>43921</v>
      </c>
      <c r="C132">
        <v>7.03</v>
      </c>
      <c r="D132">
        <v>6.76</v>
      </c>
      <c r="I132">
        <v>0.28999999999999998</v>
      </c>
      <c r="K132">
        <v>4.05</v>
      </c>
      <c r="Q132">
        <v>0.03</v>
      </c>
      <c r="U132">
        <v>6.79</v>
      </c>
      <c r="V132" s="1">
        <v>44286</v>
      </c>
      <c r="W132">
        <v>7.1</v>
      </c>
      <c r="X132">
        <v>6.99</v>
      </c>
      <c r="AC132">
        <v>0.14000000000000001</v>
      </c>
      <c r="AE132">
        <v>3.23</v>
      </c>
      <c r="AK132">
        <v>0.08</v>
      </c>
      <c r="AL132">
        <v>0.01</v>
      </c>
      <c r="AO132">
        <v>6.04</v>
      </c>
      <c r="AP132" s="1">
        <v>44651</v>
      </c>
      <c r="AQ132">
        <v>7.98</v>
      </c>
      <c r="AR132">
        <v>7.74</v>
      </c>
      <c r="AW132">
        <v>0.14000000000000001</v>
      </c>
      <c r="AY132">
        <v>3.52</v>
      </c>
      <c r="BC132">
        <v>0.37</v>
      </c>
      <c r="BD132">
        <v>0.37</v>
      </c>
      <c r="BE132">
        <v>0.17</v>
      </c>
      <c r="BI132">
        <v>7.58</v>
      </c>
      <c r="BJ132" s="1">
        <v>45016</v>
      </c>
      <c r="BK132">
        <v>9.2899999999999991</v>
      </c>
      <c r="BL132">
        <v>8.31</v>
      </c>
      <c r="BQ132">
        <v>0.06</v>
      </c>
      <c r="BS132">
        <v>3.65</v>
      </c>
      <c r="BY132">
        <v>0.28999999999999998</v>
      </c>
      <c r="CC132">
        <v>8.35</v>
      </c>
      <c r="CD132" s="1">
        <v>45382</v>
      </c>
      <c r="CE132">
        <v>8</v>
      </c>
      <c r="CF132">
        <v>7.61</v>
      </c>
      <c r="CK132">
        <v>0.02</v>
      </c>
      <c r="CM132">
        <v>3.57</v>
      </c>
      <c r="CS132">
        <v>7.0000000000000007E-2</v>
      </c>
      <c r="CW132">
        <v>7.62</v>
      </c>
    </row>
    <row r="133" spans="1:101" x14ac:dyDescent="0.25">
      <c r="A133" t="s">
        <v>262</v>
      </c>
      <c r="B133" s="1">
        <v>43921</v>
      </c>
      <c r="C133">
        <v>802.99</v>
      </c>
      <c r="D133">
        <v>784.08</v>
      </c>
      <c r="J133">
        <v>784.08</v>
      </c>
      <c r="K133">
        <v>449.92</v>
      </c>
      <c r="M133">
        <v>1.64</v>
      </c>
      <c r="R133">
        <v>8.9</v>
      </c>
      <c r="U133">
        <v>674.43</v>
      </c>
      <c r="V133" s="1">
        <v>44286</v>
      </c>
      <c r="W133">
        <v>1020.18</v>
      </c>
      <c r="X133">
        <v>1003.67</v>
      </c>
      <c r="AD133">
        <v>1003.67</v>
      </c>
      <c r="AE133">
        <v>556.51</v>
      </c>
      <c r="AG133">
        <v>2.12</v>
      </c>
      <c r="AL133">
        <v>17.55</v>
      </c>
      <c r="AO133">
        <v>872.74</v>
      </c>
      <c r="AP133" s="1">
        <v>44651</v>
      </c>
      <c r="AQ133">
        <v>1085.99</v>
      </c>
      <c r="AR133">
        <v>1076.9100000000001</v>
      </c>
      <c r="AX133">
        <v>1076.9100000000001</v>
      </c>
      <c r="AY133">
        <v>661.9</v>
      </c>
      <c r="BA133">
        <v>2.75</v>
      </c>
      <c r="BF133">
        <v>15.55</v>
      </c>
      <c r="BI133">
        <v>939.93</v>
      </c>
      <c r="BJ133" s="1">
        <v>45016</v>
      </c>
      <c r="BK133">
        <v>1578.57</v>
      </c>
      <c r="BL133">
        <v>1572.45</v>
      </c>
      <c r="BR133">
        <v>1572.45</v>
      </c>
      <c r="BS133">
        <v>1003.37</v>
      </c>
      <c r="BU133">
        <v>3.19</v>
      </c>
      <c r="BZ133">
        <v>13.6</v>
      </c>
      <c r="CC133">
        <v>1375.34</v>
      </c>
      <c r="CD133" s="1">
        <v>45382</v>
      </c>
      <c r="CE133">
        <v>1856.19</v>
      </c>
      <c r="CF133">
        <v>1840.65</v>
      </c>
      <c r="CL133">
        <v>1840.65</v>
      </c>
      <c r="CM133">
        <v>1240.03</v>
      </c>
      <c r="CO133">
        <v>3.99</v>
      </c>
      <c r="CT133">
        <v>17.32</v>
      </c>
      <c r="CW133">
        <v>1600.15</v>
      </c>
    </row>
    <row r="134" spans="1:101" x14ac:dyDescent="0.25">
      <c r="A134" t="s">
        <v>264</v>
      </c>
      <c r="B134" s="1">
        <v>40268</v>
      </c>
      <c r="C134">
        <v>0.35</v>
      </c>
      <c r="K134">
        <v>0.03</v>
      </c>
      <c r="R134">
        <v>0.01</v>
      </c>
      <c r="U134">
        <v>0.44</v>
      </c>
      <c r="V134" s="1">
        <v>40633</v>
      </c>
      <c r="W134">
        <v>0.26</v>
      </c>
      <c r="AE134">
        <v>0.04</v>
      </c>
      <c r="AL134">
        <v>0.01</v>
      </c>
      <c r="AO134">
        <v>0.35</v>
      </c>
      <c r="AP134" s="1">
        <v>40999</v>
      </c>
      <c r="AQ134">
        <v>0.24</v>
      </c>
      <c r="AR134">
        <v>0.24</v>
      </c>
      <c r="AY134">
        <v>0.02</v>
      </c>
      <c r="BF134">
        <v>0.01</v>
      </c>
      <c r="BI134">
        <v>0.24</v>
      </c>
      <c r="BJ134" s="1">
        <v>41364</v>
      </c>
      <c r="BK134">
        <v>0.21</v>
      </c>
      <c r="BL134">
        <v>0.21</v>
      </c>
      <c r="BS134">
        <v>0.03</v>
      </c>
      <c r="CC134">
        <v>0.24</v>
      </c>
      <c r="CD134" s="1">
        <v>41729</v>
      </c>
      <c r="CE134">
        <v>0.28000000000000003</v>
      </c>
      <c r="CF134">
        <v>0.28000000000000003</v>
      </c>
      <c r="CM134">
        <v>0.03</v>
      </c>
      <c r="CW134">
        <v>0.28000000000000003</v>
      </c>
    </row>
    <row r="135" spans="1:101" x14ac:dyDescent="0.25">
      <c r="A135" t="s">
        <v>265</v>
      </c>
      <c r="B135" s="1">
        <v>42825</v>
      </c>
      <c r="C135">
        <v>3.98</v>
      </c>
      <c r="D135">
        <v>3.98</v>
      </c>
      <c r="I135">
        <v>3.64</v>
      </c>
      <c r="K135">
        <v>5.92</v>
      </c>
      <c r="Q135">
        <v>1.93</v>
      </c>
      <c r="R135">
        <v>7.0000000000000007E-2</v>
      </c>
      <c r="U135">
        <v>10.44</v>
      </c>
      <c r="V135" s="1">
        <v>43190</v>
      </c>
      <c r="W135">
        <v>0.73</v>
      </c>
      <c r="X135">
        <v>0.73</v>
      </c>
      <c r="AC135">
        <v>0.04</v>
      </c>
      <c r="AE135">
        <v>5.89</v>
      </c>
      <c r="AI135">
        <v>0.56000000000000005</v>
      </c>
      <c r="AJ135">
        <v>0.56000000000000005</v>
      </c>
      <c r="AL135">
        <v>0.01</v>
      </c>
      <c r="AO135">
        <v>8.1199999999999992</v>
      </c>
      <c r="AP135" s="1">
        <v>43555</v>
      </c>
      <c r="AQ135">
        <v>0.28000000000000003</v>
      </c>
      <c r="AR135">
        <v>0.22</v>
      </c>
      <c r="AW135">
        <v>0.02</v>
      </c>
      <c r="AY135">
        <v>6.14</v>
      </c>
      <c r="BC135">
        <v>0.03</v>
      </c>
      <c r="BD135">
        <v>0.03</v>
      </c>
      <c r="BI135">
        <v>7.53</v>
      </c>
      <c r="BJ135" s="1">
        <v>43921</v>
      </c>
      <c r="BK135">
        <v>0.3</v>
      </c>
      <c r="BL135">
        <v>0.28999999999999998</v>
      </c>
      <c r="BQ135">
        <v>0.02</v>
      </c>
      <c r="BS135">
        <v>0.51</v>
      </c>
      <c r="BZ135">
        <v>0.01</v>
      </c>
      <c r="CC135">
        <v>0.56999999999999995</v>
      </c>
      <c r="CD135" s="1">
        <v>44286</v>
      </c>
      <c r="CE135">
        <v>0.25</v>
      </c>
      <c r="CF135">
        <v>0.25</v>
      </c>
      <c r="CM135">
        <v>0.28999999999999998</v>
      </c>
      <c r="CW135">
        <v>0.53</v>
      </c>
    </row>
    <row r="136" spans="1:101" x14ac:dyDescent="0.25">
      <c r="A136" t="s">
        <v>271</v>
      </c>
      <c r="B136" s="1">
        <v>43921</v>
      </c>
      <c r="C136">
        <v>5.47</v>
      </c>
      <c r="D136">
        <v>4.68</v>
      </c>
      <c r="I136">
        <v>2.82</v>
      </c>
      <c r="K136">
        <v>0.8</v>
      </c>
      <c r="R136">
        <v>0.19</v>
      </c>
      <c r="T136">
        <v>0.02</v>
      </c>
      <c r="U136">
        <v>3.46</v>
      </c>
      <c r="V136" s="1">
        <v>44286</v>
      </c>
      <c r="W136">
        <v>3.07</v>
      </c>
      <c r="X136">
        <v>1.8</v>
      </c>
      <c r="AC136">
        <v>0.89</v>
      </c>
      <c r="AE136">
        <v>0.36</v>
      </c>
      <c r="AI136">
        <v>0.1</v>
      </c>
      <c r="AJ136">
        <v>0.1</v>
      </c>
      <c r="AK136">
        <v>0.01</v>
      </c>
      <c r="AL136">
        <v>0.39</v>
      </c>
      <c r="AO136">
        <v>2.48</v>
      </c>
      <c r="AP136" s="1">
        <v>44651</v>
      </c>
      <c r="AQ136">
        <v>4.8600000000000003</v>
      </c>
      <c r="AR136">
        <v>3.16</v>
      </c>
      <c r="AW136">
        <v>0.63</v>
      </c>
      <c r="AY136">
        <v>0.2</v>
      </c>
      <c r="BC136">
        <v>0.11</v>
      </c>
      <c r="BD136">
        <v>0.11</v>
      </c>
      <c r="BF136">
        <v>0.56000000000000005</v>
      </c>
      <c r="BI136">
        <v>3.13</v>
      </c>
      <c r="BJ136" s="1">
        <v>45016</v>
      </c>
      <c r="BK136">
        <v>5.04</v>
      </c>
      <c r="BL136">
        <v>4.3600000000000003</v>
      </c>
      <c r="BQ136">
        <v>1.03</v>
      </c>
      <c r="BS136">
        <v>0.32</v>
      </c>
      <c r="BZ136">
        <v>0.3</v>
      </c>
      <c r="CB136">
        <v>0.02</v>
      </c>
      <c r="CC136">
        <v>3.15</v>
      </c>
      <c r="CD136" s="1">
        <v>45382</v>
      </c>
      <c r="CE136">
        <v>7.75</v>
      </c>
      <c r="CF136">
        <v>5.01</v>
      </c>
      <c r="CK136">
        <v>0.31</v>
      </c>
      <c r="CM136">
        <v>0.36</v>
      </c>
      <c r="CT136">
        <v>0.47</v>
      </c>
      <c r="CV136">
        <v>0.01</v>
      </c>
      <c r="CW136">
        <v>4.8099999999999996</v>
      </c>
    </row>
    <row r="137" spans="1:101" x14ac:dyDescent="0.25">
      <c r="A137" t="s">
        <v>272</v>
      </c>
      <c r="B137" s="1">
        <v>43921</v>
      </c>
      <c r="C137">
        <v>39.4</v>
      </c>
      <c r="D137">
        <v>38.97</v>
      </c>
      <c r="I137">
        <v>1.08</v>
      </c>
      <c r="K137">
        <v>5.73</v>
      </c>
      <c r="M137">
        <v>0.35</v>
      </c>
      <c r="U137">
        <v>20.69</v>
      </c>
      <c r="V137" s="1">
        <v>44286</v>
      </c>
      <c r="W137">
        <v>14.79</v>
      </c>
      <c r="X137">
        <v>14.79</v>
      </c>
      <c r="AC137">
        <v>0.44</v>
      </c>
      <c r="AE137">
        <v>5.03</v>
      </c>
      <c r="AG137">
        <v>0.47</v>
      </c>
      <c r="AL137">
        <v>0.11</v>
      </c>
      <c r="AN137">
        <v>0.03</v>
      </c>
      <c r="AO137">
        <v>11.16</v>
      </c>
      <c r="AP137" s="1">
        <v>44651</v>
      </c>
      <c r="AQ137">
        <v>28.61</v>
      </c>
      <c r="AR137">
        <v>28.57</v>
      </c>
      <c r="AW137">
        <v>1.73</v>
      </c>
      <c r="AY137">
        <v>5.96</v>
      </c>
      <c r="BA137">
        <v>0.4</v>
      </c>
      <c r="BC137">
        <v>0.06</v>
      </c>
      <c r="BD137">
        <v>0.06</v>
      </c>
      <c r="BF137">
        <v>0.1</v>
      </c>
      <c r="BH137">
        <v>0.01</v>
      </c>
      <c r="BI137">
        <v>16.53</v>
      </c>
      <c r="BJ137" s="1">
        <v>45016</v>
      </c>
      <c r="BK137">
        <v>30.9</v>
      </c>
      <c r="BL137">
        <v>30.56</v>
      </c>
      <c r="BQ137">
        <v>1.79</v>
      </c>
      <c r="BS137">
        <v>7.03</v>
      </c>
      <c r="BU137">
        <v>0.31</v>
      </c>
      <c r="BZ137">
        <v>0.04</v>
      </c>
      <c r="CB137">
        <v>0.01</v>
      </c>
      <c r="CC137">
        <v>18.559999999999999</v>
      </c>
      <c r="CD137" s="1">
        <v>45382</v>
      </c>
      <c r="CE137">
        <v>32.049999999999997</v>
      </c>
      <c r="CF137">
        <v>31.96</v>
      </c>
      <c r="CK137">
        <v>4.18</v>
      </c>
      <c r="CM137">
        <v>7.92</v>
      </c>
      <c r="CO137">
        <v>0.25</v>
      </c>
      <c r="CT137">
        <v>0.06</v>
      </c>
      <c r="CW137">
        <v>19.239999999999998</v>
      </c>
    </row>
    <row r="138" spans="1:101" x14ac:dyDescent="0.25">
      <c r="A138" t="s">
        <v>274</v>
      </c>
      <c r="B138" s="1">
        <v>43555</v>
      </c>
      <c r="C138">
        <v>20.32</v>
      </c>
      <c r="D138">
        <v>20.170000000000002</v>
      </c>
      <c r="J138">
        <v>0.2</v>
      </c>
      <c r="K138">
        <v>3.91</v>
      </c>
      <c r="U138">
        <v>20.309999999999999</v>
      </c>
      <c r="V138" s="1">
        <v>43921</v>
      </c>
      <c r="W138">
        <v>34.049999999999997</v>
      </c>
      <c r="X138">
        <v>33.92</v>
      </c>
      <c r="Y138">
        <v>15.92</v>
      </c>
      <c r="AE138">
        <v>5.28</v>
      </c>
      <c r="AL138">
        <v>0.57999999999999996</v>
      </c>
      <c r="AN138">
        <v>0.37</v>
      </c>
      <c r="AO138">
        <v>32.9</v>
      </c>
      <c r="AP138" s="1">
        <v>44286</v>
      </c>
      <c r="AQ138">
        <v>30.22</v>
      </c>
      <c r="AR138">
        <v>29.89</v>
      </c>
      <c r="AS138">
        <v>9.23</v>
      </c>
      <c r="AX138">
        <v>0.02</v>
      </c>
      <c r="AY138">
        <v>6</v>
      </c>
      <c r="AZ138">
        <v>0.01</v>
      </c>
      <c r="BF138">
        <v>0.01</v>
      </c>
      <c r="BI138">
        <v>29.26</v>
      </c>
      <c r="BJ138" s="1">
        <v>44651</v>
      </c>
      <c r="BK138">
        <v>51.3</v>
      </c>
      <c r="BL138">
        <v>44.48</v>
      </c>
      <c r="BM138">
        <v>17.25</v>
      </c>
      <c r="BR138">
        <v>0.03</v>
      </c>
      <c r="BS138">
        <v>6.85</v>
      </c>
      <c r="BZ138">
        <v>0.01</v>
      </c>
      <c r="CC138">
        <v>43.32</v>
      </c>
      <c r="CD138" s="1">
        <v>45016</v>
      </c>
      <c r="CE138">
        <v>37.79</v>
      </c>
      <c r="CF138">
        <v>37.340000000000003</v>
      </c>
      <c r="CG138">
        <v>12.6</v>
      </c>
      <c r="CH138">
        <v>0.11</v>
      </c>
      <c r="CL138">
        <v>1.1299999999999999</v>
      </c>
      <c r="CM138">
        <v>7.18</v>
      </c>
      <c r="CS138">
        <v>0.05</v>
      </c>
      <c r="CT138">
        <v>0.61</v>
      </c>
      <c r="CV138">
        <v>0.36</v>
      </c>
      <c r="CW138">
        <v>36.72</v>
      </c>
    </row>
    <row r="139" spans="1:101" x14ac:dyDescent="0.25">
      <c r="A139" t="s">
        <v>275</v>
      </c>
      <c r="B139" s="1">
        <v>43921</v>
      </c>
      <c r="C139">
        <v>259.2</v>
      </c>
      <c r="D139">
        <v>256.45</v>
      </c>
      <c r="J139">
        <v>162.91</v>
      </c>
      <c r="K139">
        <v>187.01</v>
      </c>
      <c r="M139">
        <v>0.38</v>
      </c>
      <c r="O139">
        <v>2.39</v>
      </c>
      <c r="P139">
        <v>2.39</v>
      </c>
      <c r="R139">
        <v>0.25</v>
      </c>
      <c r="U139">
        <v>243.08</v>
      </c>
      <c r="V139" s="1">
        <v>44286</v>
      </c>
      <c r="W139">
        <v>245.1</v>
      </c>
      <c r="X139">
        <v>241.68</v>
      </c>
      <c r="AD139">
        <v>145.96</v>
      </c>
      <c r="AE139">
        <v>172.97</v>
      </c>
      <c r="AG139">
        <v>0.42</v>
      </c>
      <c r="AI139">
        <v>2.04</v>
      </c>
      <c r="AJ139">
        <v>2.04</v>
      </c>
      <c r="AK139">
        <v>8.52</v>
      </c>
      <c r="AL139">
        <v>0.15</v>
      </c>
      <c r="AO139">
        <v>235.9</v>
      </c>
      <c r="AP139" s="1">
        <v>44651</v>
      </c>
      <c r="AQ139">
        <v>575.84</v>
      </c>
      <c r="AR139">
        <v>573.42999999999995</v>
      </c>
      <c r="AT139">
        <v>2.9</v>
      </c>
      <c r="AX139">
        <v>306.22000000000003</v>
      </c>
      <c r="AY139">
        <v>384.46</v>
      </c>
      <c r="BA139">
        <v>0.67</v>
      </c>
      <c r="BE139">
        <v>0.01</v>
      </c>
      <c r="BF139">
        <v>5.23</v>
      </c>
      <c r="BI139">
        <v>494.5</v>
      </c>
      <c r="BJ139" s="1">
        <v>45016</v>
      </c>
      <c r="BK139">
        <v>671.97</v>
      </c>
      <c r="BL139">
        <v>649.08000000000004</v>
      </c>
      <c r="BN139">
        <v>2.68</v>
      </c>
      <c r="BS139">
        <v>494.61</v>
      </c>
      <c r="BU139">
        <v>1.18</v>
      </c>
      <c r="BZ139">
        <v>15.85</v>
      </c>
      <c r="CC139">
        <v>647.21</v>
      </c>
      <c r="CD139" s="1">
        <v>45382</v>
      </c>
      <c r="CE139">
        <v>601.20000000000005</v>
      </c>
      <c r="CF139">
        <v>592.99</v>
      </c>
      <c r="CH139">
        <v>2.35</v>
      </c>
      <c r="CM139">
        <v>445.72</v>
      </c>
      <c r="CO139">
        <v>1.25</v>
      </c>
      <c r="CQ139">
        <v>2.04</v>
      </c>
      <c r="CR139">
        <v>0.73</v>
      </c>
      <c r="CT139">
        <v>12.55</v>
      </c>
      <c r="CW139">
        <v>594.4</v>
      </c>
    </row>
    <row r="140" spans="1:101" x14ac:dyDescent="0.25">
      <c r="A140" t="s">
        <v>277</v>
      </c>
      <c r="B140" s="1">
        <v>40999</v>
      </c>
      <c r="C140">
        <v>214.97</v>
      </c>
      <c r="I140">
        <v>201.57</v>
      </c>
      <c r="K140">
        <v>0.69</v>
      </c>
      <c r="U140">
        <v>185.24</v>
      </c>
      <c r="V140" s="1">
        <v>41364</v>
      </c>
      <c r="W140">
        <v>274.61</v>
      </c>
      <c r="AC140">
        <v>271.02999999999997</v>
      </c>
      <c r="AE140">
        <v>3.03</v>
      </c>
      <c r="AL140">
        <v>0.76</v>
      </c>
      <c r="AN140">
        <v>0.76</v>
      </c>
      <c r="AO140">
        <v>242.14</v>
      </c>
      <c r="AP140" s="1">
        <v>41729</v>
      </c>
      <c r="AQ140">
        <v>333.64</v>
      </c>
      <c r="AR140">
        <v>326.45</v>
      </c>
      <c r="AW140">
        <v>326.45</v>
      </c>
      <c r="AY140">
        <v>209.68</v>
      </c>
      <c r="BI140">
        <v>295.67</v>
      </c>
      <c r="BJ140" s="1">
        <v>42094</v>
      </c>
      <c r="BK140">
        <v>348.35</v>
      </c>
      <c r="BL140">
        <v>342.37</v>
      </c>
      <c r="BQ140">
        <v>342.37</v>
      </c>
      <c r="BS140">
        <v>225.69</v>
      </c>
      <c r="BU140">
        <v>0.41</v>
      </c>
      <c r="CC140">
        <v>313.8</v>
      </c>
      <c r="CD140" s="1">
        <v>42460</v>
      </c>
      <c r="CE140">
        <v>358.9</v>
      </c>
      <c r="CF140">
        <v>350.42</v>
      </c>
      <c r="CK140">
        <v>350.42</v>
      </c>
      <c r="CM140">
        <v>235.68</v>
      </c>
      <c r="CO140">
        <v>0.59</v>
      </c>
      <c r="CW140">
        <v>323.97000000000003</v>
      </c>
    </row>
    <row r="141" spans="1:101" x14ac:dyDescent="0.25">
      <c r="A141" t="s">
        <v>279</v>
      </c>
      <c r="B141" s="1">
        <v>43921</v>
      </c>
      <c r="C141">
        <v>374.93</v>
      </c>
      <c r="D141">
        <v>373.9</v>
      </c>
      <c r="J141">
        <v>239.74</v>
      </c>
      <c r="K141">
        <v>295.66000000000003</v>
      </c>
      <c r="R141">
        <v>2.17</v>
      </c>
      <c r="U141">
        <v>351.31</v>
      </c>
      <c r="V141" s="1">
        <v>44286</v>
      </c>
      <c r="W141">
        <v>473.53</v>
      </c>
      <c r="X141">
        <v>471.23</v>
      </c>
      <c r="AD141">
        <v>317</v>
      </c>
      <c r="AE141">
        <v>373.8</v>
      </c>
      <c r="AG141">
        <v>0.14000000000000001</v>
      </c>
      <c r="AK141">
        <v>4.33</v>
      </c>
      <c r="AL141">
        <v>2.14</v>
      </c>
      <c r="AO141">
        <v>429.9</v>
      </c>
      <c r="AP141" s="1">
        <v>44651</v>
      </c>
      <c r="AQ141">
        <v>836.32</v>
      </c>
      <c r="AR141">
        <v>830.49</v>
      </c>
      <c r="AX141">
        <v>639.9</v>
      </c>
      <c r="AY141">
        <v>708.84</v>
      </c>
      <c r="BA141">
        <v>0.53</v>
      </c>
      <c r="BE141">
        <v>0.66</v>
      </c>
      <c r="BF141">
        <v>1.08</v>
      </c>
      <c r="BI141">
        <v>789.12</v>
      </c>
      <c r="BJ141" s="1">
        <v>45016</v>
      </c>
      <c r="BK141">
        <v>1098.08</v>
      </c>
      <c r="BL141">
        <v>1095.5999999999999</v>
      </c>
      <c r="BR141">
        <v>895.78</v>
      </c>
      <c r="BS141">
        <v>927.82</v>
      </c>
      <c r="BU141">
        <v>0.91</v>
      </c>
      <c r="BY141">
        <v>3.26</v>
      </c>
      <c r="BZ141">
        <v>0.93</v>
      </c>
      <c r="CC141">
        <v>1052.07</v>
      </c>
      <c r="CD141" s="1">
        <v>45382</v>
      </c>
      <c r="CE141">
        <v>1302.77</v>
      </c>
      <c r="CF141">
        <v>1295.28</v>
      </c>
      <c r="CL141">
        <v>1079.44</v>
      </c>
      <c r="CM141">
        <v>1067.56</v>
      </c>
      <c r="CO141">
        <v>1.22</v>
      </c>
      <c r="CS141">
        <v>0.06</v>
      </c>
      <c r="CW141">
        <v>1186.55</v>
      </c>
    </row>
    <row r="142" spans="1:101" x14ac:dyDescent="0.25">
      <c r="A142" t="s">
        <v>280</v>
      </c>
      <c r="B142" s="1">
        <v>43921</v>
      </c>
      <c r="C142">
        <v>176.72</v>
      </c>
      <c r="D142">
        <v>176.68</v>
      </c>
      <c r="I142">
        <v>176.68</v>
      </c>
      <c r="K142">
        <v>79.12</v>
      </c>
      <c r="M142">
        <v>0.23</v>
      </c>
      <c r="R142">
        <v>1.4</v>
      </c>
      <c r="T142">
        <v>1.29</v>
      </c>
      <c r="U142">
        <v>160.07</v>
      </c>
      <c r="V142" s="1">
        <v>44286</v>
      </c>
      <c r="W142">
        <v>365.15</v>
      </c>
      <c r="X142">
        <v>365.12</v>
      </c>
      <c r="AC142">
        <v>365.12</v>
      </c>
      <c r="AE142">
        <v>136.4</v>
      </c>
      <c r="AG142">
        <v>0.28999999999999998</v>
      </c>
      <c r="AL142">
        <v>3.65</v>
      </c>
      <c r="AN142">
        <v>3.11</v>
      </c>
      <c r="AO142">
        <v>330.08</v>
      </c>
      <c r="AP142" s="1">
        <v>44651</v>
      </c>
      <c r="AQ142">
        <v>584.70000000000005</v>
      </c>
      <c r="AR142">
        <v>584.66999999999996</v>
      </c>
      <c r="AW142">
        <v>584.66999999999996</v>
      </c>
      <c r="AY142">
        <v>335.51</v>
      </c>
      <c r="BA142">
        <v>0.54</v>
      </c>
      <c r="BF142">
        <v>0.14000000000000001</v>
      </c>
      <c r="BI142">
        <v>527.91999999999996</v>
      </c>
      <c r="BJ142" s="1">
        <v>45016</v>
      </c>
      <c r="BK142">
        <v>663.89</v>
      </c>
      <c r="BL142">
        <v>647.09</v>
      </c>
      <c r="BQ142">
        <v>647.09</v>
      </c>
      <c r="BS142">
        <v>331.08</v>
      </c>
      <c r="BU142">
        <v>0.97</v>
      </c>
      <c r="BY142">
        <v>34.229999999999997</v>
      </c>
      <c r="BZ142">
        <v>0.31</v>
      </c>
      <c r="CC142">
        <v>600.85</v>
      </c>
      <c r="CD142" s="1">
        <v>45382</v>
      </c>
      <c r="CE142">
        <v>604.95000000000005</v>
      </c>
      <c r="CF142">
        <v>563.32000000000005</v>
      </c>
      <c r="CK142">
        <v>563.32000000000005</v>
      </c>
      <c r="CM142">
        <v>311.74</v>
      </c>
      <c r="CO142">
        <v>1.39</v>
      </c>
      <c r="CS142">
        <v>2.2000000000000002</v>
      </c>
      <c r="CW142">
        <v>550.24</v>
      </c>
    </row>
    <row r="143" spans="1:101" x14ac:dyDescent="0.25">
      <c r="A143" t="s">
        <v>284</v>
      </c>
      <c r="B143" s="1">
        <v>43921</v>
      </c>
      <c r="C143">
        <v>181.45</v>
      </c>
      <c r="D143">
        <v>172.85</v>
      </c>
      <c r="K143">
        <v>88.45</v>
      </c>
      <c r="M143">
        <v>0.27</v>
      </c>
      <c r="Q143">
        <v>3.9</v>
      </c>
      <c r="R143">
        <v>0.25</v>
      </c>
      <c r="U143">
        <v>165.65</v>
      </c>
      <c r="V143" s="1">
        <v>44286</v>
      </c>
      <c r="W143">
        <v>154.18</v>
      </c>
      <c r="X143">
        <v>101.38</v>
      </c>
      <c r="AE143">
        <v>56.25</v>
      </c>
      <c r="AG143">
        <v>0.36</v>
      </c>
      <c r="AK143">
        <v>1.39</v>
      </c>
      <c r="AL143">
        <v>4.17</v>
      </c>
      <c r="AO143">
        <v>112.02</v>
      </c>
      <c r="AP143" s="1">
        <v>44651</v>
      </c>
      <c r="AQ143">
        <v>35.06</v>
      </c>
      <c r="AR143">
        <v>19.7</v>
      </c>
      <c r="AT143">
        <v>7.77</v>
      </c>
      <c r="AY143">
        <v>4.7699999999999996</v>
      </c>
      <c r="BA143">
        <v>0.8</v>
      </c>
      <c r="BE143">
        <v>1.84</v>
      </c>
      <c r="BF143">
        <v>3.13</v>
      </c>
      <c r="BI143">
        <v>30.51</v>
      </c>
      <c r="BJ143" s="1">
        <v>45016</v>
      </c>
      <c r="BK143">
        <v>52.44</v>
      </c>
      <c r="BL143">
        <v>5.27</v>
      </c>
      <c r="BS143">
        <v>0.55000000000000004</v>
      </c>
      <c r="BU143">
        <v>0.49</v>
      </c>
      <c r="BZ143">
        <v>0.55000000000000004</v>
      </c>
      <c r="CC143">
        <v>25.78</v>
      </c>
      <c r="CD143" s="1">
        <v>45382</v>
      </c>
      <c r="CE143">
        <v>26.12</v>
      </c>
      <c r="CF143">
        <v>0.71</v>
      </c>
      <c r="CM143">
        <v>0.11</v>
      </c>
      <c r="CO143">
        <v>0.62</v>
      </c>
      <c r="CT143">
        <v>0.05</v>
      </c>
      <c r="CW143">
        <v>19.649999999999999</v>
      </c>
    </row>
    <row r="144" spans="1:101" x14ac:dyDescent="0.25">
      <c r="A144" t="s">
        <v>285</v>
      </c>
      <c r="B144" s="1">
        <v>43921</v>
      </c>
      <c r="C144">
        <v>58.87</v>
      </c>
      <c r="D144">
        <v>54.35</v>
      </c>
      <c r="E144">
        <v>0.34</v>
      </c>
      <c r="F144">
        <v>0.06</v>
      </c>
      <c r="I144">
        <v>3.55</v>
      </c>
      <c r="K144">
        <v>30.03</v>
      </c>
      <c r="M144">
        <v>0.52</v>
      </c>
      <c r="R144">
        <v>11.82</v>
      </c>
      <c r="U144">
        <v>57.86</v>
      </c>
      <c r="V144" s="1">
        <v>44286</v>
      </c>
      <c r="W144">
        <v>251.62</v>
      </c>
      <c r="X144">
        <v>247.53</v>
      </c>
      <c r="Y144">
        <v>0.21</v>
      </c>
      <c r="Z144">
        <v>0.06</v>
      </c>
      <c r="AC144">
        <v>6.19</v>
      </c>
      <c r="AE144">
        <v>135.1</v>
      </c>
      <c r="AG144">
        <v>0.53</v>
      </c>
      <c r="AK144">
        <v>0.01</v>
      </c>
      <c r="AL144">
        <v>13.92</v>
      </c>
      <c r="AN144">
        <v>0.18</v>
      </c>
      <c r="AO144">
        <v>216.76</v>
      </c>
      <c r="AP144" s="1">
        <v>44651</v>
      </c>
      <c r="AQ144">
        <v>397.66</v>
      </c>
      <c r="AR144">
        <v>385.51</v>
      </c>
      <c r="AS144">
        <v>0.39</v>
      </c>
      <c r="AW144">
        <v>7.34</v>
      </c>
      <c r="AY144">
        <v>192.32</v>
      </c>
      <c r="BA144">
        <v>0.38</v>
      </c>
      <c r="BE144">
        <v>0.05</v>
      </c>
      <c r="BF144">
        <v>12.64</v>
      </c>
      <c r="BI144">
        <v>333.48</v>
      </c>
      <c r="BJ144" s="1">
        <v>45016</v>
      </c>
      <c r="BK144">
        <v>443.08</v>
      </c>
      <c r="BL144">
        <v>429.62</v>
      </c>
      <c r="BM144">
        <v>0.31</v>
      </c>
      <c r="BR144">
        <v>7.6</v>
      </c>
      <c r="BS144">
        <v>219.44</v>
      </c>
      <c r="BU144">
        <v>0.81</v>
      </c>
      <c r="BZ144">
        <v>9.73</v>
      </c>
      <c r="CC144">
        <v>395.87</v>
      </c>
      <c r="CD144" s="1">
        <v>45382</v>
      </c>
      <c r="CE144">
        <v>442.96</v>
      </c>
      <c r="CF144">
        <v>426.06</v>
      </c>
      <c r="CG144">
        <v>0.79</v>
      </c>
      <c r="CL144">
        <v>12.72</v>
      </c>
      <c r="CM144">
        <v>240.73</v>
      </c>
      <c r="CN144">
        <v>7.0000000000000007E-2</v>
      </c>
      <c r="CO144">
        <v>1.43</v>
      </c>
      <c r="CS144">
        <v>1.58</v>
      </c>
      <c r="CT144">
        <v>11.99</v>
      </c>
      <c r="CW144">
        <v>398.15</v>
      </c>
    </row>
    <row r="145" spans="1:101" x14ac:dyDescent="0.25">
      <c r="A145" t="s">
        <v>288</v>
      </c>
      <c r="B145" s="1">
        <v>43921</v>
      </c>
      <c r="C145">
        <v>39.549999999999997</v>
      </c>
      <c r="D145">
        <v>38.1</v>
      </c>
      <c r="I145">
        <v>38.1</v>
      </c>
      <c r="K145">
        <v>22.38</v>
      </c>
      <c r="M145">
        <v>0.15</v>
      </c>
      <c r="R145">
        <v>0.38</v>
      </c>
      <c r="T145">
        <v>0.38</v>
      </c>
      <c r="U145">
        <v>31.59</v>
      </c>
      <c r="V145" s="1">
        <v>44286</v>
      </c>
      <c r="W145">
        <v>37.35</v>
      </c>
      <c r="X145">
        <v>37.119999999999997</v>
      </c>
      <c r="AC145">
        <v>37.119999999999997</v>
      </c>
      <c r="AE145">
        <v>21.87</v>
      </c>
      <c r="AG145">
        <v>0.15</v>
      </c>
      <c r="AL145">
        <v>0.38</v>
      </c>
      <c r="AN145">
        <v>0.38</v>
      </c>
      <c r="AO145">
        <v>30.18</v>
      </c>
      <c r="AP145" s="1">
        <v>44651</v>
      </c>
      <c r="AQ145">
        <v>41.65</v>
      </c>
      <c r="AR145">
        <v>35.51</v>
      </c>
      <c r="AW145">
        <v>35.51</v>
      </c>
      <c r="AY145">
        <v>19.899999999999999</v>
      </c>
      <c r="BA145">
        <v>0.2</v>
      </c>
      <c r="BF145">
        <v>0.31</v>
      </c>
      <c r="BH145">
        <v>0.31</v>
      </c>
      <c r="BI145">
        <v>28.87</v>
      </c>
      <c r="BJ145" s="1">
        <v>45016</v>
      </c>
      <c r="BK145">
        <v>35.450000000000003</v>
      </c>
      <c r="BL145">
        <v>33.369999999999997</v>
      </c>
      <c r="BQ145">
        <v>33.369999999999997</v>
      </c>
      <c r="BS145">
        <v>18.77</v>
      </c>
      <c r="BU145">
        <v>0.22</v>
      </c>
      <c r="BZ145">
        <v>0.66</v>
      </c>
      <c r="CB145">
        <v>0.66</v>
      </c>
      <c r="CC145">
        <v>28.03</v>
      </c>
      <c r="CD145" s="1">
        <v>45382</v>
      </c>
      <c r="CE145">
        <v>36.39</v>
      </c>
      <c r="CF145">
        <v>34.979999999999997</v>
      </c>
      <c r="CK145">
        <v>34.97</v>
      </c>
      <c r="CM145">
        <v>20.58</v>
      </c>
      <c r="CO145">
        <v>0.21</v>
      </c>
      <c r="CT145">
        <v>0.48</v>
      </c>
      <c r="CV145">
        <v>0.48</v>
      </c>
      <c r="CW145">
        <v>30.76</v>
      </c>
    </row>
    <row r="146" spans="1:101" x14ac:dyDescent="0.25">
      <c r="A146" t="s">
        <v>289</v>
      </c>
      <c r="B146" s="1">
        <v>42460</v>
      </c>
      <c r="C146">
        <v>152.41</v>
      </c>
      <c r="D146">
        <v>146.75</v>
      </c>
      <c r="F146">
        <v>0.09</v>
      </c>
      <c r="I146">
        <v>146.66</v>
      </c>
      <c r="K146">
        <v>37.18</v>
      </c>
      <c r="L146">
        <v>0.2</v>
      </c>
      <c r="M146">
        <v>1.3</v>
      </c>
      <c r="Q146">
        <v>0.16</v>
      </c>
      <c r="R146">
        <v>0.64</v>
      </c>
      <c r="U146">
        <v>100.68</v>
      </c>
      <c r="V146" s="1">
        <v>42825</v>
      </c>
      <c r="W146">
        <v>145.34</v>
      </c>
      <c r="X146">
        <v>139.96</v>
      </c>
      <c r="Z146">
        <v>0.1</v>
      </c>
      <c r="AC146">
        <v>139.86000000000001</v>
      </c>
      <c r="AE146">
        <v>36.479999999999997</v>
      </c>
      <c r="AF146">
        <v>0.24</v>
      </c>
      <c r="AG146">
        <v>1.5</v>
      </c>
      <c r="AL146">
        <v>0.31</v>
      </c>
      <c r="AO146">
        <v>97.62</v>
      </c>
      <c r="AP146" s="1">
        <v>43190</v>
      </c>
      <c r="AQ146">
        <v>171</v>
      </c>
      <c r="AR146">
        <v>163.19999999999999</v>
      </c>
      <c r="AT146">
        <v>0.1</v>
      </c>
      <c r="AW146">
        <v>163.1</v>
      </c>
      <c r="AY146">
        <v>41.58</v>
      </c>
      <c r="AZ146">
        <v>0.26</v>
      </c>
      <c r="BA146">
        <v>2.5</v>
      </c>
      <c r="BF146">
        <v>4.28</v>
      </c>
      <c r="BI146">
        <v>119.34</v>
      </c>
      <c r="BJ146" s="1">
        <v>43555</v>
      </c>
      <c r="BK146">
        <v>190.88</v>
      </c>
      <c r="BL146">
        <v>126.07</v>
      </c>
      <c r="BN146">
        <v>0.45</v>
      </c>
      <c r="BQ146">
        <v>125.62</v>
      </c>
      <c r="BS146">
        <v>57.31</v>
      </c>
      <c r="BT146">
        <v>0.16</v>
      </c>
      <c r="BU146">
        <v>1.6</v>
      </c>
      <c r="BZ146">
        <v>1.21</v>
      </c>
      <c r="CC146">
        <v>128.16999999999999</v>
      </c>
      <c r="CD146" s="1">
        <v>43921</v>
      </c>
      <c r="CE146">
        <v>206.13</v>
      </c>
      <c r="CF146">
        <v>194.6</v>
      </c>
      <c r="CH146">
        <v>0.69</v>
      </c>
      <c r="CK146">
        <v>193.91</v>
      </c>
      <c r="CM146">
        <v>108.22</v>
      </c>
      <c r="CN146">
        <v>0.05</v>
      </c>
      <c r="CT146">
        <v>0.28000000000000003</v>
      </c>
      <c r="CW146">
        <v>162.81</v>
      </c>
    </row>
    <row r="147" spans="1:101" x14ac:dyDescent="0.25">
      <c r="A147" t="s">
        <v>290</v>
      </c>
      <c r="B147" s="1">
        <v>43921</v>
      </c>
      <c r="C147">
        <v>733.82</v>
      </c>
      <c r="D147">
        <v>715.24</v>
      </c>
      <c r="I147">
        <v>715.24</v>
      </c>
      <c r="K147">
        <v>509.29</v>
      </c>
      <c r="M147">
        <v>1.47</v>
      </c>
      <c r="Q147">
        <v>0.01</v>
      </c>
      <c r="R147">
        <v>10.87</v>
      </c>
      <c r="U147">
        <v>670.28</v>
      </c>
      <c r="V147" s="1">
        <v>44286</v>
      </c>
      <c r="W147">
        <v>676.07</v>
      </c>
      <c r="X147">
        <v>674.71</v>
      </c>
      <c r="AC147">
        <v>974.71</v>
      </c>
      <c r="AE147">
        <v>479.62</v>
      </c>
      <c r="AG147">
        <v>1.79</v>
      </c>
      <c r="AL147">
        <v>18.329999999999998</v>
      </c>
      <c r="AN147">
        <v>8.8699999999999992</v>
      </c>
      <c r="AO147">
        <v>606.33000000000004</v>
      </c>
      <c r="AP147" s="1">
        <v>44651</v>
      </c>
      <c r="AQ147">
        <v>1000.1</v>
      </c>
      <c r="AR147">
        <v>984.16</v>
      </c>
      <c r="AW147">
        <v>984.16</v>
      </c>
      <c r="AY147">
        <v>601.44000000000005</v>
      </c>
      <c r="BA147">
        <v>1.89</v>
      </c>
      <c r="BF147">
        <v>8.93</v>
      </c>
      <c r="BI147">
        <v>894.39</v>
      </c>
      <c r="BJ147" s="1">
        <v>45016</v>
      </c>
      <c r="BK147">
        <v>1521.93</v>
      </c>
      <c r="BL147">
        <v>1489.22</v>
      </c>
      <c r="BQ147">
        <v>1489.22</v>
      </c>
      <c r="BS147">
        <v>836.26</v>
      </c>
      <c r="BU147">
        <v>2.2200000000000002</v>
      </c>
      <c r="BZ147">
        <v>10.79</v>
      </c>
      <c r="CC147">
        <v>1304.6099999999999</v>
      </c>
      <c r="CD147" s="1">
        <v>45382</v>
      </c>
      <c r="CE147">
        <v>1790.74</v>
      </c>
      <c r="CF147">
        <v>1769.58</v>
      </c>
      <c r="CK147">
        <v>1768.34</v>
      </c>
      <c r="CM147">
        <v>1114.56</v>
      </c>
      <c r="CO147">
        <v>3.62</v>
      </c>
      <c r="CT147">
        <v>12.94</v>
      </c>
      <c r="CW147">
        <v>1580.54</v>
      </c>
    </row>
    <row r="148" spans="1:101" x14ac:dyDescent="0.25">
      <c r="A148" t="s">
        <v>291</v>
      </c>
      <c r="CD148" s="1">
        <v>41364</v>
      </c>
    </row>
    <row r="149" spans="1:101" x14ac:dyDescent="0.25">
      <c r="A149" t="s">
        <v>292</v>
      </c>
      <c r="B149" s="1">
        <v>43921</v>
      </c>
      <c r="C149">
        <v>2150.6</v>
      </c>
      <c r="D149">
        <v>2108.5</v>
      </c>
      <c r="J149">
        <v>2104.12</v>
      </c>
      <c r="K149">
        <v>42.2</v>
      </c>
      <c r="M149">
        <v>3</v>
      </c>
      <c r="Q149">
        <v>0.6</v>
      </c>
      <c r="R149">
        <v>37.700000000000003</v>
      </c>
      <c r="U149">
        <v>1949.5</v>
      </c>
      <c r="V149" s="1">
        <v>44286</v>
      </c>
      <c r="W149">
        <v>2553.1</v>
      </c>
      <c r="X149">
        <v>2551.1</v>
      </c>
      <c r="AD149">
        <v>2547.09</v>
      </c>
      <c r="AE149">
        <v>78</v>
      </c>
      <c r="AG149">
        <v>7.2</v>
      </c>
      <c r="AK149">
        <v>0.1</v>
      </c>
      <c r="AL149">
        <v>69.3</v>
      </c>
      <c r="AN149">
        <v>4.2</v>
      </c>
      <c r="AO149">
        <v>2421.6999999999998</v>
      </c>
      <c r="AP149" s="1">
        <v>44651</v>
      </c>
      <c r="AQ149">
        <v>3567.3</v>
      </c>
      <c r="AR149">
        <v>3540.3</v>
      </c>
      <c r="AX149">
        <v>3534.71</v>
      </c>
      <c r="AY149">
        <v>109.4</v>
      </c>
      <c r="BA149">
        <v>2.2999999999999998</v>
      </c>
      <c r="BE149">
        <v>3.6</v>
      </c>
      <c r="BF149">
        <v>80.400000000000006</v>
      </c>
      <c r="BI149">
        <v>3240.5</v>
      </c>
      <c r="BJ149" s="1">
        <v>45016</v>
      </c>
      <c r="BK149">
        <v>5232.2</v>
      </c>
      <c r="BL149">
        <v>5113.8999999999996</v>
      </c>
      <c r="BR149">
        <v>5106.1499999999996</v>
      </c>
      <c r="BS149">
        <v>154.4</v>
      </c>
      <c r="BU149">
        <v>6.4</v>
      </c>
      <c r="BY149">
        <v>10.199999999999999</v>
      </c>
      <c r="BZ149">
        <v>195</v>
      </c>
      <c r="CC149">
        <v>4719.6000000000004</v>
      </c>
      <c r="CD149" s="1">
        <v>45382</v>
      </c>
      <c r="CE149">
        <v>6773.5</v>
      </c>
      <c r="CF149">
        <v>6703.7</v>
      </c>
      <c r="CL149">
        <v>6666.86</v>
      </c>
      <c r="CM149">
        <v>169.5</v>
      </c>
      <c r="CO149">
        <v>9.3000000000000007</v>
      </c>
      <c r="CS149">
        <v>8</v>
      </c>
      <c r="CT149">
        <v>280.2</v>
      </c>
      <c r="CW149">
        <v>6175.8</v>
      </c>
    </row>
    <row r="150" spans="1:101" x14ac:dyDescent="0.25">
      <c r="A150" t="s">
        <v>293</v>
      </c>
      <c r="B150" s="1">
        <v>43921</v>
      </c>
      <c r="C150">
        <v>9899.2999999999993</v>
      </c>
      <c r="D150">
        <v>9763.7999999999993</v>
      </c>
      <c r="I150">
        <v>8665.5</v>
      </c>
      <c r="K150">
        <v>6783.7</v>
      </c>
      <c r="M150">
        <v>7.4</v>
      </c>
      <c r="Q150">
        <v>8.5</v>
      </c>
      <c r="R150">
        <v>118.5</v>
      </c>
      <c r="U150">
        <v>10040.6</v>
      </c>
      <c r="V150" s="1">
        <v>44286</v>
      </c>
      <c r="W150">
        <v>12548.2</v>
      </c>
      <c r="X150">
        <v>12499.1</v>
      </c>
      <c r="AC150">
        <v>11321.83</v>
      </c>
      <c r="AE150">
        <v>9628.4</v>
      </c>
      <c r="AG150">
        <v>15.2</v>
      </c>
      <c r="AL150">
        <v>145.1</v>
      </c>
      <c r="AN150">
        <v>54.5</v>
      </c>
      <c r="AO150">
        <v>12786.5</v>
      </c>
      <c r="AP150" s="1">
        <v>44651</v>
      </c>
      <c r="AQ150">
        <v>15659.5</v>
      </c>
      <c r="AR150">
        <v>15527</v>
      </c>
      <c r="AW150">
        <v>13894.32</v>
      </c>
      <c r="AY150">
        <v>12497.7</v>
      </c>
      <c r="BA150">
        <v>26.7</v>
      </c>
      <c r="BE150">
        <v>12.2</v>
      </c>
      <c r="BF150">
        <v>100.1</v>
      </c>
      <c r="BI150">
        <v>16318.8</v>
      </c>
      <c r="BJ150" s="1">
        <v>45016</v>
      </c>
      <c r="BK150">
        <v>23407.599999999999</v>
      </c>
      <c r="BL150">
        <v>23000</v>
      </c>
      <c r="BR150">
        <v>21000.48</v>
      </c>
      <c r="BS150">
        <v>18560</v>
      </c>
      <c r="BU150">
        <v>2.1</v>
      </c>
      <c r="BZ150">
        <v>145.9</v>
      </c>
      <c r="CC150">
        <v>23835</v>
      </c>
      <c r="CD150" s="1">
        <v>45382</v>
      </c>
      <c r="CE150">
        <v>24029.200000000001</v>
      </c>
      <c r="CF150">
        <v>23495.4</v>
      </c>
      <c r="CL150">
        <v>21886.04</v>
      </c>
      <c r="CM150">
        <v>18963.5</v>
      </c>
      <c r="CO150">
        <v>2.5</v>
      </c>
      <c r="CS150">
        <v>9.4</v>
      </c>
      <c r="CT150">
        <v>137.5</v>
      </c>
      <c r="CW150">
        <v>24704</v>
      </c>
    </row>
    <row r="151" spans="1:101" x14ac:dyDescent="0.25">
      <c r="A151" t="s">
        <v>294</v>
      </c>
      <c r="B151" s="1">
        <v>43921</v>
      </c>
      <c r="C151">
        <v>4215.8999999999996</v>
      </c>
      <c r="D151">
        <v>4161.6000000000004</v>
      </c>
      <c r="J151">
        <v>155.72999999999999</v>
      </c>
      <c r="K151">
        <v>480.1</v>
      </c>
      <c r="M151">
        <v>2</v>
      </c>
      <c r="R151">
        <v>92.6</v>
      </c>
      <c r="T151">
        <v>56.1</v>
      </c>
      <c r="U151">
        <v>4216.1000000000004</v>
      </c>
      <c r="V151" s="1">
        <v>44286</v>
      </c>
      <c r="W151">
        <v>5595.2</v>
      </c>
      <c r="X151">
        <v>5405.4</v>
      </c>
      <c r="AD151">
        <v>260.87</v>
      </c>
      <c r="AE151">
        <v>845.2</v>
      </c>
      <c r="AG151">
        <v>1.6</v>
      </c>
      <c r="AL151">
        <v>6.9</v>
      </c>
      <c r="AO151">
        <v>5576.7</v>
      </c>
      <c r="AP151" s="1">
        <v>44651</v>
      </c>
      <c r="AQ151">
        <v>8981.7999999999993</v>
      </c>
      <c r="AR151">
        <v>8956</v>
      </c>
      <c r="AX151">
        <v>356.4</v>
      </c>
      <c r="AY151">
        <v>1244</v>
      </c>
      <c r="BA151">
        <v>3.6</v>
      </c>
      <c r="BC151">
        <v>77.599999999999994</v>
      </c>
      <c r="BD151">
        <v>77.599999999999994</v>
      </c>
      <c r="BF151">
        <v>57.5</v>
      </c>
      <c r="BH151">
        <v>52.1</v>
      </c>
      <c r="BI151">
        <v>8984.1</v>
      </c>
      <c r="BJ151" s="1">
        <v>45016</v>
      </c>
      <c r="BK151">
        <v>12923.7</v>
      </c>
      <c r="BL151">
        <v>12781.8</v>
      </c>
      <c r="BR151">
        <v>680.79</v>
      </c>
      <c r="BS151">
        <v>1894.4</v>
      </c>
      <c r="BU151">
        <v>1.3</v>
      </c>
      <c r="BZ151">
        <v>114.2</v>
      </c>
      <c r="CB151">
        <v>106.1</v>
      </c>
      <c r="CC151">
        <v>12862.6</v>
      </c>
      <c r="CD151" s="1">
        <v>45382</v>
      </c>
      <c r="CE151">
        <v>14640.6</v>
      </c>
      <c r="CF151">
        <v>14446</v>
      </c>
      <c r="CL151">
        <v>67.790000000000006</v>
      </c>
      <c r="CM151">
        <v>2066.1999999999998</v>
      </c>
      <c r="CO151">
        <v>1.9</v>
      </c>
      <c r="CQ151">
        <v>99.5</v>
      </c>
      <c r="CR151">
        <v>99.5</v>
      </c>
      <c r="CT151">
        <v>85.8</v>
      </c>
      <c r="CV151">
        <v>78.599999999999994</v>
      </c>
      <c r="CW151">
        <v>14525.9</v>
      </c>
    </row>
    <row r="152" spans="1:101" x14ac:dyDescent="0.25">
      <c r="A152" t="s">
        <v>298</v>
      </c>
      <c r="B152" s="1">
        <v>43921</v>
      </c>
      <c r="C152">
        <v>323.67</v>
      </c>
      <c r="D152">
        <v>320.82</v>
      </c>
      <c r="J152">
        <v>320.82</v>
      </c>
      <c r="K152">
        <v>200.48</v>
      </c>
      <c r="M152">
        <v>0.67</v>
      </c>
      <c r="Q152">
        <v>13.5</v>
      </c>
      <c r="R152">
        <v>0.62</v>
      </c>
      <c r="T152">
        <v>0.39</v>
      </c>
      <c r="U152">
        <v>287.52</v>
      </c>
      <c r="V152" s="1">
        <v>44286</v>
      </c>
      <c r="W152">
        <v>308.38</v>
      </c>
      <c r="X152">
        <v>302.24</v>
      </c>
      <c r="AD152">
        <v>302.24</v>
      </c>
      <c r="AE152">
        <v>166.22</v>
      </c>
      <c r="AG152">
        <v>0.84</v>
      </c>
      <c r="AK152">
        <v>0.03</v>
      </c>
      <c r="AL152">
        <v>0.27</v>
      </c>
      <c r="AO152">
        <v>271.35000000000002</v>
      </c>
      <c r="AP152" s="1">
        <v>44651</v>
      </c>
      <c r="AQ152">
        <v>344.53</v>
      </c>
      <c r="AR152">
        <v>340.52</v>
      </c>
      <c r="AX152">
        <v>340.52</v>
      </c>
      <c r="AY152">
        <v>179.64</v>
      </c>
      <c r="BA152">
        <v>0.98</v>
      </c>
      <c r="BE152">
        <v>0.01</v>
      </c>
      <c r="BF152">
        <v>1.3</v>
      </c>
      <c r="BH152">
        <v>0.74</v>
      </c>
      <c r="BI152">
        <v>302.04000000000002</v>
      </c>
      <c r="BJ152" s="1">
        <v>45016</v>
      </c>
      <c r="BK152">
        <v>462.62</v>
      </c>
      <c r="BL152">
        <v>442</v>
      </c>
      <c r="BR152">
        <v>442</v>
      </c>
      <c r="BS152">
        <v>249.72</v>
      </c>
      <c r="BU152">
        <v>1.04</v>
      </c>
      <c r="BY152">
        <v>0.18</v>
      </c>
      <c r="BZ152">
        <v>1.76</v>
      </c>
      <c r="CB152">
        <v>1.45</v>
      </c>
      <c r="CC152">
        <v>401.54</v>
      </c>
      <c r="CD152" s="1">
        <v>45382</v>
      </c>
      <c r="CE152">
        <v>479.27</v>
      </c>
      <c r="CF152">
        <v>465.34</v>
      </c>
      <c r="CL152">
        <v>463.16</v>
      </c>
      <c r="CM152">
        <v>275.14999999999998</v>
      </c>
      <c r="CO152">
        <v>1.26</v>
      </c>
      <c r="CS152">
        <v>0.28000000000000003</v>
      </c>
      <c r="CT152">
        <v>0.37</v>
      </c>
      <c r="CV152">
        <v>0.33</v>
      </c>
      <c r="CW152">
        <v>420.11</v>
      </c>
    </row>
    <row r="153" spans="1:101" x14ac:dyDescent="0.25">
      <c r="A153" t="s">
        <v>299</v>
      </c>
      <c r="B153" s="1">
        <v>43921</v>
      </c>
      <c r="C153">
        <v>3583.59</v>
      </c>
      <c r="D153">
        <v>3454.04</v>
      </c>
      <c r="F153">
        <v>4.5199999999999996</v>
      </c>
      <c r="J153">
        <v>3256.65</v>
      </c>
      <c r="K153">
        <v>2097.0100000000002</v>
      </c>
      <c r="M153">
        <v>10.24</v>
      </c>
      <c r="Q153">
        <v>1.04</v>
      </c>
      <c r="R153">
        <v>45.05</v>
      </c>
      <c r="T153">
        <v>6.21</v>
      </c>
      <c r="U153">
        <v>3150.54</v>
      </c>
      <c r="V153" s="1">
        <v>44286</v>
      </c>
      <c r="W153">
        <v>3456.38</v>
      </c>
      <c r="X153">
        <v>3343.03</v>
      </c>
      <c r="Z153">
        <v>4.63</v>
      </c>
      <c r="AD153">
        <v>3151.69</v>
      </c>
      <c r="AE153">
        <v>2187.27</v>
      </c>
      <c r="AG153">
        <v>11.64</v>
      </c>
      <c r="AI153">
        <v>10.58</v>
      </c>
      <c r="AJ153">
        <v>10.42</v>
      </c>
      <c r="AK153">
        <v>2.42</v>
      </c>
      <c r="AL153">
        <v>32.25</v>
      </c>
      <c r="AO153">
        <v>3085.36</v>
      </c>
      <c r="AP153" s="1">
        <v>44651</v>
      </c>
      <c r="AQ153">
        <v>4312.43</v>
      </c>
      <c r="AR153">
        <v>4185.41</v>
      </c>
      <c r="AT153">
        <v>5.18</v>
      </c>
      <c r="AX153">
        <v>3976.07</v>
      </c>
      <c r="AY153">
        <v>2686.44</v>
      </c>
      <c r="BA153">
        <v>12.13</v>
      </c>
      <c r="BC153">
        <v>21.39</v>
      </c>
      <c r="BE153">
        <v>7.0000000000000007E-2</v>
      </c>
      <c r="BF153">
        <v>33.78</v>
      </c>
      <c r="BH153">
        <v>4.84</v>
      </c>
      <c r="BI153">
        <v>3783.04</v>
      </c>
      <c r="BJ153" s="1">
        <v>45016</v>
      </c>
      <c r="BK153">
        <v>6097.62</v>
      </c>
      <c r="BL153">
        <v>5932</v>
      </c>
      <c r="BN153">
        <v>4.08</v>
      </c>
      <c r="BR153">
        <v>5654.18</v>
      </c>
      <c r="BS153">
        <v>4023.49</v>
      </c>
      <c r="BU153">
        <v>12.37</v>
      </c>
      <c r="BW153">
        <v>2.35</v>
      </c>
      <c r="BY153">
        <v>3.34</v>
      </c>
      <c r="BZ153">
        <v>36.54</v>
      </c>
      <c r="CB153">
        <v>11.64</v>
      </c>
      <c r="CC153">
        <v>5404.51</v>
      </c>
      <c r="CD153" s="1">
        <v>45382</v>
      </c>
      <c r="CE153">
        <v>7165.26</v>
      </c>
      <c r="CF153">
        <v>6975.55</v>
      </c>
      <c r="CH153">
        <v>2.46</v>
      </c>
      <c r="CL153">
        <v>6732.99</v>
      </c>
      <c r="CM153">
        <v>4737.99</v>
      </c>
      <c r="CO153">
        <v>14.36</v>
      </c>
      <c r="CQ153">
        <v>1.74</v>
      </c>
      <c r="CR153">
        <v>0.11</v>
      </c>
      <c r="CS153">
        <v>10.47</v>
      </c>
      <c r="CT153">
        <v>23.78</v>
      </c>
      <c r="CV153">
        <v>2.06</v>
      </c>
      <c r="CW153">
        <v>6340.5</v>
      </c>
    </row>
    <row r="154" spans="1:101" x14ac:dyDescent="0.25">
      <c r="A154" t="s">
        <v>303</v>
      </c>
      <c r="B154" s="1">
        <v>43921</v>
      </c>
      <c r="C154">
        <v>15.07</v>
      </c>
      <c r="D154">
        <v>14.34</v>
      </c>
      <c r="I154">
        <v>14.34</v>
      </c>
      <c r="K154">
        <v>5.23</v>
      </c>
      <c r="M154">
        <v>0.1</v>
      </c>
      <c r="U154">
        <v>9.83</v>
      </c>
      <c r="V154" s="1">
        <v>44286</v>
      </c>
      <c r="W154">
        <v>13.97</v>
      </c>
      <c r="X154">
        <v>13.13</v>
      </c>
      <c r="AC154">
        <v>13.13</v>
      </c>
      <c r="AE154">
        <v>6.19</v>
      </c>
      <c r="AG154">
        <v>0.13</v>
      </c>
      <c r="AL154">
        <v>0.12</v>
      </c>
      <c r="AN154">
        <v>0.1</v>
      </c>
      <c r="AO154">
        <v>10.84</v>
      </c>
      <c r="AP154" s="1">
        <v>44651</v>
      </c>
      <c r="AQ154">
        <v>19.760000000000002</v>
      </c>
      <c r="AR154">
        <v>19.440000000000001</v>
      </c>
      <c r="AW154">
        <v>19.440000000000001</v>
      </c>
      <c r="AY154">
        <v>7.92</v>
      </c>
      <c r="BA154">
        <v>0.13</v>
      </c>
      <c r="BF154">
        <v>0.01</v>
      </c>
      <c r="BH154">
        <v>0.01</v>
      </c>
      <c r="BI154">
        <v>13.32</v>
      </c>
      <c r="BJ154" s="1">
        <v>45016</v>
      </c>
      <c r="BK154">
        <v>27.34</v>
      </c>
      <c r="BL154">
        <v>26.6</v>
      </c>
      <c r="BQ154">
        <v>26.6</v>
      </c>
      <c r="BS154">
        <v>10.97</v>
      </c>
      <c r="BU154">
        <v>0.13</v>
      </c>
      <c r="BZ154">
        <v>0.01</v>
      </c>
      <c r="CC154">
        <v>18.41</v>
      </c>
      <c r="CD154" s="1">
        <v>45382</v>
      </c>
      <c r="CE154">
        <v>37.89</v>
      </c>
      <c r="CF154">
        <v>36.200000000000003</v>
      </c>
      <c r="CK154">
        <v>36.200000000000003</v>
      </c>
      <c r="CM154">
        <v>13.85</v>
      </c>
      <c r="CO154">
        <v>0.17</v>
      </c>
      <c r="CS154">
        <v>0.05</v>
      </c>
      <c r="CT154">
        <v>7.0000000000000007E-2</v>
      </c>
      <c r="CW154">
        <v>23.24</v>
      </c>
    </row>
    <row r="155" spans="1:101" x14ac:dyDescent="0.25">
      <c r="A155" t="s">
        <v>307</v>
      </c>
      <c r="B155" s="1">
        <v>43921</v>
      </c>
      <c r="C155">
        <v>28.79</v>
      </c>
      <c r="D155">
        <v>28.57</v>
      </c>
      <c r="E155">
        <v>28.57</v>
      </c>
      <c r="H155">
        <v>5.54</v>
      </c>
      <c r="K155">
        <v>11.46</v>
      </c>
      <c r="R155">
        <v>0.49</v>
      </c>
      <c r="T155">
        <v>0.13</v>
      </c>
      <c r="U155">
        <v>28.92</v>
      </c>
      <c r="V155" s="1">
        <v>44286</v>
      </c>
      <c r="W155">
        <v>28.76</v>
      </c>
      <c r="X155">
        <v>28.7</v>
      </c>
      <c r="Y155">
        <v>28.7</v>
      </c>
      <c r="AB155">
        <v>1.1399999999999999</v>
      </c>
      <c r="AE155">
        <v>11.59</v>
      </c>
      <c r="AL155">
        <v>0.08</v>
      </c>
      <c r="AN155">
        <v>0.08</v>
      </c>
      <c r="AO155">
        <v>28.02</v>
      </c>
      <c r="AP155" s="1">
        <v>44651</v>
      </c>
      <c r="AQ155">
        <v>23.69</v>
      </c>
      <c r="AR155">
        <v>23.56</v>
      </c>
      <c r="AS155">
        <v>23.56</v>
      </c>
      <c r="AV155">
        <v>9.15</v>
      </c>
      <c r="AY155">
        <v>12.05</v>
      </c>
      <c r="BE155">
        <v>0.02</v>
      </c>
      <c r="BF155">
        <v>0.03</v>
      </c>
      <c r="BI155">
        <v>22.53</v>
      </c>
      <c r="BJ155" s="1">
        <v>45016</v>
      </c>
      <c r="BK155">
        <v>22.38</v>
      </c>
      <c r="BL155">
        <v>22.16</v>
      </c>
      <c r="BM155">
        <v>22.16</v>
      </c>
      <c r="BP155">
        <v>12.87</v>
      </c>
      <c r="BS155">
        <v>13.44</v>
      </c>
      <c r="BZ155">
        <v>0.03</v>
      </c>
      <c r="CB155">
        <v>0.02</v>
      </c>
      <c r="CC155">
        <v>22.17</v>
      </c>
      <c r="CD155" s="1">
        <v>45382</v>
      </c>
      <c r="CE155">
        <v>26.47</v>
      </c>
      <c r="CF155">
        <v>26.21</v>
      </c>
      <c r="CG155">
        <v>26.21</v>
      </c>
      <c r="CJ155">
        <v>12.49</v>
      </c>
      <c r="CM155">
        <v>14.8</v>
      </c>
      <c r="CN155">
        <v>0.03</v>
      </c>
      <c r="CS155">
        <v>0.05</v>
      </c>
      <c r="CT155">
        <v>0.46</v>
      </c>
      <c r="CW155">
        <v>25.37</v>
      </c>
    </row>
    <row r="156" spans="1:101" x14ac:dyDescent="0.25">
      <c r="A156" t="s">
        <v>311</v>
      </c>
      <c r="B156" s="1">
        <v>43921</v>
      </c>
      <c r="C156">
        <v>0.06</v>
      </c>
      <c r="D156">
        <v>0.06</v>
      </c>
      <c r="K156">
        <v>0.02</v>
      </c>
      <c r="U156">
        <v>0.12</v>
      </c>
      <c r="V156" s="1">
        <v>44286</v>
      </c>
      <c r="W156">
        <v>0.08</v>
      </c>
      <c r="X156">
        <v>0.08</v>
      </c>
      <c r="AE156">
        <v>0.06</v>
      </c>
      <c r="AI156">
        <v>3.97</v>
      </c>
      <c r="AJ156">
        <v>3.97</v>
      </c>
      <c r="AO156">
        <v>4.34</v>
      </c>
      <c r="AP156" s="1">
        <v>44651</v>
      </c>
      <c r="AQ156">
        <v>3.21</v>
      </c>
      <c r="AR156">
        <v>0.09</v>
      </c>
      <c r="AY156">
        <v>7.0000000000000007E-2</v>
      </c>
      <c r="BI156">
        <v>0.6</v>
      </c>
      <c r="BJ156" s="1">
        <v>45016</v>
      </c>
      <c r="BK156">
        <v>7.0000000000000007E-2</v>
      </c>
      <c r="BL156">
        <v>0.03</v>
      </c>
      <c r="BS156">
        <v>0.09</v>
      </c>
      <c r="BY156">
        <v>0.01</v>
      </c>
      <c r="CC156">
        <v>0.43</v>
      </c>
      <c r="CD156" s="1">
        <v>45382</v>
      </c>
      <c r="CE156">
        <v>1.07</v>
      </c>
      <c r="CF156">
        <v>1.02</v>
      </c>
      <c r="CM156">
        <v>0.93</v>
      </c>
      <c r="CS156">
        <v>0.06</v>
      </c>
      <c r="CT156">
        <v>0.51</v>
      </c>
      <c r="CW156">
        <v>5.41</v>
      </c>
    </row>
    <row r="157" spans="1:101" x14ac:dyDescent="0.25">
      <c r="A157" t="s">
        <v>316</v>
      </c>
      <c r="B157" s="1">
        <v>40268</v>
      </c>
      <c r="V157" s="1">
        <v>40633</v>
      </c>
      <c r="AP157" s="1">
        <v>40999</v>
      </c>
      <c r="BJ157" s="1">
        <v>41364</v>
      </c>
      <c r="CD157" s="1">
        <v>41729</v>
      </c>
    </row>
    <row r="158" spans="1:101" x14ac:dyDescent="0.25">
      <c r="A158" t="s">
        <v>318</v>
      </c>
      <c r="B158" s="1">
        <v>43921</v>
      </c>
      <c r="C158">
        <v>21.82</v>
      </c>
      <c r="D158">
        <v>18.440000000000001</v>
      </c>
      <c r="H158">
        <v>17.66</v>
      </c>
      <c r="K158">
        <v>12.52</v>
      </c>
      <c r="L158">
        <v>0.09</v>
      </c>
      <c r="R158">
        <v>0.14000000000000001</v>
      </c>
      <c r="U158">
        <v>20.260000000000002</v>
      </c>
      <c r="V158" s="1">
        <v>44286</v>
      </c>
      <c r="W158">
        <v>21.26</v>
      </c>
      <c r="X158">
        <v>20.46</v>
      </c>
      <c r="AB158">
        <v>19.61</v>
      </c>
      <c r="AE158">
        <v>13.05</v>
      </c>
      <c r="AF158">
        <v>0.1</v>
      </c>
      <c r="AL158">
        <v>0.03</v>
      </c>
      <c r="AO158">
        <v>21.41</v>
      </c>
      <c r="AP158" s="1">
        <v>44651</v>
      </c>
      <c r="AQ158">
        <v>19.559999999999999</v>
      </c>
      <c r="AR158">
        <v>19.03</v>
      </c>
      <c r="AW158">
        <v>18.489999999999998</v>
      </c>
      <c r="AY158">
        <v>12.96</v>
      </c>
      <c r="AZ158">
        <v>0.1</v>
      </c>
      <c r="BI158">
        <v>20.66</v>
      </c>
      <c r="BJ158" s="1">
        <v>45016</v>
      </c>
      <c r="BK158">
        <v>14.91</v>
      </c>
      <c r="BL158">
        <v>13.63</v>
      </c>
      <c r="BQ158">
        <v>12.42</v>
      </c>
      <c r="BS158">
        <v>10.65</v>
      </c>
      <c r="BT158">
        <v>0.09</v>
      </c>
      <c r="CC158">
        <v>17.46</v>
      </c>
      <c r="CD158" s="1">
        <v>45382</v>
      </c>
      <c r="CE158">
        <v>14.9</v>
      </c>
      <c r="CF158">
        <v>14</v>
      </c>
      <c r="CK158">
        <v>12.32</v>
      </c>
      <c r="CM158">
        <v>9.23</v>
      </c>
      <c r="CN158">
        <v>0.04</v>
      </c>
      <c r="CW158">
        <v>15.87</v>
      </c>
    </row>
    <row r="159" spans="1:101" x14ac:dyDescent="0.25">
      <c r="A159" t="s">
        <v>319</v>
      </c>
      <c r="B159" s="1">
        <v>43921</v>
      </c>
      <c r="C159">
        <v>346.49</v>
      </c>
      <c r="D159">
        <v>346.41</v>
      </c>
      <c r="I159">
        <v>346.41</v>
      </c>
      <c r="K159">
        <v>169.92</v>
      </c>
      <c r="M159">
        <v>0.65</v>
      </c>
      <c r="R159">
        <v>2.98</v>
      </c>
      <c r="T159">
        <v>1.1100000000000001</v>
      </c>
      <c r="U159">
        <v>315.7</v>
      </c>
      <c r="V159" s="1">
        <v>44286</v>
      </c>
      <c r="W159">
        <v>412.07</v>
      </c>
      <c r="X159">
        <v>411.92</v>
      </c>
      <c r="AC159">
        <v>411.92</v>
      </c>
      <c r="AE159">
        <v>219.63</v>
      </c>
      <c r="AG159">
        <v>0.75</v>
      </c>
      <c r="AL159">
        <v>0.37</v>
      </c>
      <c r="AN159">
        <v>0.37</v>
      </c>
      <c r="AO159">
        <v>372.23</v>
      </c>
      <c r="AP159" s="1">
        <v>44651</v>
      </c>
      <c r="AQ159">
        <v>519.80999999999995</v>
      </c>
      <c r="AR159">
        <v>519.77</v>
      </c>
      <c r="AW159">
        <v>519.77</v>
      </c>
      <c r="AY159">
        <v>308.26</v>
      </c>
      <c r="BA159">
        <v>0.88</v>
      </c>
      <c r="BF159">
        <v>0.63</v>
      </c>
      <c r="BH159">
        <v>0.63</v>
      </c>
      <c r="BI159">
        <v>472.46</v>
      </c>
      <c r="BJ159" s="1">
        <v>45016</v>
      </c>
      <c r="BK159">
        <v>672.25</v>
      </c>
      <c r="BL159">
        <v>672.21</v>
      </c>
      <c r="BQ159">
        <v>672.21</v>
      </c>
      <c r="BS159">
        <v>416.96</v>
      </c>
      <c r="BU159">
        <v>1.0900000000000001</v>
      </c>
      <c r="BZ159">
        <v>0.66</v>
      </c>
      <c r="CB159">
        <v>0.66</v>
      </c>
      <c r="CC159">
        <v>607.41999999999996</v>
      </c>
      <c r="CD159" s="1">
        <v>45382</v>
      </c>
      <c r="CE159">
        <v>775.29</v>
      </c>
      <c r="CF159">
        <v>775.24</v>
      </c>
      <c r="CK159">
        <v>775.24</v>
      </c>
      <c r="CM159">
        <v>484.46</v>
      </c>
      <c r="CO159">
        <v>1.37</v>
      </c>
      <c r="CT159">
        <v>0.69</v>
      </c>
      <c r="CV159">
        <v>0.69</v>
      </c>
      <c r="CW159">
        <v>705.94</v>
      </c>
    </row>
    <row r="160" spans="1:101" x14ac:dyDescent="0.25">
      <c r="A160" t="s">
        <v>321</v>
      </c>
      <c r="B160" s="1">
        <v>40999</v>
      </c>
      <c r="U160">
        <v>0.01</v>
      </c>
      <c r="V160" s="1">
        <v>41364</v>
      </c>
      <c r="AP160" s="1">
        <v>41729</v>
      </c>
      <c r="BJ160" s="1">
        <v>42094</v>
      </c>
      <c r="CC160">
        <v>0.01</v>
      </c>
      <c r="CD160" s="1">
        <v>42460</v>
      </c>
    </row>
    <row r="161" spans="1:101" x14ac:dyDescent="0.25">
      <c r="A161" t="s">
        <v>330</v>
      </c>
      <c r="B161" s="1">
        <v>42460</v>
      </c>
      <c r="C161">
        <v>5.19</v>
      </c>
      <c r="D161">
        <v>4.7300000000000004</v>
      </c>
      <c r="I161">
        <v>4.7300000000000004</v>
      </c>
      <c r="K161">
        <v>3.15</v>
      </c>
      <c r="U161">
        <v>4.92</v>
      </c>
      <c r="V161" s="1">
        <v>42825</v>
      </c>
      <c r="W161">
        <v>6.1</v>
      </c>
      <c r="X161">
        <v>6.06</v>
      </c>
      <c r="AC161">
        <v>6.06</v>
      </c>
      <c r="AE161">
        <v>3.34</v>
      </c>
      <c r="AL161">
        <v>0.41</v>
      </c>
      <c r="AN161">
        <v>0.41</v>
      </c>
      <c r="AO161">
        <v>5.68</v>
      </c>
      <c r="AP161" s="1">
        <v>43190</v>
      </c>
      <c r="AQ161">
        <v>5.84</v>
      </c>
      <c r="AR161">
        <v>5.0199999999999996</v>
      </c>
      <c r="AW161">
        <v>5.0199999999999996</v>
      </c>
      <c r="AY161">
        <v>3.51</v>
      </c>
      <c r="BI161">
        <v>5.67</v>
      </c>
      <c r="BJ161" s="1">
        <v>43555</v>
      </c>
      <c r="BK161">
        <v>2.0299999999999998</v>
      </c>
      <c r="BL161">
        <v>2</v>
      </c>
      <c r="BQ161">
        <v>2</v>
      </c>
      <c r="BS161">
        <v>1.96</v>
      </c>
      <c r="BZ161">
        <v>0.02</v>
      </c>
      <c r="CB161">
        <v>0.02</v>
      </c>
      <c r="CC161">
        <v>2.75</v>
      </c>
      <c r="CD161" s="1">
        <v>43921</v>
      </c>
      <c r="CW161">
        <v>0.41</v>
      </c>
    </row>
    <row r="162" spans="1:101" x14ac:dyDescent="0.25">
      <c r="A162" t="s">
        <v>331</v>
      </c>
      <c r="B162" s="1">
        <v>43921</v>
      </c>
      <c r="C162">
        <v>6.23</v>
      </c>
      <c r="D162">
        <v>5.84</v>
      </c>
      <c r="I162">
        <v>5.85</v>
      </c>
      <c r="K162">
        <v>3.18</v>
      </c>
      <c r="R162">
        <v>0.02</v>
      </c>
      <c r="U162">
        <v>5.42</v>
      </c>
      <c r="V162" s="1">
        <v>44286</v>
      </c>
      <c r="W162">
        <v>5.0199999999999996</v>
      </c>
      <c r="X162">
        <v>4.96</v>
      </c>
      <c r="AC162">
        <v>4.96</v>
      </c>
      <c r="AE162">
        <v>3.13</v>
      </c>
      <c r="AL162">
        <v>0.05</v>
      </c>
      <c r="AN162">
        <v>0.03</v>
      </c>
      <c r="AO162">
        <v>4.63</v>
      </c>
      <c r="AP162" s="1">
        <v>44651</v>
      </c>
      <c r="AQ162">
        <v>5.59</v>
      </c>
      <c r="AR162">
        <v>5.51</v>
      </c>
      <c r="AW162">
        <v>5.51</v>
      </c>
      <c r="AY162">
        <v>3.72</v>
      </c>
      <c r="BF162">
        <v>0.01</v>
      </c>
      <c r="BI162">
        <v>5.33</v>
      </c>
      <c r="BJ162" s="1">
        <v>45016</v>
      </c>
      <c r="BK162">
        <v>6.89</v>
      </c>
      <c r="BL162">
        <v>6.7</v>
      </c>
      <c r="BQ162">
        <v>6.7</v>
      </c>
      <c r="BS162">
        <v>4.45</v>
      </c>
      <c r="BZ162">
        <v>0.01</v>
      </c>
      <c r="CC162">
        <v>6.24</v>
      </c>
      <c r="CD162" s="1">
        <v>45382</v>
      </c>
      <c r="CE162">
        <v>7.1</v>
      </c>
      <c r="CF162">
        <v>7.05</v>
      </c>
      <c r="CK162">
        <v>7.05</v>
      </c>
      <c r="CM162">
        <v>4.7699999999999996</v>
      </c>
      <c r="CW162">
        <v>6.47</v>
      </c>
    </row>
    <row r="163" spans="1:101" x14ac:dyDescent="0.25">
      <c r="A163" t="s">
        <v>333</v>
      </c>
      <c r="V163" s="1">
        <v>42094</v>
      </c>
      <c r="W163">
        <v>0.08</v>
      </c>
      <c r="X163">
        <v>0.08</v>
      </c>
      <c r="AE163">
        <v>0.04</v>
      </c>
      <c r="AO163">
        <v>0.1</v>
      </c>
      <c r="AP163" s="1">
        <v>42460</v>
      </c>
      <c r="AQ163">
        <v>0.28000000000000003</v>
      </c>
      <c r="AR163">
        <v>0.28000000000000003</v>
      </c>
      <c r="AY163">
        <v>0.24</v>
      </c>
      <c r="BI163">
        <v>0.64</v>
      </c>
      <c r="BJ163" s="1">
        <v>42825</v>
      </c>
      <c r="BK163">
        <v>0.1</v>
      </c>
      <c r="BL163">
        <v>0.1</v>
      </c>
      <c r="BS163">
        <v>0.25</v>
      </c>
      <c r="BZ163">
        <v>0.06</v>
      </c>
      <c r="CC163">
        <v>1.02</v>
      </c>
      <c r="CD163" s="1">
        <v>43190</v>
      </c>
      <c r="CE163">
        <v>0.09</v>
      </c>
      <c r="CF163">
        <v>0.09</v>
      </c>
      <c r="CM163">
        <v>0.76</v>
      </c>
      <c r="CT163">
        <v>0.04</v>
      </c>
      <c r="CW163">
        <v>1.72</v>
      </c>
    </row>
    <row r="164" spans="1:101" x14ac:dyDescent="0.25">
      <c r="A164" t="s">
        <v>338</v>
      </c>
      <c r="B164" s="1">
        <v>43921</v>
      </c>
      <c r="C164">
        <v>13.65</v>
      </c>
      <c r="D164">
        <v>13.59</v>
      </c>
      <c r="I164">
        <v>9.08</v>
      </c>
      <c r="K164">
        <v>9.64</v>
      </c>
      <c r="R164">
        <v>0.1</v>
      </c>
      <c r="T164">
        <v>0.1</v>
      </c>
      <c r="U164">
        <v>12.08</v>
      </c>
      <c r="V164" s="1">
        <v>44286</v>
      </c>
      <c r="W164">
        <v>14.4</v>
      </c>
      <c r="X164">
        <v>14.24</v>
      </c>
      <c r="Y164">
        <v>2.12</v>
      </c>
      <c r="AC164">
        <v>9.75</v>
      </c>
      <c r="AE164">
        <v>8.49</v>
      </c>
      <c r="AL164">
        <v>0.15</v>
      </c>
      <c r="AN164">
        <v>0.15</v>
      </c>
      <c r="AO164">
        <v>13.75</v>
      </c>
      <c r="AP164" s="1">
        <v>44651</v>
      </c>
      <c r="AQ164">
        <v>12.58</v>
      </c>
      <c r="AR164">
        <v>12.52</v>
      </c>
      <c r="AS164">
        <v>2.15</v>
      </c>
      <c r="AV164">
        <v>2.16</v>
      </c>
      <c r="AW164">
        <v>7.1</v>
      </c>
      <c r="AY164">
        <v>7.67</v>
      </c>
      <c r="BE164">
        <v>0.05</v>
      </c>
      <c r="BF164">
        <v>0.03</v>
      </c>
      <c r="BH164">
        <v>0.03</v>
      </c>
      <c r="BI164">
        <v>10.92</v>
      </c>
      <c r="BJ164" s="1">
        <v>45016</v>
      </c>
      <c r="BK164">
        <v>11.31</v>
      </c>
      <c r="BL164">
        <v>11.15</v>
      </c>
      <c r="BQ164">
        <v>8.31</v>
      </c>
      <c r="BS164">
        <v>9.18</v>
      </c>
      <c r="CC164">
        <v>10.33</v>
      </c>
      <c r="CD164" s="1">
        <v>45382</v>
      </c>
      <c r="CE164">
        <v>14.96</v>
      </c>
      <c r="CF164">
        <v>14.86</v>
      </c>
      <c r="CK164">
        <v>13.23</v>
      </c>
      <c r="CM164">
        <v>11.53</v>
      </c>
      <c r="CW164">
        <v>13.2</v>
      </c>
    </row>
    <row r="165" spans="1:101" x14ac:dyDescent="0.25">
      <c r="A165" t="s">
        <v>342</v>
      </c>
      <c r="V165" s="1">
        <v>36981</v>
      </c>
      <c r="AP165" s="1">
        <v>37346</v>
      </c>
      <c r="AQ165">
        <v>1.1499999999999999</v>
      </c>
      <c r="AR165">
        <v>1.07</v>
      </c>
      <c r="AY165">
        <v>0.2</v>
      </c>
      <c r="BF165">
        <v>0.02</v>
      </c>
      <c r="BI165">
        <v>1.07</v>
      </c>
      <c r="BJ165" s="1">
        <v>37711</v>
      </c>
      <c r="BK165">
        <v>11.02</v>
      </c>
      <c r="BL165">
        <v>10.78</v>
      </c>
      <c r="BS165">
        <v>2.12</v>
      </c>
      <c r="BZ165">
        <v>3.46</v>
      </c>
      <c r="CC165">
        <v>11.83</v>
      </c>
      <c r="CD165" s="1">
        <v>38077</v>
      </c>
      <c r="CE165">
        <v>0.13</v>
      </c>
      <c r="CF165">
        <v>0.13</v>
      </c>
      <c r="CT165">
        <v>1</v>
      </c>
      <c r="CW165">
        <v>5.0999999999999996</v>
      </c>
    </row>
    <row r="166" spans="1:101" x14ac:dyDescent="0.25">
      <c r="A166" t="s">
        <v>349</v>
      </c>
      <c r="B166" s="1">
        <v>43921</v>
      </c>
      <c r="C166">
        <v>66.22</v>
      </c>
      <c r="D166">
        <v>64.41</v>
      </c>
      <c r="J166">
        <v>20.72</v>
      </c>
      <c r="K166">
        <v>39.06</v>
      </c>
      <c r="O166">
        <v>0.02</v>
      </c>
      <c r="P166">
        <v>0.02</v>
      </c>
      <c r="R166">
        <v>1.02</v>
      </c>
      <c r="U166">
        <v>62.54</v>
      </c>
      <c r="V166" s="1">
        <v>44286</v>
      </c>
      <c r="W166">
        <v>94.11</v>
      </c>
      <c r="X166">
        <v>92.52</v>
      </c>
      <c r="AD166">
        <v>38.119999999999997</v>
      </c>
      <c r="AE166">
        <v>50.71</v>
      </c>
      <c r="AL166">
        <v>1.18</v>
      </c>
      <c r="AO166">
        <v>84.11</v>
      </c>
      <c r="AP166" s="1">
        <v>44651</v>
      </c>
      <c r="AQ166">
        <v>121.67</v>
      </c>
      <c r="AR166">
        <v>117.62</v>
      </c>
      <c r="AX166">
        <v>66.400000000000006</v>
      </c>
      <c r="AY166">
        <v>64.48</v>
      </c>
      <c r="BA166">
        <v>0.08</v>
      </c>
      <c r="BE166">
        <v>0.28000000000000003</v>
      </c>
      <c r="BF166">
        <v>0.61</v>
      </c>
      <c r="BI166">
        <v>101.8</v>
      </c>
      <c r="BJ166" s="1">
        <v>45016</v>
      </c>
      <c r="BK166">
        <v>157.46</v>
      </c>
      <c r="BL166">
        <v>149.53</v>
      </c>
      <c r="BR166">
        <v>90.46</v>
      </c>
      <c r="BS166">
        <v>72.25</v>
      </c>
      <c r="BU166">
        <v>0.31</v>
      </c>
      <c r="BZ166">
        <v>1.51</v>
      </c>
      <c r="CC166">
        <v>132.6</v>
      </c>
      <c r="CD166" s="1">
        <v>45382</v>
      </c>
      <c r="CE166">
        <v>180.93</v>
      </c>
      <c r="CF166">
        <v>175.09</v>
      </c>
      <c r="CL166">
        <v>95.52</v>
      </c>
      <c r="CM166">
        <v>86.34</v>
      </c>
      <c r="CN166">
        <v>0.01</v>
      </c>
      <c r="CO166">
        <v>0.49</v>
      </c>
      <c r="CT166">
        <v>1.1499999999999999</v>
      </c>
      <c r="CW166">
        <v>167.06</v>
      </c>
    </row>
    <row r="167" spans="1:101" x14ac:dyDescent="0.25">
      <c r="A167" t="s">
        <v>350</v>
      </c>
      <c r="AP167" s="1">
        <v>39903</v>
      </c>
      <c r="BI167">
        <v>0.22</v>
      </c>
      <c r="BJ167" s="1">
        <v>40268</v>
      </c>
      <c r="CC167">
        <v>0.25</v>
      </c>
      <c r="CD167" s="1">
        <v>40633</v>
      </c>
      <c r="CW167">
        <v>0.01</v>
      </c>
    </row>
    <row r="168" spans="1:101" x14ac:dyDescent="0.25">
      <c r="A168" t="s">
        <v>352</v>
      </c>
      <c r="B168" s="1">
        <v>43921</v>
      </c>
      <c r="C168">
        <v>30.49</v>
      </c>
      <c r="D168">
        <v>30.45</v>
      </c>
      <c r="F168">
        <v>0.39</v>
      </c>
      <c r="I168">
        <v>27.34</v>
      </c>
      <c r="K168">
        <v>21.97</v>
      </c>
      <c r="O168">
        <v>0.04</v>
      </c>
      <c r="P168">
        <v>0.04</v>
      </c>
      <c r="R168">
        <v>0.03</v>
      </c>
      <c r="T168">
        <v>0.03</v>
      </c>
      <c r="U168">
        <v>30.22</v>
      </c>
      <c r="V168" s="1">
        <v>44286</v>
      </c>
      <c r="W168">
        <v>34.89</v>
      </c>
      <c r="X168">
        <v>34.729999999999997</v>
      </c>
      <c r="Z168">
        <v>0.39</v>
      </c>
      <c r="AC168">
        <v>34.979999999999997</v>
      </c>
      <c r="AE168">
        <v>22.09</v>
      </c>
      <c r="AL168">
        <v>0.06</v>
      </c>
      <c r="AN168">
        <v>0.06</v>
      </c>
      <c r="AO168">
        <v>32.67</v>
      </c>
      <c r="AP168" s="1">
        <v>44651</v>
      </c>
      <c r="AQ168">
        <v>42.84</v>
      </c>
      <c r="AR168">
        <v>42.55</v>
      </c>
      <c r="AT168">
        <v>0.39</v>
      </c>
      <c r="AW168">
        <v>33.67</v>
      </c>
      <c r="AY168">
        <v>28.75</v>
      </c>
      <c r="BI168">
        <v>40</v>
      </c>
      <c r="BJ168" s="1">
        <v>45016</v>
      </c>
      <c r="BK168">
        <v>53.94</v>
      </c>
      <c r="BL168">
        <v>53.55</v>
      </c>
      <c r="BN168">
        <v>0.39</v>
      </c>
      <c r="BQ168">
        <v>55.79</v>
      </c>
      <c r="BS168">
        <v>37.270000000000003</v>
      </c>
      <c r="CC168">
        <v>49.88</v>
      </c>
      <c r="CD168" s="1">
        <v>45382</v>
      </c>
      <c r="CE168">
        <v>58.67</v>
      </c>
      <c r="CF168">
        <v>58.11</v>
      </c>
      <c r="CH168">
        <v>0.2</v>
      </c>
      <c r="CK168">
        <v>57.07</v>
      </c>
      <c r="CM168">
        <v>43.09</v>
      </c>
      <c r="CO168">
        <v>0.1</v>
      </c>
      <c r="CT168">
        <v>0.02</v>
      </c>
      <c r="CV168">
        <v>0.02</v>
      </c>
      <c r="CW168">
        <v>55.76</v>
      </c>
    </row>
    <row r="169" spans="1:101" x14ac:dyDescent="0.25">
      <c r="A169" t="s">
        <v>353</v>
      </c>
      <c r="B169" s="1">
        <v>38442</v>
      </c>
      <c r="C169">
        <v>1.9</v>
      </c>
      <c r="D169">
        <v>1.9</v>
      </c>
      <c r="I169">
        <v>1.9</v>
      </c>
      <c r="K169">
        <v>1.42</v>
      </c>
      <c r="U169">
        <v>1.88</v>
      </c>
      <c r="V169" s="1">
        <v>38807</v>
      </c>
      <c r="W169">
        <v>4.9400000000000004</v>
      </c>
      <c r="X169">
        <v>4.91</v>
      </c>
      <c r="AC169">
        <v>4.92</v>
      </c>
      <c r="AE169">
        <v>2.5099999999999998</v>
      </c>
      <c r="AF169">
        <v>0.08</v>
      </c>
      <c r="AL169">
        <v>0.04</v>
      </c>
      <c r="AO169">
        <v>4.22</v>
      </c>
      <c r="AP169" s="1">
        <v>39172</v>
      </c>
      <c r="AQ169">
        <v>6.65</v>
      </c>
      <c r="AR169">
        <v>6.64</v>
      </c>
      <c r="AW169">
        <v>6.64</v>
      </c>
      <c r="AY169">
        <v>3.62</v>
      </c>
      <c r="BF169">
        <v>0.03</v>
      </c>
      <c r="BH169">
        <v>0.01</v>
      </c>
      <c r="BI169">
        <v>5.94</v>
      </c>
      <c r="BJ169" s="1">
        <v>40633</v>
      </c>
      <c r="BK169">
        <v>5.05</v>
      </c>
      <c r="BL169">
        <v>5.04</v>
      </c>
      <c r="BQ169">
        <v>5.04</v>
      </c>
      <c r="BS169">
        <v>3.02</v>
      </c>
      <c r="BZ169">
        <v>0.04</v>
      </c>
      <c r="CB169">
        <v>0.04</v>
      </c>
      <c r="CC169">
        <v>4.83</v>
      </c>
      <c r="CD169" s="1">
        <v>40999</v>
      </c>
      <c r="CE169">
        <v>0.36</v>
      </c>
      <c r="CF169">
        <v>0.23</v>
      </c>
      <c r="CK169">
        <v>0.23</v>
      </c>
      <c r="CM169">
        <v>0.18</v>
      </c>
      <c r="CV169">
        <v>0</v>
      </c>
      <c r="CW169">
        <v>0.46</v>
      </c>
    </row>
    <row r="170" spans="1:101" x14ac:dyDescent="0.25">
      <c r="A170" t="s">
        <v>359</v>
      </c>
      <c r="B170" s="1">
        <v>43921</v>
      </c>
      <c r="C170">
        <v>5.36</v>
      </c>
      <c r="D170">
        <v>5.23</v>
      </c>
      <c r="K170">
        <v>2.98</v>
      </c>
      <c r="U170">
        <v>5.05</v>
      </c>
      <c r="V170" s="1">
        <v>44286</v>
      </c>
      <c r="W170">
        <v>17.16</v>
      </c>
      <c r="X170">
        <v>16.940000000000001</v>
      </c>
      <c r="AC170">
        <v>16.93</v>
      </c>
      <c r="AE170">
        <v>26.29</v>
      </c>
      <c r="AK170">
        <v>0.05</v>
      </c>
      <c r="AL170">
        <v>0.01</v>
      </c>
      <c r="AO170">
        <v>45.43</v>
      </c>
      <c r="AP170" s="1">
        <v>44651</v>
      </c>
      <c r="AQ170">
        <v>65.760000000000005</v>
      </c>
      <c r="AR170">
        <v>63.89</v>
      </c>
      <c r="AW170">
        <v>63.87</v>
      </c>
      <c r="AY170">
        <v>81.03</v>
      </c>
      <c r="BF170">
        <v>2.39</v>
      </c>
      <c r="BH170">
        <v>0.35</v>
      </c>
      <c r="BI170">
        <v>178.33</v>
      </c>
      <c r="BJ170" s="1">
        <v>45016</v>
      </c>
      <c r="BK170">
        <v>188.11</v>
      </c>
      <c r="BL170">
        <v>180.26</v>
      </c>
      <c r="BQ170">
        <v>163.30000000000001</v>
      </c>
      <c r="BS170">
        <v>204.25</v>
      </c>
      <c r="BZ170">
        <v>23.75</v>
      </c>
      <c r="CB170">
        <v>11.59</v>
      </c>
      <c r="CC170">
        <v>308.42</v>
      </c>
      <c r="CD170" s="1">
        <v>45382</v>
      </c>
      <c r="CE170">
        <v>139.78</v>
      </c>
      <c r="CF170">
        <v>127.62</v>
      </c>
      <c r="CK170">
        <v>91.53</v>
      </c>
      <c r="CM170">
        <v>123.35</v>
      </c>
      <c r="CQ170">
        <v>0.43</v>
      </c>
      <c r="CR170">
        <v>0.43</v>
      </c>
      <c r="CT170">
        <v>15.21</v>
      </c>
      <c r="CV170">
        <v>0.65</v>
      </c>
      <c r="CW170">
        <v>191.04</v>
      </c>
    </row>
    <row r="171" spans="1:101" x14ac:dyDescent="0.25">
      <c r="A171" t="s">
        <v>363</v>
      </c>
      <c r="B171" s="1">
        <v>41729</v>
      </c>
      <c r="C171">
        <v>24.72</v>
      </c>
      <c r="D171">
        <v>24.71</v>
      </c>
      <c r="I171">
        <v>24.71</v>
      </c>
      <c r="K171">
        <v>5.05</v>
      </c>
      <c r="R171">
        <v>0.02</v>
      </c>
      <c r="U171">
        <v>21.55</v>
      </c>
      <c r="V171" s="1">
        <v>42094</v>
      </c>
      <c r="W171">
        <v>33.51</v>
      </c>
      <c r="X171">
        <v>33.51</v>
      </c>
      <c r="AC171">
        <v>33.5</v>
      </c>
      <c r="AE171">
        <v>21.81</v>
      </c>
      <c r="AL171">
        <v>0.13</v>
      </c>
      <c r="AO171">
        <v>29.14</v>
      </c>
      <c r="AP171" s="1">
        <v>42460</v>
      </c>
      <c r="AQ171">
        <v>52.37</v>
      </c>
      <c r="AR171">
        <v>52.23</v>
      </c>
      <c r="AY171">
        <v>33.700000000000003</v>
      </c>
      <c r="BE171">
        <v>0.03</v>
      </c>
      <c r="BF171">
        <v>0.05</v>
      </c>
      <c r="BH171">
        <v>0.05</v>
      </c>
      <c r="BI171">
        <v>44.12</v>
      </c>
      <c r="BJ171" s="1">
        <v>42825</v>
      </c>
      <c r="BK171">
        <v>70.09</v>
      </c>
      <c r="BL171">
        <v>69.739999999999995</v>
      </c>
      <c r="BS171">
        <v>45.38</v>
      </c>
      <c r="BU171">
        <v>0.1</v>
      </c>
      <c r="CC171">
        <v>59.31</v>
      </c>
      <c r="CD171" s="1">
        <v>43190</v>
      </c>
      <c r="CE171">
        <v>76.62</v>
      </c>
      <c r="CF171">
        <v>76.17</v>
      </c>
      <c r="CM171">
        <v>50.8</v>
      </c>
      <c r="CO171">
        <v>0.15</v>
      </c>
      <c r="CT171">
        <v>7.0000000000000007E-2</v>
      </c>
      <c r="CV171">
        <v>7.0000000000000007E-2</v>
      </c>
      <c r="CW171">
        <v>65.400000000000006</v>
      </c>
    </row>
    <row r="172" spans="1:101" x14ac:dyDescent="0.25">
      <c r="A172" t="s">
        <v>366</v>
      </c>
      <c r="B172" s="1">
        <v>40633</v>
      </c>
      <c r="C172">
        <v>237.63</v>
      </c>
      <c r="R172">
        <v>0.76</v>
      </c>
      <c r="U172">
        <v>183.19</v>
      </c>
      <c r="V172" s="1">
        <v>40999</v>
      </c>
      <c r="W172">
        <v>328.28</v>
      </c>
      <c r="AL172">
        <v>23.22</v>
      </c>
      <c r="AN172">
        <v>16.14</v>
      </c>
      <c r="AO172">
        <v>344.97</v>
      </c>
      <c r="AP172" s="1">
        <v>41364</v>
      </c>
      <c r="AQ172">
        <v>407.78</v>
      </c>
      <c r="BF172">
        <v>8.57</v>
      </c>
      <c r="BI172">
        <v>364.76</v>
      </c>
      <c r="BJ172" s="1">
        <v>41729</v>
      </c>
      <c r="BK172">
        <v>303.91000000000003</v>
      </c>
      <c r="BS172">
        <v>87.65</v>
      </c>
      <c r="BW172">
        <v>5.23</v>
      </c>
      <c r="BX172">
        <v>0.24</v>
      </c>
      <c r="BY172">
        <v>0.27</v>
      </c>
      <c r="BZ172">
        <v>2.62</v>
      </c>
      <c r="CC172">
        <v>235.11</v>
      </c>
      <c r="CD172" s="1">
        <v>42094</v>
      </c>
      <c r="CE172">
        <v>284.61</v>
      </c>
      <c r="CF172">
        <v>275.68</v>
      </c>
      <c r="CM172">
        <v>71.739999999999995</v>
      </c>
      <c r="CQ172">
        <v>8.2200000000000006</v>
      </c>
      <c r="CR172">
        <v>7.84</v>
      </c>
      <c r="CS172">
        <v>4.24</v>
      </c>
      <c r="CT172">
        <v>0.44</v>
      </c>
      <c r="CW172">
        <v>224.79</v>
      </c>
    </row>
    <row r="173" spans="1:101" x14ac:dyDescent="0.25">
      <c r="A173" t="s">
        <v>370</v>
      </c>
      <c r="B173" s="1">
        <v>43921</v>
      </c>
      <c r="C173">
        <v>1052.06</v>
      </c>
      <c r="D173">
        <v>1044.9100000000001</v>
      </c>
      <c r="J173">
        <v>1044.9100000000001</v>
      </c>
      <c r="K173">
        <v>358.87</v>
      </c>
      <c r="M173">
        <v>2.52</v>
      </c>
      <c r="Q173">
        <v>0.27</v>
      </c>
      <c r="R173">
        <v>4.42</v>
      </c>
      <c r="U173">
        <v>954.84</v>
      </c>
      <c r="V173" s="1">
        <v>44286</v>
      </c>
      <c r="W173">
        <v>1257.4000000000001</v>
      </c>
      <c r="X173">
        <v>1254.8499999999999</v>
      </c>
      <c r="AD173">
        <v>1254.8499999999999</v>
      </c>
      <c r="AE173">
        <v>471.3</v>
      </c>
      <c r="AG173">
        <v>3.3</v>
      </c>
      <c r="AK173">
        <v>0.34</v>
      </c>
      <c r="AL173">
        <v>3.68</v>
      </c>
      <c r="AO173">
        <v>1141.0899999999999</v>
      </c>
      <c r="AP173" s="1">
        <v>44651</v>
      </c>
      <c r="AQ173">
        <v>1515.07</v>
      </c>
      <c r="AR173">
        <v>1504.35</v>
      </c>
      <c r="AX173">
        <v>1504.35</v>
      </c>
      <c r="AY173">
        <v>644.53</v>
      </c>
      <c r="BA173">
        <v>3.5</v>
      </c>
      <c r="BE173">
        <v>0.81</v>
      </c>
      <c r="BF173">
        <v>8.7899999999999991</v>
      </c>
      <c r="BI173">
        <v>1370.7</v>
      </c>
      <c r="BJ173" s="1">
        <v>45016</v>
      </c>
      <c r="BK173">
        <v>2045.05</v>
      </c>
      <c r="BL173">
        <v>2028.88</v>
      </c>
      <c r="BR173">
        <v>2028.88</v>
      </c>
      <c r="BS173">
        <v>910.18</v>
      </c>
      <c r="BU173">
        <v>2.95</v>
      </c>
      <c r="BY173">
        <v>0.09</v>
      </c>
      <c r="BZ173">
        <v>10.85</v>
      </c>
      <c r="CC173">
        <v>1828.19</v>
      </c>
      <c r="CD173" s="1">
        <v>45382</v>
      </c>
      <c r="CE173">
        <v>2419.5100000000002</v>
      </c>
      <c r="CF173">
        <v>2418.29</v>
      </c>
      <c r="CL173">
        <v>2418.29</v>
      </c>
      <c r="CM173">
        <v>1167.1500000000001</v>
      </c>
      <c r="CO173">
        <v>4.28</v>
      </c>
      <c r="CS173">
        <v>0.17</v>
      </c>
      <c r="CT173">
        <v>8.76</v>
      </c>
      <c r="CW173">
        <v>2185.3000000000002</v>
      </c>
    </row>
    <row r="174" spans="1:101" x14ac:dyDescent="0.25">
      <c r="A174" t="s">
        <v>371</v>
      </c>
      <c r="B174" s="1">
        <v>43190</v>
      </c>
      <c r="C174">
        <v>0.7</v>
      </c>
      <c r="D174">
        <v>0.7</v>
      </c>
      <c r="K174">
        <v>0.38</v>
      </c>
      <c r="R174">
        <v>0.03</v>
      </c>
      <c r="U174">
        <v>0.67</v>
      </c>
      <c r="V174" s="1">
        <v>43555</v>
      </c>
      <c r="W174">
        <v>0.38</v>
      </c>
      <c r="X174">
        <v>0.38</v>
      </c>
      <c r="AE174">
        <v>0.33</v>
      </c>
      <c r="AL174">
        <v>7.0000000000000007E-2</v>
      </c>
      <c r="AO174">
        <v>0.45</v>
      </c>
      <c r="AP174" s="1">
        <v>43921</v>
      </c>
      <c r="AQ174">
        <v>0.2</v>
      </c>
      <c r="AR174">
        <v>0.2</v>
      </c>
      <c r="AY174">
        <v>0.08</v>
      </c>
      <c r="BF174">
        <v>7.0000000000000007E-2</v>
      </c>
      <c r="BI174">
        <v>0.41</v>
      </c>
      <c r="BJ174" s="1">
        <v>44286</v>
      </c>
      <c r="BK174">
        <v>0.23</v>
      </c>
      <c r="BL174">
        <v>0.23</v>
      </c>
      <c r="BS174">
        <v>0.16</v>
      </c>
      <c r="BZ174">
        <v>7.0000000000000007E-2</v>
      </c>
      <c r="CC174">
        <v>0.31</v>
      </c>
      <c r="CD174" s="1">
        <v>44651</v>
      </c>
      <c r="CE174">
        <v>0.74</v>
      </c>
      <c r="CF174">
        <v>0.74</v>
      </c>
      <c r="CM174">
        <v>0.38</v>
      </c>
      <c r="CT174">
        <v>7.0000000000000007E-2</v>
      </c>
      <c r="CW174">
        <v>0.66</v>
      </c>
    </row>
    <row r="175" spans="1:101" x14ac:dyDescent="0.25">
      <c r="A175" t="s">
        <v>376</v>
      </c>
      <c r="B175" s="1">
        <v>43921</v>
      </c>
      <c r="C175">
        <v>104.83</v>
      </c>
      <c r="D175">
        <v>103.18</v>
      </c>
      <c r="I175">
        <v>96.05</v>
      </c>
      <c r="K175">
        <v>72.95</v>
      </c>
      <c r="L175">
        <v>7.0000000000000007E-2</v>
      </c>
      <c r="Q175">
        <v>7.0000000000000007E-2</v>
      </c>
      <c r="U175">
        <v>93.47</v>
      </c>
      <c r="V175" s="1">
        <v>44286</v>
      </c>
      <c r="W175">
        <v>110.71</v>
      </c>
      <c r="X175">
        <v>110.71</v>
      </c>
      <c r="AC175">
        <v>100.5</v>
      </c>
      <c r="AE175">
        <v>80.94</v>
      </c>
      <c r="AG175">
        <v>0.25</v>
      </c>
      <c r="AL175">
        <v>1.23</v>
      </c>
      <c r="AN175">
        <v>1.23</v>
      </c>
      <c r="AO175">
        <v>100.18</v>
      </c>
      <c r="AP175" s="1">
        <v>44651</v>
      </c>
      <c r="AQ175">
        <v>161.31</v>
      </c>
      <c r="AR175">
        <v>160.02000000000001</v>
      </c>
      <c r="AW175">
        <v>148.66999999999999</v>
      </c>
      <c r="AY175">
        <v>118.47</v>
      </c>
      <c r="BA175">
        <v>0.56000000000000005</v>
      </c>
      <c r="BE175">
        <v>0.14000000000000001</v>
      </c>
      <c r="BI175">
        <v>145.86000000000001</v>
      </c>
      <c r="BJ175" s="1">
        <v>45016</v>
      </c>
      <c r="BK175">
        <v>192.04</v>
      </c>
      <c r="BL175">
        <v>188.78</v>
      </c>
      <c r="BQ175">
        <v>173.14</v>
      </c>
      <c r="BS175">
        <v>141.74</v>
      </c>
      <c r="BU175">
        <v>0.37</v>
      </c>
      <c r="CC175">
        <v>168.76</v>
      </c>
      <c r="CD175" s="1">
        <v>45382</v>
      </c>
      <c r="CE175">
        <v>199.95</v>
      </c>
      <c r="CF175">
        <v>199.61</v>
      </c>
      <c r="CK175">
        <v>14.77</v>
      </c>
      <c r="CM175">
        <v>153.49</v>
      </c>
      <c r="CO175">
        <v>0.48</v>
      </c>
      <c r="CS175">
        <v>2.5499999999999998</v>
      </c>
      <c r="CW175">
        <v>175.93</v>
      </c>
    </row>
    <row r="176" spans="1:101" x14ac:dyDescent="0.25">
      <c r="A176" t="s">
        <v>383</v>
      </c>
      <c r="B176" s="1">
        <v>43921</v>
      </c>
      <c r="C176">
        <v>18.399999999999999</v>
      </c>
      <c r="D176">
        <v>17.75</v>
      </c>
      <c r="I176">
        <v>17.75</v>
      </c>
      <c r="K176">
        <v>12.65</v>
      </c>
      <c r="U176">
        <v>16.55</v>
      </c>
      <c r="V176" s="1">
        <v>44286</v>
      </c>
      <c r="W176">
        <v>20.85</v>
      </c>
      <c r="X176">
        <v>20.71</v>
      </c>
      <c r="AC176">
        <v>20.71</v>
      </c>
      <c r="AE176">
        <v>14.2</v>
      </c>
      <c r="AL176">
        <v>0.13</v>
      </c>
      <c r="AN176">
        <v>0.13</v>
      </c>
      <c r="AO176">
        <v>18.690000000000001</v>
      </c>
      <c r="AP176" s="1">
        <v>44651</v>
      </c>
      <c r="AQ176">
        <v>20.89</v>
      </c>
      <c r="AR176">
        <v>20.12</v>
      </c>
      <c r="AW176">
        <v>20.12</v>
      </c>
      <c r="AY176">
        <v>14.69</v>
      </c>
      <c r="BI176">
        <v>18.73</v>
      </c>
      <c r="BJ176" s="1">
        <v>45016</v>
      </c>
      <c r="BK176">
        <v>20.88</v>
      </c>
      <c r="BL176">
        <v>19.71</v>
      </c>
      <c r="BQ176">
        <v>19.71</v>
      </c>
      <c r="BS176">
        <v>15.9</v>
      </c>
      <c r="CC176">
        <v>18.79</v>
      </c>
      <c r="CD176" s="1">
        <v>45382</v>
      </c>
      <c r="CE176">
        <v>21.1</v>
      </c>
      <c r="CF176">
        <v>20.3</v>
      </c>
      <c r="CK176">
        <v>20.3</v>
      </c>
      <c r="CM176">
        <v>15.27</v>
      </c>
      <c r="CT176">
        <v>0.05</v>
      </c>
      <c r="CW176">
        <v>18.649999999999999</v>
      </c>
    </row>
    <row r="177" spans="1:101" x14ac:dyDescent="0.25">
      <c r="A177" t="s">
        <v>384</v>
      </c>
      <c r="B177" s="1">
        <v>43921</v>
      </c>
      <c r="C177">
        <v>53.11</v>
      </c>
      <c r="D177">
        <v>50.76</v>
      </c>
      <c r="I177">
        <v>50.76</v>
      </c>
      <c r="K177">
        <v>30.51</v>
      </c>
      <c r="M177">
        <v>0.12</v>
      </c>
      <c r="U177">
        <v>46.85</v>
      </c>
      <c r="V177" s="1">
        <v>44286</v>
      </c>
      <c r="W177">
        <v>58.65</v>
      </c>
      <c r="X177">
        <v>58.38</v>
      </c>
      <c r="AC177">
        <v>58.38</v>
      </c>
      <c r="AE177">
        <v>31.44</v>
      </c>
      <c r="AG177">
        <v>0.12</v>
      </c>
      <c r="AL177">
        <v>0.9</v>
      </c>
      <c r="AN177">
        <v>0.9</v>
      </c>
      <c r="AO177">
        <v>53.08</v>
      </c>
      <c r="AP177" s="1">
        <v>44651</v>
      </c>
      <c r="AQ177">
        <v>66.28</v>
      </c>
      <c r="AR177">
        <v>64.37</v>
      </c>
      <c r="AW177">
        <v>64.37</v>
      </c>
      <c r="AY177">
        <v>35.01</v>
      </c>
      <c r="BA177">
        <v>0.12</v>
      </c>
      <c r="BI177">
        <v>59.69</v>
      </c>
      <c r="BJ177" s="1">
        <v>45016</v>
      </c>
      <c r="BK177">
        <v>74.34</v>
      </c>
      <c r="BL177">
        <v>70.45</v>
      </c>
      <c r="BQ177">
        <v>70.45</v>
      </c>
      <c r="BS177">
        <v>40.29</v>
      </c>
      <c r="BU177">
        <v>0.14000000000000001</v>
      </c>
      <c r="CC177">
        <v>67.03</v>
      </c>
      <c r="CD177" s="1">
        <v>45382</v>
      </c>
      <c r="CE177">
        <v>73.569999999999993</v>
      </c>
      <c r="CF177">
        <v>71.23</v>
      </c>
      <c r="CK177">
        <v>71.23</v>
      </c>
      <c r="CM177">
        <v>41.64</v>
      </c>
      <c r="CO177">
        <v>0.17</v>
      </c>
      <c r="CS177">
        <v>0.14000000000000001</v>
      </c>
      <c r="CW177">
        <v>65.62</v>
      </c>
    </row>
    <row r="178" spans="1:101" x14ac:dyDescent="0.25">
      <c r="A178" t="s">
        <v>385</v>
      </c>
      <c r="B178" s="1">
        <v>43555</v>
      </c>
      <c r="C178">
        <v>12.48</v>
      </c>
      <c r="D178">
        <v>11.34</v>
      </c>
      <c r="K178">
        <v>3.27</v>
      </c>
      <c r="R178">
        <v>0.08</v>
      </c>
      <c r="T178">
        <v>7.0000000000000007E-2</v>
      </c>
      <c r="U178">
        <v>11.56</v>
      </c>
      <c r="V178" s="1">
        <v>43921</v>
      </c>
      <c r="W178">
        <v>9.2799999999999994</v>
      </c>
      <c r="X178">
        <v>8.1199999999999992</v>
      </c>
      <c r="AE178">
        <v>4.3</v>
      </c>
      <c r="AL178">
        <v>0.1</v>
      </c>
      <c r="AN178">
        <v>0.1</v>
      </c>
      <c r="AO178">
        <v>8.98</v>
      </c>
      <c r="AP178" s="1">
        <v>44286</v>
      </c>
      <c r="AQ178">
        <v>10.69</v>
      </c>
      <c r="AR178">
        <v>9.26</v>
      </c>
      <c r="AY178">
        <v>5.17</v>
      </c>
      <c r="BI178">
        <v>10.55</v>
      </c>
      <c r="BJ178" s="1">
        <v>44651</v>
      </c>
      <c r="BK178">
        <v>16.059999999999999</v>
      </c>
      <c r="BL178">
        <v>14.67</v>
      </c>
      <c r="BS178">
        <v>4.75</v>
      </c>
      <c r="BZ178">
        <v>0.04</v>
      </c>
      <c r="CB178">
        <v>0.04</v>
      </c>
      <c r="CC178">
        <v>13.8</v>
      </c>
      <c r="CD178" s="1">
        <v>45016</v>
      </c>
      <c r="CE178">
        <v>18.38</v>
      </c>
      <c r="CF178">
        <v>17.43</v>
      </c>
      <c r="CM178">
        <v>3.62</v>
      </c>
      <c r="CT178">
        <v>0.11</v>
      </c>
      <c r="CV178">
        <v>0.11</v>
      </c>
      <c r="CW178">
        <v>16.100000000000001</v>
      </c>
    </row>
    <row r="179" spans="1:101" x14ac:dyDescent="0.25">
      <c r="A179" t="s">
        <v>387</v>
      </c>
      <c r="B179" s="1">
        <v>38352</v>
      </c>
      <c r="C179">
        <v>1.71</v>
      </c>
      <c r="D179">
        <v>1.71</v>
      </c>
      <c r="K179">
        <v>1.39</v>
      </c>
      <c r="R179">
        <v>1.21</v>
      </c>
      <c r="T179">
        <v>0.74</v>
      </c>
      <c r="U179">
        <v>4.18</v>
      </c>
      <c r="V179" s="1">
        <v>38717</v>
      </c>
      <c r="W179">
        <v>4.38</v>
      </c>
      <c r="X179">
        <v>4.33</v>
      </c>
      <c r="AC179">
        <v>1.03</v>
      </c>
      <c r="AD179">
        <v>0.02</v>
      </c>
      <c r="AE179">
        <v>4.76</v>
      </c>
      <c r="AK179">
        <v>15.87</v>
      </c>
      <c r="AL179">
        <v>0.46</v>
      </c>
      <c r="AO179">
        <v>30.15</v>
      </c>
      <c r="AP179" s="1">
        <v>39082</v>
      </c>
      <c r="AQ179">
        <v>10.1</v>
      </c>
      <c r="AR179">
        <v>10.050000000000001</v>
      </c>
      <c r="AW179">
        <v>7.7</v>
      </c>
      <c r="AY179">
        <v>6.65</v>
      </c>
      <c r="BF179">
        <v>0.33</v>
      </c>
      <c r="BI179">
        <v>10.17</v>
      </c>
      <c r="BJ179" s="1">
        <v>39447</v>
      </c>
      <c r="BK179">
        <v>10.49</v>
      </c>
      <c r="BL179">
        <v>10.49</v>
      </c>
      <c r="BQ179">
        <v>4.0199999999999996</v>
      </c>
      <c r="BS179">
        <v>8.7100000000000009</v>
      </c>
      <c r="BY179">
        <v>0.28000000000000003</v>
      </c>
      <c r="BZ179">
        <v>0.14000000000000001</v>
      </c>
      <c r="CB179">
        <v>0.05</v>
      </c>
      <c r="CC179">
        <v>13.76</v>
      </c>
      <c r="CD179" s="1">
        <v>39813</v>
      </c>
      <c r="CE179">
        <v>9.25</v>
      </c>
      <c r="CF179">
        <v>8.81</v>
      </c>
      <c r="CK179">
        <v>2.39</v>
      </c>
      <c r="CM179">
        <v>6.66</v>
      </c>
      <c r="CW179">
        <v>9.99</v>
      </c>
    </row>
    <row r="180" spans="1:101" x14ac:dyDescent="0.25">
      <c r="A180" t="s">
        <v>388</v>
      </c>
      <c r="B180" s="1">
        <v>43921</v>
      </c>
      <c r="C180">
        <v>14.36</v>
      </c>
      <c r="D180">
        <v>11.98</v>
      </c>
      <c r="H180">
        <v>10.83</v>
      </c>
      <c r="K180">
        <v>8.7799999999999994</v>
      </c>
      <c r="O180">
        <v>0.31</v>
      </c>
      <c r="P180">
        <v>0.31</v>
      </c>
      <c r="Q180">
        <v>0.05</v>
      </c>
      <c r="R180">
        <v>0.01</v>
      </c>
      <c r="U180">
        <v>15</v>
      </c>
      <c r="V180" s="1">
        <v>44286</v>
      </c>
      <c r="W180">
        <v>10.67</v>
      </c>
      <c r="X180">
        <v>9.68</v>
      </c>
      <c r="AC180">
        <v>7.87</v>
      </c>
      <c r="AE180">
        <v>7.08</v>
      </c>
      <c r="AO180">
        <v>9.26</v>
      </c>
      <c r="AP180" s="1">
        <v>44651</v>
      </c>
      <c r="AQ180">
        <v>8.42</v>
      </c>
      <c r="AR180">
        <v>7.99</v>
      </c>
      <c r="AW180">
        <v>7.11</v>
      </c>
      <c r="AY180">
        <v>4.74</v>
      </c>
      <c r="BC180">
        <v>0.45</v>
      </c>
      <c r="BD180">
        <v>0.45</v>
      </c>
      <c r="BI180">
        <v>7.02</v>
      </c>
      <c r="BJ180" s="1">
        <v>45016</v>
      </c>
      <c r="BK180">
        <v>9.81</v>
      </c>
      <c r="BL180">
        <v>9.35</v>
      </c>
      <c r="BQ180">
        <v>7.94</v>
      </c>
      <c r="BS180">
        <v>5.23</v>
      </c>
      <c r="BW180">
        <v>0.03</v>
      </c>
      <c r="BX180">
        <v>0.03</v>
      </c>
      <c r="CC180">
        <v>8.27</v>
      </c>
      <c r="CD180" s="1">
        <v>45382</v>
      </c>
      <c r="CE180">
        <v>13.72</v>
      </c>
      <c r="CF180">
        <v>12.11</v>
      </c>
      <c r="CK180">
        <v>10.61</v>
      </c>
      <c r="CM180">
        <v>8.34</v>
      </c>
      <c r="CW180">
        <v>11.54</v>
      </c>
    </row>
    <row r="181" spans="1:101" x14ac:dyDescent="0.25">
      <c r="A181" t="s">
        <v>389</v>
      </c>
      <c r="B181" s="1">
        <v>44286</v>
      </c>
      <c r="C181">
        <v>153.80000000000001</v>
      </c>
      <c r="D181">
        <v>150.61000000000001</v>
      </c>
      <c r="E181">
        <v>3.66</v>
      </c>
      <c r="K181">
        <v>22</v>
      </c>
      <c r="M181">
        <v>0.69</v>
      </c>
      <c r="O181">
        <v>2.46</v>
      </c>
      <c r="P181">
        <v>2.46</v>
      </c>
      <c r="R181">
        <v>0.05</v>
      </c>
      <c r="U181">
        <v>138.35</v>
      </c>
      <c r="V181" s="1">
        <v>44651</v>
      </c>
      <c r="W181">
        <v>138.94</v>
      </c>
      <c r="X181">
        <v>135.09</v>
      </c>
      <c r="Y181">
        <v>2.85</v>
      </c>
      <c r="AA181">
        <v>0.32</v>
      </c>
      <c r="AE181">
        <v>21.98</v>
      </c>
      <c r="AG181">
        <v>0.6</v>
      </c>
      <c r="AI181">
        <v>2.5</v>
      </c>
      <c r="AJ181">
        <v>2.5</v>
      </c>
      <c r="AL181">
        <v>0.04</v>
      </c>
      <c r="AO181">
        <v>122.44</v>
      </c>
      <c r="AP181" s="1">
        <v>45016</v>
      </c>
      <c r="AQ181">
        <v>139.05000000000001</v>
      </c>
      <c r="AR181">
        <v>134.4</v>
      </c>
      <c r="AS181">
        <v>2.14</v>
      </c>
      <c r="AU181">
        <v>0.45</v>
      </c>
      <c r="AY181">
        <v>24.44</v>
      </c>
      <c r="BA181">
        <v>0.53</v>
      </c>
      <c r="BC181">
        <v>5</v>
      </c>
      <c r="BD181">
        <v>5</v>
      </c>
      <c r="BE181">
        <v>0.28999999999999998</v>
      </c>
      <c r="BF181">
        <v>0.02</v>
      </c>
      <c r="BI181">
        <v>122.89</v>
      </c>
      <c r="BJ181" s="1">
        <v>45382</v>
      </c>
      <c r="BK181">
        <v>171.9</v>
      </c>
      <c r="BL181">
        <v>164.06</v>
      </c>
      <c r="BM181">
        <v>4.21</v>
      </c>
      <c r="BO181">
        <v>0.43</v>
      </c>
      <c r="BS181">
        <v>28.02</v>
      </c>
      <c r="BU181">
        <v>0.43</v>
      </c>
      <c r="BW181">
        <v>0.39</v>
      </c>
      <c r="BX181">
        <v>0.39</v>
      </c>
      <c r="BY181">
        <v>0.1</v>
      </c>
      <c r="BZ181">
        <v>0.02</v>
      </c>
      <c r="CC181">
        <v>147.75</v>
      </c>
      <c r="CD181" s="1">
        <v>45747</v>
      </c>
      <c r="CE181">
        <v>177.49</v>
      </c>
      <c r="CF181">
        <v>167.16</v>
      </c>
      <c r="CG181">
        <v>2.91</v>
      </c>
      <c r="CI181">
        <v>0.25</v>
      </c>
      <c r="CM181">
        <v>28.97</v>
      </c>
      <c r="CO181">
        <v>0.55000000000000004</v>
      </c>
      <c r="CQ181">
        <v>1.59</v>
      </c>
      <c r="CR181">
        <v>1.59</v>
      </c>
      <c r="CS181">
        <v>0.09</v>
      </c>
      <c r="CT181">
        <v>0.01</v>
      </c>
      <c r="CW181">
        <v>152.87</v>
      </c>
    </row>
    <row r="182" spans="1:101" x14ac:dyDescent="0.25">
      <c r="A182" t="s">
        <v>392</v>
      </c>
      <c r="B182" s="1">
        <v>43555</v>
      </c>
      <c r="C182">
        <v>5.79</v>
      </c>
      <c r="D182">
        <v>5.67</v>
      </c>
      <c r="I182">
        <v>5.0999999999999996</v>
      </c>
      <c r="K182">
        <v>2.34</v>
      </c>
      <c r="R182">
        <v>0.08</v>
      </c>
      <c r="T182">
        <v>0.08</v>
      </c>
      <c r="U182">
        <v>4.71</v>
      </c>
      <c r="V182" s="1">
        <v>43921</v>
      </c>
      <c r="W182">
        <v>7.57</v>
      </c>
      <c r="X182">
        <v>7.37</v>
      </c>
      <c r="AC182">
        <v>0.1</v>
      </c>
      <c r="AE182">
        <v>3.38</v>
      </c>
      <c r="AL182">
        <v>0.05</v>
      </c>
      <c r="AN182">
        <v>0.05</v>
      </c>
      <c r="AO182">
        <v>5.44</v>
      </c>
      <c r="AP182" s="1">
        <v>44286</v>
      </c>
      <c r="AQ182">
        <v>8.06</v>
      </c>
      <c r="AR182">
        <v>7.83</v>
      </c>
      <c r="AW182">
        <v>6.96</v>
      </c>
      <c r="AY182">
        <v>3.78</v>
      </c>
      <c r="BF182">
        <v>0.13</v>
      </c>
      <c r="BH182">
        <v>0.13</v>
      </c>
      <c r="BI182">
        <v>6.27</v>
      </c>
      <c r="BJ182" s="1">
        <v>44651</v>
      </c>
      <c r="BK182">
        <v>10.98</v>
      </c>
      <c r="BL182">
        <v>10.91</v>
      </c>
      <c r="BQ182">
        <v>9.89</v>
      </c>
      <c r="BS182">
        <v>5.09</v>
      </c>
      <c r="BZ182">
        <v>0.05</v>
      </c>
      <c r="CB182">
        <v>0.04</v>
      </c>
      <c r="CC182">
        <v>8.36</v>
      </c>
      <c r="CD182" s="1">
        <v>45016</v>
      </c>
      <c r="CE182">
        <v>11.39</v>
      </c>
      <c r="CF182">
        <v>10.67</v>
      </c>
      <c r="CK182">
        <v>7.95</v>
      </c>
      <c r="CM182">
        <v>4.46</v>
      </c>
      <c r="CT182">
        <v>0.01</v>
      </c>
      <c r="CW182">
        <v>8.48</v>
      </c>
    </row>
    <row r="183" spans="1:101" x14ac:dyDescent="0.25">
      <c r="A183" t="s">
        <v>393</v>
      </c>
      <c r="B183" s="1">
        <v>36616</v>
      </c>
      <c r="V183" s="1">
        <v>36981</v>
      </c>
      <c r="AP183" s="1">
        <v>37346</v>
      </c>
      <c r="BJ183" s="1">
        <v>38807</v>
      </c>
      <c r="CD183" s="1">
        <v>39172</v>
      </c>
    </row>
    <row r="184" spans="1:101" x14ac:dyDescent="0.25">
      <c r="A184" t="s">
        <v>394</v>
      </c>
      <c r="B184" s="1">
        <v>43921</v>
      </c>
      <c r="C184">
        <v>265.33999999999997</v>
      </c>
      <c r="D184">
        <v>225.53</v>
      </c>
      <c r="I184">
        <v>225.53</v>
      </c>
      <c r="K184">
        <v>167.52</v>
      </c>
      <c r="O184">
        <v>1.36</v>
      </c>
      <c r="R184">
        <v>2.59</v>
      </c>
      <c r="U184">
        <v>222.19</v>
      </c>
      <c r="V184" s="1">
        <v>44286</v>
      </c>
      <c r="W184">
        <v>240.43</v>
      </c>
      <c r="X184">
        <v>221.96</v>
      </c>
      <c r="AC184">
        <v>221.96</v>
      </c>
      <c r="AE184">
        <v>146</v>
      </c>
      <c r="AG184">
        <v>1.08</v>
      </c>
      <c r="AI184">
        <v>0.45</v>
      </c>
      <c r="AL184">
        <v>2.35</v>
      </c>
      <c r="AO184">
        <v>191.82</v>
      </c>
      <c r="AP184" s="1">
        <v>44651</v>
      </c>
      <c r="AQ184">
        <v>269.08999999999997</v>
      </c>
      <c r="AR184">
        <v>214.02</v>
      </c>
      <c r="AY184">
        <v>176.9</v>
      </c>
      <c r="BA184">
        <v>1.31</v>
      </c>
      <c r="BC184">
        <v>0.45</v>
      </c>
      <c r="BE184">
        <v>0.01</v>
      </c>
      <c r="BF184">
        <v>0.89</v>
      </c>
      <c r="BI184">
        <v>204.7</v>
      </c>
      <c r="BJ184" s="1">
        <v>45016</v>
      </c>
      <c r="BK184">
        <v>273.64</v>
      </c>
      <c r="BL184">
        <v>235.62</v>
      </c>
      <c r="BR184">
        <v>235.62</v>
      </c>
      <c r="BS184">
        <v>202.62</v>
      </c>
      <c r="BU184">
        <v>1.1299999999999999</v>
      </c>
      <c r="BW184">
        <v>0.45</v>
      </c>
      <c r="BZ184">
        <v>1.41</v>
      </c>
      <c r="CC184">
        <v>235.12</v>
      </c>
      <c r="CD184" s="1">
        <v>45382</v>
      </c>
      <c r="CE184">
        <v>288.57</v>
      </c>
      <c r="CF184">
        <v>282.76</v>
      </c>
      <c r="CL184">
        <v>282.76</v>
      </c>
      <c r="CM184">
        <v>218.51</v>
      </c>
      <c r="CO184">
        <v>1.02</v>
      </c>
      <c r="CQ184">
        <v>0.45</v>
      </c>
      <c r="CS184">
        <v>85.44</v>
      </c>
      <c r="CT184">
        <v>1.55</v>
      </c>
      <c r="CW184">
        <v>343.68</v>
      </c>
    </row>
    <row r="185" spans="1:101" x14ac:dyDescent="0.25">
      <c r="A185" t="s">
        <v>395</v>
      </c>
      <c r="B185" s="1">
        <v>43190</v>
      </c>
      <c r="C185">
        <v>0.02</v>
      </c>
      <c r="D185">
        <v>0.02</v>
      </c>
      <c r="K185">
        <v>0.02</v>
      </c>
      <c r="U185">
        <v>0.02</v>
      </c>
      <c r="V185" s="1">
        <v>43555</v>
      </c>
      <c r="AP185" s="1">
        <v>43921</v>
      </c>
      <c r="BJ185" s="1">
        <v>44286</v>
      </c>
      <c r="CD185" s="1">
        <v>44651</v>
      </c>
      <c r="CE185">
        <v>0.18</v>
      </c>
      <c r="CF185">
        <v>0.18</v>
      </c>
      <c r="CM185">
        <v>0.15</v>
      </c>
      <c r="CW185">
        <v>0.18</v>
      </c>
    </row>
    <row r="186" spans="1:101" x14ac:dyDescent="0.25">
      <c r="A186" t="s">
        <v>396</v>
      </c>
      <c r="B186" s="1">
        <v>38077</v>
      </c>
      <c r="C186">
        <v>0.05</v>
      </c>
      <c r="K186">
        <v>0.01</v>
      </c>
      <c r="U186">
        <v>0.04</v>
      </c>
      <c r="V186" s="1">
        <v>38442</v>
      </c>
      <c r="W186">
        <v>0.03</v>
      </c>
      <c r="AE186">
        <v>0.01</v>
      </c>
      <c r="AO186">
        <v>0.03</v>
      </c>
      <c r="AP186" s="1">
        <v>38807</v>
      </c>
      <c r="AQ186">
        <v>0.51</v>
      </c>
      <c r="AR186">
        <v>0.44</v>
      </c>
      <c r="AY186">
        <v>0.1</v>
      </c>
      <c r="BE186">
        <v>0.41</v>
      </c>
      <c r="BI186">
        <v>0.68</v>
      </c>
      <c r="BJ186" s="1">
        <v>39172</v>
      </c>
      <c r="BK186">
        <v>0.06</v>
      </c>
      <c r="BS186">
        <v>0.03</v>
      </c>
      <c r="CC186">
        <v>0.05</v>
      </c>
      <c r="CD186" s="1">
        <v>39538</v>
      </c>
      <c r="CE186">
        <v>0.05</v>
      </c>
      <c r="CF186">
        <v>0.05</v>
      </c>
      <c r="CM186">
        <v>0.03</v>
      </c>
      <c r="CW186">
        <v>0.04</v>
      </c>
    </row>
    <row r="187" spans="1:101" x14ac:dyDescent="0.25">
      <c r="A187" t="s">
        <v>398</v>
      </c>
      <c r="B187" s="1">
        <v>43921</v>
      </c>
      <c r="C187">
        <v>380.01</v>
      </c>
      <c r="D187">
        <v>369.08</v>
      </c>
      <c r="J187">
        <v>369.08</v>
      </c>
      <c r="K187">
        <v>254.47</v>
      </c>
      <c r="M187">
        <v>0.87</v>
      </c>
      <c r="U187">
        <v>343.91</v>
      </c>
      <c r="V187" s="1">
        <v>44286</v>
      </c>
      <c r="W187">
        <v>573.95000000000005</v>
      </c>
      <c r="X187">
        <v>497.91</v>
      </c>
      <c r="AD187">
        <v>497.91</v>
      </c>
      <c r="AE187">
        <v>348.12</v>
      </c>
      <c r="AG187">
        <v>1.06</v>
      </c>
      <c r="AK187">
        <v>22.74</v>
      </c>
      <c r="AL187">
        <v>3.51</v>
      </c>
      <c r="AO187">
        <v>453.32</v>
      </c>
      <c r="AP187" s="1">
        <v>44651</v>
      </c>
      <c r="AQ187">
        <v>771.64</v>
      </c>
      <c r="AR187">
        <v>718.92</v>
      </c>
      <c r="AX187">
        <v>718.92</v>
      </c>
      <c r="AY187">
        <v>522.08000000000004</v>
      </c>
      <c r="BA187">
        <v>0.55000000000000004</v>
      </c>
      <c r="BF187">
        <v>4.4800000000000004</v>
      </c>
      <c r="BI187">
        <v>643.61</v>
      </c>
      <c r="BJ187" s="1">
        <v>45016</v>
      </c>
      <c r="BK187">
        <v>965.61</v>
      </c>
      <c r="BL187">
        <v>955.94</v>
      </c>
      <c r="BR187">
        <v>955.94</v>
      </c>
      <c r="BS187">
        <v>677.81</v>
      </c>
      <c r="BU187">
        <v>0.94</v>
      </c>
      <c r="BZ187">
        <v>9.16</v>
      </c>
      <c r="CC187">
        <v>898.52</v>
      </c>
      <c r="CD187" s="1">
        <v>45382</v>
      </c>
      <c r="CE187">
        <v>1222.69</v>
      </c>
      <c r="CF187">
        <v>1161.77</v>
      </c>
      <c r="CL187">
        <v>1161.77</v>
      </c>
      <c r="CM187">
        <v>842.95</v>
      </c>
      <c r="CO187">
        <v>1.3</v>
      </c>
      <c r="CT187">
        <v>7.71</v>
      </c>
      <c r="CW187">
        <v>1026.72</v>
      </c>
    </row>
    <row r="188" spans="1:101" x14ac:dyDescent="0.25">
      <c r="A188" t="s">
        <v>405</v>
      </c>
      <c r="B188" s="1">
        <v>43921</v>
      </c>
      <c r="C188">
        <v>612.05999999999995</v>
      </c>
      <c r="D188">
        <v>594.38</v>
      </c>
      <c r="I188">
        <v>565.66999999999996</v>
      </c>
      <c r="K188">
        <v>317.48</v>
      </c>
      <c r="M188">
        <v>1.23</v>
      </c>
      <c r="O188">
        <v>1.6</v>
      </c>
      <c r="P188">
        <v>1.6</v>
      </c>
      <c r="R188">
        <v>0.01</v>
      </c>
      <c r="U188">
        <v>549.99</v>
      </c>
      <c r="V188" s="1">
        <v>44286</v>
      </c>
      <c r="W188">
        <v>618.6</v>
      </c>
      <c r="X188">
        <v>616.79999999999995</v>
      </c>
      <c r="AC188">
        <v>583.49</v>
      </c>
      <c r="AE188">
        <v>344.1</v>
      </c>
      <c r="AG188">
        <v>1.5</v>
      </c>
      <c r="AI188">
        <v>0.7</v>
      </c>
      <c r="AK188">
        <v>0.1</v>
      </c>
      <c r="AL188">
        <v>8.9</v>
      </c>
      <c r="AN188">
        <v>5.8</v>
      </c>
      <c r="AO188">
        <v>560</v>
      </c>
      <c r="AP188" s="1">
        <v>44651</v>
      </c>
      <c r="AQ188">
        <v>715</v>
      </c>
      <c r="AR188">
        <v>710</v>
      </c>
      <c r="AW188">
        <v>687.4</v>
      </c>
      <c r="AY188">
        <v>402</v>
      </c>
      <c r="BA188">
        <v>1.7</v>
      </c>
      <c r="BE188">
        <v>2.1</v>
      </c>
      <c r="BF188">
        <v>4.8</v>
      </c>
      <c r="BH188">
        <v>2.2000000000000002</v>
      </c>
      <c r="BI188">
        <v>653.6</v>
      </c>
      <c r="BJ188" s="1">
        <v>45016</v>
      </c>
      <c r="BK188">
        <v>816.2</v>
      </c>
      <c r="BL188">
        <v>811.2</v>
      </c>
      <c r="BR188">
        <v>781.2</v>
      </c>
      <c r="BS188">
        <v>475.6</v>
      </c>
      <c r="BU188">
        <v>1.8</v>
      </c>
      <c r="BY188">
        <v>0.6</v>
      </c>
      <c r="BZ188">
        <v>2</v>
      </c>
      <c r="CC188">
        <v>734.5</v>
      </c>
      <c r="CD188" s="1">
        <v>45382</v>
      </c>
      <c r="CE188">
        <v>1032.0999999999999</v>
      </c>
      <c r="CF188">
        <v>1022.4</v>
      </c>
      <c r="CM188">
        <v>587</v>
      </c>
      <c r="CO188">
        <v>1.9</v>
      </c>
      <c r="CS188">
        <v>1.6</v>
      </c>
      <c r="CT188">
        <v>9.6999999999999993</v>
      </c>
      <c r="CV188">
        <v>7.2</v>
      </c>
      <c r="CW188">
        <v>935.8</v>
      </c>
    </row>
    <row r="189" spans="1:101" x14ac:dyDescent="0.25">
      <c r="A189" t="s">
        <v>406</v>
      </c>
      <c r="B189" s="1">
        <v>43190</v>
      </c>
      <c r="C189">
        <v>2248.1999999999998</v>
      </c>
      <c r="D189">
        <v>2190.8000000000002</v>
      </c>
      <c r="F189">
        <v>2.2999999999999998</v>
      </c>
      <c r="J189">
        <v>1782.5</v>
      </c>
      <c r="K189">
        <v>1390</v>
      </c>
      <c r="M189">
        <v>5.4</v>
      </c>
      <c r="O189">
        <v>13.4</v>
      </c>
      <c r="P189">
        <v>13.4</v>
      </c>
      <c r="R189">
        <v>21</v>
      </c>
      <c r="U189">
        <v>2043.9</v>
      </c>
      <c r="V189" s="1">
        <v>43555</v>
      </c>
      <c r="W189">
        <v>2337.4</v>
      </c>
      <c r="X189">
        <v>2281</v>
      </c>
      <c r="Z189">
        <v>4.5999999999999996</v>
      </c>
      <c r="AD189">
        <v>1803.8</v>
      </c>
      <c r="AE189">
        <v>1494.9</v>
      </c>
      <c r="AG189">
        <v>5.9</v>
      </c>
      <c r="AI189">
        <v>9.4</v>
      </c>
      <c r="AJ189">
        <v>9.4</v>
      </c>
      <c r="AL189">
        <v>1</v>
      </c>
      <c r="AO189">
        <v>2132.8000000000002</v>
      </c>
      <c r="AP189" s="1">
        <v>43921</v>
      </c>
      <c r="AQ189">
        <v>2607.1999999999998</v>
      </c>
      <c r="AR189">
        <v>2473.4</v>
      </c>
      <c r="AT189">
        <v>6.8</v>
      </c>
      <c r="AX189">
        <v>1930.4</v>
      </c>
      <c r="AY189">
        <v>1572.3</v>
      </c>
      <c r="BA189">
        <v>6.2</v>
      </c>
      <c r="BC189">
        <v>8.6999999999999993</v>
      </c>
      <c r="BD189">
        <v>8.6999999999999993</v>
      </c>
      <c r="BF189">
        <v>19.3</v>
      </c>
      <c r="BI189">
        <v>1904.5</v>
      </c>
      <c r="BJ189" s="1">
        <v>44286</v>
      </c>
      <c r="BK189">
        <v>2629.4</v>
      </c>
      <c r="BL189">
        <v>2550.1</v>
      </c>
      <c r="BN189">
        <v>3.5</v>
      </c>
      <c r="BR189">
        <v>1931.8</v>
      </c>
      <c r="BS189">
        <v>1715</v>
      </c>
      <c r="BU189">
        <v>6.8</v>
      </c>
      <c r="BW189">
        <v>5.3</v>
      </c>
      <c r="BX189">
        <v>5.3</v>
      </c>
      <c r="BZ189">
        <v>20.9</v>
      </c>
      <c r="CC189">
        <v>2433.4</v>
      </c>
      <c r="CD189" s="1">
        <v>44651</v>
      </c>
      <c r="CE189">
        <v>2866.6</v>
      </c>
      <c r="CF189">
        <v>2679.3</v>
      </c>
      <c r="CH189">
        <v>0.8</v>
      </c>
      <c r="CM189">
        <v>1870.7</v>
      </c>
      <c r="CO189">
        <v>5.9</v>
      </c>
      <c r="CS189">
        <v>7.9</v>
      </c>
      <c r="CT189">
        <v>17.7</v>
      </c>
      <c r="CW189">
        <v>2604.1</v>
      </c>
    </row>
    <row r="190" spans="1:101" x14ac:dyDescent="0.25">
      <c r="A190" t="s">
        <v>409</v>
      </c>
      <c r="B190" s="1">
        <v>43921</v>
      </c>
      <c r="C190">
        <v>275.79000000000002</v>
      </c>
      <c r="D190">
        <v>273.95</v>
      </c>
      <c r="J190">
        <v>273.95</v>
      </c>
      <c r="K190">
        <v>152.31</v>
      </c>
      <c r="L190">
        <v>0.09</v>
      </c>
      <c r="M190">
        <v>0.01</v>
      </c>
      <c r="Q190">
        <v>0.1</v>
      </c>
      <c r="R190">
        <v>0.09</v>
      </c>
      <c r="U190">
        <v>248.46</v>
      </c>
      <c r="V190" s="1">
        <v>44286</v>
      </c>
      <c r="W190">
        <v>312.2</v>
      </c>
      <c r="X190">
        <v>311.32</v>
      </c>
      <c r="AD190">
        <v>311.64</v>
      </c>
      <c r="AE190">
        <v>182.05</v>
      </c>
      <c r="AG190">
        <v>0.66</v>
      </c>
      <c r="AK190">
        <v>0.03</v>
      </c>
      <c r="AL190">
        <v>0.35</v>
      </c>
      <c r="AO190">
        <v>281.49</v>
      </c>
      <c r="AP190" s="1">
        <v>44651</v>
      </c>
      <c r="AQ190">
        <v>390.59</v>
      </c>
      <c r="AR190">
        <v>388.55</v>
      </c>
      <c r="AX190">
        <v>388.79</v>
      </c>
      <c r="AY190">
        <v>235.81</v>
      </c>
      <c r="AZ190">
        <v>0.28999999999999998</v>
      </c>
      <c r="BA190">
        <v>0.76</v>
      </c>
      <c r="BE190">
        <v>0.06</v>
      </c>
      <c r="BF190">
        <v>7.0000000000000007E-2</v>
      </c>
      <c r="BI190">
        <v>351.87</v>
      </c>
      <c r="BJ190" s="1">
        <v>45016</v>
      </c>
      <c r="BK190">
        <v>507.78</v>
      </c>
      <c r="BL190">
        <v>494.19</v>
      </c>
      <c r="BP190">
        <v>560.12</v>
      </c>
      <c r="BR190">
        <v>0.09</v>
      </c>
      <c r="BS190">
        <v>306.27</v>
      </c>
      <c r="BU190">
        <v>0.88</v>
      </c>
      <c r="BZ190">
        <v>0.15</v>
      </c>
      <c r="CC190">
        <v>451.72</v>
      </c>
      <c r="CD190" s="1">
        <v>45382</v>
      </c>
      <c r="CE190">
        <v>567.97</v>
      </c>
      <c r="CF190">
        <v>560.12</v>
      </c>
      <c r="CL190">
        <v>0.28000000000000003</v>
      </c>
      <c r="CM190">
        <v>342.08</v>
      </c>
      <c r="CO190">
        <v>1.1499999999999999</v>
      </c>
      <c r="CS190">
        <v>0.21</v>
      </c>
      <c r="CT190">
        <v>0.05</v>
      </c>
      <c r="CW190">
        <v>510.31</v>
      </c>
    </row>
    <row r="191" spans="1:101" x14ac:dyDescent="0.25">
      <c r="A191" t="s">
        <v>410</v>
      </c>
      <c r="B191" s="1">
        <v>42094</v>
      </c>
      <c r="C191">
        <v>6.53</v>
      </c>
      <c r="D191">
        <v>6.52</v>
      </c>
      <c r="I191">
        <v>6.52</v>
      </c>
      <c r="K191">
        <v>3.94</v>
      </c>
      <c r="Q191">
        <v>0.02</v>
      </c>
      <c r="R191">
        <v>0.08</v>
      </c>
      <c r="T191">
        <v>0.08</v>
      </c>
      <c r="U191">
        <v>5.95</v>
      </c>
      <c r="V191" s="1">
        <v>42460</v>
      </c>
      <c r="W191">
        <v>14.13</v>
      </c>
      <c r="X191">
        <v>13.94</v>
      </c>
      <c r="AC191">
        <v>13.94</v>
      </c>
      <c r="AE191">
        <v>7.91</v>
      </c>
      <c r="AL191">
        <v>0.2</v>
      </c>
      <c r="AN191">
        <v>0.2</v>
      </c>
      <c r="AO191">
        <v>12.8</v>
      </c>
      <c r="AP191" s="1">
        <v>42825</v>
      </c>
      <c r="AQ191">
        <v>3.94</v>
      </c>
      <c r="AR191">
        <v>3.78</v>
      </c>
      <c r="AW191">
        <v>3.78</v>
      </c>
      <c r="AY191">
        <v>2.29</v>
      </c>
      <c r="BE191">
        <v>0.23</v>
      </c>
      <c r="BF191">
        <v>0.06</v>
      </c>
      <c r="BH191">
        <v>0.05</v>
      </c>
      <c r="BI191">
        <v>3.75</v>
      </c>
      <c r="BJ191" s="1">
        <v>43190</v>
      </c>
      <c r="BY191">
        <v>0.6</v>
      </c>
      <c r="CC191">
        <v>0.62</v>
      </c>
      <c r="CD191" s="1">
        <v>43555</v>
      </c>
      <c r="CE191">
        <v>0.04</v>
      </c>
      <c r="CW191">
        <v>0.02</v>
      </c>
    </row>
    <row r="192" spans="1:101" x14ac:dyDescent="0.25">
      <c r="A192" t="s">
        <v>411</v>
      </c>
      <c r="B192" s="1">
        <v>39172</v>
      </c>
      <c r="R192">
        <v>0.02</v>
      </c>
      <c r="U192">
        <v>0.03</v>
      </c>
      <c r="V192" s="1">
        <v>39538</v>
      </c>
      <c r="AO192">
        <v>0.01</v>
      </c>
      <c r="AP192" s="1">
        <v>39903</v>
      </c>
      <c r="BJ192" s="1">
        <v>40268</v>
      </c>
      <c r="CD192" s="1">
        <v>40633</v>
      </c>
    </row>
    <row r="193" spans="1:101" x14ac:dyDescent="0.25">
      <c r="A193" t="s">
        <v>415</v>
      </c>
      <c r="B193" s="1">
        <v>43830</v>
      </c>
      <c r="C193">
        <v>10.94</v>
      </c>
      <c r="D193">
        <v>10.94</v>
      </c>
      <c r="I193">
        <v>10.94</v>
      </c>
      <c r="K193">
        <v>7.71</v>
      </c>
      <c r="R193">
        <v>0.01</v>
      </c>
      <c r="T193">
        <v>0.01</v>
      </c>
      <c r="U193">
        <v>9.9</v>
      </c>
      <c r="V193" s="1">
        <v>44196</v>
      </c>
      <c r="W193">
        <v>22.42</v>
      </c>
      <c r="X193">
        <v>22.42</v>
      </c>
      <c r="AC193">
        <v>22.42</v>
      </c>
      <c r="AE193">
        <v>16.489999999999998</v>
      </c>
      <c r="AL193">
        <v>0.19</v>
      </c>
      <c r="AN193">
        <v>0.19</v>
      </c>
      <c r="AO193">
        <v>20.37</v>
      </c>
      <c r="AP193" s="1">
        <v>44561</v>
      </c>
      <c r="AQ193">
        <v>38.450000000000003</v>
      </c>
      <c r="AR193">
        <v>38.450000000000003</v>
      </c>
      <c r="AW193">
        <v>38.450000000000003</v>
      </c>
      <c r="AY193">
        <v>29.26</v>
      </c>
      <c r="BF193">
        <v>0.35</v>
      </c>
      <c r="BH193">
        <v>0.35</v>
      </c>
      <c r="BI193">
        <v>34.409999999999997</v>
      </c>
      <c r="BJ193" s="1">
        <v>44926</v>
      </c>
      <c r="BK193">
        <v>91.37</v>
      </c>
      <c r="BL193">
        <v>91.31</v>
      </c>
      <c r="BQ193">
        <v>91.31</v>
      </c>
      <c r="BS193">
        <v>65.56</v>
      </c>
      <c r="BZ193">
        <v>0.46</v>
      </c>
      <c r="CB193">
        <v>0.46</v>
      </c>
      <c r="CC193">
        <v>81.52</v>
      </c>
      <c r="CD193" s="1">
        <v>45291</v>
      </c>
      <c r="CE193">
        <v>177.67</v>
      </c>
      <c r="CF193">
        <v>173.75</v>
      </c>
      <c r="CL193">
        <v>173.75</v>
      </c>
      <c r="CM193">
        <v>122.58</v>
      </c>
      <c r="CO193">
        <v>0.14000000000000001</v>
      </c>
      <c r="CT193">
        <v>0.37</v>
      </c>
      <c r="CW193">
        <v>154.87</v>
      </c>
    </row>
    <row r="194" spans="1:101" x14ac:dyDescent="0.25">
      <c r="A194" t="s">
        <v>417</v>
      </c>
      <c r="B194" s="1">
        <v>43190</v>
      </c>
      <c r="U194">
        <v>0.02</v>
      </c>
      <c r="V194" s="1">
        <v>43555</v>
      </c>
      <c r="AO194">
        <v>0.01</v>
      </c>
      <c r="AP194" s="1">
        <v>43921</v>
      </c>
      <c r="BI194">
        <v>0.02</v>
      </c>
      <c r="BJ194" s="1">
        <v>44286</v>
      </c>
      <c r="CC194">
        <v>0.01</v>
      </c>
      <c r="CD194" s="1">
        <v>44651</v>
      </c>
      <c r="CW194">
        <v>0.01</v>
      </c>
    </row>
    <row r="195" spans="1:101" x14ac:dyDescent="0.25">
      <c r="A195" t="s">
        <v>423</v>
      </c>
      <c r="B195" s="1">
        <v>42825</v>
      </c>
      <c r="C195">
        <v>60.02</v>
      </c>
      <c r="D195">
        <v>57.89</v>
      </c>
      <c r="E195">
        <v>33.4</v>
      </c>
      <c r="J195">
        <v>0.18</v>
      </c>
      <c r="K195">
        <v>18.309999999999999</v>
      </c>
      <c r="O195">
        <v>2.21</v>
      </c>
      <c r="P195">
        <v>2.21</v>
      </c>
      <c r="R195">
        <v>0.01</v>
      </c>
      <c r="U195">
        <v>54.04</v>
      </c>
      <c r="V195" s="1">
        <v>43190</v>
      </c>
      <c r="W195">
        <v>95.54</v>
      </c>
      <c r="X195">
        <v>94.94</v>
      </c>
      <c r="Y195">
        <v>44.69</v>
      </c>
      <c r="AC195">
        <v>0.3</v>
      </c>
      <c r="AD195">
        <v>0.08</v>
      </c>
      <c r="AE195">
        <v>17.95</v>
      </c>
      <c r="AL195">
        <v>2.75</v>
      </c>
      <c r="AN195">
        <v>2.69</v>
      </c>
      <c r="AO195">
        <v>79.66</v>
      </c>
      <c r="AP195" s="1">
        <v>43555</v>
      </c>
      <c r="AQ195">
        <v>59.99</v>
      </c>
      <c r="AR195">
        <v>59.99</v>
      </c>
      <c r="AS195">
        <v>33.409999999999997</v>
      </c>
      <c r="AW195">
        <v>0.12</v>
      </c>
      <c r="AX195">
        <v>0.1</v>
      </c>
      <c r="AY195">
        <v>18.91</v>
      </c>
      <c r="BA195">
        <v>0.01</v>
      </c>
      <c r="BC195">
        <v>1.37</v>
      </c>
      <c r="BD195">
        <v>1.37</v>
      </c>
      <c r="BF195">
        <v>1.91</v>
      </c>
      <c r="BH195">
        <v>1.73</v>
      </c>
      <c r="BI195">
        <v>62.99</v>
      </c>
      <c r="BJ195" s="1">
        <v>43921</v>
      </c>
      <c r="BK195">
        <v>52.17</v>
      </c>
      <c r="BL195">
        <v>49.19</v>
      </c>
      <c r="BM195">
        <v>38.93</v>
      </c>
      <c r="BR195">
        <v>0.14000000000000001</v>
      </c>
      <c r="BS195">
        <v>18</v>
      </c>
      <c r="BU195">
        <v>0.09</v>
      </c>
      <c r="BZ195">
        <v>0.96</v>
      </c>
      <c r="CB195">
        <v>0.88</v>
      </c>
      <c r="CC195">
        <v>61.35</v>
      </c>
      <c r="CD195" s="1">
        <v>44286</v>
      </c>
      <c r="CE195">
        <v>62.51</v>
      </c>
      <c r="CF195">
        <v>62</v>
      </c>
      <c r="CG195">
        <v>39.39</v>
      </c>
      <c r="CM195">
        <v>19.5</v>
      </c>
      <c r="CO195">
        <v>0.06</v>
      </c>
      <c r="CQ195">
        <v>0.38</v>
      </c>
      <c r="CR195">
        <v>0.38</v>
      </c>
      <c r="CS195">
        <v>0.02</v>
      </c>
      <c r="CT195">
        <v>2.85</v>
      </c>
      <c r="CV195">
        <v>2.48</v>
      </c>
      <c r="CW195">
        <v>63.37</v>
      </c>
    </row>
    <row r="196" spans="1:101" x14ac:dyDescent="0.25">
      <c r="A196" t="s">
        <v>425</v>
      </c>
      <c r="B196" s="1">
        <v>40268</v>
      </c>
      <c r="C196">
        <v>0.39</v>
      </c>
      <c r="D196">
        <v>0.37</v>
      </c>
      <c r="K196">
        <v>0.27</v>
      </c>
      <c r="U196">
        <v>0.34</v>
      </c>
      <c r="V196" s="1">
        <v>40724</v>
      </c>
      <c r="W196">
        <v>0.64</v>
      </c>
      <c r="X196">
        <v>0.63</v>
      </c>
      <c r="AE196">
        <v>7.0000000000000007E-2</v>
      </c>
      <c r="AO196">
        <v>0.55000000000000004</v>
      </c>
      <c r="AP196" s="1">
        <v>40999</v>
      </c>
      <c r="AQ196">
        <v>0.66</v>
      </c>
      <c r="AR196">
        <v>0.63</v>
      </c>
      <c r="AY196">
        <v>0.23</v>
      </c>
      <c r="BI196">
        <v>0.57999999999999996</v>
      </c>
      <c r="BJ196" s="1">
        <v>41364</v>
      </c>
      <c r="BK196">
        <v>0.77</v>
      </c>
      <c r="BL196">
        <v>0.74</v>
      </c>
      <c r="BS196">
        <v>0.47</v>
      </c>
      <c r="CC196">
        <v>0.68</v>
      </c>
      <c r="CD196" s="1">
        <v>41729</v>
      </c>
      <c r="CE196">
        <v>0.59</v>
      </c>
      <c r="CF196">
        <v>0.54</v>
      </c>
      <c r="CM196">
        <v>0.26</v>
      </c>
      <c r="CW196">
        <v>0.54</v>
      </c>
    </row>
    <row r="197" spans="1:101" x14ac:dyDescent="0.25">
      <c r="A197" t="s">
        <v>427</v>
      </c>
      <c r="B197" s="1">
        <v>43921</v>
      </c>
      <c r="C197">
        <v>36.92</v>
      </c>
      <c r="D197">
        <v>35.74</v>
      </c>
      <c r="I197">
        <v>31.66</v>
      </c>
      <c r="K197">
        <v>22.61</v>
      </c>
      <c r="Q197">
        <v>0.09</v>
      </c>
      <c r="U197">
        <v>31.26</v>
      </c>
      <c r="V197" s="1">
        <v>44286</v>
      </c>
      <c r="W197">
        <v>62.13</v>
      </c>
      <c r="X197">
        <v>61.19</v>
      </c>
      <c r="AC197">
        <v>56.5</v>
      </c>
      <c r="AE197">
        <v>31.73</v>
      </c>
      <c r="AG197">
        <v>0.08</v>
      </c>
      <c r="AK197">
        <v>0.32</v>
      </c>
      <c r="AO197">
        <v>44.43</v>
      </c>
      <c r="AP197" s="1">
        <v>44651</v>
      </c>
      <c r="AQ197">
        <v>82.14</v>
      </c>
      <c r="AR197">
        <v>79.900000000000006</v>
      </c>
      <c r="AW197">
        <v>75.95</v>
      </c>
      <c r="AY197">
        <v>37.47</v>
      </c>
      <c r="BA197">
        <v>0.1</v>
      </c>
      <c r="BE197">
        <v>0.11</v>
      </c>
      <c r="BI197">
        <v>54.5</v>
      </c>
      <c r="BJ197" s="1">
        <v>45016</v>
      </c>
      <c r="BK197">
        <v>59.89</v>
      </c>
      <c r="BL197">
        <v>55.6</v>
      </c>
      <c r="BQ197">
        <v>51.19</v>
      </c>
      <c r="BS197">
        <v>36.24</v>
      </c>
      <c r="BU197">
        <v>0.56000000000000005</v>
      </c>
      <c r="BY197">
        <v>0.04</v>
      </c>
      <c r="BZ197">
        <v>0.12</v>
      </c>
      <c r="CC197">
        <v>50.5</v>
      </c>
      <c r="CD197" s="1">
        <v>45382</v>
      </c>
      <c r="CE197">
        <v>61.24</v>
      </c>
      <c r="CF197">
        <v>58.89</v>
      </c>
      <c r="CK197">
        <v>53.97</v>
      </c>
      <c r="CM197">
        <v>38.979999999999997</v>
      </c>
      <c r="CO197">
        <v>0.48</v>
      </c>
      <c r="CS197">
        <v>7.0000000000000007E-2</v>
      </c>
      <c r="CT197">
        <v>0.05</v>
      </c>
      <c r="CW197">
        <v>52.48</v>
      </c>
    </row>
    <row r="198" spans="1:101" x14ac:dyDescent="0.25">
      <c r="A198" t="s">
        <v>428</v>
      </c>
      <c r="B198" s="1">
        <v>43921</v>
      </c>
      <c r="C198">
        <v>38.33</v>
      </c>
      <c r="D198">
        <v>37.46</v>
      </c>
      <c r="F198">
        <v>6.12</v>
      </c>
      <c r="I198">
        <v>27.3</v>
      </c>
      <c r="K198">
        <v>15.64</v>
      </c>
      <c r="R198">
        <v>1.68</v>
      </c>
      <c r="T198">
        <v>0.94</v>
      </c>
      <c r="U198">
        <v>31.53</v>
      </c>
      <c r="V198" s="1">
        <v>44286</v>
      </c>
      <c r="W198">
        <v>30.22</v>
      </c>
      <c r="X198">
        <v>29.48</v>
      </c>
      <c r="Z198">
        <v>10.130000000000001</v>
      </c>
      <c r="AC198">
        <v>15.89</v>
      </c>
      <c r="AE198">
        <v>13.05</v>
      </c>
      <c r="AF198">
        <v>0.3</v>
      </c>
      <c r="AI198">
        <v>1.5</v>
      </c>
      <c r="AJ198">
        <v>1.5</v>
      </c>
      <c r="AK198">
        <v>0.21</v>
      </c>
      <c r="AL198">
        <v>0.53</v>
      </c>
      <c r="AN198">
        <v>0.14000000000000001</v>
      </c>
      <c r="AO198">
        <v>25.53</v>
      </c>
      <c r="AP198" s="1">
        <v>44651</v>
      </c>
      <c r="AQ198">
        <v>40.369999999999997</v>
      </c>
      <c r="AR198">
        <v>39.19</v>
      </c>
      <c r="AT198">
        <v>11.22</v>
      </c>
      <c r="AW198">
        <v>19.309999999999999</v>
      </c>
      <c r="AY198">
        <v>15.9</v>
      </c>
      <c r="AZ198">
        <v>0.16</v>
      </c>
      <c r="BE198">
        <v>0.05</v>
      </c>
      <c r="BI198">
        <v>27.09</v>
      </c>
      <c r="BJ198" s="1">
        <v>45016</v>
      </c>
      <c r="BK198">
        <v>52.6</v>
      </c>
      <c r="BL198">
        <v>49.61</v>
      </c>
      <c r="BN198">
        <v>10.68</v>
      </c>
      <c r="BQ198">
        <v>28.09</v>
      </c>
      <c r="BS198">
        <v>22.46</v>
      </c>
      <c r="BT198">
        <v>0.26</v>
      </c>
      <c r="CC198">
        <v>34.909999999999997</v>
      </c>
      <c r="CD198" s="1">
        <v>45382</v>
      </c>
      <c r="CE198">
        <v>44.54</v>
      </c>
      <c r="CF198">
        <v>41.53</v>
      </c>
      <c r="CH198">
        <v>0.57999999999999996</v>
      </c>
      <c r="CK198">
        <v>27.54</v>
      </c>
      <c r="CM198">
        <v>24.18</v>
      </c>
      <c r="CN198">
        <v>0.31</v>
      </c>
      <c r="CS198">
        <v>0.18</v>
      </c>
      <c r="CW198">
        <v>35.5</v>
      </c>
    </row>
    <row r="199" spans="1:101" x14ac:dyDescent="0.25">
      <c r="A199" t="s">
        <v>429</v>
      </c>
      <c r="B199" s="1">
        <v>43921</v>
      </c>
      <c r="C199">
        <v>0.38</v>
      </c>
      <c r="D199">
        <v>0.38</v>
      </c>
      <c r="K199">
        <v>0.04</v>
      </c>
      <c r="U199">
        <v>0.39</v>
      </c>
      <c r="V199" s="1">
        <v>44286</v>
      </c>
      <c r="W199">
        <v>0.56999999999999995</v>
      </c>
      <c r="X199">
        <v>0.56999999999999995</v>
      </c>
      <c r="AE199">
        <v>0.22</v>
      </c>
      <c r="AO199">
        <v>0.56000000000000005</v>
      </c>
      <c r="AP199" s="1">
        <v>44651</v>
      </c>
      <c r="AQ199">
        <v>1.22</v>
      </c>
      <c r="AR199">
        <v>1.22</v>
      </c>
      <c r="AY199">
        <v>0.54</v>
      </c>
      <c r="BI199">
        <v>1.17</v>
      </c>
      <c r="BJ199" s="1">
        <v>45016</v>
      </c>
      <c r="BK199">
        <v>1.82</v>
      </c>
      <c r="BL199">
        <v>1.82</v>
      </c>
      <c r="BS199">
        <v>0.15</v>
      </c>
      <c r="CC199">
        <v>1.81</v>
      </c>
      <c r="CD199" s="1">
        <v>45382</v>
      </c>
      <c r="CE199">
        <v>2.48</v>
      </c>
      <c r="CF199">
        <v>2.48</v>
      </c>
      <c r="CM199">
        <v>0.7</v>
      </c>
      <c r="CT199">
        <v>0.03</v>
      </c>
      <c r="CW199">
        <v>2.4700000000000002</v>
      </c>
    </row>
    <row r="200" spans="1:101" x14ac:dyDescent="0.25">
      <c r="A200" t="s">
        <v>430</v>
      </c>
      <c r="B200" s="1">
        <v>43921</v>
      </c>
      <c r="C200">
        <v>20.11</v>
      </c>
      <c r="D200">
        <v>19.84</v>
      </c>
      <c r="K200">
        <v>13.04</v>
      </c>
      <c r="U200">
        <v>16.75</v>
      </c>
      <c r="V200" s="1">
        <v>44286</v>
      </c>
      <c r="W200">
        <v>7.93</v>
      </c>
      <c r="X200">
        <v>7.74</v>
      </c>
      <c r="AC200">
        <v>7.74</v>
      </c>
      <c r="AE200">
        <v>6.02</v>
      </c>
      <c r="AK200">
        <v>0.01</v>
      </c>
      <c r="AL200">
        <v>0.04</v>
      </c>
      <c r="AN200">
        <v>0.04</v>
      </c>
      <c r="AO200">
        <v>7.35</v>
      </c>
      <c r="AP200" s="1">
        <v>44651</v>
      </c>
      <c r="AQ200">
        <v>9.4700000000000006</v>
      </c>
      <c r="AR200">
        <v>9.3800000000000008</v>
      </c>
      <c r="AW200">
        <v>9.3800000000000008</v>
      </c>
      <c r="AY200">
        <v>5.09</v>
      </c>
      <c r="BI200">
        <v>7.07</v>
      </c>
      <c r="BJ200" s="1">
        <v>45016</v>
      </c>
      <c r="BK200">
        <v>8.23</v>
      </c>
      <c r="BL200">
        <v>8.08</v>
      </c>
      <c r="BQ200">
        <v>8.08</v>
      </c>
      <c r="BS200">
        <v>4.47</v>
      </c>
      <c r="CC200">
        <v>6.26</v>
      </c>
      <c r="CD200" s="1">
        <v>45382</v>
      </c>
      <c r="CE200">
        <v>9.0299999999999994</v>
      </c>
      <c r="CF200">
        <v>6.86</v>
      </c>
      <c r="CK200">
        <v>6.86</v>
      </c>
      <c r="CM200">
        <v>4.08</v>
      </c>
      <c r="CT200">
        <v>0.01</v>
      </c>
      <c r="CW200">
        <v>5.97</v>
      </c>
    </row>
    <row r="201" spans="1:101" x14ac:dyDescent="0.25">
      <c r="A201" t="s">
        <v>431</v>
      </c>
      <c r="B201" s="1">
        <v>43190</v>
      </c>
      <c r="C201">
        <v>2.9</v>
      </c>
      <c r="D201">
        <v>2.25</v>
      </c>
      <c r="I201">
        <v>0.22</v>
      </c>
      <c r="K201">
        <v>1.93</v>
      </c>
      <c r="R201">
        <v>0.01</v>
      </c>
      <c r="T201">
        <v>0.01</v>
      </c>
      <c r="U201">
        <v>2.87</v>
      </c>
      <c r="V201" s="1">
        <v>43555</v>
      </c>
      <c r="W201">
        <v>2.1</v>
      </c>
      <c r="X201">
        <v>2.0699999999999998</v>
      </c>
      <c r="AC201">
        <v>0.1</v>
      </c>
      <c r="AE201">
        <v>0.66</v>
      </c>
      <c r="AK201">
        <v>0.01</v>
      </c>
      <c r="AO201">
        <v>2.2999999999999998</v>
      </c>
      <c r="AP201" s="1">
        <v>43921</v>
      </c>
      <c r="AQ201">
        <v>1.55</v>
      </c>
      <c r="AR201">
        <v>1.48</v>
      </c>
      <c r="AS201">
        <v>0.81</v>
      </c>
      <c r="AW201">
        <v>0.01</v>
      </c>
      <c r="AY201">
        <v>1.42</v>
      </c>
      <c r="BE201">
        <v>0.02</v>
      </c>
      <c r="BI201">
        <v>2.54</v>
      </c>
      <c r="BJ201" s="1">
        <v>44286</v>
      </c>
      <c r="BK201">
        <v>1.46</v>
      </c>
      <c r="BL201">
        <v>1.42</v>
      </c>
      <c r="BM201">
        <v>0.67</v>
      </c>
      <c r="BQ201">
        <v>0.26</v>
      </c>
      <c r="BS201">
        <v>0.7</v>
      </c>
      <c r="BU201">
        <v>0.01</v>
      </c>
      <c r="BZ201">
        <v>0.34</v>
      </c>
      <c r="CC201">
        <v>1.68</v>
      </c>
      <c r="CD201" s="1">
        <v>44651</v>
      </c>
      <c r="CE201">
        <v>1.27</v>
      </c>
      <c r="CF201">
        <v>1.26</v>
      </c>
      <c r="CG201">
        <v>0.41</v>
      </c>
      <c r="CK201">
        <v>0.02</v>
      </c>
      <c r="CM201">
        <v>0.8</v>
      </c>
      <c r="CO201">
        <v>0.01</v>
      </c>
      <c r="CW201">
        <v>1.23</v>
      </c>
    </row>
    <row r="202" spans="1:101" x14ac:dyDescent="0.25">
      <c r="A202" t="s">
        <v>432</v>
      </c>
      <c r="B202" s="1">
        <v>43555</v>
      </c>
      <c r="C202">
        <v>0.25</v>
      </c>
      <c r="D202">
        <v>0.25</v>
      </c>
      <c r="K202">
        <v>0.21</v>
      </c>
      <c r="U202">
        <v>0.26</v>
      </c>
      <c r="V202" s="1">
        <v>43921</v>
      </c>
      <c r="W202">
        <v>0.44</v>
      </c>
      <c r="X202">
        <v>0.44</v>
      </c>
      <c r="AD202">
        <v>0.38</v>
      </c>
      <c r="AE202">
        <v>0.14000000000000001</v>
      </c>
      <c r="AI202">
        <v>0.08</v>
      </c>
      <c r="AJ202">
        <v>0.08</v>
      </c>
      <c r="AO202">
        <v>0.45</v>
      </c>
      <c r="AP202" s="1">
        <v>44286</v>
      </c>
      <c r="AQ202">
        <v>0.72</v>
      </c>
      <c r="AR202">
        <v>0.72</v>
      </c>
      <c r="AX202">
        <v>0.7</v>
      </c>
      <c r="AY202">
        <v>0.43</v>
      </c>
      <c r="BF202">
        <v>0.43</v>
      </c>
      <c r="BI202">
        <v>0.87</v>
      </c>
      <c r="BJ202" s="1">
        <v>44651</v>
      </c>
      <c r="BK202">
        <v>0.04</v>
      </c>
      <c r="BL202">
        <v>0.04</v>
      </c>
      <c r="BZ202">
        <v>0.4</v>
      </c>
      <c r="CC202">
        <v>0.42</v>
      </c>
      <c r="CD202" s="1">
        <v>45016</v>
      </c>
      <c r="CE202">
        <v>0.05</v>
      </c>
      <c r="CF202">
        <v>0.05</v>
      </c>
      <c r="CT202">
        <v>0.43</v>
      </c>
      <c r="CW202">
        <v>0.32</v>
      </c>
    </row>
    <row r="203" spans="1:101" x14ac:dyDescent="0.25">
      <c r="A203" t="s">
        <v>433</v>
      </c>
      <c r="B203" s="1">
        <v>43555</v>
      </c>
      <c r="C203">
        <v>1.76</v>
      </c>
      <c r="D203">
        <v>1.76</v>
      </c>
      <c r="K203">
        <v>1.1100000000000001</v>
      </c>
      <c r="L203">
        <v>0.04</v>
      </c>
      <c r="U203">
        <v>1.65</v>
      </c>
      <c r="V203" s="1">
        <v>43921</v>
      </c>
      <c r="W203">
        <v>1.72</v>
      </c>
      <c r="X203">
        <v>1.72</v>
      </c>
      <c r="AE203">
        <v>1.31</v>
      </c>
      <c r="AF203">
        <v>0.01</v>
      </c>
      <c r="AO203">
        <v>1.67</v>
      </c>
      <c r="AP203" s="1">
        <v>44286</v>
      </c>
      <c r="AQ203">
        <v>0.48</v>
      </c>
      <c r="AR203">
        <v>0.48</v>
      </c>
      <c r="AY203">
        <v>0.34</v>
      </c>
      <c r="AZ203">
        <v>0.01</v>
      </c>
      <c r="BI203">
        <v>0.46</v>
      </c>
      <c r="BJ203" s="1">
        <v>44651</v>
      </c>
      <c r="BK203">
        <v>0.61</v>
      </c>
      <c r="BL203">
        <v>0.61</v>
      </c>
      <c r="BS203">
        <v>0.43</v>
      </c>
      <c r="CC203">
        <v>0.6</v>
      </c>
      <c r="CD203" s="1">
        <v>45016</v>
      </c>
      <c r="CE203">
        <v>0.73</v>
      </c>
      <c r="CF203">
        <v>0.73</v>
      </c>
      <c r="CM203">
        <v>0.35</v>
      </c>
      <c r="CW203">
        <v>0.7</v>
      </c>
    </row>
    <row r="204" spans="1:101" x14ac:dyDescent="0.25">
      <c r="A204" t="s">
        <v>436</v>
      </c>
      <c r="BJ204" s="1">
        <v>41364</v>
      </c>
      <c r="CC204">
        <v>0.02</v>
      </c>
      <c r="CD204" s="1">
        <v>41729</v>
      </c>
      <c r="CW204">
        <v>0.04</v>
      </c>
    </row>
    <row r="205" spans="1:101" x14ac:dyDescent="0.25">
      <c r="A205" t="s">
        <v>439</v>
      </c>
      <c r="B205" s="1">
        <v>43555</v>
      </c>
      <c r="C205">
        <v>22.94</v>
      </c>
      <c r="D205">
        <v>22.85</v>
      </c>
      <c r="K205">
        <v>17.21</v>
      </c>
      <c r="R205">
        <v>0.19</v>
      </c>
      <c r="T205">
        <v>0.18</v>
      </c>
      <c r="U205">
        <v>20.73</v>
      </c>
      <c r="V205" s="1">
        <v>43921</v>
      </c>
      <c r="W205">
        <v>27.45</v>
      </c>
      <c r="X205">
        <v>26.69</v>
      </c>
      <c r="AE205">
        <v>20.09</v>
      </c>
      <c r="AO205">
        <v>24.3</v>
      </c>
      <c r="AP205" s="1">
        <v>44286</v>
      </c>
      <c r="AQ205">
        <v>32.11</v>
      </c>
      <c r="AR205">
        <v>31.99</v>
      </c>
      <c r="AY205">
        <v>25.19</v>
      </c>
      <c r="BE205">
        <v>0.2</v>
      </c>
      <c r="BF205">
        <v>0.46</v>
      </c>
      <c r="BH205">
        <v>0.46</v>
      </c>
      <c r="BI205">
        <v>29.53</v>
      </c>
      <c r="BJ205" s="1">
        <v>44651</v>
      </c>
      <c r="BK205">
        <v>45.06</v>
      </c>
      <c r="BL205">
        <v>44.75</v>
      </c>
      <c r="BS205">
        <v>36.659999999999997</v>
      </c>
      <c r="BZ205">
        <v>0.6</v>
      </c>
      <c r="CB205">
        <v>0.59</v>
      </c>
      <c r="CC205">
        <v>41.82</v>
      </c>
      <c r="CD205" s="1">
        <v>45016</v>
      </c>
      <c r="CE205">
        <v>61.36</v>
      </c>
      <c r="CF205">
        <v>60.01</v>
      </c>
      <c r="CK205">
        <v>58.22</v>
      </c>
      <c r="CM205">
        <v>50.24</v>
      </c>
      <c r="CT205">
        <v>0.1</v>
      </c>
      <c r="CW205">
        <v>55.89</v>
      </c>
    </row>
    <row r="206" spans="1:101" x14ac:dyDescent="0.25">
      <c r="A206" t="s">
        <v>441</v>
      </c>
      <c r="BJ206" s="1">
        <v>39903</v>
      </c>
      <c r="CD206" s="1">
        <v>40268</v>
      </c>
      <c r="CE206">
        <v>0.11</v>
      </c>
      <c r="CW206">
        <v>0.02</v>
      </c>
    </row>
    <row r="207" spans="1:101" x14ac:dyDescent="0.25">
      <c r="A207" t="s">
        <v>442</v>
      </c>
      <c r="B207" s="1">
        <v>43921</v>
      </c>
      <c r="C207">
        <v>425.3</v>
      </c>
      <c r="D207">
        <v>416.84</v>
      </c>
      <c r="I207">
        <v>390.37</v>
      </c>
      <c r="K207">
        <v>234.17</v>
      </c>
      <c r="M207">
        <v>0.96</v>
      </c>
      <c r="O207">
        <v>0.1</v>
      </c>
      <c r="P207">
        <v>0.1</v>
      </c>
      <c r="R207">
        <v>4.04</v>
      </c>
      <c r="U207">
        <v>353.16</v>
      </c>
      <c r="V207" s="1">
        <v>44286</v>
      </c>
      <c r="W207">
        <v>455.12</v>
      </c>
      <c r="X207">
        <v>445.91</v>
      </c>
      <c r="AD207">
        <v>416.2</v>
      </c>
      <c r="AE207">
        <v>253.48</v>
      </c>
      <c r="AG207">
        <v>1.29</v>
      </c>
      <c r="AI207">
        <v>0.02</v>
      </c>
      <c r="AJ207">
        <v>0.02</v>
      </c>
      <c r="AL207">
        <v>4.34</v>
      </c>
      <c r="AN207">
        <v>0.24</v>
      </c>
      <c r="AO207">
        <v>356.96</v>
      </c>
      <c r="AP207" s="1">
        <v>44651</v>
      </c>
      <c r="AQ207">
        <v>546.58000000000004</v>
      </c>
      <c r="AR207">
        <v>530.1</v>
      </c>
      <c r="AX207">
        <v>493.87</v>
      </c>
      <c r="AY207">
        <v>305.33999999999997</v>
      </c>
      <c r="BA207">
        <v>1.8</v>
      </c>
      <c r="BE207">
        <v>0.49</v>
      </c>
      <c r="BF207">
        <v>3.44</v>
      </c>
      <c r="BI207">
        <v>433.71</v>
      </c>
      <c r="BJ207" s="1">
        <v>45016</v>
      </c>
      <c r="BK207">
        <v>654.39</v>
      </c>
      <c r="BL207">
        <v>626.45000000000005</v>
      </c>
      <c r="BR207">
        <v>576.26</v>
      </c>
      <c r="BS207">
        <v>380.55</v>
      </c>
      <c r="BU207">
        <v>2.37</v>
      </c>
      <c r="BW207">
        <v>0.51</v>
      </c>
      <c r="BX207">
        <v>0.51</v>
      </c>
      <c r="BY207">
        <v>1.78</v>
      </c>
      <c r="BZ207">
        <v>1.5</v>
      </c>
      <c r="CC207">
        <v>541.97</v>
      </c>
      <c r="CD207" s="1">
        <v>45382</v>
      </c>
      <c r="CE207">
        <v>614.22</v>
      </c>
      <c r="CF207">
        <v>599.65</v>
      </c>
      <c r="CL207">
        <v>537.69000000000005</v>
      </c>
      <c r="CM207">
        <v>378.61</v>
      </c>
      <c r="CO207">
        <v>2.72</v>
      </c>
      <c r="CQ207">
        <v>0.78</v>
      </c>
      <c r="CR207">
        <v>0.78</v>
      </c>
      <c r="CS207">
        <v>0.02</v>
      </c>
      <c r="CT207">
        <v>1.25</v>
      </c>
      <c r="CW207">
        <v>529.71</v>
      </c>
    </row>
    <row r="208" spans="1:101" x14ac:dyDescent="0.25">
      <c r="A208" t="s">
        <v>443</v>
      </c>
      <c r="B208" s="1">
        <v>43921</v>
      </c>
      <c r="C208">
        <v>45.59</v>
      </c>
      <c r="D208">
        <v>45.12</v>
      </c>
      <c r="K208">
        <v>31.76</v>
      </c>
      <c r="Q208">
        <v>0.7</v>
      </c>
      <c r="R208">
        <v>0.59</v>
      </c>
      <c r="U208">
        <v>41.57</v>
      </c>
      <c r="V208" s="1">
        <v>44286</v>
      </c>
      <c r="W208">
        <v>59.27</v>
      </c>
      <c r="X208">
        <v>57.28</v>
      </c>
      <c r="AE208">
        <v>32.11</v>
      </c>
      <c r="AL208">
        <v>0.48</v>
      </c>
      <c r="AO208">
        <v>45.09</v>
      </c>
      <c r="AP208" s="1">
        <v>44651</v>
      </c>
      <c r="AQ208">
        <v>76.040000000000006</v>
      </c>
      <c r="AR208">
        <v>73.94</v>
      </c>
      <c r="AY208">
        <v>42.94</v>
      </c>
      <c r="BA208">
        <v>0.13</v>
      </c>
      <c r="BE208">
        <v>0.19</v>
      </c>
      <c r="BF208">
        <v>0.52</v>
      </c>
      <c r="BI208">
        <v>57.62</v>
      </c>
      <c r="BJ208" s="1">
        <v>45016</v>
      </c>
      <c r="BK208">
        <v>88.95</v>
      </c>
      <c r="BL208">
        <v>85.64</v>
      </c>
      <c r="BR208">
        <v>70.02</v>
      </c>
      <c r="BS208">
        <v>48.32</v>
      </c>
      <c r="BU208">
        <v>0.27</v>
      </c>
      <c r="BZ208">
        <v>0.79</v>
      </c>
      <c r="CC208">
        <v>70.44</v>
      </c>
      <c r="CD208" s="1">
        <v>45382</v>
      </c>
      <c r="CE208">
        <v>108.3</v>
      </c>
      <c r="CF208">
        <v>104.63</v>
      </c>
      <c r="CL208">
        <v>85.56</v>
      </c>
      <c r="CM208">
        <v>62.47</v>
      </c>
      <c r="CO208">
        <v>0.38</v>
      </c>
      <c r="CQ208">
        <v>0.01</v>
      </c>
      <c r="CR208">
        <v>0.01</v>
      </c>
      <c r="CT208">
        <v>1.23</v>
      </c>
      <c r="CW208">
        <v>91.1</v>
      </c>
    </row>
    <row r="209" spans="1:101" x14ac:dyDescent="0.25">
      <c r="A209" t="s">
        <v>446</v>
      </c>
      <c r="B209" s="1">
        <v>43190</v>
      </c>
      <c r="C209">
        <v>1.98</v>
      </c>
      <c r="D209">
        <v>1.98</v>
      </c>
      <c r="I209">
        <v>1.98</v>
      </c>
      <c r="K209">
        <v>1.36</v>
      </c>
      <c r="R209">
        <v>0.02</v>
      </c>
      <c r="T209">
        <v>0.02</v>
      </c>
      <c r="U209">
        <v>1.78</v>
      </c>
      <c r="V209" s="1">
        <v>43555</v>
      </c>
      <c r="W209">
        <v>2.06</v>
      </c>
      <c r="X209">
        <v>2.06</v>
      </c>
      <c r="AC209">
        <v>2.06</v>
      </c>
      <c r="AE209">
        <v>1.1599999999999999</v>
      </c>
      <c r="AL209">
        <v>0.02</v>
      </c>
      <c r="AN209">
        <v>0.01</v>
      </c>
      <c r="AO209">
        <v>1.87</v>
      </c>
      <c r="AP209" s="1">
        <v>43921</v>
      </c>
      <c r="AQ209">
        <v>1.26</v>
      </c>
      <c r="AR209">
        <v>1.25</v>
      </c>
      <c r="AW209">
        <v>1.1299999999999999</v>
      </c>
      <c r="AY209">
        <v>0.64</v>
      </c>
      <c r="BI209">
        <v>1.1399999999999999</v>
      </c>
      <c r="BJ209" s="1">
        <v>44286</v>
      </c>
      <c r="BK209">
        <v>1.37</v>
      </c>
      <c r="BL209">
        <v>1.37</v>
      </c>
      <c r="BQ209">
        <v>1.37</v>
      </c>
      <c r="BS209">
        <v>0.93</v>
      </c>
      <c r="BZ209">
        <v>0.02</v>
      </c>
      <c r="CB209">
        <v>0.02</v>
      </c>
      <c r="CC209">
        <v>1.24</v>
      </c>
      <c r="CD209" s="1">
        <v>44651</v>
      </c>
      <c r="CE209">
        <v>1.6</v>
      </c>
      <c r="CF209">
        <v>1.6</v>
      </c>
      <c r="CK209">
        <v>1.6</v>
      </c>
      <c r="CM209">
        <v>0.97</v>
      </c>
      <c r="CT209">
        <v>0.01</v>
      </c>
      <c r="CV209">
        <v>0.01</v>
      </c>
      <c r="CW209">
        <v>1.44</v>
      </c>
    </row>
    <row r="210" spans="1:101" x14ac:dyDescent="0.25">
      <c r="A210" t="s">
        <v>452</v>
      </c>
      <c r="B210" s="1">
        <v>43921</v>
      </c>
      <c r="C210">
        <v>728.43</v>
      </c>
      <c r="D210">
        <v>720.79</v>
      </c>
      <c r="J210">
        <v>720.79</v>
      </c>
      <c r="K210">
        <v>424.49</v>
      </c>
      <c r="M210">
        <v>1.42</v>
      </c>
      <c r="Q210">
        <v>12.13</v>
      </c>
      <c r="R210">
        <v>13.95</v>
      </c>
      <c r="U210">
        <v>601.35</v>
      </c>
      <c r="V210" s="1">
        <v>44286</v>
      </c>
      <c r="W210">
        <v>768.38</v>
      </c>
      <c r="X210">
        <v>763.67</v>
      </c>
      <c r="AD210">
        <v>763.67</v>
      </c>
      <c r="AE210">
        <v>472.02</v>
      </c>
      <c r="AG210">
        <v>1.86</v>
      </c>
      <c r="AI210">
        <v>1.01</v>
      </c>
      <c r="AJ210">
        <v>1.01</v>
      </c>
      <c r="AK210">
        <v>6.26</v>
      </c>
      <c r="AL210">
        <v>12.3</v>
      </c>
      <c r="AO210">
        <v>694.13</v>
      </c>
      <c r="AP210" s="1">
        <v>44651</v>
      </c>
      <c r="AQ210">
        <v>855.47</v>
      </c>
      <c r="AR210">
        <v>829.16</v>
      </c>
      <c r="AX210">
        <v>829.16</v>
      </c>
      <c r="AY210">
        <v>523.42999999999995</v>
      </c>
      <c r="BA210">
        <v>2.06</v>
      </c>
      <c r="BE210">
        <v>0.63</v>
      </c>
      <c r="BF210">
        <v>9.67</v>
      </c>
      <c r="BI210">
        <v>747.8</v>
      </c>
      <c r="BJ210" s="1">
        <v>45016</v>
      </c>
      <c r="BK210">
        <v>1232.45</v>
      </c>
      <c r="BL210">
        <v>1224.99</v>
      </c>
      <c r="BR210">
        <v>1224.99</v>
      </c>
      <c r="BS210">
        <v>639.99</v>
      </c>
      <c r="BU210">
        <v>2.17</v>
      </c>
      <c r="BY210">
        <v>18.829999999999998</v>
      </c>
      <c r="BZ210">
        <v>10.31</v>
      </c>
      <c r="CC210">
        <v>1033.1600000000001</v>
      </c>
      <c r="CD210" s="1">
        <v>45382</v>
      </c>
      <c r="CE210">
        <v>1552.53</v>
      </c>
      <c r="CF210">
        <v>1542.55</v>
      </c>
      <c r="CL210">
        <v>1542.55</v>
      </c>
      <c r="CM210">
        <v>892.33</v>
      </c>
      <c r="CO210">
        <v>3.19</v>
      </c>
      <c r="CT210">
        <v>14.92</v>
      </c>
      <c r="CW210">
        <v>1350.82</v>
      </c>
    </row>
    <row r="211" spans="1:101" x14ac:dyDescent="0.25">
      <c r="A211" t="s">
        <v>455</v>
      </c>
      <c r="BJ211" s="1">
        <v>40999</v>
      </c>
      <c r="BK211">
        <v>0.05</v>
      </c>
      <c r="BS211">
        <v>0.01</v>
      </c>
      <c r="CC211">
        <v>0.05</v>
      </c>
      <c r="CD211" s="1">
        <v>41364</v>
      </c>
      <c r="CE211">
        <v>0.06</v>
      </c>
      <c r="CM211">
        <v>0.01</v>
      </c>
      <c r="CW211">
        <v>0.06</v>
      </c>
    </row>
    <row r="212" spans="1:101" x14ac:dyDescent="0.25">
      <c r="A212" t="s">
        <v>456</v>
      </c>
      <c r="B212" s="1">
        <v>43921</v>
      </c>
      <c r="C212">
        <v>85.89</v>
      </c>
      <c r="D212">
        <v>84.16</v>
      </c>
      <c r="K212">
        <v>51.52</v>
      </c>
      <c r="M212">
        <v>0.14000000000000001</v>
      </c>
      <c r="Q212">
        <v>0.81</v>
      </c>
      <c r="R212">
        <v>0.12</v>
      </c>
      <c r="U212">
        <v>74.010000000000005</v>
      </c>
      <c r="V212" s="1">
        <v>44286</v>
      </c>
      <c r="W212">
        <v>73.33</v>
      </c>
      <c r="X212">
        <v>71.260000000000005</v>
      </c>
      <c r="AE212">
        <v>45.62</v>
      </c>
      <c r="AG212">
        <v>0.23</v>
      </c>
      <c r="AL212">
        <v>0.03</v>
      </c>
      <c r="AO212">
        <v>65.09</v>
      </c>
      <c r="AP212" s="1">
        <v>44651</v>
      </c>
      <c r="AQ212">
        <v>110.78</v>
      </c>
      <c r="AR212">
        <v>109.1</v>
      </c>
      <c r="AY212">
        <v>68.86</v>
      </c>
      <c r="BA212">
        <v>0.24</v>
      </c>
      <c r="BE212">
        <v>0.04</v>
      </c>
      <c r="BF212">
        <v>1.72</v>
      </c>
      <c r="BI212">
        <v>99.54</v>
      </c>
      <c r="BJ212" s="1">
        <v>45016</v>
      </c>
      <c r="BK212">
        <v>139.87</v>
      </c>
      <c r="BL212">
        <v>136.69</v>
      </c>
      <c r="BS212">
        <v>92.36</v>
      </c>
      <c r="BU212">
        <v>0.31</v>
      </c>
      <c r="BZ212">
        <v>2.69</v>
      </c>
      <c r="CC212">
        <v>126.19</v>
      </c>
      <c r="CD212" s="1">
        <v>45382</v>
      </c>
      <c r="CE212">
        <v>144.09</v>
      </c>
      <c r="CF212">
        <v>142.41999999999999</v>
      </c>
      <c r="CM212">
        <v>96.08</v>
      </c>
      <c r="CO212">
        <v>0.3</v>
      </c>
      <c r="CS212">
        <v>0.14000000000000001</v>
      </c>
      <c r="CT212">
        <v>2.5499999999999998</v>
      </c>
      <c r="CW212">
        <v>128.85</v>
      </c>
    </row>
    <row r="213" spans="1:101" x14ac:dyDescent="0.25">
      <c r="A213" t="s">
        <v>457</v>
      </c>
      <c r="B213" s="1">
        <v>43921</v>
      </c>
      <c r="C213">
        <v>428.89</v>
      </c>
      <c r="D213">
        <v>411.97</v>
      </c>
      <c r="I213">
        <v>411.97</v>
      </c>
      <c r="K213">
        <v>265.74</v>
      </c>
      <c r="M213">
        <v>0.68</v>
      </c>
      <c r="R213">
        <v>1.38</v>
      </c>
      <c r="U213">
        <v>377.53</v>
      </c>
      <c r="V213" s="1">
        <v>44286</v>
      </c>
      <c r="W213">
        <v>524.62</v>
      </c>
      <c r="X213">
        <v>483.02</v>
      </c>
      <c r="AD213">
        <v>483.02</v>
      </c>
      <c r="AE213">
        <v>329.36</v>
      </c>
      <c r="AG213">
        <v>1.1100000000000001</v>
      </c>
      <c r="AL213">
        <v>0.73</v>
      </c>
      <c r="AO213">
        <v>441.2</v>
      </c>
      <c r="AP213" s="1">
        <v>44651</v>
      </c>
      <c r="AQ213">
        <v>981.96</v>
      </c>
      <c r="AR213">
        <v>939.1</v>
      </c>
      <c r="AX213">
        <v>884.27</v>
      </c>
      <c r="AY213">
        <v>708.42</v>
      </c>
      <c r="BA213">
        <v>1.1599999999999999</v>
      </c>
      <c r="BE213">
        <v>12.26</v>
      </c>
      <c r="BF213">
        <v>11.04</v>
      </c>
      <c r="BI213">
        <v>843.06</v>
      </c>
      <c r="BJ213" s="1">
        <v>45016</v>
      </c>
      <c r="BK213">
        <v>728.9</v>
      </c>
      <c r="BL213">
        <v>704.48</v>
      </c>
      <c r="BR213">
        <v>692.47</v>
      </c>
      <c r="BS213">
        <v>511.56</v>
      </c>
      <c r="BU213">
        <v>1.91</v>
      </c>
      <c r="BZ213">
        <v>10.97</v>
      </c>
      <c r="CC213">
        <v>644.98</v>
      </c>
      <c r="CD213" s="1">
        <v>45382</v>
      </c>
      <c r="CE213">
        <v>884.63</v>
      </c>
      <c r="CF213">
        <v>824.69</v>
      </c>
      <c r="CL213">
        <v>944.22</v>
      </c>
      <c r="CM213">
        <v>616.4</v>
      </c>
      <c r="CO213">
        <v>2.0299999999999998</v>
      </c>
      <c r="CS213">
        <v>12.08</v>
      </c>
      <c r="CT213">
        <v>8.25</v>
      </c>
      <c r="CW213">
        <v>752.96</v>
      </c>
    </row>
    <row r="214" spans="1:101" x14ac:dyDescent="0.25">
      <c r="A214" t="s">
        <v>459</v>
      </c>
      <c r="B214" s="1">
        <v>43921</v>
      </c>
      <c r="C214">
        <v>2.6</v>
      </c>
      <c r="D214">
        <v>2.42</v>
      </c>
      <c r="I214">
        <v>2.42</v>
      </c>
      <c r="K214">
        <v>1.44</v>
      </c>
      <c r="R214">
        <v>0.06</v>
      </c>
      <c r="U214">
        <v>2.2000000000000002</v>
      </c>
      <c r="V214" s="1">
        <v>44286</v>
      </c>
      <c r="W214">
        <v>3.7</v>
      </c>
      <c r="X214">
        <v>3.41</v>
      </c>
      <c r="AC214">
        <v>3.41</v>
      </c>
      <c r="AE214">
        <v>1.79</v>
      </c>
      <c r="AO214">
        <v>2.93</v>
      </c>
      <c r="AP214" s="1">
        <v>44651</v>
      </c>
      <c r="AQ214">
        <v>6.33</v>
      </c>
      <c r="AR214">
        <v>5.61</v>
      </c>
      <c r="AW214">
        <v>5.61</v>
      </c>
      <c r="AY214">
        <v>4.0599999999999996</v>
      </c>
      <c r="BF214">
        <v>0.01</v>
      </c>
      <c r="BI214">
        <v>5.41</v>
      </c>
      <c r="BJ214" s="1">
        <v>45016</v>
      </c>
      <c r="BK214">
        <v>9.1</v>
      </c>
      <c r="BL214">
        <v>8.98</v>
      </c>
      <c r="BQ214">
        <v>8.98</v>
      </c>
      <c r="BS214">
        <v>5.75</v>
      </c>
      <c r="BY214">
        <v>0.09</v>
      </c>
      <c r="BZ214">
        <v>0.04</v>
      </c>
      <c r="CC214">
        <v>7.9</v>
      </c>
      <c r="CD214" s="1">
        <v>45382</v>
      </c>
      <c r="CE214">
        <v>8.07</v>
      </c>
      <c r="CF214">
        <v>7.77</v>
      </c>
      <c r="CK214">
        <v>7.77</v>
      </c>
      <c r="CM214">
        <v>5.28</v>
      </c>
      <c r="CT214">
        <v>0.02</v>
      </c>
      <c r="CW214">
        <v>6.89</v>
      </c>
    </row>
    <row r="215" spans="1:101" x14ac:dyDescent="0.25">
      <c r="A215" t="s">
        <v>460</v>
      </c>
      <c r="B215" s="1">
        <v>44286</v>
      </c>
      <c r="C215">
        <v>27.35</v>
      </c>
      <c r="D215">
        <v>26.88</v>
      </c>
      <c r="E215">
        <v>0.12</v>
      </c>
      <c r="F215">
        <v>0.6</v>
      </c>
      <c r="K215">
        <v>4.0199999999999996</v>
      </c>
      <c r="O215">
        <v>0.09</v>
      </c>
      <c r="P215">
        <v>0.09</v>
      </c>
      <c r="R215">
        <v>0.45</v>
      </c>
      <c r="U215">
        <v>24.9</v>
      </c>
      <c r="V215" s="1">
        <v>44651</v>
      </c>
      <c r="W215">
        <v>21.3</v>
      </c>
      <c r="X215">
        <v>20.96</v>
      </c>
      <c r="Y215">
        <v>0.04</v>
      </c>
      <c r="Z215">
        <v>1.21</v>
      </c>
      <c r="AE215">
        <v>3.89</v>
      </c>
      <c r="AG215">
        <v>0.16</v>
      </c>
      <c r="AI215">
        <v>0.1</v>
      </c>
      <c r="AJ215">
        <v>0.1</v>
      </c>
      <c r="AL215">
        <v>0.35</v>
      </c>
      <c r="AO215">
        <v>21.14</v>
      </c>
      <c r="AP215" s="1">
        <v>45016</v>
      </c>
      <c r="AQ215">
        <v>23.42</v>
      </c>
      <c r="AR215">
        <v>22.96</v>
      </c>
      <c r="AS215">
        <v>0.01</v>
      </c>
      <c r="AT215">
        <v>1.5</v>
      </c>
      <c r="AY215">
        <v>4.8499999999999996</v>
      </c>
      <c r="BC215">
        <v>0.13</v>
      </c>
      <c r="BD215">
        <v>0.13</v>
      </c>
      <c r="BE215">
        <v>0.01</v>
      </c>
      <c r="BF215">
        <v>0.34</v>
      </c>
      <c r="BI215">
        <v>22.77</v>
      </c>
      <c r="BJ215" s="1">
        <v>45382</v>
      </c>
      <c r="BK215">
        <v>45.22</v>
      </c>
      <c r="BL215">
        <v>44.79</v>
      </c>
      <c r="BM215">
        <v>0.01</v>
      </c>
      <c r="BN215">
        <v>1.54</v>
      </c>
      <c r="BS215">
        <v>8.43</v>
      </c>
      <c r="BW215">
        <v>0.23</v>
      </c>
      <c r="BX215">
        <v>0.23</v>
      </c>
      <c r="BZ215">
        <v>0.32</v>
      </c>
      <c r="CC215">
        <v>40.56</v>
      </c>
      <c r="CD215" s="1">
        <v>45747</v>
      </c>
      <c r="CE215">
        <v>53.27</v>
      </c>
      <c r="CF215">
        <v>52.49</v>
      </c>
      <c r="CG215">
        <v>0.01</v>
      </c>
      <c r="CH215">
        <v>1.34</v>
      </c>
      <c r="CM215">
        <v>10.57</v>
      </c>
      <c r="CO215">
        <v>0.06</v>
      </c>
      <c r="CQ215">
        <v>0.08</v>
      </c>
      <c r="CR215">
        <v>0.08</v>
      </c>
      <c r="CS215">
        <v>0.04</v>
      </c>
      <c r="CT215">
        <v>0.28000000000000003</v>
      </c>
      <c r="CW215">
        <v>45.36</v>
      </c>
    </row>
    <row r="216" spans="1:101" x14ac:dyDescent="0.25">
      <c r="A216" t="s">
        <v>461</v>
      </c>
      <c r="B216" s="1">
        <v>43190</v>
      </c>
      <c r="C216">
        <v>0.12</v>
      </c>
      <c r="D216">
        <v>0.12</v>
      </c>
      <c r="K216">
        <v>0.1</v>
      </c>
      <c r="U216">
        <v>0.14000000000000001</v>
      </c>
      <c r="V216" s="1">
        <v>43555</v>
      </c>
      <c r="W216">
        <v>0.71</v>
      </c>
      <c r="X216">
        <v>0.71</v>
      </c>
      <c r="AE216">
        <v>0.52</v>
      </c>
      <c r="AO216">
        <v>0.56999999999999995</v>
      </c>
      <c r="AP216" s="1">
        <v>43921</v>
      </c>
      <c r="AQ216">
        <v>0.7</v>
      </c>
      <c r="AR216">
        <v>0.7</v>
      </c>
      <c r="AY216">
        <v>0.66</v>
      </c>
      <c r="BI216">
        <v>0.68</v>
      </c>
      <c r="BJ216" s="1">
        <v>44286</v>
      </c>
      <c r="BK216">
        <v>0.03</v>
      </c>
      <c r="BL216">
        <v>0.03</v>
      </c>
      <c r="BS216">
        <v>0.02</v>
      </c>
      <c r="CC216">
        <v>0.05</v>
      </c>
      <c r="CD216" s="1">
        <v>44651</v>
      </c>
      <c r="CE216">
        <v>0.02</v>
      </c>
      <c r="CF216">
        <v>0.02</v>
      </c>
      <c r="CM216">
        <v>0.02</v>
      </c>
      <c r="CW216">
        <v>0.05</v>
      </c>
    </row>
    <row r="217" spans="1:101" x14ac:dyDescent="0.25">
      <c r="A217" t="s">
        <v>464</v>
      </c>
      <c r="B217" s="1">
        <v>43190</v>
      </c>
      <c r="C217">
        <v>0.13</v>
      </c>
      <c r="D217">
        <v>0.13</v>
      </c>
      <c r="K217">
        <v>0.04</v>
      </c>
      <c r="U217">
        <v>0.1</v>
      </c>
      <c r="V217" s="1">
        <v>43555</v>
      </c>
      <c r="W217">
        <v>0.01</v>
      </c>
      <c r="X217">
        <v>0.01</v>
      </c>
      <c r="AE217">
        <v>0.03</v>
      </c>
      <c r="AO217">
        <v>0.14000000000000001</v>
      </c>
      <c r="AP217" s="1">
        <v>43921</v>
      </c>
      <c r="AQ217">
        <v>0.08</v>
      </c>
      <c r="AR217">
        <v>0.08</v>
      </c>
      <c r="AY217">
        <v>0.03</v>
      </c>
      <c r="BE217">
        <v>0.01</v>
      </c>
      <c r="BI217">
        <v>0.14000000000000001</v>
      </c>
      <c r="BJ217" s="1">
        <v>44286</v>
      </c>
      <c r="BS217">
        <v>0.02</v>
      </c>
      <c r="CC217">
        <v>0.15</v>
      </c>
      <c r="CD217" s="1">
        <v>44651</v>
      </c>
      <c r="CE217">
        <v>0.05</v>
      </c>
      <c r="CF217">
        <v>0.05</v>
      </c>
      <c r="CM217">
        <v>0.03</v>
      </c>
      <c r="CW217">
        <v>0.09</v>
      </c>
    </row>
    <row r="218" spans="1:101" x14ac:dyDescent="0.25">
      <c r="A218" t="s">
        <v>465</v>
      </c>
      <c r="B218" s="1">
        <v>43830</v>
      </c>
      <c r="C218">
        <v>1980.35</v>
      </c>
      <c r="D218">
        <v>1966.82</v>
      </c>
      <c r="J218">
        <v>1786.22</v>
      </c>
      <c r="K218">
        <v>1157.05</v>
      </c>
      <c r="M218">
        <v>1.79</v>
      </c>
      <c r="O218">
        <v>1.1000000000000001</v>
      </c>
      <c r="Q218">
        <v>31.24</v>
      </c>
      <c r="R218">
        <v>0.01</v>
      </c>
      <c r="U218">
        <v>1821.56</v>
      </c>
      <c r="V218" s="1">
        <v>44286</v>
      </c>
      <c r="W218">
        <v>1348.9</v>
      </c>
      <c r="X218">
        <v>1254.73</v>
      </c>
      <c r="AE218">
        <v>839.48</v>
      </c>
      <c r="AG218">
        <v>4.68</v>
      </c>
      <c r="AI218">
        <v>0.57999999999999996</v>
      </c>
      <c r="AL218">
        <v>12.5</v>
      </c>
      <c r="AO218">
        <v>1218.33</v>
      </c>
      <c r="AP218" s="1">
        <v>44651</v>
      </c>
      <c r="AQ218">
        <v>1243.0999999999999</v>
      </c>
      <c r="AR218">
        <v>1233.77</v>
      </c>
      <c r="AX218">
        <v>1220.6099999999999</v>
      </c>
      <c r="AY218">
        <v>811.11</v>
      </c>
      <c r="BA218">
        <v>4.25</v>
      </c>
      <c r="BE218">
        <v>2.59</v>
      </c>
      <c r="BF218">
        <v>8.11</v>
      </c>
      <c r="BH218">
        <v>2.38</v>
      </c>
      <c r="BI218">
        <v>1120.06</v>
      </c>
      <c r="BJ218" s="1">
        <v>45016</v>
      </c>
      <c r="BK218">
        <v>1697.5</v>
      </c>
      <c r="BL218">
        <v>1674.36</v>
      </c>
      <c r="BN218">
        <v>9.4499999999999993</v>
      </c>
      <c r="BR218">
        <v>1416.1</v>
      </c>
      <c r="BS218">
        <v>1151.26</v>
      </c>
      <c r="BU218">
        <v>3.94</v>
      </c>
      <c r="BY218">
        <v>0.12</v>
      </c>
      <c r="BZ218">
        <v>7.8</v>
      </c>
      <c r="CC218">
        <v>1527.03</v>
      </c>
      <c r="CD218" s="1">
        <v>45382</v>
      </c>
      <c r="CE218">
        <v>1514.63</v>
      </c>
      <c r="CF218">
        <v>1497.94</v>
      </c>
      <c r="CL218">
        <v>1206.95</v>
      </c>
      <c r="CM218">
        <v>1024.3599999999999</v>
      </c>
      <c r="CO218">
        <v>3.47</v>
      </c>
      <c r="CS218">
        <v>7.06</v>
      </c>
      <c r="CT218">
        <v>13.45</v>
      </c>
      <c r="CV218">
        <v>0.86</v>
      </c>
      <c r="CW218">
        <v>1396.36</v>
      </c>
    </row>
    <row r="219" spans="1:101" x14ac:dyDescent="0.25">
      <c r="A219" t="s">
        <v>469</v>
      </c>
      <c r="B219" s="1">
        <v>42094</v>
      </c>
      <c r="C219">
        <v>17.47</v>
      </c>
      <c r="D219">
        <v>17.079999999999998</v>
      </c>
      <c r="I219">
        <v>0.04</v>
      </c>
      <c r="K219">
        <v>7.53</v>
      </c>
      <c r="O219">
        <v>0.01</v>
      </c>
      <c r="P219">
        <v>0.01</v>
      </c>
      <c r="U219">
        <v>19.829999999999998</v>
      </c>
      <c r="V219" s="1">
        <v>42460</v>
      </c>
      <c r="W219">
        <v>15.07</v>
      </c>
      <c r="X219">
        <v>14.69</v>
      </c>
      <c r="AE219">
        <v>7.47</v>
      </c>
      <c r="AI219">
        <v>0.15</v>
      </c>
      <c r="AJ219">
        <v>0.15</v>
      </c>
      <c r="AO219">
        <v>17.600000000000001</v>
      </c>
      <c r="AP219" s="1">
        <v>42825</v>
      </c>
      <c r="AQ219">
        <v>25.39</v>
      </c>
      <c r="AR219">
        <v>24.92</v>
      </c>
      <c r="AY219">
        <v>8.4</v>
      </c>
      <c r="BC219">
        <v>0.65</v>
      </c>
      <c r="BD219">
        <v>0.65</v>
      </c>
      <c r="BF219">
        <v>0.01</v>
      </c>
      <c r="BI219">
        <v>22.06</v>
      </c>
      <c r="BJ219" s="1">
        <v>43190</v>
      </c>
      <c r="BK219">
        <v>19.89</v>
      </c>
      <c r="BL219">
        <v>19.739999999999998</v>
      </c>
      <c r="BS219">
        <v>5.46</v>
      </c>
      <c r="BW219">
        <v>0.02</v>
      </c>
      <c r="BX219">
        <v>0.02</v>
      </c>
      <c r="BZ219">
        <v>0.01</v>
      </c>
      <c r="CB219">
        <v>0.01</v>
      </c>
      <c r="CC219">
        <v>18.52</v>
      </c>
      <c r="CD219" s="1">
        <v>43555</v>
      </c>
      <c r="CE219">
        <v>19.72</v>
      </c>
      <c r="CF219">
        <v>19.38</v>
      </c>
      <c r="CM219">
        <v>3.23</v>
      </c>
      <c r="CQ219">
        <v>0.87</v>
      </c>
      <c r="CR219">
        <v>0.87</v>
      </c>
      <c r="CW219">
        <v>17.600000000000001</v>
      </c>
    </row>
    <row r="220" spans="1:101" x14ac:dyDescent="0.25">
      <c r="A220" t="s">
        <v>472</v>
      </c>
      <c r="B220" s="1">
        <v>41364</v>
      </c>
      <c r="V220" s="1">
        <v>41729</v>
      </c>
      <c r="W220">
        <v>0.93</v>
      </c>
      <c r="X220">
        <v>0.93</v>
      </c>
      <c r="AE220">
        <v>0.67</v>
      </c>
      <c r="AK220">
        <v>0.02</v>
      </c>
      <c r="AL220">
        <v>0.01</v>
      </c>
      <c r="AO220">
        <v>0.9</v>
      </c>
      <c r="AP220" s="1">
        <v>42094</v>
      </c>
      <c r="AQ220">
        <v>2.2999999999999998</v>
      </c>
      <c r="AR220">
        <v>2.2999999999999998</v>
      </c>
      <c r="AY220">
        <v>0.94</v>
      </c>
      <c r="BI220">
        <v>1.51</v>
      </c>
      <c r="BJ220" s="1">
        <v>42460</v>
      </c>
      <c r="BK220">
        <v>2.4</v>
      </c>
      <c r="BL220">
        <v>2.4</v>
      </c>
      <c r="BS220">
        <v>1.3</v>
      </c>
      <c r="BZ220">
        <v>0.01</v>
      </c>
      <c r="CC220">
        <v>2.2599999999999998</v>
      </c>
      <c r="CD220" s="1">
        <v>42825</v>
      </c>
      <c r="CE220">
        <v>4.99</v>
      </c>
      <c r="CF220">
        <v>4.91</v>
      </c>
      <c r="CM220">
        <v>2.19</v>
      </c>
      <c r="CW220">
        <v>5.18</v>
      </c>
    </row>
    <row r="221" spans="1:101" x14ac:dyDescent="0.25">
      <c r="A221" t="s">
        <v>475</v>
      </c>
      <c r="B221" s="1">
        <v>42825</v>
      </c>
      <c r="C221">
        <v>1.71</v>
      </c>
      <c r="D221">
        <v>1.7</v>
      </c>
      <c r="I221">
        <v>1.7</v>
      </c>
      <c r="K221">
        <v>1.31</v>
      </c>
      <c r="R221">
        <v>0.03</v>
      </c>
      <c r="T221">
        <v>0.03</v>
      </c>
      <c r="U221">
        <v>1.68</v>
      </c>
      <c r="V221" s="1">
        <v>43190</v>
      </c>
      <c r="W221">
        <v>1.85</v>
      </c>
      <c r="X221">
        <v>1.84</v>
      </c>
      <c r="AC221">
        <v>1.84</v>
      </c>
      <c r="AE221">
        <v>1.44</v>
      </c>
      <c r="AL221">
        <v>0.02</v>
      </c>
      <c r="AN221">
        <v>0.02</v>
      </c>
      <c r="AO221">
        <v>1.81</v>
      </c>
      <c r="AP221" s="1">
        <v>43555</v>
      </c>
      <c r="AQ221">
        <v>1.9</v>
      </c>
      <c r="AR221">
        <v>1.88</v>
      </c>
      <c r="AW221">
        <v>1.88</v>
      </c>
      <c r="AY221">
        <v>1.57</v>
      </c>
      <c r="BF221">
        <v>0.02</v>
      </c>
      <c r="BH221">
        <v>0.02</v>
      </c>
      <c r="BI221">
        <v>1.86</v>
      </c>
      <c r="BJ221" s="1">
        <v>43921</v>
      </c>
      <c r="BK221">
        <v>2.25</v>
      </c>
      <c r="BL221">
        <v>2.23</v>
      </c>
      <c r="BQ221">
        <v>2.23</v>
      </c>
      <c r="BS221">
        <v>1.74</v>
      </c>
      <c r="BZ221">
        <v>0.02</v>
      </c>
      <c r="CB221">
        <v>0.02</v>
      </c>
      <c r="CC221">
        <v>2.19</v>
      </c>
      <c r="CD221" s="1">
        <v>44286</v>
      </c>
      <c r="CE221">
        <v>2.3199999999999998</v>
      </c>
      <c r="CF221">
        <v>2.2999999999999998</v>
      </c>
      <c r="CK221">
        <v>2.31</v>
      </c>
      <c r="CM221">
        <v>1.78</v>
      </c>
      <c r="CT221">
        <v>0.05</v>
      </c>
      <c r="CV221">
        <v>0.05</v>
      </c>
      <c r="CW221">
        <v>2.2599999999999998</v>
      </c>
    </row>
    <row r="222" spans="1:101" x14ac:dyDescent="0.25">
      <c r="A222" t="s">
        <v>478</v>
      </c>
      <c r="B222" s="1">
        <v>43921</v>
      </c>
      <c r="C222">
        <v>296.52</v>
      </c>
      <c r="D222">
        <v>285.44</v>
      </c>
      <c r="E222">
        <v>121.31</v>
      </c>
      <c r="I222">
        <v>40.619999999999997</v>
      </c>
      <c r="J222">
        <v>1.64</v>
      </c>
      <c r="K222">
        <v>83.57</v>
      </c>
      <c r="M222">
        <v>0.54</v>
      </c>
      <c r="O222">
        <v>0.75</v>
      </c>
      <c r="P222">
        <v>0.75</v>
      </c>
      <c r="Q222">
        <v>5.52</v>
      </c>
      <c r="R222">
        <v>15.99</v>
      </c>
      <c r="U222">
        <v>276.92</v>
      </c>
      <c r="V222" s="1">
        <v>44286</v>
      </c>
      <c r="W222">
        <v>195.01</v>
      </c>
      <c r="X222">
        <v>191.71</v>
      </c>
      <c r="Y222">
        <v>52.27</v>
      </c>
      <c r="AC222">
        <v>38.28</v>
      </c>
      <c r="AD222">
        <v>0.68</v>
      </c>
      <c r="AE222">
        <v>76.28</v>
      </c>
      <c r="AG222">
        <v>0.55000000000000004</v>
      </c>
      <c r="AI222">
        <v>1.24</v>
      </c>
      <c r="AJ222">
        <v>1.24</v>
      </c>
      <c r="AK222">
        <v>0.28999999999999998</v>
      </c>
      <c r="AL222">
        <v>54.54</v>
      </c>
      <c r="AN222">
        <v>1.51</v>
      </c>
      <c r="AO222">
        <v>217.71</v>
      </c>
      <c r="AP222" s="1">
        <v>44651</v>
      </c>
      <c r="AQ222">
        <v>292.91000000000003</v>
      </c>
      <c r="AR222">
        <v>289.87</v>
      </c>
      <c r="AW222">
        <v>41.3</v>
      </c>
      <c r="AX222">
        <v>0.44</v>
      </c>
      <c r="AY222">
        <v>95.86</v>
      </c>
      <c r="BA222">
        <v>0.55000000000000004</v>
      </c>
      <c r="BE222">
        <v>0.09</v>
      </c>
      <c r="BF222">
        <v>6.03</v>
      </c>
      <c r="BH222">
        <v>0.01</v>
      </c>
      <c r="BI222">
        <v>263.73</v>
      </c>
      <c r="BJ222" s="1">
        <v>45016</v>
      </c>
      <c r="BK222">
        <v>431.38</v>
      </c>
      <c r="BL222">
        <v>420.1</v>
      </c>
      <c r="BQ222">
        <v>54.33</v>
      </c>
      <c r="BR222">
        <v>6.6</v>
      </c>
      <c r="BS222">
        <v>138.96</v>
      </c>
      <c r="BU222">
        <v>0.56000000000000005</v>
      </c>
      <c r="BZ222">
        <v>9.0399999999999991</v>
      </c>
      <c r="CB222">
        <v>0.51</v>
      </c>
      <c r="CC222">
        <v>392.95</v>
      </c>
      <c r="CD222" s="1">
        <v>45382</v>
      </c>
      <c r="CE222">
        <v>586.64</v>
      </c>
      <c r="CF222">
        <v>582.49</v>
      </c>
      <c r="CK222">
        <v>68.27</v>
      </c>
      <c r="CL222">
        <v>0.2</v>
      </c>
      <c r="CM222">
        <v>218.75</v>
      </c>
      <c r="CO222">
        <v>0.68</v>
      </c>
      <c r="CT222">
        <v>10.32</v>
      </c>
      <c r="CV222">
        <v>0.1</v>
      </c>
      <c r="CW222">
        <v>546.25</v>
      </c>
    </row>
    <row r="223" spans="1:101" x14ac:dyDescent="0.25">
      <c r="A223" t="s">
        <v>479</v>
      </c>
      <c r="B223" s="1">
        <v>43921</v>
      </c>
      <c r="C223">
        <v>36.28</v>
      </c>
      <c r="D223">
        <v>34.97</v>
      </c>
      <c r="I223">
        <v>34.97</v>
      </c>
      <c r="K223">
        <v>26.99</v>
      </c>
      <c r="M223">
        <v>0.09</v>
      </c>
      <c r="U223">
        <v>31.04</v>
      </c>
      <c r="V223" s="1">
        <v>44286</v>
      </c>
      <c r="W223">
        <v>36.32</v>
      </c>
      <c r="X223">
        <v>35.78</v>
      </c>
      <c r="AC223">
        <v>35.78</v>
      </c>
      <c r="AE223">
        <v>27.79</v>
      </c>
      <c r="AF223">
        <v>0.02</v>
      </c>
      <c r="AG223">
        <v>0.11</v>
      </c>
      <c r="AL223">
        <v>0.28000000000000003</v>
      </c>
      <c r="AN223">
        <v>0.28000000000000003</v>
      </c>
      <c r="AO223">
        <v>32.15</v>
      </c>
      <c r="AP223" s="1">
        <v>44651</v>
      </c>
      <c r="AQ223">
        <v>49.45</v>
      </c>
      <c r="AR223">
        <v>47.5</v>
      </c>
      <c r="AW223">
        <v>47.5</v>
      </c>
      <c r="AY223">
        <v>36.79</v>
      </c>
      <c r="BA223">
        <v>0.13</v>
      </c>
      <c r="BE223">
        <v>0.01</v>
      </c>
      <c r="BF223">
        <v>0.02</v>
      </c>
      <c r="BI223">
        <v>42.38</v>
      </c>
      <c r="BJ223" s="1">
        <v>45016</v>
      </c>
      <c r="BK223">
        <v>58.71</v>
      </c>
      <c r="BL223">
        <v>56.28</v>
      </c>
      <c r="BQ223">
        <v>56.29</v>
      </c>
      <c r="BS223">
        <v>43.86</v>
      </c>
      <c r="BU223">
        <v>0.15</v>
      </c>
      <c r="BZ223">
        <v>0.01</v>
      </c>
      <c r="CC223">
        <v>50.1</v>
      </c>
      <c r="CD223" s="1">
        <v>45382</v>
      </c>
      <c r="CE223">
        <v>72.2</v>
      </c>
      <c r="CF223">
        <v>65.760000000000005</v>
      </c>
      <c r="CK223">
        <v>65.760000000000005</v>
      </c>
      <c r="CM223">
        <v>51.67</v>
      </c>
      <c r="CO223">
        <v>0.16</v>
      </c>
      <c r="CT223">
        <v>0.03</v>
      </c>
      <c r="CW223">
        <v>58.74</v>
      </c>
    </row>
    <row r="224" spans="1:101" x14ac:dyDescent="0.25">
      <c r="A224" t="s">
        <v>480</v>
      </c>
      <c r="BJ224" s="1">
        <v>45016</v>
      </c>
      <c r="CC224">
        <v>0.2</v>
      </c>
      <c r="CD224" s="1">
        <v>45382</v>
      </c>
      <c r="CE224">
        <v>0.36</v>
      </c>
      <c r="CW224">
        <v>0.16</v>
      </c>
    </row>
    <row r="225" spans="1:101" x14ac:dyDescent="0.25">
      <c r="A225" t="s">
        <v>483</v>
      </c>
      <c r="B225" s="1">
        <v>43555</v>
      </c>
      <c r="C225">
        <v>14.65</v>
      </c>
      <c r="D225">
        <v>13.79</v>
      </c>
      <c r="J225">
        <v>11.41</v>
      </c>
      <c r="K225">
        <v>8.59</v>
      </c>
      <c r="Q225">
        <v>0.01</v>
      </c>
      <c r="R225">
        <v>0.11</v>
      </c>
      <c r="U225">
        <v>18.71</v>
      </c>
      <c r="V225" s="1">
        <v>43921</v>
      </c>
      <c r="W225">
        <v>14.98</v>
      </c>
      <c r="X225">
        <v>14.12</v>
      </c>
      <c r="AD225">
        <v>11.88</v>
      </c>
      <c r="AE225">
        <v>5.22</v>
      </c>
      <c r="AL225">
        <v>0.2</v>
      </c>
      <c r="AN225">
        <v>0.05</v>
      </c>
      <c r="AO225">
        <v>13.49</v>
      </c>
      <c r="AP225" s="1">
        <v>44286</v>
      </c>
      <c r="AQ225">
        <v>16.079999999999998</v>
      </c>
      <c r="AR225">
        <v>12.85</v>
      </c>
      <c r="AX225">
        <v>8.7100000000000009</v>
      </c>
      <c r="AY225">
        <v>3.79</v>
      </c>
      <c r="BF225">
        <v>0.06</v>
      </c>
      <c r="BI225">
        <v>12.92</v>
      </c>
      <c r="BJ225" s="1">
        <v>44651</v>
      </c>
      <c r="BK225">
        <v>9.17</v>
      </c>
      <c r="BL225">
        <v>7.45</v>
      </c>
      <c r="BS225">
        <v>2.99</v>
      </c>
      <c r="BZ225">
        <v>0.01</v>
      </c>
      <c r="CB225">
        <v>0.01</v>
      </c>
      <c r="CC225">
        <v>8.8800000000000008</v>
      </c>
      <c r="CD225" s="1">
        <v>45016</v>
      </c>
      <c r="CE225">
        <v>6.42</v>
      </c>
      <c r="CF225">
        <v>5.9</v>
      </c>
      <c r="CM225">
        <v>1.54</v>
      </c>
      <c r="CS225">
        <v>0.87</v>
      </c>
      <c r="CW225">
        <v>6.79</v>
      </c>
    </row>
    <row r="226" spans="1:101" x14ac:dyDescent="0.25">
      <c r="A226" t="s">
        <v>486</v>
      </c>
      <c r="B226" s="1">
        <v>43921</v>
      </c>
      <c r="C226">
        <v>325.81</v>
      </c>
      <c r="D226">
        <v>325.76</v>
      </c>
      <c r="I226">
        <v>325.76</v>
      </c>
      <c r="K226">
        <v>195.37</v>
      </c>
      <c r="L226">
        <v>0.25</v>
      </c>
      <c r="M226">
        <v>0.25</v>
      </c>
      <c r="U226">
        <v>292.58</v>
      </c>
      <c r="V226" s="1">
        <v>44286</v>
      </c>
      <c r="W226">
        <v>284.42</v>
      </c>
      <c r="X226">
        <v>284.42</v>
      </c>
      <c r="AC226">
        <v>284.41000000000003</v>
      </c>
      <c r="AE226">
        <v>219.11</v>
      </c>
      <c r="AG226">
        <v>0.53</v>
      </c>
      <c r="AL226">
        <v>2.36</v>
      </c>
      <c r="AN226">
        <v>2.36</v>
      </c>
      <c r="AO226">
        <v>260.39</v>
      </c>
      <c r="AP226" s="1">
        <v>44651</v>
      </c>
      <c r="AQ226">
        <v>339.77</v>
      </c>
      <c r="AR226">
        <v>335.91</v>
      </c>
      <c r="AX226">
        <v>335.91</v>
      </c>
      <c r="AY226">
        <v>266.98</v>
      </c>
      <c r="BA226">
        <v>0.67</v>
      </c>
      <c r="BE226">
        <v>0.05</v>
      </c>
      <c r="BI226">
        <v>305.56</v>
      </c>
      <c r="BJ226" s="1">
        <v>45016</v>
      </c>
      <c r="BK226">
        <v>394.65</v>
      </c>
      <c r="BL226">
        <v>385.99</v>
      </c>
      <c r="BR226">
        <v>385.99</v>
      </c>
      <c r="BS226">
        <v>309.66000000000003</v>
      </c>
      <c r="BU226">
        <v>0.85</v>
      </c>
      <c r="CC226">
        <v>351.41</v>
      </c>
      <c r="CD226" s="1">
        <v>45382</v>
      </c>
      <c r="CE226">
        <v>382.93</v>
      </c>
      <c r="CF226">
        <v>382.93</v>
      </c>
      <c r="CL226">
        <v>382.93</v>
      </c>
      <c r="CM226">
        <v>306.11</v>
      </c>
      <c r="CO226">
        <v>0.92</v>
      </c>
      <c r="CS226">
        <v>0.36</v>
      </c>
      <c r="CT226">
        <v>0.18</v>
      </c>
      <c r="CV226">
        <v>0.18</v>
      </c>
      <c r="CW226">
        <v>348.53</v>
      </c>
    </row>
    <row r="227" spans="1:101" x14ac:dyDescent="0.25">
      <c r="A227" t="s">
        <v>494</v>
      </c>
      <c r="B227" s="1">
        <v>43921</v>
      </c>
      <c r="C227">
        <v>43.03</v>
      </c>
      <c r="D227">
        <v>42.2</v>
      </c>
      <c r="I227">
        <v>42.2</v>
      </c>
      <c r="K227">
        <v>21.13</v>
      </c>
      <c r="M227">
        <v>0.09</v>
      </c>
      <c r="U227">
        <v>37.68</v>
      </c>
      <c r="V227" s="1">
        <v>44286</v>
      </c>
      <c r="W227">
        <v>48.34</v>
      </c>
      <c r="X227">
        <v>47.5</v>
      </c>
      <c r="AC227">
        <v>47.5</v>
      </c>
      <c r="AE227">
        <v>24.73</v>
      </c>
      <c r="AG227">
        <v>0.12</v>
      </c>
      <c r="AL227">
        <v>0.08</v>
      </c>
      <c r="AN227">
        <v>0.08</v>
      </c>
      <c r="AO227">
        <v>42.13</v>
      </c>
      <c r="AP227" s="1">
        <v>44651</v>
      </c>
      <c r="AQ227">
        <v>56.15</v>
      </c>
      <c r="AR227">
        <v>55.07</v>
      </c>
      <c r="AW227">
        <v>55.07</v>
      </c>
      <c r="AY227">
        <v>31.64</v>
      </c>
      <c r="BA227">
        <v>0.15</v>
      </c>
      <c r="BI227">
        <v>48.95</v>
      </c>
      <c r="BJ227" s="1">
        <v>45016</v>
      </c>
      <c r="BK227">
        <v>67.319999999999993</v>
      </c>
      <c r="BL227">
        <v>58.54</v>
      </c>
      <c r="BQ227">
        <v>58.54</v>
      </c>
      <c r="BS227">
        <v>33.380000000000003</v>
      </c>
      <c r="BU227">
        <v>0.17</v>
      </c>
      <c r="CC227">
        <v>55</v>
      </c>
      <c r="CD227" s="1">
        <v>45382</v>
      </c>
      <c r="CE227">
        <v>44.69</v>
      </c>
      <c r="CF227">
        <v>41.24</v>
      </c>
      <c r="CK227">
        <v>41.25</v>
      </c>
      <c r="CM227">
        <v>28.79</v>
      </c>
      <c r="CO227">
        <v>0.2</v>
      </c>
      <c r="CW227">
        <v>37.119999999999997</v>
      </c>
    </row>
    <row r="228" spans="1:101" x14ac:dyDescent="0.25">
      <c r="A228" t="s">
        <v>496</v>
      </c>
      <c r="B228" s="1">
        <v>43190</v>
      </c>
      <c r="C228">
        <v>3.58</v>
      </c>
      <c r="D228">
        <v>3.58</v>
      </c>
      <c r="I228">
        <v>3.58</v>
      </c>
      <c r="K228">
        <v>1.5</v>
      </c>
      <c r="Q228">
        <v>0.02</v>
      </c>
      <c r="R228">
        <v>0.26</v>
      </c>
      <c r="T228">
        <v>0.02</v>
      </c>
      <c r="U228">
        <v>3.04</v>
      </c>
      <c r="V228" s="1">
        <v>43555</v>
      </c>
      <c r="W228">
        <v>5.66</v>
      </c>
      <c r="X228">
        <v>4.5199999999999996</v>
      </c>
      <c r="AC228">
        <v>4.43</v>
      </c>
      <c r="AE228">
        <v>1.87</v>
      </c>
      <c r="AL228">
        <v>0.2</v>
      </c>
      <c r="AO228">
        <v>5.14</v>
      </c>
      <c r="AP228" s="1">
        <v>43921</v>
      </c>
      <c r="AQ228">
        <v>4.74</v>
      </c>
      <c r="AR228">
        <v>4.2699999999999996</v>
      </c>
      <c r="AW228">
        <v>4.29</v>
      </c>
      <c r="AY228">
        <v>2.52</v>
      </c>
      <c r="BF228">
        <v>0.03</v>
      </c>
      <c r="BI228">
        <v>4.71</v>
      </c>
      <c r="BJ228" s="1">
        <v>44286</v>
      </c>
      <c r="BK228">
        <v>0.6</v>
      </c>
      <c r="BL228">
        <v>0.54</v>
      </c>
      <c r="BQ228">
        <v>0.52</v>
      </c>
      <c r="BS228">
        <v>1.23</v>
      </c>
      <c r="BZ228">
        <v>0.09</v>
      </c>
      <c r="CB228">
        <v>0.06</v>
      </c>
      <c r="CC228">
        <v>2.4</v>
      </c>
      <c r="CD228" s="1">
        <v>44651</v>
      </c>
      <c r="CE228">
        <v>2.15</v>
      </c>
      <c r="CF228">
        <v>2.09</v>
      </c>
      <c r="CK228">
        <v>1.33</v>
      </c>
      <c r="CM228">
        <v>0.99</v>
      </c>
      <c r="CT228">
        <v>0.02</v>
      </c>
      <c r="CW228">
        <v>1.95</v>
      </c>
    </row>
    <row r="229" spans="1:101" x14ac:dyDescent="0.25">
      <c r="A229" t="s">
        <v>498</v>
      </c>
      <c r="B229" s="1">
        <v>40999</v>
      </c>
      <c r="C229">
        <v>14.06</v>
      </c>
      <c r="D229">
        <v>13.76</v>
      </c>
      <c r="I229">
        <v>11.57</v>
      </c>
      <c r="K229">
        <v>7.55</v>
      </c>
      <c r="O229">
        <v>0.18</v>
      </c>
      <c r="P229">
        <v>0.18</v>
      </c>
      <c r="R229">
        <v>0.01</v>
      </c>
      <c r="T229">
        <v>0</v>
      </c>
      <c r="U229">
        <v>12.44</v>
      </c>
      <c r="V229" s="1">
        <v>41364</v>
      </c>
      <c r="W229">
        <v>20.83</v>
      </c>
      <c r="X229">
        <v>20.399999999999999</v>
      </c>
      <c r="AC229">
        <v>16.88</v>
      </c>
      <c r="AE229">
        <v>11.31</v>
      </c>
      <c r="AI229">
        <v>0.04</v>
      </c>
      <c r="AJ229">
        <v>0.04</v>
      </c>
      <c r="AL229">
        <v>0.01</v>
      </c>
      <c r="AO229">
        <v>16.98</v>
      </c>
      <c r="AP229" s="1">
        <v>41729</v>
      </c>
      <c r="AQ229">
        <v>27.01</v>
      </c>
      <c r="AR229">
        <v>25.97</v>
      </c>
      <c r="AW229">
        <v>19.82</v>
      </c>
      <c r="AY229">
        <v>17.13</v>
      </c>
      <c r="BC229">
        <v>7.0000000000000007E-2</v>
      </c>
      <c r="BD229">
        <v>7.0000000000000007E-2</v>
      </c>
      <c r="BF229">
        <v>0.34</v>
      </c>
      <c r="BI229">
        <v>26.19</v>
      </c>
      <c r="BJ229" s="1">
        <v>42094</v>
      </c>
      <c r="BK229">
        <v>26.45</v>
      </c>
      <c r="BL229">
        <v>26.05</v>
      </c>
      <c r="BQ229">
        <v>17.68</v>
      </c>
      <c r="BS229">
        <v>16.11</v>
      </c>
      <c r="BW229">
        <v>0.03</v>
      </c>
      <c r="BX229">
        <v>0.03</v>
      </c>
      <c r="BZ229">
        <v>0.09</v>
      </c>
      <c r="CC229">
        <v>23.9</v>
      </c>
      <c r="CD229" s="1">
        <v>42460</v>
      </c>
      <c r="CE229">
        <v>69.19</v>
      </c>
      <c r="CF229">
        <v>22.33</v>
      </c>
      <c r="CK229">
        <v>13.04</v>
      </c>
      <c r="CM229">
        <v>14.08</v>
      </c>
      <c r="CQ229">
        <v>0.05</v>
      </c>
      <c r="CR229">
        <v>0.05</v>
      </c>
      <c r="CS229">
        <v>0.3</v>
      </c>
      <c r="CT229">
        <v>0.12</v>
      </c>
      <c r="CW229">
        <v>21.84</v>
      </c>
    </row>
    <row r="230" spans="1:101" x14ac:dyDescent="0.25">
      <c r="A230" t="s">
        <v>500</v>
      </c>
      <c r="B230" s="1">
        <v>43921</v>
      </c>
      <c r="C230">
        <v>644.21</v>
      </c>
      <c r="D230">
        <v>321.08999999999997</v>
      </c>
      <c r="J230">
        <v>329.05</v>
      </c>
      <c r="K230">
        <v>294.13</v>
      </c>
      <c r="M230">
        <v>2.2200000000000002</v>
      </c>
      <c r="Q230">
        <v>0.01</v>
      </c>
      <c r="R230">
        <v>10.199999999999999</v>
      </c>
      <c r="U230">
        <v>608.66999999999996</v>
      </c>
      <c r="V230" s="1">
        <v>44286</v>
      </c>
      <c r="W230">
        <v>634.45000000000005</v>
      </c>
      <c r="X230">
        <v>353.66</v>
      </c>
      <c r="AD230">
        <v>348.15</v>
      </c>
      <c r="AE230">
        <v>350.31</v>
      </c>
      <c r="AG230">
        <v>1.81</v>
      </c>
      <c r="AL230">
        <v>14.98</v>
      </c>
      <c r="AO230">
        <v>595.85</v>
      </c>
      <c r="AP230" s="1">
        <v>44651</v>
      </c>
      <c r="AQ230">
        <v>664.57</v>
      </c>
      <c r="AR230">
        <v>492.01</v>
      </c>
      <c r="AX230">
        <v>469.69</v>
      </c>
      <c r="AY230">
        <v>376.38</v>
      </c>
      <c r="BA230">
        <v>1.44</v>
      </c>
      <c r="BE230">
        <v>0.42</v>
      </c>
      <c r="BF230">
        <v>11.18</v>
      </c>
      <c r="BI230">
        <v>601.05999999999995</v>
      </c>
      <c r="BJ230" s="1">
        <v>45016</v>
      </c>
      <c r="BK230">
        <v>679.02</v>
      </c>
      <c r="BL230">
        <v>484.39</v>
      </c>
      <c r="BR230">
        <v>430.79</v>
      </c>
      <c r="BS230">
        <v>380.91</v>
      </c>
      <c r="BU230">
        <v>1.32</v>
      </c>
      <c r="BZ230">
        <v>8.73</v>
      </c>
      <c r="CC230">
        <v>595.01</v>
      </c>
      <c r="CD230" s="1">
        <v>45382</v>
      </c>
      <c r="CE230">
        <v>645.94000000000005</v>
      </c>
      <c r="CF230">
        <v>499.55</v>
      </c>
      <c r="CL230">
        <v>478.45</v>
      </c>
      <c r="CM230">
        <v>408.37</v>
      </c>
      <c r="CO230">
        <v>1.61</v>
      </c>
      <c r="CT230">
        <v>8.92</v>
      </c>
      <c r="CW230">
        <v>582.36</v>
      </c>
    </row>
    <row r="231" spans="1:101" x14ac:dyDescent="0.25">
      <c r="A231" t="s">
        <v>501</v>
      </c>
      <c r="B231" s="1">
        <v>42825</v>
      </c>
      <c r="C231">
        <v>13.88</v>
      </c>
      <c r="D231">
        <v>13.78</v>
      </c>
      <c r="E231">
        <v>2.2999999999999998</v>
      </c>
      <c r="K231">
        <v>8.5299999999999994</v>
      </c>
      <c r="Q231">
        <v>0.06</v>
      </c>
      <c r="R231">
        <v>0.05</v>
      </c>
      <c r="T231">
        <v>0.01</v>
      </c>
      <c r="U231">
        <v>13.63</v>
      </c>
      <c r="V231" s="1">
        <v>43190</v>
      </c>
      <c r="W231">
        <v>9.8699999999999992</v>
      </c>
      <c r="X231">
        <v>9.76</v>
      </c>
      <c r="AE231">
        <v>7.5</v>
      </c>
      <c r="AL231">
        <v>7.0000000000000007E-2</v>
      </c>
      <c r="AN231">
        <v>0.02</v>
      </c>
      <c r="AO231">
        <v>10.23</v>
      </c>
      <c r="AP231" s="1">
        <v>43555</v>
      </c>
      <c r="AQ231">
        <v>10.26</v>
      </c>
      <c r="AR231">
        <v>10.17</v>
      </c>
      <c r="AY231">
        <v>6.67</v>
      </c>
      <c r="BF231">
        <v>0.15</v>
      </c>
      <c r="BH231">
        <v>0.01</v>
      </c>
      <c r="BI231">
        <v>9.98</v>
      </c>
      <c r="BJ231" s="1">
        <v>43921</v>
      </c>
      <c r="BK231">
        <v>14.09</v>
      </c>
      <c r="BL231">
        <v>14.04</v>
      </c>
      <c r="BS231">
        <v>6.95</v>
      </c>
      <c r="BZ231">
        <v>0.13</v>
      </c>
      <c r="CC231">
        <v>13.83</v>
      </c>
      <c r="CD231" s="1">
        <v>44286</v>
      </c>
      <c r="CE231">
        <v>13.31</v>
      </c>
      <c r="CF231">
        <v>13.09</v>
      </c>
      <c r="CM231">
        <v>8.17</v>
      </c>
      <c r="CT231">
        <v>0.09</v>
      </c>
      <c r="CW231">
        <v>11.04</v>
      </c>
    </row>
    <row r="232" spans="1:101" x14ac:dyDescent="0.25">
      <c r="A232" t="s">
        <v>502</v>
      </c>
      <c r="B232" s="1">
        <v>41364</v>
      </c>
      <c r="C232">
        <v>34.380000000000003</v>
      </c>
      <c r="D232">
        <v>32.86</v>
      </c>
      <c r="K232">
        <v>6.85</v>
      </c>
      <c r="R232">
        <v>0.2</v>
      </c>
      <c r="U232">
        <v>27.34</v>
      </c>
      <c r="V232" s="1">
        <v>41729</v>
      </c>
      <c r="W232">
        <v>44.17</v>
      </c>
      <c r="X232">
        <v>43.4</v>
      </c>
      <c r="Z232">
        <v>0.01</v>
      </c>
      <c r="AE232">
        <v>8.67</v>
      </c>
      <c r="AK232">
        <v>0.01</v>
      </c>
      <c r="AL232">
        <v>0.27</v>
      </c>
      <c r="AO232">
        <v>37.29</v>
      </c>
      <c r="AP232" s="1">
        <v>42094</v>
      </c>
      <c r="AQ232">
        <v>57.92</v>
      </c>
      <c r="AR232">
        <v>56.62</v>
      </c>
      <c r="AT232">
        <v>0.02</v>
      </c>
      <c r="AY232">
        <v>10.220000000000001</v>
      </c>
      <c r="BE232">
        <v>0.05</v>
      </c>
      <c r="BF232">
        <v>0.88</v>
      </c>
      <c r="BH232">
        <v>0.01</v>
      </c>
      <c r="BI232">
        <v>50.08</v>
      </c>
      <c r="BJ232" s="1">
        <v>42460</v>
      </c>
      <c r="BK232">
        <v>113.1</v>
      </c>
      <c r="BL232">
        <v>108.44</v>
      </c>
      <c r="BN232">
        <v>0.02</v>
      </c>
      <c r="BS232">
        <v>12.22</v>
      </c>
      <c r="CC232">
        <v>97.47</v>
      </c>
      <c r="CD232" s="1">
        <v>42825</v>
      </c>
      <c r="CE232">
        <v>163.65</v>
      </c>
      <c r="CF232">
        <v>157.31</v>
      </c>
      <c r="CH232">
        <v>7.0000000000000007E-2</v>
      </c>
      <c r="CM232">
        <v>14.32</v>
      </c>
      <c r="CS232">
        <v>1.42</v>
      </c>
      <c r="CW232">
        <v>147.78</v>
      </c>
    </row>
    <row r="233" spans="1:101" x14ac:dyDescent="0.25">
      <c r="A233" t="s">
        <v>504</v>
      </c>
      <c r="V233" s="1">
        <v>36981</v>
      </c>
      <c r="W233">
        <v>10.49</v>
      </c>
      <c r="X233">
        <v>10.039999999999999</v>
      </c>
      <c r="AC233">
        <v>10.039999999999999</v>
      </c>
      <c r="AE233">
        <v>5</v>
      </c>
      <c r="AO233">
        <v>7.1</v>
      </c>
      <c r="AP233" s="1">
        <v>37346</v>
      </c>
      <c r="AQ233">
        <v>14.73</v>
      </c>
      <c r="AR233">
        <v>14.21</v>
      </c>
      <c r="AW233">
        <v>14.21</v>
      </c>
      <c r="AX233">
        <v>1.5</v>
      </c>
      <c r="AY233">
        <v>6.95</v>
      </c>
      <c r="BI233">
        <v>10.42</v>
      </c>
      <c r="BJ233" s="1">
        <v>37711</v>
      </c>
      <c r="BK233">
        <v>18.100000000000001</v>
      </c>
      <c r="BL233">
        <v>17.5</v>
      </c>
      <c r="BQ233">
        <v>15.62</v>
      </c>
      <c r="BR233">
        <v>4.04</v>
      </c>
      <c r="BS233">
        <v>8.66</v>
      </c>
      <c r="CC233">
        <v>13.36</v>
      </c>
      <c r="CD233" s="1">
        <v>38077</v>
      </c>
      <c r="CE233">
        <v>18.97</v>
      </c>
      <c r="CF233">
        <v>18.52</v>
      </c>
      <c r="CK233">
        <v>16.18</v>
      </c>
      <c r="CL233">
        <v>2.95</v>
      </c>
      <c r="CM233">
        <v>9.65</v>
      </c>
      <c r="CQ233">
        <v>0.02</v>
      </c>
      <c r="CR233">
        <v>0.02</v>
      </c>
      <c r="CS233">
        <v>0.01</v>
      </c>
      <c r="CT233">
        <v>0.32</v>
      </c>
      <c r="CV233">
        <v>0.32</v>
      </c>
      <c r="CW233">
        <v>15.85</v>
      </c>
    </row>
    <row r="234" spans="1:101" x14ac:dyDescent="0.25">
      <c r="A234" t="s">
        <v>506</v>
      </c>
      <c r="B234" s="1">
        <v>43190</v>
      </c>
      <c r="V234" s="1">
        <v>43555</v>
      </c>
      <c r="W234">
        <v>0.04</v>
      </c>
      <c r="X234">
        <v>0.04</v>
      </c>
      <c r="AE234">
        <v>0.03</v>
      </c>
      <c r="AO234">
        <v>0.04</v>
      </c>
      <c r="AP234" s="1">
        <v>43921</v>
      </c>
      <c r="AQ234">
        <v>0.04</v>
      </c>
      <c r="AR234">
        <v>0.04</v>
      </c>
      <c r="AY234">
        <v>0.03</v>
      </c>
      <c r="BI234">
        <v>0.04</v>
      </c>
      <c r="BJ234" s="1">
        <v>44286</v>
      </c>
      <c r="BK234">
        <v>0.04</v>
      </c>
      <c r="BL234">
        <v>0.04</v>
      </c>
      <c r="BS234">
        <v>0.02</v>
      </c>
      <c r="CC234">
        <v>0.04</v>
      </c>
      <c r="CD234" s="1">
        <v>44651</v>
      </c>
      <c r="CE234">
        <v>0.01</v>
      </c>
      <c r="CF234">
        <v>0.01</v>
      </c>
      <c r="CW234">
        <v>0.03</v>
      </c>
    </row>
    <row r="235" spans="1:101" x14ac:dyDescent="0.25">
      <c r="A235" t="s">
        <v>508</v>
      </c>
      <c r="B235" s="1">
        <v>43921</v>
      </c>
      <c r="C235">
        <v>82.04</v>
      </c>
      <c r="D235">
        <v>76.84</v>
      </c>
      <c r="I235">
        <v>67.709999999999994</v>
      </c>
      <c r="K235">
        <v>44.48</v>
      </c>
      <c r="M235">
        <v>0.27</v>
      </c>
      <c r="U235">
        <v>70.97</v>
      </c>
      <c r="V235" s="1">
        <v>44286</v>
      </c>
      <c r="W235">
        <v>78.819999999999993</v>
      </c>
      <c r="X235">
        <v>77.19</v>
      </c>
      <c r="AC235">
        <v>69.92</v>
      </c>
      <c r="AE235">
        <v>43.95</v>
      </c>
      <c r="AG235">
        <v>0.73</v>
      </c>
      <c r="AK235">
        <v>0.19</v>
      </c>
      <c r="AL235">
        <v>1.04</v>
      </c>
      <c r="AN235">
        <v>1.04</v>
      </c>
      <c r="AO235">
        <v>71.430000000000007</v>
      </c>
      <c r="AP235" s="1">
        <v>44651</v>
      </c>
      <c r="AQ235">
        <v>76.739999999999995</v>
      </c>
      <c r="AR235">
        <v>75.8</v>
      </c>
      <c r="AW235">
        <v>71.459999999999994</v>
      </c>
      <c r="AY235">
        <v>49.09</v>
      </c>
      <c r="BA235">
        <v>0.38</v>
      </c>
      <c r="BI235">
        <v>68.77</v>
      </c>
      <c r="BJ235" s="1">
        <v>45016</v>
      </c>
      <c r="BK235">
        <v>82.21</v>
      </c>
      <c r="BL235">
        <v>79.58</v>
      </c>
      <c r="BQ235">
        <v>76.28</v>
      </c>
      <c r="BS235">
        <v>54.11</v>
      </c>
      <c r="BU235">
        <v>0.26</v>
      </c>
      <c r="BW235">
        <v>1.2</v>
      </c>
      <c r="BX235">
        <v>1.2</v>
      </c>
      <c r="BY235">
        <v>0.2</v>
      </c>
      <c r="CC235">
        <v>78.209999999999994</v>
      </c>
      <c r="CD235" s="1">
        <v>45382</v>
      </c>
      <c r="CE235">
        <v>89.17</v>
      </c>
      <c r="CF235">
        <v>88.5</v>
      </c>
      <c r="CK235">
        <v>86.96</v>
      </c>
      <c r="CM235">
        <v>60.06</v>
      </c>
      <c r="CO235">
        <v>0.2</v>
      </c>
      <c r="CS235">
        <v>0.15</v>
      </c>
      <c r="CT235">
        <v>0.51</v>
      </c>
      <c r="CV235">
        <v>0.51</v>
      </c>
      <c r="CW235">
        <v>85.98</v>
      </c>
    </row>
    <row r="236" spans="1:101" x14ac:dyDescent="0.25">
      <c r="A236" t="s">
        <v>511</v>
      </c>
      <c r="B236" s="1">
        <v>42460</v>
      </c>
      <c r="C236">
        <v>0.28999999999999998</v>
      </c>
      <c r="D236">
        <v>0.28999999999999998</v>
      </c>
      <c r="K236">
        <v>0.48</v>
      </c>
      <c r="R236">
        <v>0.1</v>
      </c>
      <c r="U236">
        <v>0.87</v>
      </c>
      <c r="V236" s="1">
        <v>42825</v>
      </c>
      <c r="W236">
        <v>0.91</v>
      </c>
      <c r="X236">
        <v>0.88</v>
      </c>
      <c r="AE236">
        <v>1.02</v>
      </c>
      <c r="AL236">
        <v>0.14000000000000001</v>
      </c>
      <c r="AO236">
        <v>1.81</v>
      </c>
      <c r="AP236" s="1">
        <v>43190</v>
      </c>
      <c r="AQ236">
        <v>1.21</v>
      </c>
      <c r="AR236">
        <v>1.21</v>
      </c>
      <c r="AY236">
        <v>1.0900000000000001</v>
      </c>
      <c r="BF236">
        <v>0.18</v>
      </c>
      <c r="BI236">
        <v>1.9</v>
      </c>
      <c r="BJ236" s="1">
        <v>43555</v>
      </c>
      <c r="BK236">
        <v>0.71</v>
      </c>
      <c r="BL236">
        <v>0.69</v>
      </c>
      <c r="BS236">
        <v>1.28</v>
      </c>
      <c r="BZ236">
        <v>0.26</v>
      </c>
      <c r="CB236">
        <v>0.01</v>
      </c>
      <c r="CC236">
        <v>2.04</v>
      </c>
      <c r="CD236" s="1">
        <v>43921</v>
      </c>
      <c r="CE236">
        <v>0.62</v>
      </c>
      <c r="CF236">
        <v>0.62</v>
      </c>
      <c r="CM236">
        <v>1.27</v>
      </c>
      <c r="CT236">
        <v>0.33</v>
      </c>
      <c r="CW236">
        <v>1.82</v>
      </c>
    </row>
    <row r="237" spans="1:101" x14ac:dyDescent="0.25">
      <c r="A237" t="s">
        <v>515</v>
      </c>
      <c r="B237" s="1">
        <v>43555</v>
      </c>
      <c r="U237">
        <v>0.01</v>
      </c>
      <c r="V237" s="1">
        <v>43921</v>
      </c>
      <c r="W237">
        <v>0.03</v>
      </c>
      <c r="X237">
        <v>0.02</v>
      </c>
      <c r="AE237">
        <v>0.02</v>
      </c>
      <c r="AO237">
        <v>0.04</v>
      </c>
      <c r="AP237" s="1">
        <v>44286</v>
      </c>
      <c r="AQ237">
        <v>41.9</v>
      </c>
      <c r="AR237">
        <v>38.15</v>
      </c>
      <c r="AY237">
        <v>5.91</v>
      </c>
      <c r="AZ237">
        <v>0.1</v>
      </c>
      <c r="BF237">
        <v>0.02</v>
      </c>
      <c r="BI237">
        <v>33.44</v>
      </c>
      <c r="BJ237" s="1">
        <v>44651</v>
      </c>
      <c r="BK237">
        <v>114.24</v>
      </c>
      <c r="BL237">
        <v>101.63</v>
      </c>
      <c r="BR237">
        <v>23.02</v>
      </c>
      <c r="BS237">
        <v>27.76</v>
      </c>
      <c r="BT237">
        <v>0.12</v>
      </c>
      <c r="BU237">
        <v>0.06</v>
      </c>
      <c r="BY237">
        <v>0.06</v>
      </c>
      <c r="BZ237">
        <v>0.7</v>
      </c>
      <c r="CB237">
        <v>0.18</v>
      </c>
      <c r="CC237">
        <v>136.72</v>
      </c>
      <c r="CD237" s="1">
        <v>45016</v>
      </c>
      <c r="CE237">
        <v>15.78</v>
      </c>
      <c r="CF237">
        <v>11.89</v>
      </c>
      <c r="CM237">
        <v>11.25</v>
      </c>
      <c r="CO237">
        <v>0.44</v>
      </c>
      <c r="CT237">
        <v>0.2</v>
      </c>
      <c r="CW237">
        <v>55.78</v>
      </c>
    </row>
    <row r="238" spans="1:101" x14ac:dyDescent="0.25">
      <c r="A238" t="s">
        <v>519</v>
      </c>
      <c r="V238" s="1">
        <v>39538</v>
      </c>
      <c r="W238">
        <v>0.72</v>
      </c>
      <c r="X238">
        <v>0.72</v>
      </c>
      <c r="AE238">
        <v>0.49</v>
      </c>
      <c r="AI238">
        <v>0.03</v>
      </c>
      <c r="AJ238">
        <v>0.03</v>
      </c>
      <c r="AL238">
        <v>0.02</v>
      </c>
      <c r="AO238">
        <v>0.73</v>
      </c>
      <c r="AP238" s="1">
        <v>39903</v>
      </c>
      <c r="AQ238">
        <v>0.69</v>
      </c>
      <c r="AR238">
        <v>0.68</v>
      </c>
      <c r="AW238">
        <v>0.33</v>
      </c>
      <c r="AX238">
        <v>0.04</v>
      </c>
      <c r="AY238">
        <v>0.45</v>
      </c>
      <c r="BC238">
        <v>0.09</v>
      </c>
      <c r="BD238">
        <v>0.09</v>
      </c>
      <c r="BE238">
        <v>0.05</v>
      </c>
      <c r="BF238">
        <v>0.03</v>
      </c>
      <c r="BI238">
        <v>0.81</v>
      </c>
      <c r="BJ238" s="1">
        <v>40268</v>
      </c>
      <c r="BK238">
        <v>0.85</v>
      </c>
      <c r="BL238">
        <v>0.85</v>
      </c>
      <c r="BQ238">
        <v>0.28999999999999998</v>
      </c>
      <c r="BS238">
        <v>0.52</v>
      </c>
      <c r="BZ238">
        <v>0.01</v>
      </c>
      <c r="CB238">
        <v>0.01</v>
      </c>
      <c r="CC238">
        <v>0.74</v>
      </c>
      <c r="CD238" s="1">
        <v>40633</v>
      </c>
      <c r="CE238">
        <v>0.82</v>
      </c>
      <c r="CF238">
        <v>0.82</v>
      </c>
      <c r="CK238">
        <v>0.21</v>
      </c>
      <c r="CM238">
        <v>0.64</v>
      </c>
      <c r="CT238">
        <v>0.01</v>
      </c>
      <c r="CW238">
        <v>0.8</v>
      </c>
    </row>
    <row r="239" spans="1:101" x14ac:dyDescent="0.25">
      <c r="A239" t="s">
        <v>520</v>
      </c>
      <c r="BJ239" s="1">
        <v>39903</v>
      </c>
      <c r="BK239">
        <v>27.5</v>
      </c>
      <c r="BL239">
        <v>27.45</v>
      </c>
      <c r="BS239">
        <v>20.66</v>
      </c>
      <c r="BT239">
        <v>0.01</v>
      </c>
      <c r="BZ239">
        <v>0.1</v>
      </c>
      <c r="CC239">
        <v>25.09</v>
      </c>
      <c r="CD239" s="1">
        <v>40268</v>
      </c>
      <c r="CE239">
        <v>28.48</v>
      </c>
      <c r="CF239">
        <v>28.21</v>
      </c>
      <c r="CM239">
        <v>24.67</v>
      </c>
      <c r="CT239">
        <v>0.05</v>
      </c>
      <c r="CW239">
        <v>27.9</v>
      </c>
    </row>
    <row r="240" spans="1:101" x14ac:dyDescent="0.25">
      <c r="A240" t="s">
        <v>521</v>
      </c>
      <c r="BJ240" s="1">
        <v>39903</v>
      </c>
      <c r="BK240">
        <v>4.41</v>
      </c>
      <c r="BL240">
        <v>4.4000000000000004</v>
      </c>
      <c r="BS240">
        <v>4.6900000000000004</v>
      </c>
      <c r="CC240">
        <v>5.32</v>
      </c>
      <c r="CD240" s="1">
        <v>40268</v>
      </c>
      <c r="CE240">
        <v>2.75</v>
      </c>
      <c r="CF240">
        <v>2.75</v>
      </c>
      <c r="CM240">
        <v>3.01</v>
      </c>
      <c r="CT240">
        <v>0.01</v>
      </c>
      <c r="CW240">
        <v>3.93</v>
      </c>
    </row>
    <row r="241" spans="1:101" x14ac:dyDescent="0.25">
      <c r="A241" t="s">
        <v>522</v>
      </c>
      <c r="B241" s="1">
        <v>43190</v>
      </c>
      <c r="C241">
        <v>15.42</v>
      </c>
      <c r="D241">
        <v>15.41</v>
      </c>
      <c r="J241">
        <v>12.56</v>
      </c>
      <c r="K241">
        <v>10.92</v>
      </c>
      <c r="U241">
        <v>11.97</v>
      </c>
      <c r="V241" s="1">
        <v>43555</v>
      </c>
      <c r="W241">
        <v>2.52</v>
      </c>
      <c r="X241">
        <v>2.4500000000000002</v>
      </c>
      <c r="AD241">
        <v>2.56</v>
      </c>
      <c r="AE241">
        <v>1.8</v>
      </c>
      <c r="AK241">
        <v>6.4</v>
      </c>
      <c r="AO241">
        <v>16.420000000000002</v>
      </c>
      <c r="AP241" s="1">
        <v>43921</v>
      </c>
      <c r="AQ241">
        <v>0.04</v>
      </c>
      <c r="BI241">
        <v>0.05</v>
      </c>
      <c r="BJ241" s="1">
        <v>44286</v>
      </c>
      <c r="CC241">
        <v>0.02</v>
      </c>
      <c r="CD241" s="1">
        <v>44651</v>
      </c>
      <c r="CE241">
        <v>0.02</v>
      </c>
      <c r="CW241">
        <v>0.02</v>
      </c>
    </row>
    <row r="242" spans="1:101" x14ac:dyDescent="0.25">
      <c r="A242" t="s">
        <v>523</v>
      </c>
      <c r="B242" s="1">
        <v>43921</v>
      </c>
      <c r="C242">
        <v>204.89</v>
      </c>
      <c r="D242">
        <v>198.96</v>
      </c>
      <c r="I242">
        <v>198.96</v>
      </c>
      <c r="K242">
        <v>149.33000000000001</v>
      </c>
      <c r="M242">
        <v>0.2</v>
      </c>
      <c r="U242">
        <v>181.11</v>
      </c>
      <c r="V242" s="1">
        <v>44286</v>
      </c>
      <c r="W242">
        <v>311.86</v>
      </c>
      <c r="X242">
        <v>311.11</v>
      </c>
      <c r="AC242">
        <v>311.11</v>
      </c>
      <c r="AE242">
        <v>248.17</v>
      </c>
      <c r="AG242">
        <v>0.57999999999999996</v>
      </c>
      <c r="AL242">
        <v>2.73</v>
      </c>
      <c r="AN242">
        <v>2.73</v>
      </c>
      <c r="AO242">
        <v>284.04000000000002</v>
      </c>
      <c r="AP242" s="1">
        <v>44651</v>
      </c>
      <c r="AQ242">
        <v>444.55</v>
      </c>
      <c r="AR242">
        <v>439.72</v>
      </c>
      <c r="AW242">
        <v>439.72</v>
      </c>
      <c r="AY242">
        <v>342.1</v>
      </c>
      <c r="BA242">
        <v>0.71</v>
      </c>
      <c r="BI242">
        <v>366.84</v>
      </c>
      <c r="BJ242" s="1">
        <v>45016</v>
      </c>
      <c r="BK242">
        <v>675.13</v>
      </c>
      <c r="BL242">
        <v>658.31</v>
      </c>
      <c r="BQ242">
        <v>658.31</v>
      </c>
      <c r="BS242">
        <v>503.41</v>
      </c>
      <c r="BU242">
        <v>1.02</v>
      </c>
      <c r="BZ242">
        <v>13.28</v>
      </c>
      <c r="CC242">
        <v>582.66</v>
      </c>
      <c r="CD242" s="1">
        <v>45382</v>
      </c>
      <c r="CE242">
        <v>867.45</v>
      </c>
      <c r="CF242">
        <v>854.57</v>
      </c>
      <c r="CK242">
        <v>854.57</v>
      </c>
      <c r="CM242">
        <v>645.64</v>
      </c>
      <c r="CO242">
        <v>1.01</v>
      </c>
      <c r="CT242">
        <v>19.43</v>
      </c>
      <c r="CW242">
        <v>778.68</v>
      </c>
    </row>
    <row r="243" spans="1:101" x14ac:dyDescent="0.25">
      <c r="A243" t="s">
        <v>525</v>
      </c>
      <c r="B243" s="1">
        <v>43921</v>
      </c>
      <c r="C243">
        <v>24.57</v>
      </c>
      <c r="D243">
        <v>24.09</v>
      </c>
      <c r="I243">
        <v>24.08</v>
      </c>
      <c r="K243">
        <v>16.05</v>
      </c>
      <c r="L243">
        <v>0.01</v>
      </c>
      <c r="R243">
        <v>0.32</v>
      </c>
      <c r="U243">
        <v>22.02</v>
      </c>
      <c r="V243" s="1">
        <v>44286</v>
      </c>
      <c r="W243">
        <v>30.26</v>
      </c>
      <c r="X243">
        <v>29.99</v>
      </c>
      <c r="AC243">
        <v>29.99</v>
      </c>
      <c r="AE243">
        <v>18.989999999999998</v>
      </c>
      <c r="AL243">
        <v>0.17</v>
      </c>
      <c r="AO243">
        <v>24.63</v>
      </c>
      <c r="AP243" s="1">
        <v>44651</v>
      </c>
      <c r="AQ243">
        <v>44.17</v>
      </c>
      <c r="AR243">
        <v>43.62</v>
      </c>
      <c r="AW243">
        <v>42.67</v>
      </c>
      <c r="AY243">
        <v>27.03</v>
      </c>
      <c r="BA243">
        <v>0.1</v>
      </c>
      <c r="BF243">
        <v>0.11</v>
      </c>
      <c r="BI243">
        <v>37.700000000000003</v>
      </c>
      <c r="BJ243" s="1">
        <v>45016</v>
      </c>
      <c r="BK243">
        <v>66.819999999999993</v>
      </c>
      <c r="BL243">
        <v>65.989999999999995</v>
      </c>
      <c r="BQ243">
        <v>65.39</v>
      </c>
      <c r="BS243">
        <v>46.56</v>
      </c>
      <c r="BU243">
        <v>0.13</v>
      </c>
      <c r="BZ243">
        <v>0.12</v>
      </c>
      <c r="CC243">
        <v>62.51</v>
      </c>
      <c r="CD243" s="1">
        <v>45382</v>
      </c>
      <c r="CE243">
        <v>76.8</v>
      </c>
      <c r="CF243">
        <v>75.3</v>
      </c>
      <c r="CK243">
        <v>74.67</v>
      </c>
      <c r="CM243">
        <v>45.34</v>
      </c>
      <c r="CO243">
        <v>0.21</v>
      </c>
      <c r="CT243">
        <v>0.13</v>
      </c>
      <c r="CW243">
        <v>63.44</v>
      </c>
    </row>
    <row r="244" spans="1:101" x14ac:dyDescent="0.25">
      <c r="A244" t="s">
        <v>526</v>
      </c>
      <c r="B244" s="1">
        <v>38442</v>
      </c>
      <c r="C244">
        <v>84.86</v>
      </c>
      <c r="D244">
        <v>82.34</v>
      </c>
      <c r="I244">
        <v>82.11</v>
      </c>
      <c r="K244">
        <v>37.07</v>
      </c>
      <c r="R244">
        <v>0.1</v>
      </c>
      <c r="T244">
        <v>0.09</v>
      </c>
      <c r="U244">
        <v>70.16</v>
      </c>
      <c r="V244" s="1">
        <v>38807</v>
      </c>
      <c r="W244">
        <v>129.72</v>
      </c>
      <c r="X244">
        <v>128.61000000000001</v>
      </c>
      <c r="AC244">
        <v>126.57</v>
      </c>
      <c r="AE244">
        <v>60.86</v>
      </c>
      <c r="AI244">
        <v>1.66</v>
      </c>
      <c r="AJ244">
        <v>1.66</v>
      </c>
      <c r="AL244">
        <v>0.86</v>
      </c>
      <c r="AN244">
        <v>0.85</v>
      </c>
      <c r="AO244">
        <v>109.42</v>
      </c>
      <c r="AP244" s="1">
        <v>39172</v>
      </c>
      <c r="AQ244">
        <v>246.38</v>
      </c>
      <c r="AR244">
        <v>241.44</v>
      </c>
      <c r="AW244">
        <v>215.03</v>
      </c>
      <c r="AY244">
        <v>129.32</v>
      </c>
      <c r="BF244">
        <v>0.01</v>
      </c>
      <c r="BI244">
        <v>208.4</v>
      </c>
      <c r="BJ244" s="1">
        <v>39538</v>
      </c>
      <c r="BK244">
        <v>230.65</v>
      </c>
      <c r="BL244">
        <v>225.52</v>
      </c>
      <c r="BQ244">
        <v>0.2</v>
      </c>
      <c r="BS244">
        <v>119.3</v>
      </c>
      <c r="BW244">
        <v>2.16</v>
      </c>
      <c r="BX244">
        <v>2.16</v>
      </c>
      <c r="BY244">
        <v>0.02</v>
      </c>
      <c r="CC244">
        <v>213.61</v>
      </c>
      <c r="CD244" s="1">
        <v>39903</v>
      </c>
      <c r="CE244">
        <v>279.2</v>
      </c>
      <c r="CF244">
        <v>273.77999999999997</v>
      </c>
      <c r="CK244">
        <v>0.24</v>
      </c>
      <c r="CM244">
        <v>116.41</v>
      </c>
      <c r="CQ244">
        <v>2.5099999999999998</v>
      </c>
      <c r="CR244">
        <v>2.5099999999999998</v>
      </c>
      <c r="CT244">
        <v>57.31</v>
      </c>
      <c r="CV244">
        <v>56.92</v>
      </c>
      <c r="CW244">
        <v>271.56</v>
      </c>
    </row>
    <row r="245" spans="1:101" x14ac:dyDescent="0.25">
      <c r="A245" t="s">
        <v>527</v>
      </c>
      <c r="B245" s="1">
        <v>43555</v>
      </c>
      <c r="C245">
        <v>0.7</v>
      </c>
      <c r="D245">
        <v>0.7</v>
      </c>
      <c r="J245">
        <v>0.67</v>
      </c>
      <c r="K245">
        <v>0.57999999999999996</v>
      </c>
      <c r="R245">
        <v>0.01</v>
      </c>
      <c r="T245">
        <v>0.01</v>
      </c>
      <c r="U245">
        <v>0.68</v>
      </c>
      <c r="V245" s="1">
        <v>43921</v>
      </c>
      <c r="AE245">
        <v>0.06</v>
      </c>
      <c r="AO245">
        <v>0.14000000000000001</v>
      </c>
      <c r="AP245" s="1">
        <v>44286</v>
      </c>
      <c r="BI245">
        <v>0.01</v>
      </c>
      <c r="BJ245" s="1">
        <v>44651</v>
      </c>
      <c r="BS245">
        <v>0.03</v>
      </c>
      <c r="CC245">
        <v>0.06</v>
      </c>
      <c r="CD245" s="1">
        <v>45016</v>
      </c>
      <c r="CM245">
        <v>0.05</v>
      </c>
      <c r="CW245">
        <v>0.08</v>
      </c>
    </row>
    <row r="246" spans="1:101" x14ac:dyDescent="0.25">
      <c r="A246" t="s">
        <v>528</v>
      </c>
      <c r="B246" s="1">
        <v>38807</v>
      </c>
      <c r="C246">
        <v>0.05</v>
      </c>
      <c r="D246">
        <v>0.05</v>
      </c>
      <c r="U246">
        <v>0.05</v>
      </c>
      <c r="V246" s="1">
        <v>39172</v>
      </c>
      <c r="W246">
        <v>0.64</v>
      </c>
      <c r="X246">
        <v>0.64</v>
      </c>
      <c r="AE246">
        <v>0.28000000000000003</v>
      </c>
      <c r="AO246">
        <v>0.65</v>
      </c>
      <c r="AP246" s="1">
        <v>39538</v>
      </c>
      <c r="AQ246">
        <v>0.04</v>
      </c>
      <c r="AR246">
        <v>0.04</v>
      </c>
      <c r="AY246">
        <v>0.13</v>
      </c>
      <c r="BI246">
        <v>0.18</v>
      </c>
      <c r="BJ246" s="1">
        <v>39903</v>
      </c>
      <c r="CC246">
        <v>0.02</v>
      </c>
      <c r="CD246" s="1">
        <v>40268</v>
      </c>
      <c r="CW246">
        <v>0.01</v>
      </c>
    </row>
    <row r="247" spans="1:101" x14ac:dyDescent="0.25">
      <c r="A247" t="s">
        <v>529</v>
      </c>
      <c r="AP247" s="1">
        <v>38442</v>
      </c>
      <c r="AQ247">
        <v>14.7</v>
      </c>
      <c r="AR247">
        <v>14.52</v>
      </c>
      <c r="AW247">
        <v>14.52</v>
      </c>
      <c r="AY247">
        <v>7.66</v>
      </c>
      <c r="BF247">
        <v>0.06</v>
      </c>
      <c r="BH247">
        <v>0.06</v>
      </c>
      <c r="BI247">
        <v>16.54</v>
      </c>
      <c r="BJ247" s="1">
        <v>38807</v>
      </c>
      <c r="BK247">
        <v>14</v>
      </c>
      <c r="BL247">
        <v>13.79</v>
      </c>
      <c r="BQ247">
        <v>13.24</v>
      </c>
      <c r="BS247">
        <v>8.59</v>
      </c>
      <c r="BZ247">
        <v>0.01</v>
      </c>
      <c r="CC247">
        <v>18.690000000000001</v>
      </c>
      <c r="CD247" s="1">
        <v>39172</v>
      </c>
      <c r="CE247">
        <v>12.34</v>
      </c>
      <c r="CF247">
        <v>12.26</v>
      </c>
      <c r="CK247">
        <v>5.05</v>
      </c>
      <c r="CL247">
        <v>0.05</v>
      </c>
      <c r="CM247">
        <v>5.26</v>
      </c>
      <c r="CT247">
        <v>0.15</v>
      </c>
      <c r="CW247">
        <v>15.64</v>
      </c>
    </row>
    <row r="248" spans="1:101" x14ac:dyDescent="0.25">
      <c r="A248" t="s">
        <v>531</v>
      </c>
      <c r="B248" s="1">
        <v>43921</v>
      </c>
      <c r="C248">
        <v>5223.8999999999996</v>
      </c>
      <c r="D248">
        <v>5011.5</v>
      </c>
      <c r="I248">
        <v>5011.5</v>
      </c>
      <c r="K248">
        <v>3305.6</v>
      </c>
      <c r="M248">
        <v>15.4</v>
      </c>
      <c r="R248">
        <v>53.2</v>
      </c>
      <c r="U248">
        <v>4497.1000000000004</v>
      </c>
      <c r="V248" s="1">
        <v>44286</v>
      </c>
      <c r="W248">
        <v>5913.3</v>
      </c>
      <c r="X248">
        <v>5702.7</v>
      </c>
      <c r="AC248">
        <v>5702.7</v>
      </c>
      <c r="AE248">
        <v>3822.39</v>
      </c>
      <c r="AG248">
        <v>17.91</v>
      </c>
      <c r="AK248">
        <v>3.4</v>
      </c>
      <c r="AL248">
        <v>108.4</v>
      </c>
      <c r="AO248">
        <v>5047.1000000000004</v>
      </c>
      <c r="AP248" s="1">
        <v>44651</v>
      </c>
      <c r="AQ248">
        <v>6323.8</v>
      </c>
      <c r="AR248">
        <v>6104.5</v>
      </c>
      <c r="AW248">
        <v>6104.5</v>
      </c>
      <c r="AY248">
        <v>4480.3</v>
      </c>
      <c r="BA248">
        <v>19.5</v>
      </c>
      <c r="BE248">
        <v>1.6</v>
      </c>
      <c r="BF248">
        <v>95.9</v>
      </c>
      <c r="BI248">
        <v>5614.8</v>
      </c>
      <c r="BJ248" s="1">
        <v>45016</v>
      </c>
      <c r="BK248">
        <v>7848.3</v>
      </c>
      <c r="BL248">
        <v>7580.4</v>
      </c>
      <c r="BQ248">
        <v>7580.4</v>
      </c>
      <c r="BS248">
        <v>5560.8</v>
      </c>
      <c r="BU248">
        <v>20.8</v>
      </c>
      <c r="BY248">
        <v>2.6</v>
      </c>
      <c r="BZ248">
        <v>93.9</v>
      </c>
      <c r="CC248">
        <v>6960</v>
      </c>
      <c r="CD248" s="1">
        <v>45382</v>
      </c>
      <c r="CE248">
        <v>8995.9</v>
      </c>
      <c r="CF248">
        <v>8607.1</v>
      </c>
      <c r="CK248">
        <v>8607.1</v>
      </c>
      <c r="CM248">
        <v>6296.9</v>
      </c>
      <c r="CO248">
        <v>21.6</v>
      </c>
      <c r="CS248">
        <v>19.399999999999999</v>
      </c>
      <c r="CT248">
        <v>105.3</v>
      </c>
      <c r="CW248">
        <v>7876</v>
      </c>
    </row>
    <row r="249" spans="1:101" x14ac:dyDescent="0.25">
      <c r="A249" t="s">
        <v>532</v>
      </c>
      <c r="B249" s="1">
        <v>43921</v>
      </c>
      <c r="C249">
        <v>132.87</v>
      </c>
      <c r="D249">
        <v>123.22</v>
      </c>
      <c r="I249">
        <v>123.22</v>
      </c>
      <c r="K249">
        <v>78.47</v>
      </c>
      <c r="O249">
        <v>0.26</v>
      </c>
      <c r="P249">
        <v>0.26</v>
      </c>
      <c r="R249">
        <v>0.2</v>
      </c>
      <c r="U249">
        <v>126.56</v>
      </c>
      <c r="V249" s="1">
        <v>44286</v>
      </c>
      <c r="W249">
        <v>103.76</v>
      </c>
      <c r="X249">
        <v>96.27</v>
      </c>
      <c r="AC249">
        <v>96.27</v>
      </c>
      <c r="AE249">
        <v>73</v>
      </c>
      <c r="AG249">
        <v>0.23</v>
      </c>
      <c r="AK249">
        <v>1.35</v>
      </c>
      <c r="AL249">
        <v>0.87</v>
      </c>
      <c r="AO249">
        <v>103.08</v>
      </c>
      <c r="AP249" s="1">
        <v>44651</v>
      </c>
      <c r="AQ249">
        <v>93.43</v>
      </c>
      <c r="AR249">
        <v>90.42</v>
      </c>
      <c r="AY249">
        <v>64.02</v>
      </c>
      <c r="BC249">
        <v>0.28999999999999998</v>
      </c>
      <c r="BD249">
        <v>0.28999999999999998</v>
      </c>
      <c r="BE249">
        <v>0.33</v>
      </c>
      <c r="BF249">
        <v>0.23</v>
      </c>
      <c r="BI249">
        <v>95.56</v>
      </c>
      <c r="BJ249" s="1">
        <v>45016</v>
      </c>
      <c r="BK249">
        <v>107.19</v>
      </c>
      <c r="BL249">
        <v>105.28</v>
      </c>
      <c r="BS249">
        <v>79.53</v>
      </c>
      <c r="BW249">
        <v>0.05</v>
      </c>
      <c r="BX249">
        <v>0.05</v>
      </c>
      <c r="BY249">
        <v>0.79</v>
      </c>
      <c r="BZ249">
        <v>0.49</v>
      </c>
      <c r="CC249">
        <v>107.92</v>
      </c>
      <c r="CD249" s="1">
        <v>45382</v>
      </c>
      <c r="CE249">
        <v>111.44</v>
      </c>
      <c r="CF249">
        <v>109.81</v>
      </c>
      <c r="CM249">
        <v>82.63</v>
      </c>
      <c r="CQ249">
        <v>0.04</v>
      </c>
      <c r="CR249">
        <v>0.04</v>
      </c>
      <c r="CS249">
        <v>0.28000000000000003</v>
      </c>
      <c r="CT249">
        <v>0.37</v>
      </c>
      <c r="CW249">
        <v>112.53</v>
      </c>
    </row>
    <row r="250" spans="1:101" x14ac:dyDescent="0.25">
      <c r="A250" t="s">
        <v>534</v>
      </c>
      <c r="B250" s="1">
        <v>43921</v>
      </c>
      <c r="C250">
        <v>747.33</v>
      </c>
      <c r="D250">
        <v>732.3</v>
      </c>
      <c r="I250">
        <v>732.3</v>
      </c>
      <c r="K250">
        <v>477.92</v>
      </c>
      <c r="M250">
        <v>1.49</v>
      </c>
      <c r="R250">
        <v>6.69</v>
      </c>
      <c r="U250">
        <v>699.69</v>
      </c>
      <c r="V250" s="1">
        <v>44286</v>
      </c>
      <c r="W250">
        <v>808.45</v>
      </c>
      <c r="X250">
        <v>797.71</v>
      </c>
      <c r="AD250">
        <v>797.71</v>
      </c>
      <c r="AE250">
        <v>550.91</v>
      </c>
      <c r="AG250">
        <v>1.71</v>
      </c>
      <c r="AK250">
        <v>0.7</v>
      </c>
      <c r="AL250">
        <v>7.64</v>
      </c>
      <c r="AN250">
        <v>3.72</v>
      </c>
      <c r="AO250">
        <v>748.88</v>
      </c>
      <c r="AP250" s="1">
        <v>44651</v>
      </c>
      <c r="AQ250">
        <v>1171.01</v>
      </c>
      <c r="AR250">
        <v>1147.67</v>
      </c>
      <c r="AX250">
        <v>1144.49</v>
      </c>
      <c r="AY250">
        <v>619.80999999999995</v>
      </c>
      <c r="BA250">
        <v>1.77</v>
      </c>
      <c r="BC250">
        <v>7.0000000000000007E-2</v>
      </c>
      <c r="BF250">
        <v>9.0299999999999994</v>
      </c>
      <c r="BI250">
        <v>920.55</v>
      </c>
      <c r="BJ250" s="1">
        <v>45016</v>
      </c>
      <c r="BK250">
        <v>1140.6300000000001</v>
      </c>
      <c r="BL250">
        <v>1119.3499999999999</v>
      </c>
      <c r="BR250">
        <v>1119.3499999999999</v>
      </c>
      <c r="BS250">
        <v>800.16</v>
      </c>
      <c r="BU250">
        <v>2</v>
      </c>
      <c r="BY250">
        <v>0.56999999999999995</v>
      </c>
      <c r="BZ250">
        <v>10.89</v>
      </c>
      <c r="CC250">
        <v>1054.6400000000001</v>
      </c>
      <c r="CD250" s="1">
        <v>45382</v>
      </c>
      <c r="CE250">
        <v>1261.1400000000001</v>
      </c>
      <c r="CF250">
        <v>1245.5</v>
      </c>
      <c r="CL250">
        <v>1245.5</v>
      </c>
      <c r="CM250">
        <v>890.23</v>
      </c>
      <c r="CO250">
        <v>2.2799999999999998</v>
      </c>
      <c r="CS250">
        <v>1.1000000000000001</v>
      </c>
      <c r="CT250">
        <v>17</v>
      </c>
      <c r="CW250">
        <v>1170.9100000000001</v>
      </c>
    </row>
    <row r="251" spans="1:101" x14ac:dyDescent="0.25">
      <c r="A251" t="s">
        <v>536</v>
      </c>
      <c r="BJ251" s="1">
        <v>44651</v>
      </c>
      <c r="BK251">
        <v>392.53</v>
      </c>
      <c r="BL251">
        <v>388.66</v>
      </c>
      <c r="BQ251">
        <v>388.15</v>
      </c>
      <c r="BR251">
        <v>7.67</v>
      </c>
      <c r="BS251">
        <v>199.18</v>
      </c>
      <c r="BU251">
        <v>1.1200000000000001</v>
      </c>
      <c r="BY251">
        <v>0.61</v>
      </c>
      <c r="BZ251">
        <v>5.54</v>
      </c>
      <c r="CC251">
        <v>349.05</v>
      </c>
      <c r="CD251" s="1">
        <v>45016</v>
      </c>
      <c r="CE251">
        <v>472.64</v>
      </c>
      <c r="CF251">
        <v>466.68</v>
      </c>
      <c r="CM251">
        <v>243.79</v>
      </c>
      <c r="CO251">
        <v>1.25</v>
      </c>
      <c r="CT251">
        <v>2.97</v>
      </c>
      <c r="CW251">
        <v>418.86</v>
      </c>
    </row>
    <row r="252" spans="1:101" x14ac:dyDescent="0.25">
      <c r="A252" t="s">
        <v>537</v>
      </c>
      <c r="B252" s="1">
        <v>43921</v>
      </c>
      <c r="C252">
        <v>1517.03</v>
      </c>
      <c r="D252">
        <v>1485.24</v>
      </c>
      <c r="J252">
        <v>1412.11</v>
      </c>
      <c r="K252">
        <v>798.2</v>
      </c>
      <c r="M252">
        <v>2.14</v>
      </c>
      <c r="Q252">
        <v>6.26</v>
      </c>
      <c r="R252">
        <v>34.93</v>
      </c>
      <c r="T252">
        <v>20.46</v>
      </c>
      <c r="U252">
        <v>1352.94</v>
      </c>
      <c r="V252" s="1">
        <v>44286</v>
      </c>
      <c r="W252">
        <v>1673.47</v>
      </c>
      <c r="X252">
        <v>1646.69</v>
      </c>
      <c r="AD252">
        <v>1797.46</v>
      </c>
      <c r="AE252">
        <v>889.15</v>
      </c>
      <c r="AG252">
        <v>4.3</v>
      </c>
      <c r="AL252">
        <v>53.48</v>
      </c>
      <c r="AN252">
        <v>32.479999999999997</v>
      </c>
      <c r="AO252">
        <v>1477.87</v>
      </c>
      <c r="AP252" s="1">
        <v>44651</v>
      </c>
      <c r="AQ252">
        <v>1980.9</v>
      </c>
      <c r="AR252">
        <v>1952.15</v>
      </c>
      <c r="AX252">
        <v>2114.0700000000002</v>
      </c>
      <c r="AY252">
        <v>1044.6400000000001</v>
      </c>
      <c r="BA252">
        <v>4.8600000000000003</v>
      </c>
      <c r="BE252">
        <v>4.13</v>
      </c>
      <c r="BF252">
        <v>16.91</v>
      </c>
      <c r="BI252">
        <v>1753.62</v>
      </c>
      <c r="BJ252" s="1">
        <v>45016</v>
      </c>
      <c r="BK252">
        <v>2826.37</v>
      </c>
      <c r="BL252">
        <v>2781.82</v>
      </c>
      <c r="BQ252">
        <v>2342.7199999999998</v>
      </c>
      <c r="BS252">
        <v>1622.17</v>
      </c>
      <c r="BU252">
        <v>6.75</v>
      </c>
      <c r="BZ252">
        <v>22.87</v>
      </c>
      <c r="CB252">
        <v>5.13</v>
      </c>
      <c r="CC252">
        <v>2491.4</v>
      </c>
      <c r="CD252" s="1">
        <v>45382</v>
      </c>
      <c r="CE252">
        <v>3371.76</v>
      </c>
      <c r="CF252">
        <v>3317.21</v>
      </c>
      <c r="CK252">
        <v>3473.29</v>
      </c>
      <c r="CM252">
        <v>2055.9899999999998</v>
      </c>
      <c r="CO252">
        <v>7.64</v>
      </c>
      <c r="CT252">
        <v>46.2</v>
      </c>
      <c r="CV252">
        <v>18.62</v>
      </c>
      <c r="CW252">
        <v>2986.33</v>
      </c>
    </row>
    <row r="253" spans="1:101" x14ac:dyDescent="0.25">
      <c r="A253" t="s">
        <v>538</v>
      </c>
      <c r="B253" s="1">
        <v>43921</v>
      </c>
      <c r="C253">
        <v>1338.73</v>
      </c>
      <c r="D253">
        <v>1276.01</v>
      </c>
      <c r="J253">
        <v>1276.01</v>
      </c>
      <c r="K253">
        <v>759.83</v>
      </c>
      <c r="M253">
        <v>3.3</v>
      </c>
      <c r="Q253">
        <v>4.16</v>
      </c>
      <c r="R253">
        <v>11.34</v>
      </c>
      <c r="U253">
        <v>1138.8599999999999</v>
      </c>
      <c r="V253" s="1">
        <v>44286</v>
      </c>
      <c r="W253">
        <v>1473.53</v>
      </c>
      <c r="X253">
        <v>1387.79</v>
      </c>
      <c r="AD253">
        <v>34.75</v>
      </c>
      <c r="AE253">
        <v>894.77</v>
      </c>
      <c r="AG253">
        <v>4.3099999999999996</v>
      </c>
      <c r="AK253">
        <v>1.71</v>
      </c>
      <c r="AL253">
        <v>27.85</v>
      </c>
      <c r="AO253">
        <v>1267.68</v>
      </c>
      <c r="AP253" s="1">
        <v>44651</v>
      </c>
      <c r="AQ253">
        <v>1700.14</v>
      </c>
      <c r="AR253">
        <v>1628.02</v>
      </c>
      <c r="AX253">
        <v>23.68</v>
      </c>
      <c r="AY253">
        <v>1096.19</v>
      </c>
      <c r="BA253">
        <v>4.9000000000000004</v>
      </c>
      <c r="BE253">
        <v>0.24</v>
      </c>
      <c r="BF253">
        <v>22.33</v>
      </c>
      <c r="BI253">
        <v>1471.06</v>
      </c>
      <c r="BJ253" s="1">
        <v>45016</v>
      </c>
      <c r="BK253">
        <v>2395.13</v>
      </c>
      <c r="BL253">
        <v>2306.65</v>
      </c>
      <c r="BR253">
        <v>2154.4</v>
      </c>
      <c r="BS253">
        <v>1583.19</v>
      </c>
      <c r="BU253">
        <v>5.74</v>
      </c>
      <c r="BZ253">
        <v>37.090000000000003</v>
      </c>
      <c r="CC253">
        <v>2097.16</v>
      </c>
      <c r="CD253" s="1">
        <v>45382</v>
      </c>
      <c r="CE253">
        <v>2948.76</v>
      </c>
      <c r="CF253">
        <v>2795.42</v>
      </c>
      <c r="CL253">
        <v>2790.67</v>
      </c>
      <c r="CM253">
        <v>2050.58</v>
      </c>
      <c r="CO253">
        <v>6.74</v>
      </c>
      <c r="CT253">
        <v>42.93</v>
      </c>
      <c r="CW253">
        <v>2552.09</v>
      </c>
    </row>
    <row r="254" spans="1:101" x14ac:dyDescent="0.25">
      <c r="A254" t="s">
        <v>539</v>
      </c>
      <c r="B254" s="1">
        <v>43921</v>
      </c>
      <c r="C254">
        <v>1439.63</v>
      </c>
      <c r="D254">
        <v>1355.42</v>
      </c>
      <c r="I254">
        <v>1348.8</v>
      </c>
      <c r="K254">
        <v>931.48</v>
      </c>
      <c r="M254">
        <v>4.07</v>
      </c>
      <c r="R254">
        <v>16.149999999999999</v>
      </c>
      <c r="U254">
        <v>1264.58</v>
      </c>
      <c r="V254" s="1">
        <v>44286</v>
      </c>
      <c r="W254">
        <v>1553.09</v>
      </c>
      <c r="X254">
        <v>1486.45</v>
      </c>
      <c r="AC254">
        <v>1486.45</v>
      </c>
      <c r="AE254">
        <v>1036.83</v>
      </c>
      <c r="AG254">
        <v>4.59</v>
      </c>
      <c r="AK254">
        <v>7.53</v>
      </c>
      <c r="AL254">
        <v>19.100000000000001</v>
      </c>
      <c r="AN254">
        <v>4.33</v>
      </c>
      <c r="AO254">
        <v>1387.9</v>
      </c>
      <c r="AP254" s="1">
        <v>44651</v>
      </c>
      <c r="AQ254">
        <v>1702.14</v>
      </c>
      <c r="AR254">
        <v>1638.36</v>
      </c>
      <c r="AW254">
        <v>1638.37</v>
      </c>
      <c r="AY254">
        <v>1147.4000000000001</v>
      </c>
      <c r="BA254">
        <v>4.75</v>
      </c>
      <c r="BE254">
        <v>12.39</v>
      </c>
      <c r="BF254">
        <v>21.7</v>
      </c>
      <c r="BI254">
        <v>1524</v>
      </c>
      <c r="BJ254" s="1">
        <v>45016</v>
      </c>
      <c r="BK254">
        <v>2177.5500000000002</v>
      </c>
      <c r="BL254">
        <v>2018.96</v>
      </c>
      <c r="BQ254">
        <v>2018.96</v>
      </c>
      <c r="BS254">
        <v>1492.54</v>
      </c>
      <c r="BU254">
        <v>4.83</v>
      </c>
      <c r="BZ254">
        <v>19</v>
      </c>
      <c r="CC254">
        <v>1912.2</v>
      </c>
      <c r="CD254" s="1">
        <v>45382</v>
      </c>
      <c r="CE254">
        <v>2832.04</v>
      </c>
      <c r="CF254">
        <v>2649.26</v>
      </c>
      <c r="CK254">
        <v>2649.26</v>
      </c>
      <c r="CM254">
        <v>1942.01</v>
      </c>
      <c r="CO254">
        <v>5.55</v>
      </c>
      <c r="CT254">
        <v>16.48</v>
      </c>
      <c r="CW254">
        <v>2457.46</v>
      </c>
    </row>
    <row r="255" spans="1:101" x14ac:dyDescent="0.25">
      <c r="A255" t="s">
        <v>540</v>
      </c>
      <c r="B255" s="1">
        <v>43555</v>
      </c>
      <c r="C255">
        <v>0.06</v>
      </c>
      <c r="U255">
        <v>0.43</v>
      </c>
      <c r="V255" s="1">
        <v>43921</v>
      </c>
      <c r="W255">
        <v>0.03</v>
      </c>
      <c r="AO255">
        <v>0.11</v>
      </c>
      <c r="AP255" s="1">
        <v>44286</v>
      </c>
      <c r="BJ255" s="1">
        <v>44651</v>
      </c>
      <c r="CD255" s="1">
        <v>45016</v>
      </c>
    </row>
    <row r="256" spans="1:101" x14ac:dyDescent="0.25">
      <c r="A256" t="s">
        <v>542</v>
      </c>
      <c r="B256" s="1">
        <v>43921</v>
      </c>
      <c r="C256">
        <v>9.44</v>
      </c>
      <c r="D256">
        <v>8.82</v>
      </c>
      <c r="K256">
        <v>4.92</v>
      </c>
      <c r="U256">
        <v>7.2</v>
      </c>
      <c r="V256" s="1">
        <v>44286</v>
      </c>
      <c r="W256">
        <v>9.9499999999999993</v>
      </c>
      <c r="X256">
        <v>9.6300000000000008</v>
      </c>
      <c r="AE256">
        <v>7.34</v>
      </c>
      <c r="AL256">
        <v>0.02</v>
      </c>
      <c r="AO256">
        <v>9.73</v>
      </c>
      <c r="AP256" s="1">
        <v>44651</v>
      </c>
      <c r="AQ256">
        <v>16.45</v>
      </c>
      <c r="AR256">
        <v>16.2</v>
      </c>
      <c r="AY256">
        <v>11.1</v>
      </c>
      <c r="BC256">
        <v>2.83</v>
      </c>
      <c r="BD256">
        <v>2.83</v>
      </c>
      <c r="BI256">
        <v>16.329999999999998</v>
      </c>
      <c r="BJ256" s="1">
        <v>45016</v>
      </c>
      <c r="BK256">
        <v>20.74</v>
      </c>
      <c r="BL256">
        <v>20.25</v>
      </c>
      <c r="BS256">
        <v>16.88</v>
      </c>
      <c r="BY256">
        <v>0.03</v>
      </c>
      <c r="BZ256">
        <v>0.02</v>
      </c>
      <c r="CC256">
        <v>19.62</v>
      </c>
      <c r="CD256" s="1">
        <v>45382</v>
      </c>
      <c r="CE256">
        <v>26.7</v>
      </c>
      <c r="CF256">
        <v>26.01</v>
      </c>
      <c r="CM256">
        <v>22.7</v>
      </c>
      <c r="CS256">
        <v>0.01</v>
      </c>
      <c r="CW256">
        <v>24.44</v>
      </c>
    </row>
    <row r="257" spans="1:101" x14ac:dyDescent="0.25">
      <c r="A257" t="s">
        <v>543</v>
      </c>
      <c r="B257" s="1">
        <v>43921</v>
      </c>
      <c r="C257">
        <v>52.03</v>
      </c>
      <c r="D257">
        <v>50.27</v>
      </c>
      <c r="E257">
        <v>6.05</v>
      </c>
      <c r="K257">
        <v>33.04</v>
      </c>
      <c r="M257">
        <v>0.1</v>
      </c>
      <c r="O257">
        <v>0.06</v>
      </c>
      <c r="P257">
        <v>0.06</v>
      </c>
      <c r="U257">
        <v>49.6</v>
      </c>
      <c r="V257" s="1">
        <v>44286</v>
      </c>
      <c r="W257">
        <v>46.07</v>
      </c>
      <c r="X257">
        <v>43.73</v>
      </c>
      <c r="Y257">
        <v>4.55</v>
      </c>
      <c r="AE257">
        <v>30.71</v>
      </c>
      <c r="AG257">
        <v>0.1</v>
      </c>
      <c r="AO257">
        <v>42.92</v>
      </c>
      <c r="AP257" s="1">
        <v>44651</v>
      </c>
      <c r="AQ257">
        <v>56</v>
      </c>
      <c r="AR257">
        <v>54.64</v>
      </c>
      <c r="AS257">
        <v>4.6500000000000004</v>
      </c>
      <c r="AY257">
        <v>37.630000000000003</v>
      </c>
      <c r="BC257">
        <v>0.05</v>
      </c>
      <c r="BD257">
        <v>0.05</v>
      </c>
      <c r="BI257">
        <v>52.31</v>
      </c>
      <c r="BJ257" s="1">
        <v>45016</v>
      </c>
      <c r="BK257">
        <v>76</v>
      </c>
      <c r="BL257">
        <v>73.94</v>
      </c>
      <c r="BM257">
        <v>5.75</v>
      </c>
      <c r="BQ257">
        <v>1.37</v>
      </c>
      <c r="BS257">
        <v>38.03</v>
      </c>
      <c r="BW257">
        <v>0.08</v>
      </c>
      <c r="BX257">
        <v>0.08</v>
      </c>
      <c r="CC257">
        <v>61.12</v>
      </c>
      <c r="CD257" s="1">
        <v>45382</v>
      </c>
      <c r="CE257">
        <v>72.87</v>
      </c>
      <c r="CF257">
        <v>69.47</v>
      </c>
      <c r="CG257">
        <v>4.99</v>
      </c>
      <c r="CK257">
        <v>0.28999999999999998</v>
      </c>
      <c r="CM257">
        <v>38.119999999999997</v>
      </c>
      <c r="CO257">
        <v>0.18</v>
      </c>
      <c r="CQ257">
        <v>0.02</v>
      </c>
      <c r="CR257">
        <v>0.02</v>
      </c>
      <c r="CW257">
        <v>56.94</v>
      </c>
    </row>
    <row r="258" spans="1:101" x14ac:dyDescent="0.25">
      <c r="A258" t="s">
        <v>544</v>
      </c>
      <c r="B258" s="1">
        <v>38442</v>
      </c>
      <c r="V258" s="1">
        <v>38807</v>
      </c>
      <c r="AP258" s="1">
        <v>39172</v>
      </c>
      <c r="BJ258" s="1">
        <v>39538</v>
      </c>
      <c r="CD258" s="1">
        <v>39903</v>
      </c>
    </row>
    <row r="259" spans="1:101" x14ac:dyDescent="0.25">
      <c r="A259" t="s">
        <v>546</v>
      </c>
      <c r="B259" s="1">
        <v>43921</v>
      </c>
      <c r="C259">
        <v>1217.8900000000001</v>
      </c>
      <c r="D259">
        <v>1185.0999999999999</v>
      </c>
      <c r="J259">
        <v>1054.5</v>
      </c>
      <c r="K259">
        <v>821.92</v>
      </c>
      <c r="M259">
        <v>2.64</v>
      </c>
      <c r="R259">
        <v>25.39</v>
      </c>
      <c r="T259">
        <v>6.1</v>
      </c>
      <c r="U259">
        <v>1077.93</v>
      </c>
      <c r="V259" s="1">
        <v>44286</v>
      </c>
      <c r="W259">
        <v>1151.72</v>
      </c>
      <c r="X259">
        <v>1121.51</v>
      </c>
      <c r="AD259">
        <v>959.35</v>
      </c>
      <c r="AE259">
        <v>845.83</v>
      </c>
      <c r="AG259">
        <v>2.82</v>
      </c>
      <c r="AK259">
        <v>9.41</v>
      </c>
      <c r="AL259">
        <v>17.71</v>
      </c>
      <c r="AO259">
        <v>1040.45</v>
      </c>
      <c r="AP259" s="1">
        <v>44651</v>
      </c>
      <c r="AQ259">
        <v>1200.56</v>
      </c>
      <c r="AR259">
        <v>1169.02</v>
      </c>
      <c r="AX259">
        <v>1482.55</v>
      </c>
      <c r="AY259">
        <v>876.13</v>
      </c>
      <c r="BA259">
        <v>2.91</v>
      </c>
      <c r="BF259">
        <v>11.66</v>
      </c>
      <c r="BH259">
        <v>0.45</v>
      </c>
      <c r="BI259">
        <v>1055.24</v>
      </c>
      <c r="BJ259" s="1">
        <v>45016</v>
      </c>
      <c r="BK259">
        <v>2337.36</v>
      </c>
      <c r="BL259">
        <v>2255.13</v>
      </c>
      <c r="BR259">
        <v>1800.82</v>
      </c>
      <c r="BS259">
        <v>1630.74</v>
      </c>
      <c r="BU259">
        <v>4.9400000000000004</v>
      </c>
      <c r="BZ259">
        <v>20.75</v>
      </c>
      <c r="CB259">
        <v>1.17</v>
      </c>
      <c r="CC259">
        <v>2053.04</v>
      </c>
      <c r="CD259" s="1">
        <v>45382</v>
      </c>
      <c r="CE259">
        <v>2914.6</v>
      </c>
      <c r="CF259">
        <v>2860.21</v>
      </c>
      <c r="CL259">
        <v>2557.2399999999998</v>
      </c>
      <c r="CM259">
        <v>2082.08</v>
      </c>
      <c r="CO259">
        <v>5.73</v>
      </c>
      <c r="CT259">
        <v>25.37</v>
      </c>
      <c r="CV259">
        <v>5.96</v>
      </c>
      <c r="CW259">
        <v>2546.8200000000002</v>
      </c>
    </row>
    <row r="260" spans="1:101" x14ac:dyDescent="0.25">
      <c r="A260" t="s">
        <v>549</v>
      </c>
      <c r="B260" s="1">
        <v>43921</v>
      </c>
      <c r="C260">
        <v>86.83</v>
      </c>
      <c r="D260">
        <v>81.38</v>
      </c>
      <c r="I260">
        <v>81.38</v>
      </c>
      <c r="K260">
        <v>64</v>
      </c>
      <c r="L260">
        <v>0.68</v>
      </c>
      <c r="R260">
        <v>7.0000000000000007E-2</v>
      </c>
      <c r="U260">
        <v>77.22</v>
      </c>
      <c r="V260" s="1">
        <v>44286</v>
      </c>
      <c r="W260">
        <v>103.02</v>
      </c>
      <c r="X260">
        <v>101.97</v>
      </c>
      <c r="AC260">
        <v>101.97</v>
      </c>
      <c r="AE260">
        <v>78.77</v>
      </c>
      <c r="AF260">
        <v>0.33</v>
      </c>
      <c r="AG260">
        <v>0.76</v>
      </c>
      <c r="AK260">
        <v>0.61</v>
      </c>
      <c r="AO260">
        <v>95.26</v>
      </c>
      <c r="AP260" s="1">
        <v>44651</v>
      </c>
      <c r="AQ260">
        <v>172.93</v>
      </c>
      <c r="AR260">
        <v>172.16</v>
      </c>
      <c r="AW260">
        <v>172.16</v>
      </c>
      <c r="AY260">
        <v>136.16999999999999</v>
      </c>
      <c r="AZ260">
        <v>1.36</v>
      </c>
      <c r="BA260">
        <v>1.1499999999999999</v>
      </c>
      <c r="BF260">
        <v>0.08</v>
      </c>
      <c r="BI260">
        <v>160.83000000000001</v>
      </c>
      <c r="BJ260" s="1">
        <v>45016</v>
      </c>
      <c r="BK260">
        <v>319.8</v>
      </c>
      <c r="BL260">
        <v>317.48</v>
      </c>
      <c r="BQ260">
        <v>317.48</v>
      </c>
      <c r="BS260">
        <v>249.36</v>
      </c>
      <c r="BT260">
        <v>1.1499999999999999</v>
      </c>
      <c r="BU260">
        <v>0.5</v>
      </c>
      <c r="BZ260">
        <v>0.3</v>
      </c>
      <c r="CC260">
        <v>296.39</v>
      </c>
      <c r="CD260" s="1">
        <v>45382</v>
      </c>
      <c r="CE260">
        <v>378.98</v>
      </c>
      <c r="CF260">
        <v>377</v>
      </c>
      <c r="CK260">
        <v>377</v>
      </c>
      <c r="CM260">
        <v>293.31</v>
      </c>
      <c r="CN260">
        <v>2.16</v>
      </c>
      <c r="CO260">
        <v>0.38</v>
      </c>
      <c r="CT260">
        <v>0.19</v>
      </c>
      <c r="CW260">
        <v>352.91</v>
      </c>
    </row>
    <row r="261" spans="1:101" x14ac:dyDescent="0.25">
      <c r="A261" t="s">
        <v>550</v>
      </c>
      <c r="B261" s="1">
        <v>42825</v>
      </c>
      <c r="C261">
        <v>28.08</v>
      </c>
      <c r="D261">
        <v>28.08</v>
      </c>
      <c r="I261">
        <v>23.38</v>
      </c>
      <c r="K261">
        <v>17.88</v>
      </c>
      <c r="R261">
        <v>0.22</v>
      </c>
      <c r="T261">
        <v>0.22</v>
      </c>
      <c r="U261">
        <v>25.18</v>
      </c>
      <c r="V261" s="1">
        <v>43190</v>
      </c>
      <c r="W261">
        <v>32.299999999999997</v>
      </c>
      <c r="X261">
        <v>32.299999999999997</v>
      </c>
      <c r="AC261">
        <v>30.57</v>
      </c>
      <c r="AE261">
        <v>19.63</v>
      </c>
      <c r="AL261">
        <v>0.02</v>
      </c>
      <c r="AN261">
        <v>0.02</v>
      </c>
      <c r="AO261">
        <v>29.5</v>
      </c>
      <c r="AP261" s="1">
        <v>43555</v>
      </c>
      <c r="AQ261">
        <v>23.66</v>
      </c>
      <c r="AR261">
        <v>23.66</v>
      </c>
      <c r="AW261">
        <v>21.95</v>
      </c>
      <c r="AY261">
        <v>16.41</v>
      </c>
      <c r="BF261">
        <v>0.03</v>
      </c>
      <c r="BH261">
        <v>0.03</v>
      </c>
      <c r="BI261">
        <v>24.83</v>
      </c>
      <c r="BJ261" s="1">
        <v>43921</v>
      </c>
      <c r="BK261">
        <v>33.99</v>
      </c>
      <c r="BL261">
        <v>33.619999999999997</v>
      </c>
      <c r="BR261">
        <v>31.82</v>
      </c>
      <c r="BS261">
        <v>21.57</v>
      </c>
      <c r="BY261">
        <v>0.1</v>
      </c>
      <c r="CC261">
        <v>29.66</v>
      </c>
      <c r="CD261" s="1">
        <v>44286</v>
      </c>
      <c r="CE261">
        <v>49.18</v>
      </c>
      <c r="CF261">
        <v>48.96</v>
      </c>
      <c r="CL261">
        <v>47.12</v>
      </c>
      <c r="CM261">
        <v>33.700000000000003</v>
      </c>
      <c r="CT261">
        <v>0.91</v>
      </c>
      <c r="CV261">
        <v>0.9</v>
      </c>
      <c r="CW261">
        <v>43.21</v>
      </c>
    </row>
    <row r="262" spans="1:101" x14ac:dyDescent="0.25">
      <c r="A262" t="s">
        <v>552</v>
      </c>
      <c r="B262" s="1">
        <v>43921</v>
      </c>
      <c r="C262">
        <v>19.96</v>
      </c>
      <c r="D262">
        <v>19.13</v>
      </c>
      <c r="J262">
        <v>4.05</v>
      </c>
      <c r="K262">
        <v>10.33</v>
      </c>
      <c r="O262">
        <v>0.2</v>
      </c>
      <c r="P262">
        <v>0.05</v>
      </c>
      <c r="R262">
        <v>0.15</v>
      </c>
      <c r="U262">
        <v>19.940000000000001</v>
      </c>
      <c r="V262" s="1">
        <v>44286</v>
      </c>
      <c r="W262">
        <v>14.16</v>
      </c>
      <c r="X262">
        <v>12.91</v>
      </c>
      <c r="AD262">
        <v>1.18</v>
      </c>
      <c r="AE262">
        <v>9.76</v>
      </c>
      <c r="AI262">
        <v>0.3</v>
      </c>
      <c r="AJ262">
        <v>0.05</v>
      </c>
      <c r="AL262">
        <v>0.17</v>
      </c>
      <c r="AO262">
        <v>16.12</v>
      </c>
      <c r="AP262" s="1">
        <v>44651</v>
      </c>
      <c r="AQ262">
        <v>15.23</v>
      </c>
      <c r="AR262">
        <v>14.46</v>
      </c>
      <c r="AX262">
        <v>0.8</v>
      </c>
      <c r="AY262">
        <v>10.15</v>
      </c>
      <c r="BF262">
        <v>0.16</v>
      </c>
      <c r="BI262">
        <v>18.21</v>
      </c>
      <c r="BJ262" s="1">
        <v>45016</v>
      </c>
      <c r="BK262">
        <v>20.11</v>
      </c>
      <c r="BL262">
        <v>18.170000000000002</v>
      </c>
      <c r="BR262">
        <v>1.61</v>
      </c>
      <c r="BS262">
        <v>9.25</v>
      </c>
      <c r="BW262">
        <v>0.05</v>
      </c>
      <c r="BX262">
        <v>0.05</v>
      </c>
      <c r="BZ262">
        <v>0.11</v>
      </c>
      <c r="CC262">
        <v>19.52</v>
      </c>
      <c r="CD262" s="1">
        <v>45382</v>
      </c>
      <c r="CE262">
        <v>22.72</v>
      </c>
      <c r="CF262">
        <v>20.2</v>
      </c>
      <c r="CL262">
        <v>2.21</v>
      </c>
      <c r="CM262">
        <v>7.47</v>
      </c>
      <c r="CQ262">
        <v>0.99</v>
      </c>
      <c r="CR262">
        <v>0.72</v>
      </c>
      <c r="CT262">
        <v>0.27</v>
      </c>
      <c r="CW262">
        <v>20.34</v>
      </c>
    </row>
    <row r="263" spans="1:101" x14ac:dyDescent="0.25">
      <c r="A263" t="s">
        <v>553</v>
      </c>
      <c r="B263" s="1">
        <v>43555</v>
      </c>
      <c r="C263">
        <v>13.04</v>
      </c>
      <c r="D263">
        <v>12.96</v>
      </c>
      <c r="F263">
        <v>0.08</v>
      </c>
      <c r="I263">
        <v>12.88</v>
      </c>
      <c r="K263">
        <v>8.56</v>
      </c>
      <c r="L263">
        <v>0.14000000000000001</v>
      </c>
      <c r="Q263">
        <v>0.05</v>
      </c>
      <c r="R263">
        <v>0.19</v>
      </c>
      <c r="T263">
        <v>0.17</v>
      </c>
      <c r="U263">
        <v>12.09</v>
      </c>
      <c r="V263" s="1">
        <v>43921</v>
      </c>
      <c r="W263">
        <v>14.22</v>
      </c>
      <c r="X263">
        <v>13.94</v>
      </c>
      <c r="Z263">
        <v>0.08</v>
      </c>
      <c r="AC263">
        <v>13.86</v>
      </c>
      <c r="AE263">
        <v>8.92</v>
      </c>
      <c r="AF263">
        <v>0.09</v>
      </c>
      <c r="AL263">
        <v>0.22</v>
      </c>
      <c r="AO263">
        <v>12.28</v>
      </c>
      <c r="AP263" s="1">
        <v>44286</v>
      </c>
      <c r="AQ263">
        <v>18.57</v>
      </c>
      <c r="AR263">
        <v>17.68</v>
      </c>
      <c r="AT263">
        <v>0.08</v>
      </c>
      <c r="AW263">
        <v>17.600000000000001</v>
      </c>
      <c r="AY263">
        <v>10.36</v>
      </c>
      <c r="AZ263">
        <v>0.54</v>
      </c>
      <c r="BE263">
        <v>0.06</v>
      </c>
      <c r="BF263">
        <v>0.04</v>
      </c>
      <c r="BI263">
        <v>15.06</v>
      </c>
      <c r="BJ263" s="1">
        <v>44651</v>
      </c>
      <c r="BK263">
        <v>23.57</v>
      </c>
      <c r="BL263">
        <v>23.21</v>
      </c>
      <c r="BN263">
        <v>0.09</v>
      </c>
      <c r="BQ263">
        <v>23.13</v>
      </c>
      <c r="BS263">
        <v>12.66</v>
      </c>
      <c r="BT263">
        <v>0.08</v>
      </c>
      <c r="BZ263">
        <v>0.23</v>
      </c>
      <c r="CB263">
        <v>0.15</v>
      </c>
      <c r="CC263">
        <v>17.34</v>
      </c>
      <c r="CD263" s="1">
        <v>45016</v>
      </c>
      <c r="CE263">
        <v>25.97</v>
      </c>
      <c r="CF263">
        <v>25.35</v>
      </c>
      <c r="CH263">
        <v>0.09</v>
      </c>
      <c r="CK263">
        <v>25.26</v>
      </c>
      <c r="CM263">
        <v>13.37</v>
      </c>
      <c r="CO263">
        <v>0.11</v>
      </c>
      <c r="CT263">
        <v>0.15</v>
      </c>
      <c r="CW263">
        <v>18.649999999999999</v>
      </c>
    </row>
    <row r="264" spans="1:101" x14ac:dyDescent="0.25">
      <c r="A264" t="s">
        <v>555</v>
      </c>
      <c r="B264" s="1">
        <v>43921</v>
      </c>
      <c r="C264">
        <v>167.24</v>
      </c>
      <c r="D264">
        <v>138.91</v>
      </c>
      <c r="J264">
        <v>96.02</v>
      </c>
      <c r="K264">
        <v>71.709999999999994</v>
      </c>
      <c r="L264">
        <v>1.23</v>
      </c>
      <c r="M264">
        <v>0.2</v>
      </c>
      <c r="R264">
        <v>3.09</v>
      </c>
      <c r="U264">
        <v>157.78</v>
      </c>
      <c r="V264" s="1">
        <v>44286</v>
      </c>
      <c r="W264">
        <v>164.74</v>
      </c>
      <c r="X264">
        <v>124.55</v>
      </c>
      <c r="AD264">
        <v>99.43</v>
      </c>
      <c r="AE264">
        <v>93.21</v>
      </c>
      <c r="AF264">
        <v>1.47</v>
      </c>
      <c r="AG264">
        <v>0.23</v>
      </c>
      <c r="AL264">
        <v>2.97</v>
      </c>
      <c r="AO264">
        <v>156.88999999999999</v>
      </c>
      <c r="AP264" s="1">
        <v>44651</v>
      </c>
      <c r="AQ264">
        <v>293.01</v>
      </c>
      <c r="AR264">
        <v>271.47000000000003</v>
      </c>
      <c r="AT264">
        <v>4.1399999999999997</v>
      </c>
      <c r="AX264">
        <v>162.41</v>
      </c>
      <c r="AY264">
        <v>153.9</v>
      </c>
      <c r="AZ264">
        <v>3.63</v>
      </c>
      <c r="BA264">
        <v>0.26</v>
      </c>
      <c r="BF264">
        <v>2.42</v>
      </c>
      <c r="BI264">
        <v>286.41000000000003</v>
      </c>
      <c r="BJ264" s="1">
        <v>45016</v>
      </c>
      <c r="BK264">
        <v>379.73</v>
      </c>
      <c r="BL264">
        <v>372.47</v>
      </c>
      <c r="BN264">
        <v>6.23</v>
      </c>
      <c r="BR264">
        <v>197.6</v>
      </c>
      <c r="BS264">
        <v>211.46</v>
      </c>
      <c r="BT264">
        <v>3.47</v>
      </c>
      <c r="BU264">
        <v>0.16</v>
      </c>
      <c r="BZ264">
        <v>4.29</v>
      </c>
      <c r="CC264">
        <v>367.93</v>
      </c>
      <c r="CD264" s="1">
        <v>45382</v>
      </c>
      <c r="CE264">
        <v>488.06</v>
      </c>
      <c r="CF264">
        <v>484.12</v>
      </c>
      <c r="CH264">
        <v>4.47</v>
      </c>
      <c r="CL264">
        <v>245.51</v>
      </c>
      <c r="CM264">
        <v>257.89</v>
      </c>
      <c r="CN264">
        <v>6.07</v>
      </c>
      <c r="CO264">
        <v>0.2</v>
      </c>
      <c r="CT264">
        <v>14.38</v>
      </c>
      <c r="CW264">
        <v>475.65</v>
      </c>
    </row>
    <row r="265" spans="1:101" x14ac:dyDescent="0.25">
      <c r="A265" t="s">
        <v>561</v>
      </c>
      <c r="BJ265" s="1">
        <v>37346</v>
      </c>
      <c r="BK265">
        <v>1.55</v>
      </c>
      <c r="BL265">
        <v>1.55</v>
      </c>
      <c r="BM265">
        <v>1.55</v>
      </c>
      <c r="BS265">
        <v>0.39</v>
      </c>
      <c r="CC265">
        <v>2.11</v>
      </c>
      <c r="CD265" s="1">
        <v>37711</v>
      </c>
      <c r="CM265">
        <v>7.0000000000000007E-2</v>
      </c>
      <c r="CQ265">
        <v>0.04</v>
      </c>
      <c r="CW265">
        <v>0.54</v>
      </c>
    </row>
    <row r="266" spans="1:101" x14ac:dyDescent="0.25">
      <c r="A266" t="s">
        <v>562</v>
      </c>
      <c r="B266" s="1">
        <v>43555</v>
      </c>
      <c r="C266">
        <v>0.48</v>
      </c>
      <c r="D266">
        <v>0.46</v>
      </c>
      <c r="I266">
        <v>0.23</v>
      </c>
      <c r="K266">
        <v>0.27</v>
      </c>
      <c r="O266">
        <v>0.73</v>
      </c>
      <c r="P266">
        <v>0.73</v>
      </c>
      <c r="U266">
        <v>2.4500000000000002</v>
      </c>
      <c r="V266" s="1">
        <v>43921</v>
      </c>
      <c r="W266">
        <v>0.91</v>
      </c>
      <c r="X266">
        <v>0.9</v>
      </c>
      <c r="AC266">
        <v>0.62</v>
      </c>
      <c r="AE266">
        <v>0.52</v>
      </c>
      <c r="AL266">
        <v>0.01</v>
      </c>
      <c r="AN266">
        <v>0.01</v>
      </c>
      <c r="AO266">
        <v>1.84</v>
      </c>
      <c r="AP266" s="1">
        <v>44286</v>
      </c>
      <c r="AQ266">
        <v>0.66</v>
      </c>
      <c r="AR266">
        <v>0.64</v>
      </c>
      <c r="AW266">
        <v>0.5</v>
      </c>
      <c r="AY266">
        <v>0.56000000000000005</v>
      </c>
      <c r="BI266">
        <v>0.68</v>
      </c>
      <c r="BJ266" s="1">
        <v>44651</v>
      </c>
      <c r="BK266">
        <v>0.41</v>
      </c>
      <c r="BL266">
        <v>0.34</v>
      </c>
      <c r="BQ266">
        <v>0.25</v>
      </c>
      <c r="BS266">
        <v>0.45</v>
      </c>
      <c r="CC266">
        <v>0.57999999999999996</v>
      </c>
      <c r="CD266" s="1">
        <v>45016</v>
      </c>
      <c r="CE266">
        <v>0.92</v>
      </c>
      <c r="CF266">
        <v>0.91</v>
      </c>
      <c r="CK266">
        <v>0.8</v>
      </c>
      <c r="CM266">
        <v>0.6</v>
      </c>
      <c r="CT266">
        <v>0.01</v>
      </c>
      <c r="CV266">
        <v>0.01</v>
      </c>
      <c r="CW266">
        <v>0.77</v>
      </c>
    </row>
    <row r="267" spans="1:101" x14ac:dyDescent="0.25">
      <c r="A267" t="s">
        <v>563</v>
      </c>
      <c r="B267" s="1">
        <v>43921</v>
      </c>
      <c r="C267">
        <v>5880.24</v>
      </c>
      <c r="D267">
        <v>5828.65</v>
      </c>
      <c r="J267">
        <v>6002.86</v>
      </c>
      <c r="K267">
        <v>3383.3</v>
      </c>
      <c r="M267">
        <v>9.7899999999999991</v>
      </c>
      <c r="O267">
        <v>4.92</v>
      </c>
      <c r="P267">
        <v>4.0599999999999996</v>
      </c>
      <c r="R267">
        <v>115.92</v>
      </c>
      <c r="T267">
        <v>28.03</v>
      </c>
      <c r="U267">
        <v>5384.08</v>
      </c>
      <c r="V267" s="1">
        <v>44286</v>
      </c>
      <c r="W267">
        <v>6138.08</v>
      </c>
      <c r="X267">
        <v>6045.29</v>
      </c>
      <c r="AD267">
        <v>5439.11</v>
      </c>
      <c r="AE267">
        <v>3821.78</v>
      </c>
      <c r="AG267">
        <v>12.33</v>
      </c>
      <c r="AI267">
        <v>19.89</v>
      </c>
      <c r="AJ267">
        <v>0.94</v>
      </c>
      <c r="AL267">
        <v>179.44</v>
      </c>
      <c r="AN267">
        <v>27.86</v>
      </c>
      <c r="AO267">
        <v>5567.82</v>
      </c>
      <c r="AP267" s="1">
        <v>44651</v>
      </c>
      <c r="AQ267">
        <v>7129.54</v>
      </c>
      <c r="AR267">
        <v>7052</v>
      </c>
      <c r="AX267">
        <v>7101.55</v>
      </c>
      <c r="AY267">
        <v>4621.7</v>
      </c>
      <c r="BA267">
        <v>13.53</v>
      </c>
      <c r="BC267">
        <v>3.27</v>
      </c>
      <c r="BD267">
        <v>0.49</v>
      </c>
      <c r="BF267">
        <v>148.79</v>
      </c>
      <c r="BI267">
        <v>6538.52</v>
      </c>
      <c r="BJ267" s="1">
        <v>45016</v>
      </c>
      <c r="BK267">
        <v>9100.2900000000009</v>
      </c>
      <c r="BL267">
        <v>9038.92</v>
      </c>
      <c r="BR267">
        <v>8089.53</v>
      </c>
      <c r="BS267">
        <v>5915.13</v>
      </c>
      <c r="BU267">
        <v>14.84</v>
      </c>
      <c r="BW267">
        <v>1.58</v>
      </c>
      <c r="BX267">
        <v>1.58</v>
      </c>
      <c r="BZ267">
        <v>233.09</v>
      </c>
      <c r="CB267">
        <v>82.74</v>
      </c>
      <c r="CC267">
        <v>8290.93</v>
      </c>
      <c r="CD267" s="1">
        <v>45382</v>
      </c>
      <c r="CE267">
        <v>10968.94</v>
      </c>
      <c r="CF267">
        <v>10902.94</v>
      </c>
      <c r="CL267">
        <v>10657.89</v>
      </c>
      <c r="CM267">
        <v>7298.35</v>
      </c>
      <c r="CO267">
        <v>17.61</v>
      </c>
      <c r="CQ267">
        <v>7.89</v>
      </c>
      <c r="CR267">
        <v>2.4700000000000002</v>
      </c>
      <c r="CT267">
        <v>189.21</v>
      </c>
      <c r="CV267">
        <v>40.049999999999997</v>
      </c>
      <c r="CW267">
        <v>9951.58</v>
      </c>
    </row>
    <row r="268" spans="1:101" x14ac:dyDescent="0.25">
      <c r="A268" t="s">
        <v>564</v>
      </c>
      <c r="B268" s="1">
        <v>40999</v>
      </c>
      <c r="C268">
        <v>543.27</v>
      </c>
      <c r="I268">
        <v>533.97</v>
      </c>
      <c r="K268">
        <v>12.62</v>
      </c>
      <c r="O268">
        <v>1.63</v>
      </c>
      <c r="P268">
        <v>0.43</v>
      </c>
      <c r="Q268">
        <v>0.01</v>
      </c>
      <c r="R268">
        <v>0.08</v>
      </c>
      <c r="U268">
        <v>477.77</v>
      </c>
      <c r="V268" s="1">
        <v>41364</v>
      </c>
      <c r="W268">
        <v>834.58</v>
      </c>
      <c r="AC268">
        <v>822.75</v>
      </c>
      <c r="AE268">
        <v>422.18</v>
      </c>
      <c r="AI268">
        <v>2.11</v>
      </c>
      <c r="AJ268">
        <v>1.45</v>
      </c>
      <c r="AK268">
        <v>5.47</v>
      </c>
      <c r="AL268">
        <v>0.22</v>
      </c>
      <c r="AO268">
        <v>726.17</v>
      </c>
      <c r="AP268" s="1">
        <v>41729</v>
      </c>
      <c r="AQ268">
        <v>1203.22</v>
      </c>
      <c r="AR268">
        <v>1191.78</v>
      </c>
      <c r="AW268">
        <v>1191.78</v>
      </c>
      <c r="AY268">
        <v>639.39</v>
      </c>
      <c r="BC268">
        <v>1.88</v>
      </c>
      <c r="BD268">
        <v>1.88</v>
      </c>
      <c r="BE268">
        <v>0.01</v>
      </c>
      <c r="BF268">
        <v>2.25</v>
      </c>
      <c r="BH268">
        <v>1.89</v>
      </c>
      <c r="BI268">
        <v>1055.01</v>
      </c>
      <c r="BJ268" s="1">
        <v>42094</v>
      </c>
      <c r="BK268">
        <v>1450.34</v>
      </c>
      <c r="BL268">
        <v>1443.57</v>
      </c>
      <c r="BQ268">
        <v>1440.34</v>
      </c>
      <c r="BS268">
        <v>756.55</v>
      </c>
      <c r="BU268">
        <v>2.74</v>
      </c>
      <c r="BW268">
        <v>3.7</v>
      </c>
      <c r="BX268">
        <v>2.8</v>
      </c>
      <c r="BZ268">
        <v>0.64</v>
      </c>
      <c r="CC268">
        <v>1291.3599999999999</v>
      </c>
      <c r="CD268" s="1">
        <v>42460</v>
      </c>
      <c r="CE268">
        <v>1680.4</v>
      </c>
      <c r="CF268">
        <v>1668.48</v>
      </c>
      <c r="CK268">
        <v>1663.67</v>
      </c>
      <c r="CM268">
        <v>916.37</v>
      </c>
      <c r="CO268">
        <v>3.59</v>
      </c>
      <c r="CQ268">
        <v>5.88</v>
      </c>
      <c r="CR268">
        <v>2.16</v>
      </c>
      <c r="CT268">
        <v>0.78</v>
      </c>
      <c r="CW268">
        <v>1501.18</v>
      </c>
    </row>
    <row r="269" spans="1:101" x14ac:dyDescent="0.25">
      <c r="A269" t="s">
        <v>567</v>
      </c>
      <c r="B269" s="1">
        <v>43921</v>
      </c>
      <c r="C269">
        <v>56.43</v>
      </c>
      <c r="D269">
        <v>55.47</v>
      </c>
      <c r="E269">
        <v>2.12</v>
      </c>
      <c r="H269">
        <v>2.12</v>
      </c>
      <c r="I269">
        <v>51.92</v>
      </c>
      <c r="K269">
        <v>30.4</v>
      </c>
      <c r="M269">
        <v>0.2</v>
      </c>
      <c r="O269">
        <v>0.06</v>
      </c>
      <c r="P269">
        <v>0.06</v>
      </c>
      <c r="Q269">
        <v>0.26</v>
      </c>
      <c r="U269">
        <v>51.53</v>
      </c>
      <c r="V269" s="1">
        <v>44286</v>
      </c>
      <c r="W269">
        <v>50.23</v>
      </c>
      <c r="X269">
        <v>50.05</v>
      </c>
      <c r="Y269">
        <v>5.19</v>
      </c>
      <c r="AB269">
        <v>5.19</v>
      </c>
      <c r="AC269">
        <v>43.9</v>
      </c>
      <c r="AE269">
        <v>29.8</v>
      </c>
      <c r="AG269">
        <v>0.16</v>
      </c>
      <c r="AK269">
        <v>0.01</v>
      </c>
      <c r="AL269">
        <v>0.73</v>
      </c>
      <c r="AN269">
        <v>0.73</v>
      </c>
      <c r="AO269">
        <v>46.47</v>
      </c>
      <c r="AP269" s="1">
        <v>44651</v>
      </c>
      <c r="AQ269">
        <v>58.88</v>
      </c>
      <c r="AR269">
        <v>57.34</v>
      </c>
      <c r="AS269">
        <v>6.86</v>
      </c>
      <c r="AV269">
        <v>6.85</v>
      </c>
      <c r="AW269">
        <v>49.43</v>
      </c>
      <c r="AY269">
        <v>29.95</v>
      </c>
      <c r="BA269">
        <v>0.13</v>
      </c>
      <c r="BI269">
        <v>52.4</v>
      </c>
      <c r="BJ269" s="1">
        <v>45016</v>
      </c>
      <c r="BK269">
        <v>68.930000000000007</v>
      </c>
      <c r="BL269">
        <v>67.63</v>
      </c>
      <c r="BM269">
        <v>6.01</v>
      </c>
      <c r="BP269">
        <v>5.99</v>
      </c>
      <c r="BQ269">
        <v>60.32</v>
      </c>
      <c r="BS269">
        <v>36.54</v>
      </c>
      <c r="BU269">
        <v>0.13</v>
      </c>
      <c r="BY269">
        <v>0.14000000000000001</v>
      </c>
      <c r="CC269">
        <v>61.81</v>
      </c>
      <c r="CD269" s="1">
        <v>45382</v>
      </c>
      <c r="CE269">
        <v>88.11</v>
      </c>
      <c r="CF269">
        <v>86.27</v>
      </c>
      <c r="CG269">
        <v>16.690000000000001</v>
      </c>
      <c r="CJ269">
        <v>16.690000000000001</v>
      </c>
      <c r="CK269">
        <v>68.099999999999994</v>
      </c>
      <c r="CM269">
        <v>39.119999999999997</v>
      </c>
      <c r="CO269">
        <v>0.15</v>
      </c>
      <c r="CS269">
        <v>0.01</v>
      </c>
      <c r="CT269">
        <v>0.33</v>
      </c>
      <c r="CV269">
        <v>0.33</v>
      </c>
      <c r="CW269">
        <v>79.180000000000007</v>
      </c>
    </row>
    <row r="270" spans="1:101" x14ac:dyDescent="0.25">
      <c r="A270" t="s">
        <v>568</v>
      </c>
      <c r="B270" s="1">
        <v>43921</v>
      </c>
      <c r="C270">
        <v>72.069999999999993</v>
      </c>
      <c r="D270">
        <v>57.2</v>
      </c>
      <c r="E270">
        <v>0.51</v>
      </c>
      <c r="H270">
        <v>0.23</v>
      </c>
      <c r="K270">
        <v>8.11</v>
      </c>
      <c r="Q270">
        <v>0.13</v>
      </c>
      <c r="R270">
        <v>52.4</v>
      </c>
      <c r="U270">
        <v>123.16</v>
      </c>
      <c r="V270" s="1">
        <v>44286</v>
      </c>
      <c r="W270">
        <v>63.85</v>
      </c>
      <c r="X270">
        <v>59.7</v>
      </c>
      <c r="Y270">
        <v>0.1</v>
      </c>
      <c r="AB270">
        <v>0.51</v>
      </c>
      <c r="AE270">
        <v>6.27</v>
      </c>
      <c r="AL270">
        <v>52.4</v>
      </c>
      <c r="AO270">
        <v>113</v>
      </c>
      <c r="AP270" s="1">
        <v>44651</v>
      </c>
      <c r="AQ270">
        <v>65.75</v>
      </c>
      <c r="AR270">
        <v>61.57</v>
      </c>
      <c r="AS270">
        <v>0.3</v>
      </c>
      <c r="AV270">
        <v>0.15</v>
      </c>
      <c r="AY270">
        <v>6.29</v>
      </c>
      <c r="BE270">
        <v>0.38</v>
      </c>
      <c r="BF270">
        <v>52.38</v>
      </c>
      <c r="BI270">
        <v>116.02</v>
      </c>
      <c r="BJ270" s="1">
        <v>45016</v>
      </c>
      <c r="BK270">
        <v>210.74</v>
      </c>
      <c r="BL270">
        <v>3.37</v>
      </c>
      <c r="BM270">
        <v>0.74</v>
      </c>
      <c r="BS270">
        <v>6.03</v>
      </c>
      <c r="BZ270">
        <v>26.21</v>
      </c>
      <c r="CC270">
        <v>100.26</v>
      </c>
      <c r="CD270" s="1">
        <v>45382</v>
      </c>
      <c r="CE270">
        <v>50.31</v>
      </c>
      <c r="CF270">
        <v>1.72</v>
      </c>
      <c r="CG270">
        <v>0.49</v>
      </c>
      <c r="CM270">
        <v>5.58</v>
      </c>
      <c r="CQ270">
        <v>0.19</v>
      </c>
      <c r="CR270">
        <v>0.19</v>
      </c>
      <c r="CS270">
        <v>0.73</v>
      </c>
      <c r="CW270">
        <v>48.82</v>
      </c>
    </row>
    <row r="271" spans="1:101" x14ac:dyDescent="0.25">
      <c r="A271" t="s">
        <v>570</v>
      </c>
      <c r="B271" s="1">
        <v>43921</v>
      </c>
      <c r="C271">
        <v>25.13</v>
      </c>
      <c r="D271">
        <v>25.06</v>
      </c>
      <c r="K271">
        <v>20.63</v>
      </c>
      <c r="R271">
        <v>0.03</v>
      </c>
      <c r="U271">
        <v>25.04</v>
      </c>
      <c r="V271" s="1">
        <v>44286</v>
      </c>
      <c r="W271">
        <v>21.39</v>
      </c>
      <c r="X271">
        <v>21.37</v>
      </c>
      <c r="AD271">
        <v>18.78</v>
      </c>
      <c r="AE271">
        <v>17.59</v>
      </c>
      <c r="AL271">
        <v>0.02</v>
      </c>
      <c r="AO271">
        <v>20.89</v>
      </c>
      <c r="AP271" s="1">
        <v>44651</v>
      </c>
      <c r="AQ271">
        <v>25.15</v>
      </c>
      <c r="AR271">
        <v>25</v>
      </c>
      <c r="AX271">
        <v>22.54</v>
      </c>
      <c r="AY271">
        <v>20.64</v>
      </c>
      <c r="BF271">
        <v>0.03</v>
      </c>
      <c r="BI271">
        <v>24.71</v>
      </c>
      <c r="BJ271" s="1">
        <v>45016</v>
      </c>
      <c r="BK271">
        <v>30.86</v>
      </c>
      <c r="BL271">
        <v>30.56</v>
      </c>
      <c r="BR271">
        <v>26.69</v>
      </c>
      <c r="BS271">
        <v>23.2</v>
      </c>
      <c r="BZ271">
        <v>0.05</v>
      </c>
      <c r="CC271">
        <v>30.21</v>
      </c>
      <c r="CD271" s="1">
        <v>45382</v>
      </c>
      <c r="CE271">
        <v>37.68</v>
      </c>
      <c r="CF271">
        <v>37.32</v>
      </c>
      <c r="CL271">
        <v>32.409999999999997</v>
      </c>
      <c r="CM271">
        <v>26.27</v>
      </c>
      <c r="CS271">
        <v>0.01</v>
      </c>
      <c r="CT271">
        <v>0.06</v>
      </c>
      <c r="CW271">
        <v>37.21</v>
      </c>
    </row>
    <row r="272" spans="1:101" x14ac:dyDescent="0.25">
      <c r="A272" t="s">
        <v>571</v>
      </c>
      <c r="B272" s="1">
        <v>43555</v>
      </c>
      <c r="U272">
        <v>0.05</v>
      </c>
      <c r="V272" s="1">
        <v>43921</v>
      </c>
      <c r="AO272">
        <v>0.04</v>
      </c>
      <c r="AP272" s="1">
        <v>44286</v>
      </c>
      <c r="BI272">
        <v>0.03</v>
      </c>
      <c r="BJ272" s="1">
        <v>44651</v>
      </c>
      <c r="CC272">
        <v>0.03</v>
      </c>
      <c r="CD272" s="1">
        <v>45016</v>
      </c>
      <c r="CW272">
        <v>0.02</v>
      </c>
    </row>
    <row r="273" spans="1:101" x14ac:dyDescent="0.25">
      <c r="A273" t="s">
        <v>574</v>
      </c>
      <c r="B273" s="1">
        <v>37711</v>
      </c>
      <c r="C273">
        <v>0.59</v>
      </c>
      <c r="D273">
        <v>0.02</v>
      </c>
      <c r="H273">
        <v>0.53</v>
      </c>
      <c r="K273">
        <v>1.91</v>
      </c>
      <c r="R273">
        <v>7.0000000000000007E-2</v>
      </c>
      <c r="T273">
        <v>0.01</v>
      </c>
      <c r="U273">
        <v>3.52</v>
      </c>
      <c r="V273" s="1">
        <v>38442</v>
      </c>
      <c r="W273">
        <v>1.22</v>
      </c>
      <c r="X273">
        <v>0.3</v>
      </c>
      <c r="AE273">
        <v>0.28999999999999998</v>
      </c>
      <c r="AO273">
        <v>1.23</v>
      </c>
      <c r="AP273" s="1">
        <v>38807</v>
      </c>
      <c r="AQ273">
        <v>0.46</v>
      </c>
      <c r="AR273">
        <v>0.45</v>
      </c>
      <c r="AW273">
        <v>0.01</v>
      </c>
      <c r="AY273">
        <v>0.15</v>
      </c>
      <c r="BI273">
        <v>0.61</v>
      </c>
      <c r="BJ273" s="1">
        <v>39172</v>
      </c>
      <c r="BK273">
        <v>0.63</v>
      </c>
      <c r="BL273">
        <v>0.57999999999999996</v>
      </c>
      <c r="BS273">
        <v>0.14000000000000001</v>
      </c>
      <c r="BZ273">
        <v>0.01</v>
      </c>
      <c r="CC273">
        <v>0.73</v>
      </c>
      <c r="CD273" s="1">
        <v>39538</v>
      </c>
      <c r="CE273">
        <v>0.78</v>
      </c>
      <c r="CF273">
        <v>0.78</v>
      </c>
      <c r="CM273">
        <v>0.2</v>
      </c>
      <c r="CW273">
        <v>0.88</v>
      </c>
    </row>
    <row r="274" spans="1:101" x14ac:dyDescent="0.25">
      <c r="A274" t="s">
        <v>579</v>
      </c>
      <c r="B274" s="1">
        <v>43555</v>
      </c>
      <c r="C274">
        <v>1.91</v>
      </c>
      <c r="D274">
        <v>1.91</v>
      </c>
      <c r="K274">
        <v>0.98</v>
      </c>
      <c r="R274">
        <v>0.05</v>
      </c>
      <c r="U274">
        <v>2.17</v>
      </c>
      <c r="V274" s="1">
        <v>43921</v>
      </c>
      <c r="W274">
        <v>2.1800000000000002</v>
      </c>
      <c r="X274">
        <v>2.17</v>
      </c>
      <c r="AE274">
        <v>1.61</v>
      </c>
      <c r="AL274">
        <v>0.02</v>
      </c>
      <c r="AO274">
        <v>3.1</v>
      </c>
      <c r="AP274" s="1">
        <v>44286</v>
      </c>
      <c r="AQ274">
        <v>2.27</v>
      </c>
      <c r="AR274">
        <v>2.27</v>
      </c>
      <c r="AY274">
        <v>1.49</v>
      </c>
      <c r="BF274">
        <v>0.01</v>
      </c>
      <c r="BI274">
        <v>2.95</v>
      </c>
      <c r="BJ274" s="1">
        <v>44651</v>
      </c>
      <c r="BK274">
        <v>3.29</v>
      </c>
      <c r="BL274">
        <v>3.28</v>
      </c>
      <c r="BS274">
        <v>2.16</v>
      </c>
      <c r="BZ274">
        <v>0.01</v>
      </c>
      <c r="CC274">
        <v>3</v>
      </c>
      <c r="CD274" s="1">
        <v>45016</v>
      </c>
      <c r="CE274">
        <v>5.41</v>
      </c>
      <c r="CF274">
        <v>5.37</v>
      </c>
      <c r="CM274">
        <v>3.51</v>
      </c>
      <c r="CT274">
        <v>0.23</v>
      </c>
      <c r="CW274">
        <v>6.01</v>
      </c>
    </row>
    <row r="275" spans="1:101" x14ac:dyDescent="0.25">
      <c r="A275" t="s">
        <v>582</v>
      </c>
      <c r="V275" s="1">
        <v>42460</v>
      </c>
      <c r="W275">
        <v>0.27</v>
      </c>
      <c r="X275">
        <v>0.27</v>
      </c>
      <c r="AO275">
        <v>0.27</v>
      </c>
      <c r="AP275" s="1">
        <v>42825</v>
      </c>
      <c r="AQ275">
        <v>0.31</v>
      </c>
      <c r="AR275">
        <v>0.31</v>
      </c>
      <c r="AY275">
        <v>0.05</v>
      </c>
      <c r="BI275">
        <v>0.35</v>
      </c>
      <c r="BJ275" s="1">
        <v>43190</v>
      </c>
      <c r="BK275">
        <v>0.23</v>
      </c>
      <c r="BL275">
        <v>0.23</v>
      </c>
      <c r="BS275">
        <v>0.01</v>
      </c>
      <c r="CC275">
        <v>0.3</v>
      </c>
      <c r="CD275" s="1">
        <v>43555</v>
      </c>
      <c r="CE275">
        <v>0.11</v>
      </c>
      <c r="CF275">
        <v>0.11</v>
      </c>
      <c r="CW275">
        <v>0.16</v>
      </c>
    </row>
    <row r="276" spans="1:101" x14ac:dyDescent="0.25">
      <c r="A276" t="s">
        <v>583</v>
      </c>
      <c r="B276" s="1">
        <v>43921</v>
      </c>
      <c r="C276">
        <v>9.01</v>
      </c>
      <c r="D276">
        <v>9.01</v>
      </c>
      <c r="K276">
        <v>5.35</v>
      </c>
      <c r="Q276">
        <v>2.14</v>
      </c>
      <c r="R276">
        <v>1.1599999999999999</v>
      </c>
      <c r="U276">
        <v>10.32</v>
      </c>
      <c r="V276" s="1">
        <v>44286</v>
      </c>
      <c r="W276">
        <v>7.39</v>
      </c>
      <c r="X276">
        <v>7.32</v>
      </c>
      <c r="AE276">
        <v>5.27</v>
      </c>
      <c r="AK276">
        <v>1.63</v>
      </c>
      <c r="AL276">
        <v>0.76</v>
      </c>
      <c r="AO276">
        <v>8.77</v>
      </c>
      <c r="AP276" s="1">
        <v>44651</v>
      </c>
      <c r="AQ276">
        <v>11.35</v>
      </c>
      <c r="AR276">
        <v>11.32</v>
      </c>
      <c r="AX276">
        <v>0.03</v>
      </c>
      <c r="AY276">
        <v>7.68</v>
      </c>
      <c r="BF276">
        <v>0.01</v>
      </c>
      <c r="BH276">
        <v>0.01</v>
      </c>
      <c r="BI276">
        <v>10.34</v>
      </c>
      <c r="BJ276" s="1">
        <v>45016</v>
      </c>
      <c r="BK276">
        <v>16.7</v>
      </c>
      <c r="BL276">
        <v>16.53</v>
      </c>
      <c r="BS276">
        <v>10.95</v>
      </c>
      <c r="BZ276">
        <v>0.06</v>
      </c>
      <c r="CB276">
        <v>0.05</v>
      </c>
      <c r="CC276">
        <v>15.19</v>
      </c>
      <c r="CD276" s="1">
        <v>45382</v>
      </c>
      <c r="CE276">
        <v>23.35</v>
      </c>
      <c r="CF276">
        <v>23.2</v>
      </c>
      <c r="CM276">
        <v>15.79</v>
      </c>
      <c r="CT276">
        <v>0.26</v>
      </c>
      <c r="CV276">
        <v>0.04</v>
      </c>
      <c r="CW276">
        <v>21.58</v>
      </c>
    </row>
    <row r="277" spans="1:101" x14ac:dyDescent="0.25">
      <c r="A277" t="s">
        <v>585</v>
      </c>
      <c r="B277" s="1">
        <v>43921</v>
      </c>
      <c r="C277">
        <v>2.64</v>
      </c>
      <c r="D277">
        <v>2.6</v>
      </c>
      <c r="I277">
        <v>1.78</v>
      </c>
      <c r="K277">
        <v>1.46</v>
      </c>
      <c r="R277">
        <v>0.03</v>
      </c>
      <c r="T277">
        <v>0.02</v>
      </c>
      <c r="U277">
        <v>2.5099999999999998</v>
      </c>
      <c r="V277" s="1">
        <v>44286</v>
      </c>
      <c r="W277">
        <v>3.84</v>
      </c>
      <c r="X277">
        <v>3.8</v>
      </c>
      <c r="AC277">
        <v>3.31</v>
      </c>
      <c r="AE277">
        <v>2.2799999999999998</v>
      </c>
      <c r="AL277">
        <v>0.05</v>
      </c>
      <c r="AN277">
        <v>0.04</v>
      </c>
      <c r="AO277">
        <v>3.5</v>
      </c>
      <c r="AP277" s="1">
        <v>44651</v>
      </c>
      <c r="AQ277">
        <v>3.13</v>
      </c>
      <c r="AR277">
        <v>3.11</v>
      </c>
      <c r="AT277">
        <v>7.0000000000000007E-2</v>
      </c>
      <c r="AW277">
        <v>2.5</v>
      </c>
      <c r="AY277">
        <v>2.2400000000000002</v>
      </c>
      <c r="BI277">
        <v>3.19</v>
      </c>
      <c r="BJ277" s="1">
        <v>45016</v>
      </c>
      <c r="BK277">
        <v>3</v>
      </c>
      <c r="BL277">
        <v>2.93</v>
      </c>
      <c r="BN277">
        <v>0.03</v>
      </c>
      <c r="BQ277">
        <v>2.33</v>
      </c>
      <c r="BS277">
        <v>1.79</v>
      </c>
      <c r="BZ277">
        <v>0.01</v>
      </c>
      <c r="CB277">
        <v>0.01</v>
      </c>
      <c r="CC277">
        <v>2.66</v>
      </c>
      <c r="CD277" s="1">
        <v>45382</v>
      </c>
      <c r="CE277">
        <v>2.7</v>
      </c>
      <c r="CF277">
        <v>2.67</v>
      </c>
      <c r="CH277">
        <v>7.0000000000000007E-2</v>
      </c>
      <c r="CK277">
        <v>2.3199999999999998</v>
      </c>
      <c r="CM277">
        <v>1.45</v>
      </c>
      <c r="CW277">
        <v>2.44</v>
      </c>
    </row>
    <row r="278" spans="1:101" x14ac:dyDescent="0.25">
      <c r="A278" t="s">
        <v>594</v>
      </c>
      <c r="B278" s="1">
        <v>43921</v>
      </c>
      <c r="C278">
        <v>125.52</v>
      </c>
      <c r="D278">
        <v>121.59</v>
      </c>
      <c r="I278">
        <v>114.91</v>
      </c>
      <c r="K278">
        <v>88.27</v>
      </c>
      <c r="U278">
        <v>145.87</v>
      </c>
      <c r="V278" s="1">
        <v>44286</v>
      </c>
      <c r="W278">
        <v>305.41000000000003</v>
      </c>
      <c r="X278">
        <v>297.13</v>
      </c>
      <c r="AC278">
        <v>289.76</v>
      </c>
      <c r="AE278">
        <v>293.27</v>
      </c>
      <c r="AK278">
        <v>1.5</v>
      </c>
      <c r="AL278">
        <v>0.18</v>
      </c>
      <c r="AO278">
        <v>348.42</v>
      </c>
      <c r="AP278" s="1">
        <v>44651</v>
      </c>
      <c r="AQ278">
        <v>616.13</v>
      </c>
      <c r="AR278">
        <v>615.04999999999995</v>
      </c>
      <c r="AW278">
        <v>552.82000000000005</v>
      </c>
      <c r="AY278">
        <v>528.44000000000005</v>
      </c>
      <c r="BF278">
        <v>0.16</v>
      </c>
      <c r="BI278">
        <v>636.84</v>
      </c>
      <c r="BJ278" s="1">
        <v>45016</v>
      </c>
      <c r="BK278">
        <v>817.79</v>
      </c>
      <c r="BL278">
        <v>816.2</v>
      </c>
      <c r="BR278">
        <v>618.04999999999995</v>
      </c>
      <c r="BS278">
        <v>632.92999999999995</v>
      </c>
      <c r="CC278">
        <v>795.84</v>
      </c>
      <c r="CD278" s="1">
        <v>45382</v>
      </c>
      <c r="CE278">
        <v>898.28</v>
      </c>
      <c r="CF278">
        <v>893.13</v>
      </c>
      <c r="CL278">
        <v>591.54999999999995</v>
      </c>
      <c r="CM278">
        <v>617.72</v>
      </c>
      <c r="CW278">
        <v>778.45</v>
      </c>
    </row>
    <row r="279" spans="1:101" x14ac:dyDescent="0.25">
      <c r="A279" t="s">
        <v>597</v>
      </c>
      <c r="B279" s="1">
        <v>43555</v>
      </c>
      <c r="C279">
        <v>20.16</v>
      </c>
      <c r="D279">
        <v>10.6</v>
      </c>
      <c r="K279">
        <v>6.04</v>
      </c>
      <c r="O279">
        <v>7.0000000000000007E-2</v>
      </c>
      <c r="P279">
        <v>7.0000000000000007E-2</v>
      </c>
      <c r="R279">
        <v>0.49</v>
      </c>
      <c r="U279">
        <v>10.79</v>
      </c>
      <c r="V279" s="1">
        <v>43921</v>
      </c>
      <c r="W279">
        <v>10.31</v>
      </c>
      <c r="X279">
        <v>10.07</v>
      </c>
      <c r="AE279">
        <v>4.9800000000000004</v>
      </c>
      <c r="AL279">
        <v>0.4</v>
      </c>
      <c r="AO279">
        <v>8.4700000000000006</v>
      </c>
      <c r="AP279" s="1">
        <v>44286</v>
      </c>
      <c r="AQ279">
        <v>14.54</v>
      </c>
      <c r="AR279">
        <v>8.0399999999999991</v>
      </c>
      <c r="AY279">
        <v>3.52</v>
      </c>
      <c r="BF279">
        <v>0.14000000000000001</v>
      </c>
      <c r="BI279">
        <v>7.14</v>
      </c>
      <c r="BJ279" s="1">
        <v>44651</v>
      </c>
      <c r="BK279">
        <v>9.18</v>
      </c>
      <c r="BL279">
        <v>8.6300000000000008</v>
      </c>
      <c r="BS279">
        <v>4.07</v>
      </c>
      <c r="BZ279">
        <v>0.1</v>
      </c>
      <c r="CC279">
        <v>8.8800000000000008</v>
      </c>
      <c r="CD279" s="1">
        <v>45016</v>
      </c>
      <c r="CE279">
        <v>10.85</v>
      </c>
      <c r="CF279">
        <v>10.52</v>
      </c>
      <c r="CM279">
        <v>4.43</v>
      </c>
      <c r="CT279">
        <v>0.05</v>
      </c>
      <c r="CW279">
        <v>10.07</v>
      </c>
    </row>
    <row r="280" spans="1:101" x14ac:dyDescent="0.25">
      <c r="A280" t="s">
        <v>599</v>
      </c>
      <c r="B280" s="1">
        <v>43190</v>
      </c>
      <c r="C280">
        <v>0.73</v>
      </c>
      <c r="D280">
        <v>0.69</v>
      </c>
      <c r="J280">
        <v>0.41</v>
      </c>
      <c r="K280">
        <v>0.6</v>
      </c>
      <c r="R280">
        <v>0.01</v>
      </c>
      <c r="T280">
        <v>0.01</v>
      </c>
      <c r="U280">
        <v>0.99</v>
      </c>
      <c r="V280" s="1">
        <v>43555</v>
      </c>
      <c r="W280">
        <v>0.36</v>
      </c>
      <c r="X280">
        <v>0.31</v>
      </c>
      <c r="AD280">
        <v>0.33</v>
      </c>
      <c r="AE280">
        <v>0.51</v>
      </c>
      <c r="AL280">
        <v>0.02</v>
      </c>
      <c r="AN280">
        <v>0.01</v>
      </c>
      <c r="AO280">
        <v>0.7</v>
      </c>
      <c r="AP280" s="1">
        <v>43921</v>
      </c>
      <c r="AQ280">
        <v>0.28999999999999998</v>
      </c>
      <c r="AR280">
        <v>0.28999999999999998</v>
      </c>
      <c r="AX280">
        <v>0.28000000000000003</v>
      </c>
      <c r="AY280">
        <v>0.33</v>
      </c>
      <c r="BF280">
        <v>0.01</v>
      </c>
      <c r="BI280">
        <v>0.48</v>
      </c>
      <c r="BJ280" s="1">
        <v>44286</v>
      </c>
      <c r="BK280">
        <v>0.2</v>
      </c>
      <c r="BL280">
        <v>0.2</v>
      </c>
      <c r="BR280">
        <v>0.18</v>
      </c>
      <c r="BS280">
        <v>0.19</v>
      </c>
      <c r="BZ280">
        <v>0.01</v>
      </c>
      <c r="CC280">
        <v>0.3</v>
      </c>
      <c r="CD280" s="1">
        <v>44651</v>
      </c>
      <c r="CE280">
        <v>0.25</v>
      </c>
      <c r="CF280">
        <v>0.25</v>
      </c>
      <c r="CM280">
        <v>0.05</v>
      </c>
      <c r="CT280">
        <v>0.01</v>
      </c>
      <c r="CV280">
        <v>0.01</v>
      </c>
      <c r="CW280">
        <v>0.21</v>
      </c>
    </row>
    <row r="281" spans="1:101" x14ac:dyDescent="0.25">
      <c r="A281" t="s">
        <v>601</v>
      </c>
      <c r="B281" s="1">
        <v>43555</v>
      </c>
      <c r="C281">
        <v>38.65</v>
      </c>
      <c r="D281">
        <v>38.520000000000003</v>
      </c>
      <c r="E281">
        <v>4.55</v>
      </c>
      <c r="F281">
        <v>0.01</v>
      </c>
      <c r="K281">
        <v>1.04</v>
      </c>
      <c r="R281">
        <v>0.42</v>
      </c>
      <c r="U281">
        <v>36.4</v>
      </c>
      <c r="V281" s="1">
        <v>43921</v>
      </c>
      <c r="W281">
        <v>10.47</v>
      </c>
      <c r="X281">
        <v>10.46</v>
      </c>
      <c r="Y281">
        <v>0.09</v>
      </c>
      <c r="Z281">
        <v>0.01</v>
      </c>
      <c r="AE281">
        <v>0.84</v>
      </c>
      <c r="AL281">
        <v>0.49</v>
      </c>
      <c r="AO281">
        <v>11.27</v>
      </c>
      <c r="AP281" s="1">
        <v>44286</v>
      </c>
      <c r="AQ281">
        <v>11.32</v>
      </c>
      <c r="AR281">
        <v>11.19</v>
      </c>
      <c r="AT281">
        <v>0.01</v>
      </c>
      <c r="AY281">
        <v>0.8</v>
      </c>
      <c r="BF281">
        <v>0.11</v>
      </c>
      <c r="BI281">
        <v>11.89</v>
      </c>
      <c r="BJ281" s="1">
        <v>44651</v>
      </c>
      <c r="BK281">
        <v>3.6</v>
      </c>
      <c r="BL281">
        <v>3.6</v>
      </c>
      <c r="BN281">
        <v>0.01</v>
      </c>
      <c r="BS281">
        <v>0.67</v>
      </c>
      <c r="BZ281">
        <v>0.19</v>
      </c>
      <c r="CC281">
        <v>4.67</v>
      </c>
      <c r="CD281" s="1">
        <v>45016</v>
      </c>
      <c r="CE281">
        <v>2.16</v>
      </c>
      <c r="CF281">
        <v>2.16</v>
      </c>
      <c r="CM281">
        <v>0.67</v>
      </c>
      <c r="CS281">
        <v>0.84</v>
      </c>
      <c r="CT281">
        <v>0.12</v>
      </c>
      <c r="CW281">
        <v>4.93</v>
      </c>
    </row>
    <row r="282" spans="1:101" x14ac:dyDescent="0.25">
      <c r="A282" t="s">
        <v>602</v>
      </c>
      <c r="AP282" s="1">
        <v>39903</v>
      </c>
      <c r="AQ282">
        <v>0.08</v>
      </c>
      <c r="AR282">
        <v>0.08</v>
      </c>
      <c r="AY282">
        <v>0.01</v>
      </c>
      <c r="BI282">
        <v>0.06</v>
      </c>
      <c r="BJ282" s="1">
        <v>40268</v>
      </c>
      <c r="BK282">
        <v>0.03</v>
      </c>
      <c r="BL282">
        <v>0.03</v>
      </c>
      <c r="BS282">
        <v>0.01</v>
      </c>
      <c r="CC282">
        <v>0.02</v>
      </c>
      <c r="CD282" s="1">
        <v>40633</v>
      </c>
      <c r="CW282">
        <v>0.01</v>
      </c>
    </row>
    <row r="283" spans="1:101" x14ac:dyDescent="0.25">
      <c r="A283" t="s">
        <v>603</v>
      </c>
      <c r="BJ283" s="1">
        <v>37711</v>
      </c>
      <c r="BK283">
        <v>2.7</v>
      </c>
      <c r="BL283">
        <v>2.67</v>
      </c>
      <c r="BM283">
        <v>0.3</v>
      </c>
      <c r="BP283">
        <v>0.19</v>
      </c>
      <c r="BQ283">
        <v>0.77</v>
      </c>
      <c r="BS283">
        <v>2.2400000000000002</v>
      </c>
      <c r="CC283">
        <v>3.63</v>
      </c>
      <c r="CD283" s="1">
        <v>38077</v>
      </c>
      <c r="CE283">
        <v>21.26</v>
      </c>
      <c r="CF283">
        <v>21.14</v>
      </c>
      <c r="CG283">
        <v>4.07</v>
      </c>
      <c r="CJ283">
        <v>2.97</v>
      </c>
      <c r="CK283">
        <v>7.55</v>
      </c>
      <c r="CM283">
        <v>10.33</v>
      </c>
      <c r="CQ283">
        <v>0.24</v>
      </c>
      <c r="CR283">
        <v>0.24</v>
      </c>
      <c r="CT283">
        <v>7.0000000000000007E-2</v>
      </c>
      <c r="CV283">
        <v>0.06</v>
      </c>
      <c r="CW283">
        <v>19.16</v>
      </c>
    </row>
    <row r="284" spans="1:101" x14ac:dyDescent="0.25">
      <c r="A284" t="s">
        <v>605</v>
      </c>
      <c r="B284" s="1">
        <v>38442</v>
      </c>
      <c r="C284">
        <v>0.44</v>
      </c>
      <c r="D284">
        <v>0.43</v>
      </c>
      <c r="E284">
        <v>0.02</v>
      </c>
      <c r="I284">
        <v>0.01</v>
      </c>
      <c r="K284">
        <v>0.24</v>
      </c>
      <c r="U284">
        <v>0.52</v>
      </c>
      <c r="V284" s="1">
        <v>38807</v>
      </c>
      <c r="W284">
        <v>0.87</v>
      </c>
      <c r="X284">
        <v>0.87</v>
      </c>
      <c r="AC284">
        <v>0.16</v>
      </c>
      <c r="AD284">
        <v>0.54</v>
      </c>
      <c r="AE284">
        <v>0.17</v>
      </c>
      <c r="AO284">
        <v>0.93</v>
      </c>
      <c r="AP284" s="1">
        <v>39172</v>
      </c>
      <c r="AQ284">
        <v>0.51</v>
      </c>
      <c r="AR284">
        <v>0.49</v>
      </c>
      <c r="AW284">
        <v>0.21</v>
      </c>
      <c r="AX284">
        <v>0.23</v>
      </c>
      <c r="AY284">
        <v>0.2</v>
      </c>
      <c r="BI284">
        <v>0.63</v>
      </c>
      <c r="BJ284" s="1">
        <v>39903</v>
      </c>
      <c r="BK284">
        <v>0.19</v>
      </c>
      <c r="BL284">
        <v>0.16</v>
      </c>
      <c r="BQ284">
        <v>7.0000000000000007E-2</v>
      </c>
      <c r="BS284">
        <v>0.1</v>
      </c>
      <c r="BY284">
        <v>0.01</v>
      </c>
      <c r="CC284">
        <v>0.22</v>
      </c>
      <c r="CD284" s="1">
        <v>40268</v>
      </c>
      <c r="CE284">
        <v>0.24</v>
      </c>
      <c r="CF284">
        <v>0.23</v>
      </c>
      <c r="CK284">
        <v>0.09</v>
      </c>
      <c r="CM284">
        <v>7.0000000000000007E-2</v>
      </c>
      <c r="CS284">
        <v>0.04</v>
      </c>
      <c r="CW284">
        <v>0.19</v>
      </c>
    </row>
    <row r="285" spans="1:101" x14ac:dyDescent="0.25">
      <c r="A285" t="s">
        <v>606</v>
      </c>
      <c r="BJ285" s="1">
        <v>39538</v>
      </c>
      <c r="BK285">
        <v>5.25</v>
      </c>
      <c r="BL285">
        <v>5.23</v>
      </c>
      <c r="BS285">
        <v>3.09</v>
      </c>
      <c r="CC285">
        <v>3.87</v>
      </c>
      <c r="CD285" s="1">
        <v>39903</v>
      </c>
      <c r="CE285">
        <v>5.0999999999999996</v>
      </c>
      <c r="CF285">
        <v>5.01</v>
      </c>
      <c r="CM285">
        <v>3.63</v>
      </c>
      <c r="CT285">
        <v>0.26</v>
      </c>
      <c r="CW285">
        <v>4.6500000000000004</v>
      </c>
    </row>
    <row r="286" spans="1:101" x14ac:dyDescent="0.25">
      <c r="A286" t="s">
        <v>607</v>
      </c>
      <c r="B286" s="1">
        <v>43921</v>
      </c>
      <c r="C286">
        <v>44.86</v>
      </c>
      <c r="D286">
        <v>42.46</v>
      </c>
      <c r="F286">
        <v>0.18</v>
      </c>
      <c r="I286">
        <v>6.32</v>
      </c>
      <c r="K286">
        <v>31.32</v>
      </c>
      <c r="L286">
        <v>0.02</v>
      </c>
      <c r="M286">
        <v>0.51</v>
      </c>
      <c r="O286">
        <v>0.01</v>
      </c>
      <c r="P286">
        <v>0.01</v>
      </c>
      <c r="Q286">
        <v>0.06</v>
      </c>
      <c r="R286">
        <v>0.09</v>
      </c>
      <c r="U286">
        <v>41.67</v>
      </c>
      <c r="V286" s="1">
        <v>44286</v>
      </c>
      <c r="W286">
        <v>36.880000000000003</v>
      </c>
      <c r="X286">
        <v>34.4</v>
      </c>
      <c r="Z286">
        <v>0.03</v>
      </c>
      <c r="AC286">
        <v>7.28</v>
      </c>
      <c r="AE286">
        <v>25.2</v>
      </c>
      <c r="AG286">
        <v>0.15</v>
      </c>
      <c r="AI286">
        <v>7.0000000000000007E-2</v>
      </c>
      <c r="AJ286">
        <v>7.0000000000000007E-2</v>
      </c>
      <c r="AK286">
        <v>0.01</v>
      </c>
      <c r="AL286">
        <v>0.24</v>
      </c>
      <c r="AO286">
        <v>34.049999999999997</v>
      </c>
      <c r="AP286" s="1">
        <v>44651</v>
      </c>
      <c r="AQ286">
        <v>36.840000000000003</v>
      </c>
      <c r="AR286">
        <v>35.090000000000003</v>
      </c>
      <c r="AX286">
        <v>6.41</v>
      </c>
      <c r="AY286">
        <v>25.64</v>
      </c>
      <c r="BA286">
        <v>0.06</v>
      </c>
      <c r="BE286">
        <v>0.02</v>
      </c>
      <c r="BF286">
        <v>0.2</v>
      </c>
      <c r="BI286">
        <v>34.54</v>
      </c>
      <c r="BJ286" s="1">
        <v>45016</v>
      </c>
      <c r="BK286">
        <v>33.51</v>
      </c>
      <c r="BL286">
        <v>29.88</v>
      </c>
      <c r="BR286">
        <v>6.51</v>
      </c>
      <c r="BS286">
        <v>24.07</v>
      </c>
      <c r="BZ286">
        <v>0.17</v>
      </c>
      <c r="CC286">
        <v>31.49</v>
      </c>
      <c r="CD286" s="1">
        <v>45382</v>
      </c>
      <c r="CE286">
        <v>37.51</v>
      </c>
      <c r="CF286">
        <v>27.77</v>
      </c>
      <c r="CL286">
        <v>6.41</v>
      </c>
      <c r="CM286">
        <v>23.77</v>
      </c>
      <c r="CS286">
        <v>0.05</v>
      </c>
      <c r="CT286">
        <v>0.34</v>
      </c>
      <c r="CW286">
        <v>32.15</v>
      </c>
    </row>
    <row r="287" spans="1:101" x14ac:dyDescent="0.25">
      <c r="A287" t="s">
        <v>620</v>
      </c>
      <c r="B287" s="1">
        <v>43555</v>
      </c>
      <c r="C287">
        <v>49.41</v>
      </c>
      <c r="D287">
        <v>48.28</v>
      </c>
      <c r="I287">
        <v>3.03</v>
      </c>
      <c r="K287">
        <v>7.37</v>
      </c>
      <c r="R287">
        <v>2.31</v>
      </c>
      <c r="U287">
        <v>46.47</v>
      </c>
      <c r="V287" s="1">
        <v>43921</v>
      </c>
      <c r="W287">
        <v>50.07</v>
      </c>
      <c r="X287">
        <v>48.88</v>
      </c>
      <c r="Y287">
        <v>48.88</v>
      </c>
      <c r="AB287">
        <v>5.09</v>
      </c>
      <c r="AE287">
        <v>14.22</v>
      </c>
      <c r="AL287">
        <v>2.2200000000000002</v>
      </c>
      <c r="AO287">
        <v>47.66</v>
      </c>
      <c r="AP287" s="1">
        <v>44286</v>
      </c>
      <c r="AQ287">
        <v>42.91</v>
      </c>
      <c r="AR287">
        <v>42.78</v>
      </c>
      <c r="AS287">
        <v>42.78</v>
      </c>
      <c r="AV287">
        <v>5.37</v>
      </c>
      <c r="AY287">
        <v>19.84</v>
      </c>
      <c r="BF287">
        <v>2.38</v>
      </c>
      <c r="BH287">
        <v>0.04</v>
      </c>
      <c r="BI287">
        <v>41.37</v>
      </c>
      <c r="BJ287" s="1">
        <v>44651</v>
      </c>
      <c r="BK287">
        <v>48.94</v>
      </c>
      <c r="BL287">
        <v>44.77</v>
      </c>
      <c r="BM287">
        <v>44.77</v>
      </c>
      <c r="BP287">
        <v>5.84</v>
      </c>
      <c r="BS287">
        <v>20.82</v>
      </c>
      <c r="BZ287">
        <v>2.13</v>
      </c>
      <c r="CB287">
        <v>0.49</v>
      </c>
      <c r="CC287">
        <v>47.23</v>
      </c>
      <c r="CD287" s="1">
        <v>45016</v>
      </c>
      <c r="CE287">
        <v>67.22</v>
      </c>
      <c r="CF287">
        <v>60.03</v>
      </c>
      <c r="CG287">
        <v>60.03</v>
      </c>
      <c r="CL287">
        <v>11</v>
      </c>
      <c r="CM287">
        <v>27.75</v>
      </c>
      <c r="CQ287">
        <v>0.02</v>
      </c>
      <c r="CR287">
        <v>0.02</v>
      </c>
      <c r="CT287">
        <v>2.2999999999999998</v>
      </c>
      <c r="CV287">
        <v>1.02</v>
      </c>
      <c r="CW287">
        <v>60.55</v>
      </c>
    </row>
    <row r="288" spans="1:101" x14ac:dyDescent="0.25">
      <c r="A288" t="s">
        <v>622</v>
      </c>
      <c r="B288" s="1">
        <v>40999</v>
      </c>
      <c r="C288">
        <v>1.0900000000000001</v>
      </c>
      <c r="D288">
        <v>1.06</v>
      </c>
      <c r="K288">
        <v>0.43</v>
      </c>
      <c r="U288">
        <v>0.89</v>
      </c>
      <c r="V288" s="1">
        <v>41364</v>
      </c>
      <c r="W288">
        <v>5.36</v>
      </c>
      <c r="X288">
        <v>5.27</v>
      </c>
      <c r="AD288">
        <v>5.27</v>
      </c>
      <c r="AE288">
        <v>1.6</v>
      </c>
      <c r="AO288">
        <v>3.93</v>
      </c>
      <c r="AP288" s="1">
        <v>41729</v>
      </c>
      <c r="AQ288">
        <v>27.54</v>
      </c>
      <c r="AR288">
        <v>27.24</v>
      </c>
      <c r="AW288">
        <v>27.03</v>
      </c>
      <c r="AY288">
        <v>15.68</v>
      </c>
      <c r="BE288">
        <v>0.02</v>
      </c>
      <c r="BF288">
        <v>7.0000000000000007E-2</v>
      </c>
      <c r="BH288">
        <v>0.06</v>
      </c>
      <c r="BI288">
        <v>20.65</v>
      </c>
      <c r="BJ288" s="1">
        <v>42094</v>
      </c>
      <c r="BK288">
        <v>60.02</v>
      </c>
      <c r="BL288">
        <v>58.95</v>
      </c>
      <c r="BQ288">
        <v>58.87</v>
      </c>
      <c r="BS288">
        <v>34.33</v>
      </c>
      <c r="BZ288">
        <v>0.21</v>
      </c>
      <c r="CB288">
        <v>0.21</v>
      </c>
      <c r="CC288">
        <v>45.15</v>
      </c>
      <c r="CD288" s="1">
        <v>42460</v>
      </c>
      <c r="CE288">
        <v>104.63</v>
      </c>
      <c r="CF288">
        <v>101.97</v>
      </c>
      <c r="CK288">
        <v>101.97</v>
      </c>
      <c r="CM288">
        <v>57.72</v>
      </c>
      <c r="CT288">
        <v>0.01</v>
      </c>
      <c r="CW288">
        <v>84.59</v>
      </c>
    </row>
    <row r="289" spans="1:101" x14ac:dyDescent="0.25">
      <c r="A289" t="s">
        <v>625</v>
      </c>
      <c r="B289" s="1">
        <v>38807</v>
      </c>
      <c r="C289">
        <v>0.09</v>
      </c>
      <c r="D289">
        <v>0.04</v>
      </c>
      <c r="K289">
        <v>0.05</v>
      </c>
      <c r="U289">
        <v>7.0000000000000007E-2</v>
      </c>
      <c r="V289" s="1">
        <v>39172</v>
      </c>
      <c r="W289">
        <v>0.13</v>
      </c>
      <c r="X289">
        <v>0.08</v>
      </c>
      <c r="AE289">
        <v>7.0000000000000007E-2</v>
      </c>
      <c r="AO289">
        <v>0.1</v>
      </c>
      <c r="AP289" s="1">
        <v>39538</v>
      </c>
      <c r="AQ289">
        <v>0.06</v>
      </c>
      <c r="AR289">
        <v>0.03</v>
      </c>
      <c r="AY289">
        <v>0.04</v>
      </c>
      <c r="BI289">
        <v>0.06</v>
      </c>
      <c r="BJ289" s="1">
        <v>39903</v>
      </c>
      <c r="BS289">
        <v>0.01</v>
      </c>
      <c r="CC289">
        <v>0.01</v>
      </c>
      <c r="CD289" s="1">
        <v>40268</v>
      </c>
    </row>
    <row r="290" spans="1:101" x14ac:dyDescent="0.25">
      <c r="A290" t="s">
        <v>627</v>
      </c>
      <c r="V290" s="1">
        <v>39172</v>
      </c>
      <c r="W290">
        <v>0.3</v>
      </c>
      <c r="X290">
        <v>0.28999999999999998</v>
      </c>
      <c r="AC290">
        <v>0.02</v>
      </c>
      <c r="AE290">
        <v>0.08</v>
      </c>
      <c r="AO290">
        <v>0.19</v>
      </c>
      <c r="AP290" s="1">
        <v>39538</v>
      </c>
      <c r="AQ290">
        <v>0.28999999999999998</v>
      </c>
      <c r="AR290">
        <v>0.28000000000000003</v>
      </c>
      <c r="AW290">
        <v>0.04</v>
      </c>
      <c r="AY290">
        <v>0.11</v>
      </c>
      <c r="BI290">
        <v>0.83</v>
      </c>
      <c r="BJ290" s="1">
        <v>39903</v>
      </c>
      <c r="BK290">
        <v>0.46</v>
      </c>
      <c r="BL290">
        <v>0.45</v>
      </c>
      <c r="BQ290">
        <v>7.0000000000000007E-2</v>
      </c>
      <c r="BS290">
        <v>0.09</v>
      </c>
      <c r="BZ290">
        <v>7.0000000000000007E-2</v>
      </c>
      <c r="CB290">
        <v>7.0000000000000007E-2</v>
      </c>
      <c r="CC290">
        <v>0.3</v>
      </c>
      <c r="CD290" s="1">
        <v>40268</v>
      </c>
      <c r="CE290">
        <v>1.31</v>
      </c>
      <c r="CF290">
        <v>1.29</v>
      </c>
      <c r="CK290">
        <v>0.05</v>
      </c>
      <c r="CM290">
        <v>0.3</v>
      </c>
      <c r="CW290">
        <v>0.85</v>
      </c>
    </row>
    <row r="291" spans="1:101" x14ac:dyDescent="0.25">
      <c r="A291" t="s">
        <v>629</v>
      </c>
      <c r="B291" s="1">
        <v>41729</v>
      </c>
      <c r="C291">
        <v>470.27</v>
      </c>
      <c r="D291">
        <v>467.77</v>
      </c>
      <c r="E291">
        <v>0.36</v>
      </c>
      <c r="I291">
        <v>427.54</v>
      </c>
      <c r="J291">
        <v>0.05</v>
      </c>
      <c r="K291">
        <v>257.14999999999998</v>
      </c>
      <c r="O291">
        <v>0.26</v>
      </c>
      <c r="P291">
        <v>0.26</v>
      </c>
      <c r="Q291">
        <v>0.97</v>
      </c>
      <c r="R291">
        <v>4.41</v>
      </c>
      <c r="U291">
        <v>357.72</v>
      </c>
      <c r="V291" s="1">
        <v>42094</v>
      </c>
      <c r="W291">
        <v>477.39</v>
      </c>
      <c r="X291">
        <v>459.88</v>
      </c>
      <c r="Y291">
        <v>0.49</v>
      </c>
      <c r="AC291">
        <v>420.71</v>
      </c>
      <c r="AE291">
        <v>276.89999999999998</v>
      </c>
      <c r="AG291">
        <v>0.5</v>
      </c>
      <c r="AI291">
        <v>2.68</v>
      </c>
      <c r="AJ291">
        <v>2.68</v>
      </c>
      <c r="AK291">
        <v>0.41</v>
      </c>
      <c r="AL291">
        <v>7.87</v>
      </c>
      <c r="AO291">
        <v>417.68</v>
      </c>
      <c r="AP291" s="1">
        <v>42460</v>
      </c>
      <c r="AQ291">
        <v>490.44</v>
      </c>
      <c r="AR291">
        <v>477.63</v>
      </c>
      <c r="AS291">
        <v>6.32</v>
      </c>
      <c r="AW291">
        <v>440.64</v>
      </c>
      <c r="AY291">
        <v>273.83</v>
      </c>
      <c r="BA291">
        <v>0.39</v>
      </c>
      <c r="BC291">
        <v>0.84</v>
      </c>
      <c r="BD291">
        <v>0.84</v>
      </c>
      <c r="BE291">
        <v>3.32</v>
      </c>
      <c r="BF291">
        <v>0.87</v>
      </c>
      <c r="BI291">
        <v>419.32</v>
      </c>
      <c r="BJ291" s="1">
        <v>42825</v>
      </c>
      <c r="BK291">
        <v>513.33000000000004</v>
      </c>
      <c r="BL291">
        <v>489.08</v>
      </c>
      <c r="BM291">
        <v>1.56</v>
      </c>
      <c r="BR291">
        <v>455.1</v>
      </c>
      <c r="BS291">
        <v>287.94</v>
      </c>
      <c r="BW291">
        <v>1.68</v>
      </c>
      <c r="BX291">
        <v>0.02</v>
      </c>
      <c r="BY291">
        <v>0.04</v>
      </c>
      <c r="BZ291">
        <v>0.41</v>
      </c>
      <c r="CC291">
        <v>437.33</v>
      </c>
      <c r="CD291" s="1">
        <v>43190</v>
      </c>
      <c r="CE291">
        <v>564.47</v>
      </c>
      <c r="CF291">
        <v>435.08</v>
      </c>
      <c r="CG291">
        <v>1.53</v>
      </c>
      <c r="CL291">
        <v>393.66</v>
      </c>
      <c r="CM291">
        <v>284.45999999999998</v>
      </c>
      <c r="CO291">
        <v>0.23</v>
      </c>
      <c r="CQ291">
        <v>1.51</v>
      </c>
      <c r="CR291">
        <v>0.63</v>
      </c>
      <c r="CS291">
        <v>2.48</v>
      </c>
      <c r="CT291">
        <v>10.78</v>
      </c>
      <c r="CW291">
        <v>470.48</v>
      </c>
    </row>
    <row r="292" spans="1:101" x14ac:dyDescent="0.25">
      <c r="A292" t="s">
        <v>630</v>
      </c>
      <c r="B292" s="1">
        <v>43921</v>
      </c>
      <c r="C292">
        <v>1501.94</v>
      </c>
      <c r="D292">
        <v>1462.16</v>
      </c>
      <c r="I292">
        <v>1192.06</v>
      </c>
      <c r="K292">
        <v>957.56</v>
      </c>
      <c r="M292">
        <v>4.17</v>
      </c>
      <c r="Q292">
        <v>0.03</v>
      </c>
      <c r="R292">
        <v>14.04</v>
      </c>
      <c r="U292">
        <v>1361.19</v>
      </c>
      <c r="V292" s="1">
        <v>44286</v>
      </c>
      <c r="W292">
        <v>1665.78</v>
      </c>
      <c r="X292">
        <v>1640.53</v>
      </c>
      <c r="AC292">
        <v>1419.6</v>
      </c>
      <c r="AD292">
        <v>0.11</v>
      </c>
      <c r="AE292">
        <v>1082.08</v>
      </c>
      <c r="AG292">
        <v>5.28</v>
      </c>
      <c r="AI292">
        <v>5.6</v>
      </c>
      <c r="AJ292">
        <v>5.6</v>
      </c>
      <c r="AK292">
        <v>0.05</v>
      </c>
      <c r="AL292">
        <v>23.54</v>
      </c>
      <c r="AN292">
        <v>13.3</v>
      </c>
      <c r="AO292">
        <v>1472.22</v>
      </c>
      <c r="AP292" s="1">
        <v>44651</v>
      </c>
      <c r="AQ292">
        <v>2123.5100000000002</v>
      </c>
      <c r="AR292">
        <v>2049.38</v>
      </c>
      <c r="AW292">
        <v>1788.08</v>
      </c>
      <c r="AX292">
        <v>0.01</v>
      </c>
      <c r="AY292">
        <v>1412.84</v>
      </c>
      <c r="BA292">
        <v>4.91</v>
      </c>
      <c r="BC292">
        <v>0.3</v>
      </c>
      <c r="BD292">
        <v>0.3</v>
      </c>
      <c r="BF292">
        <v>10.72</v>
      </c>
      <c r="BI292">
        <v>1827.46</v>
      </c>
      <c r="BJ292" s="1">
        <v>45016</v>
      </c>
      <c r="BK292">
        <v>2451.42</v>
      </c>
      <c r="BL292">
        <v>2417.2399999999998</v>
      </c>
      <c r="BQ292">
        <v>2163.08</v>
      </c>
      <c r="BR292">
        <v>0.02</v>
      </c>
      <c r="BS292">
        <v>1710.13</v>
      </c>
      <c r="BU292">
        <v>6.04</v>
      </c>
      <c r="BW292">
        <v>30.02</v>
      </c>
      <c r="BX292">
        <v>30.02</v>
      </c>
      <c r="BY292">
        <v>0.76</v>
      </c>
      <c r="BZ292">
        <v>9.85</v>
      </c>
      <c r="CC292">
        <v>2251.06</v>
      </c>
      <c r="CD292" s="1">
        <v>45382</v>
      </c>
      <c r="CE292">
        <v>2771.41</v>
      </c>
      <c r="CF292">
        <v>2644.53</v>
      </c>
      <c r="CL292">
        <v>2312.83</v>
      </c>
      <c r="CM292">
        <v>1865.43</v>
      </c>
      <c r="CO292">
        <v>6.33</v>
      </c>
      <c r="CT292">
        <v>6.92</v>
      </c>
      <c r="CW292">
        <v>2472.67</v>
      </c>
    </row>
    <row r="293" spans="1:101" x14ac:dyDescent="0.25">
      <c r="A293" t="s">
        <v>631</v>
      </c>
      <c r="AP293" s="1">
        <v>40268</v>
      </c>
      <c r="BJ293" s="1">
        <v>40633</v>
      </c>
      <c r="CC293">
        <v>0.13</v>
      </c>
      <c r="CD293" s="1">
        <v>40999</v>
      </c>
      <c r="CE293">
        <v>1.32</v>
      </c>
      <c r="CF293">
        <v>1.24</v>
      </c>
      <c r="CM293">
        <v>0.04</v>
      </c>
      <c r="CW293">
        <v>1.29</v>
      </c>
    </row>
    <row r="294" spans="1:101" x14ac:dyDescent="0.25">
      <c r="A294" t="s">
        <v>632</v>
      </c>
      <c r="AP294" s="1">
        <v>44651</v>
      </c>
      <c r="AQ294">
        <v>0.16</v>
      </c>
      <c r="AY294">
        <v>0.02</v>
      </c>
      <c r="BI294">
        <v>2.4900000000000002</v>
      </c>
      <c r="BJ294" s="1">
        <v>45016</v>
      </c>
      <c r="BK294">
        <v>93.07</v>
      </c>
      <c r="BL294">
        <v>90.25</v>
      </c>
      <c r="BN294">
        <v>0.02</v>
      </c>
      <c r="BS294">
        <v>193.56</v>
      </c>
      <c r="BZ294">
        <v>6.76</v>
      </c>
      <c r="CB294">
        <v>4.57</v>
      </c>
      <c r="CC294">
        <v>304.58</v>
      </c>
      <c r="CD294" s="1">
        <v>45382</v>
      </c>
      <c r="CE294">
        <v>74.040000000000006</v>
      </c>
      <c r="CF294">
        <v>57.38</v>
      </c>
      <c r="CH294">
        <v>0.48</v>
      </c>
      <c r="CM294">
        <v>176.46</v>
      </c>
      <c r="CT294">
        <v>51.83</v>
      </c>
      <c r="CV294">
        <v>1.43</v>
      </c>
      <c r="CW294">
        <v>295.54000000000002</v>
      </c>
    </row>
    <row r="295" spans="1:101" x14ac:dyDescent="0.25">
      <c r="A295" t="s">
        <v>635</v>
      </c>
      <c r="AP295" s="1">
        <v>44651</v>
      </c>
      <c r="AQ295">
        <v>215.51</v>
      </c>
      <c r="AR295">
        <v>208.37</v>
      </c>
      <c r="AW295">
        <v>200.73</v>
      </c>
      <c r="AY295">
        <v>150.82</v>
      </c>
      <c r="BA295">
        <v>0.65</v>
      </c>
      <c r="BF295">
        <v>1.37</v>
      </c>
      <c r="BI295">
        <v>185.81</v>
      </c>
      <c r="BJ295" s="1">
        <v>45016</v>
      </c>
      <c r="BK295">
        <v>257.23</v>
      </c>
      <c r="BL295">
        <v>255.51</v>
      </c>
      <c r="BN295">
        <v>2.58</v>
      </c>
      <c r="BQ295">
        <v>247.3</v>
      </c>
      <c r="BS295">
        <v>189.91</v>
      </c>
      <c r="BU295">
        <v>0.76</v>
      </c>
      <c r="BW295">
        <v>0.01</v>
      </c>
      <c r="BX295">
        <v>0.01</v>
      </c>
      <c r="BZ295">
        <v>4.41</v>
      </c>
      <c r="CB295">
        <v>1.06</v>
      </c>
      <c r="CC295">
        <v>228.15</v>
      </c>
      <c r="CD295" s="1">
        <v>45382</v>
      </c>
      <c r="CE295">
        <v>288.51</v>
      </c>
      <c r="CF295">
        <v>236.65</v>
      </c>
      <c r="CH295">
        <v>2.77</v>
      </c>
      <c r="CK295">
        <v>230.8</v>
      </c>
      <c r="CM295">
        <v>165.2</v>
      </c>
      <c r="CO295">
        <v>0.74</v>
      </c>
      <c r="CT295">
        <v>0.95</v>
      </c>
      <c r="CW295">
        <v>216.01</v>
      </c>
    </row>
    <row r="296" spans="1:101" x14ac:dyDescent="0.25">
      <c r="A296" t="s">
        <v>641</v>
      </c>
      <c r="B296" s="1">
        <v>43921</v>
      </c>
      <c r="C296">
        <v>7.13</v>
      </c>
      <c r="D296">
        <v>6.94</v>
      </c>
      <c r="J296">
        <v>6.83</v>
      </c>
      <c r="K296">
        <v>4.29</v>
      </c>
      <c r="U296">
        <v>5.7</v>
      </c>
      <c r="V296" s="1">
        <v>44286</v>
      </c>
      <c r="W296">
        <v>7.13</v>
      </c>
      <c r="X296">
        <v>6.79</v>
      </c>
      <c r="AD296">
        <v>6.64</v>
      </c>
      <c r="AE296">
        <v>4.38</v>
      </c>
      <c r="AL296">
        <v>0.02</v>
      </c>
      <c r="AO296">
        <v>5.56</v>
      </c>
      <c r="AP296" s="1">
        <v>44651</v>
      </c>
      <c r="AQ296">
        <v>10.18</v>
      </c>
      <c r="AR296">
        <v>9.5299999999999994</v>
      </c>
      <c r="AX296">
        <v>9.2899999999999991</v>
      </c>
      <c r="AY296">
        <v>4.87</v>
      </c>
      <c r="BF296">
        <v>0.03</v>
      </c>
      <c r="BI296">
        <v>7.06</v>
      </c>
      <c r="BJ296" s="1">
        <v>45016</v>
      </c>
      <c r="BK296">
        <v>9.52</v>
      </c>
      <c r="BL296">
        <v>8.85</v>
      </c>
      <c r="BR296">
        <v>8.7200000000000006</v>
      </c>
      <c r="BS296">
        <v>4.6399999999999997</v>
      </c>
      <c r="BZ296">
        <v>0.03</v>
      </c>
      <c r="CC296">
        <v>6.72</v>
      </c>
      <c r="CD296" s="1">
        <v>45382</v>
      </c>
      <c r="CE296">
        <v>9.02</v>
      </c>
      <c r="CF296">
        <v>8.26</v>
      </c>
      <c r="CL296">
        <v>8.1199999999999992</v>
      </c>
      <c r="CM296">
        <v>4.8099999999999996</v>
      </c>
      <c r="CT296">
        <v>0.03</v>
      </c>
      <c r="CW296">
        <v>6.68</v>
      </c>
    </row>
    <row r="297" spans="1:101" x14ac:dyDescent="0.25">
      <c r="A297" t="s">
        <v>645</v>
      </c>
      <c r="B297" s="1">
        <v>42094</v>
      </c>
      <c r="C297">
        <v>5.58</v>
      </c>
      <c r="D297">
        <v>5.56</v>
      </c>
      <c r="I297">
        <v>5.56</v>
      </c>
      <c r="K297">
        <v>4.34</v>
      </c>
      <c r="R297">
        <v>0.16</v>
      </c>
      <c r="T297">
        <v>0.02</v>
      </c>
      <c r="U297">
        <v>5.39</v>
      </c>
      <c r="V297" s="1">
        <v>42460</v>
      </c>
      <c r="W297">
        <v>11.85</v>
      </c>
      <c r="X297">
        <v>11.77</v>
      </c>
      <c r="AC297">
        <v>11.77</v>
      </c>
      <c r="AE297">
        <v>8.67</v>
      </c>
      <c r="AL297">
        <v>0.09</v>
      </c>
      <c r="AO297">
        <v>11.16</v>
      </c>
      <c r="AP297" s="1">
        <v>42825</v>
      </c>
      <c r="AQ297">
        <v>26.49</v>
      </c>
      <c r="AR297">
        <v>26.4</v>
      </c>
      <c r="AW297">
        <v>22.77</v>
      </c>
      <c r="AY297">
        <v>20.309999999999999</v>
      </c>
      <c r="BF297">
        <v>0.73</v>
      </c>
      <c r="BH297">
        <v>0.01</v>
      </c>
      <c r="BI297">
        <v>25.17</v>
      </c>
      <c r="BJ297" s="1">
        <v>43190</v>
      </c>
      <c r="BK297">
        <v>46.67</v>
      </c>
      <c r="BL297">
        <v>46.55</v>
      </c>
      <c r="BQ297">
        <v>45.13</v>
      </c>
      <c r="BS297">
        <v>29.93</v>
      </c>
      <c r="BZ297">
        <v>0.87</v>
      </c>
      <c r="CC297">
        <v>42.21</v>
      </c>
      <c r="CD297" s="1">
        <v>43555</v>
      </c>
      <c r="CE297">
        <v>46.36</v>
      </c>
      <c r="CF297">
        <v>45.96</v>
      </c>
      <c r="CM297">
        <v>36.479999999999997</v>
      </c>
      <c r="CT297">
        <v>1.21</v>
      </c>
      <c r="CW297">
        <v>49.36</v>
      </c>
    </row>
    <row r="298" spans="1:101" x14ac:dyDescent="0.25">
      <c r="A298" t="s">
        <v>650</v>
      </c>
      <c r="B298" s="1">
        <v>43921</v>
      </c>
      <c r="C298">
        <v>528.95000000000005</v>
      </c>
      <c r="D298">
        <v>515.91</v>
      </c>
      <c r="J298">
        <v>515.91</v>
      </c>
      <c r="K298">
        <v>348.37</v>
      </c>
      <c r="L298">
        <v>0.09</v>
      </c>
      <c r="M298">
        <v>1.22</v>
      </c>
      <c r="Q298">
        <v>0.03</v>
      </c>
      <c r="R298">
        <v>2.82</v>
      </c>
      <c r="U298">
        <v>472.76</v>
      </c>
      <c r="V298" s="1">
        <v>44286</v>
      </c>
      <c r="W298">
        <v>597.69000000000005</v>
      </c>
      <c r="X298">
        <v>592.39</v>
      </c>
      <c r="AD298">
        <v>592.39</v>
      </c>
      <c r="AE298">
        <v>400.86</v>
      </c>
      <c r="AF298">
        <v>3.86</v>
      </c>
      <c r="AG298">
        <v>1.43</v>
      </c>
      <c r="AI298">
        <v>1.7</v>
      </c>
      <c r="AJ298">
        <v>1.7</v>
      </c>
      <c r="AK298">
        <v>3.82</v>
      </c>
      <c r="AL298">
        <v>10.61</v>
      </c>
      <c r="AN298">
        <v>1.46</v>
      </c>
      <c r="AO298">
        <v>534.52</v>
      </c>
      <c r="AP298" s="1">
        <v>44651</v>
      </c>
      <c r="AQ298">
        <v>763.57</v>
      </c>
      <c r="AR298">
        <v>754.21</v>
      </c>
      <c r="AX298">
        <v>754.21</v>
      </c>
      <c r="AY298">
        <v>524.17999999999995</v>
      </c>
      <c r="AZ298">
        <v>5.34</v>
      </c>
      <c r="BA298">
        <v>1.67</v>
      </c>
      <c r="BE298">
        <v>2.0499999999999998</v>
      </c>
      <c r="BF298">
        <v>8.9600000000000009</v>
      </c>
      <c r="BI298">
        <v>675.96</v>
      </c>
      <c r="BJ298" s="1">
        <v>45016</v>
      </c>
      <c r="BK298">
        <v>892.37</v>
      </c>
      <c r="BL298">
        <v>878.14</v>
      </c>
      <c r="BR298">
        <v>878.14</v>
      </c>
      <c r="BS298">
        <v>624.08000000000004</v>
      </c>
      <c r="BT298">
        <v>6.06</v>
      </c>
      <c r="BU298">
        <v>2.0299999999999998</v>
      </c>
      <c r="BY298">
        <v>2.87</v>
      </c>
      <c r="BZ298">
        <v>7.46</v>
      </c>
      <c r="CC298">
        <v>799.94</v>
      </c>
      <c r="CD298" s="1">
        <v>45382</v>
      </c>
      <c r="CE298">
        <v>1045.95</v>
      </c>
      <c r="CF298">
        <v>1022.29</v>
      </c>
      <c r="CL298">
        <v>1022.29</v>
      </c>
      <c r="CM298">
        <v>734.35</v>
      </c>
      <c r="CN298">
        <v>6.52</v>
      </c>
      <c r="CO298">
        <v>2.2599999999999998</v>
      </c>
      <c r="CT298">
        <v>7.11</v>
      </c>
      <c r="CW298">
        <v>928.31</v>
      </c>
    </row>
    <row r="299" spans="1:101" x14ac:dyDescent="0.25">
      <c r="A299" t="s">
        <v>651</v>
      </c>
      <c r="B299" s="1">
        <v>43921</v>
      </c>
      <c r="C299">
        <v>95.72</v>
      </c>
      <c r="D299">
        <v>95.27</v>
      </c>
      <c r="I299">
        <v>95.27</v>
      </c>
      <c r="K299">
        <v>51.34</v>
      </c>
      <c r="L299">
        <v>0.02</v>
      </c>
      <c r="M299">
        <v>0.02</v>
      </c>
      <c r="R299">
        <v>4.62</v>
      </c>
      <c r="T299">
        <v>3.83</v>
      </c>
      <c r="U299">
        <v>83.49</v>
      </c>
      <c r="V299" s="1">
        <v>44286</v>
      </c>
      <c r="W299">
        <v>99.76</v>
      </c>
      <c r="X299">
        <v>96.75</v>
      </c>
      <c r="AC299">
        <v>96.52</v>
      </c>
      <c r="AE299">
        <v>56.14</v>
      </c>
      <c r="AF299">
        <v>0.22</v>
      </c>
      <c r="AG299">
        <v>0.03</v>
      </c>
      <c r="AL299">
        <v>1.35</v>
      </c>
      <c r="AO299">
        <v>85.78</v>
      </c>
      <c r="AP299" s="1">
        <v>44651</v>
      </c>
      <c r="AQ299">
        <v>126.95</v>
      </c>
      <c r="AR299">
        <v>126.9</v>
      </c>
      <c r="AY299">
        <v>67.239999999999995</v>
      </c>
      <c r="BA299">
        <v>0.38</v>
      </c>
      <c r="BF299">
        <v>1.19</v>
      </c>
      <c r="BI299">
        <v>108.82</v>
      </c>
      <c r="BJ299" s="1">
        <v>45016</v>
      </c>
      <c r="BK299">
        <v>125.82</v>
      </c>
      <c r="BL299">
        <v>125.25</v>
      </c>
      <c r="BP299">
        <v>125.25</v>
      </c>
      <c r="BS299">
        <v>76.72</v>
      </c>
      <c r="BU299">
        <v>0.3</v>
      </c>
      <c r="BZ299">
        <v>1.52</v>
      </c>
      <c r="CC299">
        <v>109.23</v>
      </c>
      <c r="CD299" s="1">
        <v>45382</v>
      </c>
      <c r="CE299">
        <v>90.11</v>
      </c>
      <c r="CF299">
        <v>89.92</v>
      </c>
      <c r="CL299">
        <v>89.92</v>
      </c>
      <c r="CM299">
        <v>52.86</v>
      </c>
      <c r="CO299">
        <v>0.34</v>
      </c>
      <c r="CT299">
        <v>1.99</v>
      </c>
      <c r="CW299">
        <v>79.930000000000007</v>
      </c>
    </row>
    <row r="300" spans="1:101" x14ac:dyDescent="0.25">
      <c r="A300" t="s">
        <v>654</v>
      </c>
      <c r="B300" s="1">
        <v>43555</v>
      </c>
      <c r="C300">
        <v>0.76</v>
      </c>
      <c r="D300">
        <v>0.76</v>
      </c>
      <c r="I300">
        <v>0.75</v>
      </c>
      <c r="K300">
        <v>0.55000000000000004</v>
      </c>
      <c r="R300">
        <v>0.02</v>
      </c>
      <c r="U300">
        <v>0.76</v>
      </c>
      <c r="V300" s="1">
        <v>43921</v>
      </c>
      <c r="W300">
        <v>0.92</v>
      </c>
      <c r="X300">
        <v>0.92</v>
      </c>
      <c r="AC300">
        <v>0.91</v>
      </c>
      <c r="AE300">
        <v>0.65</v>
      </c>
      <c r="AL300">
        <v>0.02</v>
      </c>
      <c r="AO300">
        <v>0.92</v>
      </c>
      <c r="AP300" s="1">
        <v>44286</v>
      </c>
      <c r="AQ300">
        <v>0.76</v>
      </c>
      <c r="AR300">
        <v>0.76</v>
      </c>
      <c r="AW300">
        <v>0.76</v>
      </c>
      <c r="AY300">
        <v>0.59</v>
      </c>
      <c r="BF300">
        <v>0.02</v>
      </c>
      <c r="BH300">
        <v>0.01</v>
      </c>
      <c r="BI300">
        <v>0.75</v>
      </c>
      <c r="BJ300" s="1">
        <v>44651</v>
      </c>
      <c r="BK300">
        <v>0.91</v>
      </c>
      <c r="BL300">
        <v>0.91</v>
      </c>
      <c r="BS300">
        <v>0.7</v>
      </c>
      <c r="BZ300">
        <v>0.01</v>
      </c>
      <c r="CB300">
        <v>0.01</v>
      </c>
      <c r="CC300">
        <v>0.85</v>
      </c>
      <c r="CD300" s="1">
        <v>45016</v>
      </c>
      <c r="CE300">
        <v>1.02</v>
      </c>
      <c r="CF300">
        <v>1.02</v>
      </c>
      <c r="CM300">
        <v>0.93</v>
      </c>
      <c r="CT300">
        <v>0.01</v>
      </c>
      <c r="CV300">
        <v>0.01</v>
      </c>
      <c r="CW300">
        <v>1</v>
      </c>
    </row>
    <row r="301" spans="1:101" x14ac:dyDescent="0.25">
      <c r="A301" t="s">
        <v>657</v>
      </c>
      <c r="AP301" s="1">
        <v>39903</v>
      </c>
      <c r="AQ301">
        <v>0.06</v>
      </c>
      <c r="AR301">
        <v>0.06</v>
      </c>
      <c r="AY301">
        <v>0.05</v>
      </c>
      <c r="BI301">
        <v>0.09</v>
      </c>
      <c r="BJ301" s="1">
        <v>40268</v>
      </c>
      <c r="BK301">
        <v>0.09</v>
      </c>
      <c r="BL301">
        <v>0.09</v>
      </c>
      <c r="BS301">
        <v>0.05</v>
      </c>
      <c r="CC301">
        <v>0.08</v>
      </c>
      <c r="CD301" s="1">
        <v>40633</v>
      </c>
      <c r="CE301">
        <v>0.06</v>
      </c>
      <c r="CF301">
        <v>0.06</v>
      </c>
      <c r="CM301">
        <v>0.04</v>
      </c>
      <c r="CW301">
        <v>0.06</v>
      </c>
    </row>
    <row r="302" spans="1:101" x14ac:dyDescent="0.25">
      <c r="A302" t="s">
        <v>658</v>
      </c>
      <c r="B302" s="1">
        <v>43921</v>
      </c>
      <c r="C302">
        <v>0.1</v>
      </c>
      <c r="D302">
        <v>0.1</v>
      </c>
      <c r="K302">
        <v>0.01</v>
      </c>
      <c r="U302">
        <v>0.09</v>
      </c>
      <c r="V302" s="1">
        <v>44286</v>
      </c>
      <c r="W302">
        <v>0.11</v>
      </c>
      <c r="X302">
        <v>0.11</v>
      </c>
      <c r="AE302">
        <v>0.04</v>
      </c>
      <c r="AO302">
        <v>0.1</v>
      </c>
      <c r="AP302" s="1">
        <v>44651</v>
      </c>
      <c r="AQ302">
        <v>0.32</v>
      </c>
      <c r="AR302">
        <v>0.22</v>
      </c>
      <c r="AY302">
        <v>0.04</v>
      </c>
      <c r="BI302">
        <v>0.21</v>
      </c>
      <c r="BJ302" s="1">
        <v>45016</v>
      </c>
      <c r="BK302">
        <v>29.19</v>
      </c>
      <c r="BL302">
        <v>29.04</v>
      </c>
      <c r="BS302">
        <v>0.04</v>
      </c>
      <c r="CC302">
        <v>28.53</v>
      </c>
      <c r="CD302" s="1">
        <v>45382</v>
      </c>
      <c r="CE302">
        <v>204.43</v>
      </c>
      <c r="CF302">
        <v>204.38</v>
      </c>
      <c r="CM302">
        <v>13.55</v>
      </c>
      <c r="CT302">
        <v>0.11</v>
      </c>
      <c r="CV302">
        <v>0.1</v>
      </c>
      <c r="CW302">
        <v>198.69</v>
      </c>
    </row>
    <row r="303" spans="1:101" x14ac:dyDescent="0.25">
      <c r="A303" t="s">
        <v>659</v>
      </c>
      <c r="B303" s="1">
        <v>43921</v>
      </c>
      <c r="U303">
        <v>0.01</v>
      </c>
      <c r="V303" s="1">
        <v>44286</v>
      </c>
      <c r="AP303" s="1">
        <v>44651</v>
      </c>
      <c r="BJ303" s="1">
        <v>45016</v>
      </c>
      <c r="CC303">
        <v>0.01</v>
      </c>
      <c r="CD303" s="1">
        <v>45382</v>
      </c>
      <c r="CW303">
        <v>0.01</v>
      </c>
    </row>
    <row r="304" spans="1:101" x14ac:dyDescent="0.25">
      <c r="A304" t="s">
        <v>661</v>
      </c>
      <c r="BJ304" s="1">
        <v>35520</v>
      </c>
      <c r="BK304">
        <v>0.3</v>
      </c>
      <c r="BL304">
        <v>0.3</v>
      </c>
      <c r="BS304">
        <v>0.12</v>
      </c>
      <c r="CC304">
        <v>0.28000000000000003</v>
      </c>
      <c r="CD304" s="1">
        <v>35885</v>
      </c>
      <c r="CE304">
        <v>55.27</v>
      </c>
      <c r="CF304">
        <v>55.27</v>
      </c>
      <c r="CM304">
        <v>1.73</v>
      </c>
      <c r="CW304">
        <v>29.94</v>
      </c>
    </row>
    <row r="305" spans="1:101" x14ac:dyDescent="0.25">
      <c r="A305" t="s">
        <v>664</v>
      </c>
      <c r="B305" s="1">
        <v>40633</v>
      </c>
      <c r="C305">
        <v>112.39</v>
      </c>
      <c r="D305">
        <v>101.88</v>
      </c>
      <c r="E305">
        <v>8.0299999999999994</v>
      </c>
      <c r="I305">
        <v>73.739999999999995</v>
      </c>
      <c r="K305">
        <v>66.61</v>
      </c>
      <c r="O305">
        <v>0.12</v>
      </c>
      <c r="P305">
        <v>0.12</v>
      </c>
      <c r="Q305">
        <v>0.74</v>
      </c>
      <c r="R305">
        <v>0.41</v>
      </c>
      <c r="T305">
        <v>0.41</v>
      </c>
      <c r="U305">
        <v>104.12</v>
      </c>
      <c r="V305" s="1">
        <v>40999</v>
      </c>
      <c r="W305">
        <v>108.94</v>
      </c>
      <c r="X305">
        <v>101.23</v>
      </c>
      <c r="Y305">
        <v>7.95</v>
      </c>
      <c r="AC305">
        <v>67.459999999999994</v>
      </c>
      <c r="AE305">
        <v>65.8</v>
      </c>
      <c r="AI305">
        <v>0.15</v>
      </c>
      <c r="AJ305">
        <v>0.15</v>
      </c>
      <c r="AK305">
        <v>0.1</v>
      </c>
      <c r="AL305">
        <v>0.04</v>
      </c>
      <c r="AN305">
        <v>0.04</v>
      </c>
      <c r="AO305">
        <v>103.38</v>
      </c>
      <c r="AP305" s="1">
        <v>41364</v>
      </c>
      <c r="AQ305">
        <v>109.03</v>
      </c>
      <c r="AR305">
        <v>101.96</v>
      </c>
      <c r="AW305">
        <v>70.36</v>
      </c>
      <c r="AY305">
        <v>59.58</v>
      </c>
      <c r="BC305">
        <v>0.15</v>
      </c>
      <c r="BD305">
        <v>0.15</v>
      </c>
      <c r="BF305">
        <v>5.77</v>
      </c>
      <c r="BH305">
        <v>5.77</v>
      </c>
      <c r="BI305">
        <v>103.69</v>
      </c>
      <c r="BJ305" s="1">
        <v>41729</v>
      </c>
      <c r="BK305">
        <v>132.34</v>
      </c>
      <c r="BL305">
        <v>125.75</v>
      </c>
      <c r="BQ305">
        <v>94.79</v>
      </c>
      <c r="BS305">
        <v>66.25</v>
      </c>
      <c r="BW305">
        <v>0.13</v>
      </c>
      <c r="BX305">
        <v>0.13</v>
      </c>
      <c r="BZ305">
        <v>0.46</v>
      </c>
      <c r="CB305">
        <v>0</v>
      </c>
      <c r="CC305">
        <v>121.96</v>
      </c>
      <c r="CD305" s="1">
        <v>42094</v>
      </c>
      <c r="CE305">
        <v>144.5</v>
      </c>
      <c r="CF305">
        <v>138.18</v>
      </c>
      <c r="CK305">
        <v>109.57</v>
      </c>
      <c r="CM305">
        <v>73.010000000000005</v>
      </c>
      <c r="CQ305">
        <v>0.16</v>
      </c>
      <c r="CR305">
        <v>0.16</v>
      </c>
      <c r="CS305">
        <v>0.51</v>
      </c>
      <c r="CT305">
        <v>0.51</v>
      </c>
      <c r="CW305">
        <v>133.49</v>
      </c>
    </row>
    <row r="306" spans="1:101" x14ac:dyDescent="0.25">
      <c r="A306" t="s">
        <v>667</v>
      </c>
      <c r="B306" s="1">
        <v>43921</v>
      </c>
      <c r="C306">
        <v>977.41</v>
      </c>
      <c r="D306">
        <v>963.59</v>
      </c>
      <c r="J306">
        <v>951.99</v>
      </c>
      <c r="K306">
        <v>597.23</v>
      </c>
      <c r="M306">
        <v>1.82</v>
      </c>
      <c r="R306">
        <v>15.66</v>
      </c>
      <c r="U306">
        <v>1004.96</v>
      </c>
      <c r="V306" s="1">
        <v>44286</v>
      </c>
      <c r="W306">
        <v>981.79</v>
      </c>
      <c r="X306">
        <v>974.55</v>
      </c>
      <c r="AD306">
        <v>963.27</v>
      </c>
      <c r="AE306">
        <v>614.19000000000005</v>
      </c>
      <c r="AG306">
        <v>2.2599999999999998</v>
      </c>
      <c r="AK306">
        <v>34.840000000000003</v>
      </c>
      <c r="AL306">
        <v>14.26</v>
      </c>
      <c r="AO306">
        <v>882.23</v>
      </c>
      <c r="AP306" s="1">
        <v>44651</v>
      </c>
      <c r="AQ306">
        <v>1243.26</v>
      </c>
      <c r="AR306">
        <v>1219.0899999999999</v>
      </c>
      <c r="AX306">
        <v>1196.6400000000001</v>
      </c>
      <c r="AY306">
        <v>777.78</v>
      </c>
      <c r="BA306">
        <v>2.72</v>
      </c>
      <c r="BE306">
        <v>9.89</v>
      </c>
      <c r="BF306">
        <v>12.18</v>
      </c>
      <c r="BI306">
        <v>1117.42</v>
      </c>
      <c r="BJ306" s="1">
        <v>45016</v>
      </c>
      <c r="BK306">
        <v>1514.15</v>
      </c>
      <c r="BL306">
        <v>1482.9</v>
      </c>
      <c r="BR306">
        <v>1456.14</v>
      </c>
      <c r="BS306">
        <v>950.73</v>
      </c>
      <c r="BU306">
        <v>3.15</v>
      </c>
      <c r="BZ306">
        <v>9.5299999999999994</v>
      </c>
      <c r="CC306">
        <v>1342.45</v>
      </c>
      <c r="CD306" s="1">
        <v>45382</v>
      </c>
      <c r="CE306">
        <v>1645.64</v>
      </c>
      <c r="CF306">
        <v>1609.58</v>
      </c>
      <c r="CL306">
        <v>1591.05</v>
      </c>
      <c r="CM306">
        <v>1040.56</v>
      </c>
      <c r="CO306">
        <v>3.67</v>
      </c>
      <c r="CT306">
        <v>5.73</v>
      </c>
      <c r="CW306">
        <v>1466.52</v>
      </c>
    </row>
    <row r="307" spans="1:101" x14ac:dyDescent="0.25">
      <c r="A307" t="s">
        <v>670</v>
      </c>
      <c r="B307" s="1">
        <v>43555</v>
      </c>
      <c r="C307">
        <v>10.18</v>
      </c>
      <c r="D307">
        <v>9.39</v>
      </c>
      <c r="I307">
        <v>0.44</v>
      </c>
      <c r="K307">
        <v>6.64</v>
      </c>
      <c r="R307">
        <v>0.02</v>
      </c>
      <c r="U307">
        <v>10.09</v>
      </c>
      <c r="V307" s="1">
        <v>43921</v>
      </c>
      <c r="W307">
        <v>10.28</v>
      </c>
      <c r="X307">
        <v>10.210000000000001</v>
      </c>
      <c r="AC307">
        <v>0.15</v>
      </c>
      <c r="AE307">
        <v>4.95</v>
      </c>
      <c r="AL307">
        <v>0.3</v>
      </c>
      <c r="AO307">
        <v>9.06</v>
      </c>
      <c r="AP307" s="1">
        <v>44286</v>
      </c>
      <c r="AQ307">
        <v>8.44</v>
      </c>
      <c r="AR307">
        <v>8.1300000000000008</v>
      </c>
      <c r="AW307">
        <v>0.31</v>
      </c>
      <c r="AY307">
        <v>4.8899999999999997</v>
      </c>
      <c r="BC307">
        <v>0.32</v>
      </c>
      <c r="BD307">
        <v>0.32</v>
      </c>
      <c r="BE307">
        <v>0.01</v>
      </c>
      <c r="BF307">
        <v>0.52</v>
      </c>
      <c r="BH307">
        <v>0.01</v>
      </c>
      <c r="BI307">
        <v>10.39</v>
      </c>
      <c r="BJ307" s="1">
        <v>44651</v>
      </c>
      <c r="BK307">
        <v>16.27</v>
      </c>
      <c r="BL307">
        <v>16.13</v>
      </c>
      <c r="BQ307">
        <v>0.22</v>
      </c>
      <c r="BS307">
        <v>10.84</v>
      </c>
      <c r="BZ307">
        <v>0.53</v>
      </c>
      <c r="CC307">
        <v>15.65</v>
      </c>
      <c r="CD307" s="1">
        <v>45016</v>
      </c>
      <c r="CE307">
        <v>26.1</v>
      </c>
      <c r="CF307">
        <v>25.92</v>
      </c>
      <c r="CK307">
        <v>0.79</v>
      </c>
      <c r="CM307">
        <v>17.239999999999998</v>
      </c>
      <c r="CS307">
        <v>0.06</v>
      </c>
      <c r="CT307">
        <v>0.57999999999999996</v>
      </c>
      <c r="CV307">
        <v>0.02</v>
      </c>
      <c r="CW307">
        <v>24.96</v>
      </c>
    </row>
    <row r="308" spans="1:101" x14ac:dyDescent="0.25">
      <c r="A308" t="s">
        <v>673</v>
      </c>
      <c r="B308" s="1">
        <v>41364</v>
      </c>
      <c r="C308">
        <v>1.4</v>
      </c>
      <c r="D308">
        <v>1.4</v>
      </c>
      <c r="K308">
        <v>0.75</v>
      </c>
      <c r="R308">
        <v>0.01</v>
      </c>
      <c r="U308">
        <v>1.38</v>
      </c>
      <c r="V308" s="1">
        <v>41729</v>
      </c>
      <c r="W308">
        <v>3.05</v>
      </c>
      <c r="X308">
        <v>2.99</v>
      </c>
      <c r="AE308">
        <v>1.1200000000000001</v>
      </c>
      <c r="AO308">
        <v>3.02</v>
      </c>
      <c r="AP308" s="1">
        <v>42094</v>
      </c>
      <c r="AQ308">
        <v>2.06</v>
      </c>
      <c r="AR308">
        <v>1.96</v>
      </c>
      <c r="AY308">
        <v>0.7</v>
      </c>
      <c r="BE308">
        <v>0.54</v>
      </c>
      <c r="BF308">
        <v>0.02</v>
      </c>
      <c r="BH308">
        <v>0.01</v>
      </c>
      <c r="BI308">
        <v>3.73</v>
      </c>
      <c r="BJ308" s="1">
        <v>42460</v>
      </c>
      <c r="BK308">
        <v>0.12</v>
      </c>
      <c r="BL308">
        <v>0.12</v>
      </c>
      <c r="BS308">
        <v>0.39</v>
      </c>
      <c r="BZ308">
        <v>0.02</v>
      </c>
      <c r="CC308">
        <v>1.98</v>
      </c>
      <c r="CD308" s="1">
        <v>42825</v>
      </c>
      <c r="CE308">
        <v>0.11</v>
      </c>
      <c r="CF308">
        <v>0.09</v>
      </c>
      <c r="CM308">
        <v>0.21</v>
      </c>
      <c r="CS308">
        <v>0.08</v>
      </c>
      <c r="CT308">
        <v>0.35</v>
      </c>
      <c r="CW308">
        <v>1.29</v>
      </c>
    </row>
    <row r="309" spans="1:101" x14ac:dyDescent="0.25">
      <c r="A309" t="s">
        <v>676</v>
      </c>
      <c r="B309" s="1">
        <v>43921</v>
      </c>
      <c r="C309">
        <v>151.43</v>
      </c>
      <c r="D309">
        <v>141.41999999999999</v>
      </c>
      <c r="I309">
        <v>15.48</v>
      </c>
      <c r="K309">
        <v>6.24</v>
      </c>
      <c r="M309">
        <v>0.05</v>
      </c>
      <c r="O309">
        <v>9.3800000000000008</v>
      </c>
      <c r="P309">
        <v>9.3800000000000008</v>
      </c>
      <c r="Q309">
        <v>0.62</v>
      </c>
      <c r="R309">
        <v>2.5</v>
      </c>
      <c r="U309">
        <v>146.99</v>
      </c>
      <c r="V309" s="1">
        <v>44286</v>
      </c>
      <c r="W309">
        <v>154.44</v>
      </c>
      <c r="X309">
        <v>145.61000000000001</v>
      </c>
      <c r="AC309">
        <v>84.12</v>
      </c>
      <c r="AE309">
        <v>4.0199999999999996</v>
      </c>
      <c r="AG309">
        <v>0.17</v>
      </c>
      <c r="AL309">
        <v>1.31</v>
      </c>
      <c r="AO309">
        <v>141.38999999999999</v>
      </c>
      <c r="AP309" s="1">
        <v>44651</v>
      </c>
      <c r="AQ309">
        <v>106.33</v>
      </c>
      <c r="AR309">
        <v>104.19</v>
      </c>
      <c r="AW309">
        <v>82.53</v>
      </c>
      <c r="AY309">
        <v>2.2000000000000002</v>
      </c>
      <c r="BA309">
        <v>0.34</v>
      </c>
      <c r="BC309">
        <v>12.55</v>
      </c>
      <c r="BD309">
        <v>12.55</v>
      </c>
      <c r="BE309">
        <v>0.04</v>
      </c>
      <c r="BF309">
        <v>1.03</v>
      </c>
      <c r="BI309">
        <v>105.61</v>
      </c>
      <c r="BJ309" s="1">
        <v>45016</v>
      </c>
      <c r="BK309">
        <v>42.8</v>
      </c>
      <c r="BL309">
        <v>39.340000000000003</v>
      </c>
      <c r="BQ309">
        <v>26.97</v>
      </c>
      <c r="BS309">
        <v>1.29</v>
      </c>
      <c r="BU309">
        <v>0.08</v>
      </c>
      <c r="BW309">
        <v>0.55000000000000004</v>
      </c>
      <c r="BX309">
        <v>0.55000000000000004</v>
      </c>
      <c r="BZ309">
        <v>0.95</v>
      </c>
      <c r="CC309">
        <v>69.06</v>
      </c>
      <c r="CD309" s="1">
        <v>45382</v>
      </c>
      <c r="CE309">
        <v>17.21</v>
      </c>
      <c r="CF309">
        <v>16.559999999999999</v>
      </c>
      <c r="CK309">
        <v>0.82</v>
      </c>
      <c r="CM309">
        <v>1.4</v>
      </c>
      <c r="CT309">
        <v>1.0900000000000001</v>
      </c>
      <c r="CW309">
        <v>19.670000000000002</v>
      </c>
    </row>
    <row r="310" spans="1:101" x14ac:dyDescent="0.25">
      <c r="A310" t="s">
        <v>684</v>
      </c>
      <c r="B310" s="1">
        <v>43555</v>
      </c>
      <c r="C310">
        <v>3.11</v>
      </c>
      <c r="D310">
        <v>3.03</v>
      </c>
      <c r="K310">
        <v>2.17</v>
      </c>
      <c r="R310">
        <v>0.08</v>
      </c>
      <c r="T310">
        <v>7.0000000000000007E-2</v>
      </c>
      <c r="U310">
        <v>2.73</v>
      </c>
      <c r="V310" s="1">
        <v>43921</v>
      </c>
      <c r="W310">
        <v>3.78</v>
      </c>
      <c r="X310">
        <v>3.78</v>
      </c>
      <c r="AE310">
        <v>2.5</v>
      </c>
      <c r="AL310">
        <v>0.05</v>
      </c>
      <c r="AN310">
        <v>0.05</v>
      </c>
      <c r="AO310">
        <v>3.32</v>
      </c>
      <c r="AP310" s="1">
        <v>44286</v>
      </c>
      <c r="AQ310">
        <v>4.59</v>
      </c>
      <c r="AR310">
        <v>4.51</v>
      </c>
      <c r="AX310">
        <v>4.51</v>
      </c>
      <c r="AY310">
        <v>2.71</v>
      </c>
      <c r="BI310">
        <v>3.62</v>
      </c>
      <c r="BJ310" s="1">
        <v>44651</v>
      </c>
      <c r="BK310">
        <v>9.19</v>
      </c>
      <c r="BL310">
        <v>9.18</v>
      </c>
      <c r="BR310">
        <v>9.18</v>
      </c>
      <c r="BS310">
        <v>4.72</v>
      </c>
      <c r="CC310">
        <v>7.07</v>
      </c>
      <c r="CD310" s="1">
        <v>45016</v>
      </c>
      <c r="CE310">
        <v>12</v>
      </c>
      <c r="CF310">
        <v>11.98</v>
      </c>
      <c r="CL310">
        <v>11.97</v>
      </c>
      <c r="CM310">
        <v>7.65</v>
      </c>
      <c r="CT310">
        <v>0.05</v>
      </c>
      <c r="CV310">
        <v>0.01</v>
      </c>
      <c r="CW310">
        <v>10.79</v>
      </c>
    </row>
    <row r="311" spans="1:101" x14ac:dyDescent="0.25">
      <c r="A311" t="s">
        <v>685</v>
      </c>
      <c r="B311" s="1">
        <v>43190</v>
      </c>
      <c r="C311">
        <v>75.91</v>
      </c>
      <c r="D311">
        <v>75.819999999999993</v>
      </c>
      <c r="J311">
        <v>71.2</v>
      </c>
      <c r="K311">
        <v>50.65</v>
      </c>
      <c r="R311">
        <v>0.44</v>
      </c>
      <c r="U311">
        <v>69.63</v>
      </c>
      <c r="V311" s="1">
        <v>43555</v>
      </c>
      <c r="W311">
        <v>120.26</v>
      </c>
      <c r="X311">
        <v>116.99</v>
      </c>
      <c r="AD311">
        <v>113.37</v>
      </c>
      <c r="AE311">
        <v>74.98</v>
      </c>
      <c r="AK311">
        <v>1.05</v>
      </c>
      <c r="AL311">
        <v>2.64</v>
      </c>
      <c r="AO311">
        <v>106.31</v>
      </c>
      <c r="AP311" s="1">
        <v>43921</v>
      </c>
      <c r="AQ311">
        <v>174.52</v>
      </c>
      <c r="AR311">
        <v>166.34</v>
      </c>
      <c r="AX311">
        <v>141.56</v>
      </c>
      <c r="AY311">
        <v>112.28</v>
      </c>
      <c r="BA311">
        <v>0.24</v>
      </c>
      <c r="BF311">
        <v>2.29</v>
      </c>
      <c r="BI311">
        <v>153.87</v>
      </c>
      <c r="BJ311" s="1">
        <v>44286</v>
      </c>
      <c r="BK311">
        <v>199.38</v>
      </c>
      <c r="BL311">
        <v>197.59</v>
      </c>
      <c r="BR311">
        <v>181.12</v>
      </c>
      <c r="BS311">
        <v>135.53</v>
      </c>
      <c r="BU311">
        <v>0.37</v>
      </c>
      <c r="BZ311">
        <v>4.29</v>
      </c>
      <c r="CB311">
        <v>3.08</v>
      </c>
      <c r="CC311">
        <v>175.86</v>
      </c>
      <c r="CD311" s="1">
        <v>44651</v>
      </c>
      <c r="CE311">
        <v>251.87</v>
      </c>
      <c r="CF311">
        <v>247.36</v>
      </c>
      <c r="CL311">
        <v>176.61</v>
      </c>
      <c r="CM311">
        <v>185.55</v>
      </c>
      <c r="CO311">
        <v>0.52</v>
      </c>
      <c r="CT311">
        <v>1.2</v>
      </c>
      <c r="CW311">
        <v>242.03</v>
      </c>
    </row>
    <row r="312" spans="1:101" x14ac:dyDescent="0.25">
      <c r="A312" t="s">
        <v>687</v>
      </c>
      <c r="B312" s="1">
        <v>43921</v>
      </c>
      <c r="C312">
        <v>6298.2</v>
      </c>
      <c r="D312">
        <v>6099.3</v>
      </c>
      <c r="E312">
        <v>30</v>
      </c>
      <c r="J312">
        <v>5665.2</v>
      </c>
      <c r="K312">
        <v>3231.2</v>
      </c>
      <c r="M312">
        <v>17.600000000000001</v>
      </c>
      <c r="O312">
        <v>20.399999999999999</v>
      </c>
      <c r="P312">
        <v>20.399999999999999</v>
      </c>
      <c r="Q312">
        <v>17.100000000000001</v>
      </c>
      <c r="R312">
        <v>55</v>
      </c>
      <c r="U312">
        <v>5773.6</v>
      </c>
      <c r="V312" s="1">
        <v>44286</v>
      </c>
      <c r="W312">
        <v>6137</v>
      </c>
      <c r="X312">
        <v>6063.1</v>
      </c>
      <c r="Y312">
        <v>90.1</v>
      </c>
      <c r="AD312">
        <v>5591.9</v>
      </c>
      <c r="AE312">
        <v>3201.5</v>
      </c>
      <c r="AG312">
        <v>17.600000000000001</v>
      </c>
      <c r="AI312">
        <v>23.1</v>
      </c>
      <c r="AJ312">
        <v>23.1</v>
      </c>
      <c r="AL312">
        <v>71.099999999999994</v>
      </c>
      <c r="AN312">
        <v>15.3</v>
      </c>
      <c r="AO312">
        <v>5512.8</v>
      </c>
      <c r="AP312" s="1">
        <v>44651</v>
      </c>
      <c r="AQ312">
        <v>7500.2</v>
      </c>
      <c r="AR312">
        <v>7360.8</v>
      </c>
      <c r="AS312">
        <v>207.1</v>
      </c>
      <c r="AX312">
        <v>6472</v>
      </c>
      <c r="AY312">
        <v>3948.4</v>
      </c>
      <c r="BA312">
        <v>17.899999999999999</v>
      </c>
      <c r="BC312">
        <v>24</v>
      </c>
      <c r="BD312">
        <v>24</v>
      </c>
      <c r="BF312">
        <v>46.5</v>
      </c>
      <c r="BI312">
        <v>6707.2</v>
      </c>
      <c r="BJ312" s="1">
        <v>45016</v>
      </c>
      <c r="BK312">
        <v>10219.1</v>
      </c>
      <c r="BL312">
        <v>9940.7999999999993</v>
      </c>
      <c r="BM312">
        <v>262.89999999999998</v>
      </c>
      <c r="BR312">
        <v>9328.7000000000007</v>
      </c>
      <c r="BS312">
        <v>5269.1</v>
      </c>
      <c r="BU312">
        <v>18.3</v>
      </c>
      <c r="BZ312">
        <v>36.700000000000003</v>
      </c>
      <c r="CC312">
        <v>9111.9</v>
      </c>
      <c r="CD312" s="1">
        <v>45382</v>
      </c>
      <c r="CE312">
        <v>11824.8</v>
      </c>
      <c r="CF312">
        <v>11621.3</v>
      </c>
      <c r="CG312">
        <v>335.1</v>
      </c>
      <c r="CL312">
        <v>10724.7</v>
      </c>
      <c r="CM312">
        <v>6318.1</v>
      </c>
      <c r="CO312">
        <v>22.6</v>
      </c>
      <c r="CS312">
        <v>0.3</v>
      </c>
      <c r="CT312">
        <v>60.5</v>
      </c>
      <c r="CW312">
        <v>10497.6</v>
      </c>
    </row>
    <row r="313" spans="1:101" x14ac:dyDescent="0.25">
      <c r="A313" t="s">
        <v>688</v>
      </c>
      <c r="B313" s="1">
        <v>43190</v>
      </c>
      <c r="V313" s="1">
        <v>43555</v>
      </c>
      <c r="AP313" s="1">
        <v>43921</v>
      </c>
      <c r="AQ313">
        <v>0.01</v>
      </c>
      <c r="AR313">
        <v>0.01</v>
      </c>
      <c r="BI313">
        <v>0.02</v>
      </c>
      <c r="BJ313" s="1">
        <v>44286</v>
      </c>
      <c r="BK313">
        <v>0.14000000000000001</v>
      </c>
      <c r="BL313">
        <v>0.14000000000000001</v>
      </c>
      <c r="BR313">
        <v>0.11</v>
      </c>
      <c r="BS313">
        <v>0.24</v>
      </c>
      <c r="CC313">
        <v>0.36</v>
      </c>
      <c r="CD313" s="1">
        <v>44651</v>
      </c>
      <c r="CE313">
        <v>1.74</v>
      </c>
      <c r="CF313">
        <v>1.74</v>
      </c>
      <c r="CL313">
        <v>0.11</v>
      </c>
      <c r="CM313">
        <v>1.66</v>
      </c>
      <c r="CS313">
        <v>0.04</v>
      </c>
      <c r="CT313">
        <v>0.01</v>
      </c>
      <c r="CV313">
        <v>0.01</v>
      </c>
      <c r="CW313">
        <v>1.87</v>
      </c>
    </row>
    <row r="314" spans="1:101" x14ac:dyDescent="0.25">
      <c r="A314" t="s">
        <v>689</v>
      </c>
      <c r="B314" s="1">
        <v>36250</v>
      </c>
      <c r="Q314">
        <v>0.01</v>
      </c>
      <c r="U314">
        <v>0.01</v>
      </c>
      <c r="V314" s="1">
        <v>36616</v>
      </c>
      <c r="W314">
        <v>16.36</v>
      </c>
      <c r="X314">
        <v>15.64</v>
      </c>
      <c r="AB314">
        <v>1.05</v>
      </c>
      <c r="AC314">
        <v>0.02</v>
      </c>
      <c r="AE314">
        <v>4.68</v>
      </c>
      <c r="AK314">
        <v>0.23</v>
      </c>
      <c r="AL314">
        <v>0.32</v>
      </c>
      <c r="AO314">
        <v>15.79</v>
      </c>
      <c r="AP314" s="1">
        <v>36981</v>
      </c>
      <c r="AQ314">
        <v>24.67</v>
      </c>
      <c r="AR314">
        <v>23.96</v>
      </c>
      <c r="AV314">
        <v>0.62</v>
      </c>
      <c r="AW314">
        <v>0.1</v>
      </c>
      <c r="AY314">
        <v>6.25</v>
      </c>
      <c r="BC314">
        <v>0.06</v>
      </c>
      <c r="BD314">
        <v>0.06</v>
      </c>
      <c r="BE314">
        <v>0.55000000000000004</v>
      </c>
      <c r="BF314">
        <v>0.19</v>
      </c>
      <c r="BI314">
        <v>22.49</v>
      </c>
      <c r="BJ314" s="1">
        <v>37346</v>
      </c>
      <c r="BK314">
        <v>9.92</v>
      </c>
      <c r="BL314">
        <v>7.4</v>
      </c>
      <c r="BS314">
        <v>4.22</v>
      </c>
      <c r="BY314">
        <v>4.3099999999999996</v>
      </c>
      <c r="BZ314">
        <v>0.5</v>
      </c>
      <c r="CC314">
        <v>21.54</v>
      </c>
      <c r="CD314" s="1">
        <v>37711</v>
      </c>
      <c r="CE314">
        <v>3.54</v>
      </c>
      <c r="CF314">
        <v>2.15</v>
      </c>
      <c r="CM314">
        <v>0.87</v>
      </c>
      <c r="CS314">
        <v>5.55</v>
      </c>
      <c r="CT314">
        <v>0.61</v>
      </c>
      <c r="CW314">
        <v>11.57</v>
      </c>
    </row>
    <row r="315" spans="1:101" x14ac:dyDescent="0.25">
      <c r="A315" t="s">
        <v>695</v>
      </c>
      <c r="B315" s="1">
        <v>43921</v>
      </c>
      <c r="C315">
        <v>3.28</v>
      </c>
      <c r="D315">
        <v>3.26</v>
      </c>
      <c r="K315">
        <v>2.35</v>
      </c>
      <c r="R315">
        <v>0.09</v>
      </c>
      <c r="U315">
        <v>3.15</v>
      </c>
      <c r="V315" s="1">
        <v>44286</v>
      </c>
      <c r="W315">
        <v>3.46</v>
      </c>
      <c r="X315">
        <v>3.45</v>
      </c>
      <c r="AE315">
        <v>2.42</v>
      </c>
      <c r="AL315">
        <v>0.09</v>
      </c>
      <c r="AO315">
        <v>3.28</v>
      </c>
      <c r="AP315" s="1">
        <v>44651</v>
      </c>
      <c r="AQ315">
        <v>3.48</v>
      </c>
      <c r="AR315">
        <v>3.2</v>
      </c>
      <c r="AY315">
        <v>2.35</v>
      </c>
      <c r="BF315">
        <v>0.05</v>
      </c>
      <c r="BI315">
        <v>3.02</v>
      </c>
      <c r="BJ315" s="1">
        <v>45016</v>
      </c>
      <c r="BK315">
        <v>3.09</v>
      </c>
      <c r="BL315">
        <v>3.07</v>
      </c>
      <c r="BS315">
        <v>2.59</v>
      </c>
      <c r="BZ315">
        <v>0.04</v>
      </c>
      <c r="CC315">
        <v>3.13</v>
      </c>
      <c r="CD315" s="1">
        <v>45382</v>
      </c>
      <c r="CE315">
        <v>2.81</v>
      </c>
      <c r="CF315">
        <v>2.79</v>
      </c>
      <c r="CM315">
        <v>2.2599999999999998</v>
      </c>
      <c r="CW315">
        <v>2.69</v>
      </c>
    </row>
    <row r="316" spans="1:101" x14ac:dyDescent="0.25">
      <c r="A316" t="s">
        <v>696</v>
      </c>
      <c r="B316" s="1">
        <v>43555</v>
      </c>
      <c r="C316">
        <v>5.85</v>
      </c>
      <c r="D316">
        <v>3.87</v>
      </c>
      <c r="J316">
        <v>3.87</v>
      </c>
      <c r="K316">
        <v>2.67</v>
      </c>
      <c r="R316">
        <v>1.97</v>
      </c>
      <c r="U316">
        <v>5.96</v>
      </c>
      <c r="V316" s="1">
        <v>43921</v>
      </c>
      <c r="W316">
        <v>4.16</v>
      </c>
      <c r="X316">
        <v>3.94</v>
      </c>
      <c r="AB316">
        <v>3.53</v>
      </c>
      <c r="AD316">
        <v>0</v>
      </c>
      <c r="AE316">
        <v>2.4300000000000002</v>
      </c>
      <c r="AK316">
        <v>0.03</v>
      </c>
      <c r="AL316">
        <v>7.0000000000000007E-2</v>
      </c>
      <c r="AO316">
        <v>3.6</v>
      </c>
      <c r="AP316" s="1">
        <v>44286</v>
      </c>
      <c r="AQ316">
        <v>4</v>
      </c>
      <c r="AR316">
        <v>3.69</v>
      </c>
      <c r="AX316">
        <v>3.9</v>
      </c>
      <c r="AY316">
        <v>2.2599999999999998</v>
      </c>
      <c r="BF316">
        <v>0.18</v>
      </c>
      <c r="BI316">
        <v>3.32</v>
      </c>
      <c r="BJ316" s="1">
        <v>44651</v>
      </c>
      <c r="BK316">
        <v>2.2599999999999998</v>
      </c>
      <c r="BL316">
        <v>2.09</v>
      </c>
      <c r="BR316">
        <v>1.99</v>
      </c>
      <c r="BS316">
        <v>1.76</v>
      </c>
      <c r="BZ316">
        <v>0.01</v>
      </c>
      <c r="CC316">
        <v>2.27</v>
      </c>
      <c r="CD316" s="1">
        <v>45016</v>
      </c>
      <c r="CE316">
        <v>0.98</v>
      </c>
      <c r="CF316">
        <v>0.75</v>
      </c>
      <c r="CL316">
        <v>0.74</v>
      </c>
      <c r="CM316">
        <v>1.05</v>
      </c>
      <c r="CT316">
        <v>0.18</v>
      </c>
      <c r="CV316">
        <v>0.17</v>
      </c>
      <c r="CW316">
        <v>1.47</v>
      </c>
    </row>
    <row r="317" spans="1:101" x14ac:dyDescent="0.25">
      <c r="A317" t="s">
        <v>699</v>
      </c>
      <c r="B317" s="1">
        <v>42825</v>
      </c>
      <c r="C317">
        <v>2.0099999999999998</v>
      </c>
      <c r="D317">
        <v>2</v>
      </c>
      <c r="K317">
        <v>0.84</v>
      </c>
      <c r="R317">
        <v>0.02</v>
      </c>
      <c r="U317">
        <v>1.56</v>
      </c>
      <c r="V317" s="1">
        <v>43190</v>
      </c>
      <c r="W317">
        <v>2.21</v>
      </c>
      <c r="X317">
        <v>2.21</v>
      </c>
      <c r="AE317">
        <v>0.92</v>
      </c>
      <c r="AO317">
        <v>1.77</v>
      </c>
      <c r="AP317" s="1">
        <v>43921</v>
      </c>
      <c r="AQ317">
        <v>4.03</v>
      </c>
      <c r="AR317">
        <v>4.03</v>
      </c>
      <c r="AY317">
        <v>1.99</v>
      </c>
      <c r="BF317">
        <v>7.0000000000000007E-2</v>
      </c>
      <c r="BH317">
        <v>0.03</v>
      </c>
      <c r="BI317">
        <v>7.29</v>
      </c>
      <c r="BJ317" s="1">
        <v>44286</v>
      </c>
      <c r="BK317">
        <v>2.2799999999999998</v>
      </c>
      <c r="BL317">
        <v>2.2799999999999998</v>
      </c>
      <c r="BS317">
        <v>1.55</v>
      </c>
      <c r="BZ317">
        <v>0.13</v>
      </c>
      <c r="CC317">
        <v>4.26</v>
      </c>
      <c r="CD317" s="1">
        <v>44651</v>
      </c>
      <c r="CE317">
        <v>2.29</v>
      </c>
      <c r="CF317">
        <v>2.25</v>
      </c>
      <c r="CM317">
        <v>0.27</v>
      </c>
      <c r="CW317">
        <v>1.88</v>
      </c>
    </row>
    <row r="318" spans="1:101" x14ac:dyDescent="0.25">
      <c r="A318" t="s">
        <v>700</v>
      </c>
      <c r="BJ318" s="1">
        <v>40268</v>
      </c>
      <c r="BK318">
        <v>1.76</v>
      </c>
      <c r="BL318">
        <v>1.59</v>
      </c>
      <c r="BQ318">
        <v>1.23</v>
      </c>
      <c r="BS318">
        <v>0.88</v>
      </c>
      <c r="BZ318">
        <v>0.04</v>
      </c>
      <c r="CB318">
        <v>0.04</v>
      </c>
      <c r="CC318">
        <v>1.62</v>
      </c>
      <c r="CD318" s="1">
        <v>40633</v>
      </c>
      <c r="CE318">
        <v>2.21</v>
      </c>
      <c r="CF318">
        <v>2.0699999999999998</v>
      </c>
      <c r="CK318">
        <v>2.0499999999999998</v>
      </c>
      <c r="CM318">
        <v>1.69</v>
      </c>
      <c r="CT318">
        <v>0.06</v>
      </c>
      <c r="CV318">
        <v>0.04</v>
      </c>
      <c r="CW318">
        <v>2.95</v>
      </c>
    </row>
    <row r="319" spans="1:101" x14ac:dyDescent="0.25">
      <c r="A319" t="s">
        <v>701</v>
      </c>
      <c r="B319" s="1">
        <v>43921</v>
      </c>
      <c r="C319">
        <v>481.33</v>
      </c>
      <c r="D319">
        <v>466.59</v>
      </c>
      <c r="I319">
        <v>1.69</v>
      </c>
      <c r="K319">
        <v>49.59</v>
      </c>
      <c r="R319">
        <v>6.3</v>
      </c>
      <c r="U319">
        <v>482.76</v>
      </c>
      <c r="V319" s="1">
        <v>44286</v>
      </c>
      <c r="W319">
        <v>386.92</v>
      </c>
      <c r="X319">
        <v>365.98</v>
      </c>
      <c r="AE319">
        <v>38.590000000000003</v>
      </c>
      <c r="AI319">
        <v>0.75</v>
      </c>
      <c r="AJ319">
        <v>0.75</v>
      </c>
      <c r="AL319">
        <v>0.1</v>
      </c>
      <c r="AO319">
        <v>378.7</v>
      </c>
      <c r="AP319" s="1">
        <v>44651</v>
      </c>
      <c r="AQ319">
        <v>368.8</v>
      </c>
      <c r="AR319">
        <v>366.81</v>
      </c>
      <c r="AX319">
        <v>514.17999999999995</v>
      </c>
      <c r="AY319">
        <v>38.340000000000003</v>
      </c>
      <c r="BA319">
        <v>0.1</v>
      </c>
      <c r="BF319">
        <v>2.58</v>
      </c>
      <c r="BH319">
        <v>2.2599999999999998</v>
      </c>
      <c r="BI319">
        <v>367.08</v>
      </c>
      <c r="BJ319" s="1">
        <v>45016</v>
      </c>
      <c r="BK319">
        <v>444.02</v>
      </c>
      <c r="BL319">
        <v>433.91</v>
      </c>
      <c r="BS319">
        <v>43.95</v>
      </c>
      <c r="BU319">
        <v>0.2</v>
      </c>
      <c r="BW319">
        <v>0.67</v>
      </c>
      <c r="BX319">
        <v>0.67</v>
      </c>
      <c r="BZ319">
        <v>6.98</v>
      </c>
      <c r="CB319">
        <v>6.58</v>
      </c>
      <c r="CC319">
        <v>434.68</v>
      </c>
      <c r="CD319" s="1">
        <v>45382</v>
      </c>
      <c r="CE319">
        <v>470.15</v>
      </c>
      <c r="CF319">
        <v>466.03</v>
      </c>
      <c r="CM319">
        <v>44.55</v>
      </c>
      <c r="CO319">
        <v>0.13</v>
      </c>
      <c r="CQ319">
        <v>1.91</v>
      </c>
      <c r="CR319">
        <v>1.91</v>
      </c>
      <c r="CT319">
        <v>0.3</v>
      </c>
      <c r="CW319">
        <v>469</v>
      </c>
    </row>
    <row r="320" spans="1:101" x14ac:dyDescent="0.25">
      <c r="A320" t="s">
        <v>703</v>
      </c>
      <c r="B320" s="1">
        <v>43921</v>
      </c>
      <c r="C320">
        <v>336.54</v>
      </c>
      <c r="D320">
        <v>325.14999999999998</v>
      </c>
      <c r="I320">
        <v>284.91000000000003</v>
      </c>
      <c r="K320">
        <v>189.91</v>
      </c>
      <c r="M320">
        <v>1.23</v>
      </c>
      <c r="O320">
        <v>0.32</v>
      </c>
      <c r="P320">
        <v>0.32</v>
      </c>
      <c r="Q320">
        <v>0.36</v>
      </c>
      <c r="R320">
        <v>0.4</v>
      </c>
      <c r="U320">
        <v>307.33999999999997</v>
      </c>
      <c r="V320" s="1">
        <v>44286</v>
      </c>
      <c r="W320">
        <v>364.3</v>
      </c>
      <c r="X320">
        <v>364.1</v>
      </c>
      <c r="AD320">
        <v>313.85000000000002</v>
      </c>
      <c r="AE320">
        <v>238.6</v>
      </c>
      <c r="AG320">
        <v>0.8</v>
      </c>
      <c r="AL320">
        <v>0.1</v>
      </c>
      <c r="AO320">
        <v>328.8</v>
      </c>
      <c r="AP320" s="1">
        <v>44651</v>
      </c>
      <c r="AQ320">
        <v>675.85</v>
      </c>
      <c r="AR320">
        <v>662.92</v>
      </c>
      <c r="AX320">
        <v>553.79999999999995</v>
      </c>
      <c r="AY320">
        <v>479.99</v>
      </c>
      <c r="BA320">
        <v>1.31</v>
      </c>
      <c r="BF320">
        <v>29.32</v>
      </c>
      <c r="BI320">
        <v>635.11</v>
      </c>
      <c r="BJ320" s="1">
        <v>45016</v>
      </c>
      <c r="BK320">
        <v>1090.78</v>
      </c>
      <c r="BL320">
        <v>1079.93</v>
      </c>
      <c r="BS320">
        <v>796.09</v>
      </c>
      <c r="BU320">
        <v>2.7</v>
      </c>
      <c r="BZ320">
        <v>7.9</v>
      </c>
      <c r="CC320">
        <v>995.29</v>
      </c>
      <c r="CD320" s="1">
        <v>45382</v>
      </c>
      <c r="CE320">
        <v>1167.4000000000001</v>
      </c>
      <c r="CF320">
        <v>1165.56</v>
      </c>
      <c r="CM320">
        <v>854.67</v>
      </c>
      <c r="CO320">
        <v>3.16</v>
      </c>
      <c r="CT320">
        <v>13.77</v>
      </c>
      <c r="CW320">
        <v>1076.1600000000001</v>
      </c>
    </row>
    <row r="321" spans="1:101" x14ac:dyDescent="0.25">
      <c r="A321" t="s">
        <v>706</v>
      </c>
      <c r="B321" s="1">
        <v>43921</v>
      </c>
      <c r="C321">
        <v>341.81</v>
      </c>
      <c r="D321">
        <v>334.53</v>
      </c>
      <c r="E321">
        <v>28.1</v>
      </c>
      <c r="I321">
        <v>176.28</v>
      </c>
      <c r="K321">
        <v>202.18</v>
      </c>
      <c r="M321">
        <v>0.68</v>
      </c>
      <c r="O321">
        <v>6.97</v>
      </c>
      <c r="P321">
        <v>6.97</v>
      </c>
      <c r="Q321">
        <v>7.0000000000000007E-2</v>
      </c>
      <c r="R321">
        <v>1.78</v>
      </c>
      <c r="U321">
        <v>318.77</v>
      </c>
      <c r="V321" s="1">
        <v>44286</v>
      </c>
      <c r="W321">
        <v>350.84</v>
      </c>
      <c r="X321">
        <v>340.53</v>
      </c>
      <c r="Y321">
        <v>0.73</v>
      </c>
      <c r="AC321">
        <v>214.26</v>
      </c>
      <c r="AE321">
        <v>230.22</v>
      </c>
      <c r="AG321">
        <v>0.76</v>
      </c>
      <c r="AL321">
        <v>1.69</v>
      </c>
      <c r="AO321">
        <v>311.58999999999997</v>
      </c>
      <c r="AP321" s="1">
        <v>44651</v>
      </c>
      <c r="AQ321">
        <v>397.64</v>
      </c>
      <c r="AR321">
        <v>385.08</v>
      </c>
      <c r="AW321">
        <v>267.05</v>
      </c>
      <c r="AY321">
        <v>292.64</v>
      </c>
      <c r="BA321">
        <v>0.84</v>
      </c>
      <c r="BF321">
        <v>2.2200000000000002</v>
      </c>
      <c r="BI321">
        <v>364.08</v>
      </c>
      <c r="BJ321" s="1">
        <v>45016</v>
      </c>
      <c r="BK321">
        <v>497.34</v>
      </c>
      <c r="BL321">
        <v>493.38</v>
      </c>
      <c r="BS321">
        <v>363.75</v>
      </c>
      <c r="BU321">
        <v>0.81</v>
      </c>
      <c r="BW321">
        <v>0.03</v>
      </c>
      <c r="BX321">
        <v>0.03</v>
      </c>
      <c r="BZ321">
        <v>4.37</v>
      </c>
      <c r="CC321">
        <v>463.9</v>
      </c>
      <c r="CD321" s="1">
        <v>45382</v>
      </c>
      <c r="CE321">
        <v>524.66999999999996</v>
      </c>
      <c r="CF321">
        <v>520.74</v>
      </c>
      <c r="CL321">
        <v>390.86</v>
      </c>
      <c r="CM321">
        <v>399.91</v>
      </c>
      <c r="CO321">
        <v>0.95</v>
      </c>
      <c r="CQ321">
        <v>3.11</v>
      </c>
      <c r="CR321">
        <v>3.11</v>
      </c>
      <c r="CS321">
        <v>1.24</v>
      </c>
      <c r="CT321">
        <v>2.42</v>
      </c>
      <c r="CW321">
        <v>500.07</v>
      </c>
    </row>
    <row r="322" spans="1:101" x14ac:dyDescent="0.25">
      <c r="A322" t="s">
        <v>707</v>
      </c>
      <c r="B322" s="1">
        <v>43921</v>
      </c>
      <c r="C322">
        <v>667.53</v>
      </c>
      <c r="D322">
        <v>657.76</v>
      </c>
      <c r="F322">
        <v>0.96</v>
      </c>
      <c r="H322">
        <v>656.8</v>
      </c>
      <c r="K322">
        <v>411.6</v>
      </c>
      <c r="L322">
        <v>0.01</v>
      </c>
      <c r="M322">
        <v>1.5</v>
      </c>
      <c r="O322">
        <v>23.78</v>
      </c>
      <c r="Q322">
        <v>20.55</v>
      </c>
      <c r="R322">
        <v>9.69</v>
      </c>
      <c r="U322">
        <v>647.6</v>
      </c>
      <c r="V322" s="1">
        <v>44286</v>
      </c>
      <c r="W322">
        <v>700.99</v>
      </c>
      <c r="X322">
        <v>691.55</v>
      </c>
      <c r="AC322">
        <v>691.55</v>
      </c>
      <c r="AE322">
        <v>448.56</v>
      </c>
      <c r="AG322">
        <v>2.17</v>
      </c>
      <c r="AI322">
        <v>1.61</v>
      </c>
      <c r="AK322">
        <v>6.04</v>
      </c>
      <c r="AL322">
        <v>9.58</v>
      </c>
      <c r="AN322">
        <v>1.46</v>
      </c>
      <c r="AO322">
        <v>627.15</v>
      </c>
      <c r="AP322" s="1">
        <v>44651</v>
      </c>
      <c r="AQ322">
        <v>835.36</v>
      </c>
      <c r="AR322">
        <v>822.63</v>
      </c>
      <c r="AW322">
        <v>822.63</v>
      </c>
      <c r="AY322">
        <v>561.73</v>
      </c>
      <c r="AZ322">
        <v>0.09</v>
      </c>
      <c r="BA322">
        <v>1.7</v>
      </c>
      <c r="BC322">
        <v>0.2</v>
      </c>
      <c r="BD322">
        <v>0.2</v>
      </c>
      <c r="BE322">
        <v>2.2799999999999998</v>
      </c>
      <c r="BF322">
        <v>9.19</v>
      </c>
      <c r="BI322">
        <v>744.93</v>
      </c>
      <c r="BJ322" s="1">
        <v>45016</v>
      </c>
      <c r="BK322">
        <v>1056.2</v>
      </c>
      <c r="BL322">
        <v>1031.94</v>
      </c>
      <c r="BQ322">
        <v>1031.94</v>
      </c>
      <c r="BS322">
        <v>708.9</v>
      </c>
      <c r="BT322">
        <v>0.01</v>
      </c>
      <c r="BU322">
        <v>2</v>
      </c>
      <c r="BZ322">
        <v>7.98</v>
      </c>
      <c r="CC322">
        <v>931.9</v>
      </c>
      <c r="CD322" s="1">
        <v>45382</v>
      </c>
      <c r="CE322">
        <v>1214.02</v>
      </c>
      <c r="CF322">
        <v>1191.78</v>
      </c>
      <c r="CH322">
        <v>1.34</v>
      </c>
      <c r="CK322">
        <v>1190.44</v>
      </c>
      <c r="CM322">
        <v>870.69</v>
      </c>
      <c r="CN322">
        <v>0.09</v>
      </c>
      <c r="CO322">
        <v>2.6</v>
      </c>
      <c r="CT322">
        <v>6.61</v>
      </c>
      <c r="CW322">
        <v>1076.0899999999999</v>
      </c>
    </row>
    <row r="323" spans="1:101" x14ac:dyDescent="0.25">
      <c r="A323" t="s">
        <v>708</v>
      </c>
      <c r="B323" s="1">
        <v>43921</v>
      </c>
      <c r="C323">
        <v>174.1</v>
      </c>
      <c r="D323">
        <v>168.88</v>
      </c>
      <c r="I323">
        <v>168.88</v>
      </c>
      <c r="K323">
        <v>135.9</v>
      </c>
      <c r="R323">
        <v>2.0299999999999998</v>
      </c>
      <c r="U323">
        <v>159.12</v>
      </c>
      <c r="V323" s="1">
        <v>44286</v>
      </c>
      <c r="W323">
        <v>182.91</v>
      </c>
      <c r="X323">
        <v>182.28</v>
      </c>
      <c r="AD323">
        <v>182.28</v>
      </c>
      <c r="AE323">
        <v>145.85</v>
      </c>
      <c r="AG323">
        <v>1.51</v>
      </c>
      <c r="AI323">
        <v>0.45</v>
      </c>
      <c r="AJ323">
        <v>0.45</v>
      </c>
      <c r="AL323">
        <v>7.17</v>
      </c>
      <c r="AN323">
        <v>5.14</v>
      </c>
      <c r="AO323">
        <v>184.91</v>
      </c>
      <c r="AP323" s="1">
        <v>44651</v>
      </c>
      <c r="AQ323">
        <v>246.62</v>
      </c>
      <c r="AR323">
        <v>230.71</v>
      </c>
      <c r="AW323">
        <v>230.71</v>
      </c>
      <c r="AY323">
        <v>131.25</v>
      </c>
      <c r="BA323">
        <v>0.63</v>
      </c>
      <c r="BE323">
        <v>13.72</v>
      </c>
      <c r="BF323">
        <v>2.02</v>
      </c>
      <c r="BI323">
        <v>166.33</v>
      </c>
      <c r="BJ323" s="1">
        <v>45016</v>
      </c>
      <c r="BK323">
        <v>225.44</v>
      </c>
      <c r="BL323">
        <v>208.64</v>
      </c>
      <c r="BQ323">
        <v>208.64</v>
      </c>
      <c r="BS323">
        <v>159.97999999999999</v>
      </c>
      <c r="BU323">
        <v>1.66</v>
      </c>
      <c r="BZ323">
        <v>2.57</v>
      </c>
      <c r="CC323">
        <v>193.35</v>
      </c>
      <c r="CD323" s="1">
        <v>45382</v>
      </c>
      <c r="CE323">
        <v>322.07</v>
      </c>
      <c r="CF323">
        <v>309.95999999999998</v>
      </c>
      <c r="CK323">
        <v>309.95999999999998</v>
      </c>
      <c r="CM323">
        <v>253.63</v>
      </c>
      <c r="CO323">
        <v>1.1100000000000001</v>
      </c>
      <c r="CT323">
        <v>2</v>
      </c>
      <c r="CW323">
        <v>283.5</v>
      </c>
    </row>
    <row r="324" spans="1:101" x14ac:dyDescent="0.25">
      <c r="A324" t="s">
        <v>710</v>
      </c>
      <c r="B324" s="1">
        <v>43921</v>
      </c>
      <c r="C324">
        <v>151.68</v>
      </c>
      <c r="D324">
        <v>150.47</v>
      </c>
      <c r="I324">
        <v>150.47</v>
      </c>
      <c r="K324">
        <v>82.17</v>
      </c>
      <c r="U324">
        <v>123.86</v>
      </c>
      <c r="V324" s="1">
        <v>44286</v>
      </c>
      <c r="W324">
        <v>263.67</v>
      </c>
      <c r="X324">
        <v>263.29000000000002</v>
      </c>
      <c r="AC324">
        <v>263.29000000000002</v>
      </c>
      <c r="AE324">
        <v>158.77000000000001</v>
      </c>
      <c r="AG324">
        <v>1</v>
      </c>
      <c r="AK324">
        <v>0.05</v>
      </c>
      <c r="AL324">
        <v>0.42</v>
      </c>
      <c r="AN324">
        <v>0.42</v>
      </c>
      <c r="AO324">
        <v>215.76</v>
      </c>
      <c r="AP324" s="1">
        <v>44651</v>
      </c>
      <c r="AQ324">
        <v>422.39</v>
      </c>
      <c r="AR324">
        <v>418.39</v>
      </c>
      <c r="AW324">
        <v>418.39</v>
      </c>
      <c r="AY324">
        <v>267.77999999999997</v>
      </c>
      <c r="BA324">
        <v>0.51</v>
      </c>
      <c r="BI324">
        <v>347.1</v>
      </c>
      <c r="BJ324" s="1">
        <v>45016</v>
      </c>
      <c r="BK324">
        <v>626.79</v>
      </c>
      <c r="BL324">
        <v>611.96</v>
      </c>
      <c r="BM324">
        <v>0.55000000000000004</v>
      </c>
      <c r="BQ324">
        <v>611.96</v>
      </c>
      <c r="BS324">
        <v>393.66</v>
      </c>
      <c r="BU324">
        <v>1.35</v>
      </c>
      <c r="BY324">
        <v>1.58</v>
      </c>
      <c r="BZ324">
        <v>2.13</v>
      </c>
      <c r="CC324">
        <v>511.14</v>
      </c>
      <c r="CD324" s="1">
        <v>45382</v>
      </c>
      <c r="CE324">
        <v>684.09</v>
      </c>
      <c r="CF324">
        <v>668.99</v>
      </c>
      <c r="CG324">
        <v>0.53</v>
      </c>
      <c r="CK324">
        <v>668.99</v>
      </c>
      <c r="CM324">
        <v>444.98</v>
      </c>
      <c r="CO324">
        <v>2.12</v>
      </c>
      <c r="CQ324">
        <v>0.23</v>
      </c>
      <c r="CR324">
        <v>0.23</v>
      </c>
      <c r="CT324">
        <v>1.39</v>
      </c>
      <c r="CW324">
        <v>555.1</v>
      </c>
    </row>
    <row r="325" spans="1:101" x14ac:dyDescent="0.25">
      <c r="A325" t="s">
        <v>716</v>
      </c>
      <c r="B325" s="1">
        <v>43921</v>
      </c>
      <c r="C325">
        <v>71.62</v>
      </c>
      <c r="D325">
        <v>70.930000000000007</v>
      </c>
      <c r="I325">
        <v>70.930000000000007</v>
      </c>
      <c r="K325">
        <v>37.950000000000003</v>
      </c>
      <c r="Q325">
        <v>0.01</v>
      </c>
      <c r="U325">
        <v>63.64</v>
      </c>
      <c r="V325" s="1">
        <v>44286</v>
      </c>
      <c r="W325">
        <v>75.260000000000005</v>
      </c>
      <c r="X325">
        <v>73.89</v>
      </c>
      <c r="AC325">
        <v>74.67</v>
      </c>
      <c r="AE325">
        <v>37.659999999999997</v>
      </c>
      <c r="AG325">
        <v>0.72</v>
      </c>
      <c r="AL325">
        <v>1.23</v>
      </c>
      <c r="AN325">
        <v>1.23</v>
      </c>
      <c r="AO325">
        <v>64.08</v>
      </c>
      <c r="AP325" s="1">
        <v>44651</v>
      </c>
      <c r="AQ325">
        <v>79.510000000000005</v>
      </c>
      <c r="AR325">
        <v>77.89</v>
      </c>
      <c r="AW325">
        <v>77.89</v>
      </c>
      <c r="AY325">
        <v>41.76</v>
      </c>
      <c r="BA325">
        <v>0.22</v>
      </c>
      <c r="BE325">
        <v>0.92</v>
      </c>
      <c r="BF325">
        <v>0.54</v>
      </c>
      <c r="BH325">
        <v>0.54</v>
      </c>
      <c r="BI325">
        <v>69.31</v>
      </c>
      <c r="BJ325" s="1">
        <v>45016</v>
      </c>
      <c r="BK325">
        <v>111.99</v>
      </c>
      <c r="BL325">
        <v>107.33</v>
      </c>
      <c r="BQ325">
        <v>107.33</v>
      </c>
      <c r="BS325">
        <v>65.84</v>
      </c>
      <c r="BU325">
        <v>0.26</v>
      </c>
      <c r="BZ325">
        <v>0.2</v>
      </c>
      <c r="CB325">
        <v>0.2</v>
      </c>
      <c r="CC325">
        <v>93.37</v>
      </c>
      <c r="CD325" s="1">
        <v>45382</v>
      </c>
      <c r="CE325">
        <v>136.41999999999999</v>
      </c>
      <c r="CF325">
        <v>134.74</v>
      </c>
      <c r="CK325">
        <v>134.24</v>
      </c>
      <c r="CM325">
        <v>77.63</v>
      </c>
      <c r="CO325">
        <v>0.36</v>
      </c>
      <c r="CS325">
        <v>0.01</v>
      </c>
      <c r="CT325">
        <v>1.17</v>
      </c>
      <c r="CV325">
        <v>1.17</v>
      </c>
      <c r="CW325">
        <v>115.78</v>
      </c>
    </row>
    <row r="326" spans="1:101" x14ac:dyDescent="0.25">
      <c r="A326" t="s">
        <v>717</v>
      </c>
      <c r="B326" s="1">
        <v>38807</v>
      </c>
      <c r="R326">
        <v>2.2799999999999998</v>
      </c>
      <c r="U326">
        <v>2.88</v>
      </c>
      <c r="V326" s="1">
        <v>39172</v>
      </c>
      <c r="AL326">
        <v>5.15</v>
      </c>
      <c r="AO326">
        <v>5.78</v>
      </c>
      <c r="AP326" s="1">
        <v>39538</v>
      </c>
      <c r="BI326">
        <v>0.62</v>
      </c>
      <c r="BJ326" s="1">
        <v>39903</v>
      </c>
      <c r="CC326">
        <v>0.61</v>
      </c>
      <c r="CD326" s="1">
        <v>40268</v>
      </c>
      <c r="CT326">
        <v>0.15</v>
      </c>
      <c r="CW326">
        <v>0.77</v>
      </c>
    </row>
    <row r="327" spans="1:101" x14ac:dyDescent="0.25">
      <c r="A327" t="s">
        <v>718</v>
      </c>
      <c r="B327" s="1">
        <v>39172</v>
      </c>
      <c r="V327" s="1">
        <v>39538</v>
      </c>
      <c r="AP327" s="1">
        <v>39903</v>
      </c>
      <c r="BJ327" s="1">
        <v>40268</v>
      </c>
      <c r="CD327" s="1">
        <v>40633</v>
      </c>
    </row>
    <row r="328" spans="1:101" x14ac:dyDescent="0.25">
      <c r="A328" t="s">
        <v>719</v>
      </c>
      <c r="B328" s="1">
        <v>43921</v>
      </c>
      <c r="C328">
        <v>1.72</v>
      </c>
      <c r="D328">
        <v>1.71</v>
      </c>
      <c r="J328">
        <v>1.57</v>
      </c>
      <c r="K328">
        <v>1.42</v>
      </c>
      <c r="R328">
        <v>0.01</v>
      </c>
      <c r="T328">
        <v>0.01</v>
      </c>
      <c r="U328">
        <v>1.72</v>
      </c>
      <c r="V328" s="1">
        <v>44286</v>
      </c>
      <c r="W328">
        <v>3.83</v>
      </c>
      <c r="X328">
        <v>3.7</v>
      </c>
      <c r="AD328">
        <v>1.7</v>
      </c>
      <c r="AE328">
        <v>3.27</v>
      </c>
      <c r="AK328">
        <v>0.05</v>
      </c>
      <c r="AO328">
        <v>3.8</v>
      </c>
      <c r="AP328" s="1">
        <v>44651</v>
      </c>
      <c r="AQ328">
        <v>1.32</v>
      </c>
      <c r="AR328">
        <v>1.31</v>
      </c>
      <c r="AX328">
        <v>1.1599999999999999</v>
      </c>
      <c r="AY328">
        <v>0.85</v>
      </c>
      <c r="BI328">
        <v>1.1100000000000001</v>
      </c>
      <c r="BJ328" s="1">
        <v>45016</v>
      </c>
      <c r="BK328">
        <v>2.4900000000000002</v>
      </c>
      <c r="BL328">
        <v>2.4300000000000002</v>
      </c>
      <c r="BR328">
        <v>1.6</v>
      </c>
      <c r="BS328">
        <v>1.21</v>
      </c>
      <c r="CC328">
        <v>1.92</v>
      </c>
      <c r="CD328" s="1">
        <v>45382</v>
      </c>
      <c r="CE328">
        <v>2.61</v>
      </c>
      <c r="CF328">
        <v>2.5</v>
      </c>
      <c r="CM328">
        <v>1.38</v>
      </c>
      <c r="CW328">
        <v>2.09</v>
      </c>
    </row>
    <row r="329" spans="1:101" x14ac:dyDescent="0.25">
      <c r="A329" t="s">
        <v>721</v>
      </c>
      <c r="BJ329" s="1">
        <v>39903</v>
      </c>
      <c r="BK329">
        <v>0.13</v>
      </c>
      <c r="CC329">
        <v>7.0000000000000007E-2</v>
      </c>
      <c r="CD329" s="1">
        <v>40268</v>
      </c>
      <c r="CE329">
        <v>0.1</v>
      </c>
      <c r="CW329">
        <v>0.05</v>
      </c>
    </row>
    <row r="330" spans="1:101" x14ac:dyDescent="0.25">
      <c r="A330" t="s">
        <v>725</v>
      </c>
      <c r="B330" s="1">
        <v>43555</v>
      </c>
      <c r="C330">
        <v>25.23</v>
      </c>
      <c r="D330">
        <v>25.23</v>
      </c>
      <c r="K330">
        <v>3.28</v>
      </c>
      <c r="R330">
        <v>0.05</v>
      </c>
      <c r="T330">
        <v>0.03</v>
      </c>
      <c r="U330">
        <v>24.7</v>
      </c>
      <c r="V330" s="1">
        <v>43921</v>
      </c>
      <c r="W330">
        <v>5.54</v>
      </c>
      <c r="X330">
        <v>5.35</v>
      </c>
      <c r="AE330">
        <v>2.86</v>
      </c>
      <c r="AL330">
        <v>0.05</v>
      </c>
      <c r="AO330">
        <v>5.48</v>
      </c>
      <c r="AP330" s="1">
        <v>44286</v>
      </c>
      <c r="AQ330">
        <v>1.08</v>
      </c>
      <c r="AR330">
        <v>1.08</v>
      </c>
      <c r="AY330">
        <v>0.13</v>
      </c>
      <c r="BI330">
        <v>1.07</v>
      </c>
      <c r="BJ330" s="1">
        <v>44651</v>
      </c>
      <c r="BK330">
        <v>0.35</v>
      </c>
      <c r="BL330">
        <v>0.35</v>
      </c>
      <c r="BS330">
        <v>2.06</v>
      </c>
      <c r="BZ330">
        <v>0.06</v>
      </c>
      <c r="CC330">
        <v>2.97</v>
      </c>
      <c r="CD330" s="1">
        <v>45016</v>
      </c>
      <c r="CE330">
        <v>8.0500000000000007</v>
      </c>
      <c r="CF330">
        <v>8.0500000000000007</v>
      </c>
      <c r="CL330">
        <v>7.15</v>
      </c>
      <c r="CM330">
        <v>3.01</v>
      </c>
      <c r="CT330">
        <v>0.02</v>
      </c>
      <c r="CW330">
        <v>4.99</v>
      </c>
    </row>
    <row r="331" spans="1:101" x14ac:dyDescent="0.25">
      <c r="A331" t="s">
        <v>726</v>
      </c>
      <c r="B331" s="1">
        <v>43190</v>
      </c>
      <c r="V331" s="1">
        <v>43555</v>
      </c>
      <c r="W331">
        <v>0.02</v>
      </c>
      <c r="AO331">
        <v>0.01</v>
      </c>
      <c r="AP331" s="1">
        <v>43921</v>
      </c>
      <c r="BJ331" s="1">
        <v>44286</v>
      </c>
      <c r="CD331" s="1">
        <v>44651</v>
      </c>
    </row>
    <row r="332" spans="1:101" x14ac:dyDescent="0.25">
      <c r="A332" t="s">
        <v>727</v>
      </c>
      <c r="B332" s="1">
        <v>43921</v>
      </c>
      <c r="C332">
        <v>1094.69</v>
      </c>
      <c r="D332">
        <v>1082.07</v>
      </c>
      <c r="J332">
        <v>987.78</v>
      </c>
      <c r="K332">
        <v>676.25</v>
      </c>
      <c r="M332">
        <v>1.79</v>
      </c>
      <c r="Q332">
        <v>11.24</v>
      </c>
      <c r="R332">
        <v>21.34</v>
      </c>
      <c r="T332">
        <v>13.33</v>
      </c>
      <c r="U332">
        <v>996.48</v>
      </c>
      <c r="V332" s="1">
        <v>44286</v>
      </c>
      <c r="W332">
        <v>1371.15</v>
      </c>
      <c r="X332">
        <v>1349.04</v>
      </c>
      <c r="AD332">
        <v>1300.75</v>
      </c>
      <c r="AE332">
        <v>838.73</v>
      </c>
      <c r="AG332">
        <v>5.12</v>
      </c>
      <c r="AI332">
        <v>1.33</v>
      </c>
      <c r="AJ332">
        <v>1.33</v>
      </c>
      <c r="AK332">
        <v>1.75</v>
      </c>
      <c r="AL332">
        <v>34.94</v>
      </c>
      <c r="AO332">
        <v>1364.36</v>
      </c>
      <c r="AP332" s="1">
        <v>44651</v>
      </c>
      <c r="AQ332">
        <v>1320.14</v>
      </c>
      <c r="AR332">
        <v>1267.6600000000001</v>
      </c>
      <c r="AW332">
        <v>1267.6600000000001</v>
      </c>
      <c r="AY332">
        <v>876.81</v>
      </c>
      <c r="BA332">
        <v>4.87</v>
      </c>
      <c r="BE332">
        <v>1.0900000000000001</v>
      </c>
      <c r="BF332">
        <v>14.24</v>
      </c>
      <c r="BI332">
        <v>1195.21</v>
      </c>
      <c r="BJ332" s="1">
        <v>45016</v>
      </c>
      <c r="BK332">
        <v>1540.56</v>
      </c>
      <c r="BL332">
        <v>1450.92</v>
      </c>
      <c r="BN332">
        <v>6.52</v>
      </c>
      <c r="BQ332">
        <v>1444.4</v>
      </c>
      <c r="BS332">
        <v>1201.44</v>
      </c>
      <c r="BU332">
        <v>3.93</v>
      </c>
      <c r="BZ332">
        <v>7.01</v>
      </c>
      <c r="CC332">
        <v>1394.66</v>
      </c>
      <c r="CD332" s="1">
        <v>45382</v>
      </c>
      <c r="CE332">
        <v>2103.21</v>
      </c>
      <c r="CF332">
        <v>2067.21</v>
      </c>
      <c r="CH332">
        <v>7.18</v>
      </c>
      <c r="CK332">
        <v>2060.0300000000002</v>
      </c>
      <c r="CM332">
        <v>1693.12</v>
      </c>
      <c r="CO332">
        <v>3.84</v>
      </c>
      <c r="CT332">
        <v>5.67</v>
      </c>
      <c r="CW332">
        <v>1893.21</v>
      </c>
    </row>
    <row r="333" spans="1:101" x14ac:dyDescent="0.25">
      <c r="A333" t="s">
        <v>729</v>
      </c>
      <c r="B333" s="1">
        <v>42825</v>
      </c>
      <c r="C333">
        <v>7.48</v>
      </c>
      <c r="D333">
        <v>7.41</v>
      </c>
      <c r="K333">
        <v>0.25</v>
      </c>
      <c r="R333">
        <v>1.33</v>
      </c>
      <c r="U333">
        <v>7.34</v>
      </c>
      <c r="V333" s="1">
        <v>43190</v>
      </c>
      <c r="W333">
        <v>4.68</v>
      </c>
      <c r="AE333">
        <v>0.94</v>
      </c>
      <c r="AL333">
        <v>0.97</v>
      </c>
      <c r="AO333">
        <v>4.67</v>
      </c>
      <c r="AP333" s="1">
        <v>43555</v>
      </c>
      <c r="AQ333">
        <v>11.52</v>
      </c>
      <c r="AY333">
        <v>1.37</v>
      </c>
      <c r="BF333">
        <v>0.82</v>
      </c>
      <c r="BI333">
        <v>11.11</v>
      </c>
      <c r="BJ333" s="1">
        <v>43921</v>
      </c>
      <c r="BK333">
        <v>8.9499999999999993</v>
      </c>
      <c r="BS333">
        <v>2.27</v>
      </c>
      <c r="BZ333">
        <v>0.77</v>
      </c>
      <c r="CC333">
        <v>8.5</v>
      </c>
      <c r="CD333" s="1">
        <v>44286</v>
      </c>
      <c r="CE333">
        <v>12.58</v>
      </c>
      <c r="CM333">
        <v>2.77</v>
      </c>
      <c r="CT333">
        <v>0.96</v>
      </c>
      <c r="CW333">
        <v>12.1</v>
      </c>
    </row>
    <row r="334" spans="1:101" x14ac:dyDescent="0.25">
      <c r="A334" t="s">
        <v>735</v>
      </c>
      <c r="B334" s="1">
        <v>41729</v>
      </c>
      <c r="C334">
        <v>71.14</v>
      </c>
      <c r="D334">
        <v>69.05</v>
      </c>
      <c r="J334">
        <v>69.05</v>
      </c>
      <c r="K334">
        <v>37.520000000000003</v>
      </c>
      <c r="L334">
        <v>0.06</v>
      </c>
      <c r="R334">
        <v>0.06</v>
      </c>
      <c r="U334">
        <v>64.349999999999994</v>
      </c>
      <c r="V334" s="1">
        <v>42094</v>
      </c>
      <c r="W334">
        <v>100.31</v>
      </c>
      <c r="X334">
        <v>97.86</v>
      </c>
      <c r="AC334">
        <v>97.86</v>
      </c>
      <c r="AD334">
        <v>0.08</v>
      </c>
      <c r="AE334">
        <v>52.06</v>
      </c>
      <c r="AF334">
        <v>0.04</v>
      </c>
      <c r="AG334">
        <v>0.19</v>
      </c>
      <c r="AK334">
        <v>0.08</v>
      </c>
      <c r="AL334">
        <v>1.1399999999999999</v>
      </c>
      <c r="AN334">
        <v>1.1200000000000001</v>
      </c>
      <c r="AO334">
        <v>91.67</v>
      </c>
      <c r="AP334" s="1">
        <v>42460</v>
      </c>
      <c r="AQ334">
        <v>125.87</v>
      </c>
      <c r="AR334">
        <v>121.67</v>
      </c>
      <c r="AW334">
        <v>121.67</v>
      </c>
      <c r="AX334">
        <v>0.44</v>
      </c>
      <c r="AY334">
        <v>69.67</v>
      </c>
      <c r="AZ334">
        <v>0.05</v>
      </c>
      <c r="BA334">
        <v>0.21</v>
      </c>
      <c r="BF334">
        <v>0.81</v>
      </c>
      <c r="BH334">
        <v>0.65</v>
      </c>
      <c r="BI334">
        <v>113.51</v>
      </c>
      <c r="BJ334" s="1">
        <v>42825</v>
      </c>
      <c r="BK334">
        <v>142.62</v>
      </c>
      <c r="BL334">
        <v>136.91</v>
      </c>
      <c r="BQ334">
        <v>136.91</v>
      </c>
      <c r="BR334">
        <v>0.51</v>
      </c>
      <c r="BS334">
        <v>78.290000000000006</v>
      </c>
      <c r="BT334">
        <v>0.17</v>
      </c>
      <c r="BU334">
        <v>0.26</v>
      </c>
      <c r="BY334">
        <v>0.02</v>
      </c>
      <c r="BZ334">
        <v>4</v>
      </c>
      <c r="CB334">
        <v>3.87</v>
      </c>
      <c r="CC334">
        <v>131.16999999999999</v>
      </c>
      <c r="CD334" s="1">
        <v>43190</v>
      </c>
      <c r="CE334">
        <v>157.4</v>
      </c>
      <c r="CF334">
        <v>152.91999999999999</v>
      </c>
      <c r="CK334">
        <v>152.91999999999999</v>
      </c>
      <c r="CL334">
        <v>0.28000000000000003</v>
      </c>
      <c r="CM334">
        <v>88.25</v>
      </c>
      <c r="CN334">
        <v>0.12</v>
      </c>
      <c r="CO334">
        <v>0.3</v>
      </c>
      <c r="CT334">
        <v>0.08</v>
      </c>
      <c r="CW334">
        <v>142.27000000000001</v>
      </c>
    </row>
    <row r="335" spans="1:101" x14ac:dyDescent="0.25">
      <c r="A335" t="s">
        <v>736</v>
      </c>
      <c r="B335" s="1">
        <v>43190</v>
      </c>
      <c r="C335">
        <v>20.399999999999999</v>
      </c>
      <c r="D335">
        <v>20.23</v>
      </c>
      <c r="I335">
        <v>21.89</v>
      </c>
      <c r="K335">
        <v>16.649999999999999</v>
      </c>
      <c r="L335">
        <v>0.03</v>
      </c>
      <c r="R335">
        <v>7.0000000000000007E-2</v>
      </c>
      <c r="T335">
        <v>7.0000000000000007E-2</v>
      </c>
      <c r="U335">
        <v>19.86</v>
      </c>
      <c r="V335" s="1">
        <v>43555</v>
      </c>
      <c r="W335">
        <v>23.88</v>
      </c>
      <c r="X335">
        <v>23.5</v>
      </c>
      <c r="AC335">
        <v>24.94</v>
      </c>
      <c r="AE335">
        <v>17.72</v>
      </c>
      <c r="AF335">
        <v>0.03</v>
      </c>
      <c r="AO335">
        <v>21.73</v>
      </c>
      <c r="AP335" s="1">
        <v>43921</v>
      </c>
      <c r="AQ335">
        <v>23.69</v>
      </c>
      <c r="AR335">
        <v>23.31</v>
      </c>
      <c r="AW335">
        <v>21.43</v>
      </c>
      <c r="AY335">
        <v>18.37</v>
      </c>
      <c r="AZ335">
        <v>0.03</v>
      </c>
      <c r="BI335">
        <v>21.81</v>
      </c>
      <c r="BJ335" s="1">
        <v>44286</v>
      </c>
      <c r="BK335">
        <v>20.22</v>
      </c>
      <c r="BL335">
        <v>19.98</v>
      </c>
      <c r="BQ335">
        <v>19.3</v>
      </c>
      <c r="BS335">
        <v>18.09</v>
      </c>
      <c r="BT335">
        <v>0.04</v>
      </c>
      <c r="BZ335">
        <v>0.04</v>
      </c>
      <c r="CB335">
        <v>0.04</v>
      </c>
      <c r="CC335">
        <v>19.899999999999999</v>
      </c>
      <c r="CD335" s="1">
        <v>44651</v>
      </c>
      <c r="CE335">
        <v>26.9</v>
      </c>
      <c r="CF335">
        <v>26.54</v>
      </c>
      <c r="CK335">
        <v>24.04</v>
      </c>
      <c r="CM335">
        <v>23.47</v>
      </c>
      <c r="CN335">
        <v>0.04</v>
      </c>
      <c r="CW335">
        <v>26.57</v>
      </c>
    </row>
    <row r="336" spans="1:101" x14ac:dyDescent="0.25">
      <c r="A336" t="s">
        <v>737</v>
      </c>
      <c r="B336" s="1">
        <v>43921</v>
      </c>
      <c r="C336">
        <v>163.55000000000001</v>
      </c>
      <c r="D336">
        <v>129.36000000000001</v>
      </c>
      <c r="F336">
        <v>1.27</v>
      </c>
      <c r="J336">
        <v>47.76</v>
      </c>
      <c r="K336">
        <v>63.55</v>
      </c>
      <c r="M336">
        <v>0.08</v>
      </c>
      <c r="O336">
        <v>1.17</v>
      </c>
      <c r="P336">
        <v>1.17</v>
      </c>
      <c r="R336">
        <v>9.0500000000000007</v>
      </c>
      <c r="U336">
        <v>138.13999999999999</v>
      </c>
      <c r="V336" s="1">
        <v>44286</v>
      </c>
      <c r="W336">
        <v>192.42</v>
      </c>
      <c r="X336">
        <v>140.66999999999999</v>
      </c>
      <c r="Z336">
        <v>1.04</v>
      </c>
      <c r="AD336">
        <v>53.36</v>
      </c>
      <c r="AE336">
        <v>52.53</v>
      </c>
      <c r="AG336">
        <v>0.97</v>
      </c>
      <c r="AI336">
        <v>0.76</v>
      </c>
      <c r="AJ336">
        <v>0.56999999999999995</v>
      </c>
      <c r="AL336">
        <v>4.75</v>
      </c>
      <c r="AN336">
        <v>0.52</v>
      </c>
      <c r="AO336">
        <v>131.4</v>
      </c>
      <c r="AP336" s="1">
        <v>44651</v>
      </c>
      <c r="AQ336">
        <v>245.16</v>
      </c>
      <c r="AR336">
        <v>183.65</v>
      </c>
      <c r="AT336">
        <v>0.84</v>
      </c>
      <c r="AX336">
        <v>87.93</v>
      </c>
      <c r="AY336">
        <v>56.27</v>
      </c>
      <c r="BA336">
        <v>1.02</v>
      </c>
      <c r="BC336">
        <v>0.6</v>
      </c>
      <c r="BD336">
        <v>0.6</v>
      </c>
      <c r="BE336">
        <v>2.21</v>
      </c>
      <c r="BF336">
        <v>10.75</v>
      </c>
      <c r="BI336">
        <v>160.07</v>
      </c>
      <c r="BJ336" s="1">
        <v>45016</v>
      </c>
      <c r="BK336">
        <v>289.69</v>
      </c>
      <c r="BL336">
        <v>229.18</v>
      </c>
      <c r="BN336">
        <v>0.77</v>
      </c>
      <c r="BQ336">
        <v>106.24</v>
      </c>
      <c r="BS336">
        <v>53.46</v>
      </c>
      <c r="BU336">
        <v>1.65</v>
      </c>
      <c r="BW336">
        <v>0.98</v>
      </c>
      <c r="BX336">
        <v>0.12</v>
      </c>
      <c r="BZ336">
        <v>1.69</v>
      </c>
      <c r="CB336">
        <v>0.15</v>
      </c>
      <c r="CC336">
        <v>180.37</v>
      </c>
      <c r="CD336" s="1">
        <v>45382</v>
      </c>
      <c r="CE336">
        <v>357.34</v>
      </c>
      <c r="CF336">
        <v>280.94</v>
      </c>
      <c r="CH336">
        <v>0.87</v>
      </c>
      <c r="CK336">
        <v>86.17</v>
      </c>
      <c r="CM336">
        <v>54.48</v>
      </c>
      <c r="CO336">
        <v>2.33</v>
      </c>
      <c r="CQ336">
        <v>1.99</v>
      </c>
      <c r="CR336">
        <v>1.32</v>
      </c>
      <c r="CS336">
        <v>0.5</v>
      </c>
      <c r="CT336">
        <v>1.29</v>
      </c>
      <c r="CV336">
        <v>0.27</v>
      </c>
      <c r="CW336">
        <v>218.29</v>
      </c>
    </row>
    <row r="337" spans="1:101" x14ac:dyDescent="0.25">
      <c r="A337" t="s">
        <v>738</v>
      </c>
      <c r="B337" s="1">
        <v>43921</v>
      </c>
      <c r="C337">
        <v>115.83</v>
      </c>
      <c r="D337">
        <v>115.27</v>
      </c>
      <c r="F337">
        <v>1.88</v>
      </c>
      <c r="J337">
        <v>113.39</v>
      </c>
      <c r="K337">
        <v>49.17</v>
      </c>
      <c r="M337">
        <v>0.2</v>
      </c>
      <c r="R337">
        <v>0.06</v>
      </c>
      <c r="U337">
        <v>106.37</v>
      </c>
      <c r="V337" s="1">
        <v>44286</v>
      </c>
      <c r="W337">
        <v>132.11000000000001</v>
      </c>
      <c r="X337">
        <v>128.91999999999999</v>
      </c>
      <c r="Z337">
        <v>2.08</v>
      </c>
      <c r="AD337">
        <v>115.49</v>
      </c>
      <c r="AE337">
        <v>62.45</v>
      </c>
      <c r="AG337">
        <v>0.18</v>
      </c>
      <c r="AK337">
        <v>1.52</v>
      </c>
      <c r="AL337">
        <v>0.01</v>
      </c>
      <c r="AO337">
        <v>129.22999999999999</v>
      </c>
      <c r="AP337" s="1">
        <v>44651</v>
      </c>
      <c r="AQ337">
        <v>170.19</v>
      </c>
      <c r="AR337">
        <v>168.8</v>
      </c>
      <c r="AT337">
        <v>2.15</v>
      </c>
      <c r="AX337">
        <v>164.22</v>
      </c>
      <c r="AY337">
        <v>73.45</v>
      </c>
      <c r="BA337">
        <v>0.18</v>
      </c>
      <c r="BI337">
        <v>155.22</v>
      </c>
      <c r="BJ337" s="1">
        <v>45016</v>
      </c>
      <c r="BK337">
        <v>209.02</v>
      </c>
      <c r="BL337">
        <v>205.95</v>
      </c>
      <c r="BN337">
        <v>2.2400000000000002</v>
      </c>
      <c r="BR337">
        <v>196.8</v>
      </c>
      <c r="BS337">
        <v>91.4</v>
      </c>
      <c r="BU337">
        <v>0.26</v>
      </c>
      <c r="BY337">
        <v>0.37</v>
      </c>
      <c r="CC337">
        <v>200.07</v>
      </c>
      <c r="CD337" s="1">
        <v>45382</v>
      </c>
      <c r="CE337">
        <v>230.64</v>
      </c>
      <c r="CF337">
        <v>229.72</v>
      </c>
      <c r="CH337">
        <v>2.41</v>
      </c>
      <c r="CL337">
        <v>217.85</v>
      </c>
      <c r="CM337">
        <v>108.32</v>
      </c>
      <c r="CO337">
        <v>0.27</v>
      </c>
      <c r="CS337">
        <v>0.02</v>
      </c>
      <c r="CW337">
        <v>223.11</v>
      </c>
    </row>
    <row r="338" spans="1:101" x14ac:dyDescent="0.25">
      <c r="A338" t="s">
        <v>740</v>
      </c>
      <c r="B338" s="1">
        <v>43921</v>
      </c>
      <c r="C338">
        <v>2755.46</v>
      </c>
      <c r="D338">
        <v>2609.2600000000002</v>
      </c>
      <c r="I338">
        <v>2528.19</v>
      </c>
      <c r="K338">
        <v>1792.08</v>
      </c>
      <c r="M338">
        <v>7.9</v>
      </c>
      <c r="R338">
        <v>42.2</v>
      </c>
      <c r="U338">
        <v>2406.5500000000002</v>
      </c>
      <c r="V338" s="1">
        <v>44286</v>
      </c>
      <c r="W338">
        <v>2797.87</v>
      </c>
      <c r="X338">
        <v>2708.77</v>
      </c>
      <c r="Z338">
        <v>0.82</v>
      </c>
      <c r="AC338">
        <v>2604.81</v>
      </c>
      <c r="AE338">
        <v>1928.21</v>
      </c>
      <c r="AG338">
        <v>8.6</v>
      </c>
      <c r="AL338">
        <v>47.26</v>
      </c>
      <c r="AO338">
        <v>2484.79</v>
      </c>
      <c r="AP338" s="1">
        <v>44651</v>
      </c>
      <c r="AQ338">
        <v>3300.02</v>
      </c>
      <c r="AR338">
        <v>3190.61</v>
      </c>
      <c r="AW338">
        <v>3010.11</v>
      </c>
      <c r="AY338">
        <v>2329.4299999999998</v>
      </c>
      <c r="BA338">
        <v>9.08</v>
      </c>
      <c r="BE338">
        <v>1.52</v>
      </c>
      <c r="BF338">
        <v>43.29</v>
      </c>
      <c r="BI338">
        <v>2930.96</v>
      </c>
      <c r="BJ338" s="1">
        <v>45016</v>
      </c>
      <c r="BK338">
        <v>3992.56</v>
      </c>
      <c r="BL338">
        <v>3877.38</v>
      </c>
      <c r="BQ338">
        <v>3553.46</v>
      </c>
      <c r="BS338">
        <v>2903.79</v>
      </c>
      <c r="BU338">
        <v>8.36</v>
      </c>
      <c r="BZ338">
        <v>37.93</v>
      </c>
      <c r="CC338">
        <v>3533.96</v>
      </c>
      <c r="CD338" s="1">
        <v>45382</v>
      </c>
      <c r="CE338">
        <v>4294.76</v>
      </c>
      <c r="CF338">
        <v>4185.41</v>
      </c>
      <c r="CK338">
        <v>3844.3</v>
      </c>
      <c r="CM338">
        <v>3167.64</v>
      </c>
      <c r="CO338">
        <v>9.52</v>
      </c>
      <c r="CT338">
        <v>35.42</v>
      </c>
      <c r="CW338">
        <v>3805.94</v>
      </c>
    </row>
    <row r="339" spans="1:101" x14ac:dyDescent="0.25">
      <c r="A339" t="s">
        <v>741</v>
      </c>
      <c r="BJ339" s="1">
        <v>40268</v>
      </c>
      <c r="BK339">
        <v>1.05</v>
      </c>
      <c r="BL339">
        <v>1.05</v>
      </c>
      <c r="BQ339">
        <v>0.92</v>
      </c>
      <c r="BS339">
        <v>0.71</v>
      </c>
      <c r="BZ339">
        <v>0.01</v>
      </c>
      <c r="CB339">
        <v>0.01</v>
      </c>
      <c r="CC339">
        <v>0.96</v>
      </c>
      <c r="CD339" s="1">
        <v>40633</v>
      </c>
      <c r="CE339">
        <v>0.78</v>
      </c>
      <c r="CF339">
        <v>0.78</v>
      </c>
      <c r="CK339">
        <v>0.76</v>
      </c>
      <c r="CM339">
        <v>0.72</v>
      </c>
      <c r="CS339">
        <v>0.01</v>
      </c>
      <c r="CT339">
        <v>0.01</v>
      </c>
      <c r="CV339">
        <v>0.01</v>
      </c>
      <c r="CW339">
        <v>0.98</v>
      </c>
    </row>
    <row r="340" spans="1:101" x14ac:dyDescent="0.25">
      <c r="A340" t="s">
        <v>742</v>
      </c>
      <c r="B340" s="1">
        <v>43921</v>
      </c>
      <c r="C340">
        <v>23.6</v>
      </c>
      <c r="D340">
        <v>23</v>
      </c>
      <c r="I340">
        <v>23.01</v>
      </c>
      <c r="K340">
        <v>14.93</v>
      </c>
      <c r="R340">
        <v>0.35</v>
      </c>
      <c r="U340">
        <v>19.87</v>
      </c>
      <c r="V340" s="1">
        <v>44286</v>
      </c>
      <c r="W340">
        <v>30.52</v>
      </c>
      <c r="X340">
        <v>29.75</v>
      </c>
      <c r="AC340">
        <v>29.75</v>
      </c>
      <c r="AE340">
        <v>17.940000000000001</v>
      </c>
      <c r="AF340">
        <v>0.02</v>
      </c>
      <c r="AL340">
        <v>0.27</v>
      </c>
      <c r="AO340">
        <v>23.66</v>
      </c>
      <c r="AP340" s="1">
        <v>44651</v>
      </c>
      <c r="AQ340">
        <v>39.21</v>
      </c>
      <c r="AR340">
        <v>38.31</v>
      </c>
      <c r="AW340">
        <v>38.18</v>
      </c>
      <c r="AY340">
        <v>22.32</v>
      </c>
      <c r="BA340">
        <v>0.13</v>
      </c>
      <c r="BE340">
        <v>0.01</v>
      </c>
      <c r="BF340">
        <v>0.39</v>
      </c>
      <c r="BI340">
        <v>30.29</v>
      </c>
      <c r="BJ340" s="1">
        <v>45016</v>
      </c>
      <c r="BK340">
        <v>55.26</v>
      </c>
      <c r="BL340">
        <v>54.9</v>
      </c>
      <c r="BQ340">
        <v>54</v>
      </c>
      <c r="BS340">
        <v>33.71</v>
      </c>
      <c r="BT340">
        <v>0.03</v>
      </c>
      <c r="BU340">
        <v>0.18</v>
      </c>
      <c r="BY340">
        <v>0.06</v>
      </c>
      <c r="BZ340">
        <v>0.5</v>
      </c>
      <c r="CC340">
        <v>43.57</v>
      </c>
      <c r="CD340" s="1">
        <v>45382</v>
      </c>
      <c r="CE340">
        <v>55.59</v>
      </c>
      <c r="CF340">
        <v>54.02</v>
      </c>
      <c r="CK340">
        <v>53.98</v>
      </c>
      <c r="CM340">
        <v>36.979999999999997</v>
      </c>
      <c r="CO340">
        <v>0.25</v>
      </c>
      <c r="CS340">
        <v>0.06</v>
      </c>
      <c r="CT340">
        <v>0.48</v>
      </c>
      <c r="CW340">
        <v>46.75</v>
      </c>
    </row>
    <row r="341" spans="1:101" x14ac:dyDescent="0.25">
      <c r="A341" t="s">
        <v>744</v>
      </c>
      <c r="B341" s="1">
        <v>43921</v>
      </c>
      <c r="C341">
        <v>312.94</v>
      </c>
      <c r="D341">
        <v>305.08999999999997</v>
      </c>
      <c r="I341">
        <v>305.08999999999997</v>
      </c>
      <c r="J341">
        <v>1.1000000000000001</v>
      </c>
      <c r="K341">
        <v>194.05</v>
      </c>
      <c r="M341">
        <v>1</v>
      </c>
      <c r="U341">
        <v>290.08</v>
      </c>
      <c r="V341" s="1">
        <v>44286</v>
      </c>
      <c r="W341">
        <v>354.09</v>
      </c>
      <c r="X341">
        <v>353.5</v>
      </c>
      <c r="AC341">
        <v>353.5</v>
      </c>
      <c r="AD341">
        <v>0.16</v>
      </c>
      <c r="AE341">
        <v>243.78</v>
      </c>
      <c r="AG341">
        <v>1.22</v>
      </c>
      <c r="AK341">
        <v>0.2</v>
      </c>
      <c r="AL341">
        <v>2.19</v>
      </c>
      <c r="AN341">
        <v>2.19</v>
      </c>
      <c r="AO341">
        <v>331.18</v>
      </c>
      <c r="AP341" s="1">
        <v>44651</v>
      </c>
      <c r="AQ341">
        <v>478.38</v>
      </c>
      <c r="AR341">
        <v>473.75</v>
      </c>
      <c r="AW341">
        <v>473.75</v>
      </c>
      <c r="AX341">
        <v>0.34</v>
      </c>
      <c r="AY341">
        <v>343.63</v>
      </c>
      <c r="BA341">
        <v>0.66</v>
      </c>
      <c r="BI341">
        <v>441.71</v>
      </c>
      <c r="BJ341" s="1">
        <v>45016</v>
      </c>
      <c r="BK341">
        <v>585.88</v>
      </c>
      <c r="BL341">
        <v>581.38</v>
      </c>
      <c r="BQ341">
        <v>581.38</v>
      </c>
      <c r="BR341">
        <v>0.3</v>
      </c>
      <c r="BS341">
        <v>409.01</v>
      </c>
      <c r="BU341">
        <v>0.74</v>
      </c>
      <c r="CC341">
        <v>540.91999999999996</v>
      </c>
      <c r="CD341" s="1">
        <v>45382</v>
      </c>
      <c r="CE341">
        <v>602.97</v>
      </c>
      <c r="CF341">
        <v>601.72</v>
      </c>
      <c r="CK341">
        <v>601.72</v>
      </c>
      <c r="CM341">
        <v>417.86</v>
      </c>
      <c r="CO341">
        <v>0.89</v>
      </c>
      <c r="CT341">
        <v>0.22</v>
      </c>
      <c r="CW341">
        <v>558.21</v>
      </c>
    </row>
    <row r="342" spans="1:101" x14ac:dyDescent="0.25">
      <c r="A342" t="s">
        <v>745</v>
      </c>
      <c r="B342" s="1">
        <v>43921</v>
      </c>
      <c r="C342">
        <v>149.33000000000001</v>
      </c>
      <c r="D342">
        <v>148.57</v>
      </c>
      <c r="J342">
        <v>148.57</v>
      </c>
      <c r="K342">
        <v>78.92</v>
      </c>
      <c r="M342">
        <v>0.26</v>
      </c>
      <c r="R342">
        <v>0.02</v>
      </c>
      <c r="U342">
        <v>132.19</v>
      </c>
      <c r="V342" s="1">
        <v>44286</v>
      </c>
      <c r="W342">
        <v>144.88</v>
      </c>
      <c r="X342">
        <v>144.68</v>
      </c>
      <c r="AD342">
        <v>144.68</v>
      </c>
      <c r="AE342">
        <v>82.73</v>
      </c>
      <c r="AG342">
        <v>0.36</v>
      </c>
      <c r="AK342">
        <v>6.53</v>
      </c>
      <c r="AL342">
        <v>0.79</v>
      </c>
      <c r="AN342">
        <v>0.79</v>
      </c>
      <c r="AO342">
        <v>128.36000000000001</v>
      </c>
      <c r="AP342" s="1">
        <v>44651</v>
      </c>
      <c r="AQ342">
        <v>151.81</v>
      </c>
      <c r="AR342">
        <v>151.26</v>
      </c>
      <c r="AX342">
        <v>151.26</v>
      </c>
      <c r="AY342">
        <v>89.95</v>
      </c>
      <c r="BA342">
        <v>0.42</v>
      </c>
      <c r="BE342">
        <v>0.04</v>
      </c>
      <c r="BF342">
        <v>0.02</v>
      </c>
      <c r="BI342">
        <v>134.28</v>
      </c>
      <c r="BJ342" s="1">
        <v>45016</v>
      </c>
      <c r="BK342">
        <v>190.65</v>
      </c>
      <c r="BL342">
        <v>188.99</v>
      </c>
      <c r="BR342">
        <v>188.99</v>
      </c>
      <c r="BS342">
        <v>115.23</v>
      </c>
      <c r="BU342">
        <v>0.47</v>
      </c>
      <c r="CC342">
        <v>167.97</v>
      </c>
      <c r="CD342" s="1">
        <v>45382</v>
      </c>
      <c r="CE342">
        <v>287.54000000000002</v>
      </c>
      <c r="CF342">
        <v>287.44</v>
      </c>
      <c r="CL342">
        <v>287.44</v>
      </c>
      <c r="CM342">
        <v>176.37</v>
      </c>
      <c r="CO342">
        <v>0.51</v>
      </c>
      <c r="CT342">
        <v>0.98</v>
      </c>
      <c r="CV342">
        <v>0.46</v>
      </c>
      <c r="CW342">
        <v>255.2</v>
      </c>
    </row>
    <row r="343" spans="1:101" x14ac:dyDescent="0.25">
      <c r="A343" t="s">
        <v>747</v>
      </c>
      <c r="B343" s="1">
        <v>43555</v>
      </c>
      <c r="U343">
        <v>0.03</v>
      </c>
      <c r="V343" s="1">
        <v>43921</v>
      </c>
      <c r="W343">
        <v>0.01</v>
      </c>
      <c r="AO343">
        <v>0.02</v>
      </c>
      <c r="AP343" s="1">
        <v>44286</v>
      </c>
      <c r="BI343">
        <v>0.02</v>
      </c>
      <c r="BJ343" s="1">
        <v>44651</v>
      </c>
      <c r="CC343">
        <v>0.02</v>
      </c>
      <c r="CD343" s="1">
        <v>45016</v>
      </c>
      <c r="CW343">
        <v>0.03</v>
      </c>
    </row>
    <row r="344" spans="1:101" x14ac:dyDescent="0.25">
      <c r="A344" t="s">
        <v>748</v>
      </c>
      <c r="B344" s="1">
        <v>43921</v>
      </c>
      <c r="C344">
        <v>191.96</v>
      </c>
      <c r="D344">
        <v>185.72</v>
      </c>
      <c r="J344">
        <v>185.71</v>
      </c>
      <c r="K344">
        <v>116.55</v>
      </c>
      <c r="M344">
        <v>0.56999999999999995</v>
      </c>
      <c r="Q344">
        <v>0.34</v>
      </c>
      <c r="U344">
        <v>165.04</v>
      </c>
      <c r="V344" s="1">
        <v>44286</v>
      </c>
      <c r="W344">
        <v>205.14</v>
      </c>
      <c r="X344">
        <v>203.47</v>
      </c>
      <c r="AD344">
        <v>203.47</v>
      </c>
      <c r="AE344">
        <v>143.16</v>
      </c>
      <c r="AG344">
        <v>0.75</v>
      </c>
      <c r="AL344">
        <v>2.2400000000000002</v>
      </c>
      <c r="AO344">
        <v>181.3</v>
      </c>
      <c r="AP344" s="1">
        <v>44651</v>
      </c>
      <c r="AQ344">
        <v>217.2</v>
      </c>
      <c r="AR344">
        <v>215.15</v>
      </c>
      <c r="AT344">
        <v>0.17</v>
      </c>
      <c r="AX344">
        <v>214.98</v>
      </c>
      <c r="AY344">
        <v>161.22</v>
      </c>
      <c r="BA344">
        <v>0.7</v>
      </c>
      <c r="BF344">
        <v>0.05</v>
      </c>
      <c r="BI344">
        <v>191.55</v>
      </c>
      <c r="BJ344" s="1">
        <v>45016</v>
      </c>
      <c r="BK344">
        <v>242.88</v>
      </c>
      <c r="BL344">
        <v>234.15</v>
      </c>
      <c r="BN344">
        <v>0.18</v>
      </c>
      <c r="BQ344">
        <v>233.97</v>
      </c>
      <c r="BS344">
        <v>175.82</v>
      </c>
      <c r="BU344">
        <v>0.69</v>
      </c>
      <c r="BY344">
        <v>1.01</v>
      </c>
      <c r="CC344">
        <v>218.89</v>
      </c>
      <c r="CD344" s="1">
        <v>45382</v>
      </c>
      <c r="CE344">
        <v>307.33</v>
      </c>
      <c r="CF344">
        <v>302.20999999999998</v>
      </c>
      <c r="CH344">
        <v>0.18</v>
      </c>
      <c r="CK344">
        <v>302.02999999999997</v>
      </c>
      <c r="CM344">
        <v>192.9</v>
      </c>
      <c r="CO344">
        <v>0.66</v>
      </c>
      <c r="CS344">
        <v>8.19</v>
      </c>
      <c r="CT344">
        <v>1.88</v>
      </c>
      <c r="CW344">
        <v>243.17</v>
      </c>
    </row>
    <row r="345" spans="1:101" x14ac:dyDescent="0.25">
      <c r="A345" t="s">
        <v>751</v>
      </c>
      <c r="B345" s="1">
        <v>43921</v>
      </c>
      <c r="C345">
        <v>1078.73</v>
      </c>
      <c r="D345">
        <v>1051.54</v>
      </c>
      <c r="F345">
        <v>2.14</v>
      </c>
      <c r="J345">
        <v>788.7</v>
      </c>
      <c r="K345">
        <v>495.96</v>
      </c>
      <c r="Q345">
        <v>0.01</v>
      </c>
      <c r="R345">
        <v>22.97</v>
      </c>
      <c r="U345">
        <v>889.12</v>
      </c>
      <c r="V345" s="1">
        <v>44286</v>
      </c>
      <c r="W345">
        <v>1214.53</v>
      </c>
      <c r="X345">
        <v>1196.1099999999999</v>
      </c>
      <c r="Z345">
        <v>1.67</v>
      </c>
      <c r="AD345">
        <v>925.95</v>
      </c>
      <c r="AE345">
        <v>545.53</v>
      </c>
      <c r="AG345">
        <v>12.54</v>
      </c>
      <c r="AI345">
        <v>6.05</v>
      </c>
      <c r="AJ345">
        <v>6.05</v>
      </c>
      <c r="AK345">
        <v>0.71</v>
      </c>
      <c r="AL345">
        <v>32.65</v>
      </c>
      <c r="AN345">
        <v>9.7799999999999994</v>
      </c>
      <c r="AO345">
        <v>1015.45</v>
      </c>
      <c r="AP345" s="1">
        <v>44651</v>
      </c>
      <c r="AQ345">
        <v>1474.75</v>
      </c>
      <c r="AR345">
        <v>1433.53</v>
      </c>
      <c r="AT345">
        <v>4.8899999999999997</v>
      </c>
      <c r="AX345">
        <v>1189.25</v>
      </c>
      <c r="AY345">
        <v>696.91</v>
      </c>
      <c r="BA345">
        <v>5.04</v>
      </c>
      <c r="BE345">
        <v>3.37</v>
      </c>
      <c r="BF345">
        <v>23.71</v>
      </c>
      <c r="BI345">
        <v>1213.71</v>
      </c>
      <c r="BJ345" s="1">
        <v>45016</v>
      </c>
      <c r="BK345">
        <v>5215.62</v>
      </c>
      <c r="BL345">
        <v>4605.91</v>
      </c>
      <c r="BN345">
        <v>0.53</v>
      </c>
      <c r="BR345">
        <v>3278.83</v>
      </c>
      <c r="BS345">
        <v>2729.17</v>
      </c>
      <c r="BU345">
        <v>15.18</v>
      </c>
      <c r="BW345">
        <v>0.56999999999999995</v>
      </c>
      <c r="BX345">
        <v>0.56999999999999995</v>
      </c>
      <c r="BY345">
        <v>1.63</v>
      </c>
      <c r="BZ345">
        <v>61.34</v>
      </c>
      <c r="CC345">
        <v>4237.24</v>
      </c>
      <c r="CD345" s="1">
        <v>45382</v>
      </c>
      <c r="CE345">
        <v>5551.74</v>
      </c>
      <c r="CF345">
        <v>5436.54</v>
      </c>
      <c r="CH345">
        <v>0.43</v>
      </c>
      <c r="CL345">
        <v>4231.26</v>
      </c>
      <c r="CM345">
        <v>3295.57</v>
      </c>
      <c r="CO345">
        <v>18.87</v>
      </c>
      <c r="CS345">
        <v>3.05</v>
      </c>
      <c r="CT345">
        <v>80.63</v>
      </c>
      <c r="CV345">
        <v>0.79</v>
      </c>
      <c r="CW345">
        <v>4926.0600000000004</v>
      </c>
    </row>
    <row r="346" spans="1:101" x14ac:dyDescent="0.25">
      <c r="A346" t="s">
        <v>753</v>
      </c>
      <c r="B346" s="1">
        <v>43921</v>
      </c>
      <c r="C346">
        <v>1107.77</v>
      </c>
      <c r="D346">
        <v>1065.25</v>
      </c>
      <c r="E346">
        <v>10.3</v>
      </c>
      <c r="K346">
        <v>12.46</v>
      </c>
      <c r="L346">
        <v>5</v>
      </c>
      <c r="M346">
        <v>1.56</v>
      </c>
      <c r="O346">
        <v>7.41</v>
      </c>
      <c r="P346">
        <v>7.41</v>
      </c>
      <c r="Q346">
        <v>1.35</v>
      </c>
      <c r="R346">
        <v>2.0699999999999998</v>
      </c>
      <c r="U346">
        <v>1027.02</v>
      </c>
      <c r="V346" s="1">
        <v>44286</v>
      </c>
      <c r="W346">
        <v>1445.39</v>
      </c>
      <c r="X346">
        <v>1381.55</v>
      </c>
      <c r="Y346">
        <v>22.46</v>
      </c>
      <c r="AE346">
        <v>16.649999999999999</v>
      </c>
      <c r="AG346">
        <v>2.0099999999999998</v>
      </c>
      <c r="AI346">
        <v>7.36</v>
      </c>
      <c r="AJ346">
        <v>7.36</v>
      </c>
      <c r="AK346">
        <v>8.84</v>
      </c>
      <c r="AL346">
        <v>0.53</v>
      </c>
      <c r="AO346">
        <v>1324.71</v>
      </c>
      <c r="AP346" s="1">
        <v>44651</v>
      </c>
      <c r="AQ346">
        <v>1809.05</v>
      </c>
      <c r="AR346">
        <v>1783.46</v>
      </c>
      <c r="AS346">
        <v>20.95</v>
      </c>
      <c r="AY346">
        <v>29.39</v>
      </c>
      <c r="BA346">
        <v>2.86</v>
      </c>
      <c r="BC346">
        <v>6.18</v>
      </c>
      <c r="BD346">
        <v>6.18</v>
      </c>
      <c r="BF346">
        <v>1.33</v>
      </c>
      <c r="BI346">
        <v>1666.06</v>
      </c>
      <c r="BJ346" s="1">
        <v>45016</v>
      </c>
      <c r="BK346">
        <v>1438.74</v>
      </c>
      <c r="BL346">
        <v>1402.88</v>
      </c>
      <c r="BM346">
        <v>15.99</v>
      </c>
      <c r="BS346">
        <v>40.299999999999997</v>
      </c>
      <c r="BU346">
        <v>3.68</v>
      </c>
      <c r="BY346">
        <v>-3.41</v>
      </c>
      <c r="BZ346">
        <v>0.53</v>
      </c>
      <c r="CC346">
        <v>1301.79</v>
      </c>
      <c r="CD346" s="1">
        <v>45382</v>
      </c>
      <c r="CE346">
        <v>1753.54</v>
      </c>
      <c r="CF346">
        <v>1709.48</v>
      </c>
      <c r="CG346">
        <v>3.87</v>
      </c>
      <c r="CM346">
        <v>55.9</v>
      </c>
      <c r="CO346">
        <v>4.09</v>
      </c>
      <c r="CS346">
        <v>28.17</v>
      </c>
      <c r="CT346">
        <v>0.69</v>
      </c>
      <c r="CW346">
        <v>1618.22</v>
      </c>
    </row>
    <row r="347" spans="1:101" x14ac:dyDescent="0.25">
      <c r="A347" t="s">
        <v>754</v>
      </c>
      <c r="B347" s="1">
        <v>35885</v>
      </c>
      <c r="V347" s="1">
        <v>36250</v>
      </c>
      <c r="AP347" s="1">
        <v>36616</v>
      </c>
      <c r="BJ347" s="1">
        <v>36981</v>
      </c>
      <c r="BK347">
        <v>0.24</v>
      </c>
      <c r="BL347">
        <v>0.24</v>
      </c>
      <c r="BS347">
        <v>0.14000000000000001</v>
      </c>
      <c r="CC347">
        <v>0.24</v>
      </c>
      <c r="CD347" s="1">
        <v>37346</v>
      </c>
      <c r="CE347">
        <v>0.27</v>
      </c>
      <c r="CF347">
        <v>0.27</v>
      </c>
      <c r="CM347">
        <v>0.22</v>
      </c>
      <c r="CW347">
        <v>0.27</v>
      </c>
    </row>
    <row r="348" spans="1:101" x14ac:dyDescent="0.25">
      <c r="A348" t="s">
        <v>755</v>
      </c>
      <c r="B348" s="1">
        <v>43921</v>
      </c>
      <c r="C348">
        <v>61.9</v>
      </c>
      <c r="D348">
        <v>61.18</v>
      </c>
      <c r="E348">
        <v>5.59</v>
      </c>
      <c r="I348">
        <v>4.72</v>
      </c>
      <c r="K348">
        <v>27.78</v>
      </c>
      <c r="O348">
        <v>0.48</v>
      </c>
      <c r="P348">
        <v>0.48</v>
      </c>
      <c r="R348">
        <v>0.56000000000000005</v>
      </c>
      <c r="U348">
        <v>56.78</v>
      </c>
      <c r="V348" s="1">
        <v>44286</v>
      </c>
      <c r="W348">
        <v>75.88</v>
      </c>
      <c r="X348">
        <v>74.290000000000006</v>
      </c>
      <c r="Y348">
        <v>9.19</v>
      </c>
      <c r="AC348">
        <v>4.08</v>
      </c>
      <c r="AE348">
        <v>30.4</v>
      </c>
      <c r="AG348">
        <v>0.08</v>
      </c>
      <c r="AI348">
        <v>1.6</v>
      </c>
      <c r="AJ348">
        <v>1.6</v>
      </c>
      <c r="AK348">
        <v>1.48</v>
      </c>
      <c r="AL348">
        <v>0.88</v>
      </c>
      <c r="AN348">
        <v>0.28000000000000003</v>
      </c>
      <c r="AO348">
        <v>69.540000000000006</v>
      </c>
      <c r="AP348" s="1">
        <v>44651</v>
      </c>
      <c r="AQ348">
        <v>91.58</v>
      </c>
      <c r="AR348">
        <v>90.81</v>
      </c>
      <c r="AS348">
        <v>16.399999999999999</v>
      </c>
      <c r="AW348">
        <v>4.5199999999999996</v>
      </c>
      <c r="AY348">
        <v>41.71</v>
      </c>
      <c r="BA348">
        <v>0.14000000000000001</v>
      </c>
      <c r="BC348">
        <v>0.12</v>
      </c>
      <c r="BD348">
        <v>0.12</v>
      </c>
      <c r="BF348">
        <v>0.77</v>
      </c>
      <c r="BI348">
        <v>83.72</v>
      </c>
      <c r="BJ348" s="1">
        <v>45016</v>
      </c>
      <c r="BK348">
        <v>154.77000000000001</v>
      </c>
      <c r="BL348">
        <v>152.65</v>
      </c>
      <c r="BM348">
        <v>35.06</v>
      </c>
      <c r="BQ348">
        <v>7.73</v>
      </c>
      <c r="BS348">
        <v>60.88</v>
      </c>
      <c r="BT348">
        <v>0.09</v>
      </c>
      <c r="BU348">
        <v>0.05</v>
      </c>
      <c r="BY348">
        <v>0.23</v>
      </c>
      <c r="BZ348">
        <v>1.9</v>
      </c>
      <c r="CC348">
        <v>137.47</v>
      </c>
      <c r="CD348" s="1">
        <v>45382</v>
      </c>
      <c r="CE348">
        <v>190.31</v>
      </c>
      <c r="CF348">
        <v>188.04</v>
      </c>
      <c r="CG348">
        <v>21.48</v>
      </c>
      <c r="CK348">
        <v>13.92</v>
      </c>
      <c r="CM348">
        <v>82.15</v>
      </c>
      <c r="CO348">
        <v>0.01</v>
      </c>
      <c r="CQ348">
        <v>0.46</v>
      </c>
      <c r="CR348">
        <v>0.46</v>
      </c>
      <c r="CT348">
        <v>2.0299999999999998</v>
      </c>
      <c r="CW348">
        <v>177.12</v>
      </c>
    </row>
    <row r="349" spans="1:101" x14ac:dyDescent="0.25">
      <c r="A349" t="s">
        <v>756</v>
      </c>
      <c r="B349" s="1">
        <v>40268</v>
      </c>
      <c r="C349">
        <v>14.31</v>
      </c>
      <c r="D349">
        <v>14.26</v>
      </c>
      <c r="I349">
        <v>13.83</v>
      </c>
      <c r="K349">
        <v>6.49</v>
      </c>
      <c r="U349">
        <v>12.13</v>
      </c>
      <c r="V349" s="1">
        <v>40633</v>
      </c>
      <c r="W349">
        <v>19.61</v>
      </c>
      <c r="X349">
        <v>19.559999999999999</v>
      </c>
      <c r="AC349">
        <v>19.559999999999999</v>
      </c>
      <c r="AE349">
        <v>5.14</v>
      </c>
      <c r="AL349">
        <v>0.53</v>
      </c>
      <c r="AN349">
        <v>0.03</v>
      </c>
      <c r="AO349">
        <v>22.77</v>
      </c>
      <c r="AP349" s="1">
        <v>40999</v>
      </c>
      <c r="AQ349">
        <v>15.51</v>
      </c>
      <c r="AR349">
        <v>15.44</v>
      </c>
      <c r="AW349">
        <v>15.35</v>
      </c>
      <c r="AY349">
        <v>1.42</v>
      </c>
      <c r="BF349">
        <v>1.26</v>
      </c>
      <c r="BH349">
        <v>0</v>
      </c>
      <c r="BI349">
        <v>14.83</v>
      </c>
      <c r="BJ349" s="1">
        <v>41364</v>
      </c>
      <c r="BK349">
        <v>14.04</v>
      </c>
      <c r="BL349">
        <v>14.04</v>
      </c>
      <c r="BQ349">
        <v>14.04</v>
      </c>
      <c r="BS349">
        <v>4.96</v>
      </c>
      <c r="BZ349">
        <v>1.1100000000000001</v>
      </c>
      <c r="CB349">
        <v>0.06</v>
      </c>
      <c r="CC349">
        <v>13.57</v>
      </c>
      <c r="CD349" s="1">
        <v>41729</v>
      </c>
      <c r="CE349">
        <v>6.84</v>
      </c>
      <c r="CF349">
        <v>6.84</v>
      </c>
      <c r="CK349">
        <v>6.84</v>
      </c>
      <c r="CM349">
        <v>0.94</v>
      </c>
      <c r="CT349">
        <v>1.01</v>
      </c>
      <c r="CV349">
        <v>0</v>
      </c>
      <c r="CW349">
        <v>7.24</v>
      </c>
    </row>
    <row r="350" spans="1:101" x14ac:dyDescent="0.25">
      <c r="A350" t="s">
        <v>758</v>
      </c>
      <c r="B350" s="1">
        <v>44286</v>
      </c>
      <c r="C350">
        <v>311.86</v>
      </c>
      <c r="D350">
        <v>303.06</v>
      </c>
      <c r="K350">
        <v>54.85</v>
      </c>
      <c r="M350">
        <v>2.2400000000000002</v>
      </c>
      <c r="R350">
        <v>0.4</v>
      </c>
      <c r="U350">
        <v>239.64</v>
      </c>
      <c r="V350" s="1">
        <v>44651</v>
      </c>
      <c r="W350">
        <v>336.21</v>
      </c>
      <c r="X350">
        <v>326.52</v>
      </c>
      <c r="AE350">
        <v>60.03</v>
      </c>
      <c r="AG350">
        <v>2.06</v>
      </c>
      <c r="AL350">
        <v>0.64</v>
      </c>
      <c r="AO350">
        <v>263.02999999999997</v>
      </c>
      <c r="AP350" s="1">
        <v>45016</v>
      </c>
      <c r="AQ350">
        <v>368.24</v>
      </c>
      <c r="AR350">
        <v>355.77</v>
      </c>
      <c r="AY350">
        <v>65.349999999999994</v>
      </c>
      <c r="BA350">
        <v>2.06</v>
      </c>
      <c r="BF350">
        <v>0.53</v>
      </c>
      <c r="BI350">
        <v>282.62</v>
      </c>
      <c r="BJ350" s="1">
        <v>45382</v>
      </c>
      <c r="BK350">
        <v>441.63</v>
      </c>
      <c r="BL350">
        <v>422.91</v>
      </c>
      <c r="BS350">
        <v>74.680000000000007</v>
      </c>
      <c r="BU350">
        <v>2.21</v>
      </c>
      <c r="BZ350">
        <v>2.0699999999999998</v>
      </c>
      <c r="CC350">
        <v>346.8</v>
      </c>
      <c r="CD350" s="1">
        <v>45747</v>
      </c>
      <c r="CE350">
        <v>606.07000000000005</v>
      </c>
      <c r="CF350">
        <v>587.09</v>
      </c>
      <c r="CM350">
        <v>95.98</v>
      </c>
      <c r="CO350">
        <v>2.39</v>
      </c>
      <c r="CT350">
        <v>2.37</v>
      </c>
      <c r="CW350">
        <v>452.52</v>
      </c>
    </row>
    <row r="351" spans="1:101" x14ac:dyDescent="0.25">
      <c r="A351" t="s">
        <v>761</v>
      </c>
      <c r="B351" s="1">
        <v>43190</v>
      </c>
      <c r="C351">
        <v>34.17</v>
      </c>
      <c r="D351">
        <v>33.53</v>
      </c>
      <c r="I351">
        <v>33.53</v>
      </c>
      <c r="K351">
        <v>24.37</v>
      </c>
      <c r="M351">
        <v>0.08</v>
      </c>
      <c r="R351">
        <v>0.12</v>
      </c>
      <c r="T351">
        <v>0.12</v>
      </c>
      <c r="U351">
        <v>29.47</v>
      </c>
      <c r="V351" s="1">
        <v>43555</v>
      </c>
      <c r="W351">
        <v>41.77</v>
      </c>
      <c r="X351">
        <v>40.82</v>
      </c>
      <c r="AC351">
        <v>40.82</v>
      </c>
      <c r="AE351">
        <v>28.94</v>
      </c>
      <c r="AK351">
        <v>0.08</v>
      </c>
      <c r="AL351">
        <v>0.18</v>
      </c>
      <c r="AN351">
        <v>0.16</v>
      </c>
      <c r="AO351">
        <v>36.270000000000003</v>
      </c>
      <c r="AP351" s="1">
        <v>43921</v>
      </c>
      <c r="AQ351">
        <v>44.08</v>
      </c>
      <c r="AR351">
        <v>42.76</v>
      </c>
      <c r="AW351">
        <v>42.76</v>
      </c>
      <c r="AY351">
        <v>31.58</v>
      </c>
      <c r="BF351">
        <v>0.02</v>
      </c>
      <c r="BI351">
        <v>38.520000000000003</v>
      </c>
      <c r="BJ351" s="1">
        <v>44286</v>
      </c>
      <c r="BK351">
        <v>46.22</v>
      </c>
      <c r="BL351">
        <v>45.98</v>
      </c>
      <c r="BQ351">
        <v>45.98</v>
      </c>
      <c r="BS351">
        <v>36.19</v>
      </c>
      <c r="BU351">
        <v>0.14000000000000001</v>
      </c>
      <c r="BZ351">
        <v>0.54</v>
      </c>
      <c r="CB351">
        <v>0.54</v>
      </c>
      <c r="CC351">
        <v>41.49</v>
      </c>
      <c r="CD351" s="1">
        <v>44651</v>
      </c>
      <c r="CE351">
        <v>53.06</v>
      </c>
      <c r="CF351">
        <v>51.79</v>
      </c>
      <c r="CK351">
        <v>51.79</v>
      </c>
      <c r="CM351">
        <v>41.41</v>
      </c>
      <c r="CO351">
        <v>0.15</v>
      </c>
      <c r="CW351">
        <v>46.55</v>
      </c>
    </row>
    <row r="352" spans="1:101" x14ac:dyDescent="0.25">
      <c r="A352" t="s">
        <v>763</v>
      </c>
      <c r="B352" s="1">
        <v>43921</v>
      </c>
      <c r="C352">
        <v>50.52</v>
      </c>
      <c r="D352">
        <v>44.68</v>
      </c>
      <c r="K352">
        <v>30.56</v>
      </c>
      <c r="M352">
        <v>0.08</v>
      </c>
      <c r="U352">
        <v>41.5</v>
      </c>
      <c r="V352" s="1">
        <v>44286</v>
      </c>
      <c r="W352">
        <v>53.75</v>
      </c>
      <c r="X352">
        <v>49.98</v>
      </c>
      <c r="AD352">
        <v>49.84</v>
      </c>
      <c r="AE352">
        <v>37.82</v>
      </c>
      <c r="AG352">
        <v>0.16</v>
      </c>
      <c r="AK352">
        <v>0.01</v>
      </c>
      <c r="AO352">
        <v>45.82</v>
      </c>
      <c r="AP352" s="1">
        <v>44651</v>
      </c>
      <c r="AQ352">
        <v>57.84</v>
      </c>
      <c r="AR352">
        <v>54.25</v>
      </c>
      <c r="AX352">
        <v>56.66</v>
      </c>
      <c r="AY352">
        <v>41.2</v>
      </c>
      <c r="BA352">
        <v>0.22</v>
      </c>
      <c r="BE352">
        <v>0.05</v>
      </c>
      <c r="BI352">
        <v>49.73</v>
      </c>
      <c r="BJ352" s="1">
        <v>45016</v>
      </c>
      <c r="BK352">
        <v>45.16</v>
      </c>
      <c r="BL352">
        <v>32.39</v>
      </c>
      <c r="BR352">
        <v>24.5</v>
      </c>
      <c r="BS352">
        <v>21.01</v>
      </c>
      <c r="BU352">
        <v>0.22</v>
      </c>
      <c r="BY352">
        <v>0.02</v>
      </c>
      <c r="BZ352">
        <v>7.51</v>
      </c>
      <c r="CC352">
        <v>37.28</v>
      </c>
      <c r="CD352" s="1">
        <v>45382</v>
      </c>
      <c r="CE352">
        <v>31.62</v>
      </c>
      <c r="CF352">
        <v>25.16</v>
      </c>
      <c r="CM352">
        <v>15.78</v>
      </c>
      <c r="CO352">
        <v>0.22</v>
      </c>
      <c r="CT352">
        <v>0.18</v>
      </c>
      <c r="CW352">
        <v>24.25</v>
      </c>
    </row>
    <row r="353" spans="1:101" x14ac:dyDescent="0.25">
      <c r="A353" t="s">
        <v>764</v>
      </c>
      <c r="B353" s="1">
        <v>43921</v>
      </c>
      <c r="C353">
        <v>1460.5</v>
      </c>
      <c r="D353">
        <v>1436.22</v>
      </c>
      <c r="J353">
        <v>1478.74</v>
      </c>
      <c r="K353">
        <v>951.71</v>
      </c>
      <c r="L353">
        <v>0.17</v>
      </c>
      <c r="M353">
        <v>3.45</v>
      </c>
      <c r="R353">
        <v>8.7799999999999994</v>
      </c>
      <c r="U353">
        <v>1256.51</v>
      </c>
      <c r="V353" s="1">
        <v>44286</v>
      </c>
      <c r="W353">
        <v>1692.22</v>
      </c>
      <c r="X353">
        <v>1665.36</v>
      </c>
      <c r="AD353">
        <v>1698.68</v>
      </c>
      <c r="AE353">
        <v>1145.57</v>
      </c>
      <c r="AG353">
        <v>4.57</v>
      </c>
      <c r="AK353">
        <v>5.31</v>
      </c>
      <c r="AL353">
        <v>9.23</v>
      </c>
      <c r="AO353">
        <v>1426.97</v>
      </c>
      <c r="AP353" s="1">
        <v>44651</v>
      </c>
      <c r="AQ353">
        <v>1836.63</v>
      </c>
      <c r="AR353">
        <v>1816.17</v>
      </c>
      <c r="AX353">
        <v>1850.49</v>
      </c>
      <c r="AY353">
        <v>1335.86</v>
      </c>
      <c r="BA353">
        <v>5.84</v>
      </c>
      <c r="BF353">
        <v>10.26</v>
      </c>
      <c r="BI353">
        <v>1594.13</v>
      </c>
      <c r="BJ353" s="1">
        <v>45016</v>
      </c>
      <c r="BK353">
        <v>2232.7199999999998</v>
      </c>
      <c r="BL353">
        <v>2210.16</v>
      </c>
      <c r="BR353">
        <v>2206.85</v>
      </c>
      <c r="BS353">
        <v>1636.4</v>
      </c>
      <c r="BU353">
        <v>6.62</v>
      </c>
      <c r="BZ353">
        <v>8.39</v>
      </c>
      <c r="CC353">
        <v>1967.47</v>
      </c>
      <c r="CD353" s="1">
        <v>45382</v>
      </c>
      <c r="CE353">
        <v>2719.7</v>
      </c>
      <c r="CF353">
        <v>2680.83</v>
      </c>
      <c r="CL353">
        <v>2626.24</v>
      </c>
      <c r="CM353">
        <v>1996.76</v>
      </c>
      <c r="CO353">
        <v>7.13</v>
      </c>
      <c r="CS353">
        <v>0.05</v>
      </c>
      <c r="CT353">
        <v>6.49</v>
      </c>
      <c r="CW353">
        <v>2382.91</v>
      </c>
    </row>
    <row r="354" spans="1:101" x14ac:dyDescent="0.25">
      <c r="A354" t="s">
        <v>768</v>
      </c>
      <c r="B354" s="1">
        <v>43921</v>
      </c>
      <c r="C354">
        <v>18.350000000000001</v>
      </c>
      <c r="D354">
        <v>16.100000000000001</v>
      </c>
      <c r="I354">
        <v>15.51</v>
      </c>
      <c r="K354">
        <v>10.32</v>
      </c>
      <c r="L354">
        <v>0.01</v>
      </c>
      <c r="R354">
        <v>0.37</v>
      </c>
      <c r="S354">
        <v>7.0000000000000007E-2</v>
      </c>
      <c r="U354">
        <v>16.25</v>
      </c>
      <c r="V354" s="1">
        <v>44286</v>
      </c>
      <c r="W354">
        <v>11.2</v>
      </c>
      <c r="X354">
        <v>10.91</v>
      </c>
      <c r="AC354">
        <v>10.74</v>
      </c>
      <c r="AE354">
        <v>7.56</v>
      </c>
      <c r="AF354">
        <v>0.01</v>
      </c>
      <c r="AL354">
        <v>0.43</v>
      </c>
      <c r="AN354">
        <v>0.15</v>
      </c>
      <c r="AO354">
        <v>10.96</v>
      </c>
      <c r="AP354" s="1">
        <v>44651</v>
      </c>
      <c r="AQ354">
        <v>15.18</v>
      </c>
      <c r="AR354">
        <v>14.6</v>
      </c>
      <c r="AW354">
        <v>13.07</v>
      </c>
      <c r="AY354">
        <v>10.01</v>
      </c>
      <c r="AZ354">
        <v>0.01</v>
      </c>
      <c r="BE354">
        <v>0.53</v>
      </c>
      <c r="BF354">
        <v>0.49</v>
      </c>
      <c r="BI354">
        <v>14.85</v>
      </c>
      <c r="BJ354" s="1">
        <v>45016</v>
      </c>
      <c r="BK354">
        <v>21.83</v>
      </c>
      <c r="BL354">
        <v>20.5</v>
      </c>
      <c r="BQ354">
        <v>11.08</v>
      </c>
      <c r="BS354">
        <v>14.78</v>
      </c>
      <c r="BT354">
        <v>0.02</v>
      </c>
      <c r="BY354">
        <v>0.01</v>
      </c>
      <c r="BZ354">
        <v>0.85</v>
      </c>
      <c r="CC354">
        <v>20.7</v>
      </c>
      <c r="CD354" s="1">
        <v>45382</v>
      </c>
      <c r="CE354">
        <v>27.97</v>
      </c>
      <c r="CF354">
        <v>26.94</v>
      </c>
      <c r="CK354">
        <v>25.04</v>
      </c>
      <c r="CM354">
        <v>19.420000000000002</v>
      </c>
      <c r="CN354">
        <v>0.01</v>
      </c>
      <c r="CS354">
        <v>0.03</v>
      </c>
      <c r="CT354">
        <v>1.01</v>
      </c>
      <c r="CW354">
        <v>25.73</v>
      </c>
    </row>
    <row r="355" spans="1:101" x14ac:dyDescent="0.25">
      <c r="A355" t="s">
        <v>769</v>
      </c>
      <c r="B355" s="1">
        <v>43555</v>
      </c>
      <c r="C355">
        <v>4.88</v>
      </c>
      <c r="D355">
        <v>4.8600000000000003</v>
      </c>
      <c r="K355">
        <v>3.56</v>
      </c>
      <c r="R355">
        <v>0.05</v>
      </c>
      <c r="U355">
        <v>4.6100000000000003</v>
      </c>
      <c r="V355" s="1">
        <v>43921</v>
      </c>
      <c r="W355">
        <v>3.21</v>
      </c>
      <c r="X355">
        <v>3.19</v>
      </c>
      <c r="AB355">
        <v>0.01</v>
      </c>
      <c r="AE355">
        <v>1.86</v>
      </c>
      <c r="AL355">
        <v>0.03</v>
      </c>
      <c r="AO355">
        <v>3.21</v>
      </c>
      <c r="AP355" s="1">
        <v>44286</v>
      </c>
      <c r="AQ355">
        <v>1.49</v>
      </c>
      <c r="AR355">
        <v>1.46</v>
      </c>
      <c r="AW355">
        <v>0.03</v>
      </c>
      <c r="AY355">
        <v>1.38</v>
      </c>
      <c r="BF355">
        <v>0.01</v>
      </c>
      <c r="BI355">
        <v>2.0099999999999998</v>
      </c>
      <c r="BJ355" s="1">
        <v>44651</v>
      </c>
      <c r="BK355">
        <v>3.05</v>
      </c>
      <c r="BL355">
        <v>3.04</v>
      </c>
      <c r="BQ355">
        <v>0.05</v>
      </c>
      <c r="BS355">
        <v>1.95</v>
      </c>
      <c r="CC355">
        <v>2.66</v>
      </c>
      <c r="CD355" s="1">
        <v>45016</v>
      </c>
      <c r="CE355">
        <v>3.5</v>
      </c>
      <c r="CF355">
        <v>3.47</v>
      </c>
      <c r="CK355">
        <v>0.01</v>
      </c>
      <c r="CM355">
        <v>1.98</v>
      </c>
      <c r="CT355">
        <v>0.01</v>
      </c>
      <c r="CW355">
        <v>3.17</v>
      </c>
    </row>
    <row r="356" spans="1:101" x14ac:dyDescent="0.25">
      <c r="A356" t="s">
        <v>770</v>
      </c>
      <c r="B356" s="1">
        <v>43921</v>
      </c>
      <c r="C356">
        <v>35.4</v>
      </c>
      <c r="D356">
        <v>35.22</v>
      </c>
      <c r="I356">
        <v>18.8</v>
      </c>
      <c r="K356">
        <v>13.83</v>
      </c>
      <c r="L356">
        <v>0.35</v>
      </c>
      <c r="R356">
        <v>0.37</v>
      </c>
      <c r="T356">
        <v>0.3</v>
      </c>
      <c r="U356">
        <v>32.11</v>
      </c>
      <c r="V356" s="1">
        <v>44286</v>
      </c>
      <c r="W356">
        <v>30.04</v>
      </c>
      <c r="X356">
        <v>29.72</v>
      </c>
      <c r="AC356">
        <v>21.05</v>
      </c>
      <c r="AE356">
        <v>14.04</v>
      </c>
      <c r="AL356">
        <v>7.0000000000000007E-2</v>
      </c>
      <c r="AN356">
        <v>0.02</v>
      </c>
      <c r="AO356">
        <v>26.68</v>
      </c>
      <c r="AP356" s="1">
        <v>44651</v>
      </c>
      <c r="AQ356">
        <v>39.65</v>
      </c>
      <c r="AR356">
        <v>39.39</v>
      </c>
      <c r="AW356">
        <v>29.97</v>
      </c>
      <c r="AY356">
        <v>18.940000000000001</v>
      </c>
      <c r="AZ356">
        <v>0.02</v>
      </c>
      <c r="BE356">
        <v>0.21</v>
      </c>
      <c r="BF356">
        <v>0.28000000000000003</v>
      </c>
      <c r="BH356">
        <v>0.27</v>
      </c>
      <c r="BI356">
        <v>35.46</v>
      </c>
      <c r="BJ356" s="1">
        <v>45016</v>
      </c>
      <c r="BK356">
        <v>166.64</v>
      </c>
      <c r="BL356">
        <v>42.81</v>
      </c>
      <c r="BQ356">
        <v>39.799999999999997</v>
      </c>
      <c r="BS356">
        <v>23.21</v>
      </c>
      <c r="BT356">
        <v>0.01</v>
      </c>
      <c r="BY356">
        <v>3.97</v>
      </c>
      <c r="BZ356">
        <v>0.02</v>
      </c>
      <c r="CC356">
        <v>63.12</v>
      </c>
      <c r="CD356" s="1">
        <v>45382</v>
      </c>
      <c r="CE356">
        <v>51.29</v>
      </c>
      <c r="CF356">
        <v>45.36</v>
      </c>
      <c r="CK356">
        <v>35.15</v>
      </c>
      <c r="CM356">
        <v>22.47</v>
      </c>
      <c r="CO356">
        <v>0.11</v>
      </c>
      <c r="CS356">
        <v>0.46</v>
      </c>
      <c r="CT356">
        <v>0.05</v>
      </c>
      <c r="CW356">
        <v>41.02</v>
      </c>
    </row>
    <row r="357" spans="1:101" x14ac:dyDescent="0.25">
      <c r="A357" t="s">
        <v>771</v>
      </c>
      <c r="B357" s="1">
        <v>43555</v>
      </c>
      <c r="C357">
        <v>17.91</v>
      </c>
      <c r="D357">
        <v>17.600000000000001</v>
      </c>
      <c r="K357">
        <v>10.06</v>
      </c>
      <c r="R357">
        <v>0.28999999999999998</v>
      </c>
      <c r="U357">
        <v>16.05</v>
      </c>
      <c r="V357" s="1">
        <v>43921</v>
      </c>
      <c r="W357">
        <v>25.15</v>
      </c>
      <c r="X357">
        <v>24.97</v>
      </c>
      <c r="AD357">
        <v>23.27</v>
      </c>
      <c r="AE357">
        <v>13.27</v>
      </c>
      <c r="AL357">
        <v>0.79</v>
      </c>
      <c r="AN357">
        <v>0.34</v>
      </c>
      <c r="AO357">
        <v>22.27</v>
      </c>
      <c r="AP357" s="1">
        <v>44286</v>
      </c>
      <c r="AQ357">
        <v>28.72</v>
      </c>
      <c r="AR357">
        <v>28.51</v>
      </c>
      <c r="AX357">
        <v>26.87</v>
      </c>
      <c r="AY357">
        <v>15.25</v>
      </c>
      <c r="BF357">
        <v>0.36</v>
      </c>
      <c r="BH357">
        <v>7.0000000000000007E-2</v>
      </c>
      <c r="BI357">
        <v>25.97</v>
      </c>
      <c r="BJ357" s="1">
        <v>44651</v>
      </c>
      <c r="BK357">
        <v>32.46</v>
      </c>
      <c r="BL357">
        <v>32.229999999999997</v>
      </c>
      <c r="BR357">
        <v>30.89</v>
      </c>
      <c r="BS357">
        <v>18.05</v>
      </c>
      <c r="BT357">
        <v>0.27</v>
      </c>
      <c r="BZ357">
        <v>0.16</v>
      </c>
      <c r="CB357">
        <v>0.12</v>
      </c>
      <c r="CC357">
        <v>29.57</v>
      </c>
      <c r="CD357" s="1">
        <v>45016</v>
      </c>
      <c r="CE357">
        <v>30.06</v>
      </c>
      <c r="CF357">
        <v>29.89</v>
      </c>
      <c r="CL357">
        <v>29.36</v>
      </c>
      <c r="CM357">
        <v>20.89</v>
      </c>
      <c r="CN357">
        <v>0.01</v>
      </c>
      <c r="CW357">
        <v>28.71</v>
      </c>
    </row>
    <row r="358" spans="1:101" x14ac:dyDescent="0.25">
      <c r="A358" t="s">
        <v>772</v>
      </c>
      <c r="B358" s="1">
        <v>40178</v>
      </c>
      <c r="C358">
        <v>81.599999999999994</v>
      </c>
      <c r="D358">
        <v>78.83</v>
      </c>
      <c r="I358">
        <v>78.48</v>
      </c>
      <c r="K358">
        <v>32.25</v>
      </c>
      <c r="O358">
        <v>0.41</v>
      </c>
      <c r="P358">
        <v>0.41</v>
      </c>
      <c r="R358">
        <v>1.26</v>
      </c>
      <c r="U358">
        <v>71.73</v>
      </c>
      <c r="V358" s="1">
        <v>40543</v>
      </c>
      <c r="W358">
        <v>83.43</v>
      </c>
      <c r="X358">
        <v>79.239999999999995</v>
      </c>
      <c r="AC358">
        <v>78.53</v>
      </c>
      <c r="AE358">
        <v>38.07</v>
      </c>
      <c r="AI358">
        <v>0.04</v>
      </c>
      <c r="AJ358">
        <v>0.04</v>
      </c>
      <c r="AL358">
        <v>1.04</v>
      </c>
      <c r="AO358">
        <v>74.7</v>
      </c>
      <c r="AP358" s="1">
        <v>40908</v>
      </c>
      <c r="AQ358">
        <v>93.28</v>
      </c>
      <c r="AR358">
        <v>88.61</v>
      </c>
      <c r="AW358">
        <v>79.650000000000006</v>
      </c>
      <c r="AY358">
        <v>47.98</v>
      </c>
      <c r="BC358">
        <v>0.06</v>
      </c>
      <c r="BD358">
        <v>0.06</v>
      </c>
      <c r="BF358">
        <v>0.67</v>
      </c>
      <c r="BI358">
        <v>84.64</v>
      </c>
      <c r="BJ358" s="1">
        <v>41274</v>
      </c>
      <c r="BK358">
        <v>99.07</v>
      </c>
      <c r="BL358">
        <v>96.71</v>
      </c>
      <c r="BS358">
        <v>52.45</v>
      </c>
      <c r="BW358">
        <v>2.2200000000000002</v>
      </c>
      <c r="BX358">
        <v>2.2200000000000002</v>
      </c>
      <c r="BZ358">
        <v>2.72</v>
      </c>
      <c r="CB358">
        <v>2.2999999999999998</v>
      </c>
      <c r="CC358">
        <v>91.44</v>
      </c>
      <c r="CD358" s="1">
        <v>41639</v>
      </c>
      <c r="CE358">
        <v>104.23</v>
      </c>
      <c r="CF358">
        <v>99.44</v>
      </c>
      <c r="CM358">
        <v>53.23</v>
      </c>
      <c r="CQ358">
        <v>0.44</v>
      </c>
      <c r="CR358">
        <v>0.44</v>
      </c>
      <c r="CS358">
        <v>0.38</v>
      </c>
      <c r="CT358">
        <v>5.04</v>
      </c>
      <c r="CV358">
        <v>5.04</v>
      </c>
      <c r="CW358">
        <v>105.48</v>
      </c>
    </row>
    <row r="359" spans="1:101" x14ac:dyDescent="0.25">
      <c r="A359" t="s">
        <v>773</v>
      </c>
      <c r="B359" s="1">
        <v>43921</v>
      </c>
      <c r="C359">
        <v>26.09</v>
      </c>
      <c r="D359">
        <v>25.96</v>
      </c>
      <c r="I359">
        <v>5.21</v>
      </c>
      <c r="K359">
        <v>16.579999999999998</v>
      </c>
      <c r="M359">
        <v>0.06</v>
      </c>
      <c r="R359">
        <v>0.79</v>
      </c>
      <c r="T359">
        <v>0.02</v>
      </c>
      <c r="U359">
        <v>25.61</v>
      </c>
      <c r="V359" s="1">
        <v>44286</v>
      </c>
      <c r="W359">
        <v>36.159999999999997</v>
      </c>
      <c r="X359">
        <v>35.9</v>
      </c>
      <c r="AC359">
        <v>5.15</v>
      </c>
      <c r="AE359">
        <v>20.86</v>
      </c>
      <c r="AF359">
        <v>0.01</v>
      </c>
      <c r="AL359">
        <v>0.64</v>
      </c>
      <c r="AN359">
        <v>0.1</v>
      </c>
      <c r="AO359">
        <v>28.55</v>
      </c>
      <c r="AP359" s="1">
        <v>44651</v>
      </c>
      <c r="AQ359">
        <v>38.96</v>
      </c>
      <c r="AR359">
        <v>38.67</v>
      </c>
      <c r="AW359">
        <v>8.7200000000000006</v>
      </c>
      <c r="AY359">
        <v>24.53</v>
      </c>
      <c r="BA359">
        <v>0.11</v>
      </c>
      <c r="BE359">
        <v>0.06</v>
      </c>
      <c r="BF359">
        <v>0.33</v>
      </c>
      <c r="BH359">
        <v>0.02</v>
      </c>
      <c r="BI359">
        <v>34.92</v>
      </c>
      <c r="BJ359" s="1">
        <v>45016</v>
      </c>
      <c r="BK359">
        <v>48.34</v>
      </c>
      <c r="BL359">
        <v>47.97</v>
      </c>
      <c r="BQ359">
        <v>5.98</v>
      </c>
      <c r="BS359">
        <v>33.24</v>
      </c>
      <c r="BU359">
        <v>0.12</v>
      </c>
      <c r="BZ359">
        <v>0.14000000000000001</v>
      </c>
      <c r="CC359">
        <v>43.87</v>
      </c>
      <c r="CD359" s="1">
        <v>45382</v>
      </c>
      <c r="CE359">
        <v>57.13</v>
      </c>
      <c r="CF359">
        <v>56.72</v>
      </c>
      <c r="CK359">
        <v>8.74</v>
      </c>
      <c r="CM359">
        <v>41.45</v>
      </c>
      <c r="CO359">
        <v>0.13</v>
      </c>
      <c r="CT359">
        <v>0.11</v>
      </c>
      <c r="CW359">
        <v>54.01</v>
      </c>
    </row>
    <row r="360" spans="1:101" x14ac:dyDescent="0.25">
      <c r="A360" t="s">
        <v>774</v>
      </c>
      <c r="B360" s="1">
        <v>43921</v>
      </c>
      <c r="C360">
        <v>1.35</v>
      </c>
      <c r="D360">
        <v>1.18</v>
      </c>
      <c r="K360">
        <v>0.34</v>
      </c>
      <c r="U360">
        <v>1.29</v>
      </c>
      <c r="V360" s="1">
        <v>44286</v>
      </c>
      <c r="W360">
        <v>1.46</v>
      </c>
      <c r="X360">
        <v>1.46</v>
      </c>
      <c r="AE360">
        <v>0.4</v>
      </c>
      <c r="AL360">
        <v>0.08</v>
      </c>
      <c r="AN360">
        <v>0.08</v>
      </c>
      <c r="AO360">
        <v>1.27</v>
      </c>
      <c r="AP360" s="1">
        <v>44651</v>
      </c>
      <c r="AQ360">
        <v>10.86</v>
      </c>
      <c r="AR360">
        <v>10.86</v>
      </c>
      <c r="AY360">
        <v>1.35</v>
      </c>
      <c r="BI360">
        <v>6.31</v>
      </c>
      <c r="BJ360" s="1">
        <v>45016</v>
      </c>
      <c r="BK360">
        <v>2.76</v>
      </c>
      <c r="BL360">
        <v>2.76</v>
      </c>
      <c r="BR360">
        <v>2.7</v>
      </c>
      <c r="BS360">
        <v>1</v>
      </c>
      <c r="CC360">
        <v>2.54</v>
      </c>
      <c r="CD360" s="1">
        <v>45382</v>
      </c>
      <c r="CE360">
        <v>4.28</v>
      </c>
      <c r="CF360">
        <v>4.28</v>
      </c>
      <c r="CL360">
        <v>4</v>
      </c>
      <c r="CM360">
        <v>1.84</v>
      </c>
      <c r="CW360">
        <v>3.66</v>
      </c>
    </row>
    <row r="361" spans="1:101" x14ac:dyDescent="0.25">
      <c r="A361" t="s">
        <v>777</v>
      </c>
      <c r="B361" s="1">
        <v>43921</v>
      </c>
      <c r="C361">
        <v>190.06</v>
      </c>
      <c r="D361">
        <v>183.18</v>
      </c>
      <c r="J361">
        <v>1.58</v>
      </c>
      <c r="K361">
        <v>118.46</v>
      </c>
      <c r="R361">
        <v>0.35</v>
      </c>
      <c r="U361">
        <v>165.01</v>
      </c>
      <c r="V361" s="1">
        <v>44286</v>
      </c>
      <c r="W361">
        <v>200.97</v>
      </c>
      <c r="X361">
        <v>191.73</v>
      </c>
      <c r="AD361">
        <v>1.61</v>
      </c>
      <c r="AE361">
        <v>120.89</v>
      </c>
      <c r="AG361">
        <v>0.37</v>
      </c>
      <c r="AK361">
        <v>0.32</v>
      </c>
      <c r="AL361">
        <v>0.19</v>
      </c>
      <c r="AO361">
        <v>167.43</v>
      </c>
      <c r="AP361" s="1">
        <v>44651</v>
      </c>
      <c r="AQ361">
        <v>232.95</v>
      </c>
      <c r="AR361">
        <v>222.14</v>
      </c>
      <c r="AY361">
        <v>145.66</v>
      </c>
      <c r="BA361">
        <v>1.07</v>
      </c>
      <c r="BF361">
        <v>0.09</v>
      </c>
      <c r="BI361">
        <v>201.32</v>
      </c>
      <c r="BJ361" s="1">
        <v>45016</v>
      </c>
      <c r="BK361">
        <v>305.54000000000002</v>
      </c>
      <c r="BL361">
        <v>294.52999999999997</v>
      </c>
      <c r="BR361">
        <v>239.03</v>
      </c>
      <c r="BS361">
        <v>183.23</v>
      </c>
      <c r="BU361">
        <v>0.8</v>
      </c>
      <c r="BZ361">
        <v>1.32</v>
      </c>
      <c r="CC361">
        <v>261.77</v>
      </c>
      <c r="CD361" s="1">
        <v>45382</v>
      </c>
      <c r="CE361">
        <v>274.95999999999998</v>
      </c>
      <c r="CF361">
        <v>261.72000000000003</v>
      </c>
      <c r="CL361">
        <v>216.62</v>
      </c>
      <c r="CM361">
        <v>172.78</v>
      </c>
      <c r="CO361">
        <v>0.97</v>
      </c>
      <c r="CT361">
        <v>1.29</v>
      </c>
      <c r="CW361">
        <v>238.22</v>
      </c>
    </row>
    <row r="362" spans="1:101" x14ac:dyDescent="0.25">
      <c r="A362" t="s">
        <v>778</v>
      </c>
      <c r="BJ362" s="1">
        <v>40633</v>
      </c>
      <c r="BK362">
        <v>6.74</v>
      </c>
      <c r="BL362">
        <v>6.63</v>
      </c>
      <c r="BS362">
        <v>3.8</v>
      </c>
      <c r="BZ362">
        <v>0.01</v>
      </c>
      <c r="CC362">
        <v>6.2</v>
      </c>
      <c r="CD362" s="1">
        <v>40999</v>
      </c>
      <c r="CE362">
        <v>4.9800000000000004</v>
      </c>
      <c r="CF362">
        <v>4.84</v>
      </c>
      <c r="CM362">
        <v>2.73</v>
      </c>
      <c r="CT362">
        <v>0.02</v>
      </c>
      <c r="CW362">
        <v>4.99</v>
      </c>
    </row>
    <row r="363" spans="1:101" x14ac:dyDescent="0.25">
      <c r="A363" t="s">
        <v>779</v>
      </c>
      <c r="B363" s="1">
        <v>43921</v>
      </c>
      <c r="C363">
        <v>90.7</v>
      </c>
      <c r="D363">
        <v>89.38</v>
      </c>
      <c r="I363">
        <v>89.38</v>
      </c>
      <c r="K363">
        <v>59.94</v>
      </c>
      <c r="M363">
        <v>0.18</v>
      </c>
      <c r="Q363">
        <v>0.01</v>
      </c>
      <c r="U363">
        <v>81.489999999999995</v>
      </c>
      <c r="V363" s="1">
        <v>44286</v>
      </c>
      <c r="W363">
        <v>101.31</v>
      </c>
      <c r="X363">
        <v>100.24</v>
      </c>
      <c r="AC363">
        <v>100.24</v>
      </c>
      <c r="AE363">
        <v>74.53</v>
      </c>
      <c r="AG363">
        <v>0.22</v>
      </c>
      <c r="AK363">
        <v>0.04</v>
      </c>
      <c r="AL363">
        <v>0.31</v>
      </c>
      <c r="AN363">
        <v>0.31</v>
      </c>
      <c r="AO363">
        <v>91.28</v>
      </c>
      <c r="AP363" s="1">
        <v>44651</v>
      </c>
      <c r="AQ363">
        <v>140.41</v>
      </c>
      <c r="AR363">
        <v>139.19</v>
      </c>
      <c r="AW363">
        <v>139.19</v>
      </c>
      <c r="AY363">
        <v>106.51</v>
      </c>
      <c r="BA363">
        <v>0.25</v>
      </c>
      <c r="BE363">
        <v>0.1</v>
      </c>
      <c r="BI363">
        <v>126.35</v>
      </c>
      <c r="BJ363" s="1">
        <v>45016</v>
      </c>
      <c r="BK363">
        <v>213.28</v>
      </c>
      <c r="BL363">
        <v>211.57</v>
      </c>
      <c r="BS363">
        <v>164.71</v>
      </c>
      <c r="BU363">
        <v>0.3</v>
      </c>
      <c r="BY363">
        <v>0.08</v>
      </c>
      <c r="CC363">
        <v>191.94</v>
      </c>
      <c r="CD363" s="1">
        <v>45382</v>
      </c>
      <c r="CE363">
        <v>274.67</v>
      </c>
      <c r="CF363">
        <v>273.98</v>
      </c>
      <c r="CL363">
        <v>273.98</v>
      </c>
      <c r="CM363">
        <v>212.7</v>
      </c>
      <c r="CO363">
        <v>0.41</v>
      </c>
      <c r="CS363">
        <v>0.18</v>
      </c>
      <c r="CW363">
        <v>248.8</v>
      </c>
    </row>
    <row r="364" spans="1:101" x14ac:dyDescent="0.25">
      <c r="A364" t="s">
        <v>780</v>
      </c>
      <c r="B364" s="1">
        <v>43190</v>
      </c>
      <c r="V364" s="1">
        <v>43555</v>
      </c>
      <c r="AP364" s="1">
        <v>43921</v>
      </c>
      <c r="BJ364" s="1">
        <v>44286</v>
      </c>
      <c r="BS364">
        <v>0.05</v>
      </c>
      <c r="CC364">
        <v>0.05</v>
      </c>
      <c r="CD364" s="1">
        <v>44651</v>
      </c>
      <c r="CE364">
        <v>0.52</v>
      </c>
      <c r="CF364">
        <v>0.52</v>
      </c>
      <c r="CM364">
        <v>0.43</v>
      </c>
      <c r="CW364">
        <v>0.57999999999999996</v>
      </c>
    </row>
    <row r="365" spans="1:101" x14ac:dyDescent="0.25">
      <c r="A365" t="s">
        <v>783</v>
      </c>
      <c r="B365" s="1">
        <v>43921</v>
      </c>
      <c r="C365">
        <v>55.42</v>
      </c>
      <c r="D365">
        <v>53.95</v>
      </c>
      <c r="F365">
        <v>0.56000000000000005</v>
      </c>
      <c r="J365">
        <v>10.18</v>
      </c>
      <c r="K365">
        <v>4.1399999999999997</v>
      </c>
      <c r="R365">
        <v>0.99</v>
      </c>
      <c r="U365">
        <v>54.93</v>
      </c>
      <c r="V365" s="1">
        <v>44286</v>
      </c>
      <c r="W365">
        <v>49.9</v>
      </c>
      <c r="X365">
        <v>49.51</v>
      </c>
      <c r="Z365">
        <v>0.59</v>
      </c>
      <c r="AD365">
        <v>12.83</v>
      </c>
      <c r="AE365">
        <v>3.85</v>
      </c>
      <c r="AI365">
        <v>0.32</v>
      </c>
      <c r="AJ365">
        <v>0.32</v>
      </c>
      <c r="AL365">
        <v>0.93</v>
      </c>
      <c r="AO365">
        <v>49.49</v>
      </c>
      <c r="AP365" s="1">
        <v>44651</v>
      </c>
      <c r="AQ365">
        <v>64.17</v>
      </c>
      <c r="AR365">
        <v>63.52</v>
      </c>
      <c r="AS365">
        <v>0.01</v>
      </c>
      <c r="AT365">
        <v>0.62</v>
      </c>
      <c r="AX365">
        <v>13</v>
      </c>
      <c r="AY365">
        <v>41.09</v>
      </c>
      <c r="BC365">
        <v>0.02</v>
      </c>
      <c r="BD365">
        <v>0.02</v>
      </c>
      <c r="BF365">
        <v>0.69</v>
      </c>
      <c r="BI365">
        <v>59.64</v>
      </c>
      <c r="BJ365" s="1">
        <v>45016</v>
      </c>
      <c r="BK365">
        <v>71.8</v>
      </c>
      <c r="BL365">
        <v>71.180000000000007</v>
      </c>
      <c r="BN365">
        <v>0.68</v>
      </c>
      <c r="BR365">
        <v>13.12</v>
      </c>
      <c r="BS365">
        <v>43.97</v>
      </c>
      <c r="BU365">
        <v>0.08</v>
      </c>
      <c r="BZ365">
        <v>0.56999999999999995</v>
      </c>
      <c r="CC365">
        <v>66.45</v>
      </c>
      <c r="CD365" s="1">
        <v>45382</v>
      </c>
      <c r="CE365">
        <v>69.3</v>
      </c>
      <c r="CF365">
        <v>68.319999999999993</v>
      </c>
      <c r="CH365">
        <v>0.69</v>
      </c>
      <c r="CL365">
        <v>14.16</v>
      </c>
      <c r="CM365">
        <v>44.26</v>
      </c>
      <c r="CO365">
        <v>0.12</v>
      </c>
      <c r="CT365">
        <v>0.68</v>
      </c>
      <c r="CW365">
        <v>66.67</v>
      </c>
    </row>
    <row r="366" spans="1:101" x14ac:dyDescent="0.25">
      <c r="A366" t="s">
        <v>786</v>
      </c>
      <c r="B366" s="1">
        <v>43921</v>
      </c>
      <c r="C366">
        <v>18.22</v>
      </c>
      <c r="D366">
        <v>17.920000000000002</v>
      </c>
      <c r="F366">
        <v>0.01</v>
      </c>
      <c r="H366">
        <v>8.99</v>
      </c>
      <c r="K366">
        <v>11.37</v>
      </c>
      <c r="U366">
        <v>17.170000000000002</v>
      </c>
      <c r="V366" s="1">
        <v>44286</v>
      </c>
      <c r="W366">
        <v>25.33</v>
      </c>
      <c r="X366">
        <v>24.64</v>
      </c>
      <c r="Z366">
        <v>0.03</v>
      </c>
      <c r="AB366">
        <v>9.02</v>
      </c>
      <c r="AE366">
        <v>12.04</v>
      </c>
      <c r="AL366">
        <v>0.15</v>
      </c>
      <c r="AN366">
        <v>0.06</v>
      </c>
      <c r="AO366">
        <v>23.15</v>
      </c>
      <c r="AP366" s="1">
        <v>44651</v>
      </c>
      <c r="AQ366">
        <v>52.24</v>
      </c>
      <c r="AR366">
        <v>51.84</v>
      </c>
      <c r="AT366">
        <v>0.04</v>
      </c>
      <c r="AX366">
        <v>9.8000000000000007</v>
      </c>
      <c r="AY366">
        <v>19.510000000000002</v>
      </c>
      <c r="BF366">
        <v>0.42</v>
      </c>
      <c r="BI366">
        <v>47.93</v>
      </c>
      <c r="BJ366" s="1">
        <v>45016</v>
      </c>
      <c r="BK366">
        <v>74.56</v>
      </c>
      <c r="BL366">
        <v>73.77</v>
      </c>
      <c r="BN366">
        <v>0.04</v>
      </c>
      <c r="BR366">
        <v>17.96</v>
      </c>
      <c r="BS366">
        <v>28.26</v>
      </c>
      <c r="BU366">
        <v>7.0000000000000007E-2</v>
      </c>
      <c r="BY366">
        <v>0.13</v>
      </c>
      <c r="BZ366">
        <v>0.12</v>
      </c>
      <c r="CC366">
        <v>65.180000000000007</v>
      </c>
      <c r="CD366" s="1">
        <v>45382</v>
      </c>
      <c r="CE366">
        <v>75.67</v>
      </c>
      <c r="CF366">
        <v>74.53</v>
      </c>
      <c r="CH366">
        <v>0.04</v>
      </c>
      <c r="CL366">
        <v>23.32</v>
      </c>
      <c r="CM366">
        <v>31.85</v>
      </c>
      <c r="CO366">
        <v>0.14000000000000001</v>
      </c>
      <c r="CT366">
        <v>0.26</v>
      </c>
      <c r="CW366">
        <v>66.900000000000006</v>
      </c>
    </row>
    <row r="367" spans="1:101" x14ac:dyDescent="0.25">
      <c r="A367" t="s">
        <v>787</v>
      </c>
      <c r="B367" s="1">
        <v>44286</v>
      </c>
      <c r="C367">
        <v>23.09</v>
      </c>
      <c r="D367">
        <v>20.9</v>
      </c>
      <c r="K367">
        <v>1.85</v>
      </c>
      <c r="O367">
        <v>0.01</v>
      </c>
      <c r="P367">
        <v>0.01</v>
      </c>
      <c r="Q367">
        <v>0.08</v>
      </c>
      <c r="U367">
        <v>19.690000000000001</v>
      </c>
      <c r="V367" s="1">
        <v>44651</v>
      </c>
      <c r="W367">
        <v>36.53</v>
      </c>
      <c r="X367">
        <v>35.89</v>
      </c>
      <c r="AE367">
        <v>1.99</v>
      </c>
      <c r="AL367">
        <v>1.31</v>
      </c>
      <c r="AO367">
        <v>31.57</v>
      </c>
      <c r="AP367" s="1">
        <v>45016</v>
      </c>
      <c r="AQ367">
        <v>69.39</v>
      </c>
      <c r="AR367">
        <v>67.760000000000005</v>
      </c>
      <c r="AY367">
        <v>2.2200000000000002</v>
      </c>
      <c r="BA367">
        <v>0.11</v>
      </c>
      <c r="BC367">
        <v>0.11</v>
      </c>
      <c r="BD367">
        <v>0.11</v>
      </c>
      <c r="BF367">
        <v>2.77</v>
      </c>
      <c r="BI367">
        <v>53.14</v>
      </c>
      <c r="BJ367" s="1">
        <v>45382</v>
      </c>
      <c r="BK367">
        <v>58.61</v>
      </c>
      <c r="BL367">
        <v>55.75</v>
      </c>
      <c r="BS367">
        <v>2.97</v>
      </c>
      <c r="BU367">
        <v>0.23</v>
      </c>
      <c r="BY367">
        <v>0.03</v>
      </c>
      <c r="BZ367">
        <v>1.65</v>
      </c>
      <c r="CC367">
        <v>42.77</v>
      </c>
      <c r="CD367" s="1">
        <v>45747</v>
      </c>
      <c r="CE367">
        <v>70.180000000000007</v>
      </c>
      <c r="CF367">
        <v>66.66</v>
      </c>
      <c r="CM367">
        <v>3.34</v>
      </c>
      <c r="CO367">
        <v>0.33</v>
      </c>
      <c r="CS367">
        <v>1.1599999999999999</v>
      </c>
      <c r="CT367">
        <v>0.84</v>
      </c>
      <c r="CW367">
        <v>55.2</v>
      </c>
    </row>
    <row r="368" spans="1:101" x14ac:dyDescent="0.25">
      <c r="A368" t="s">
        <v>789</v>
      </c>
      <c r="B368" s="1">
        <v>39903</v>
      </c>
      <c r="C368">
        <v>44.08</v>
      </c>
      <c r="D368">
        <v>40.71</v>
      </c>
      <c r="I368">
        <v>31.78</v>
      </c>
      <c r="K368">
        <v>8.83</v>
      </c>
      <c r="O368">
        <v>0.04</v>
      </c>
      <c r="P368">
        <v>0.04</v>
      </c>
      <c r="U368">
        <v>43.74</v>
      </c>
      <c r="V368" s="1">
        <v>40268</v>
      </c>
      <c r="W368">
        <v>76.349999999999994</v>
      </c>
      <c r="X368">
        <v>72.540000000000006</v>
      </c>
      <c r="AC368">
        <v>63.3</v>
      </c>
      <c r="AE368">
        <v>12.19</v>
      </c>
      <c r="AF368">
        <v>0.01</v>
      </c>
      <c r="AI368">
        <v>7.0000000000000007E-2</v>
      </c>
      <c r="AJ368">
        <v>7.0000000000000007E-2</v>
      </c>
      <c r="AL368">
        <v>1.32</v>
      </c>
      <c r="AN368">
        <v>1.3</v>
      </c>
      <c r="AO368">
        <v>62.69</v>
      </c>
      <c r="AP368" s="1">
        <v>40633</v>
      </c>
      <c r="AQ368">
        <v>90.58</v>
      </c>
      <c r="AR368">
        <v>88.55</v>
      </c>
      <c r="AW368">
        <v>55.56</v>
      </c>
      <c r="AY368">
        <v>18.34</v>
      </c>
      <c r="BC368">
        <v>7.7</v>
      </c>
      <c r="BD368">
        <v>7.7</v>
      </c>
      <c r="BF368">
        <v>0.36</v>
      </c>
      <c r="BH368">
        <v>0.36</v>
      </c>
      <c r="BI368">
        <v>81.2</v>
      </c>
      <c r="BJ368" s="1">
        <v>40999</v>
      </c>
      <c r="BK368">
        <v>119.74</v>
      </c>
      <c r="BL368">
        <v>109.85</v>
      </c>
      <c r="BQ368">
        <v>62.73</v>
      </c>
      <c r="BS368">
        <v>42.91</v>
      </c>
      <c r="BW368">
        <v>0.56999999999999995</v>
      </c>
      <c r="BX368">
        <v>0.56999999999999995</v>
      </c>
      <c r="BZ368">
        <v>0.15</v>
      </c>
      <c r="CB368">
        <v>0</v>
      </c>
      <c r="CC368">
        <v>103.58</v>
      </c>
      <c r="CD368" s="1">
        <v>41364</v>
      </c>
      <c r="CE368">
        <v>162.46</v>
      </c>
      <c r="CF368">
        <v>148.04</v>
      </c>
      <c r="CK368">
        <v>7.68</v>
      </c>
      <c r="CM368">
        <v>56.57</v>
      </c>
      <c r="CQ368">
        <v>0.19</v>
      </c>
      <c r="CR368">
        <v>0.19</v>
      </c>
      <c r="CS368">
        <v>0.08</v>
      </c>
      <c r="CT368">
        <v>0.54</v>
      </c>
      <c r="CW368">
        <v>141.74</v>
      </c>
    </row>
    <row r="369" spans="1:101" x14ac:dyDescent="0.25">
      <c r="A369" t="s">
        <v>792</v>
      </c>
      <c r="B369" s="1">
        <v>40633</v>
      </c>
      <c r="C369">
        <v>298.36</v>
      </c>
      <c r="D369">
        <v>296.27999999999997</v>
      </c>
      <c r="I369">
        <v>248.21</v>
      </c>
      <c r="K369">
        <v>120.89</v>
      </c>
      <c r="Q369">
        <v>0.24</v>
      </c>
      <c r="R369">
        <v>1.48</v>
      </c>
      <c r="U369">
        <v>260.58999999999997</v>
      </c>
      <c r="V369" s="1">
        <v>40999</v>
      </c>
      <c r="W369">
        <v>431.92</v>
      </c>
      <c r="X369">
        <v>424.98</v>
      </c>
      <c r="AC369">
        <v>363.07</v>
      </c>
      <c r="AE369">
        <v>171.91</v>
      </c>
      <c r="AL369">
        <v>0.33</v>
      </c>
      <c r="AO369">
        <v>365.43</v>
      </c>
      <c r="AP369" s="1">
        <v>41364</v>
      </c>
      <c r="AQ369">
        <v>522.54</v>
      </c>
      <c r="AR369">
        <v>516.22</v>
      </c>
      <c r="AW369">
        <v>435.91</v>
      </c>
      <c r="AY369">
        <v>225.11</v>
      </c>
      <c r="BC369">
        <v>6.33</v>
      </c>
      <c r="BD369">
        <v>6.33</v>
      </c>
      <c r="BE369">
        <v>0.08</v>
      </c>
      <c r="BF369">
        <v>0.04</v>
      </c>
      <c r="BI369">
        <v>450.62</v>
      </c>
      <c r="BJ369" s="1">
        <v>41729</v>
      </c>
      <c r="BK369">
        <v>565.63</v>
      </c>
      <c r="BL369">
        <v>551.78</v>
      </c>
      <c r="BQ369">
        <v>473.45</v>
      </c>
      <c r="BS369">
        <v>255.06</v>
      </c>
      <c r="BW369">
        <v>3.07</v>
      </c>
      <c r="BX369">
        <v>3.07</v>
      </c>
      <c r="BY369">
        <v>0.45</v>
      </c>
      <c r="BZ369">
        <v>0.03</v>
      </c>
      <c r="CC369">
        <v>504.51</v>
      </c>
      <c r="CD369" s="1">
        <v>42094</v>
      </c>
      <c r="CE369">
        <v>711.18</v>
      </c>
      <c r="CF369">
        <v>697.15</v>
      </c>
      <c r="CK369">
        <v>613.33000000000004</v>
      </c>
      <c r="CM369">
        <v>343.32</v>
      </c>
      <c r="CO369">
        <v>7.0000000000000007E-2</v>
      </c>
      <c r="CQ369">
        <v>2.82</v>
      </c>
      <c r="CR369">
        <v>2.82</v>
      </c>
      <c r="CW369">
        <v>628.63</v>
      </c>
    </row>
    <row r="370" spans="1:101" x14ac:dyDescent="0.25">
      <c r="A370" t="s">
        <v>793</v>
      </c>
      <c r="BJ370" s="1">
        <v>36616</v>
      </c>
      <c r="BK370">
        <v>13.85</v>
      </c>
      <c r="BL370">
        <v>13.82</v>
      </c>
      <c r="BQ370">
        <v>11.54</v>
      </c>
      <c r="BS370">
        <v>6.68</v>
      </c>
      <c r="BW370">
        <v>0.09</v>
      </c>
      <c r="BX370">
        <v>0.09</v>
      </c>
      <c r="BZ370">
        <v>0.81</v>
      </c>
      <c r="CB370">
        <v>0.12</v>
      </c>
      <c r="CC370">
        <v>13.98</v>
      </c>
      <c r="CD370" s="1">
        <v>36891</v>
      </c>
      <c r="CE370">
        <v>13.07</v>
      </c>
      <c r="CF370">
        <v>12.43</v>
      </c>
      <c r="CK370">
        <v>9.0299999999999994</v>
      </c>
      <c r="CM370">
        <v>5.93</v>
      </c>
      <c r="CQ370">
        <v>0.67</v>
      </c>
      <c r="CR370">
        <v>0.67</v>
      </c>
      <c r="CS370">
        <v>0.04</v>
      </c>
      <c r="CT370">
        <v>0.28000000000000003</v>
      </c>
      <c r="CW370">
        <v>12.69</v>
      </c>
    </row>
    <row r="371" spans="1:101" x14ac:dyDescent="0.25">
      <c r="A371" t="s">
        <v>794</v>
      </c>
      <c r="B371" s="1">
        <v>40633</v>
      </c>
      <c r="C371">
        <v>3141.3</v>
      </c>
      <c r="D371">
        <v>1.92</v>
      </c>
      <c r="F371">
        <v>1.92</v>
      </c>
      <c r="I371">
        <v>2858.89</v>
      </c>
      <c r="K371">
        <v>97.92</v>
      </c>
      <c r="U371">
        <v>2836.08</v>
      </c>
      <c r="V371" s="1">
        <v>40999</v>
      </c>
      <c r="W371">
        <v>3763.97</v>
      </c>
      <c r="X371">
        <v>0.31</v>
      </c>
      <c r="Z371">
        <v>0.31</v>
      </c>
      <c r="AC371">
        <v>3436.51</v>
      </c>
      <c r="AE371">
        <v>114.94</v>
      </c>
      <c r="AL371">
        <v>18.39</v>
      </c>
      <c r="AO371">
        <v>3435.63</v>
      </c>
      <c r="AP371" s="1">
        <v>41364</v>
      </c>
      <c r="AQ371">
        <v>4680.84</v>
      </c>
      <c r="AW371">
        <v>4007.77</v>
      </c>
      <c r="AX371">
        <v>1.63</v>
      </c>
      <c r="AY371">
        <v>119.56</v>
      </c>
      <c r="BF371">
        <v>20.74</v>
      </c>
      <c r="BI371">
        <v>4272.6899999999996</v>
      </c>
      <c r="BJ371" s="1">
        <v>41729</v>
      </c>
      <c r="BK371">
        <v>5184.7700000000004</v>
      </c>
      <c r="BL371">
        <v>5067.37</v>
      </c>
      <c r="BQ371">
        <v>4778.13</v>
      </c>
      <c r="BS371">
        <v>3420.7</v>
      </c>
      <c r="BT371">
        <v>0.09</v>
      </c>
      <c r="BW371">
        <v>4.45</v>
      </c>
      <c r="BX371">
        <v>4.45</v>
      </c>
      <c r="BZ371">
        <v>2.12</v>
      </c>
      <c r="CC371">
        <v>4742.8500000000004</v>
      </c>
      <c r="CD371" s="1">
        <v>42094</v>
      </c>
      <c r="CE371">
        <v>5992.4</v>
      </c>
      <c r="CF371">
        <v>5828.27</v>
      </c>
      <c r="CK371">
        <v>5489.92</v>
      </c>
      <c r="CM371">
        <v>4090.5</v>
      </c>
      <c r="CN371">
        <v>0.03</v>
      </c>
      <c r="CO371">
        <v>1.53</v>
      </c>
      <c r="CQ371">
        <v>12.91</v>
      </c>
      <c r="CR371">
        <v>12.91</v>
      </c>
      <c r="CT371">
        <v>1.91</v>
      </c>
      <c r="CW371">
        <v>5550.81</v>
      </c>
    </row>
    <row r="372" spans="1:101" x14ac:dyDescent="0.25">
      <c r="A372" t="s">
        <v>795</v>
      </c>
      <c r="B372" s="1">
        <v>43921</v>
      </c>
      <c r="C372">
        <v>15283</v>
      </c>
      <c r="D372">
        <v>14713.5</v>
      </c>
      <c r="J372">
        <v>12994.2</v>
      </c>
      <c r="K372">
        <v>10105</v>
      </c>
      <c r="M372">
        <v>35.200000000000003</v>
      </c>
      <c r="O372">
        <v>7.5</v>
      </c>
      <c r="P372">
        <v>7.5</v>
      </c>
      <c r="Q372">
        <v>1.4</v>
      </c>
      <c r="R372">
        <v>75.400000000000006</v>
      </c>
      <c r="T372">
        <v>3.9</v>
      </c>
      <c r="U372">
        <v>13713.3</v>
      </c>
      <c r="V372" s="1">
        <v>44286</v>
      </c>
      <c r="W372">
        <v>15513.9</v>
      </c>
      <c r="X372">
        <v>15010.5</v>
      </c>
      <c r="Z372">
        <v>1</v>
      </c>
      <c r="AD372">
        <v>13677.1</v>
      </c>
      <c r="AE372">
        <v>10865.1</v>
      </c>
      <c r="AG372">
        <v>47.8</v>
      </c>
      <c r="AI372">
        <v>6</v>
      </c>
      <c r="AJ372">
        <v>6</v>
      </c>
      <c r="AK372">
        <v>3.2</v>
      </c>
      <c r="AL372">
        <v>100.3</v>
      </c>
      <c r="AN372">
        <v>28.3</v>
      </c>
      <c r="AO372">
        <v>14033.7</v>
      </c>
      <c r="AP372" s="1">
        <v>44651</v>
      </c>
      <c r="AQ372">
        <v>23094.6</v>
      </c>
      <c r="AR372">
        <v>22621</v>
      </c>
      <c r="AT372">
        <v>1.8</v>
      </c>
      <c r="AX372">
        <v>20109</v>
      </c>
      <c r="AY372">
        <v>16686</v>
      </c>
      <c r="BA372">
        <v>101.1</v>
      </c>
      <c r="BE372">
        <v>7.2</v>
      </c>
      <c r="BF372">
        <v>75.7</v>
      </c>
      <c r="BI372">
        <v>20606</v>
      </c>
      <c r="BJ372" s="1">
        <v>45016</v>
      </c>
      <c r="BK372">
        <v>28417.5</v>
      </c>
      <c r="BL372">
        <v>27867.9</v>
      </c>
      <c r="BN372">
        <v>2.7</v>
      </c>
      <c r="BR372">
        <v>24843.5</v>
      </c>
      <c r="BS372">
        <v>20671.400000000001</v>
      </c>
      <c r="BU372">
        <v>49.6</v>
      </c>
      <c r="BW372">
        <v>1.8</v>
      </c>
      <c r="BY372">
        <v>1.3</v>
      </c>
      <c r="BZ372">
        <v>76.900000000000006</v>
      </c>
      <c r="CB372">
        <v>20.3</v>
      </c>
      <c r="CC372">
        <v>25454.799999999999</v>
      </c>
      <c r="CD372" s="1">
        <v>45382</v>
      </c>
      <c r="CE372">
        <v>28204</v>
      </c>
      <c r="CF372">
        <v>27300.1</v>
      </c>
      <c r="CH372">
        <v>8.5</v>
      </c>
      <c r="CL372">
        <v>24275.599999999999</v>
      </c>
      <c r="CM372">
        <v>20262.5</v>
      </c>
      <c r="CO372">
        <v>64.7</v>
      </c>
      <c r="CQ372">
        <v>8.1</v>
      </c>
      <c r="CR372">
        <v>8.1</v>
      </c>
      <c r="CS372">
        <v>13.3</v>
      </c>
      <c r="CT372">
        <v>63.9</v>
      </c>
      <c r="CV372">
        <v>3.7</v>
      </c>
      <c r="CW372">
        <v>25040.799999999999</v>
      </c>
    </row>
    <row r="373" spans="1:101" x14ac:dyDescent="0.25">
      <c r="A373" t="s">
        <v>796</v>
      </c>
      <c r="B373" s="1">
        <v>43190</v>
      </c>
      <c r="C373">
        <v>141.36000000000001</v>
      </c>
      <c r="D373">
        <v>140.63</v>
      </c>
      <c r="J373">
        <v>75.39</v>
      </c>
      <c r="K373">
        <v>84.82</v>
      </c>
      <c r="O373">
        <v>1.82</v>
      </c>
      <c r="P373">
        <v>1.82</v>
      </c>
      <c r="R373">
        <v>2.77</v>
      </c>
      <c r="T373">
        <v>0.25</v>
      </c>
      <c r="U373">
        <v>155.37</v>
      </c>
      <c r="V373" s="1">
        <v>43555</v>
      </c>
      <c r="W373">
        <v>174.45</v>
      </c>
      <c r="X373">
        <v>173.15</v>
      </c>
      <c r="AD373">
        <v>96.62</v>
      </c>
      <c r="AE373">
        <v>92.67</v>
      </c>
      <c r="AI373">
        <v>2.29</v>
      </c>
      <c r="AJ373">
        <v>2.29</v>
      </c>
      <c r="AL373">
        <v>2.38</v>
      </c>
      <c r="AO373">
        <v>179.86</v>
      </c>
      <c r="AP373" s="1">
        <v>43921</v>
      </c>
      <c r="AQ373">
        <v>167.27</v>
      </c>
      <c r="AR373">
        <v>166.12</v>
      </c>
      <c r="AX373">
        <v>88.83</v>
      </c>
      <c r="AY373">
        <v>93.96</v>
      </c>
      <c r="BC373">
        <v>4.34</v>
      </c>
      <c r="BD373">
        <v>4.34</v>
      </c>
      <c r="BF373">
        <v>2.82</v>
      </c>
      <c r="BH373">
        <v>0.15</v>
      </c>
      <c r="BI373">
        <v>162.66999999999999</v>
      </c>
      <c r="BJ373" s="1">
        <v>44286</v>
      </c>
      <c r="BK373">
        <v>123.16</v>
      </c>
      <c r="BL373">
        <v>114.91</v>
      </c>
      <c r="BR373">
        <v>61.13</v>
      </c>
      <c r="BS373">
        <v>71.88</v>
      </c>
      <c r="BZ373">
        <v>1.67</v>
      </c>
      <c r="CC373">
        <v>106.46</v>
      </c>
      <c r="CD373" s="1">
        <v>44651</v>
      </c>
      <c r="CE373">
        <v>164.2</v>
      </c>
      <c r="CF373">
        <v>163.33000000000001</v>
      </c>
      <c r="CL373">
        <v>95.94</v>
      </c>
      <c r="CM373">
        <v>111.04</v>
      </c>
      <c r="CO373">
        <v>0.15</v>
      </c>
      <c r="CQ373">
        <v>0.18</v>
      </c>
      <c r="CR373">
        <v>0.18</v>
      </c>
      <c r="CS373">
        <v>16.010000000000002</v>
      </c>
      <c r="CT373">
        <v>4.4000000000000004</v>
      </c>
      <c r="CW373">
        <v>186.36</v>
      </c>
    </row>
    <row r="374" spans="1:101" x14ac:dyDescent="0.25">
      <c r="A374" t="s">
        <v>798</v>
      </c>
      <c r="B374" s="1">
        <v>43921</v>
      </c>
      <c r="C374">
        <v>435.66</v>
      </c>
      <c r="D374">
        <v>427.86</v>
      </c>
      <c r="J374">
        <v>426.48</v>
      </c>
      <c r="K374">
        <v>260.76</v>
      </c>
      <c r="M374">
        <v>0.96</v>
      </c>
      <c r="R374">
        <v>7.41</v>
      </c>
      <c r="U374">
        <v>396.53</v>
      </c>
      <c r="V374" s="1">
        <v>44286</v>
      </c>
      <c r="W374">
        <v>453.07</v>
      </c>
      <c r="X374">
        <v>382.06</v>
      </c>
      <c r="AD374">
        <v>379.95</v>
      </c>
      <c r="AE374">
        <v>239.88</v>
      </c>
      <c r="AG374">
        <v>1.08</v>
      </c>
      <c r="AK374">
        <v>0.84</v>
      </c>
      <c r="AL374">
        <v>11.08</v>
      </c>
      <c r="AO374">
        <v>350.34</v>
      </c>
      <c r="AP374" s="1">
        <v>44651</v>
      </c>
      <c r="AQ374">
        <v>422</v>
      </c>
      <c r="AR374">
        <v>361.19</v>
      </c>
      <c r="AX374">
        <v>360.38</v>
      </c>
      <c r="AY374">
        <v>244.58</v>
      </c>
      <c r="BA374">
        <v>1.1499999999999999</v>
      </c>
      <c r="BE374">
        <v>0.12</v>
      </c>
      <c r="BF374">
        <v>6.88</v>
      </c>
      <c r="BI374">
        <v>327.64</v>
      </c>
      <c r="BJ374" s="1">
        <v>45016</v>
      </c>
      <c r="BK374">
        <v>420.9</v>
      </c>
      <c r="BL374">
        <v>414.32</v>
      </c>
      <c r="BR374">
        <v>413.5</v>
      </c>
      <c r="BS374">
        <v>282.91000000000003</v>
      </c>
      <c r="BU374">
        <v>1.1599999999999999</v>
      </c>
      <c r="BY374">
        <v>0.1</v>
      </c>
      <c r="BZ374">
        <v>4.87</v>
      </c>
      <c r="CC374">
        <v>375.29</v>
      </c>
      <c r="CD374" s="1">
        <v>45382</v>
      </c>
      <c r="CE374">
        <v>469.97</v>
      </c>
      <c r="CF374">
        <v>442.25</v>
      </c>
      <c r="CL374">
        <v>441.42</v>
      </c>
      <c r="CM374">
        <v>310.67</v>
      </c>
      <c r="CO374">
        <v>1.19</v>
      </c>
      <c r="CT374">
        <v>3.7</v>
      </c>
      <c r="CW374">
        <v>402.63</v>
      </c>
    </row>
    <row r="375" spans="1:101" x14ac:dyDescent="0.25">
      <c r="A375" t="s">
        <v>799</v>
      </c>
      <c r="B375" s="1">
        <v>43921</v>
      </c>
      <c r="C375">
        <v>11.97</v>
      </c>
      <c r="D375">
        <v>10.53</v>
      </c>
      <c r="J375">
        <v>0.35</v>
      </c>
      <c r="K375">
        <v>4.4800000000000004</v>
      </c>
      <c r="U375">
        <v>10.58</v>
      </c>
      <c r="V375" s="1">
        <v>44286</v>
      </c>
      <c r="W375">
        <v>11.69</v>
      </c>
      <c r="X375">
        <v>10.26</v>
      </c>
      <c r="AD375">
        <v>0.51</v>
      </c>
      <c r="AE375">
        <v>4.0199999999999996</v>
      </c>
      <c r="AO375">
        <v>9.11</v>
      </c>
      <c r="AP375" s="1">
        <v>44651</v>
      </c>
      <c r="AQ375">
        <v>14.01</v>
      </c>
      <c r="AR375">
        <v>12.53</v>
      </c>
      <c r="AX375">
        <v>0.67</v>
      </c>
      <c r="AY375">
        <v>4.37</v>
      </c>
      <c r="BI375">
        <v>9.6999999999999993</v>
      </c>
      <c r="BJ375" s="1">
        <v>45016</v>
      </c>
      <c r="BK375">
        <v>13.76</v>
      </c>
      <c r="BL375">
        <v>12.35</v>
      </c>
      <c r="BM375">
        <v>0.23</v>
      </c>
      <c r="BR375">
        <v>0.5</v>
      </c>
      <c r="BS375">
        <v>5.03</v>
      </c>
      <c r="BU375">
        <v>7.0000000000000007E-2</v>
      </c>
      <c r="CC375">
        <v>9.7200000000000006</v>
      </c>
      <c r="CD375" s="1">
        <v>45382</v>
      </c>
      <c r="CE375">
        <v>14.99</v>
      </c>
      <c r="CF375">
        <v>13.36</v>
      </c>
      <c r="CL375">
        <v>0.51</v>
      </c>
      <c r="CM375">
        <v>5.54</v>
      </c>
      <c r="CO375">
        <v>0.1</v>
      </c>
      <c r="CW375">
        <v>10.26</v>
      </c>
    </row>
    <row r="376" spans="1:101" x14ac:dyDescent="0.25">
      <c r="A376" t="s">
        <v>800</v>
      </c>
      <c r="B376" s="1">
        <v>43190</v>
      </c>
      <c r="C376">
        <v>5.74</v>
      </c>
      <c r="D376">
        <v>5.74</v>
      </c>
      <c r="I376">
        <v>2.14</v>
      </c>
      <c r="K376">
        <v>1.27</v>
      </c>
      <c r="R376">
        <v>0.03</v>
      </c>
      <c r="T376">
        <v>0.03</v>
      </c>
      <c r="U376">
        <v>1.93</v>
      </c>
      <c r="V376" s="1">
        <v>43555</v>
      </c>
      <c r="W376">
        <v>7.16</v>
      </c>
      <c r="X376">
        <v>7.12</v>
      </c>
      <c r="AC376">
        <v>2.3199999999999998</v>
      </c>
      <c r="AE376">
        <v>2.74</v>
      </c>
      <c r="AG376">
        <v>0.35</v>
      </c>
      <c r="AO376">
        <v>4.3499999999999996</v>
      </c>
      <c r="AP376" s="1">
        <v>43921</v>
      </c>
      <c r="AQ376">
        <v>4.9000000000000004</v>
      </c>
      <c r="AR376">
        <v>4.6100000000000003</v>
      </c>
      <c r="AW376">
        <v>2.61</v>
      </c>
      <c r="AY376">
        <v>2.0699999999999998</v>
      </c>
      <c r="BF376">
        <v>0.02</v>
      </c>
      <c r="BH376">
        <v>0.02</v>
      </c>
      <c r="BI376">
        <v>3.71</v>
      </c>
      <c r="BJ376" s="1">
        <v>44286</v>
      </c>
      <c r="BK376">
        <v>2.85</v>
      </c>
      <c r="BL376">
        <v>2.77</v>
      </c>
      <c r="BQ376">
        <v>2.77</v>
      </c>
      <c r="BS376">
        <v>2.02</v>
      </c>
      <c r="BY376">
        <v>0.3</v>
      </c>
      <c r="BZ376">
        <v>0.19</v>
      </c>
      <c r="CC376">
        <v>2.79</v>
      </c>
      <c r="CD376" s="1">
        <v>44651</v>
      </c>
      <c r="CE376">
        <v>3.12</v>
      </c>
      <c r="CF376">
        <v>3.08</v>
      </c>
      <c r="CK376">
        <v>3.08</v>
      </c>
      <c r="CM376">
        <v>2.13</v>
      </c>
      <c r="CS376">
        <v>0.1</v>
      </c>
      <c r="CT376">
        <v>0.37</v>
      </c>
      <c r="CW376">
        <v>2.96</v>
      </c>
    </row>
    <row r="377" spans="1:101" x14ac:dyDescent="0.25">
      <c r="A377" t="s">
        <v>802</v>
      </c>
      <c r="B377" s="1">
        <v>43921</v>
      </c>
      <c r="C377">
        <v>29.57</v>
      </c>
      <c r="D377">
        <v>29.3</v>
      </c>
      <c r="I377">
        <v>29.3</v>
      </c>
      <c r="J377">
        <v>0.56999999999999995</v>
      </c>
      <c r="K377">
        <v>12.69</v>
      </c>
      <c r="R377">
        <v>0.68</v>
      </c>
      <c r="T377">
        <v>0.01</v>
      </c>
      <c r="U377">
        <v>24.85</v>
      </c>
      <c r="V377" s="1">
        <v>44286</v>
      </c>
      <c r="W377">
        <v>47.76</v>
      </c>
      <c r="X377">
        <v>46.99</v>
      </c>
      <c r="AC377">
        <v>46.99</v>
      </c>
      <c r="AD377">
        <v>0.62</v>
      </c>
      <c r="AE377">
        <v>19.690000000000001</v>
      </c>
      <c r="AG377">
        <v>0.1</v>
      </c>
      <c r="AL377">
        <v>0.5</v>
      </c>
      <c r="AN377">
        <v>0.09</v>
      </c>
      <c r="AO377">
        <v>35.229999999999997</v>
      </c>
      <c r="AP377" s="1">
        <v>44651</v>
      </c>
      <c r="AQ377">
        <v>69.59</v>
      </c>
      <c r="AR377">
        <v>69.040000000000006</v>
      </c>
      <c r="AW377">
        <v>69.040000000000006</v>
      </c>
      <c r="AX377">
        <v>0.41</v>
      </c>
      <c r="AY377">
        <v>28.29</v>
      </c>
      <c r="BA377">
        <v>0.19</v>
      </c>
      <c r="BF377">
        <v>0.17</v>
      </c>
      <c r="BI377">
        <v>53.83</v>
      </c>
      <c r="BJ377" s="1">
        <v>45016</v>
      </c>
      <c r="BK377">
        <v>93.17</v>
      </c>
      <c r="BL377">
        <v>92.76</v>
      </c>
      <c r="BR377">
        <v>92.76</v>
      </c>
      <c r="BS377">
        <v>41.53</v>
      </c>
      <c r="BU377">
        <v>0.3</v>
      </c>
      <c r="BY377">
        <v>0.18</v>
      </c>
      <c r="BZ377">
        <v>1.45</v>
      </c>
      <c r="CC377">
        <v>75.78</v>
      </c>
      <c r="CD377" s="1">
        <v>45382</v>
      </c>
      <c r="CE377">
        <v>100.51</v>
      </c>
      <c r="CF377">
        <v>98.19</v>
      </c>
      <c r="CL377">
        <v>98.19</v>
      </c>
      <c r="CM377">
        <v>43.11</v>
      </c>
      <c r="CO377">
        <v>0.46</v>
      </c>
      <c r="CT377">
        <v>0.13</v>
      </c>
      <c r="CW377">
        <v>74.55</v>
      </c>
    </row>
    <row r="378" spans="1:101" x14ac:dyDescent="0.25">
      <c r="A378" t="s">
        <v>804</v>
      </c>
      <c r="B378" s="1">
        <v>43921</v>
      </c>
      <c r="C378">
        <v>1.99</v>
      </c>
      <c r="D378">
        <v>1.99</v>
      </c>
      <c r="J378">
        <v>2.1800000000000002</v>
      </c>
      <c r="K378">
        <v>1.55</v>
      </c>
      <c r="U378">
        <v>1.96</v>
      </c>
      <c r="V378" s="1">
        <v>44286</v>
      </c>
      <c r="W378">
        <v>1.33</v>
      </c>
      <c r="X378">
        <v>1.32</v>
      </c>
      <c r="AD378">
        <v>1.1599999999999999</v>
      </c>
      <c r="AE378">
        <v>1.02</v>
      </c>
      <c r="AO378">
        <v>1.77</v>
      </c>
      <c r="AP378" s="1">
        <v>44651</v>
      </c>
      <c r="AQ378">
        <v>1.34</v>
      </c>
      <c r="AR378">
        <v>1.32</v>
      </c>
      <c r="AX378">
        <v>1.4</v>
      </c>
      <c r="AY378">
        <v>0.99</v>
      </c>
      <c r="BE378">
        <v>0.01</v>
      </c>
      <c r="BI378">
        <v>1.29</v>
      </c>
      <c r="BJ378" s="1">
        <v>45016</v>
      </c>
      <c r="BK378">
        <v>1.33</v>
      </c>
      <c r="BL378">
        <v>1.32</v>
      </c>
      <c r="BR378">
        <v>1.2</v>
      </c>
      <c r="BS378">
        <v>1</v>
      </c>
      <c r="CC378">
        <v>1.28</v>
      </c>
      <c r="CD378" s="1">
        <v>45382</v>
      </c>
      <c r="CE378">
        <v>0.84</v>
      </c>
      <c r="CF378">
        <v>0.83</v>
      </c>
      <c r="CL378">
        <v>0.87</v>
      </c>
      <c r="CM378">
        <v>0.73</v>
      </c>
      <c r="CW378">
        <v>0.99</v>
      </c>
    </row>
    <row r="379" spans="1:101" x14ac:dyDescent="0.25">
      <c r="A379" t="s">
        <v>806</v>
      </c>
      <c r="CD379" s="1">
        <v>38807</v>
      </c>
      <c r="CE379">
        <v>0.11</v>
      </c>
      <c r="CF379">
        <v>0.11</v>
      </c>
      <c r="CK379">
        <v>0.11</v>
      </c>
      <c r="CM379">
        <v>0.18</v>
      </c>
      <c r="CW379">
        <v>0.21</v>
      </c>
    </row>
    <row r="380" spans="1:101" x14ac:dyDescent="0.25">
      <c r="A380" t="s">
        <v>808</v>
      </c>
      <c r="B380" s="1">
        <v>43921</v>
      </c>
      <c r="C380">
        <v>69.239999999999995</v>
      </c>
      <c r="D380">
        <v>67.25</v>
      </c>
      <c r="I380">
        <v>67.25</v>
      </c>
      <c r="K380">
        <v>40.33</v>
      </c>
      <c r="Q380">
        <v>0.03</v>
      </c>
      <c r="R380">
        <v>0.05</v>
      </c>
      <c r="U380">
        <v>61.34</v>
      </c>
      <c r="V380" s="1">
        <v>44286</v>
      </c>
      <c r="W380">
        <v>77.94</v>
      </c>
      <c r="X380">
        <v>77.900000000000006</v>
      </c>
      <c r="AC380">
        <v>77.900000000000006</v>
      </c>
      <c r="AE380">
        <v>49.31</v>
      </c>
      <c r="AG380">
        <v>0.15</v>
      </c>
      <c r="AK380">
        <v>0.05</v>
      </c>
      <c r="AL380">
        <v>0.48</v>
      </c>
      <c r="AN380">
        <v>0.46</v>
      </c>
      <c r="AO380">
        <v>70.53</v>
      </c>
      <c r="AP380" s="1">
        <v>44651</v>
      </c>
      <c r="AQ380">
        <v>105.38</v>
      </c>
      <c r="AR380">
        <v>105.29</v>
      </c>
      <c r="AX380">
        <v>105.29</v>
      </c>
      <c r="AY380">
        <v>65.33</v>
      </c>
      <c r="BA380">
        <v>0.18</v>
      </c>
      <c r="BF380">
        <v>0.05</v>
      </c>
      <c r="BI380">
        <v>94.62</v>
      </c>
      <c r="BJ380" s="1">
        <v>45016</v>
      </c>
      <c r="BK380">
        <v>132.34</v>
      </c>
      <c r="BL380">
        <v>131.87</v>
      </c>
      <c r="BR380">
        <v>131.87</v>
      </c>
      <c r="BS380">
        <v>85.67</v>
      </c>
      <c r="BU380">
        <v>0.23</v>
      </c>
      <c r="BZ380">
        <v>0.09</v>
      </c>
      <c r="CC380">
        <v>119.81</v>
      </c>
      <c r="CD380" s="1">
        <v>45382</v>
      </c>
      <c r="CE380">
        <v>151.53</v>
      </c>
      <c r="CF380">
        <v>151.44</v>
      </c>
      <c r="CL380">
        <v>151.44</v>
      </c>
      <c r="CM380">
        <v>99.17</v>
      </c>
      <c r="CO380">
        <v>0.27</v>
      </c>
      <c r="CT380">
        <v>0.03</v>
      </c>
      <c r="CW380">
        <v>141.74</v>
      </c>
    </row>
    <row r="381" spans="1:101" x14ac:dyDescent="0.25">
      <c r="A381" t="s">
        <v>811</v>
      </c>
      <c r="B381" s="1">
        <v>43921</v>
      </c>
      <c r="C381">
        <v>694.17</v>
      </c>
      <c r="D381">
        <v>679.8</v>
      </c>
      <c r="I381">
        <v>680.3</v>
      </c>
      <c r="K381">
        <v>327.75</v>
      </c>
      <c r="M381">
        <v>1.26</v>
      </c>
      <c r="Q381">
        <v>2.0499999999999998</v>
      </c>
      <c r="R381">
        <v>7.16</v>
      </c>
      <c r="U381">
        <v>614.25</v>
      </c>
      <c r="V381" s="1">
        <v>44286</v>
      </c>
      <c r="W381">
        <v>895.04</v>
      </c>
      <c r="X381">
        <v>884.23</v>
      </c>
      <c r="AC381">
        <v>884.23</v>
      </c>
      <c r="AE381">
        <v>445.2</v>
      </c>
      <c r="AG381">
        <v>1.68</v>
      </c>
      <c r="AL381">
        <v>11.36</v>
      </c>
      <c r="AN381">
        <v>3.17</v>
      </c>
      <c r="AO381">
        <v>800.51</v>
      </c>
      <c r="AP381" s="1">
        <v>44651</v>
      </c>
      <c r="AQ381">
        <v>1111.51</v>
      </c>
      <c r="AR381">
        <v>1091.58</v>
      </c>
      <c r="AW381">
        <v>1091.58</v>
      </c>
      <c r="AY381">
        <v>587.78</v>
      </c>
      <c r="BA381">
        <v>2.08</v>
      </c>
      <c r="BF381">
        <v>5.81</v>
      </c>
      <c r="BI381">
        <v>987.77</v>
      </c>
      <c r="BJ381" s="1">
        <v>45016</v>
      </c>
      <c r="BK381">
        <v>1329.3</v>
      </c>
      <c r="BL381">
        <v>1299.79</v>
      </c>
      <c r="BQ381">
        <v>1299.79</v>
      </c>
      <c r="BS381">
        <v>663.3</v>
      </c>
      <c r="BU381">
        <v>2.5</v>
      </c>
      <c r="BZ381">
        <v>4.5999999999999996</v>
      </c>
      <c r="CC381">
        <v>1179.29</v>
      </c>
      <c r="CD381" s="1">
        <v>45382</v>
      </c>
      <c r="CE381">
        <v>1472.07</v>
      </c>
      <c r="CF381">
        <v>1450.39</v>
      </c>
      <c r="CK381">
        <v>1455.9</v>
      </c>
      <c r="CM381">
        <v>710.58</v>
      </c>
      <c r="CO381">
        <v>3.09</v>
      </c>
      <c r="CS381">
        <v>1.39</v>
      </c>
      <c r="CT381">
        <v>7.51</v>
      </c>
      <c r="CW381">
        <v>1232.28</v>
      </c>
    </row>
    <row r="382" spans="1:101" x14ac:dyDescent="0.25">
      <c r="A382" t="s">
        <v>823</v>
      </c>
      <c r="B382" s="1">
        <v>42825</v>
      </c>
      <c r="U382">
        <v>0.17</v>
      </c>
      <c r="V382" s="1">
        <v>43190</v>
      </c>
      <c r="W382">
        <v>16.079999999999998</v>
      </c>
      <c r="AE382">
        <v>0.02</v>
      </c>
      <c r="AL382">
        <v>7.15</v>
      </c>
      <c r="AO382">
        <v>10.75</v>
      </c>
      <c r="AP382" s="1">
        <v>43555</v>
      </c>
      <c r="AQ382">
        <v>0.01</v>
      </c>
      <c r="BI382">
        <v>0.45</v>
      </c>
      <c r="BJ382" s="1">
        <v>43921</v>
      </c>
      <c r="BK382">
        <v>0.08</v>
      </c>
      <c r="CC382">
        <v>0.1</v>
      </c>
      <c r="CD382" s="1">
        <v>44286</v>
      </c>
      <c r="CE382">
        <v>0.16</v>
      </c>
      <c r="CW382">
        <v>-1.1499999999999999</v>
      </c>
    </row>
    <row r="383" spans="1:101" x14ac:dyDescent="0.25">
      <c r="A383" t="s">
        <v>825</v>
      </c>
      <c r="CD383" s="1">
        <v>39172</v>
      </c>
      <c r="CM383">
        <v>0.09</v>
      </c>
      <c r="CW383">
        <v>0.1</v>
      </c>
    </row>
    <row r="384" spans="1:101" x14ac:dyDescent="0.25">
      <c r="A384" t="s">
        <v>828</v>
      </c>
      <c r="B384" s="1">
        <v>38077</v>
      </c>
      <c r="C384">
        <v>2.4500000000000002</v>
      </c>
      <c r="D384">
        <v>2.4300000000000002</v>
      </c>
      <c r="I384">
        <v>2.4300000000000002</v>
      </c>
      <c r="K384">
        <v>1.86</v>
      </c>
      <c r="R384">
        <v>0.06</v>
      </c>
      <c r="T384">
        <v>0.06</v>
      </c>
      <c r="U384">
        <v>4.26</v>
      </c>
      <c r="V384" s="1">
        <v>38442</v>
      </c>
      <c r="W384">
        <v>2.4300000000000002</v>
      </c>
      <c r="X384">
        <v>2.42</v>
      </c>
      <c r="AC384">
        <v>2.42</v>
      </c>
      <c r="AE384">
        <v>3.18</v>
      </c>
      <c r="AK384">
        <v>0.01</v>
      </c>
      <c r="AL384">
        <v>0.09</v>
      </c>
      <c r="AN384">
        <v>0.01</v>
      </c>
      <c r="AO384">
        <v>5.08</v>
      </c>
      <c r="AP384" s="1">
        <v>38807</v>
      </c>
      <c r="AQ384">
        <v>4.42</v>
      </c>
      <c r="AR384">
        <v>4.18</v>
      </c>
      <c r="AW384">
        <v>4.18</v>
      </c>
      <c r="AY384">
        <v>3.47</v>
      </c>
      <c r="BE384">
        <v>0.09</v>
      </c>
      <c r="BF384">
        <v>0.06</v>
      </c>
      <c r="BH384">
        <v>0.06</v>
      </c>
      <c r="BI384">
        <v>5.43</v>
      </c>
      <c r="BJ384" s="1">
        <v>39172</v>
      </c>
      <c r="BK384">
        <v>5.2</v>
      </c>
      <c r="BL384">
        <v>5.0999999999999996</v>
      </c>
      <c r="BQ384">
        <v>5.0999999999999996</v>
      </c>
      <c r="BS384">
        <v>4.3600000000000003</v>
      </c>
      <c r="BZ384">
        <v>0.06</v>
      </c>
      <c r="CC384">
        <v>6.57</v>
      </c>
      <c r="CD384" s="1">
        <v>39538</v>
      </c>
      <c r="CE384">
        <v>6.13</v>
      </c>
      <c r="CF384">
        <v>5.94</v>
      </c>
      <c r="CK384">
        <v>5.95</v>
      </c>
      <c r="CM384">
        <v>5.78</v>
      </c>
      <c r="CT384">
        <v>0.05</v>
      </c>
      <c r="CW384">
        <v>8.1</v>
      </c>
    </row>
    <row r="385" spans="1:101" x14ac:dyDescent="0.25">
      <c r="A385" t="s">
        <v>833</v>
      </c>
      <c r="B385" s="1">
        <v>43190</v>
      </c>
      <c r="C385">
        <v>2.62</v>
      </c>
      <c r="D385">
        <v>2.61</v>
      </c>
      <c r="K385">
        <v>1.25</v>
      </c>
      <c r="Q385">
        <v>0.02</v>
      </c>
      <c r="R385">
        <v>0.01</v>
      </c>
      <c r="T385">
        <v>0.01</v>
      </c>
      <c r="U385">
        <v>2.42</v>
      </c>
      <c r="V385" s="1">
        <v>43555</v>
      </c>
      <c r="W385">
        <v>6.12</v>
      </c>
      <c r="X385">
        <v>6.1</v>
      </c>
      <c r="AE385">
        <v>3.15</v>
      </c>
      <c r="AL385">
        <v>0.01</v>
      </c>
      <c r="AO385">
        <v>5.38</v>
      </c>
      <c r="AP385" s="1">
        <v>43921</v>
      </c>
      <c r="AQ385">
        <v>14.97</v>
      </c>
      <c r="AR385">
        <v>14.95</v>
      </c>
      <c r="AY385">
        <v>7.19</v>
      </c>
      <c r="BF385">
        <v>0.09</v>
      </c>
      <c r="BH385">
        <v>0.01</v>
      </c>
      <c r="BI385">
        <v>12.77</v>
      </c>
      <c r="BJ385" s="1">
        <v>44286</v>
      </c>
      <c r="BK385">
        <v>30.68</v>
      </c>
      <c r="BL385">
        <v>30.52</v>
      </c>
      <c r="BS385">
        <v>16.09</v>
      </c>
      <c r="BZ385">
        <v>0.16</v>
      </c>
      <c r="CB385">
        <v>0.05</v>
      </c>
      <c r="CC385">
        <v>25.54</v>
      </c>
      <c r="CD385" s="1">
        <v>44651</v>
      </c>
      <c r="CE385">
        <v>106.45</v>
      </c>
      <c r="CF385">
        <v>105.83</v>
      </c>
      <c r="CK385">
        <v>49.13</v>
      </c>
      <c r="CM385">
        <v>52.34</v>
      </c>
      <c r="CN385">
        <v>0.01</v>
      </c>
      <c r="CO385">
        <v>7.0000000000000007E-2</v>
      </c>
      <c r="CT385">
        <v>0.22</v>
      </c>
      <c r="CV385">
        <v>0.1</v>
      </c>
      <c r="CW385">
        <v>84.88</v>
      </c>
    </row>
    <row r="386" spans="1:101" x14ac:dyDescent="0.25">
      <c r="A386" t="s">
        <v>834</v>
      </c>
      <c r="B386" s="1">
        <v>43555</v>
      </c>
      <c r="C386">
        <v>13.63</v>
      </c>
      <c r="D386">
        <v>13.56</v>
      </c>
      <c r="E386">
        <v>0.15</v>
      </c>
      <c r="F386">
        <v>0.03</v>
      </c>
      <c r="I386">
        <v>12.59</v>
      </c>
      <c r="K386">
        <v>9.8699999999999992</v>
      </c>
      <c r="R386">
        <v>0.26</v>
      </c>
      <c r="T386">
        <v>0.26</v>
      </c>
      <c r="U386">
        <v>13.57</v>
      </c>
      <c r="V386" s="1">
        <v>43921</v>
      </c>
      <c r="W386">
        <v>16.96</v>
      </c>
      <c r="X386">
        <v>16.920000000000002</v>
      </c>
      <c r="Y386">
        <v>0.04</v>
      </c>
      <c r="Z386">
        <v>0.03</v>
      </c>
      <c r="AC386">
        <v>16.11</v>
      </c>
      <c r="AE386">
        <v>13.79</v>
      </c>
      <c r="AL386">
        <v>0.35</v>
      </c>
      <c r="AN386">
        <v>0.35</v>
      </c>
      <c r="AO386">
        <v>17.399999999999999</v>
      </c>
      <c r="AP386" s="1">
        <v>44286</v>
      </c>
      <c r="AQ386">
        <v>21.23</v>
      </c>
      <c r="AR386">
        <v>21.19</v>
      </c>
      <c r="AS386">
        <v>0.04</v>
      </c>
      <c r="AT386">
        <v>0.03</v>
      </c>
      <c r="AW386">
        <v>19.97</v>
      </c>
      <c r="AY386">
        <v>17.93</v>
      </c>
      <c r="BF386">
        <v>0.36</v>
      </c>
      <c r="BH386">
        <v>0.36</v>
      </c>
      <c r="BI386">
        <v>22.03</v>
      </c>
      <c r="BJ386" s="1">
        <v>44651</v>
      </c>
      <c r="BK386">
        <v>31.69</v>
      </c>
      <c r="BL386">
        <v>31.66</v>
      </c>
      <c r="BM386">
        <v>0.06</v>
      </c>
      <c r="BN386">
        <v>0.03</v>
      </c>
      <c r="BQ386">
        <v>30.02</v>
      </c>
      <c r="BS386">
        <v>25.33</v>
      </c>
      <c r="BZ386">
        <v>0.46</v>
      </c>
      <c r="CB386">
        <v>0.46</v>
      </c>
      <c r="CC386">
        <v>31.55</v>
      </c>
      <c r="CD386" s="1">
        <v>45016</v>
      </c>
      <c r="CE386">
        <v>48.43</v>
      </c>
      <c r="CF386">
        <v>48.37</v>
      </c>
      <c r="CG386">
        <v>0.05</v>
      </c>
      <c r="CH386">
        <v>0.03</v>
      </c>
      <c r="CK386">
        <v>47.24</v>
      </c>
      <c r="CM386">
        <v>37.28</v>
      </c>
      <c r="CT386">
        <v>0.76</v>
      </c>
      <c r="CV386">
        <v>0.76</v>
      </c>
      <c r="CW386">
        <v>47.42</v>
      </c>
    </row>
    <row r="387" spans="1:101" x14ac:dyDescent="0.25">
      <c r="A387" t="s">
        <v>838</v>
      </c>
      <c r="BJ387" s="1">
        <v>40999</v>
      </c>
      <c r="CD387" s="1">
        <v>41364</v>
      </c>
    </row>
    <row r="388" spans="1:101" x14ac:dyDescent="0.25">
      <c r="A388" t="s">
        <v>839</v>
      </c>
      <c r="B388" s="1">
        <v>43921</v>
      </c>
      <c r="C388">
        <v>9</v>
      </c>
      <c r="D388">
        <v>8.27</v>
      </c>
      <c r="F388">
        <v>3.38</v>
      </c>
      <c r="I388">
        <v>2.73</v>
      </c>
      <c r="K388">
        <v>3.18</v>
      </c>
      <c r="R388">
        <v>1.95</v>
      </c>
      <c r="U388">
        <v>11.19</v>
      </c>
      <c r="V388" s="1">
        <v>44286</v>
      </c>
      <c r="W388">
        <v>10.9</v>
      </c>
      <c r="X388">
        <v>9.5299999999999994</v>
      </c>
      <c r="Z388">
        <v>6.04</v>
      </c>
      <c r="AC388">
        <v>0.76</v>
      </c>
      <c r="AE388">
        <v>3.01</v>
      </c>
      <c r="AL388">
        <v>1.51</v>
      </c>
      <c r="AO388">
        <v>9.9499999999999993</v>
      </c>
      <c r="AP388" s="1">
        <v>44651</v>
      </c>
      <c r="AQ388">
        <v>12.54</v>
      </c>
      <c r="AR388">
        <v>11.31</v>
      </c>
      <c r="AT388">
        <v>7.32</v>
      </c>
      <c r="AW388">
        <v>1.65</v>
      </c>
      <c r="AY388">
        <v>2.5499999999999998</v>
      </c>
      <c r="BF388">
        <v>1.22</v>
      </c>
      <c r="BI388">
        <v>9.5500000000000007</v>
      </c>
      <c r="BJ388" s="1">
        <v>45016</v>
      </c>
      <c r="BK388">
        <v>60.18</v>
      </c>
      <c r="BL388">
        <v>9.69</v>
      </c>
      <c r="BN388">
        <v>6.14</v>
      </c>
      <c r="BQ388">
        <v>1.06</v>
      </c>
      <c r="BS388">
        <v>2.1</v>
      </c>
      <c r="BZ388">
        <v>1.07</v>
      </c>
      <c r="CC388">
        <v>21.27</v>
      </c>
      <c r="CD388" s="1">
        <v>45382</v>
      </c>
      <c r="CE388">
        <v>2.06</v>
      </c>
      <c r="CF388">
        <v>1.98</v>
      </c>
      <c r="CM388">
        <v>1.84</v>
      </c>
      <c r="CS388">
        <v>0.05</v>
      </c>
      <c r="CW388">
        <v>2.91</v>
      </c>
    </row>
    <row r="389" spans="1:101" x14ac:dyDescent="0.25">
      <c r="A389" t="s">
        <v>840</v>
      </c>
      <c r="B389" s="1">
        <v>43921</v>
      </c>
      <c r="C389">
        <v>14.49</v>
      </c>
      <c r="D389">
        <v>11.59</v>
      </c>
      <c r="I389">
        <v>11.81</v>
      </c>
      <c r="J389">
        <v>2.38</v>
      </c>
      <c r="K389">
        <v>6.91</v>
      </c>
      <c r="U389">
        <v>14.39</v>
      </c>
      <c r="V389" s="1">
        <v>44286</v>
      </c>
      <c r="W389">
        <v>17.73</v>
      </c>
      <c r="X389">
        <v>14.8</v>
      </c>
      <c r="AC389">
        <v>15.17</v>
      </c>
      <c r="AD389">
        <v>2.4500000000000002</v>
      </c>
      <c r="AE389">
        <v>8.01</v>
      </c>
      <c r="AL389">
        <v>0.09</v>
      </c>
      <c r="AN389">
        <v>0.09</v>
      </c>
      <c r="AO389">
        <v>17.27</v>
      </c>
      <c r="AP389" s="1">
        <v>44651</v>
      </c>
      <c r="AQ389">
        <v>18.239999999999998</v>
      </c>
      <c r="AR389">
        <v>17.28</v>
      </c>
      <c r="AW389">
        <v>17.88</v>
      </c>
      <c r="AY389">
        <v>8.4499999999999993</v>
      </c>
      <c r="BI389">
        <v>17.440000000000001</v>
      </c>
      <c r="BJ389" s="1">
        <v>45016</v>
      </c>
      <c r="BK389">
        <v>40.47</v>
      </c>
      <c r="BL389">
        <v>23.97</v>
      </c>
      <c r="BQ389">
        <v>24.14</v>
      </c>
      <c r="BS389">
        <v>13.7</v>
      </c>
      <c r="CC389">
        <v>24.61</v>
      </c>
      <c r="CD389" s="1">
        <v>45382</v>
      </c>
      <c r="CE389">
        <v>30.5</v>
      </c>
      <c r="CF389">
        <v>27.36</v>
      </c>
      <c r="CK389">
        <v>29.47</v>
      </c>
      <c r="CM389">
        <v>12.18</v>
      </c>
      <c r="CT389">
        <v>8.07</v>
      </c>
      <c r="CW389">
        <v>37.799999999999997</v>
      </c>
    </row>
    <row r="390" spans="1:101" x14ac:dyDescent="0.25">
      <c r="A390" t="s">
        <v>844</v>
      </c>
      <c r="B390" s="1">
        <v>43921</v>
      </c>
      <c r="C390">
        <v>0.25</v>
      </c>
      <c r="D390">
        <v>0.17</v>
      </c>
      <c r="K390">
        <v>0.01</v>
      </c>
      <c r="Q390">
        <v>0.06</v>
      </c>
      <c r="U390">
        <v>0.2</v>
      </c>
      <c r="V390" s="1">
        <v>44286</v>
      </c>
      <c r="W390">
        <v>0.12</v>
      </c>
      <c r="X390">
        <v>0.1</v>
      </c>
      <c r="AE390">
        <v>0.01</v>
      </c>
      <c r="AO390">
        <v>0.15</v>
      </c>
      <c r="AP390" s="1">
        <v>44651</v>
      </c>
      <c r="AY390">
        <v>0.01</v>
      </c>
      <c r="BE390">
        <v>0.01</v>
      </c>
      <c r="BI390">
        <v>0.21</v>
      </c>
      <c r="BJ390" s="1">
        <v>45016</v>
      </c>
      <c r="BK390">
        <v>1.33</v>
      </c>
      <c r="BL390">
        <v>1.32</v>
      </c>
      <c r="BS390">
        <v>0.03</v>
      </c>
      <c r="BZ390">
        <v>0.04</v>
      </c>
      <c r="CC390">
        <v>1.35</v>
      </c>
      <c r="CD390" s="1">
        <v>45382</v>
      </c>
      <c r="CE390">
        <v>0.72</v>
      </c>
      <c r="CF390">
        <v>0.69</v>
      </c>
      <c r="CM390">
        <v>0.02</v>
      </c>
      <c r="CS390">
        <v>0.01</v>
      </c>
      <c r="CT390">
        <v>0.04</v>
      </c>
      <c r="CW390">
        <v>0.55000000000000004</v>
      </c>
    </row>
    <row r="391" spans="1:101" x14ac:dyDescent="0.25">
      <c r="A391" t="s">
        <v>845</v>
      </c>
      <c r="B391" s="1">
        <v>43921</v>
      </c>
      <c r="C391">
        <v>38.11</v>
      </c>
      <c r="D391">
        <v>38.11</v>
      </c>
      <c r="I391">
        <v>37.28</v>
      </c>
      <c r="K391">
        <v>24.94</v>
      </c>
      <c r="R391">
        <v>0.18</v>
      </c>
      <c r="T391">
        <v>0.18</v>
      </c>
      <c r="U391">
        <v>35.479999999999997</v>
      </c>
      <c r="V391" s="1">
        <v>44286</v>
      </c>
      <c r="W391">
        <v>64.17</v>
      </c>
      <c r="X391">
        <v>64.13</v>
      </c>
      <c r="AC391">
        <v>61.86</v>
      </c>
      <c r="AE391">
        <v>44.1</v>
      </c>
      <c r="AK391">
        <v>0.09</v>
      </c>
      <c r="AL391">
        <v>0.1</v>
      </c>
      <c r="AN391">
        <v>0.1</v>
      </c>
      <c r="AO391">
        <v>55.51</v>
      </c>
      <c r="AP391" s="1">
        <v>44651</v>
      </c>
      <c r="AQ391">
        <v>110.01</v>
      </c>
      <c r="AR391">
        <v>109.82</v>
      </c>
      <c r="AW391">
        <v>106.45</v>
      </c>
      <c r="AY391">
        <v>74.510000000000005</v>
      </c>
      <c r="BA391">
        <v>0.13</v>
      </c>
      <c r="BF391">
        <v>0.55000000000000004</v>
      </c>
      <c r="BH391">
        <v>0.23</v>
      </c>
      <c r="BI391">
        <v>92.4</v>
      </c>
      <c r="BJ391" s="1">
        <v>45016</v>
      </c>
      <c r="BK391">
        <v>159.28</v>
      </c>
      <c r="BL391">
        <v>157.19999999999999</v>
      </c>
      <c r="BQ391">
        <v>151.71</v>
      </c>
      <c r="BS391">
        <v>113.4</v>
      </c>
      <c r="BU391">
        <v>0.19</v>
      </c>
      <c r="BZ391">
        <v>1.1299999999999999</v>
      </c>
      <c r="CB391">
        <v>0.64</v>
      </c>
      <c r="CC391">
        <v>134.13999999999999</v>
      </c>
      <c r="CD391" s="1">
        <v>45382</v>
      </c>
      <c r="CE391">
        <v>186.49</v>
      </c>
      <c r="CF391">
        <v>183.68</v>
      </c>
      <c r="CK391">
        <v>165.67</v>
      </c>
      <c r="CM391">
        <v>131.75</v>
      </c>
      <c r="CQ391">
        <v>0.13</v>
      </c>
      <c r="CR391">
        <v>0.13</v>
      </c>
      <c r="CS391">
        <v>0.03</v>
      </c>
      <c r="CT391">
        <v>0.36</v>
      </c>
      <c r="CV391">
        <v>0.14000000000000001</v>
      </c>
      <c r="CW391">
        <v>156.81</v>
      </c>
    </row>
    <row r="392" spans="1:101" x14ac:dyDescent="0.25">
      <c r="A392" t="s">
        <v>848</v>
      </c>
      <c r="B392" s="1">
        <v>38442</v>
      </c>
      <c r="C392">
        <v>10.09</v>
      </c>
      <c r="D392">
        <v>10.039999999999999</v>
      </c>
      <c r="I392">
        <v>10.039999999999999</v>
      </c>
      <c r="K392">
        <v>2.4900000000000002</v>
      </c>
      <c r="L392">
        <v>0.01</v>
      </c>
      <c r="R392">
        <v>0.12</v>
      </c>
      <c r="T392">
        <v>0.11</v>
      </c>
      <c r="U392">
        <v>6.71</v>
      </c>
      <c r="V392" s="1">
        <v>38807</v>
      </c>
      <c r="W392">
        <v>10.26</v>
      </c>
      <c r="X392">
        <v>10.24</v>
      </c>
      <c r="AC392">
        <v>10.24</v>
      </c>
      <c r="AE392">
        <v>3.31</v>
      </c>
      <c r="AK392">
        <v>0.01</v>
      </c>
      <c r="AL392">
        <v>0.54</v>
      </c>
      <c r="AN392">
        <v>0.23</v>
      </c>
      <c r="AO392">
        <v>9.49</v>
      </c>
      <c r="AP392" s="1">
        <v>39172</v>
      </c>
      <c r="AQ392">
        <v>14.84</v>
      </c>
      <c r="AR392">
        <v>13.84</v>
      </c>
      <c r="AW392">
        <v>11.96</v>
      </c>
      <c r="AY392">
        <v>4.8099999999999996</v>
      </c>
      <c r="BE392">
        <v>0.03</v>
      </c>
      <c r="BF392">
        <v>0.28000000000000003</v>
      </c>
      <c r="BH392">
        <v>0.12</v>
      </c>
      <c r="BI392">
        <v>10.92</v>
      </c>
      <c r="BJ392" s="1">
        <v>39538</v>
      </c>
      <c r="BK392">
        <v>13.91</v>
      </c>
      <c r="BL392">
        <v>13.9</v>
      </c>
      <c r="BQ392">
        <v>13.84</v>
      </c>
      <c r="BS392">
        <v>5.71</v>
      </c>
      <c r="BY392">
        <v>0.3</v>
      </c>
      <c r="BZ392">
        <v>0.69</v>
      </c>
      <c r="CB392">
        <v>0.45</v>
      </c>
      <c r="CC392">
        <v>13.84</v>
      </c>
      <c r="CD392" s="1">
        <v>39903</v>
      </c>
      <c r="CE392">
        <v>14.44</v>
      </c>
      <c r="CF392">
        <v>14.2</v>
      </c>
      <c r="CM392">
        <v>5.65</v>
      </c>
      <c r="CS392">
        <v>0.03</v>
      </c>
      <c r="CT392">
        <v>8.82</v>
      </c>
      <c r="CV392">
        <v>8.7100000000000009</v>
      </c>
      <c r="CW392">
        <v>20.66</v>
      </c>
    </row>
    <row r="393" spans="1:101" x14ac:dyDescent="0.25">
      <c r="A393" t="s">
        <v>849</v>
      </c>
      <c r="B393" s="1">
        <v>43921</v>
      </c>
      <c r="C393">
        <v>0.56000000000000005</v>
      </c>
      <c r="D393">
        <v>0.56000000000000005</v>
      </c>
      <c r="K393">
        <v>0.01</v>
      </c>
      <c r="O393">
        <v>0.01</v>
      </c>
      <c r="R393">
        <v>0.02</v>
      </c>
      <c r="U393">
        <v>0.61</v>
      </c>
      <c r="V393" s="1">
        <v>44286</v>
      </c>
      <c r="AO393">
        <v>0.01</v>
      </c>
      <c r="AP393" s="1">
        <v>44651</v>
      </c>
      <c r="BI393">
        <v>0.01</v>
      </c>
      <c r="BJ393" s="1">
        <v>45016</v>
      </c>
      <c r="CC393">
        <v>0.01</v>
      </c>
      <c r="CD393" s="1">
        <v>45382</v>
      </c>
      <c r="CW393">
        <v>0.01</v>
      </c>
    </row>
    <row r="394" spans="1:101" x14ac:dyDescent="0.25">
      <c r="A394" t="s">
        <v>850</v>
      </c>
      <c r="B394" s="1">
        <v>43921</v>
      </c>
      <c r="C394">
        <v>1001.6</v>
      </c>
      <c r="D394">
        <v>971.4</v>
      </c>
      <c r="J394">
        <v>969.3</v>
      </c>
      <c r="K394">
        <v>587.20000000000005</v>
      </c>
      <c r="M394">
        <v>1.3</v>
      </c>
      <c r="Q394">
        <v>1.2</v>
      </c>
      <c r="R394">
        <v>54.7</v>
      </c>
      <c r="U394">
        <v>912.1</v>
      </c>
      <c r="V394" s="1">
        <v>44286</v>
      </c>
      <c r="W394">
        <v>1132.5999999999999</v>
      </c>
      <c r="X394">
        <v>1113.0999999999999</v>
      </c>
      <c r="AD394">
        <v>1031.8</v>
      </c>
      <c r="AE394">
        <v>659.6</v>
      </c>
      <c r="AG394">
        <v>1.9</v>
      </c>
      <c r="AI394">
        <v>0.1</v>
      </c>
      <c r="AK394">
        <v>15.5</v>
      </c>
      <c r="AL394">
        <v>31.3</v>
      </c>
      <c r="AN394">
        <v>7.1</v>
      </c>
      <c r="AO394">
        <v>960</v>
      </c>
      <c r="AP394" s="1">
        <v>44651</v>
      </c>
      <c r="AQ394">
        <v>1140.9000000000001</v>
      </c>
      <c r="AR394">
        <v>1127.3</v>
      </c>
      <c r="AX394">
        <v>1196.0999999999999</v>
      </c>
      <c r="AY394">
        <v>752.2</v>
      </c>
      <c r="BA394">
        <v>2.6</v>
      </c>
      <c r="BE394">
        <v>2.9</v>
      </c>
      <c r="BF394">
        <v>13.5</v>
      </c>
      <c r="BI394">
        <v>990.1</v>
      </c>
      <c r="BJ394" s="1">
        <v>45016</v>
      </c>
      <c r="BK394">
        <v>1390.9</v>
      </c>
      <c r="BL394">
        <v>1358.9</v>
      </c>
      <c r="BR394">
        <v>1353.3</v>
      </c>
      <c r="BS394">
        <v>924.1</v>
      </c>
      <c r="BU394">
        <v>3.6</v>
      </c>
      <c r="BW394">
        <v>1.6</v>
      </c>
      <c r="BX394">
        <v>1.6</v>
      </c>
      <c r="BZ394">
        <v>8.4</v>
      </c>
      <c r="CC394">
        <v>1221.7</v>
      </c>
      <c r="CD394" s="1">
        <v>45382</v>
      </c>
      <c r="CE394">
        <v>1445.5</v>
      </c>
      <c r="CF394">
        <v>1406.2</v>
      </c>
      <c r="CL394">
        <v>842.9</v>
      </c>
      <c r="CM394">
        <v>931.3</v>
      </c>
      <c r="CO394">
        <v>3.7</v>
      </c>
      <c r="CQ394">
        <v>0.2</v>
      </c>
      <c r="CR394">
        <v>0.2</v>
      </c>
      <c r="CS394">
        <v>5.8</v>
      </c>
      <c r="CT394">
        <v>7.2</v>
      </c>
      <c r="CW394">
        <v>1254.8</v>
      </c>
    </row>
    <row r="395" spans="1:101" x14ac:dyDescent="0.25">
      <c r="A395" t="s">
        <v>851</v>
      </c>
      <c r="B395" s="1">
        <v>39538</v>
      </c>
      <c r="C395">
        <v>2.0699999999999998</v>
      </c>
      <c r="D395">
        <v>2.0699999999999998</v>
      </c>
      <c r="I395">
        <v>0.09</v>
      </c>
      <c r="K395">
        <v>1.26</v>
      </c>
      <c r="U395">
        <v>2.19</v>
      </c>
      <c r="V395" s="1">
        <v>39903</v>
      </c>
      <c r="W395">
        <v>2.14</v>
      </c>
      <c r="X395">
        <v>2.12</v>
      </c>
      <c r="AC395">
        <v>1.29</v>
      </c>
      <c r="AE395">
        <v>1.51</v>
      </c>
      <c r="AK395">
        <v>0.01</v>
      </c>
      <c r="AO395">
        <v>2.33</v>
      </c>
      <c r="AP395" s="1">
        <v>40268</v>
      </c>
      <c r="AQ395">
        <v>1.51</v>
      </c>
      <c r="AR395">
        <v>1.5</v>
      </c>
      <c r="AW395">
        <v>1.24</v>
      </c>
      <c r="AY395">
        <v>1.37</v>
      </c>
      <c r="BE395">
        <v>0.02</v>
      </c>
      <c r="BI395">
        <v>1.85</v>
      </c>
      <c r="BJ395" s="1">
        <v>40633</v>
      </c>
      <c r="BK395">
        <v>2.0699999999999998</v>
      </c>
      <c r="BL395">
        <v>2.0299999999999998</v>
      </c>
      <c r="BQ395">
        <v>0.57999999999999996</v>
      </c>
      <c r="BS395">
        <v>1.45</v>
      </c>
      <c r="CC395">
        <v>2.06</v>
      </c>
      <c r="CD395" s="1">
        <v>40999</v>
      </c>
      <c r="CE395">
        <v>1.47</v>
      </c>
      <c r="CF395">
        <v>1.46</v>
      </c>
      <c r="CK395">
        <v>0.78</v>
      </c>
      <c r="CM395">
        <v>1.54</v>
      </c>
      <c r="CW395">
        <v>1.94</v>
      </c>
    </row>
    <row r="396" spans="1:101" x14ac:dyDescent="0.25">
      <c r="A396" t="s">
        <v>857</v>
      </c>
      <c r="B396" s="1">
        <v>43921</v>
      </c>
      <c r="C396">
        <v>77.45</v>
      </c>
      <c r="D396">
        <v>74.37</v>
      </c>
      <c r="J396">
        <v>70.650000000000006</v>
      </c>
      <c r="K396">
        <v>45.65</v>
      </c>
      <c r="L396">
        <v>0.05</v>
      </c>
      <c r="R396">
        <v>0.21</v>
      </c>
      <c r="U396">
        <v>70.37</v>
      </c>
      <c r="V396" s="1">
        <v>44286</v>
      </c>
      <c r="W396">
        <v>98.68</v>
      </c>
      <c r="X396">
        <v>83.16</v>
      </c>
      <c r="AD396">
        <v>77.55</v>
      </c>
      <c r="AE396">
        <v>51.83</v>
      </c>
      <c r="AG396">
        <v>0.23</v>
      </c>
      <c r="AL396">
        <v>0.12</v>
      </c>
      <c r="AO396">
        <v>70.25</v>
      </c>
      <c r="AP396" s="1">
        <v>44651</v>
      </c>
      <c r="AQ396">
        <v>107.87</v>
      </c>
      <c r="AR396">
        <v>88.97</v>
      </c>
      <c r="AX396">
        <v>73.25</v>
      </c>
      <c r="AY396">
        <v>46.86</v>
      </c>
      <c r="AZ396">
        <v>0.05</v>
      </c>
      <c r="BA396">
        <v>0.4</v>
      </c>
      <c r="BF396">
        <v>1.95</v>
      </c>
      <c r="BH396">
        <v>0.7</v>
      </c>
      <c r="BI396">
        <v>82.09</v>
      </c>
      <c r="BJ396" s="1">
        <v>45016</v>
      </c>
      <c r="BK396">
        <v>133.61000000000001</v>
      </c>
      <c r="BL396">
        <v>125.29</v>
      </c>
      <c r="BR396">
        <v>104.21</v>
      </c>
      <c r="BS396">
        <v>62.95</v>
      </c>
      <c r="BT396">
        <v>0.01</v>
      </c>
      <c r="BU396">
        <v>0.55000000000000004</v>
      </c>
      <c r="BZ396">
        <v>4.34</v>
      </c>
      <c r="CB396">
        <v>1.7</v>
      </c>
      <c r="CC396">
        <v>112.25</v>
      </c>
      <c r="CD396" s="1">
        <v>45382</v>
      </c>
      <c r="CE396">
        <v>162.72</v>
      </c>
      <c r="CF396">
        <v>140.32</v>
      </c>
      <c r="CL396">
        <v>112.56</v>
      </c>
      <c r="CM396">
        <v>71.86</v>
      </c>
      <c r="CN396">
        <v>0.02</v>
      </c>
      <c r="CO396">
        <v>0.59</v>
      </c>
      <c r="CT396">
        <v>1.72</v>
      </c>
      <c r="CV396">
        <v>0.36</v>
      </c>
      <c r="CW396">
        <v>123.31</v>
      </c>
    </row>
    <row r="397" spans="1:101" x14ac:dyDescent="0.25">
      <c r="A397" t="s">
        <v>858</v>
      </c>
      <c r="B397" s="1">
        <v>43921</v>
      </c>
      <c r="C397">
        <v>95.43</v>
      </c>
      <c r="D397">
        <v>94.82</v>
      </c>
      <c r="I397">
        <v>94.82</v>
      </c>
      <c r="K397">
        <v>62.8</v>
      </c>
      <c r="M397">
        <v>7.0000000000000007E-2</v>
      </c>
      <c r="U397">
        <v>85.85</v>
      </c>
      <c r="V397" s="1">
        <v>44286</v>
      </c>
      <c r="W397">
        <v>121.3</v>
      </c>
      <c r="X397">
        <v>120.94</v>
      </c>
      <c r="AC397">
        <v>120.94</v>
      </c>
      <c r="AE397">
        <v>95.11</v>
      </c>
      <c r="AG397">
        <v>0.15</v>
      </c>
      <c r="AL397">
        <v>0.7</v>
      </c>
      <c r="AN397">
        <v>0.35</v>
      </c>
      <c r="AO397">
        <v>109.78</v>
      </c>
      <c r="AP397" s="1">
        <v>44651</v>
      </c>
      <c r="AQ397">
        <v>277.25</v>
      </c>
      <c r="AR397">
        <v>274.54000000000002</v>
      </c>
      <c r="AW397">
        <v>274.54000000000002</v>
      </c>
      <c r="AY397">
        <v>213.15</v>
      </c>
      <c r="BA397">
        <v>0.24</v>
      </c>
      <c r="BE397">
        <v>6.79</v>
      </c>
      <c r="BF397">
        <v>0.4</v>
      </c>
      <c r="BI397">
        <v>255.25</v>
      </c>
      <c r="BJ397" s="1">
        <v>45016</v>
      </c>
      <c r="BK397">
        <v>437.81</v>
      </c>
      <c r="BL397">
        <v>434.34</v>
      </c>
      <c r="BQ397">
        <v>434.34</v>
      </c>
      <c r="BS397">
        <v>332.03</v>
      </c>
      <c r="BU397">
        <v>0.4</v>
      </c>
      <c r="BY397">
        <v>7.31</v>
      </c>
      <c r="BZ397">
        <v>0.18</v>
      </c>
      <c r="CC397">
        <v>400.45</v>
      </c>
      <c r="CD397" s="1">
        <v>45382</v>
      </c>
      <c r="CE397">
        <v>372.87</v>
      </c>
      <c r="CF397">
        <v>370.83</v>
      </c>
      <c r="CK397">
        <v>370.83</v>
      </c>
      <c r="CM397">
        <v>290.60000000000002</v>
      </c>
      <c r="CO397">
        <v>0.66</v>
      </c>
      <c r="CS397">
        <v>0.08</v>
      </c>
      <c r="CT397">
        <v>0.23</v>
      </c>
      <c r="CV397">
        <v>0.21</v>
      </c>
      <c r="CW397">
        <v>336.07</v>
      </c>
    </row>
    <row r="398" spans="1:101" x14ac:dyDescent="0.25">
      <c r="A398" t="s">
        <v>861</v>
      </c>
      <c r="B398" s="1">
        <v>43921</v>
      </c>
      <c r="C398">
        <v>12.06</v>
      </c>
      <c r="D398">
        <v>11.6</v>
      </c>
      <c r="I398">
        <v>11.61</v>
      </c>
      <c r="K398">
        <v>7.77</v>
      </c>
      <c r="Q398">
        <v>0.11</v>
      </c>
      <c r="R398">
        <v>0.01</v>
      </c>
      <c r="U398">
        <v>10.4</v>
      </c>
      <c r="V398" s="1">
        <v>44286</v>
      </c>
      <c r="W398">
        <v>11.98</v>
      </c>
      <c r="X398">
        <v>11.9</v>
      </c>
      <c r="AC398">
        <v>11.9</v>
      </c>
      <c r="AE398">
        <v>8.1</v>
      </c>
      <c r="AL398">
        <v>0.25</v>
      </c>
      <c r="AN398">
        <v>0.25</v>
      </c>
      <c r="AO398">
        <v>10.43</v>
      </c>
      <c r="AP398" s="1">
        <v>44651</v>
      </c>
      <c r="AQ398">
        <v>17.28</v>
      </c>
      <c r="AR398">
        <v>17.059999999999999</v>
      </c>
      <c r="AW398">
        <v>17.059999999999999</v>
      </c>
      <c r="AY398">
        <v>12.38</v>
      </c>
      <c r="BI398">
        <v>14.83</v>
      </c>
      <c r="BJ398" s="1">
        <v>45016</v>
      </c>
      <c r="BK398">
        <v>22.84</v>
      </c>
      <c r="BL398">
        <v>22.24</v>
      </c>
      <c r="BQ398">
        <v>22.24</v>
      </c>
      <c r="BS398">
        <v>16.25</v>
      </c>
      <c r="BZ398">
        <v>0.01</v>
      </c>
      <c r="CC398">
        <v>19.48</v>
      </c>
      <c r="CD398" s="1">
        <v>45382</v>
      </c>
      <c r="CE398">
        <v>25.01</v>
      </c>
      <c r="CF398">
        <v>24.74</v>
      </c>
      <c r="CK398">
        <v>24.74</v>
      </c>
      <c r="CM398">
        <v>17.05</v>
      </c>
      <c r="CW398">
        <v>21.32</v>
      </c>
    </row>
    <row r="399" spans="1:101" x14ac:dyDescent="0.25">
      <c r="A399" t="s">
        <v>862</v>
      </c>
      <c r="B399" s="1">
        <v>43921</v>
      </c>
      <c r="C399">
        <v>65.17</v>
      </c>
      <c r="D399">
        <v>64.680000000000007</v>
      </c>
      <c r="I399">
        <v>64.37</v>
      </c>
      <c r="K399">
        <v>36.229999999999997</v>
      </c>
      <c r="R399">
        <v>1.45</v>
      </c>
      <c r="S399">
        <v>0.01</v>
      </c>
      <c r="U399">
        <v>63.26</v>
      </c>
      <c r="V399" s="1">
        <v>44286</v>
      </c>
      <c r="W399">
        <v>77.88</v>
      </c>
      <c r="X399">
        <v>77.849999999999994</v>
      </c>
      <c r="AC399">
        <v>76.45</v>
      </c>
      <c r="AE399">
        <v>45.73</v>
      </c>
      <c r="AF399">
        <v>0.05</v>
      </c>
      <c r="AL399">
        <v>1.61</v>
      </c>
      <c r="AM399">
        <v>0.01</v>
      </c>
      <c r="AN399">
        <v>0.82</v>
      </c>
      <c r="AO399">
        <v>70.66</v>
      </c>
      <c r="AP399" s="1">
        <v>44651</v>
      </c>
      <c r="AQ399">
        <v>101.58</v>
      </c>
      <c r="AR399">
        <v>101.35</v>
      </c>
      <c r="AV399">
        <v>100.29</v>
      </c>
      <c r="AY399">
        <v>53.17</v>
      </c>
      <c r="BA399">
        <v>0.11</v>
      </c>
      <c r="BE399">
        <v>0.14000000000000001</v>
      </c>
      <c r="BF399">
        <v>0.28000000000000003</v>
      </c>
      <c r="BI399">
        <v>87.65</v>
      </c>
      <c r="BJ399" s="1">
        <v>45016</v>
      </c>
      <c r="BK399">
        <v>93.2</v>
      </c>
      <c r="BL399">
        <v>90.89</v>
      </c>
      <c r="BP399">
        <v>89.87</v>
      </c>
      <c r="BS399">
        <v>52.21</v>
      </c>
      <c r="BU399">
        <v>0.23</v>
      </c>
      <c r="BY399">
        <v>0.03</v>
      </c>
      <c r="BZ399">
        <v>0.56000000000000005</v>
      </c>
      <c r="CB399">
        <v>0.32</v>
      </c>
      <c r="CC399">
        <v>88.7</v>
      </c>
      <c r="CD399" s="1">
        <v>45382</v>
      </c>
      <c r="CE399">
        <v>99.39</v>
      </c>
      <c r="CF399">
        <v>93.31</v>
      </c>
      <c r="CJ399">
        <v>92.83</v>
      </c>
      <c r="CM399">
        <v>53.57</v>
      </c>
      <c r="CO399">
        <v>0.24</v>
      </c>
      <c r="CS399">
        <v>0.01</v>
      </c>
      <c r="CT399">
        <v>0.22</v>
      </c>
      <c r="CW399">
        <v>97.22</v>
      </c>
    </row>
    <row r="400" spans="1:101" x14ac:dyDescent="0.25">
      <c r="A400" t="s">
        <v>863</v>
      </c>
      <c r="B400" s="1">
        <v>43921</v>
      </c>
      <c r="C400">
        <v>251.47</v>
      </c>
      <c r="D400">
        <v>248.38</v>
      </c>
      <c r="I400">
        <v>248.38</v>
      </c>
      <c r="K400">
        <v>66.19</v>
      </c>
      <c r="L400">
        <v>0.05</v>
      </c>
      <c r="M400">
        <v>0.48</v>
      </c>
      <c r="R400">
        <v>0.01</v>
      </c>
      <c r="U400">
        <v>229.47</v>
      </c>
      <c r="V400" s="1">
        <v>44286</v>
      </c>
      <c r="W400">
        <v>546.13</v>
      </c>
      <c r="X400">
        <v>544.01</v>
      </c>
      <c r="AC400">
        <v>544.01</v>
      </c>
      <c r="AE400">
        <v>84.94</v>
      </c>
      <c r="AG400">
        <v>0.56000000000000005</v>
      </c>
      <c r="AK400">
        <v>0.17</v>
      </c>
      <c r="AL400">
        <v>1.17</v>
      </c>
      <c r="AN400">
        <v>1.17</v>
      </c>
      <c r="AO400">
        <v>488.61</v>
      </c>
      <c r="AP400" s="1">
        <v>44651</v>
      </c>
      <c r="AQ400">
        <v>538.1</v>
      </c>
      <c r="AR400">
        <v>532.47</v>
      </c>
      <c r="AW400">
        <v>532.47</v>
      </c>
      <c r="AY400">
        <v>97.69</v>
      </c>
      <c r="BA400">
        <v>0.97</v>
      </c>
      <c r="BF400">
        <v>0.06</v>
      </c>
      <c r="BI400">
        <v>484.94</v>
      </c>
      <c r="BJ400" s="1">
        <v>45016</v>
      </c>
      <c r="BK400">
        <v>571.41</v>
      </c>
      <c r="BL400">
        <v>562.9</v>
      </c>
      <c r="BR400">
        <v>562.9</v>
      </c>
      <c r="BS400">
        <v>174.09</v>
      </c>
      <c r="BU400">
        <v>1.23</v>
      </c>
      <c r="BY400">
        <v>4.13</v>
      </c>
      <c r="BZ400">
        <v>9.18</v>
      </c>
      <c r="CC400">
        <v>493.94</v>
      </c>
      <c r="CD400" s="1">
        <v>45382</v>
      </c>
      <c r="CE400">
        <v>638.30999999999995</v>
      </c>
      <c r="CF400">
        <v>626.33000000000004</v>
      </c>
      <c r="CL400">
        <v>626.33000000000004</v>
      </c>
      <c r="CM400">
        <v>188.47</v>
      </c>
      <c r="CN400">
        <v>0.08</v>
      </c>
      <c r="CO400">
        <v>1.72</v>
      </c>
      <c r="CT400">
        <v>7.21</v>
      </c>
      <c r="CW400">
        <v>567.91</v>
      </c>
    </row>
    <row r="401" spans="1:101" x14ac:dyDescent="0.25">
      <c r="A401" t="s">
        <v>864</v>
      </c>
      <c r="B401" s="1">
        <v>43921</v>
      </c>
      <c r="C401">
        <v>1.95</v>
      </c>
      <c r="D401">
        <v>1.86</v>
      </c>
      <c r="I401">
        <v>1.26</v>
      </c>
      <c r="K401">
        <v>1.1299999999999999</v>
      </c>
      <c r="Q401">
        <v>0.19</v>
      </c>
      <c r="R401">
        <v>0.02</v>
      </c>
      <c r="T401">
        <v>0.01</v>
      </c>
      <c r="U401">
        <v>2.2599999999999998</v>
      </c>
      <c r="V401" s="1">
        <v>44286</v>
      </c>
      <c r="W401">
        <v>0.97</v>
      </c>
      <c r="X401">
        <v>0.94</v>
      </c>
      <c r="AD401">
        <v>0.61</v>
      </c>
      <c r="AE401">
        <v>0.28999999999999998</v>
      </c>
      <c r="AL401">
        <v>0.01</v>
      </c>
      <c r="AN401">
        <v>0.01</v>
      </c>
      <c r="AO401">
        <v>0.84</v>
      </c>
      <c r="AP401" s="1">
        <v>44651</v>
      </c>
      <c r="AQ401">
        <v>0.78</v>
      </c>
      <c r="AR401">
        <v>0.61</v>
      </c>
      <c r="AX401">
        <v>0.33</v>
      </c>
      <c r="AY401">
        <v>0.28000000000000003</v>
      </c>
      <c r="BF401">
        <v>0.01</v>
      </c>
      <c r="BH401">
        <v>0.01</v>
      </c>
      <c r="BI401">
        <v>0.59</v>
      </c>
      <c r="BJ401" s="1">
        <v>45016</v>
      </c>
      <c r="BK401">
        <v>0.78</v>
      </c>
      <c r="BL401">
        <v>0.74</v>
      </c>
      <c r="BR401">
        <v>0.43</v>
      </c>
      <c r="BS401">
        <v>0.38</v>
      </c>
      <c r="CC401">
        <v>0.93</v>
      </c>
      <c r="CD401" s="1">
        <v>45382</v>
      </c>
      <c r="CE401">
        <v>0.99</v>
      </c>
      <c r="CF401">
        <v>0.91</v>
      </c>
      <c r="CL401">
        <v>0.74</v>
      </c>
      <c r="CM401">
        <v>0.6</v>
      </c>
      <c r="CW401">
        <v>0.88</v>
      </c>
    </row>
    <row r="402" spans="1:101" x14ac:dyDescent="0.25">
      <c r="A402" t="s">
        <v>865</v>
      </c>
      <c r="B402" s="1">
        <v>38807</v>
      </c>
      <c r="C402">
        <v>8.5500000000000007</v>
      </c>
      <c r="D402">
        <v>8.39</v>
      </c>
      <c r="I402">
        <v>5.37</v>
      </c>
      <c r="K402">
        <v>5.91</v>
      </c>
      <c r="R402">
        <v>0.12</v>
      </c>
      <c r="U402">
        <v>8.33</v>
      </c>
      <c r="V402" s="1">
        <v>39172</v>
      </c>
      <c r="W402">
        <v>9.52</v>
      </c>
      <c r="X402">
        <v>9.39</v>
      </c>
      <c r="AC402">
        <v>5.37</v>
      </c>
      <c r="AE402">
        <v>7.03</v>
      </c>
      <c r="AL402">
        <v>0.24</v>
      </c>
      <c r="AO402">
        <v>9.4700000000000006</v>
      </c>
      <c r="AP402" s="1">
        <v>39538</v>
      </c>
      <c r="AQ402">
        <v>7.17</v>
      </c>
      <c r="AR402">
        <v>7.06</v>
      </c>
      <c r="AT402">
        <v>0.12</v>
      </c>
      <c r="AW402">
        <v>3.73</v>
      </c>
      <c r="AY402">
        <v>5.45</v>
      </c>
      <c r="BE402">
        <v>0.32</v>
      </c>
      <c r="BF402">
        <v>0.31</v>
      </c>
      <c r="BI402">
        <v>8.36</v>
      </c>
      <c r="BJ402" s="1">
        <v>39903</v>
      </c>
      <c r="BK402">
        <v>7.24</v>
      </c>
      <c r="BL402">
        <v>6.96</v>
      </c>
      <c r="BN402">
        <v>0.05</v>
      </c>
      <c r="BQ402">
        <v>3.22</v>
      </c>
      <c r="BS402">
        <v>4</v>
      </c>
      <c r="BZ402">
        <v>0.23</v>
      </c>
      <c r="CC402">
        <v>6.51</v>
      </c>
      <c r="CD402" s="1">
        <v>40268</v>
      </c>
      <c r="CE402">
        <v>9.1199999999999992</v>
      </c>
      <c r="CF402">
        <v>8.9600000000000009</v>
      </c>
      <c r="CH402">
        <v>0.01</v>
      </c>
      <c r="CK402">
        <v>5.28</v>
      </c>
      <c r="CM402">
        <v>4.8099999999999996</v>
      </c>
      <c r="CS402">
        <v>0.03</v>
      </c>
      <c r="CT402">
        <v>0.15</v>
      </c>
      <c r="CV402">
        <v>0.01</v>
      </c>
      <c r="CW402">
        <v>7.97</v>
      </c>
    </row>
    <row r="403" spans="1:101" x14ac:dyDescent="0.25">
      <c r="A403" t="s">
        <v>867</v>
      </c>
      <c r="BJ403" s="1">
        <v>36250</v>
      </c>
      <c r="CC403">
        <v>0.03</v>
      </c>
      <c r="CD403" s="1">
        <v>36707</v>
      </c>
      <c r="CE403">
        <v>2.59</v>
      </c>
      <c r="CF403">
        <v>2.59</v>
      </c>
      <c r="CM403">
        <v>0.02</v>
      </c>
      <c r="CW403">
        <v>0.82</v>
      </c>
    </row>
    <row r="404" spans="1:101" x14ac:dyDescent="0.25">
      <c r="A404" t="s">
        <v>868</v>
      </c>
      <c r="BJ404" s="1">
        <v>43555</v>
      </c>
      <c r="BK404">
        <v>4.79</v>
      </c>
      <c r="BL404">
        <v>4.79</v>
      </c>
      <c r="BQ404">
        <v>4.79</v>
      </c>
      <c r="BS404">
        <v>1.84</v>
      </c>
      <c r="BZ404">
        <v>0.02</v>
      </c>
      <c r="CB404">
        <v>0.02</v>
      </c>
      <c r="CC404">
        <v>4.51</v>
      </c>
      <c r="CD404" s="1">
        <v>43830</v>
      </c>
      <c r="CE404">
        <v>22.44</v>
      </c>
      <c r="CF404">
        <v>22.37</v>
      </c>
      <c r="CK404">
        <v>22.37</v>
      </c>
      <c r="CM404">
        <v>8.19</v>
      </c>
      <c r="CT404">
        <v>0.15</v>
      </c>
      <c r="CV404">
        <v>0.01</v>
      </c>
      <c r="CW404">
        <v>21.18</v>
      </c>
    </row>
    <row r="405" spans="1:101" x14ac:dyDescent="0.25">
      <c r="A405" t="s">
        <v>871</v>
      </c>
      <c r="BJ405" s="1">
        <v>33328</v>
      </c>
      <c r="BK405">
        <v>0.05</v>
      </c>
      <c r="CC405">
        <v>0.01</v>
      </c>
      <c r="CD405" s="1">
        <v>33694</v>
      </c>
      <c r="CE405">
        <v>0.05</v>
      </c>
      <c r="CW405">
        <v>0.01</v>
      </c>
    </row>
    <row r="406" spans="1:101" x14ac:dyDescent="0.25">
      <c r="A406" t="s">
        <v>874</v>
      </c>
      <c r="B406" s="1">
        <v>43921</v>
      </c>
      <c r="C406">
        <v>44.73</v>
      </c>
      <c r="D406">
        <v>40.020000000000003</v>
      </c>
      <c r="I406">
        <v>40.020000000000003</v>
      </c>
      <c r="K406">
        <v>24.3</v>
      </c>
      <c r="M406">
        <v>0.14000000000000001</v>
      </c>
      <c r="Q406">
        <v>0.08</v>
      </c>
      <c r="U406">
        <v>34.630000000000003</v>
      </c>
      <c r="V406" s="1">
        <v>44286</v>
      </c>
      <c r="W406">
        <v>47.1</v>
      </c>
      <c r="X406">
        <v>43.83</v>
      </c>
      <c r="AC406">
        <v>43.83</v>
      </c>
      <c r="AE406">
        <v>27.42</v>
      </c>
      <c r="AG406">
        <v>0.21</v>
      </c>
      <c r="AL406">
        <v>0.16</v>
      </c>
      <c r="AN406">
        <v>0.16</v>
      </c>
      <c r="AO406">
        <v>36.82</v>
      </c>
      <c r="AP406" s="1">
        <v>44651</v>
      </c>
      <c r="AQ406">
        <v>92.37</v>
      </c>
      <c r="AR406">
        <v>71.7</v>
      </c>
      <c r="AW406">
        <v>71.7</v>
      </c>
      <c r="AY406">
        <v>42.48</v>
      </c>
      <c r="BA406">
        <v>0.26</v>
      </c>
      <c r="BE406">
        <v>0.05</v>
      </c>
      <c r="BF406">
        <v>0.66</v>
      </c>
      <c r="BI406">
        <v>57.88</v>
      </c>
      <c r="BJ406" s="1">
        <v>45016</v>
      </c>
      <c r="BK406">
        <v>74.98</v>
      </c>
      <c r="BL406">
        <v>73.56</v>
      </c>
      <c r="BR406">
        <v>73.56</v>
      </c>
      <c r="BS406">
        <v>57.84</v>
      </c>
      <c r="BU406">
        <v>0.47</v>
      </c>
      <c r="BZ406">
        <v>0.67</v>
      </c>
      <c r="CC406">
        <v>79.239999999999995</v>
      </c>
      <c r="CD406" s="1">
        <v>45382</v>
      </c>
      <c r="CE406">
        <v>64.739999999999995</v>
      </c>
      <c r="CF406">
        <v>62.67</v>
      </c>
      <c r="CL406">
        <v>62.67</v>
      </c>
      <c r="CM406">
        <v>46.42</v>
      </c>
      <c r="CO406">
        <v>0.36</v>
      </c>
      <c r="CS406">
        <v>7.0000000000000007E-2</v>
      </c>
      <c r="CT406">
        <v>0.38</v>
      </c>
      <c r="CW406">
        <v>56.92</v>
      </c>
    </row>
    <row r="407" spans="1:101" x14ac:dyDescent="0.25">
      <c r="A407" t="s">
        <v>876</v>
      </c>
      <c r="B407" s="1">
        <v>43921</v>
      </c>
      <c r="C407">
        <v>561.17999999999995</v>
      </c>
      <c r="D407">
        <v>558.70000000000005</v>
      </c>
      <c r="I407">
        <v>557.99</v>
      </c>
      <c r="K407">
        <v>328.22</v>
      </c>
      <c r="M407">
        <v>0.91</v>
      </c>
      <c r="R407">
        <v>5.97</v>
      </c>
      <c r="U407">
        <v>513.80999999999995</v>
      </c>
      <c r="V407" s="1">
        <v>44286</v>
      </c>
      <c r="W407">
        <v>630.77</v>
      </c>
      <c r="X407">
        <v>627.6</v>
      </c>
      <c r="AC407">
        <v>626.99</v>
      </c>
      <c r="AE407">
        <v>395.14</v>
      </c>
      <c r="AG407">
        <v>1.19</v>
      </c>
      <c r="AK407">
        <v>0.03</v>
      </c>
      <c r="AL407">
        <v>7.48</v>
      </c>
      <c r="AN407">
        <v>0.06</v>
      </c>
      <c r="AO407">
        <v>581.55999999999995</v>
      </c>
      <c r="AP407" s="1">
        <v>44651</v>
      </c>
      <c r="AQ407">
        <v>770.53</v>
      </c>
      <c r="AR407">
        <v>764.41</v>
      </c>
      <c r="AT407">
        <v>0.56999999999999995</v>
      </c>
      <c r="AX407">
        <v>763.84</v>
      </c>
      <c r="AY407">
        <v>516.21</v>
      </c>
      <c r="AZ407">
        <v>0.5</v>
      </c>
      <c r="BA407">
        <v>1.31</v>
      </c>
      <c r="BF407">
        <v>8.5299999999999994</v>
      </c>
      <c r="BH407">
        <v>1.73</v>
      </c>
      <c r="BI407">
        <v>702.09</v>
      </c>
      <c r="BJ407" s="1">
        <v>45016</v>
      </c>
      <c r="BK407">
        <v>1019.24</v>
      </c>
      <c r="BL407">
        <v>1003.36</v>
      </c>
      <c r="BN407">
        <v>0.43</v>
      </c>
      <c r="BR407">
        <v>1002.93</v>
      </c>
      <c r="BS407">
        <v>709.42</v>
      </c>
      <c r="BT407">
        <v>0.48</v>
      </c>
      <c r="BU407">
        <v>1.6</v>
      </c>
      <c r="BW407">
        <v>2.04</v>
      </c>
      <c r="BX407">
        <v>2.04</v>
      </c>
      <c r="BZ407">
        <v>5.28</v>
      </c>
      <c r="CC407">
        <v>926.69</v>
      </c>
      <c r="CD407" s="1">
        <v>45382</v>
      </c>
      <c r="CE407">
        <v>1195.24</v>
      </c>
      <c r="CF407">
        <v>1170.95</v>
      </c>
      <c r="CH407">
        <v>0.32</v>
      </c>
      <c r="CL407">
        <v>1170.6300000000001</v>
      </c>
      <c r="CM407">
        <v>872.97</v>
      </c>
      <c r="CN407">
        <v>0.59</v>
      </c>
      <c r="CO407">
        <v>1.99</v>
      </c>
      <c r="CQ407">
        <v>0.9</v>
      </c>
      <c r="CR407">
        <v>0.9</v>
      </c>
      <c r="CT407">
        <v>2.89</v>
      </c>
      <c r="CW407">
        <v>1083.95</v>
      </c>
    </row>
    <row r="408" spans="1:101" x14ac:dyDescent="0.25">
      <c r="A408" t="s">
        <v>877</v>
      </c>
      <c r="B408" s="1">
        <v>43921</v>
      </c>
      <c r="C408">
        <v>88.74</v>
      </c>
      <c r="D408">
        <v>85.77</v>
      </c>
      <c r="J408">
        <v>27.21</v>
      </c>
      <c r="K408">
        <v>65.680000000000007</v>
      </c>
      <c r="R408">
        <v>0.2</v>
      </c>
      <c r="U408">
        <v>83.18</v>
      </c>
      <c r="V408" s="1">
        <v>44286</v>
      </c>
      <c r="W408">
        <v>86.32</v>
      </c>
      <c r="X408">
        <v>85.17</v>
      </c>
      <c r="AE408">
        <v>68.930000000000007</v>
      </c>
      <c r="AL408">
        <v>1.33</v>
      </c>
      <c r="AN408">
        <v>0.91</v>
      </c>
      <c r="AO408">
        <v>82.69</v>
      </c>
      <c r="AP408" s="1">
        <v>44651</v>
      </c>
      <c r="AQ408">
        <v>121.72</v>
      </c>
      <c r="AR408">
        <v>120.68</v>
      </c>
      <c r="AY408">
        <v>92.73</v>
      </c>
      <c r="AZ408">
        <v>0.05</v>
      </c>
      <c r="BA408">
        <v>0.26</v>
      </c>
      <c r="BF408">
        <v>0.02</v>
      </c>
      <c r="BI408">
        <v>115.44</v>
      </c>
      <c r="BJ408" s="1">
        <v>45016</v>
      </c>
      <c r="BK408">
        <v>136.35</v>
      </c>
      <c r="BL408">
        <v>132.82</v>
      </c>
      <c r="BS408">
        <v>102.86</v>
      </c>
      <c r="BT408">
        <v>0.02</v>
      </c>
      <c r="BU408">
        <v>0.13</v>
      </c>
      <c r="CC408">
        <v>127.93</v>
      </c>
      <c r="CD408" s="1">
        <v>45382</v>
      </c>
      <c r="CE408">
        <v>121.26</v>
      </c>
      <c r="CF408">
        <v>120.09</v>
      </c>
      <c r="CM408">
        <v>83.46</v>
      </c>
      <c r="CO408">
        <v>0.15</v>
      </c>
      <c r="CQ408">
        <v>1.1000000000000001</v>
      </c>
      <c r="CR408">
        <v>1.1000000000000001</v>
      </c>
      <c r="CW408">
        <v>119.75</v>
      </c>
    </row>
    <row r="409" spans="1:101" x14ac:dyDescent="0.25">
      <c r="A409" t="s">
        <v>878</v>
      </c>
      <c r="B409" s="1">
        <v>43921</v>
      </c>
      <c r="C409">
        <v>319.74</v>
      </c>
      <c r="D409">
        <v>300.33</v>
      </c>
      <c r="J409">
        <v>284.07</v>
      </c>
      <c r="K409">
        <v>192.66</v>
      </c>
      <c r="M409">
        <v>0.9</v>
      </c>
      <c r="R409">
        <v>4.13</v>
      </c>
      <c r="U409">
        <v>260.08999999999997</v>
      </c>
      <c r="V409" s="1">
        <v>44286</v>
      </c>
      <c r="W409">
        <v>323.75</v>
      </c>
      <c r="X409">
        <v>311.07</v>
      </c>
      <c r="AD409">
        <v>295.70999999999998</v>
      </c>
      <c r="AE409">
        <v>213.82</v>
      </c>
      <c r="AG409">
        <v>1.07</v>
      </c>
      <c r="AI409">
        <v>1.05</v>
      </c>
      <c r="AJ409">
        <v>1.05</v>
      </c>
      <c r="AL409">
        <v>3.76</v>
      </c>
      <c r="AO409">
        <v>269.31</v>
      </c>
      <c r="AP409" s="1">
        <v>44651</v>
      </c>
      <c r="AQ409">
        <v>469.47</v>
      </c>
      <c r="AR409">
        <v>455.52</v>
      </c>
      <c r="AX409">
        <v>450.74</v>
      </c>
      <c r="AY409">
        <v>343.29</v>
      </c>
      <c r="BA409">
        <v>1.28</v>
      </c>
      <c r="BC409">
        <v>0.67</v>
      </c>
      <c r="BD409">
        <v>0.67</v>
      </c>
      <c r="BF409">
        <v>2.75</v>
      </c>
      <c r="BI409">
        <v>430.21</v>
      </c>
      <c r="BJ409" s="1">
        <v>45016</v>
      </c>
      <c r="BK409">
        <v>709.99</v>
      </c>
      <c r="BL409">
        <v>696.64</v>
      </c>
      <c r="BR409">
        <v>712.14</v>
      </c>
      <c r="BS409">
        <v>473.64</v>
      </c>
      <c r="BU409">
        <v>1.19</v>
      </c>
      <c r="BZ409">
        <v>4.01</v>
      </c>
      <c r="CC409">
        <v>608.27</v>
      </c>
      <c r="CD409" s="1">
        <v>45382</v>
      </c>
      <c r="CE409">
        <v>814.48</v>
      </c>
      <c r="CF409">
        <v>788.73</v>
      </c>
      <c r="CL409">
        <v>776.04</v>
      </c>
      <c r="CM409">
        <v>588.55999999999995</v>
      </c>
      <c r="CO409">
        <v>1.69</v>
      </c>
      <c r="CS409">
        <v>0.08</v>
      </c>
      <c r="CT409">
        <v>2.6</v>
      </c>
      <c r="CW409">
        <v>719.69</v>
      </c>
    </row>
    <row r="410" spans="1:101" x14ac:dyDescent="0.25">
      <c r="A410" t="s">
        <v>881</v>
      </c>
      <c r="B410" s="1">
        <v>43921</v>
      </c>
      <c r="C410">
        <v>211.46</v>
      </c>
      <c r="D410">
        <v>146.97999999999999</v>
      </c>
      <c r="H410">
        <v>9.61</v>
      </c>
      <c r="I410">
        <v>146.91999999999999</v>
      </c>
      <c r="K410">
        <v>100.27</v>
      </c>
      <c r="Q410">
        <v>0.09</v>
      </c>
      <c r="R410">
        <v>10.27</v>
      </c>
      <c r="T410">
        <v>6.08</v>
      </c>
      <c r="U410">
        <v>218.86</v>
      </c>
      <c r="V410" s="1">
        <v>44286</v>
      </c>
      <c r="W410">
        <v>213.68</v>
      </c>
      <c r="X410">
        <v>170.02</v>
      </c>
      <c r="AB410">
        <v>3.35</v>
      </c>
      <c r="AC410">
        <v>169.99</v>
      </c>
      <c r="AE410">
        <v>126.09</v>
      </c>
      <c r="AF410">
        <v>0.01</v>
      </c>
      <c r="AK410">
        <v>0.02</v>
      </c>
      <c r="AL410">
        <v>2.4300000000000002</v>
      </c>
      <c r="AO410">
        <v>197.5</v>
      </c>
      <c r="AP410" s="1">
        <v>44651</v>
      </c>
      <c r="AQ410">
        <v>353.82</v>
      </c>
      <c r="AR410">
        <v>303.86</v>
      </c>
      <c r="AW410">
        <v>303.72000000000003</v>
      </c>
      <c r="AY410">
        <v>237.93</v>
      </c>
      <c r="BF410">
        <v>1.95</v>
      </c>
      <c r="BI410">
        <v>330.99</v>
      </c>
      <c r="BJ410" s="1">
        <v>45016</v>
      </c>
      <c r="BK410">
        <v>491.88</v>
      </c>
      <c r="BL410">
        <v>427.5</v>
      </c>
      <c r="BQ410">
        <v>427.32</v>
      </c>
      <c r="BS410">
        <v>333.75</v>
      </c>
      <c r="BU410">
        <v>0.21</v>
      </c>
      <c r="BY410">
        <v>1.48</v>
      </c>
      <c r="BZ410">
        <v>6.6</v>
      </c>
      <c r="CB410">
        <v>2.5</v>
      </c>
      <c r="CC410">
        <v>450.6</v>
      </c>
      <c r="CD410" s="1">
        <v>45382</v>
      </c>
      <c r="CE410">
        <v>569.09</v>
      </c>
      <c r="CF410">
        <v>495.24</v>
      </c>
      <c r="CK410">
        <v>495.06</v>
      </c>
      <c r="CM410">
        <v>396.69</v>
      </c>
      <c r="CO410">
        <v>0.54</v>
      </c>
      <c r="CT410">
        <v>4.0999999999999996</v>
      </c>
      <c r="CV410">
        <v>0.57999999999999996</v>
      </c>
      <c r="CW410">
        <v>516.14</v>
      </c>
    </row>
    <row r="411" spans="1:101" x14ac:dyDescent="0.25">
      <c r="A411" t="s">
        <v>882</v>
      </c>
      <c r="B411" s="1">
        <v>41364</v>
      </c>
      <c r="C411">
        <v>2.99</v>
      </c>
      <c r="J411">
        <v>2.97</v>
      </c>
      <c r="U411">
        <v>2.68</v>
      </c>
      <c r="V411" s="1">
        <v>41729</v>
      </c>
      <c r="W411">
        <v>5.47</v>
      </c>
      <c r="X411">
        <v>5.46</v>
      </c>
      <c r="AC411">
        <v>5.46</v>
      </c>
      <c r="AE411">
        <v>1.81</v>
      </c>
      <c r="AL411">
        <v>0.01</v>
      </c>
      <c r="AO411">
        <v>4.93</v>
      </c>
      <c r="AP411" s="1">
        <v>42094</v>
      </c>
      <c r="AQ411">
        <v>23.57</v>
      </c>
      <c r="AR411">
        <v>23.56</v>
      </c>
      <c r="AW411">
        <v>23.56</v>
      </c>
      <c r="AY411">
        <v>8.0500000000000007</v>
      </c>
      <c r="BE411">
        <v>0.05</v>
      </c>
      <c r="BF411">
        <v>1.66</v>
      </c>
      <c r="BH411">
        <v>1.24</v>
      </c>
      <c r="BI411">
        <v>22.31</v>
      </c>
      <c r="BJ411" s="1">
        <v>42460</v>
      </c>
      <c r="BK411">
        <v>36.29</v>
      </c>
      <c r="BL411">
        <v>36.28</v>
      </c>
      <c r="BQ411">
        <v>36.28</v>
      </c>
      <c r="BS411">
        <v>13.85</v>
      </c>
      <c r="BY411">
        <v>0.19</v>
      </c>
      <c r="BZ411">
        <v>3.98</v>
      </c>
      <c r="CB411">
        <v>2.96</v>
      </c>
      <c r="CC411">
        <v>35.46</v>
      </c>
      <c r="CD411" s="1">
        <v>42825</v>
      </c>
      <c r="CE411">
        <v>53.16</v>
      </c>
      <c r="CF411">
        <v>50.8</v>
      </c>
      <c r="CK411">
        <v>50.8</v>
      </c>
      <c r="CM411">
        <v>22.55</v>
      </c>
      <c r="CT411">
        <v>1.1399999999999999</v>
      </c>
      <c r="CW411">
        <v>48.98</v>
      </c>
    </row>
    <row r="412" spans="1:101" x14ac:dyDescent="0.25">
      <c r="A412" t="s">
        <v>886</v>
      </c>
      <c r="CD412" s="1">
        <v>43190</v>
      </c>
    </row>
    <row r="413" spans="1:101" x14ac:dyDescent="0.25">
      <c r="A413" t="s">
        <v>888</v>
      </c>
      <c r="B413" s="1">
        <v>43555</v>
      </c>
      <c r="C413">
        <v>4.75</v>
      </c>
      <c r="D413">
        <v>4.75</v>
      </c>
      <c r="K413">
        <v>3.1</v>
      </c>
      <c r="M413">
        <v>0.01</v>
      </c>
      <c r="R413">
        <v>0.28999999999999998</v>
      </c>
      <c r="U413">
        <v>4.38</v>
      </c>
      <c r="V413" s="1">
        <v>43921</v>
      </c>
      <c r="W413">
        <v>5.29</v>
      </c>
      <c r="X413">
        <v>5.28</v>
      </c>
      <c r="AE413">
        <v>4.04</v>
      </c>
      <c r="AG413">
        <v>0.01</v>
      </c>
      <c r="AL413">
        <v>0.24</v>
      </c>
      <c r="AO413">
        <v>5.24</v>
      </c>
      <c r="AP413" s="1">
        <v>44286</v>
      </c>
      <c r="AQ413">
        <v>6.66</v>
      </c>
      <c r="AR413">
        <v>6.64</v>
      </c>
      <c r="AY413">
        <v>5.26</v>
      </c>
      <c r="BF413">
        <v>0.19</v>
      </c>
      <c r="BI413">
        <v>6.61</v>
      </c>
      <c r="BJ413" s="1">
        <v>44651</v>
      </c>
      <c r="BK413">
        <v>9.18</v>
      </c>
      <c r="BL413">
        <v>9.17</v>
      </c>
      <c r="BS413">
        <v>7.25</v>
      </c>
      <c r="BZ413">
        <v>0.2</v>
      </c>
      <c r="CC413">
        <v>9.11</v>
      </c>
      <c r="CD413" s="1">
        <v>45016</v>
      </c>
      <c r="CE413">
        <v>11.13</v>
      </c>
      <c r="CF413">
        <v>11.05</v>
      </c>
      <c r="CM413">
        <v>8.7899999999999991</v>
      </c>
      <c r="CT413">
        <v>0.19</v>
      </c>
      <c r="CW413">
        <v>11.02</v>
      </c>
    </row>
    <row r="414" spans="1:101" x14ac:dyDescent="0.25">
      <c r="A414" t="s">
        <v>890</v>
      </c>
      <c r="B414" s="1">
        <v>42460</v>
      </c>
      <c r="C414">
        <v>6700.73</v>
      </c>
      <c r="D414">
        <v>6563.33</v>
      </c>
      <c r="H414">
        <v>6500.82</v>
      </c>
      <c r="K414">
        <v>2826.73</v>
      </c>
      <c r="M414">
        <v>8.76</v>
      </c>
      <c r="O414">
        <v>6.83</v>
      </c>
      <c r="Q414">
        <v>1.91</v>
      </c>
      <c r="R414">
        <v>72.010000000000005</v>
      </c>
      <c r="U414">
        <v>6030.3</v>
      </c>
      <c r="V414" s="1">
        <v>42825</v>
      </c>
      <c r="W414">
        <v>6557</v>
      </c>
      <c r="X414">
        <v>6482.05</v>
      </c>
      <c r="AD414">
        <v>6395.61</v>
      </c>
      <c r="AE414">
        <v>3160.07</v>
      </c>
      <c r="AG414">
        <v>17.11</v>
      </c>
      <c r="AK414">
        <v>3.69</v>
      </c>
      <c r="AL414">
        <v>82.71</v>
      </c>
      <c r="AN414">
        <v>53.17</v>
      </c>
      <c r="AO414">
        <v>6272.71</v>
      </c>
      <c r="AP414" s="1">
        <v>43190</v>
      </c>
      <c r="AQ414">
        <v>7207.3</v>
      </c>
      <c r="AR414">
        <v>6979.2</v>
      </c>
      <c r="AX414">
        <v>6351.2</v>
      </c>
      <c r="AY414">
        <v>3371.4</v>
      </c>
      <c r="BA414">
        <v>18.7</v>
      </c>
      <c r="BE414">
        <v>203.2</v>
      </c>
      <c r="BF414">
        <v>145.19999999999999</v>
      </c>
      <c r="BH414">
        <v>3.9</v>
      </c>
      <c r="BI414">
        <v>6711.5</v>
      </c>
      <c r="BJ414" s="1">
        <v>43555</v>
      </c>
      <c r="BK414">
        <v>7924.5</v>
      </c>
      <c r="BL414">
        <v>7587.1</v>
      </c>
      <c r="BR414">
        <v>9504.5</v>
      </c>
      <c r="BS414">
        <v>3856</v>
      </c>
      <c r="BU414">
        <v>25.7</v>
      </c>
      <c r="BY414">
        <v>20.100000000000001</v>
      </c>
      <c r="BZ414">
        <v>41.8</v>
      </c>
      <c r="CC414">
        <v>7460.1</v>
      </c>
      <c r="CD414" s="1">
        <v>43921</v>
      </c>
      <c r="CE414">
        <v>8475.7000000000007</v>
      </c>
      <c r="CF414">
        <v>8308.2999999999993</v>
      </c>
      <c r="CL414">
        <v>8145</v>
      </c>
      <c r="CM414">
        <v>4074.6</v>
      </c>
      <c r="CO414">
        <v>21.5</v>
      </c>
      <c r="CS414">
        <v>51.1</v>
      </c>
      <c r="CT414">
        <v>39</v>
      </c>
      <c r="CW414">
        <v>7987.7</v>
      </c>
    </row>
    <row r="415" spans="1:101" x14ac:dyDescent="0.25">
      <c r="A415" t="s">
        <v>892</v>
      </c>
      <c r="V415" s="1">
        <v>37711</v>
      </c>
      <c r="W415">
        <v>0.28999999999999998</v>
      </c>
      <c r="X415">
        <v>0.28000000000000003</v>
      </c>
      <c r="AE415">
        <v>0.1</v>
      </c>
      <c r="AO415">
        <v>0.28999999999999998</v>
      </c>
      <c r="AP415" s="1">
        <v>38077</v>
      </c>
      <c r="AQ415">
        <v>0.06</v>
      </c>
      <c r="AR415">
        <v>0.04</v>
      </c>
      <c r="AY415">
        <v>0.02</v>
      </c>
      <c r="BI415">
        <v>0.05</v>
      </c>
      <c r="BJ415" s="1">
        <v>38442</v>
      </c>
      <c r="BK415">
        <v>3.33</v>
      </c>
      <c r="BL415">
        <v>3.3</v>
      </c>
      <c r="BQ415">
        <v>3.3</v>
      </c>
      <c r="BS415">
        <v>1.64</v>
      </c>
      <c r="BW415">
        <v>0.04</v>
      </c>
      <c r="BX415">
        <v>0.04</v>
      </c>
      <c r="BZ415">
        <v>0.18</v>
      </c>
      <c r="CB415">
        <v>0.01</v>
      </c>
      <c r="CC415">
        <v>3.81</v>
      </c>
      <c r="CD415" s="1">
        <v>38807</v>
      </c>
      <c r="CE415">
        <v>4.04</v>
      </c>
      <c r="CF415">
        <v>4.0199999999999996</v>
      </c>
      <c r="CK415">
        <v>4.0199999999999996</v>
      </c>
      <c r="CM415">
        <v>2.02</v>
      </c>
      <c r="CT415">
        <v>0.49</v>
      </c>
      <c r="CW415">
        <v>6.66</v>
      </c>
    </row>
    <row r="416" spans="1:101" x14ac:dyDescent="0.25">
      <c r="A416" t="s">
        <v>893</v>
      </c>
      <c r="B416" s="1">
        <v>43921</v>
      </c>
      <c r="C416">
        <v>4351.8</v>
      </c>
      <c r="D416">
        <v>4241.3999999999996</v>
      </c>
      <c r="I416">
        <v>4119</v>
      </c>
      <c r="K416">
        <v>2611.8000000000002</v>
      </c>
      <c r="M416">
        <v>12.4</v>
      </c>
      <c r="R416">
        <v>43</v>
      </c>
      <c r="U416">
        <v>3726</v>
      </c>
      <c r="V416" s="1">
        <v>44286</v>
      </c>
      <c r="W416">
        <v>5469</v>
      </c>
      <c r="X416">
        <v>5365.3</v>
      </c>
      <c r="AC416">
        <v>5227</v>
      </c>
      <c r="AE416">
        <v>3412.2</v>
      </c>
      <c r="AG416">
        <v>2.5</v>
      </c>
      <c r="AI416">
        <v>4</v>
      </c>
      <c r="AL416">
        <v>54.8</v>
      </c>
      <c r="AO416">
        <v>4727.1000000000004</v>
      </c>
      <c r="AP416" s="1">
        <v>44651</v>
      </c>
      <c r="AQ416">
        <v>6713.4</v>
      </c>
      <c r="AR416">
        <v>6632.5</v>
      </c>
      <c r="AW416">
        <v>646.1</v>
      </c>
      <c r="AY416">
        <v>4573.3999999999996</v>
      </c>
      <c r="BA416">
        <v>17.100000000000001</v>
      </c>
      <c r="BF416">
        <v>65.3</v>
      </c>
      <c r="BI416">
        <v>5898.4</v>
      </c>
      <c r="BJ416" s="1">
        <v>45016</v>
      </c>
      <c r="BK416">
        <v>9639.5</v>
      </c>
      <c r="BL416">
        <v>9515.4</v>
      </c>
      <c r="BQ416">
        <v>926.4</v>
      </c>
      <c r="BS416">
        <v>6631.3</v>
      </c>
      <c r="BU416">
        <v>21.7</v>
      </c>
      <c r="BZ416">
        <v>70</v>
      </c>
      <c r="CC416">
        <v>8468</v>
      </c>
      <c r="CD416" s="1">
        <v>45382</v>
      </c>
      <c r="CE416">
        <v>12313.4</v>
      </c>
      <c r="CF416">
        <v>12122.5</v>
      </c>
      <c r="CK416">
        <v>1179.7</v>
      </c>
      <c r="CM416">
        <v>8821.9</v>
      </c>
      <c r="CO416">
        <v>28.1</v>
      </c>
      <c r="CT416">
        <v>99.7</v>
      </c>
      <c r="CW416">
        <v>11054.1</v>
      </c>
    </row>
    <row r="417" spans="1:101" x14ac:dyDescent="0.25">
      <c r="A417" t="s">
        <v>894</v>
      </c>
      <c r="B417" s="1">
        <v>43921</v>
      </c>
      <c r="C417">
        <v>705.09</v>
      </c>
      <c r="D417">
        <v>648.27</v>
      </c>
      <c r="J417">
        <v>648.69000000000005</v>
      </c>
      <c r="K417">
        <v>636.66</v>
      </c>
      <c r="M417">
        <v>1.75</v>
      </c>
      <c r="Q417">
        <v>0.14000000000000001</v>
      </c>
      <c r="R417">
        <v>8.69</v>
      </c>
      <c r="U417">
        <v>731.42</v>
      </c>
      <c r="V417" s="1">
        <v>44286</v>
      </c>
      <c r="W417">
        <v>861.62</v>
      </c>
      <c r="X417">
        <v>840.42</v>
      </c>
      <c r="AD417">
        <v>816.13</v>
      </c>
      <c r="AE417">
        <v>411.77</v>
      </c>
      <c r="AG417">
        <v>2.69</v>
      </c>
      <c r="AK417">
        <v>0.46</v>
      </c>
      <c r="AL417">
        <v>17.86</v>
      </c>
      <c r="AN417">
        <v>4.82</v>
      </c>
      <c r="AO417">
        <v>621.55999999999995</v>
      </c>
      <c r="AP417" s="1">
        <v>44651</v>
      </c>
      <c r="AQ417">
        <v>1217.28</v>
      </c>
      <c r="AR417">
        <v>1167.3</v>
      </c>
      <c r="AX417">
        <v>1123.44</v>
      </c>
      <c r="AY417">
        <v>662.2</v>
      </c>
      <c r="BA417">
        <v>3.01</v>
      </c>
      <c r="BF417">
        <v>16.63</v>
      </c>
      <c r="BI417">
        <v>906.56</v>
      </c>
      <c r="BJ417" s="1">
        <v>45016</v>
      </c>
      <c r="BK417">
        <v>1720.19</v>
      </c>
      <c r="BL417">
        <v>1680.8</v>
      </c>
      <c r="BR417">
        <v>1614.38</v>
      </c>
      <c r="BS417">
        <v>962.77</v>
      </c>
      <c r="BU417">
        <v>4.55</v>
      </c>
      <c r="BZ417">
        <v>20.12</v>
      </c>
      <c r="CC417">
        <v>1294.96</v>
      </c>
      <c r="CD417" s="1">
        <v>45382</v>
      </c>
      <c r="CE417">
        <v>1623.6</v>
      </c>
      <c r="CF417">
        <v>1600.93</v>
      </c>
      <c r="CL417">
        <v>1250.8699999999999</v>
      </c>
      <c r="CM417">
        <v>940.12</v>
      </c>
      <c r="CO417">
        <v>8.2899999999999991</v>
      </c>
      <c r="CQ417">
        <v>1.47</v>
      </c>
      <c r="CR417">
        <v>1.47</v>
      </c>
      <c r="CT417">
        <v>31.76</v>
      </c>
      <c r="CV417">
        <v>4.37</v>
      </c>
      <c r="CW417">
        <v>1279.4100000000001</v>
      </c>
    </row>
    <row r="418" spans="1:101" x14ac:dyDescent="0.25">
      <c r="A418" t="s">
        <v>895</v>
      </c>
      <c r="B418" s="1">
        <v>43555</v>
      </c>
      <c r="C418">
        <v>10.19</v>
      </c>
      <c r="D418">
        <v>9.58</v>
      </c>
      <c r="I418">
        <v>9.58</v>
      </c>
      <c r="K418">
        <v>8.1199999999999992</v>
      </c>
      <c r="L418">
        <v>0.01</v>
      </c>
      <c r="R418">
        <v>0.85</v>
      </c>
      <c r="U418">
        <v>11.35</v>
      </c>
      <c r="V418" s="1">
        <v>43921</v>
      </c>
      <c r="W418">
        <v>17.5</v>
      </c>
      <c r="X418">
        <v>17.16</v>
      </c>
      <c r="AC418">
        <v>12.68</v>
      </c>
      <c r="AE418">
        <v>11.75</v>
      </c>
      <c r="AL418">
        <v>0.56999999999999995</v>
      </c>
      <c r="AN418">
        <v>0.45</v>
      </c>
      <c r="AO418">
        <v>19.850000000000001</v>
      </c>
      <c r="AP418" s="1">
        <v>44286</v>
      </c>
      <c r="AQ418">
        <v>12.96</v>
      </c>
      <c r="AR418">
        <v>12.83</v>
      </c>
      <c r="AW418">
        <v>12.83</v>
      </c>
      <c r="AY418">
        <v>10.38</v>
      </c>
      <c r="BF418">
        <v>0.56000000000000005</v>
      </c>
      <c r="BH418">
        <v>0.22</v>
      </c>
      <c r="BI418">
        <v>14.83</v>
      </c>
      <c r="BJ418" s="1">
        <v>44651</v>
      </c>
      <c r="BK418">
        <v>17.829999999999998</v>
      </c>
      <c r="BL418">
        <v>17.82</v>
      </c>
      <c r="BQ418">
        <v>17.82</v>
      </c>
      <c r="BS418">
        <v>13.46</v>
      </c>
      <c r="BZ418">
        <v>0.31</v>
      </c>
      <c r="CB418">
        <v>0.18</v>
      </c>
      <c r="CC418">
        <v>17.88</v>
      </c>
      <c r="CD418" s="1">
        <v>45016</v>
      </c>
      <c r="CE418">
        <v>19.73</v>
      </c>
      <c r="CF418">
        <v>19.73</v>
      </c>
      <c r="CK418">
        <v>19.73</v>
      </c>
      <c r="CM418">
        <v>13.55</v>
      </c>
      <c r="CS418">
        <v>0.82</v>
      </c>
      <c r="CT418">
        <v>0.83</v>
      </c>
      <c r="CV418">
        <v>0.76</v>
      </c>
      <c r="CW418">
        <v>20.64</v>
      </c>
    </row>
    <row r="419" spans="1:101" x14ac:dyDescent="0.25">
      <c r="A419" t="s">
        <v>896</v>
      </c>
      <c r="BJ419" s="1">
        <v>39903</v>
      </c>
      <c r="CD419" s="1">
        <v>40268</v>
      </c>
      <c r="CE419">
        <v>0.09</v>
      </c>
      <c r="CW419">
        <v>0.01</v>
      </c>
    </row>
    <row r="420" spans="1:101" x14ac:dyDescent="0.25">
      <c r="A420" t="s">
        <v>897</v>
      </c>
      <c r="B420" s="1">
        <v>43921</v>
      </c>
      <c r="C420">
        <v>812.98</v>
      </c>
      <c r="D420">
        <v>806.36</v>
      </c>
      <c r="I420">
        <v>806.36</v>
      </c>
      <c r="K420">
        <v>569.61</v>
      </c>
      <c r="L420">
        <v>0.69</v>
      </c>
      <c r="M420">
        <v>1.28</v>
      </c>
      <c r="Q420">
        <v>19.059999999999999</v>
      </c>
      <c r="R420">
        <v>12.3</v>
      </c>
      <c r="U420">
        <v>770.78</v>
      </c>
      <c r="V420" s="1">
        <v>44286</v>
      </c>
      <c r="W420">
        <v>993.61</v>
      </c>
      <c r="X420">
        <v>986.13</v>
      </c>
      <c r="AE420">
        <v>737.6</v>
      </c>
      <c r="AF420">
        <v>3.77</v>
      </c>
      <c r="AG420">
        <v>1.3</v>
      </c>
      <c r="AL420">
        <v>18.63</v>
      </c>
      <c r="AO420">
        <v>928</v>
      </c>
      <c r="AP420" s="1">
        <v>44651</v>
      </c>
      <c r="AQ420">
        <v>1015.74</v>
      </c>
      <c r="AR420">
        <v>1003.65</v>
      </c>
      <c r="AX420">
        <v>1003.65</v>
      </c>
      <c r="AY420">
        <v>741.07</v>
      </c>
      <c r="BA420">
        <v>1.58</v>
      </c>
      <c r="BF420">
        <v>14.02</v>
      </c>
      <c r="BI420">
        <v>942.5</v>
      </c>
      <c r="BJ420" s="1">
        <v>45016</v>
      </c>
      <c r="BK420">
        <v>1236.77</v>
      </c>
      <c r="BL420">
        <v>1220.75</v>
      </c>
      <c r="BR420">
        <v>1220.75</v>
      </c>
      <c r="BS420">
        <v>853.74</v>
      </c>
      <c r="BU420">
        <v>2.57</v>
      </c>
      <c r="BZ420">
        <v>14.32</v>
      </c>
      <c r="CC420">
        <v>1145.6500000000001</v>
      </c>
      <c r="CD420" s="1">
        <v>45382</v>
      </c>
      <c r="CE420">
        <v>1837.05</v>
      </c>
      <c r="CF420">
        <v>1804.81</v>
      </c>
      <c r="CL420">
        <v>1804.8</v>
      </c>
      <c r="CM420">
        <v>1291.73</v>
      </c>
      <c r="CO420">
        <v>1.87</v>
      </c>
      <c r="CT420">
        <v>12.04</v>
      </c>
      <c r="CW420">
        <v>1649.5</v>
      </c>
    </row>
    <row r="421" spans="1:101" x14ac:dyDescent="0.25">
      <c r="A421" t="s">
        <v>898</v>
      </c>
      <c r="B421" s="1">
        <v>43921</v>
      </c>
      <c r="C421">
        <v>53.13</v>
      </c>
      <c r="D421">
        <v>53.02</v>
      </c>
      <c r="J421">
        <v>53.02</v>
      </c>
      <c r="K421">
        <v>36.94</v>
      </c>
      <c r="R421">
        <v>0.2</v>
      </c>
      <c r="T421">
        <v>0.2</v>
      </c>
      <c r="U421">
        <v>47.89</v>
      </c>
      <c r="V421" s="1">
        <v>44286</v>
      </c>
      <c r="W421">
        <v>70.3</v>
      </c>
      <c r="X421">
        <v>70.02</v>
      </c>
      <c r="AD421">
        <v>70.02</v>
      </c>
      <c r="AE421">
        <v>52.29</v>
      </c>
      <c r="AG421">
        <v>0.1</v>
      </c>
      <c r="AK421">
        <v>0.36</v>
      </c>
      <c r="AL421">
        <v>0.61</v>
      </c>
      <c r="AN421">
        <v>0.61</v>
      </c>
      <c r="AO421">
        <v>64.34</v>
      </c>
      <c r="AP421" s="1">
        <v>44651</v>
      </c>
      <c r="AQ421">
        <v>113.15</v>
      </c>
      <c r="AR421">
        <v>112.45</v>
      </c>
      <c r="AX421">
        <v>112.45</v>
      </c>
      <c r="AY421">
        <v>85.15</v>
      </c>
      <c r="BA421">
        <v>0.25</v>
      </c>
      <c r="BE421">
        <v>0.04</v>
      </c>
      <c r="BI421">
        <v>101.24</v>
      </c>
      <c r="BJ421" s="1">
        <v>45016</v>
      </c>
      <c r="BK421">
        <v>152.78</v>
      </c>
      <c r="BL421">
        <v>151.55000000000001</v>
      </c>
      <c r="BR421">
        <v>151.55000000000001</v>
      </c>
      <c r="BS421">
        <v>114.52</v>
      </c>
      <c r="BU421">
        <v>0.01</v>
      </c>
      <c r="BY421">
        <v>0.05</v>
      </c>
      <c r="CC421">
        <v>136.63999999999999</v>
      </c>
      <c r="CD421" s="1">
        <v>45382</v>
      </c>
      <c r="CE421">
        <v>181.54</v>
      </c>
      <c r="CF421">
        <v>179.73</v>
      </c>
      <c r="CL421">
        <v>179.73</v>
      </c>
      <c r="CM421">
        <v>136.57</v>
      </c>
      <c r="CO421">
        <v>0.32</v>
      </c>
      <c r="CS421">
        <v>0.03</v>
      </c>
      <c r="CW421">
        <v>160.25</v>
      </c>
    </row>
    <row r="422" spans="1:101" x14ac:dyDescent="0.25">
      <c r="A422" t="s">
        <v>899</v>
      </c>
      <c r="B422" s="1">
        <v>43921</v>
      </c>
      <c r="C422">
        <v>36</v>
      </c>
      <c r="D422">
        <v>29.22</v>
      </c>
      <c r="J422">
        <v>29.08</v>
      </c>
      <c r="K422">
        <v>16.260000000000002</v>
      </c>
      <c r="R422">
        <v>7.0000000000000007E-2</v>
      </c>
      <c r="U422">
        <v>37.630000000000003</v>
      </c>
      <c r="V422" s="1">
        <v>44286</v>
      </c>
      <c r="W422">
        <v>29.61</v>
      </c>
      <c r="X422">
        <v>28.97</v>
      </c>
      <c r="AD422">
        <v>28.87</v>
      </c>
      <c r="AE422">
        <v>18.61</v>
      </c>
      <c r="AL422">
        <v>0.04</v>
      </c>
      <c r="AO422">
        <v>29.95</v>
      </c>
      <c r="AP422" s="1">
        <v>44651</v>
      </c>
      <c r="AQ422">
        <v>32.450000000000003</v>
      </c>
      <c r="AR422">
        <v>29.51</v>
      </c>
      <c r="AX422">
        <v>28.87</v>
      </c>
      <c r="AY422">
        <v>18.989999999999998</v>
      </c>
      <c r="BI422">
        <v>58.25</v>
      </c>
      <c r="BJ422" s="1">
        <v>45016</v>
      </c>
      <c r="BK422">
        <v>40.83</v>
      </c>
      <c r="BL422">
        <v>33.590000000000003</v>
      </c>
      <c r="BR422">
        <v>35.86</v>
      </c>
      <c r="BS422">
        <v>18.34</v>
      </c>
      <c r="CC422">
        <v>57.72</v>
      </c>
      <c r="CD422" s="1">
        <v>45382</v>
      </c>
      <c r="CE422">
        <v>36.200000000000003</v>
      </c>
      <c r="CF422">
        <v>33.909999999999997</v>
      </c>
      <c r="CL422">
        <v>33.909999999999997</v>
      </c>
      <c r="CM422">
        <v>23.49</v>
      </c>
      <c r="CW422">
        <v>60.2</v>
      </c>
    </row>
    <row r="423" spans="1:101" x14ac:dyDescent="0.25">
      <c r="A423" t="s">
        <v>903</v>
      </c>
      <c r="B423" s="1">
        <v>43921</v>
      </c>
      <c r="C423">
        <v>73.400000000000006</v>
      </c>
      <c r="D423">
        <v>66.97</v>
      </c>
      <c r="K423">
        <v>40.57</v>
      </c>
      <c r="R423">
        <v>0.01</v>
      </c>
      <c r="U423">
        <v>60.07</v>
      </c>
      <c r="V423" s="1">
        <v>44286</v>
      </c>
      <c r="W423">
        <v>92.33</v>
      </c>
      <c r="X423">
        <v>89.71</v>
      </c>
      <c r="AE423">
        <v>46.34</v>
      </c>
      <c r="AL423">
        <v>0.57999999999999996</v>
      </c>
      <c r="AN423">
        <v>0.39</v>
      </c>
      <c r="AO423">
        <v>67.040000000000006</v>
      </c>
      <c r="AP423" s="1">
        <v>44651</v>
      </c>
      <c r="AQ423">
        <v>111.84</v>
      </c>
      <c r="AR423">
        <v>107.01</v>
      </c>
      <c r="AW423">
        <v>1.45</v>
      </c>
      <c r="AY423">
        <v>52.73</v>
      </c>
      <c r="BA423">
        <v>0.46</v>
      </c>
      <c r="BF423">
        <v>0.33</v>
      </c>
      <c r="BI423">
        <v>80.290000000000006</v>
      </c>
      <c r="BJ423" s="1">
        <v>45016</v>
      </c>
      <c r="BK423">
        <v>152.04</v>
      </c>
      <c r="BL423">
        <v>145.85</v>
      </c>
      <c r="BR423">
        <v>1.8</v>
      </c>
      <c r="BS423">
        <v>66.77</v>
      </c>
      <c r="BU423">
        <v>0.77</v>
      </c>
      <c r="BZ423">
        <v>0.3</v>
      </c>
      <c r="CC423">
        <v>107.05</v>
      </c>
      <c r="CD423" s="1">
        <v>45382</v>
      </c>
      <c r="CE423">
        <v>146.91999999999999</v>
      </c>
      <c r="CF423">
        <v>141.06</v>
      </c>
      <c r="CL423">
        <v>1.77</v>
      </c>
      <c r="CM423">
        <v>76.709999999999994</v>
      </c>
      <c r="CO423">
        <v>0.9</v>
      </c>
      <c r="CT423">
        <v>0.38</v>
      </c>
      <c r="CW423">
        <v>123.02</v>
      </c>
    </row>
    <row r="424" spans="1:101" x14ac:dyDescent="0.25">
      <c r="A424" t="s">
        <v>904</v>
      </c>
      <c r="B424" s="1">
        <v>43921</v>
      </c>
      <c r="C424">
        <v>315.73</v>
      </c>
      <c r="D424">
        <v>270.58</v>
      </c>
      <c r="J424">
        <v>247.18</v>
      </c>
      <c r="K424">
        <v>148.80000000000001</v>
      </c>
      <c r="M424">
        <v>0.41</v>
      </c>
      <c r="O424">
        <v>5.4</v>
      </c>
      <c r="P424">
        <v>5.4</v>
      </c>
      <c r="R424">
        <v>3.62</v>
      </c>
      <c r="T424">
        <v>3.25</v>
      </c>
      <c r="U424">
        <v>296.5</v>
      </c>
      <c r="V424" s="1">
        <v>44286</v>
      </c>
      <c r="W424">
        <v>349.3</v>
      </c>
      <c r="X424">
        <v>334.8</v>
      </c>
      <c r="AD424">
        <v>229.04</v>
      </c>
      <c r="AE424">
        <v>191.6</v>
      </c>
      <c r="AG424">
        <v>0.5</v>
      </c>
      <c r="AK424">
        <v>5.6</v>
      </c>
      <c r="AO424">
        <v>328.1</v>
      </c>
      <c r="AP424" s="1">
        <v>44651</v>
      </c>
      <c r="AQ424">
        <v>369.5</v>
      </c>
      <c r="AR424">
        <v>369.2</v>
      </c>
      <c r="AX424">
        <v>302.60000000000002</v>
      </c>
      <c r="AY424">
        <v>279.7</v>
      </c>
      <c r="BA424">
        <v>0.5</v>
      </c>
      <c r="BC424">
        <v>0.7</v>
      </c>
      <c r="BD424">
        <v>0.7</v>
      </c>
      <c r="BI424">
        <v>344.8</v>
      </c>
      <c r="BJ424" s="1">
        <v>45016</v>
      </c>
      <c r="BK424">
        <v>453.8</v>
      </c>
      <c r="BL424">
        <v>447.6</v>
      </c>
      <c r="BR424">
        <v>369.9</v>
      </c>
      <c r="BS424">
        <v>341.9</v>
      </c>
      <c r="BU424">
        <v>0.6</v>
      </c>
      <c r="BZ424">
        <v>4.5</v>
      </c>
      <c r="CB424">
        <v>4.5</v>
      </c>
      <c r="CC424">
        <v>423.5</v>
      </c>
      <c r="CD424" s="1">
        <v>45382</v>
      </c>
      <c r="CE424">
        <v>556.44000000000005</v>
      </c>
      <c r="CF424">
        <v>544.29999999999995</v>
      </c>
      <c r="CL424">
        <v>462.8</v>
      </c>
      <c r="CM424">
        <v>428</v>
      </c>
      <c r="CO424">
        <v>0.64</v>
      </c>
      <c r="CT424">
        <v>1.5</v>
      </c>
      <c r="CV424">
        <v>1.5</v>
      </c>
      <c r="CW424">
        <v>514.84</v>
      </c>
    </row>
    <row r="425" spans="1:101" x14ac:dyDescent="0.25">
      <c r="A425" t="s">
        <v>909</v>
      </c>
      <c r="B425" s="1">
        <v>43921</v>
      </c>
      <c r="C425">
        <v>65.63</v>
      </c>
      <c r="I425">
        <v>61.44</v>
      </c>
      <c r="K425">
        <v>34.31</v>
      </c>
      <c r="L425">
        <v>0.01</v>
      </c>
      <c r="M425">
        <v>0.21</v>
      </c>
      <c r="R425">
        <v>2.2000000000000002</v>
      </c>
      <c r="T425">
        <v>1.24</v>
      </c>
      <c r="U425">
        <v>52.42</v>
      </c>
      <c r="V425" s="1">
        <v>44286</v>
      </c>
      <c r="W425">
        <v>89.92</v>
      </c>
      <c r="AC425">
        <v>46.45</v>
      </c>
      <c r="AD425">
        <v>24.64</v>
      </c>
      <c r="AE425">
        <v>40.090000000000003</v>
      </c>
      <c r="AG425">
        <v>0.54</v>
      </c>
      <c r="AL425">
        <v>0.06</v>
      </c>
      <c r="AO425">
        <v>70</v>
      </c>
      <c r="AP425" s="1">
        <v>44651</v>
      </c>
      <c r="AQ425">
        <v>122.52</v>
      </c>
      <c r="AR425">
        <v>113.5</v>
      </c>
      <c r="AW425">
        <v>46.45</v>
      </c>
      <c r="AY425">
        <v>50.2</v>
      </c>
      <c r="BA425">
        <v>0.51</v>
      </c>
      <c r="BE425">
        <v>8.77</v>
      </c>
      <c r="BF425">
        <v>0.01</v>
      </c>
      <c r="BI425">
        <v>79.650000000000006</v>
      </c>
      <c r="BJ425" s="1">
        <v>45016</v>
      </c>
      <c r="BK425">
        <v>247.09</v>
      </c>
      <c r="BL425">
        <v>215.31</v>
      </c>
      <c r="BQ425">
        <v>187.99</v>
      </c>
      <c r="BS425">
        <v>74.11</v>
      </c>
      <c r="BT425">
        <v>0.01</v>
      </c>
      <c r="BU425">
        <v>0.55000000000000004</v>
      </c>
      <c r="BY425">
        <v>6.51</v>
      </c>
      <c r="BZ425">
        <v>0.46</v>
      </c>
      <c r="CC425">
        <v>210.65</v>
      </c>
      <c r="CD425" s="1">
        <v>45382</v>
      </c>
      <c r="CE425">
        <v>480.55</v>
      </c>
      <c r="CF425">
        <v>436.62</v>
      </c>
      <c r="CK425">
        <v>414.52</v>
      </c>
      <c r="CM425">
        <v>94.26</v>
      </c>
      <c r="CO425">
        <v>1.66</v>
      </c>
      <c r="CS425">
        <v>31.26</v>
      </c>
      <c r="CT425">
        <v>0.16</v>
      </c>
      <c r="CW425">
        <v>307.02</v>
      </c>
    </row>
    <row r="426" spans="1:101" x14ac:dyDescent="0.25">
      <c r="A426" t="s">
        <v>910</v>
      </c>
      <c r="AP426" s="1">
        <v>43921</v>
      </c>
      <c r="AQ426">
        <v>0.04</v>
      </c>
      <c r="AY426">
        <v>6.8</v>
      </c>
      <c r="BF426">
        <v>0.33</v>
      </c>
      <c r="BI426">
        <v>11.63</v>
      </c>
      <c r="BJ426" s="1">
        <v>44286</v>
      </c>
      <c r="BK426">
        <v>90.56</v>
      </c>
      <c r="BL426">
        <v>90.52</v>
      </c>
      <c r="BS426">
        <v>60.72</v>
      </c>
      <c r="BT426">
        <v>0.01</v>
      </c>
      <c r="BZ426">
        <v>0.69</v>
      </c>
      <c r="CC426">
        <v>70.61</v>
      </c>
      <c r="CD426" s="1">
        <v>44651</v>
      </c>
      <c r="CE426">
        <v>112.37</v>
      </c>
      <c r="CF426">
        <v>112.33</v>
      </c>
      <c r="CL426">
        <v>81.209999999999994</v>
      </c>
      <c r="CM426">
        <v>86.76</v>
      </c>
      <c r="CN426">
        <v>0.06</v>
      </c>
      <c r="CO426">
        <v>0.13</v>
      </c>
      <c r="CT426">
        <v>0.78</v>
      </c>
      <c r="CW426">
        <v>100.67</v>
      </c>
    </row>
    <row r="427" spans="1:101" x14ac:dyDescent="0.25">
      <c r="A427" t="s">
        <v>911</v>
      </c>
      <c r="B427" s="1">
        <v>43921</v>
      </c>
      <c r="C427">
        <v>130.61000000000001</v>
      </c>
      <c r="D427">
        <v>129.13999999999999</v>
      </c>
      <c r="J427">
        <v>64.39</v>
      </c>
      <c r="K427">
        <v>49.24</v>
      </c>
      <c r="M427">
        <v>0.19</v>
      </c>
      <c r="O427">
        <v>0.75</v>
      </c>
      <c r="P427">
        <v>0.75</v>
      </c>
      <c r="U427">
        <v>120.55</v>
      </c>
      <c r="V427" s="1">
        <v>44286</v>
      </c>
      <c r="W427">
        <v>169.44</v>
      </c>
      <c r="X427">
        <v>168.3</v>
      </c>
      <c r="AC427">
        <v>77.52</v>
      </c>
      <c r="AE427">
        <v>68.180000000000007</v>
      </c>
      <c r="AF427">
        <v>0.02</v>
      </c>
      <c r="AG427">
        <v>0.09</v>
      </c>
      <c r="AI427">
        <v>0.46</v>
      </c>
      <c r="AJ427">
        <v>0.46</v>
      </c>
      <c r="AK427">
        <v>7.0000000000000007E-2</v>
      </c>
      <c r="AO427">
        <v>155.33000000000001</v>
      </c>
      <c r="AP427" s="1">
        <v>44651</v>
      </c>
      <c r="AQ427">
        <v>279</v>
      </c>
      <c r="AR427">
        <v>276.93</v>
      </c>
      <c r="AW427">
        <v>102.41</v>
      </c>
      <c r="AY427">
        <v>105.35</v>
      </c>
      <c r="BA427">
        <v>0.32</v>
      </c>
      <c r="BC427">
        <v>0.26</v>
      </c>
      <c r="BD427">
        <v>0.26</v>
      </c>
      <c r="BI427">
        <v>226.78</v>
      </c>
      <c r="BJ427" s="1">
        <v>45016</v>
      </c>
      <c r="BK427">
        <v>408.87</v>
      </c>
      <c r="BL427">
        <v>405.14</v>
      </c>
      <c r="BQ427">
        <v>153.71</v>
      </c>
      <c r="BS427">
        <v>167.17</v>
      </c>
      <c r="BU427">
        <v>0.7</v>
      </c>
      <c r="BW427">
        <v>6.07</v>
      </c>
      <c r="BX427">
        <v>6.07</v>
      </c>
      <c r="CC427">
        <v>378.42</v>
      </c>
      <c r="CD427" s="1">
        <v>45382</v>
      </c>
      <c r="CE427">
        <v>443.64</v>
      </c>
      <c r="CF427">
        <v>430.55</v>
      </c>
      <c r="CK427">
        <v>163.95</v>
      </c>
      <c r="CM427">
        <v>192.46</v>
      </c>
      <c r="CO427">
        <v>0.87</v>
      </c>
      <c r="CQ427">
        <v>5.16</v>
      </c>
      <c r="CR427">
        <v>5.16</v>
      </c>
      <c r="CS427">
        <v>0.03</v>
      </c>
      <c r="CW427">
        <v>413.23</v>
      </c>
    </row>
    <row r="428" spans="1:101" x14ac:dyDescent="0.25">
      <c r="A428" t="s">
        <v>912</v>
      </c>
      <c r="BJ428" s="1">
        <v>36981</v>
      </c>
      <c r="BK428">
        <v>0.2</v>
      </c>
      <c r="BL428">
        <v>0.18</v>
      </c>
      <c r="BS428">
        <v>0.09</v>
      </c>
      <c r="CC428">
        <v>0.19</v>
      </c>
      <c r="CD428" s="1">
        <v>37346</v>
      </c>
      <c r="CE428">
        <v>0.17</v>
      </c>
      <c r="CF428">
        <v>0.15</v>
      </c>
      <c r="CS428">
        <v>0.01</v>
      </c>
      <c r="CW428">
        <v>0.22</v>
      </c>
    </row>
    <row r="429" spans="1:101" x14ac:dyDescent="0.25">
      <c r="A429" t="s">
        <v>921</v>
      </c>
      <c r="B429" s="1">
        <v>41729</v>
      </c>
      <c r="C429">
        <v>9.35</v>
      </c>
      <c r="D429">
        <v>9.18</v>
      </c>
      <c r="H429">
        <v>7.89</v>
      </c>
      <c r="K429">
        <v>4</v>
      </c>
      <c r="R429">
        <v>0.03</v>
      </c>
      <c r="U429">
        <v>7.47</v>
      </c>
      <c r="V429" s="1">
        <v>42094</v>
      </c>
      <c r="W429">
        <v>9.5500000000000007</v>
      </c>
      <c r="X429">
        <v>9.2799999999999994</v>
      </c>
      <c r="AB429">
        <v>8.94</v>
      </c>
      <c r="AE429">
        <v>6.22</v>
      </c>
      <c r="AO429">
        <v>8.77</v>
      </c>
      <c r="AP429" s="1">
        <v>42460</v>
      </c>
      <c r="AQ429">
        <v>19.309999999999999</v>
      </c>
      <c r="AR429">
        <v>18.87</v>
      </c>
      <c r="AV429">
        <v>5.79</v>
      </c>
      <c r="AW429">
        <v>0.15</v>
      </c>
      <c r="AY429">
        <v>7.96</v>
      </c>
      <c r="BE429">
        <v>0.03</v>
      </c>
      <c r="BI429">
        <v>14.28</v>
      </c>
      <c r="BJ429" s="1">
        <v>42825</v>
      </c>
      <c r="BK429">
        <v>7.85</v>
      </c>
      <c r="BL429">
        <v>7.85</v>
      </c>
      <c r="BP429">
        <v>7.61</v>
      </c>
      <c r="BS429">
        <v>5.21</v>
      </c>
      <c r="BY429">
        <v>0.22</v>
      </c>
      <c r="CC429">
        <v>7.68</v>
      </c>
      <c r="CD429" s="1">
        <v>43190</v>
      </c>
      <c r="CE429">
        <v>5.68</v>
      </c>
      <c r="CF429">
        <v>5.68</v>
      </c>
      <c r="CJ429">
        <v>4.42</v>
      </c>
      <c r="CK429">
        <v>0.01</v>
      </c>
      <c r="CM429">
        <v>3.35</v>
      </c>
      <c r="CT429">
        <v>0.01</v>
      </c>
      <c r="CV429">
        <v>0.01</v>
      </c>
      <c r="CW429">
        <v>5.6</v>
      </c>
    </row>
    <row r="430" spans="1:101" x14ac:dyDescent="0.25">
      <c r="A430" t="s">
        <v>932</v>
      </c>
      <c r="B430" s="1">
        <v>43555</v>
      </c>
      <c r="C430">
        <v>14.95</v>
      </c>
      <c r="D430">
        <v>14.52</v>
      </c>
      <c r="I430">
        <v>14.31</v>
      </c>
      <c r="J430">
        <v>7.0000000000000007E-2</v>
      </c>
      <c r="K430">
        <v>3.43</v>
      </c>
      <c r="M430">
        <v>0.06</v>
      </c>
      <c r="U430">
        <v>7.74</v>
      </c>
      <c r="V430" s="1">
        <v>43921</v>
      </c>
      <c r="W430">
        <v>25.36</v>
      </c>
      <c r="X430">
        <v>24.14</v>
      </c>
      <c r="AC430">
        <v>23.96</v>
      </c>
      <c r="AD430">
        <v>0.12</v>
      </c>
      <c r="AE430">
        <v>4.6900000000000004</v>
      </c>
      <c r="AG430">
        <v>0.12</v>
      </c>
      <c r="AO430">
        <v>11.31</v>
      </c>
      <c r="AP430" s="1">
        <v>44651</v>
      </c>
      <c r="AQ430">
        <v>58.73</v>
      </c>
      <c r="AR430">
        <v>57.99</v>
      </c>
      <c r="AW430">
        <v>57.99</v>
      </c>
      <c r="AY430">
        <v>25.26</v>
      </c>
      <c r="BA430">
        <v>0.32</v>
      </c>
      <c r="BI430">
        <v>35.81</v>
      </c>
      <c r="BJ430" s="1">
        <v>45016</v>
      </c>
      <c r="BK430">
        <v>99.89</v>
      </c>
      <c r="BL430">
        <v>98.52</v>
      </c>
      <c r="BQ430">
        <v>98.52</v>
      </c>
      <c r="BS430">
        <v>32.049999999999997</v>
      </c>
      <c r="BU430">
        <v>0.46</v>
      </c>
      <c r="BY430">
        <v>0.06</v>
      </c>
      <c r="CC430">
        <v>53.38</v>
      </c>
      <c r="CD430" s="1">
        <v>45382</v>
      </c>
      <c r="CE430">
        <v>123.37</v>
      </c>
      <c r="CF430">
        <v>121.35</v>
      </c>
      <c r="CK430">
        <v>121.42</v>
      </c>
      <c r="CM430">
        <v>40.479999999999997</v>
      </c>
      <c r="CO430">
        <v>0.75</v>
      </c>
      <c r="CT430">
        <v>0.27</v>
      </c>
      <c r="CW430">
        <v>67.84</v>
      </c>
    </row>
    <row r="431" spans="1:101" x14ac:dyDescent="0.25">
      <c r="A431" t="s">
        <v>942</v>
      </c>
      <c r="B431" s="1">
        <v>43921</v>
      </c>
      <c r="C431">
        <v>9.84</v>
      </c>
      <c r="D431">
        <v>9.8000000000000007</v>
      </c>
      <c r="I431">
        <v>0.09</v>
      </c>
      <c r="K431">
        <v>7.14</v>
      </c>
      <c r="U431">
        <v>9.65</v>
      </c>
      <c r="V431" s="1">
        <v>44286</v>
      </c>
      <c r="W431">
        <v>10.5</v>
      </c>
      <c r="X431">
        <v>10.48</v>
      </c>
      <c r="AC431">
        <v>0.1</v>
      </c>
      <c r="AE431">
        <v>6.89</v>
      </c>
      <c r="AO431">
        <v>9.68</v>
      </c>
      <c r="AP431" s="1">
        <v>44651</v>
      </c>
      <c r="AQ431">
        <v>11.71</v>
      </c>
      <c r="AR431">
        <v>11.65</v>
      </c>
      <c r="AW431">
        <v>0.1</v>
      </c>
      <c r="AY431">
        <v>7.45</v>
      </c>
      <c r="BI431">
        <v>10.42</v>
      </c>
      <c r="BJ431" s="1">
        <v>45016</v>
      </c>
      <c r="BK431">
        <v>13.5</v>
      </c>
      <c r="BL431">
        <v>13.41</v>
      </c>
      <c r="BQ431">
        <v>0.15</v>
      </c>
      <c r="BS431">
        <v>7.98</v>
      </c>
      <c r="CC431">
        <v>12.24</v>
      </c>
      <c r="CD431" s="1">
        <v>45382</v>
      </c>
      <c r="CE431">
        <v>15.79</v>
      </c>
      <c r="CF431">
        <v>15.67</v>
      </c>
      <c r="CK431">
        <v>0.14000000000000001</v>
      </c>
      <c r="CM431">
        <v>9.64</v>
      </c>
      <c r="CW431">
        <v>14.63</v>
      </c>
    </row>
    <row r="432" spans="1:101" x14ac:dyDescent="0.25">
      <c r="A432" t="s">
        <v>945</v>
      </c>
      <c r="AP432" s="1">
        <v>41729</v>
      </c>
      <c r="AQ432">
        <v>0.8</v>
      </c>
      <c r="AR432">
        <v>0.8</v>
      </c>
      <c r="AY432">
        <v>0.49</v>
      </c>
      <c r="BF432">
        <v>0.03</v>
      </c>
      <c r="BI432">
        <v>0.79</v>
      </c>
      <c r="BJ432" s="1">
        <v>42094</v>
      </c>
      <c r="BK432">
        <v>0.69</v>
      </c>
      <c r="BL432">
        <v>0.69</v>
      </c>
      <c r="BS432">
        <v>0.38</v>
      </c>
      <c r="BZ432">
        <v>0.04</v>
      </c>
      <c r="CC432">
        <v>0.69</v>
      </c>
      <c r="CD432" s="1">
        <v>42460</v>
      </c>
      <c r="CE432">
        <v>1.54</v>
      </c>
      <c r="CF432">
        <v>1.53</v>
      </c>
      <c r="CM432">
        <v>0.82</v>
      </c>
      <c r="CT432">
        <v>0.04</v>
      </c>
      <c r="CW432">
        <v>1.34</v>
      </c>
    </row>
    <row r="433" spans="1:101" x14ac:dyDescent="0.25">
      <c r="A433" t="s">
        <v>951</v>
      </c>
      <c r="B433" s="1">
        <v>42825</v>
      </c>
      <c r="C433">
        <v>0.95</v>
      </c>
      <c r="D433">
        <v>0.95</v>
      </c>
      <c r="K433">
        <v>0.64</v>
      </c>
      <c r="U433">
        <v>0.88</v>
      </c>
      <c r="V433" s="1">
        <v>43190</v>
      </c>
      <c r="W433">
        <v>1.58</v>
      </c>
      <c r="X433">
        <v>1.58</v>
      </c>
      <c r="AE433">
        <v>1.08</v>
      </c>
      <c r="AO433">
        <v>1.46</v>
      </c>
      <c r="AP433" s="1">
        <v>43555</v>
      </c>
      <c r="AQ433">
        <v>2.88</v>
      </c>
      <c r="AR433">
        <v>2.87</v>
      </c>
      <c r="AY433">
        <v>1.99</v>
      </c>
      <c r="BI433">
        <v>2.67</v>
      </c>
      <c r="BJ433" s="1">
        <v>43921</v>
      </c>
      <c r="BK433">
        <v>5.13</v>
      </c>
      <c r="BL433">
        <v>5.03</v>
      </c>
      <c r="BS433">
        <v>3.05</v>
      </c>
      <c r="CC433">
        <v>4.3099999999999996</v>
      </c>
      <c r="CD433" s="1">
        <v>44286</v>
      </c>
      <c r="CE433">
        <v>8.9600000000000009</v>
      </c>
      <c r="CF433">
        <v>8.7799999999999994</v>
      </c>
      <c r="CM433">
        <v>5.43</v>
      </c>
      <c r="CS433">
        <v>7.0000000000000007E-2</v>
      </c>
      <c r="CW433">
        <v>7.83</v>
      </c>
    </row>
    <row r="434" spans="1:101" x14ac:dyDescent="0.25">
      <c r="A434" t="s">
        <v>953</v>
      </c>
      <c r="B434" s="1">
        <v>43921</v>
      </c>
      <c r="C434">
        <v>358.31</v>
      </c>
      <c r="D434">
        <v>335.15</v>
      </c>
      <c r="I434">
        <v>350.35</v>
      </c>
      <c r="K434">
        <v>156.87</v>
      </c>
      <c r="M434">
        <v>0.91</v>
      </c>
      <c r="Q434">
        <v>0.1</v>
      </c>
      <c r="R434">
        <v>2.4700000000000002</v>
      </c>
      <c r="U434">
        <v>285.26</v>
      </c>
      <c r="V434" s="1">
        <v>44286</v>
      </c>
      <c r="W434">
        <v>434.6</v>
      </c>
      <c r="X434">
        <v>425.6</v>
      </c>
      <c r="AC434">
        <v>425.73</v>
      </c>
      <c r="AE434">
        <v>203.6</v>
      </c>
      <c r="AF434">
        <v>0.1</v>
      </c>
      <c r="AG434">
        <v>1.1000000000000001</v>
      </c>
      <c r="AI434">
        <v>1.3</v>
      </c>
      <c r="AJ434">
        <v>1.3</v>
      </c>
      <c r="AL434">
        <v>2</v>
      </c>
      <c r="AO434">
        <v>368.4</v>
      </c>
      <c r="AP434" s="1">
        <v>44651</v>
      </c>
      <c r="AQ434">
        <v>550.70000000000005</v>
      </c>
      <c r="AR434">
        <v>507.3</v>
      </c>
      <c r="AW434">
        <v>498.5</v>
      </c>
      <c r="AY434">
        <v>264.60000000000002</v>
      </c>
      <c r="BA434">
        <v>1.5</v>
      </c>
      <c r="BE434">
        <v>0.5</v>
      </c>
      <c r="BF434">
        <v>2</v>
      </c>
      <c r="BI434">
        <v>465</v>
      </c>
      <c r="BJ434" s="1">
        <v>45016</v>
      </c>
      <c r="BK434">
        <v>456.2</v>
      </c>
      <c r="BL434">
        <v>416.6</v>
      </c>
      <c r="BQ434">
        <v>430.6</v>
      </c>
      <c r="BS434">
        <v>230.4</v>
      </c>
      <c r="BU434">
        <v>2</v>
      </c>
      <c r="BZ434">
        <v>1.3</v>
      </c>
      <c r="CC434">
        <v>359</v>
      </c>
      <c r="CD434" s="1">
        <v>45382</v>
      </c>
      <c r="CE434">
        <v>441</v>
      </c>
      <c r="CF434">
        <v>381.9</v>
      </c>
      <c r="CK434">
        <v>383.1</v>
      </c>
      <c r="CM434">
        <v>215.3</v>
      </c>
      <c r="CO434">
        <v>2.1</v>
      </c>
      <c r="CS434">
        <v>0.1</v>
      </c>
      <c r="CT434">
        <v>2</v>
      </c>
      <c r="CW434">
        <v>337.1</v>
      </c>
    </row>
    <row r="435" spans="1:101" x14ac:dyDescent="0.25">
      <c r="A435" t="s">
        <v>954</v>
      </c>
      <c r="V435" s="1">
        <v>44286</v>
      </c>
      <c r="W435">
        <v>269.89999999999998</v>
      </c>
      <c r="X435">
        <v>234.11</v>
      </c>
      <c r="AE435">
        <v>107.73</v>
      </c>
      <c r="AG435">
        <v>0.94</v>
      </c>
      <c r="AI435">
        <v>0.5</v>
      </c>
      <c r="AJ435">
        <v>0.5</v>
      </c>
      <c r="AK435">
        <v>0.06</v>
      </c>
      <c r="AL435">
        <v>1.17</v>
      </c>
      <c r="AN435">
        <v>0.6</v>
      </c>
      <c r="AO435">
        <v>163.96</v>
      </c>
      <c r="AP435" s="1">
        <v>44651</v>
      </c>
      <c r="AQ435">
        <v>418.23</v>
      </c>
      <c r="AR435">
        <v>331.82</v>
      </c>
      <c r="AY435">
        <v>180.14</v>
      </c>
      <c r="BA435">
        <v>1.73</v>
      </c>
      <c r="BC435">
        <v>0.15</v>
      </c>
      <c r="BD435">
        <v>0.15</v>
      </c>
      <c r="BE435">
        <v>0.02</v>
      </c>
      <c r="BF435">
        <v>0.17</v>
      </c>
      <c r="BI435">
        <v>249.26</v>
      </c>
      <c r="BJ435" s="1">
        <v>45016</v>
      </c>
      <c r="BK435">
        <v>415.02</v>
      </c>
      <c r="BL435">
        <v>344.94</v>
      </c>
      <c r="BR435">
        <v>214.3</v>
      </c>
      <c r="BS435">
        <v>233.09</v>
      </c>
      <c r="BU435">
        <v>2.63</v>
      </c>
      <c r="BZ435">
        <v>3.75</v>
      </c>
      <c r="CB435">
        <v>1.21</v>
      </c>
      <c r="CC435">
        <v>310.85000000000002</v>
      </c>
      <c r="CD435" s="1">
        <v>45382</v>
      </c>
      <c r="CE435">
        <v>487.18</v>
      </c>
      <c r="CF435">
        <v>364.4</v>
      </c>
      <c r="CM435">
        <v>268.17</v>
      </c>
      <c r="CO435">
        <v>3</v>
      </c>
      <c r="CT435">
        <v>2.71</v>
      </c>
      <c r="CW435">
        <v>338.74</v>
      </c>
    </row>
    <row r="436" spans="1:101" x14ac:dyDescent="0.25">
      <c r="A436" t="s">
        <v>955</v>
      </c>
      <c r="B436" s="1">
        <v>43921</v>
      </c>
      <c r="C436">
        <v>2515.6</v>
      </c>
      <c r="D436">
        <v>2231</v>
      </c>
      <c r="E436">
        <v>17.899999999999999</v>
      </c>
      <c r="J436">
        <v>2120.6999999999998</v>
      </c>
      <c r="K436">
        <v>1432.1</v>
      </c>
      <c r="M436">
        <v>4.7</v>
      </c>
      <c r="O436">
        <v>4.9000000000000004</v>
      </c>
      <c r="P436">
        <v>4.9000000000000004</v>
      </c>
      <c r="Q436">
        <v>1.4</v>
      </c>
      <c r="R436">
        <v>6.2</v>
      </c>
      <c r="U436">
        <v>2093.1</v>
      </c>
      <c r="V436" s="1">
        <v>44286</v>
      </c>
      <c r="W436">
        <v>2518</v>
      </c>
      <c r="X436">
        <v>2412.4</v>
      </c>
      <c r="Y436">
        <v>132.30000000000001</v>
      </c>
      <c r="AD436">
        <v>2116</v>
      </c>
      <c r="AE436">
        <v>1603.8</v>
      </c>
      <c r="AG436">
        <v>6.5</v>
      </c>
      <c r="AI436">
        <v>2.1</v>
      </c>
      <c r="AJ436">
        <v>2.1</v>
      </c>
      <c r="AK436">
        <v>2.8</v>
      </c>
      <c r="AL436">
        <v>6.5</v>
      </c>
      <c r="AN436">
        <v>2.6</v>
      </c>
      <c r="AO436">
        <v>2278.1</v>
      </c>
      <c r="AP436" s="1">
        <v>44651</v>
      </c>
      <c r="AQ436">
        <v>3713.7</v>
      </c>
      <c r="AR436">
        <v>3313.2</v>
      </c>
      <c r="AS436">
        <v>98.3</v>
      </c>
      <c r="AX436">
        <v>2960.8</v>
      </c>
      <c r="AY436">
        <v>2202.1</v>
      </c>
      <c r="BA436">
        <v>5.6</v>
      </c>
      <c r="BC436">
        <v>0.1</v>
      </c>
      <c r="BD436">
        <v>0.1</v>
      </c>
      <c r="BE436">
        <v>0.8</v>
      </c>
      <c r="BF436">
        <v>50</v>
      </c>
      <c r="BI436">
        <v>3069.2</v>
      </c>
      <c r="BJ436" s="1">
        <v>45016</v>
      </c>
      <c r="BK436">
        <v>4818.3999999999996</v>
      </c>
      <c r="BL436">
        <v>4230.5</v>
      </c>
      <c r="BM436">
        <v>43.8</v>
      </c>
      <c r="BS436">
        <v>2918.6</v>
      </c>
      <c r="BU436">
        <v>6.4</v>
      </c>
      <c r="BW436">
        <v>55.1</v>
      </c>
      <c r="BX436">
        <v>55.1</v>
      </c>
      <c r="BY436">
        <v>2.2000000000000002</v>
      </c>
      <c r="BZ436">
        <v>57.4</v>
      </c>
      <c r="CC436">
        <v>4085.9</v>
      </c>
      <c r="CD436" s="1">
        <v>45382</v>
      </c>
      <c r="CE436">
        <v>5608.7</v>
      </c>
      <c r="CF436">
        <v>4848.8999999999996</v>
      </c>
      <c r="CG436">
        <v>0.1</v>
      </c>
      <c r="CM436">
        <v>3301.1</v>
      </c>
      <c r="CO436">
        <v>6.6</v>
      </c>
      <c r="CQ436">
        <v>5.4</v>
      </c>
      <c r="CR436">
        <v>5.4</v>
      </c>
      <c r="CS436">
        <v>6.1</v>
      </c>
      <c r="CT436">
        <v>69.8</v>
      </c>
      <c r="CW436">
        <v>4616.8999999999996</v>
      </c>
    </row>
    <row r="437" spans="1:101" x14ac:dyDescent="0.25">
      <c r="A437" t="s">
        <v>957</v>
      </c>
      <c r="B437" s="1">
        <v>43921</v>
      </c>
      <c r="C437">
        <v>67.7</v>
      </c>
      <c r="D437">
        <v>62.4</v>
      </c>
      <c r="J437">
        <v>58.7</v>
      </c>
      <c r="K437">
        <v>29.5</v>
      </c>
      <c r="M437">
        <v>0.2</v>
      </c>
      <c r="R437">
        <v>2.6</v>
      </c>
      <c r="U437">
        <v>54.4</v>
      </c>
      <c r="V437" s="1">
        <v>44286</v>
      </c>
      <c r="W437">
        <v>59.7</v>
      </c>
      <c r="X437">
        <v>57.9</v>
      </c>
      <c r="AD437">
        <v>56.5</v>
      </c>
      <c r="AE437">
        <v>23.1</v>
      </c>
      <c r="AG437">
        <v>0.2</v>
      </c>
      <c r="AL437">
        <v>2.5</v>
      </c>
      <c r="AN437">
        <v>0.3</v>
      </c>
      <c r="AO437">
        <v>47.3</v>
      </c>
      <c r="AP437" s="1">
        <v>44651</v>
      </c>
      <c r="AQ437">
        <v>67.7</v>
      </c>
      <c r="AR437">
        <v>62.3</v>
      </c>
      <c r="AX437">
        <v>62.1</v>
      </c>
      <c r="AY437">
        <v>26.2</v>
      </c>
      <c r="BA437">
        <v>0.3</v>
      </c>
      <c r="BF437">
        <v>1.6</v>
      </c>
      <c r="BI437">
        <v>49.1</v>
      </c>
      <c r="BJ437" s="1">
        <v>45016</v>
      </c>
      <c r="BK437">
        <v>101.6</v>
      </c>
      <c r="BL437">
        <v>87</v>
      </c>
      <c r="BR437">
        <v>86.3</v>
      </c>
      <c r="BS437">
        <v>35.6</v>
      </c>
      <c r="BU437">
        <v>0.4</v>
      </c>
      <c r="BZ437">
        <v>3</v>
      </c>
      <c r="CC437">
        <v>65.900000000000006</v>
      </c>
      <c r="CD437" s="1">
        <v>45382</v>
      </c>
      <c r="CE437">
        <v>143.19999999999999</v>
      </c>
      <c r="CF437">
        <v>128.30000000000001</v>
      </c>
      <c r="CM437">
        <v>46</v>
      </c>
      <c r="CO437">
        <v>0.4</v>
      </c>
      <c r="CT437">
        <v>47.7</v>
      </c>
      <c r="CV437">
        <v>0.1</v>
      </c>
      <c r="CW437">
        <v>130.30000000000001</v>
      </c>
    </row>
    <row r="438" spans="1:101" x14ac:dyDescent="0.25">
      <c r="A438" t="s">
        <v>958</v>
      </c>
      <c r="B438" s="1">
        <v>43921</v>
      </c>
      <c r="C438">
        <v>248.42</v>
      </c>
      <c r="D438">
        <v>248.13</v>
      </c>
      <c r="K438">
        <v>113.9</v>
      </c>
      <c r="M438">
        <v>0.3</v>
      </c>
      <c r="O438">
        <v>0.15</v>
      </c>
      <c r="P438">
        <v>0.15</v>
      </c>
      <c r="Q438">
        <v>0.06</v>
      </c>
      <c r="R438">
        <v>5.13</v>
      </c>
      <c r="U438">
        <v>239.52</v>
      </c>
      <c r="V438" s="1">
        <v>44286</v>
      </c>
      <c r="W438">
        <v>275.11</v>
      </c>
      <c r="X438">
        <v>273.94</v>
      </c>
      <c r="AE438">
        <v>134.52000000000001</v>
      </c>
      <c r="AG438">
        <v>0.21</v>
      </c>
      <c r="AI438">
        <v>7.0000000000000007E-2</v>
      </c>
      <c r="AJ438">
        <v>7.0000000000000007E-2</v>
      </c>
      <c r="AK438">
        <v>0.83</v>
      </c>
      <c r="AL438">
        <v>5.39</v>
      </c>
      <c r="AO438">
        <v>254.99</v>
      </c>
      <c r="AP438" s="1">
        <v>44651</v>
      </c>
      <c r="AQ438">
        <v>365.7</v>
      </c>
      <c r="AR438">
        <v>364.77</v>
      </c>
      <c r="AT438">
        <v>1.64</v>
      </c>
      <c r="AY438">
        <v>201.02</v>
      </c>
      <c r="BA438">
        <v>0.32</v>
      </c>
      <c r="BC438">
        <v>0.03</v>
      </c>
      <c r="BD438">
        <v>0.03</v>
      </c>
      <c r="BE438">
        <v>0.27</v>
      </c>
      <c r="BF438">
        <v>5.08</v>
      </c>
      <c r="BI438">
        <v>323.45</v>
      </c>
      <c r="BJ438" s="1">
        <v>45016</v>
      </c>
      <c r="BK438">
        <v>418.54</v>
      </c>
      <c r="BL438">
        <v>412.77</v>
      </c>
      <c r="BN438">
        <v>1.96</v>
      </c>
      <c r="BS438">
        <v>250.36</v>
      </c>
      <c r="BU438">
        <v>0.63</v>
      </c>
      <c r="BW438">
        <v>0.39</v>
      </c>
      <c r="BX438">
        <v>0.39</v>
      </c>
      <c r="BY438">
        <v>0.2</v>
      </c>
      <c r="BZ438">
        <v>8.49</v>
      </c>
      <c r="CC438">
        <v>390.88</v>
      </c>
      <c r="CD438" s="1">
        <v>45382</v>
      </c>
      <c r="CE438">
        <v>472.05</v>
      </c>
      <c r="CF438">
        <v>464.39</v>
      </c>
      <c r="CH438">
        <v>1.75</v>
      </c>
      <c r="CM438">
        <v>282.93</v>
      </c>
      <c r="CO438">
        <v>0.89</v>
      </c>
      <c r="CQ438">
        <v>0.06</v>
      </c>
      <c r="CR438">
        <v>0.06</v>
      </c>
      <c r="CS438">
        <v>0.02</v>
      </c>
      <c r="CT438">
        <v>11.67</v>
      </c>
      <c r="CW438">
        <v>438.5</v>
      </c>
    </row>
    <row r="439" spans="1:101" x14ac:dyDescent="0.25">
      <c r="A439" t="s">
        <v>960</v>
      </c>
      <c r="B439" s="1">
        <v>43555</v>
      </c>
      <c r="C439">
        <v>14.3</v>
      </c>
      <c r="D439">
        <v>14.29</v>
      </c>
      <c r="K439">
        <v>9.42</v>
      </c>
      <c r="R439">
        <v>0.64</v>
      </c>
      <c r="T439">
        <v>0.17</v>
      </c>
      <c r="U439">
        <v>13.57</v>
      </c>
      <c r="V439" s="1">
        <v>43921</v>
      </c>
      <c r="W439">
        <v>15.75</v>
      </c>
      <c r="X439">
        <v>15.74</v>
      </c>
      <c r="AE439">
        <v>10.58</v>
      </c>
      <c r="AL439">
        <v>0.47</v>
      </c>
      <c r="AO439">
        <v>14.81</v>
      </c>
      <c r="AP439" s="1">
        <v>44286</v>
      </c>
      <c r="AQ439">
        <v>18.309999999999999</v>
      </c>
      <c r="AR439">
        <v>18.3</v>
      </c>
      <c r="AY439">
        <v>11.33</v>
      </c>
      <c r="BE439">
        <v>0.37</v>
      </c>
      <c r="BF439">
        <v>0.57999999999999996</v>
      </c>
      <c r="BI439">
        <v>17.32</v>
      </c>
      <c r="BJ439" s="1">
        <v>44651</v>
      </c>
      <c r="BK439">
        <v>23.19</v>
      </c>
      <c r="BL439">
        <v>23.18</v>
      </c>
      <c r="BS439">
        <v>12.72</v>
      </c>
      <c r="CC439">
        <v>20.73</v>
      </c>
      <c r="CD439" s="1">
        <v>45016</v>
      </c>
      <c r="CE439">
        <v>33.770000000000003</v>
      </c>
      <c r="CF439">
        <v>32.36</v>
      </c>
      <c r="CM439">
        <v>17.399999999999999</v>
      </c>
      <c r="CO439">
        <v>0.04</v>
      </c>
      <c r="CW439">
        <v>30.13</v>
      </c>
    </row>
    <row r="440" spans="1:101" x14ac:dyDescent="0.25">
      <c r="A440" t="s">
        <v>964</v>
      </c>
      <c r="B440" s="1">
        <v>40999</v>
      </c>
      <c r="C440">
        <v>328.9</v>
      </c>
      <c r="K440">
        <v>3.85</v>
      </c>
      <c r="U440">
        <v>247.82</v>
      </c>
      <c r="V440" s="1">
        <v>41364</v>
      </c>
      <c r="W440">
        <v>398</v>
      </c>
      <c r="AE440">
        <v>10.67</v>
      </c>
      <c r="AL440">
        <v>18.239999999999998</v>
      </c>
      <c r="AN440">
        <v>18.239999999999998</v>
      </c>
      <c r="AO440">
        <v>266.31</v>
      </c>
      <c r="AP440" s="1">
        <v>41729</v>
      </c>
      <c r="AQ440">
        <v>430.95</v>
      </c>
      <c r="AR440">
        <v>382.05</v>
      </c>
      <c r="AW440">
        <v>377.35</v>
      </c>
      <c r="AX440">
        <v>380.58</v>
      </c>
      <c r="AY440">
        <v>155.68</v>
      </c>
      <c r="BC440">
        <v>0.01</v>
      </c>
      <c r="BD440">
        <v>0.01</v>
      </c>
      <c r="BF440">
        <v>0.04</v>
      </c>
      <c r="BI440">
        <v>290.92</v>
      </c>
      <c r="BJ440" s="1">
        <v>42094</v>
      </c>
      <c r="BK440">
        <v>387.02</v>
      </c>
      <c r="BL440">
        <v>364.25</v>
      </c>
      <c r="BQ440">
        <v>360.73</v>
      </c>
      <c r="BS440">
        <v>166.66</v>
      </c>
      <c r="BY440">
        <v>0.28000000000000003</v>
      </c>
      <c r="BZ440">
        <v>0.16</v>
      </c>
      <c r="CC440">
        <v>290.64</v>
      </c>
      <c r="CD440" s="1">
        <v>42460</v>
      </c>
      <c r="CE440">
        <v>468.81</v>
      </c>
      <c r="CF440">
        <v>418.93</v>
      </c>
      <c r="CK440">
        <v>415.19</v>
      </c>
      <c r="CM440">
        <v>174.06</v>
      </c>
      <c r="CT440">
        <v>0.88</v>
      </c>
      <c r="CW440">
        <v>318.77</v>
      </c>
    </row>
    <row r="441" spans="1:101" x14ac:dyDescent="0.25">
      <c r="A441" t="s">
        <v>965</v>
      </c>
      <c r="B441" s="1">
        <v>43921</v>
      </c>
      <c r="C441">
        <v>31195.7</v>
      </c>
      <c r="D441">
        <v>28939.1</v>
      </c>
      <c r="K441">
        <v>18461.400000000001</v>
      </c>
      <c r="M441">
        <v>107.85</v>
      </c>
      <c r="O441">
        <v>113.1</v>
      </c>
      <c r="P441">
        <v>113.1</v>
      </c>
      <c r="Q441">
        <v>2.2999999999999998</v>
      </c>
      <c r="R441">
        <v>248.3</v>
      </c>
      <c r="U441">
        <v>25732.1</v>
      </c>
      <c r="V441" s="1">
        <v>44286</v>
      </c>
      <c r="W441">
        <v>29681.7</v>
      </c>
      <c r="X441">
        <v>28843.3</v>
      </c>
      <c r="AD441">
        <v>26595</v>
      </c>
      <c r="AE441">
        <v>19827</v>
      </c>
      <c r="AG441">
        <v>147.80000000000001</v>
      </c>
      <c r="AI441">
        <v>119</v>
      </c>
      <c r="AJ441">
        <v>119</v>
      </c>
      <c r="AK441">
        <v>134</v>
      </c>
      <c r="AL441">
        <v>651.20000000000005</v>
      </c>
      <c r="AN441">
        <v>361.5</v>
      </c>
      <c r="AO441">
        <v>26417</v>
      </c>
      <c r="AP441" s="1">
        <v>44651</v>
      </c>
      <c r="AQ441">
        <v>33979.300000000003</v>
      </c>
      <c r="AR441">
        <v>33548.9</v>
      </c>
      <c r="AX441">
        <v>30919</v>
      </c>
      <c r="AY441">
        <v>24127</v>
      </c>
      <c r="BA441">
        <v>130</v>
      </c>
      <c r="BC441">
        <v>13.4</v>
      </c>
      <c r="BD441">
        <v>13.4</v>
      </c>
      <c r="BE441">
        <v>2.6</v>
      </c>
      <c r="BF441">
        <v>310.10000000000002</v>
      </c>
      <c r="BI441">
        <v>30983.8</v>
      </c>
      <c r="BJ441" s="1">
        <v>45016</v>
      </c>
      <c r="BK441">
        <v>39844</v>
      </c>
      <c r="BL441">
        <v>39235</v>
      </c>
      <c r="BS441">
        <v>28703</v>
      </c>
      <c r="BU441">
        <v>113</v>
      </c>
      <c r="BY441">
        <v>2</v>
      </c>
      <c r="BZ441">
        <v>367</v>
      </c>
      <c r="CC441">
        <v>36118</v>
      </c>
      <c r="CD441" s="1">
        <v>45382</v>
      </c>
      <c r="CE441">
        <v>41230</v>
      </c>
      <c r="CF441">
        <v>40887</v>
      </c>
      <c r="CL441">
        <v>38036</v>
      </c>
      <c r="CM441">
        <v>30483</v>
      </c>
      <c r="CO441">
        <v>105</v>
      </c>
      <c r="CS441">
        <v>7</v>
      </c>
      <c r="CT441">
        <v>364</v>
      </c>
      <c r="CW441">
        <v>37659</v>
      </c>
    </row>
    <row r="442" spans="1:101" x14ac:dyDescent="0.25">
      <c r="A442" t="s">
        <v>968</v>
      </c>
      <c r="B442" s="1">
        <v>43921</v>
      </c>
      <c r="C442">
        <v>53.62</v>
      </c>
      <c r="D442">
        <v>53.49</v>
      </c>
      <c r="K442">
        <v>16.96</v>
      </c>
      <c r="M442">
        <v>0.13</v>
      </c>
      <c r="O442">
        <v>0.55000000000000004</v>
      </c>
      <c r="P442">
        <v>0.55000000000000004</v>
      </c>
      <c r="U442">
        <v>51.04</v>
      </c>
      <c r="V442" s="1">
        <v>44286</v>
      </c>
      <c r="W442">
        <v>46.52</v>
      </c>
      <c r="X442">
        <v>46.11</v>
      </c>
      <c r="AC442">
        <v>24.02</v>
      </c>
      <c r="AE442">
        <v>20.94</v>
      </c>
      <c r="AG442">
        <v>0.11</v>
      </c>
      <c r="AL442">
        <v>0.03</v>
      </c>
      <c r="AO442">
        <v>42.66</v>
      </c>
      <c r="AP442" s="1">
        <v>44651</v>
      </c>
      <c r="AQ442">
        <v>55.07</v>
      </c>
      <c r="AR442">
        <v>55.07</v>
      </c>
      <c r="AW442">
        <v>30.52</v>
      </c>
      <c r="AY442">
        <v>23.31</v>
      </c>
      <c r="BA442">
        <v>0.11</v>
      </c>
      <c r="BC442">
        <v>0.01</v>
      </c>
      <c r="BD442">
        <v>0.01</v>
      </c>
      <c r="BF442">
        <v>0.27</v>
      </c>
      <c r="BH442">
        <v>0.24</v>
      </c>
      <c r="BI442">
        <v>48.93</v>
      </c>
      <c r="BJ442" s="1">
        <v>45016</v>
      </c>
      <c r="BK442">
        <v>41.68</v>
      </c>
      <c r="BL442">
        <v>41.68</v>
      </c>
      <c r="BQ442">
        <v>23.96</v>
      </c>
      <c r="BS442">
        <v>23.66</v>
      </c>
      <c r="BU442">
        <v>0.12</v>
      </c>
      <c r="BY442">
        <v>0.21</v>
      </c>
      <c r="BZ442">
        <v>0.08</v>
      </c>
      <c r="CB442">
        <v>0.04</v>
      </c>
      <c r="CC442">
        <v>38.630000000000003</v>
      </c>
      <c r="CD442" s="1">
        <v>45382</v>
      </c>
      <c r="CE442">
        <v>86.03</v>
      </c>
      <c r="CF442">
        <v>85.43</v>
      </c>
      <c r="CK442">
        <v>13.73</v>
      </c>
      <c r="CM442">
        <v>20.73</v>
      </c>
      <c r="CO442">
        <v>0.11</v>
      </c>
      <c r="CT442">
        <v>0.02</v>
      </c>
      <c r="CW442">
        <v>74.09</v>
      </c>
    </row>
    <row r="443" spans="1:101" x14ac:dyDescent="0.25">
      <c r="A443" t="s">
        <v>970</v>
      </c>
      <c r="B443" s="1">
        <v>39903</v>
      </c>
      <c r="C443">
        <v>0.27</v>
      </c>
      <c r="H443">
        <v>0.25</v>
      </c>
      <c r="K443">
        <v>0.04</v>
      </c>
      <c r="U443">
        <v>0.37</v>
      </c>
      <c r="V443" s="1">
        <v>40268</v>
      </c>
      <c r="W443">
        <v>0.17</v>
      </c>
      <c r="AB443">
        <v>0.17</v>
      </c>
      <c r="AE443">
        <v>0.04</v>
      </c>
      <c r="AO443">
        <v>0.31</v>
      </c>
      <c r="AP443" s="1">
        <v>40633</v>
      </c>
      <c r="AQ443">
        <v>0.15</v>
      </c>
      <c r="AV443">
        <v>0.06</v>
      </c>
      <c r="AY443">
        <v>0.01</v>
      </c>
      <c r="BE443">
        <v>0.6</v>
      </c>
      <c r="BI443">
        <v>0.74</v>
      </c>
      <c r="BJ443" s="1">
        <v>40999</v>
      </c>
      <c r="BK443">
        <v>0.69</v>
      </c>
      <c r="BL443">
        <v>0</v>
      </c>
      <c r="BP443">
        <v>0</v>
      </c>
      <c r="BS443">
        <v>0.01</v>
      </c>
      <c r="CC443">
        <v>1.27</v>
      </c>
      <c r="CD443" s="1">
        <v>41364</v>
      </c>
      <c r="CE443">
        <v>0.03</v>
      </c>
      <c r="CF443">
        <v>0.03</v>
      </c>
      <c r="CM443">
        <v>0.02</v>
      </c>
      <c r="CW443">
        <v>0.03</v>
      </c>
    </row>
    <row r="444" spans="1:101" x14ac:dyDescent="0.25">
      <c r="A444" t="s">
        <v>972</v>
      </c>
      <c r="B444" s="1">
        <v>43921</v>
      </c>
      <c r="C444">
        <v>0.34</v>
      </c>
      <c r="K444">
        <v>0.04</v>
      </c>
      <c r="U444">
        <v>0.51</v>
      </c>
      <c r="V444" s="1">
        <v>44286</v>
      </c>
      <c r="W444">
        <v>0.08</v>
      </c>
      <c r="AE444">
        <v>0.05</v>
      </c>
      <c r="AL444">
        <v>7.0000000000000007E-2</v>
      </c>
      <c r="AO444">
        <v>0.18</v>
      </c>
      <c r="AP444" s="1">
        <v>44651</v>
      </c>
      <c r="AQ444">
        <v>0.28000000000000003</v>
      </c>
      <c r="AR444">
        <v>0.19</v>
      </c>
      <c r="AY444">
        <v>0.02</v>
      </c>
      <c r="BI444">
        <v>0.14000000000000001</v>
      </c>
      <c r="BJ444" s="1">
        <v>45016</v>
      </c>
      <c r="BK444">
        <v>1.51</v>
      </c>
      <c r="BL444">
        <v>1.5</v>
      </c>
      <c r="BS444">
        <v>7.0000000000000007E-2</v>
      </c>
      <c r="CC444">
        <v>0.66</v>
      </c>
      <c r="CD444" s="1">
        <v>45382</v>
      </c>
      <c r="CE444">
        <v>2.4700000000000002</v>
      </c>
      <c r="CF444">
        <v>1.59</v>
      </c>
      <c r="CM444">
        <v>0.1</v>
      </c>
      <c r="CT444">
        <v>0.03</v>
      </c>
      <c r="CW444">
        <v>0.68</v>
      </c>
    </row>
    <row r="445" spans="1:101" x14ac:dyDescent="0.25">
      <c r="A445" t="s">
        <v>973</v>
      </c>
      <c r="B445" s="1">
        <v>43921</v>
      </c>
      <c r="C445">
        <v>301.99</v>
      </c>
      <c r="D445">
        <v>290.27</v>
      </c>
      <c r="K445">
        <v>184.88</v>
      </c>
      <c r="M445">
        <v>0.71</v>
      </c>
      <c r="Q445">
        <v>0.01</v>
      </c>
      <c r="R445">
        <v>1.49</v>
      </c>
      <c r="T445">
        <v>1.42</v>
      </c>
      <c r="U445">
        <v>267.92</v>
      </c>
      <c r="V445" s="1">
        <v>44286</v>
      </c>
      <c r="W445">
        <v>287.98</v>
      </c>
      <c r="X445">
        <v>278.47000000000003</v>
      </c>
      <c r="AE445">
        <v>199.25</v>
      </c>
      <c r="AG445">
        <v>0.86</v>
      </c>
      <c r="AL445">
        <v>2.7</v>
      </c>
      <c r="AN445">
        <v>2.7</v>
      </c>
      <c r="AO445">
        <v>266.85000000000002</v>
      </c>
      <c r="AP445" s="1">
        <v>44651</v>
      </c>
      <c r="AQ445">
        <v>274.70999999999998</v>
      </c>
      <c r="AR445">
        <v>271.94</v>
      </c>
      <c r="AY445">
        <v>201.12</v>
      </c>
      <c r="BA445">
        <v>0.82</v>
      </c>
      <c r="BI445">
        <v>259.58</v>
      </c>
      <c r="BJ445" s="1">
        <v>45016</v>
      </c>
      <c r="BK445">
        <v>330.89</v>
      </c>
      <c r="BL445">
        <v>325.33</v>
      </c>
      <c r="BR445">
        <v>313.64999999999998</v>
      </c>
      <c r="BS445">
        <v>245.43</v>
      </c>
      <c r="BU445">
        <v>0.73</v>
      </c>
      <c r="BZ445">
        <v>2.31</v>
      </c>
      <c r="CC445">
        <v>309.33999999999997</v>
      </c>
      <c r="CD445" s="1">
        <v>45382</v>
      </c>
      <c r="CE445">
        <v>419.61</v>
      </c>
      <c r="CF445">
        <v>413.22</v>
      </c>
      <c r="CL445">
        <v>403.5</v>
      </c>
      <c r="CM445">
        <v>270.27</v>
      </c>
      <c r="CO445">
        <v>0.65</v>
      </c>
      <c r="CS445">
        <v>1.39</v>
      </c>
      <c r="CT445">
        <v>0.02</v>
      </c>
      <c r="CW445">
        <v>335.35</v>
      </c>
    </row>
    <row r="446" spans="1:101" x14ac:dyDescent="0.25">
      <c r="A446" t="s">
        <v>976</v>
      </c>
      <c r="B446" s="1">
        <v>43190</v>
      </c>
      <c r="C446">
        <v>438.52</v>
      </c>
      <c r="D446">
        <v>398.18</v>
      </c>
      <c r="I446">
        <v>398.18</v>
      </c>
      <c r="K446">
        <v>237.4</v>
      </c>
      <c r="M446">
        <v>0.48</v>
      </c>
      <c r="R446">
        <v>0.03</v>
      </c>
      <c r="U446">
        <v>380.71</v>
      </c>
      <c r="V446" s="1">
        <v>43555</v>
      </c>
      <c r="W446">
        <v>489.68</v>
      </c>
      <c r="X446">
        <v>468.38</v>
      </c>
      <c r="AD446">
        <v>468.38</v>
      </c>
      <c r="AE446">
        <v>255.77</v>
      </c>
      <c r="AG446">
        <v>0.49</v>
      </c>
      <c r="AK446">
        <v>7.19</v>
      </c>
      <c r="AL446">
        <v>4</v>
      </c>
      <c r="AO446">
        <v>450.02</v>
      </c>
      <c r="AP446" s="1">
        <v>43921</v>
      </c>
      <c r="AQ446">
        <v>547.45000000000005</v>
      </c>
      <c r="AR446">
        <v>517.23</v>
      </c>
      <c r="AX446">
        <v>514.22</v>
      </c>
      <c r="AY446">
        <v>291.60000000000002</v>
      </c>
      <c r="AZ446">
        <v>0.11</v>
      </c>
      <c r="BA446">
        <v>1.0900000000000001</v>
      </c>
      <c r="BF446">
        <v>7.88</v>
      </c>
      <c r="BI446">
        <v>483.75</v>
      </c>
      <c r="BJ446" s="1">
        <v>44286</v>
      </c>
      <c r="BK446">
        <v>566.67999999999995</v>
      </c>
      <c r="BL446">
        <v>546.17999999999995</v>
      </c>
      <c r="BR446">
        <v>546.12</v>
      </c>
      <c r="BS446">
        <v>323.45999999999998</v>
      </c>
      <c r="BU446">
        <v>1.7</v>
      </c>
      <c r="BY446">
        <v>0.06</v>
      </c>
      <c r="BZ446">
        <v>6.71</v>
      </c>
      <c r="CC446">
        <v>501.26</v>
      </c>
      <c r="CD446" s="1">
        <v>44651</v>
      </c>
      <c r="CE446">
        <v>559.5</v>
      </c>
      <c r="CF446">
        <v>548.85</v>
      </c>
      <c r="CL446">
        <v>548.85</v>
      </c>
      <c r="CM446">
        <v>339.49</v>
      </c>
      <c r="CO446">
        <v>1.71</v>
      </c>
      <c r="CS446">
        <v>0.01</v>
      </c>
      <c r="CT446">
        <v>10.83</v>
      </c>
      <c r="CV446">
        <v>5.37</v>
      </c>
      <c r="CW446">
        <v>505.53</v>
      </c>
    </row>
    <row r="447" spans="1:101" x14ac:dyDescent="0.25">
      <c r="A447" t="s">
        <v>978</v>
      </c>
      <c r="B447" s="1">
        <v>38442</v>
      </c>
      <c r="C447">
        <v>9.9499999999999993</v>
      </c>
      <c r="D447">
        <v>9.7100000000000009</v>
      </c>
      <c r="K447">
        <v>9.57</v>
      </c>
      <c r="O447">
        <v>0.02</v>
      </c>
      <c r="P447">
        <v>0.02</v>
      </c>
      <c r="R447">
        <v>0.34</v>
      </c>
      <c r="U447">
        <v>17.399999999999999</v>
      </c>
      <c r="V447" s="1">
        <v>38717</v>
      </c>
      <c r="W447">
        <v>13.35</v>
      </c>
      <c r="X447">
        <v>13.32</v>
      </c>
      <c r="AB447">
        <v>11.27</v>
      </c>
      <c r="AE447">
        <v>7.62</v>
      </c>
      <c r="AL447">
        <v>0.75</v>
      </c>
      <c r="AN447">
        <v>0.22</v>
      </c>
      <c r="AO447">
        <v>14.57</v>
      </c>
      <c r="AP447" s="1">
        <v>39172</v>
      </c>
      <c r="AQ447">
        <v>31.51</v>
      </c>
      <c r="AR447">
        <v>31.4</v>
      </c>
      <c r="AW447">
        <v>31.33</v>
      </c>
      <c r="AY447">
        <v>14.01</v>
      </c>
      <c r="BC447">
        <v>0.04</v>
      </c>
      <c r="BD447">
        <v>0.04</v>
      </c>
      <c r="BF447">
        <v>1.46</v>
      </c>
      <c r="BH447">
        <v>7.0000000000000007E-2</v>
      </c>
      <c r="BI447">
        <v>28</v>
      </c>
      <c r="BJ447" s="1">
        <v>39538</v>
      </c>
      <c r="BK447">
        <v>20.97</v>
      </c>
      <c r="BL447">
        <v>20.79</v>
      </c>
      <c r="BQ447">
        <v>20.79</v>
      </c>
      <c r="BR447">
        <v>0.02</v>
      </c>
      <c r="BS447">
        <v>12.72</v>
      </c>
      <c r="BZ447">
        <v>1.6</v>
      </c>
      <c r="CB447">
        <v>0.08</v>
      </c>
      <c r="CC447">
        <v>23.29</v>
      </c>
      <c r="CD447" s="1">
        <v>39903</v>
      </c>
      <c r="CE447">
        <v>12.73</v>
      </c>
      <c r="CF447">
        <v>12.44</v>
      </c>
      <c r="CK447">
        <v>12.42</v>
      </c>
      <c r="CM447">
        <v>8.3800000000000008</v>
      </c>
      <c r="CS447">
        <v>0.02</v>
      </c>
      <c r="CT447">
        <v>1.1200000000000001</v>
      </c>
      <c r="CV447">
        <v>0.48</v>
      </c>
      <c r="CW447">
        <v>15.12</v>
      </c>
    </row>
    <row r="448" spans="1:101" x14ac:dyDescent="0.25">
      <c r="A448" t="s">
        <v>984</v>
      </c>
      <c r="AP448" s="1">
        <v>36250</v>
      </c>
      <c r="AQ448">
        <v>13.71</v>
      </c>
      <c r="AR448">
        <v>13.2</v>
      </c>
      <c r="AT448">
        <v>7.0000000000000007E-2</v>
      </c>
      <c r="AW448">
        <v>12.99</v>
      </c>
      <c r="AY448">
        <v>4.68</v>
      </c>
      <c r="BI448">
        <v>12.51</v>
      </c>
      <c r="BJ448" s="1">
        <v>36616</v>
      </c>
      <c r="BK448">
        <v>5.64</v>
      </c>
      <c r="BL448">
        <v>5.01</v>
      </c>
      <c r="BN448">
        <v>1.1000000000000001</v>
      </c>
      <c r="BQ448">
        <v>3.63</v>
      </c>
      <c r="BS448">
        <v>2.88</v>
      </c>
      <c r="BY448">
        <v>0.12</v>
      </c>
      <c r="CC448">
        <v>8.6300000000000008</v>
      </c>
      <c r="CD448" s="1">
        <v>36981</v>
      </c>
      <c r="CE448">
        <v>9.17</v>
      </c>
      <c r="CF448">
        <v>8.6</v>
      </c>
      <c r="CH448">
        <v>1.34</v>
      </c>
      <c r="CK448">
        <v>6.65</v>
      </c>
      <c r="CM448">
        <v>3.24</v>
      </c>
      <c r="CQ448">
        <v>0.1</v>
      </c>
      <c r="CR448">
        <v>0.1</v>
      </c>
      <c r="CS448">
        <v>0.11</v>
      </c>
      <c r="CW448">
        <v>10.61</v>
      </c>
    </row>
    <row r="449" spans="1:101" x14ac:dyDescent="0.25">
      <c r="A449" t="s">
        <v>985</v>
      </c>
      <c r="B449" s="1">
        <v>43555</v>
      </c>
      <c r="C449">
        <v>17.940000000000001</v>
      </c>
      <c r="D449">
        <v>17.77</v>
      </c>
      <c r="E449">
        <v>0.45</v>
      </c>
      <c r="K449">
        <v>12.75</v>
      </c>
      <c r="R449">
        <v>0.31</v>
      </c>
      <c r="T449">
        <v>0.01</v>
      </c>
      <c r="U449">
        <v>17.78</v>
      </c>
      <c r="V449" s="1">
        <v>43921</v>
      </c>
      <c r="W449">
        <v>22.52</v>
      </c>
      <c r="X449">
        <v>21.07</v>
      </c>
      <c r="Y449">
        <v>0.47</v>
      </c>
      <c r="AC449">
        <v>1.32</v>
      </c>
      <c r="AE449">
        <v>11.13</v>
      </c>
      <c r="AL449">
        <v>0.57999999999999996</v>
      </c>
      <c r="AO449">
        <v>18.88</v>
      </c>
      <c r="AP449" s="1">
        <v>44286</v>
      </c>
      <c r="AQ449">
        <v>20.77</v>
      </c>
      <c r="AR449">
        <v>20.75</v>
      </c>
      <c r="AS449">
        <v>0.22</v>
      </c>
      <c r="AW449">
        <v>1.74</v>
      </c>
      <c r="AY449">
        <v>13.51</v>
      </c>
      <c r="BF449">
        <v>0.39</v>
      </c>
      <c r="BI449">
        <v>20.079999999999998</v>
      </c>
      <c r="BJ449" s="1">
        <v>44651</v>
      </c>
      <c r="BK449">
        <v>22.54</v>
      </c>
      <c r="BL449">
        <v>21</v>
      </c>
      <c r="BQ449">
        <v>0.64</v>
      </c>
      <c r="BS449">
        <v>12.18</v>
      </c>
      <c r="BZ449">
        <v>0.32</v>
      </c>
      <c r="CC449">
        <v>20.74</v>
      </c>
      <c r="CD449" s="1">
        <v>45016</v>
      </c>
      <c r="CE449">
        <v>29.09</v>
      </c>
      <c r="CF449">
        <v>28.7</v>
      </c>
      <c r="CK449">
        <v>11.98</v>
      </c>
      <c r="CM449">
        <v>14.2</v>
      </c>
      <c r="CT449">
        <v>0.45</v>
      </c>
      <c r="CW449">
        <v>28.6</v>
      </c>
    </row>
    <row r="450" spans="1:101" x14ac:dyDescent="0.25">
      <c r="A450" t="s">
        <v>987</v>
      </c>
      <c r="B450" s="1">
        <v>43921</v>
      </c>
      <c r="C450">
        <v>20.100000000000001</v>
      </c>
      <c r="D450">
        <v>19.829999999999998</v>
      </c>
      <c r="I450">
        <v>19.54</v>
      </c>
      <c r="K450">
        <v>16.75</v>
      </c>
      <c r="U450">
        <v>19.760000000000002</v>
      </c>
      <c r="V450" s="1">
        <v>44286</v>
      </c>
      <c r="W450">
        <v>23.5</v>
      </c>
      <c r="X450">
        <v>23.42</v>
      </c>
      <c r="AC450">
        <v>23.03</v>
      </c>
      <c r="AE450">
        <v>19.93</v>
      </c>
      <c r="AO450">
        <v>23.07</v>
      </c>
      <c r="AP450" s="1">
        <v>44651</v>
      </c>
      <c r="AQ450">
        <v>35.549999999999997</v>
      </c>
      <c r="AR450">
        <v>35.15</v>
      </c>
      <c r="AW450">
        <v>34.700000000000003</v>
      </c>
      <c r="AY450">
        <v>29.1</v>
      </c>
      <c r="BI450">
        <v>34.78</v>
      </c>
      <c r="BJ450" s="1">
        <v>45016</v>
      </c>
      <c r="BK450">
        <v>47.37</v>
      </c>
      <c r="BL450">
        <v>47.35</v>
      </c>
      <c r="BQ450">
        <v>46.24</v>
      </c>
      <c r="BS450">
        <v>37.630000000000003</v>
      </c>
      <c r="BZ450">
        <v>0.2</v>
      </c>
      <c r="CB450">
        <v>0.2</v>
      </c>
      <c r="CC450">
        <v>45.3</v>
      </c>
      <c r="CD450" s="1">
        <v>45382</v>
      </c>
      <c r="CE450">
        <v>27.58</v>
      </c>
      <c r="CF450">
        <v>27.51</v>
      </c>
      <c r="CH450">
        <v>0.32</v>
      </c>
      <c r="CK450">
        <v>26.01</v>
      </c>
      <c r="CM450">
        <v>21.02</v>
      </c>
      <c r="CT450">
        <v>0.04</v>
      </c>
      <c r="CV450">
        <v>0.04</v>
      </c>
      <c r="CW450">
        <v>25.71</v>
      </c>
    </row>
    <row r="451" spans="1:101" x14ac:dyDescent="0.25">
      <c r="A451" t="s">
        <v>988</v>
      </c>
      <c r="B451" s="1">
        <v>43921</v>
      </c>
      <c r="C451">
        <v>43.02</v>
      </c>
      <c r="D451">
        <v>42.8</v>
      </c>
      <c r="K451">
        <v>3.22</v>
      </c>
      <c r="Q451">
        <v>0.23</v>
      </c>
      <c r="U451">
        <v>40.89</v>
      </c>
      <c r="V451" s="1">
        <v>44286</v>
      </c>
      <c r="W451">
        <v>43.64</v>
      </c>
      <c r="X451">
        <v>43.85</v>
      </c>
      <c r="AE451">
        <v>4.1900000000000004</v>
      </c>
      <c r="AO451">
        <v>40.81</v>
      </c>
      <c r="AP451" s="1">
        <v>44651</v>
      </c>
      <c r="AQ451">
        <v>48.3</v>
      </c>
      <c r="AR451">
        <v>48.27</v>
      </c>
      <c r="AY451">
        <v>4.8600000000000003</v>
      </c>
      <c r="BI451">
        <v>46.32</v>
      </c>
      <c r="BJ451" s="1">
        <v>45016</v>
      </c>
      <c r="BK451">
        <v>44.31</v>
      </c>
      <c r="BL451">
        <v>43.8</v>
      </c>
      <c r="BS451">
        <v>5.27</v>
      </c>
      <c r="CC451">
        <v>42.92</v>
      </c>
      <c r="CD451" s="1">
        <v>45382</v>
      </c>
      <c r="CE451">
        <v>44.53</v>
      </c>
      <c r="CF451">
        <v>44.22</v>
      </c>
      <c r="CM451">
        <v>4.74</v>
      </c>
      <c r="CW451">
        <v>42.47</v>
      </c>
    </row>
    <row r="452" spans="1:101" x14ac:dyDescent="0.25">
      <c r="A452" t="s">
        <v>989</v>
      </c>
      <c r="B452" s="1">
        <v>43921</v>
      </c>
      <c r="C452">
        <v>106.06</v>
      </c>
      <c r="D452">
        <v>103.82</v>
      </c>
      <c r="J452">
        <v>103.82</v>
      </c>
      <c r="K452">
        <v>61.97</v>
      </c>
      <c r="M452">
        <v>0.24</v>
      </c>
      <c r="R452">
        <v>0.12</v>
      </c>
      <c r="U452">
        <v>92.44</v>
      </c>
      <c r="V452" s="1">
        <v>44286</v>
      </c>
      <c r="W452">
        <v>151.63</v>
      </c>
      <c r="X452">
        <v>151.61000000000001</v>
      </c>
      <c r="AD452">
        <v>150.04</v>
      </c>
      <c r="AE452">
        <v>87.51</v>
      </c>
      <c r="AG452">
        <v>0.28999999999999998</v>
      </c>
      <c r="AK452">
        <v>0.02</v>
      </c>
      <c r="AL452">
        <v>1.19</v>
      </c>
      <c r="AN452">
        <v>1.17</v>
      </c>
      <c r="AO452">
        <v>137.09</v>
      </c>
      <c r="AP452" s="1">
        <v>44651</v>
      </c>
      <c r="AQ452">
        <v>227.41</v>
      </c>
      <c r="AR452">
        <v>225.92</v>
      </c>
      <c r="AX452">
        <v>222.24</v>
      </c>
      <c r="AY452">
        <v>124.39</v>
      </c>
      <c r="BA452">
        <v>0.34</v>
      </c>
      <c r="BE452">
        <v>0.3</v>
      </c>
      <c r="BF452">
        <v>0.22</v>
      </c>
      <c r="BI452">
        <v>202.81</v>
      </c>
      <c r="BJ452" s="1">
        <v>45016</v>
      </c>
      <c r="BK452">
        <v>258.51</v>
      </c>
      <c r="BL452">
        <v>251.86</v>
      </c>
      <c r="BR452">
        <v>251.34</v>
      </c>
      <c r="BS452">
        <v>148.02000000000001</v>
      </c>
      <c r="BU452">
        <v>0.47</v>
      </c>
      <c r="BZ452">
        <v>0.03</v>
      </c>
      <c r="CC452">
        <v>229.09</v>
      </c>
      <c r="CD452" s="1">
        <v>45382</v>
      </c>
      <c r="CE452">
        <v>236.74</v>
      </c>
      <c r="CF452">
        <v>233.02</v>
      </c>
      <c r="CL452">
        <v>233.03</v>
      </c>
      <c r="CM452">
        <v>146.94999999999999</v>
      </c>
      <c r="CO452">
        <v>0.61</v>
      </c>
      <c r="CT452">
        <v>0.01</v>
      </c>
      <c r="CW452">
        <v>212.43</v>
      </c>
    </row>
    <row r="453" spans="1:101" x14ac:dyDescent="0.25">
      <c r="A453" t="s">
        <v>990</v>
      </c>
      <c r="B453" s="1">
        <v>43921</v>
      </c>
      <c r="C453">
        <v>27.96</v>
      </c>
      <c r="D453">
        <v>27.96</v>
      </c>
      <c r="I453">
        <v>25.5</v>
      </c>
      <c r="K453">
        <v>3.07</v>
      </c>
      <c r="M453">
        <v>0.09</v>
      </c>
      <c r="O453">
        <v>1.1200000000000001</v>
      </c>
      <c r="P453">
        <v>1.1200000000000001</v>
      </c>
      <c r="Q453">
        <v>0.18</v>
      </c>
      <c r="R453">
        <v>0.11</v>
      </c>
      <c r="U453">
        <v>23.99</v>
      </c>
      <c r="V453" s="1">
        <v>44286</v>
      </c>
      <c r="W453">
        <v>46.77</v>
      </c>
      <c r="X453">
        <v>46.55</v>
      </c>
      <c r="AC453">
        <v>44.68</v>
      </c>
      <c r="AE453">
        <v>3.77</v>
      </c>
      <c r="AG453">
        <v>0.11</v>
      </c>
      <c r="AI453">
        <v>2.2799999999999998</v>
      </c>
      <c r="AJ453">
        <v>2.2799999999999998</v>
      </c>
      <c r="AL453">
        <v>0.12</v>
      </c>
      <c r="AO453">
        <v>41.16</v>
      </c>
      <c r="AP453" s="1">
        <v>44651</v>
      </c>
      <c r="AQ453">
        <v>28.19</v>
      </c>
      <c r="AR453">
        <v>28.19</v>
      </c>
      <c r="AW453">
        <v>17.61</v>
      </c>
      <c r="AY453">
        <v>4.54</v>
      </c>
      <c r="BA453">
        <v>0.15</v>
      </c>
      <c r="BF453">
        <v>0.28000000000000003</v>
      </c>
      <c r="BI453">
        <v>19.95</v>
      </c>
      <c r="BJ453" s="1">
        <v>45016</v>
      </c>
      <c r="BK453">
        <v>20.64</v>
      </c>
      <c r="BL453">
        <v>20.57</v>
      </c>
      <c r="BQ453">
        <v>13.29</v>
      </c>
      <c r="BS453">
        <v>3.41</v>
      </c>
      <c r="BU453">
        <v>0.16</v>
      </c>
      <c r="BZ453">
        <v>7.0000000000000007E-2</v>
      </c>
      <c r="CC453">
        <v>17.72</v>
      </c>
      <c r="CD453" s="1">
        <v>45382</v>
      </c>
      <c r="CE453">
        <v>3.7</v>
      </c>
      <c r="CF453">
        <v>3.65</v>
      </c>
      <c r="CK453">
        <v>3.64</v>
      </c>
      <c r="CM453">
        <v>0.37</v>
      </c>
      <c r="CO453">
        <v>0.15</v>
      </c>
      <c r="CS453">
        <v>0.51</v>
      </c>
      <c r="CW453">
        <v>3.3</v>
      </c>
    </row>
    <row r="454" spans="1:101" x14ac:dyDescent="0.25">
      <c r="A454" t="s">
        <v>1000</v>
      </c>
      <c r="B454" s="1">
        <v>43921</v>
      </c>
      <c r="C454">
        <v>1.38</v>
      </c>
      <c r="D454">
        <v>1.36</v>
      </c>
      <c r="K454">
        <v>1.03</v>
      </c>
      <c r="U454">
        <v>1.31</v>
      </c>
      <c r="V454" s="1">
        <v>44286</v>
      </c>
      <c r="W454">
        <v>1.48</v>
      </c>
      <c r="X454">
        <v>1.46</v>
      </c>
      <c r="AE454">
        <v>1.08</v>
      </c>
      <c r="AO454">
        <v>1.36</v>
      </c>
      <c r="AP454" s="1">
        <v>44651</v>
      </c>
      <c r="AQ454">
        <v>3.19</v>
      </c>
      <c r="AR454">
        <v>3.17</v>
      </c>
      <c r="AY454">
        <v>2.1</v>
      </c>
      <c r="BI454">
        <v>2.9</v>
      </c>
      <c r="BJ454" s="1">
        <v>45016</v>
      </c>
      <c r="BK454">
        <v>5.65</v>
      </c>
      <c r="BL454">
        <v>5.61</v>
      </c>
      <c r="BS454">
        <v>3.42</v>
      </c>
      <c r="CC454">
        <v>5.03</v>
      </c>
      <c r="CD454" s="1">
        <v>45382</v>
      </c>
      <c r="CE454">
        <v>6.48</v>
      </c>
      <c r="CF454">
        <v>6.37</v>
      </c>
      <c r="CM454">
        <v>3.91</v>
      </c>
      <c r="CW454">
        <v>5.75</v>
      </c>
    </row>
    <row r="455" spans="1:101" x14ac:dyDescent="0.25">
      <c r="A455" t="s">
        <v>1003</v>
      </c>
      <c r="B455" s="1">
        <v>43921</v>
      </c>
      <c r="C455">
        <v>17.45</v>
      </c>
      <c r="D455">
        <v>12.39</v>
      </c>
      <c r="H455">
        <v>1.36</v>
      </c>
      <c r="K455">
        <v>6.18</v>
      </c>
      <c r="L455">
        <v>0.1</v>
      </c>
      <c r="M455">
        <v>0.09</v>
      </c>
      <c r="R455">
        <v>0.75</v>
      </c>
      <c r="U455">
        <v>16.37</v>
      </c>
      <c r="V455" s="1">
        <v>44286</v>
      </c>
      <c r="W455">
        <v>23.34</v>
      </c>
      <c r="X455">
        <v>14.04</v>
      </c>
      <c r="AB455">
        <v>0.36</v>
      </c>
      <c r="AE455">
        <v>7.79</v>
      </c>
      <c r="AF455">
        <v>7.0000000000000007E-2</v>
      </c>
      <c r="AG455">
        <v>0.1</v>
      </c>
      <c r="AK455">
        <v>0.27</v>
      </c>
      <c r="AL455">
        <v>0.31</v>
      </c>
      <c r="AO455">
        <v>20.94</v>
      </c>
      <c r="AP455" s="1">
        <v>44651</v>
      </c>
      <c r="AQ455">
        <v>48.65</v>
      </c>
      <c r="AR455">
        <v>24.84</v>
      </c>
      <c r="AV455">
        <v>0.84</v>
      </c>
      <c r="AY455">
        <v>9.64</v>
      </c>
      <c r="AZ455">
        <v>0.19</v>
      </c>
      <c r="BA455">
        <v>0.08</v>
      </c>
      <c r="BE455">
        <v>0.4</v>
      </c>
      <c r="BF455">
        <v>0.27</v>
      </c>
      <c r="BH455">
        <v>0.01</v>
      </c>
      <c r="BI455">
        <v>35.78</v>
      </c>
      <c r="BJ455" s="1">
        <v>45016</v>
      </c>
      <c r="BK455">
        <v>54.64</v>
      </c>
      <c r="BL455">
        <v>49.24</v>
      </c>
      <c r="BP455">
        <v>1.56</v>
      </c>
      <c r="BS455">
        <v>10.29</v>
      </c>
      <c r="BT455">
        <v>0.36</v>
      </c>
      <c r="BU455">
        <v>0.15</v>
      </c>
      <c r="BY455">
        <v>0.5</v>
      </c>
      <c r="BZ455">
        <v>0.16</v>
      </c>
      <c r="CB455">
        <v>0.01</v>
      </c>
      <c r="CC455">
        <v>49.91</v>
      </c>
      <c r="CD455" s="1">
        <v>45382</v>
      </c>
      <c r="CE455">
        <v>67.72</v>
      </c>
      <c r="CF455">
        <v>62.22</v>
      </c>
      <c r="CJ455">
        <v>0.68</v>
      </c>
      <c r="CM455">
        <v>6.06</v>
      </c>
      <c r="CN455">
        <v>0.47</v>
      </c>
      <c r="CO455">
        <v>0.2</v>
      </c>
      <c r="CT455">
        <v>2.11</v>
      </c>
      <c r="CW455">
        <v>63.09</v>
      </c>
    </row>
    <row r="456" spans="1:101" x14ac:dyDescent="0.25">
      <c r="A456" t="s">
        <v>1004</v>
      </c>
      <c r="B456" s="1">
        <v>36981</v>
      </c>
      <c r="C456">
        <v>26.26</v>
      </c>
      <c r="D456">
        <v>25.04</v>
      </c>
      <c r="I456">
        <v>17.12</v>
      </c>
      <c r="K456">
        <v>11.94</v>
      </c>
      <c r="Q456">
        <v>0.02</v>
      </c>
      <c r="R456">
        <v>0.57999999999999996</v>
      </c>
      <c r="U456">
        <v>21.12</v>
      </c>
      <c r="V456" s="1">
        <v>37346</v>
      </c>
      <c r="W456">
        <v>22.44</v>
      </c>
      <c r="X456">
        <v>21.78</v>
      </c>
      <c r="AB456">
        <v>19.82</v>
      </c>
      <c r="AE456">
        <v>13.54</v>
      </c>
      <c r="AL456">
        <v>2.37</v>
      </c>
      <c r="AO456">
        <v>26.36</v>
      </c>
      <c r="AP456" s="1">
        <v>37711</v>
      </c>
      <c r="AQ456">
        <v>13.46</v>
      </c>
      <c r="AR456">
        <v>13.32</v>
      </c>
      <c r="AX456">
        <v>6.62</v>
      </c>
      <c r="AY456">
        <v>4.3899999999999997</v>
      </c>
      <c r="BE456">
        <v>0.68</v>
      </c>
      <c r="BF456">
        <v>2.87</v>
      </c>
      <c r="BH456">
        <v>0.28000000000000003</v>
      </c>
      <c r="BI456">
        <v>22.39</v>
      </c>
      <c r="BJ456" s="1">
        <v>38077</v>
      </c>
      <c r="BK456">
        <v>1.95</v>
      </c>
      <c r="BL456">
        <v>1.38</v>
      </c>
      <c r="BQ456">
        <v>0.55000000000000004</v>
      </c>
      <c r="BS456">
        <v>1.35</v>
      </c>
      <c r="BW456">
        <v>15.75</v>
      </c>
      <c r="BX456">
        <v>15.75</v>
      </c>
      <c r="BZ456">
        <v>3.43</v>
      </c>
      <c r="CB456">
        <v>0.51</v>
      </c>
      <c r="CC456">
        <v>27.4</v>
      </c>
      <c r="CD456" s="1">
        <v>38442</v>
      </c>
      <c r="CE456">
        <v>0.7</v>
      </c>
      <c r="CF456">
        <v>0.63</v>
      </c>
      <c r="CK456">
        <v>0.28999999999999998</v>
      </c>
      <c r="CM456">
        <v>0.09</v>
      </c>
      <c r="CS456">
        <v>0.14000000000000001</v>
      </c>
      <c r="CT456">
        <v>1.64</v>
      </c>
      <c r="CV456">
        <v>7.0000000000000007E-2</v>
      </c>
      <c r="CW456">
        <v>8.69</v>
      </c>
    </row>
    <row r="457" spans="1:101" x14ac:dyDescent="0.25">
      <c r="A457" t="s">
        <v>1005</v>
      </c>
      <c r="B457" s="1">
        <v>38442</v>
      </c>
      <c r="C457">
        <v>12.87</v>
      </c>
      <c r="D457">
        <v>12.86</v>
      </c>
      <c r="I457">
        <v>7.71</v>
      </c>
      <c r="K457">
        <v>4.83</v>
      </c>
      <c r="Q457">
        <v>0.01</v>
      </c>
      <c r="R457">
        <v>0.08</v>
      </c>
      <c r="U457">
        <v>9.26</v>
      </c>
      <c r="V457" s="1">
        <v>38807</v>
      </c>
      <c r="W457">
        <v>9.8000000000000007</v>
      </c>
      <c r="X457">
        <v>9.43</v>
      </c>
      <c r="AC457">
        <v>4.08</v>
      </c>
      <c r="AE457">
        <v>6.57</v>
      </c>
      <c r="AG457">
        <v>0.01</v>
      </c>
      <c r="AK457">
        <v>0.16</v>
      </c>
      <c r="AL457">
        <v>0.45</v>
      </c>
      <c r="AO457">
        <v>14.15</v>
      </c>
      <c r="AP457" s="1">
        <v>39172</v>
      </c>
      <c r="AQ457">
        <v>15.38</v>
      </c>
      <c r="AR457">
        <v>14.96</v>
      </c>
      <c r="AT457">
        <v>0.23</v>
      </c>
      <c r="AW457">
        <v>6.74</v>
      </c>
      <c r="AY457">
        <v>7.02</v>
      </c>
      <c r="BF457">
        <v>0.27</v>
      </c>
      <c r="BH457">
        <v>0.03</v>
      </c>
      <c r="BI457">
        <v>15.27</v>
      </c>
      <c r="BJ457" s="1">
        <v>39538</v>
      </c>
      <c r="BK457">
        <v>18.64</v>
      </c>
      <c r="BL457">
        <v>18.22</v>
      </c>
      <c r="BN457">
        <v>0.6</v>
      </c>
      <c r="BQ457">
        <v>6.97</v>
      </c>
      <c r="BS457">
        <v>8.1</v>
      </c>
      <c r="BY457">
        <v>0.05</v>
      </c>
      <c r="BZ457">
        <v>0.55000000000000004</v>
      </c>
      <c r="CB457">
        <v>0.42</v>
      </c>
      <c r="CC457">
        <v>16.899999999999999</v>
      </c>
      <c r="CD457" s="1">
        <v>39903</v>
      </c>
      <c r="CE457">
        <v>16.18</v>
      </c>
      <c r="CF457">
        <v>14.56</v>
      </c>
      <c r="CH457">
        <v>0.79</v>
      </c>
      <c r="CK457">
        <v>6.47</v>
      </c>
      <c r="CM457">
        <v>9.98</v>
      </c>
      <c r="CQ457">
        <v>0.7</v>
      </c>
      <c r="CR457">
        <v>0.7</v>
      </c>
      <c r="CS457">
        <v>0.03</v>
      </c>
      <c r="CT457">
        <v>0.27</v>
      </c>
      <c r="CW457">
        <v>17.11</v>
      </c>
    </row>
    <row r="458" spans="1:101" x14ac:dyDescent="0.25">
      <c r="A458" t="s">
        <v>1007</v>
      </c>
      <c r="B458" s="1">
        <v>44286</v>
      </c>
      <c r="C458">
        <v>734.11</v>
      </c>
      <c r="D458">
        <v>675.43</v>
      </c>
      <c r="F458">
        <v>1.68</v>
      </c>
      <c r="K458">
        <v>217.05</v>
      </c>
      <c r="M458">
        <v>4.21</v>
      </c>
      <c r="O458">
        <v>1.97</v>
      </c>
      <c r="P458">
        <v>1.97</v>
      </c>
      <c r="Q458">
        <v>0.67</v>
      </c>
      <c r="R458">
        <v>8.8000000000000007</v>
      </c>
      <c r="U458">
        <v>515.14</v>
      </c>
      <c r="V458" s="1">
        <v>44651</v>
      </c>
      <c r="W458">
        <v>911.71</v>
      </c>
      <c r="X458">
        <v>864.91</v>
      </c>
      <c r="Z458">
        <v>1.1399999999999999</v>
      </c>
      <c r="AE458">
        <v>270.3</v>
      </c>
      <c r="AG458">
        <v>4.46</v>
      </c>
      <c r="AK458">
        <v>0.12</v>
      </c>
      <c r="AL458">
        <v>11.49</v>
      </c>
      <c r="AN458">
        <v>0.01</v>
      </c>
      <c r="AO458">
        <v>622.29999999999995</v>
      </c>
      <c r="AP458" s="1">
        <v>45016</v>
      </c>
      <c r="AQ458">
        <v>952.37</v>
      </c>
      <c r="AR458">
        <v>930.79</v>
      </c>
      <c r="AT458">
        <v>2.17</v>
      </c>
      <c r="AY458">
        <v>294.87</v>
      </c>
      <c r="BA458">
        <v>5.56</v>
      </c>
      <c r="BC458">
        <v>0.1</v>
      </c>
      <c r="BD458">
        <v>0.1</v>
      </c>
      <c r="BE458">
        <v>0.05</v>
      </c>
      <c r="BF458">
        <v>8.15</v>
      </c>
      <c r="BH458">
        <v>0.01</v>
      </c>
      <c r="BI458">
        <v>677.83</v>
      </c>
      <c r="BJ458" s="1">
        <v>45382</v>
      </c>
      <c r="BK458">
        <v>1086.3699999999999</v>
      </c>
      <c r="BL458">
        <v>1056.55</v>
      </c>
      <c r="BN458">
        <v>2.06</v>
      </c>
      <c r="BS458">
        <v>314.19</v>
      </c>
      <c r="BU458">
        <v>6.5</v>
      </c>
      <c r="BW458">
        <v>2.31</v>
      </c>
      <c r="BX458">
        <v>2.31</v>
      </c>
      <c r="BY458">
        <v>0.56000000000000005</v>
      </c>
      <c r="BZ458">
        <v>6.89</v>
      </c>
      <c r="CB458">
        <v>0.02</v>
      </c>
      <c r="CC458">
        <v>749.25</v>
      </c>
      <c r="CD458" s="1">
        <v>45747</v>
      </c>
      <c r="CE458">
        <v>1378.09</v>
      </c>
      <c r="CF458">
        <v>1335.98</v>
      </c>
      <c r="CH458">
        <v>2.08</v>
      </c>
      <c r="CM458">
        <v>373.01</v>
      </c>
      <c r="CO458">
        <v>7.81</v>
      </c>
      <c r="CQ458">
        <v>1.61</v>
      </c>
      <c r="CR458">
        <v>1.61</v>
      </c>
      <c r="CS458">
        <v>0.11</v>
      </c>
      <c r="CT458">
        <v>9.8800000000000008</v>
      </c>
      <c r="CV458">
        <v>7.0000000000000007E-2</v>
      </c>
      <c r="CW458">
        <v>937.07</v>
      </c>
    </row>
    <row r="459" spans="1:101" x14ac:dyDescent="0.25">
      <c r="A459" t="s">
        <v>1009</v>
      </c>
      <c r="V459" s="1">
        <v>36616</v>
      </c>
      <c r="W459">
        <v>2.15</v>
      </c>
      <c r="X459">
        <v>1.1200000000000001</v>
      </c>
      <c r="Y459">
        <v>0.41</v>
      </c>
      <c r="AE459">
        <v>0.5</v>
      </c>
      <c r="AI459">
        <v>0.12</v>
      </c>
      <c r="AL459">
        <v>0.13</v>
      </c>
      <c r="AO459">
        <v>2.0099999999999998</v>
      </c>
      <c r="AP459" s="1">
        <v>36981</v>
      </c>
      <c r="AQ459">
        <v>3.72</v>
      </c>
      <c r="AR459">
        <v>3.72</v>
      </c>
      <c r="AY459">
        <v>0.73</v>
      </c>
      <c r="BC459">
        <v>0.36</v>
      </c>
      <c r="BE459">
        <v>0.02</v>
      </c>
      <c r="BF459">
        <v>0.16</v>
      </c>
      <c r="BI459">
        <v>3.31</v>
      </c>
      <c r="BJ459" s="1">
        <v>37346</v>
      </c>
      <c r="BK459">
        <v>3.05</v>
      </c>
      <c r="BL459">
        <v>3.05</v>
      </c>
      <c r="BS459">
        <v>0.62</v>
      </c>
      <c r="BY459">
        <v>0.02</v>
      </c>
      <c r="BZ459">
        <v>0.16</v>
      </c>
      <c r="CC459">
        <v>2.93</v>
      </c>
      <c r="CD459" s="1">
        <v>37711</v>
      </c>
      <c r="CE459">
        <v>0.22</v>
      </c>
      <c r="CF459">
        <v>0.22</v>
      </c>
      <c r="CM459">
        <v>0.27</v>
      </c>
      <c r="CT459">
        <v>0.16</v>
      </c>
      <c r="CW459">
        <v>2.66</v>
      </c>
    </row>
    <row r="460" spans="1:101" x14ac:dyDescent="0.25">
      <c r="A460" t="s">
        <v>1010</v>
      </c>
      <c r="AP460" s="1">
        <v>37346</v>
      </c>
      <c r="AQ460">
        <v>0.02</v>
      </c>
      <c r="AR460">
        <v>0.02</v>
      </c>
      <c r="AY460">
        <v>7.0000000000000007E-2</v>
      </c>
      <c r="BI460">
        <v>0.09</v>
      </c>
      <c r="BJ460" s="1">
        <v>37711</v>
      </c>
      <c r="BK460">
        <v>0.02</v>
      </c>
      <c r="BL460">
        <v>0.02</v>
      </c>
      <c r="BS460">
        <v>0.01</v>
      </c>
      <c r="CC460">
        <v>0.03</v>
      </c>
      <c r="CD460" s="1">
        <v>38077</v>
      </c>
      <c r="CE460">
        <v>0.04</v>
      </c>
      <c r="CF460">
        <v>0.04</v>
      </c>
      <c r="CM460">
        <v>0.02</v>
      </c>
      <c r="CW460">
        <v>0.05</v>
      </c>
    </row>
    <row r="461" spans="1:101" x14ac:dyDescent="0.25">
      <c r="A461" t="s">
        <v>1011</v>
      </c>
      <c r="AP461" s="1">
        <v>37346</v>
      </c>
      <c r="AQ461">
        <v>0.26</v>
      </c>
      <c r="AR461">
        <v>0.26</v>
      </c>
      <c r="AY461">
        <v>0.04</v>
      </c>
      <c r="BF461">
        <v>0.05</v>
      </c>
      <c r="BI461">
        <v>0.28999999999999998</v>
      </c>
      <c r="BJ461" s="1">
        <v>37711</v>
      </c>
      <c r="BK461">
        <v>0.02</v>
      </c>
      <c r="BL461">
        <v>0.02</v>
      </c>
      <c r="CC461">
        <v>0.03</v>
      </c>
      <c r="CD461" s="1">
        <v>38077</v>
      </c>
      <c r="CE461">
        <v>0.03</v>
      </c>
      <c r="CF461">
        <v>0.03</v>
      </c>
      <c r="CW461">
        <v>0.04</v>
      </c>
    </row>
    <row r="462" spans="1:101" x14ac:dyDescent="0.25">
      <c r="A462" t="s">
        <v>1012</v>
      </c>
      <c r="B462" s="1">
        <v>40633</v>
      </c>
      <c r="C462">
        <v>14.04</v>
      </c>
      <c r="D462">
        <v>11.56</v>
      </c>
      <c r="I462">
        <v>11.56</v>
      </c>
      <c r="K462">
        <v>7.2</v>
      </c>
      <c r="Q462">
        <v>7.0000000000000007E-2</v>
      </c>
      <c r="R462">
        <v>0.1</v>
      </c>
      <c r="T462">
        <v>0.09</v>
      </c>
      <c r="U462">
        <v>10.220000000000001</v>
      </c>
      <c r="V462" s="1">
        <v>40999</v>
      </c>
      <c r="W462">
        <v>16.03</v>
      </c>
      <c r="X462">
        <v>12.43</v>
      </c>
      <c r="AE462">
        <v>7.01</v>
      </c>
      <c r="AK462">
        <v>7.0000000000000007E-2</v>
      </c>
      <c r="AN462">
        <v>0</v>
      </c>
      <c r="AO462">
        <v>11.11</v>
      </c>
      <c r="AP462" s="1">
        <v>41364</v>
      </c>
      <c r="AQ462">
        <v>17.899999999999999</v>
      </c>
      <c r="AR462">
        <v>14.07</v>
      </c>
      <c r="AY462">
        <v>8.42</v>
      </c>
      <c r="BE462">
        <v>0.08</v>
      </c>
      <c r="BI462">
        <v>12.12</v>
      </c>
      <c r="BJ462" s="1">
        <v>41729</v>
      </c>
      <c r="BK462">
        <v>17.27</v>
      </c>
      <c r="BL462">
        <v>12.67</v>
      </c>
      <c r="BS462">
        <v>7.02</v>
      </c>
      <c r="CC462">
        <v>9.9700000000000006</v>
      </c>
      <c r="CD462" s="1">
        <v>42094</v>
      </c>
      <c r="CE462">
        <v>12.71</v>
      </c>
      <c r="CF462">
        <v>8.64</v>
      </c>
      <c r="CM462">
        <v>5.73</v>
      </c>
      <c r="CW462">
        <v>7.68</v>
      </c>
    </row>
    <row r="463" spans="1:101" x14ac:dyDescent="0.25">
      <c r="A463" t="s">
        <v>1013</v>
      </c>
      <c r="B463" s="1">
        <v>43921</v>
      </c>
      <c r="C463">
        <v>84.54</v>
      </c>
      <c r="D463">
        <v>80.989999999999995</v>
      </c>
      <c r="I463">
        <v>80.97</v>
      </c>
      <c r="K463">
        <v>46.52</v>
      </c>
      <c r="M463">
        <v>0.38</v>
      </c>
      <c r="Q463">
        <v>0.39</v>
      </c>
      <c r="R463">
        <v>1.71</v>
      </c>
      <c r="U463">
        <v>73.540000000000006</v>
      </c>
      <c r="V463" s="1">
        <v>44286</v>
      </c>
      <c r="W463">
        <v>84.3</v>
      </c>
      <c r="X463">
        <v>82.14</v>
      </c>
      <c r="AC463">
        <v>81.81</v>
      </c>
      <c r="AE463">
        <v>50.87</v>
      </c>
      <c r="AG463">
        <v>0.3</v>
      </c>
      <c r="AK463">
        <v>0.62</v>
      </c>
      <c r="AL463">
        <v>1.33</v>
      </c>
      <c r="AO463">
        <v>76.180000000000007</v>
      </c>
      <c r="AP463" s="1">
        <v>44651</v>
      </c>
      <c r="AQ463">
        <v>100.37</v>
      </c>
      <c r="AR463">
        <v>97.82</v>
      </c>
      <c r="AW463">
        <v>97.58</v>
      </c>
      <c r="AY463">
        <v>62.64</v>
      </c>
      <c r="BA463">
        <v>0.27</v>
      </c>
      <c r="BE463">
        <v>0.54</v>
      </c>
      <c r="BF463">
        <v>0.43</v>
      </c>
      <c r="BI463">
        <v>85.64</v>
      </c>
      <c r="BJ463" s="1">
        <v>45016</v>
      </c>
      <c r="BK463">
        <v>120.35</v>
      </c>
      <c r="BL463">
        <v>118.89</v>
      </c>
      <c r="BR463">
        <v>116.42</v>
      </c>
      <c r="BS463">
        <v>81.3</v>
      </c>
      <c r="BU463">
        <v>0.3</v>
      </c>
      <c r="BZ463">
        <v>0.43</v>
      </c>
      <c r="CC463">
        <v>104.91</v>
      </c>
      <c r="CD463" s="1">
        <v>45382</v>
      </c>
      <c r="CE463">
        <v>143.63</v>
      </c>
      <c r="CF463">
        <v>140.6</v>
      </c>
      <c r="CL463">
        <v>139.03</v>
      </c>
      <c r="CM463">
        <v>104.99</v>
      </c>
      <c r="CO463">
        <v>0.33</v>
      </c>
      <c r="CT463">
        <v>0.66</v>
      </c>
      <c r="CW463">
        <v>125.86</v>
      </c>
    </row>
    <row r="464" spans="1:101" x14ac:dyDescent="0.25">
      <c r="A464" t="s">
        <v>1015</v>
      </c>
      <c r="B464" s="1">
        <v>43921</v>
      </c>
      <c r="C464">
        <v>714.3</v>
      </c>
      <c r="D464">
        <v>460.6</v>
      </c>
      <c r="E464">
        <v>10</v>
      </c>
      <c r="F464">
        <v>2.1</v>
      </c>
      <c r="J464">
        <v>527.46</v>
      </c>
      <c r="K464">
        <v>258</v>
      </c>
      <c r="M464">
        <v>2.2999999999999998</v>
      </c>
      <c r="O464">
        <v>25.7</v>
      </c>
      <c r="P464">
        <v>25.7</v>
      </c>
      <c r="R464">
        <v>5.9</v>
      </c>
      <c r="U464">
        <v>636.4</v>
      </c>
      <c r="V464" s="1">
        <v>44286</v>
      </c>
      <c r="W464">
        <v>754.7</v>
      </c>
      <c r="X464">
        <v>498.9</v>
      </c>
      <c r="Y464">
        <v>77.3</v>
      </c>
      <c r="Z464">
        <v>3.7</v>
      </c>
      <c r="AD464">
        <v>556.63</v>
      </c>
      <c r="AE464">
        <v>260.39999999999998</v>
      </c>
      <c r="AG464">
        <v>2.8</v>
      </c>
      <c r="AI464">
        <v>31.9</v>
      </c>
      <c r="AJ464">
        <v>31.9</v>
      </c>
      <c r="AL464">
        <v>13.3</v>
      </c>
      <c r="AN464">
        <v>10.6</v>
      </c>
      <c r="AO464">
        <v>611.4</v>
      </c>
      <c r="AP464" s="1">
        <v>44651</v>
      </c>
      <c r="AQ464">
        <v>703.6</v>
      </c>
      <c r="AR464">
        <v>499.6</v>
      </c>
      <c r="AS464">
        <v>25.1</v>
      </c>
      <c r="AT464">
        <v>1.2</v>
      </c>
      <c r="AX464">
        <v>604</v>
      </c>
      <c r="AY464">
        <v>269.39999999999998</v>
      </c>
      <c r="BA464">
        <v>3.4</v>
      </c>
      <c r="BC464">
        <v>3.3</v>
      </c>
      <c r="BD464">
        <v>3.3</v>
      </c>
      <c r="BE464">
        <v>24.4</v>
      </c>
      <c r="BF464">
        <v>2.2000000000000002</v>
      </c>
      <c r="BI464">
        <v>659.7</v>
      </c>
      <c r="BJ464" s="1">
        <v>45016</v>
      </c>
      <c r="BK464">
        <v>899.9</v>
      </c>
      <c r="BL464">
        <v>723.3</v>
      </c>
      <c r="BM464">
        <v>44.4</v>
      </c>
      <c r="BN464">
        <v>1.6</v>
      </c>
      <c r="BR464">
        <v>754.2</v>
      </c>
      <c r="BS464">
        <v>341.1</v>
      </c>
      <c r="BU464">
        <v>3.6</v>
      </c>
      <c r="BW464">
        <v>30.3</v>
      </c>
      <c r="BX464">
        <v>30.3</v>
      </c>
      <c r="BY464">
        <v>59</v>
      </c>
      <c r="BZ464">
        <v>1.4</v>
      </c>
      <c r="CC464">
        <v>848.3</v>
      </c>
      <c r="CD464" s="1">
        <v>45382</v>
      </c>
      <c r="CE464">
        <v>929.3</v>
      </c>
      <c r="CF464">
        <v>751</v>
      </c>
      <c r="CG464">
        <v>21.8</v>
      </c>
      <c r="CH464">
        <v>1.4</v>
      </c>
      <c r="CL464">
        <v>735.7</v>
      </c>
      <c r="CM464">
        <v>384.8</v>
      </c>
      <c r="CO464">
        <v>3.6</v>
      </c>
      <c r="CQ464">
        <v>20.5</v>
      </c>
      <c r="CR464">
        <v>20.5</v>
      </c>
      <c r="CS464">
        <v>16</v>
      </c>
      <c r="CT464">
        <v>2.2999999999999998</v>
      </c>
      <c r="CV464">
        <v>1.5</v>
      </c>
      <c r="CW464">
        <v>854.9</v>
      </c>
    </row>
    <row r="465" spans="1:101" x14ac:dyDescent="0.25">
      <c r="A465" t="s">
        <v>1017</v>
      </c>
      <c r="B465" s="1">
        <v>43190</v>
      </c>
      <c r="C465">
        <v>2026.88</v>
      </c>
      <c r="D465">
        <v>2014.48</v>
      </c>
      <c r="J465">
        <v>1205.31</v>
      </c>
      <c r="K465">
        <v>1081.01</v>
      </c>
      <c r="M465">
        <v>0.96</v>
      </c>
      <c r="R465">
        <v>2.42</v>
      </c>
      <c r="U465">
        <v>1781.2</v>
      </c>
      <c r="V465" s="1">
        <v>43555</v>
      </c>
      <c r="W465">
        <v>2290.13</v>
      </c>
      <c r="X465">
        <v>2267.9699999999998</v>
      </c>
      <c r="AD465">
        <v>2023.74</v>
      </c>
      <c r="AE465">
        <v>1232.82</v>
      </c>
      <c r="AG465">
        <v>4.6100000000000003</v>
      </c>
      <c r="AI465">
        <v>0.05</v>
      </c>
      <c r="AJ465">
        <v>0.05</v>
      </c>
      <c r="AL465">
        <v>1.2</v>
      </c>
      <c r="AO465">
        <v>2011.82</v>
      </c>
      <c r="AP465" s="1">
        <v>43921</v>
      </c>
      <c r="AQ465">
        <v>2448.92</v>
      </c>
      <c r="AR465">
        <v>2358.0300000000002</v>
      </c>
      <c r="AX465">
        <v>1835.45</v>
      </c>
      <c r="AY465">
        <v>1367.09</v>
      </c>
      <c r="BA465">
        <v>5.3</v>
      </c>
      <c r="BC465">
        <v>0.82</v>
      </c>
      <c r="BD465">
        <v>0.82</v>
      </c>
      <c r="BF465">
        <v>49.19</v>
      </c>
      <c r="BI465">
        <v>2198.92</v>
      </c>
      <c r="BJ465" s="1">
        <v>44286</v>
      </c>
      <c r="BK465">
        <v>2283.54</v>
      </c>
      <c r="BL465">
        <v>2257.2600000000002</v>
      </c>
      <c r="BR465">
        <v>1869.22</v>
      </c>
      <c r="BS465">
        <v>1407.3</v>
      </c>
      <c r="BU465">
        <v>7.21</v>
      </c>
      <c r="BW465">
        <v>0.05</v>
      </c>
      <c r="BX465">
        <v>0.05</v>
      </c>
      <c r="BZ465">
        <v>70.209999999999994</v>
      </c>
      <c r="CB465">
        <v>24.11</v>
      </c>
      <c r="CC465">
        <v>2041.89</v>
      </c>
      <c r="CD465" s="1">
        <v>44651</v>
      </c>
      <c r="CE465">
        <v>2959.4</v>
      </c>
      <c r="CF465">
        <v>2879.74</v>
      </c>
      <c r="CL465">
        <v>2196.88</v>
      </c>
      <c r="CM465">
        <v>1786.4</v>
      </c>
      <c r="CO465">
        <v>7.23</v>
      </c>
      <c r="CS465">
        <v>58.55</v>
      </c>
      <c r="CT465">
        <v>42.67</v>
      </c>
      <c r="CW465">
        <v>2567.38</v>
      </c>
    </row>
    <row r="466" spans="1:101" x14ac:dyDescent="0.25">
      <c r="A466" t="s">
        <v>1018</v>
      </c>
      <c r="B466" s="1">
        <v>43921</v>
      </c>
      <c r="C466">
        <v>446.68</v>
      </c>
      <c r="D466">
        <v>425.2</v>
      </c>
      <c r="J466">
        <v>215.74</v>
      </c>
      <c r="K466">
        <v>250.16</v>
      </c>
      <c r="M466">
        <v>0.35</v>
      </c>
      <c r="R466">
        <v>7.8</v>
      </c>
      <c r="U466">
        <v>404.88</v>
      </c>
      <c r="V466" s="1">
        <v>44286</v>
      </c>
      <c r="W466">
        <v>499.21</v>
      </c>
      <c r="X466">
        <v>492.24</v>
      </c>
      <c r="AD466">
        <v>223.69</v>
      </c>
      <c r="AE466">
        <v>326.68</v>
      </c>
      <c r="AG466">
        <v>1.38</v>
      </c>
      <c r="AI466">
        <v>0.28000000000000003</v>
      </c>
      <c r="AJ466">
        <v>0.28000000000000003</v>
      </c>
      <c r="AL466">
        <v>10.48</v>
      </c>
      <c r="AN466">
        <v>3.03</v>
      </c>
      <c r="AO466">
        <v>463.76</v>
      </c>
      <c r="AP466" s="1">
        <v>44651</v>
      </c>
      <c r="AQ466">
        <v>614.39</v>
      </c>
      <c r="AR466">
        <v>603.16999999999996</v>
      </c>
      <c r="AX466">
        <v>275.39999999999998</v>
      </c>
      <c r="AY466">
        <v>427.62</v>
      </c>
      <c r="BA466">
        <v>1.26</v>
      </c>
      <c r="BF466">
        <v>6.4</v>
      </c>
      <c r="BI466">
        <v>570.78</v>
      </c>
      <c r="BJ466" s="1">
        <v>45016</v>
      </c>
      <c r="BK466">
        <v>674.09</v>
      </c>
      <c r="BL466">
        <v>649.99</v>
      </c>
      <c r="BN466">
        <v>10.94</v>
      </c>
      <c r="BR466">
        <v>311.08999999999997</v>
      </c>
      <c r="BS466">
        <v>443.7</v>
      </c>
      <c r="BU466">
        <v>1.07</v>
      </c>
      <c r="BZ466">
        <v>6.54</v>
      </c>
      <c r="CC466">
        <v>613.28</v>
      </c>
      <c r="CD466" s="1">
        <v>45382</v>
      </c>
      <c r="CE466">
        <v>774.64</v>
      </c>
      <c r="CF466">
        <v>761.59</v>
      </c>
      <c r="CH466">
        <v>13.45</v>
      </c>
      <c r="CL466">
        <v>332.92</v>
      </c>
      <c r="CM466">
        <v>517.12</v>
      </c>
      <c r="CO466">
        <v>1.19</v>
      </c>
      <c r="CQ466">
        <v>0.04</v>
      </c>
      <c r="CR466">
        <v>0.04</v>
      </c>
      <c r="CT466">
        <v>12.62</v>
      </c>
      <c r="CW466">
        <v>723.52</v>
      </c>
    </row>
    <row r="467" spans="1:101" x14ac:dyDescent="0.25">
      <c r="A467" t="s">
        <v>1019</v>
      </c>
      <c r="B467" s="1">
        <v>43921</v>
      </c>
      <c r="C467">
        <v>88.25</v>
      </c>
      <c r="D467">
        <v>85.74</v>
      </c>
      <c r="I467">
        <v>55.97</v>
      </c>
      <c r="K467">
        <v>47.41</v>
      </c>
      <c r="U467">
        <v>75.33</v>
      </c>
      <c r="V467" s="1">
        <v>44286</v>
      </c>
      <c r="W467">
        <v>77.61</v>
      </c>
      <c r="X467">
        <v>76.77</v>
      </c>
      <c r="AC467">
        <v>51.41</v>
      </c>
      <c r="AE467">
        <v>49.77</v>
      </c>
      <c r="AG467">
        <v>0.22</v>
      </c>
      <c r="AL467">
        <v>0.78</v>
      </c>
      <c r="AN467">
        <v>0.78</v>
      </c>
      <c r="AO467">
        <v>70.63</v>
      </c>
      <c r="AP467" s="1">
        <v>44651</v>
      </c>
      <c r="AQ467">
        <v>89.6</v>
      </c>
      <c r="AR467">
        <v>87.86</v>
      </c>
      <c r="AW467">
        <v>68.03</v>
      </c>
      <c r="AY467">
        <v>50.2</v>
      </c>
      <c r="BA467">
        <v>0.23</v>
      </c>
      <c r="BF467">
        <v>1.01</v>
      </c>
      <c r="BI467">
        <v>73.86</v>
      </c>
      <c r="BJ467" s="1">
        <v>45016</v>
      </c>
      <c r="BK467">
        <v>109.56</v>
      </c>
      <c r="BL467">
        <v>105.73</v>
      </c>
      <c r="BQ467">
        <v>74.98</v>
      </c>
      <c r="BS467">
        <v>66.290000000000006</v>
      </c>
      <c r="BU467">
        <v>0.33</v>
      </c>
      <c r="CC467">
        <v>93.22</v>
      </c>
      <c r="CD467" s="1">
        <v>45382</v>
      </c>
      <c r="CE467">
        <v>101.07</v>
      </c>
      <c r="CF467">
        <v>98.5</v>
      </c>
      <c r="CK467">
        <v>75.84</v>
      </c>
      <c r="CM467">
        <v>63.46</v>
      </c>
      <c r="CO467">
        <v>0.36</v>
      </c>
      <c r="CW467">
        <v>89.87</v>
      </c>
    </row>
    <row r="468" spans="1:101" x14ac:dyDescent="0.25">
      <c r="A468" t="s">
        <v>1020</v>
      </c>
      <c r="B468" s="1">
        <v>42094</v>
      </c>
      <c r="C468">
        <v>15.03</v>
      </c>
      <c r="D468">
        <v>14.92</v>
      </c>
      <c r="I468">
        <v>4.0999999999999996</v>
      </c>
      <c r="K468">
        <v>10.41</v>
      </c>
      <c r="O468">
        <v>0.82</v>
      </c>
      <c r="P468">
        <v>0.82</v>
      </c>
      <c r="R468">
        <v>0.01</v>
      </c>
      <c r="T468">
        <v>0.01</v>
      </c>
      <c r="U468">
        <v>13.38</v>
      </c>
      <c r="V468" s="1">
        <v>42460</v>
      </c>
      <c r="W468">
        <v>13.06</v>
      </c>
      <c r="X468">
        <v>13.03</v>
      </c>
      <c r="AE468">
        <v>11.37</v>
      </c>
      <c r="AI468">
        <v>0.96</v>
      </c>
      <c r="AJ468">
        <v>0.96</v>
      </c>
      <c r="AL468">
        <v>0.08</v>
      </c>
      <c r="AO468">
        <v>15.91</v>
      </c>
      <c r="AP468" s="1">
        <v>42825</v>
      </c>
      <c r="AQ468">
        <v>10.74</v>
      </c>
      <c r="AR468">
        <v>10.74</v>
      </c>
      <c r="AY468">
        <v>9.1999999999999993</v>
      </c>
      <c r="BC468">
        <v>1.39</v>
      </c>
      <c r="BD468">
        <v>1.39</v>
      </c>
      <c r="BF468">
        <v>0.28000000000000003</v>
      </c>
      <c r="BI468">
        <v>11.81</v>
      </c>
      <c r="BJ468" s="1">
        <v>43190</v>
      </c>
      <c r="BK468">
        <v>4.4800000000000004</v>
      </c>
      <c r="BL468">
        <v>2.99</v>
      </c>
      <c r="BS468">
        <v>2.15</v>
      </c>
      <c r="BZ468">
        <v>0.2</v>
      </c>
      <c r="CC468">
        <v>3.56</v>
      </c>
      <c r="CD468" s="1">
        <v>43555</v>
      </c>
      <c r="CE468">
        <v>1.83</v>
      </c>
      <c r="CF468">
        <v>1.69</v>
      </c>
      <c r="CM468">
        <v>1.33</v>
      </c>
      <c r="CQ468">
        <v>0.35</v>
      </c>
      <c r="CR468">
        <v>0.35</v>
      </c>
      <c r="CT468">
        <v>0.06</v>
      </c>
      <c r="CW468">
        <v>2.09</v>
      </c>
    </row>
    <row r="469" spans="1:101" x14ac:dyDescent="0.25">
      <c r="A469" t="s">
        <v>1022</v>
      </c>
      <c r="BJ469" s="1">
        <v>40633</v>
      </c>
      <c r="CD469" s="1">
        <v>40999</v>
      </c>
    </row>
    <row r="470" spans="1:101" x14ac:dyDescent="0.25">
      <c r="A470" t="s">
        <v>1023</v>
      </c>
      <c r="B470" s="1">
        <v>43921</v>
      </c>
      <c r="C470">
        <v>169.22</v>
      </c>
      <c r="D470">
        <v>165.2</v>
      </c>
      <c r="I470">
        <v>162.99</v>
      </c>
      <c r="K470">
        <v>116.33</v>
      </c>
      <c r="M470">
        <v>0.37</v>
      </c>
      <c r="Q470">
        <v>0.11</v>
      </c>
      <c r="R470">
        <v>0.01</v>
      </c>
      <c r="U470">
        <v>151.29</v>
      </c>
      <c r="V470" s="1">
        <v>44286</v>
      </c>
      <c r="W470">
        <v>166.35</v>
      </c>
      <c r="X470">
        <v>165.85</v>
      </c>
      <c r="AC470">
        <v>164.56</v>
      </c>
      <c r="AE470">
        <v>120.76</v>
      </c>
      <c r="AG470">
        <v>0.45</v>
      </c>
      <c r="AL470">
        <v>1.92</v>
      </c>
      <c r="AN470">
        <v>1.88</v>
      </c>
      <c r="AO470">
        <v>148.44</v>
      </c>
      <c r="AP470" s="1">
        <v>44651</v>
      </c>
      <c r="AQ470">
        <v>171.39</v>
      </c>
      <c r="AR470">
        <v>168.47</v>
      </c>
      <c r="AW470">
        <v>166.92</v>
      </c>
      <c r="AY470">
        <v>129.36000000000001</v>
      </c>
      <c r="BA470">
        <v>0.49</v>
      </c>
      <c r="BE470">
        <v>0.04</v>
      </c>
      <c r="BF470">
        <v>0.08</v>
      </c>
      <c r="BI470">
        <v>153.6</v>
      </c>
      <c r="BJ470" s="1">
        <v>45016</v>
      </c>
      <c r="BK470">
        <v>213.08</v>
      </c>
      <c r="BL470">
        <v>206.62</v>
      </c>
      <c r="BQ470">
        <v>206.62</v>
      </c>
      <c r="BS470">
        <v>156.94</v>
      </c>
      <c r="BU470">
        <v>0.49</v>
      </c>
      <c r="BY470">
        <v>0.22</v>
      </c>
      <c r="BZ470">
        <v>0.04</v>
      </c>
      <c r="CC470">
        <v>190.59</v>
      </c>
      <c r="CD470" s="1">
        <v>45382</v>
      </c>
      <c r="CE470">
        <v>251.47</v>
      </c>
      <c r="CF470">
        <v>250.09</v>
      </c>
      <c r="CK470">
        <v>250.09</v>
      </c>
      <c r="CM470">
        <v>187.17</v>
      </c>
      <c r="CO470">
        <v>0.53</v>
      </c>
      <c r="CS470">
        <v>0.14000000000000001</v>
      </c>
      <c r="CT470">
        <v>0.02</v>
      </c>
      <c r="CW470">
        <v>222.92</v>
      </c>
    </row>
    <row r="471" spans="1:101" x14ac:dyDescent="0.25">
      <c r="A471" t="s">
        <v>1025</v>
      </c>
      <c r="B471" s="1">
        <v>43921</v>
      </c>
      <c r="C471">
        <v>25.21</v>
      </c>
      <c r="D471">
        <v>24.29</v>
      </c>
      <c r="I471">
        <v>24.03</v>
      </c>
      <c r="K471">
        <v>7.26</v>
      </c>
      <c r="L471">
        <v>0.01</v>
      </c>
      <c r="M471">
        <v>7.0000000000000007E-2</v>
      </c>
      <c r="R471">
        <v>0.13</v>
      </c>
      <c r="T471">
        <v>0.13</v>
      </c>
      <c r="U471">
        <v>16.670000000000002</v>
      </c>
      <c r="V471" s="1">
        <v>44286</v>
      </c>
      <c r="W471">
        <v>36.92</v>
      </c>
      <c r="X471">
        <v>35.71</v>
      </c>
      <c r="AC471">
        <v>34.270000000000003</v>
      </c>
      <c r="AE471">
        <v>9.82</v>
      </c>
      <c r="AG471">
        <v>0.15</v>
      </c>
      <c r="AO471">
        <v>26.2</v>
      </c>
      <c r="AP471" s="1">
        <v>44651</v>
      </c>
      <c r="AQ471">
        <v>46.21</v>
      </c>
      <c r="AR471">
        <v>44.96</v>
      </c>
      <c r="AW471">
        <v>35.89</v>
      </c>
      <c r="AY471">
        <v>15.7</v>
      </c>
      <c r="AZ471">
        <v>0.01</v>
      </c>
      <c r="BA471">
        <v>0.25</v>
      </c>
      <c r="BI471">
        <v>37.619999999999997</v>
      </c>
      <c r="BJ471" s="1">
        <v>45016</v>
      </c>
      <c r="BK471">
        <v>59.09</v>
      </c>
      <c r="BL471">
        <v>57.09</v>
      </c>
      <c r="BQ471">
        <v>53.6</v>
      </c>
      <c r="BS471">
        <v>24.14</v>
      </c>
      <c r="BU471">
        <v>0.25</v>
      </c>
      <c r="BZ471">
        <v>0.37</v>
      </c>
      <c r="CC471">
        <v>49.45</v>
      </c>
      <c r="CD471" s="1">
        <v>45382</v>
      </c>
      <c r="CE471">
        <v>69.23</v>
      </c>
      <c r="CF471">
        <v>66.16</v>
      </c>
      <c r="CK471">
        <v>68.83</v>
      </c>
      <c r="CM471">
        <v>34.64</v>
      </c>
      <c r="CO471">
        <v>0.27</v>
      </c>
      <c r="CQ471">
        <v>0.1</v>
      </c>
      <c r="CT471">
        <v>0.7</v>
      </c>
      <c r="CW471">
        <v>60.75</v>
      </c>
    </row>
    <row r="472" spans="1:101" x14ac:dyDescent="0.25">
      <c r="A472" t="s">
        <v>1026</v>
      </c>
      <c r="B472" s="1">
        <v>41729</v>
      </c>
      <c r="C472">
        <v>0.88</v>
      </c>
      <c r="D472">
        <v>0.87</v>
      </c>
      <c r="K472">
        <v>0.24</v>
      </c>
      <c r="R472">
        <v>0.05</v>
      </c>
      <c r="U472">
        <v>0.84</v>
      </c>
      <c r="V472" s="1">
        <v>42094</v>
      </c>
      <c r="W472">
        <v>0.9</v>
      </c>
      <c r="X472">
        <v>0.89</v>
      </c>
      <c r="AE472">
        <v>0.59</v>
      </c>
      <c r="AL472">
        <v>0.11</v>
      </c>
      <c r="AO472">
        <v>0.89</v>
      </c>
      <c r="AP472" s="1">
        <v>42460</v>
      </c>
      <c r="AQ472">
        <v>0.97</v>
      </c>
      <c r="AR472">
        <v>0.97</v>
      </c>
      <c r="AY472">
        <v>0.43</v>
      </c>
      <c r="BE472">
        <v>0.03</v>
      </c>
      <c r="BF472">
        <v>7.0000000000000007E-2</v>
      </c>
      <c r="BI472">
        <v>0.96</v>
      </c>
      <c r="BJ472" s="1">
        <v>42825</v>
      </c>
      <c r="BK472">
        <v>0.75</v>
      </c>
      <c r="BL472">
        <v>0.75</v>
      </c>
      <c r="BS472">
        <v>0.37</v>
      </c>
      <c r="CC472">
        <v>0.73</v>
      </c>
      <c r="CD472" s="1">
        <v>43190</v>
      </c>
      <c r="CE472">
        <v>0.68</v>
      </c>
      <c r="CF472">
        <v>0.68</v>
      </c>
      <c r="CM472">
        <v>0.6</v>
      </c>
      <c r="CW472">
        <v>1.26</v>
      </c>
    </row>
    <row r="473" spans="1:101" x14ac:dyDescent="0.25">
      <c r="A473" t="s">
        <v>1028</v>
      </c>
      <c r="B473" s="1">
        <v>43555</v>
      </c>
      <c r="C473">
        <v>860.86</v>
      </c>
      <c r="D473">
        <v>854.39</v>
      </c>
      <c r="F473">
        <v>0.22</v>
      </c>
      <c r="K473">
        <v>607.01</v>
      </c>
      <c r="M473">
        <v>0.61</v>
      </c>
      <c r="O473">
        <v>0.66</v>
      </c>
      <c r="P473">
        <v>0.66</v>
      </c>
      <c r="Q473">
        <v>0.3</v>
      </c>
      <c r="R473">
        <v>5.17</v>
      </c>
      <c r="U473">
        <v>819.99</v>
      </c>
      <c r="V473" s="1">
        <v>43921</v>
      </c>
      <c r="W473">
        <v>984.59</v>
      </c>
      <c r="X473">
        <v>976.18</v>
      </c>
      <c r="Z473">
        <v>0.23</v>
      </c>
      <c r="AE473">
        <v>688.06</v>
      </c>
      <c r="AG473">
        <v>0.74</v>
      </c>
      <c r="AI473">
        <v>4.59</v>
      </c>
      <c r="AJ473">
        <v>4.59</v>
      </c>
      <c r="AK473">
        <v>115.85</v>
      </c>
      <c r="AL473">
        <v>30.15</v>
      </c>
      <c r="AO473">
        <v>1066.74</v>
      </c>
      <c r="AP473" s="1">
        <v>44286</v>
      </c>
      <c r="AQ473">
        <v>1015.72</v>
      </c>
      <c r="AR473">
        <v>891.67</v>
      </c>
      <c r="AT473">
        <v>0.91</v>
      </c>
      <c r="AY473">
        <v>620.98</v>
      </c>
      <c r="BA473">
        <v>0.81</v>
      </c>
      <c r="BC473">
        <v>0.36</v>
      </c>
      <c r="BD473">
        <v>0.36</v>
      </c>
      <c r="BE473">
        <v>0.1</v>
      </c>
      <c r="BF473">
        <v>15.45</v>
      </c>
      <c r="BH473">
        <v>0.13</v>
      </c>
      <c r="BI473">
        <v>837.35</v>
      </c>
      <c r="BJ473" s="1">
        <v>44651</v>
      </c>
      <c r="BK473">
        <v>1216</v>
      </c>
      <c r="BL473">
        <v>1140.81</v>
      </c>
      <c r="BN473">
        <v>0.66</v>
      </c>
      <c r="BS473">
        <v>799.78</v>
      </c>
      <c r="BU473">
        <v>1.19</v>
      </c>
      <c r="BZ473">
        <v>15.29</v>
      </c>
      <c r="CC473">
        <v>1067.78</v>
      </c>
      <c r="CD473" s="1">
        <v>45016</v>
      </c>
      <c r="CE473">
        <v>1453.25</v>
      </c>
      <c r="CF473">
        <v>1426.53</v>
      </c>
      <c r="CH473">
        <v>0.46</v>
      </c>
      <c r="CM473">
        <v>1051.21</v>
      </c>
      <c r="CO473">
        <v>1.56</v>
      </c>
      <c r="CQ473">
        <v>6.1</v>
      </c>
      <c r="CR473">
        <v>6.1</v>
      </c>
      <c r="CT473">
        <v>30.81</v>
      </c>
      <c r="CW473">
        <v>1364.14</v>
      </c>
    </row>
    <row r="474" spans="1:101" x14ac:dyDescent="0.25">
      <c r="A474" t="s">
        <v>1032</v>
      </c>
      <c r="B474" s="1">
        <v>43921</v>
      </c>
      <c r="C474">
        <v>6.64</v>
      </c>
      <c r="D474">
        <v>4.28</v>
      </c>
      <c r="J474">
        <v>6.1</v>
      </c>
      <c r="K474">
        <v>2.74</v>
      </c>
      <c r="R474">
        <v>0.01</v>
      </c>
      <c r="U474">
        <v>4.13</v>
      </c>
      <c r="V474" s="1">
        <v>44286</v>
      </c>
      <c r="W474">
        <v>4.51</v>
      </c>
      <c r="X474">
        <v>3.86</v>
      </c>
      <c r="AD474">
        <v>3.86</v>
      </c>
      <c r="AE474">
        <v>2.5299999999999998</v>
      </c>
      <c r="AL474">
        <v>0.01</v>
      </c>
      <c r="AO474">
        <v>3.32</v>
      </c>
      <c r="AP474" s="1">
        <v>44651</v>
      </c>
      <c r="AQ474">
        <v>4.4000000000000004</v>
      </c>
      <c r="AR474">
        <v>3.83</v>
      </c>
      <c r="AX474">
        <v>3.83</v>
      </c>
      <c r="AY474">
        <v>2.9</v>
      </c>
      <c r="BF474">
        <v>0.01</v>
      </c>
      <c r="BI474">
        <v>3.66</v>
      </c>
      <c r="BJ474" s="1">
        <v>45016</v>
      </c>
      <c r="BK474">
        <v>7.6</v>
      </c>
      <c r="BL474">
        <v>6.94</v>
      </c>
      <c r="BQ474">
        <v>6.94</v>
      </c>
      <c r="BS474">
        <v>4.03</v>
      </c>
      <c r="BZ474">
        <v>0.02</v>
      </c>
      <c r="CC474">
        <v>5.29</v>
      </c>
      <c r="CD474" s="1">
        <v>45382</v>
      </c>
      <c r="CE474">
        <v>7.92</v>
      </c>
      <c r="CF474">
        <v>7.06</v>
      </c>
      <c r="CK474">
        <v>6.92</v>
      </c>
      <c r="CM474">
        <v>5.16</v>
      </c>
      <c r="CT474">
        <v>0.01</v>
      </c>
      <c r="CW474">
        <v>6.21</v>
      </c>
    </row>
    <row r="475" spans="1:101" x14ac:dyDescent="0.25">
      <c r="A475" t="s">
        <v>1036</v>
      </c>
      <c r="CD475" s="1">
        <v>40999</v>
      </c>
      <c r="CE475">
        <v>15.79</v>
      </c>
      <c r="CF475">
        <v>15.79</v>
      </c>
      <c r="CK475">
        <v>15.79</v>
      </c>
      <c r="CM475">
        <v>9.82</v>
      </c>
      <c r="CT475">
        <v>0.28999999999999998</v>
      </c>
      <c r="CV475">
        <v>0.26</v>
      </c>
      <c r="CW475">
        <v>14.23</v>
      </c>
    </row>
    <row r="476" spans="1:101" x14ac:dyDescent="0.25">
      <c r="A476" t="s">
        <v>1037</v>
      </c>
      <c r="BJ476" s="1">
        <v>38442</v>
      </c>
      <c r="BK476">
        <v>10.36</v>
      </c>
      <c r="BL476">
        <v>10.199999999999999</v>
      </c>
      <c r="BS476">
        <v>4.47</v>
      </c>
      <c r="BT476">
        <v>0.01</v>
      </c>
      <c r="CC476">
        <v>11.05</v>
      </c>
      <c r="CD476" s="1">
        <v>38807</v>
      </c>
      <c r="CE476">
        <v>5.23</v>
      </c>
      <c r="CF476">
        <v>5.19</v>
      </c>
      <c r="CM476">
        <v>5.55</v>
      </c>
      <c r="CS476">
        <v>0.05</v>
      </c>
      <c r="CT476">
        <v>0.11</v>
      </c>
      <c r="CV476">
        <v>0.03</v>
      </c>
      <c r="CW476">
        <v>11.06</v>
      </c>
    </row>
    <row r="477" spans="1:101" x14ac:dyDescent="0.25">
      <c r="A477" t="s">
        <v>1039</v>
      </c>
      <c r="B477" s="1">
        <v>43921</v>
      </c>
      <c r="C477">
        <v>1093.82</v>
      </c>
      <c r="D477">
        <v>1060.2</v>
      </c>
      <c r="J477">
        <v>1064.06</v>
      </c>
      <c r="K477">
        <v>580.61</v>
      </c>
      <c r="M477">
        <v>2.15</v>
      </c>
      <c r="O477">
        <v>1</v>
      </c>
      <c r="P477">
        <v>1</v>
      </c>
      <c r="Q477">
        <v>2.7</v>
      </c>
      <c r="R477">
        <v>18.68</v>
      </c>
      <c r="U477">
        <v>1005.82</v>
      </c>
      <c r="V477" s="1">
        <v>44286</v>
      </c>
      <c r="W477">
        <v>1047.5</v>
      </c>
      <c r="X477">
        <v>1043.5</v>
      </c>
      <c r="AD477">
        <v>946.12</v>
      </c>
      <c r="AE477">
        <v>685.15</v>
      </c>
      <c r="AG477">
        <v>2.8</v>
      </c>
      <c r="AI477">
        <v>3.54</v>
      </c>
      <c r="AJ477">
        <v>3.54</v>
      </c>
      <c r="AL477">
        <v>24.57</v>
      </c>
      <c r="AN477">
        <v>10.57</v>
      </c>
      <c r="AO477">
        <v>967.63</v>
      </c>
      <c r="AP477" s="1">
        <v>44651</v>
      </c>
      <c r="AQ477">
        <v>1243.6099999999999</v>
      </c>
      <c r="AR477">
        <v>1224.69</v>
      </c>
      <c r="AX477">
        <v>1098.71</v>
      </c>
      <c r="AY477">
        <v>850.03</v>
      </c>
      <c r="BA477">
        <v>2.56</v>
      </c>
      <c r="BC477">
        <v>2.66</v>
      </c>
      <c r="BD477">
        <v>2.66</v>
      </c>
      <c r="BE477">
        <v>0.02</v>
      </c>
      <c r="BF477">
        <v>13.66</v>
      </c>
      <c r="BI477">
        <v>1142.1400000000001</v>
      </c>
      <c r="BJ477" s="1">
        <v>45016</v>
      </c>
      <c r="BK477">
        <v>1403.04</v>
      </c>
      <c r="BL477">
        <v>1346.25</v>
      </c>
      <c r="BR477">
        <v>1105.1300000000001</v>
      </c>
      <c r="BS477">
        <v>945.43</v>
      </c>
      <c r="BU477">
        <v>2.56</v>
      </c>
      <c r="BZ477">
        <v>12.08</v>
      </c>
      <c r="CC477">
        <v>1248.75</v>
      </c>
      <c r="CD477" s="1">
        <v>45382</v>
      </c>
      <c r="CE477">
        <v>1440.15</v>
      </c>
      <c r="CF477">
        <v>1420.35</v>
      </c>
      <c r="CL477">
        <v>1180.71</v>
      </c>
      <c r="CM477">
        <v>1004.84</v>
      </c>
      <c r="CO477">
        <v>2.99</v>
      </c>
      <c r="CQ477">
        <v>1.44</v>
      </c>
      <c r="CR477">
        <v>1.44</v>
      </c>
      <c r="CT477">
        <v>14.13</v>
      </c>
      <c r="CW477">
        <v>1317.77</v>
      </c>
    </row>
    <row r="478" spans="1:101" x14ac:dyDescent="0.25">
      <c r="A478" t="s">
        <v>1040</v>
      </c>
      <c r="B478" s="1">
        <v>38807</v>
      </c>
      <c r="C478">
        <v>30.99</v>
      </c>
      <c r="D478">
        <v>30.36</v>
      </c>
      <c r="F478">
        <v>2.2000000000000002</v>
      </c>
      <c r="I478">
        <v>28.16</v>
      </c>
      <c r="K478">
        <v>11.76</v>
      </c>
      <c r="Q478">
        <v>0.09</v>
      </c>
      <c r="U478">
        <v>25.13</v>
      </c>
      <c r="V478" s="1">
        <v>39172</v>
      </c>
      <c r="W478">
        <v>55.03</v>
      </c>
      <c r="X478">
        <v>54.45</v>
      </c>
      <c r="Z478">
        <v>0.28000000000000003</v>
      </c>
      <c r="AC478">
        <v>54.17</v>
      </c>
      <c r="AE478">
        <v>30.29</v>
      </c>
      <c r="AF478">
        <v>0.05</v>
      </c>
      <c r="AL478">
        <v>0.24</v>
      </c>
      <c r="AN478">
        <v>0.24</v>
      </c>
      <c r="AO478">
        <v>47.19</v>
      </c>
      <c r="AP478" s="1">
        <v>39538</v>
      </c>
      <c r="AQ478">
        <v>62.58</v>
      </c>
      <c r="AR478">
        <v>61.92</v>
      </c>
      <c r="AW478">
        <v>61.92</v>
      </c>
      <c r="AY478">
        <v>36.270000000000003</v>
      </c>
      <c r="BF478">
        <v>0.87</v>
      </c>
      <c r="BH478">
        <v>0.87</v>
      </c>
      <c r="BI478">
        <v>54.68</v>
      </c>
      <c r="BJ478" s="1">
        <v>41729</v>
      </c>
      <c r="BK478">
        <v>53.22</v>
      </c>
      <c r="BL478">
        <v>50.68</v>
      </c>
      <c r="BQ478">
        <v>50.68</v>
      </c>
      <c r="BS478">
        <v>28.91</v>
      </c>
      <c r="BY478">
        <v>0.36</v>
      </c>
      <c r="BZ478">
        <v>0.79</v>
      </c>
      <c r="CC478">
        <v>48.26</v>
      </c>
      <c r="CD478" s="1">
        <v>42094</v>
      </c>
      <c r="CE478">
        <v>58.09</v>
      </c>
      <c r="CF478">
        <v>49.71</v>
      </c>
      <c r="CK478">
        <v>49.71</v>
      </c>
      <c r="CM478">
        <v>29.33</v>
      </c>
      <c r="CO478">
        <v>0.19</v>
      </c>
      <c r="CW478">
        <v>66.7</v>
      </c>
    </row>
    <row r="479" spans="1:101" x14ac:dyDescent="0.25">
      <c r="A479" t="s">
        <v>1041</v>
      </c>
      <c r="B479" s="1">
        <v>42094</v>
      </c>
      <c r="C479">
        <v>3.97</v>
      </c>
      <c r="D479">
        <v>3.94</v>
      </c>
      <c r="K479">
        <v>2.78</v>
      </c>
      <c r="R479">
        <v>0.05</v>
      </c>
      <c r="T479">
        <v>0.05</v>
      </c>
      <c r="U479">
        <v>3.64</v>
      </c>
      <c r="V479" s="1">
        <v>42460</v>
      </c>
      <c r="W479">
        <v>3.54</v>
      </c>
      <c r="X479">
        <v>3.5</v>
      </c>
      <c r="AD479">
        <v>3.94</v>
      </c>
      <c r="AE479">
        <v>2.1</v>
      </c>
      <c r="AK479">
        <v>0.14000000000000001</v>
      </c>
      <c r="AL479">
        <v>0.08</v>
      </c>
      <c r="AN479">
        <v>0.05</v>
      </c>
      <c r="AO479">
        <v>3.88</v>
      </c>
      <c r="AP479" s="1">
        <v>42825</v>
      </c>
      <c r="AQ479">
        <v>5.01</v>
      </c>
      <c r="AR479">
        <v>4.9800000000000004</v>
      </c>
      <c r="AX479">
        <v>4.9000000000000004</v>
      </c>
      <c r="AY479">
        <v>0.75</v>
      </c>
      <c r="BF479">
        <v>0.12</v>
      </c>
      <c r="BH479">
        <v>7.0000000000000007E-2</v>
      </c>
      <c r="BI479">
        <v>4.8499999999999996</v>
      </c>
      <c r="BJ479" s="1">
        <v>43190</v>
      </c>
      <c r="BK479">
        <v>4.9800000000000004</v>
      </c>
      <c r="BL479">
        <v>4.93</v>
      </c>
      <c r="BR479">
        <v>4.5199999999999996</v>
      </c>
      <c r="BS479">
        <v>0.31</v>
      </c>
      <c r="CC479">
        <v>5.13</v>
      </c>
      <c r="CD479" s="1">
        <v>43555</v>
      </c>
      <c r="CE479">
        <v>14.3</v>
      </c>
      <c r="CF479">
        <v>14.14</v>
      </c>
      <c r="CL479">
        <v>12.12</v>
      </c>
      <c r="CM479">
        <v>0.55000000000000004</v>
      </c>
      <c r="CW479">
        <v>12.17</v>
      </c>
    </row>
    <row r="480" spans="1:101" x14ac:dyDescent="0.25">
      <c r="A480" t="s">
        <v>1043</v>
      </c>
      <c r="V480" s="1">
        <v>44286</v>
      </c>
      <c r="W480">
        <v>13.77</v>
      </c>
      <c r="X480">
        <v>13.58</v>
      </c>
      <c r="AC480">
        <v>13.58</v>
      </c>
      <c r="AE480">
        <v>3.85</v>
      </c>
      <c r="AI480">
        <v>0.03</v>
      </c>
      <c r="AJ480">
        <v>0.03</v>
      </c>
      <c r="AL480">
        <v>0.01</v>
      </c>
      <c r="AO480">
        <v>12.39</v>
      </c>
      <c r="AP480" s="1">
        <v>44651</v>
      </c>
      <c r="AQ480">
        <v>18.899999999999999</v>
      </c>
      <c r="AR480">
        <v>18.82</v>
      </c>
      <c r="AW480">
        <v>18.82</v>
      </c>
      <c r="AY480">
        <v>5.52</v>
      </c>
      <c r="BF480">
        <v>0.05</v>
      </c>
      <c r="BH480">
        <v>0.02</v>
      </c>
      <c r="BI480">
        <v>17.16</v>
      </c>
      <c r="BJ480" s="1">
        <v>45016</v>
      </c>
      <c r="BK480">
        <v>16.489999999999998</v>
      </c>
      <c r="BL480">
        <v>16.489999999999998</v>
      </c>
      <c r="BQ480">
        <v>16.489999999999998</v>
      </c>
      <c r="BS480">
        <v>6.79</v>
      </c>
      <c r="BZ480">
        <v>7.0000000000000007E-2</v>
      </c>
      <c r="CB480">
        <v>0.05</v>
      </c>
      <c r="CC480">
        <v>14.95</v>
      </c>
      <c r="CD480" s="1">
        <v>45382</v>
      </c>
      <c r="CE480">
        <v>18.2</v>
      </c>
      <c r="CF480">
        <v>18.2</v>
      </c>
      <c r="CK480">
        <v>18.2</v>
      </c>
      <c r="CM480">
        <v>8.66</v>
      </c>
      <c r="CT480">
        <v>0.06</v>
      </c>
      <c r="CV480">
        <v>0.04</v>
      </c>
      <c r="CW480">
        <v>16.57</v>
      </c>
    </row>
    <row r="481" spans="1:101" x14ac:dyDescent="0.25">
      <c r="A481" t="s">
        <v>1044</v>
      </c>
      <c r="B481" s="1">
        <v>39538</v>
      </c>
      <c r="C481">
        <v>3.87</v>
      </c>
      <c r="D481">
        <v>3.79</v>
      </c>
      <c r="I481">
        <v>2.1800000000000002</v>
      </c>
      <c r="K481">
        <v>4.42</v>
      </c>
      <c r="Q481">
        <v>5.0999999999999996</v>
      </c>
      <c r="R481">
        <v>0.1</v>
      </c>
      <c r="U481">
        <v>13.03</v>
      </c>
      <c r="V481" s="1">
        <v>39903</v>
      </c>
      <c r="W481">
        <v>1.9</v>
      </c>
      <c r="X481">
        <v>0.67</v>
      </c>
      <c r="AC481">
        <v>0</v>
      </c>
      <c r="AE481">
        <v>4.92</v>
      </c>
      <c r="AI481">
        <v>0.19</v>
      </c>
      <c r="AJ481">
        <v>0.19</v>
      </c>
      <c r="AK481">
        <v>0.04</v>
      </c>
      <c r="AL481">
        <v>0.17</v>
      </c>
      <c r="AO481">
        <v>12.23</v>
      </c>
      <c r="AP481" s="1">
        <v>40268</v>
      </c>
      <c r="AQ481">
        <v>2.17</v>
      </c>
      <c r="AR481">
        <v>1.4</v>
      </c>
      <c r="AW481">
        <v>2.61</v>
      </c>
      <c r="BC481">
        <v>0.05</v>
      </c>
      <c r="BD481">
        <v>0.05</v>
      </c>
      <c r="BE481">
        <v>0.51</v>
      </c>
      <c r="BF481">
        <v>0.11</v>
      </c>
      <c r="BI481">
        <v>12.85</v>
      </c>
      <c r="BJ481" s="1">
        <v>40633</v>
      </c>
      <c r="BK481">
        <v>1.98</v>
      </c>
      <c r="BL481">
        <v>1.37</v>
      </c>
      <c r="BS481">
        <v>8.73</v>
      </c>
      <c r="BW481">
        <v>0.09</v>
      </c>
      <c r="BX481">
        <v>0.09</v>
      </c>
      <c r="BZ481">
        <v>0.26</v>
      </c>
      <c r="CC481">
        <v>21.26</v>
      </c>
      <c r="CD481" s="1">
        <v>40999</v>
      </c>
      <c r="CE481">
        <v>2.5099999999999998</v>
      </c>
      <c r="CF481">
        <v>1.61</v>
      </c>
      <c r="CG481">
        <v>0.08</v>
      </c>
      <c r="CM481">
        <v>7.4</v>
      </c>
      <c r="CS481">
        <v>0.25</v>
      </c>
      <c r="CT481">
        <v>0.79</v>
      </c>
      <c r="CW481">
        <v>16.82</v>
      </c>
    </row>
    <row r="482" spans="1:101" x14ac:dyDescent="0.25">
      <c r="A482" t="s">
        <v>1046</v>
      </c>
      <c r="B482" s="1">
        <v>39172</v>
      </c>
      <c r="C482">
        <v>30.6</v>
      </c>
      <c r="D482">
        <v>30.6</v>
      </c>
      <c r="I482">
        <v>30.6</v>
      </c>
      <c r="K482">
        <v>0.7</v>
      </c>
      <c r="R482">
        <v>0.04</v>
      </c>
      <c r="U482">
        <v>20.14</v>
      </c>
      <c r="V482" s="1">
        <v>39538</v>
      </c>
      <c r="W482">
        <v>38.08</v>
      </c>
      <c r="X482">
        <v>38.08</v>
      </c>
      <c r="AC482">
        <v>38.08</v>
      </c>
      <c r="AE482">
        <v>1.1200000000000001</v>
      </c>
      <c r="AL482">
        <v>0.06</v>
      </c>
      <c r="AO482">
        <v>26.58</v>
      </c>
      <c r="AP482" s="1">
        <v>39903</v>
      </c>
      <c r="AQ482">
        <v>61.74</v>
      </c>
      <c r="AR482">
        <v>61.09</v>
      </c>
      <c r="AW482">
        <v>61.09</v>
      </c>
      <c r="AY482">
        <v>1.23</v>
      </c>
      <c r="BF482">
        <v>7.0000000000000007E-2</v>
      </c>
      <c r="BI482">
        <v>47.56</v>
      </c>
      <c r="BJ482" s="1">
        <v>40359</v>
      </c>
      <c r="BK482">
        <v>89.12</v>
      </c>
      <c r="BL482">
        <v>88.37</v>
      </c>
      <c r="BQ482">
        <v>88.37</v>
      </c>
      <c r="BS482">
        <v>1.89</v>
      </c>
      <c r="BT482">
        <v>0.13</v>
      </c>
      <c r="BY482">
        <v>1.24</v>
      </c>
      <c r="BZ482">
        <v>2.09</v>
      </c>
      <c r="CC482">
        <v>70.63</v>
      </c>
      <c r="CD482" s="1">
        <v>40724</v>
      </c>
      <c r="CE482">
        <v>33.119999999999997</v>
      </c>
      <c r="CF482">
        <v>32.450000000000003</v>
      </c>
      <c r="CK482">
        <v>32.450000000000003</v>
      </c>
      <c r="CM482">
        <v>1.52</v>
      </c>
      <c r="CN482">
        <v>0.37</v>
      </c>
      <c r="CS482">
        <v>0.91</v>
      </c>
      <c r="CT482">
        <v>3.2</v>
      </c>
      <c r="CW482">
        <v>38.090000000000003</v>
      </c>
    </row>
    <row r="483" spans="1:101" x14ac:dyDescent="0.25">
      <c r="A483" t="s">
        <v>1047</v>
      </c>
      <c r="V483" s="1">
        <v>40633</v>
      </c>
      <c r="W483">
        <v>68.05</v>
      </c>
      <c r="AD483">
        <v>54.96</v>
      </c>
      <c r="AE483">
        <v>34.380000000000003</v>
      </c>
      <c r="AI483">
        <v>7.0000000000000007E-2</v>
      </c>
      <c r="AJ483">
        <v>7.0000000000000007E-2</v>
      </c>
      <c r="AK483">
        <v>0.01</v>
      </c>
      <c r="AL483">
        <v>0.23</v>
      </c>
      <c r="AO483">
        <v>61.92</v>
      </c>
      <c r="AP483" s="1">
        <v>40999</v>
      </c>
      <c r="AQ483">
        <v>77.94</v>
      </c>
      <c r="AX483">
        <v>57.67</v>
      </c>
      <c r="AY483">
        <v>32.659999999999997</v>
      </c>
      <c r="BF483">
        <v>0.11</v>
      </c>
      <c r="BI483">
        <v>65.319999999999993</v>
      </c>
      <c r="BJ483" s="1">
        <v>41364</v>
      </c>
      <c r="BK483">
        <v>67.88</v>
      </c>
      <c r="BR483">
        <v>59.95</v>
      </c>
      <c r="BZ483">
        <v>0.26</v>
      </c>
      <c r="CB483">
        <v>0.14000000000000001</v>
      </c>
      <c r="CC483">
        <v>59.07</v>
      </c>
      <c r="CD483" s="1">
        <v>41729</v>
      </c>
      <c r="CE483">
        <v>96.99</v>
      </c>
      <c r="CL483">
        <v>57.16</v>
      </c>
      <c r="CT483">
        <v>0.21</v>
      </c>
      <c r="CW483">
        <v>77.33</v>
      </c>
    </row>
    <row r="484" spans="1:101" x14ac:dyDescent="0.25">
      <c r="A484" t="s">
        <v>1048</v>
      </c>
      <c r="CD484" s="1">
        <v>40633</v>
      </c>
    </row>
    <row r="485" spans="1:101" x14ac:dyDescent="0.25">
      <c r="A485" t="s">
        <v>1049</v>
      </c>
      <c r="B485" s="1">
        <v>40999</v>
      </c>
      <c r="C485">
        <v>957.65</v>
      </c>
      <c r="D485">
        <v>878.4</v>
      </c>
      <c r="I485">
        <v>279.62</v>
      </c>
      <c r="K485">
        <v>132.97999999999999</v>
      </c>
      <c r="L485">
        <v>0.16</v>
      </c>
      <c r="R485">
        <v>146.91</v>
      </c>
      <c r="T485">
        <v>23.86</v>
      </c>
      <c r="U485">
        <v>734.61</v>
      </c>
      <c r="V485" s="1">
        <v>41364</v>
      </c>
      <c r="W485">
        <v>1202.98</v>
      </c>
      <c r="X485">
        <v>1122.8399999999999</v>
      </c>
      <c r="AC485">
        <v>339.17</v>
      </c>
      <c r="AE485">
        <v>240.86</v>
      </c>
      <c r="AL485">
        <v>190.19</v>
      </c>
      <c r="AN485">
        <v>8.99</v>
      </c>
      <c r="AO485">
        <v>1120.68</v>
      </c>
      <c r="AP485" s="1">
        <v>41729</v>
      </c>
      <c r="AQ485">
        <v>631.32000000000005</v>
      </c>
      <c r="AR485">
        <v>627.53</v>
      </c>
      <c r="AW485">
        <v>126.19</v>
      </c>
      <c r="AY485">
        <v>87.95</v>
      </c>
      <c r="BE485">
        <v>125.99</v>
      </c>
      <c r="BF485">
        <v>214.01</v>
      </c>
      <c r="BH485">
        <v>33.880000000000003</v>
      </c>
      <c r="BI485">
        <v>1079.33</v>
      </c>
      <c r="BJ485" s="1">
        <v>42094</v>
      </c>
      <c r="BK485">
        <v>391.81</v>
      </c>
      <c r="BL485">
        <v>343.76</v>
      </c>
      <c r="BQ485">
        <v>55.04</v>
      </c>
      <c r="BS485">
        <v>34.549999999999997</v>
      </c>
      <c r="BY485">
        <v>214.59</v>
      </c>
      <c r="BZ485">
        <v>194.09</v>
      </c>
      <c r="CB485">
        <v>12.19</v>
      </c>
      <c r="CC485">
        <v>1437.74</v>
      </c>
      <c r="CD485" s="1">
        <v>42460</v>
      </c>
      <c r="CE485">
        <v>223.81</v>
      </c>
      <c r="CF485">
        <v>152.12</v>
      </c>
      <c r="CK485">
        <v>0.39</v>
      </c>
      <c r="CM485">
        <v>16.41</v>
      </c>
      <c r="CT485">
        <v>18.75</v>
      </c>
      <c r="CV485">
        <v>17.22</v>
      </c>
      <c r="CW485">
        <v>758.38</v>
      </c>
    </row>
    <row r="486" spans="1:101" x14ac:dyDescent="0.25">
      <c r="A486" t="s">
        <v>1050</v>
      </c>
      <c r="B486" s="1">
        <v>39813</v>
      </c>
      <c r="V486" s="1">
        <v>40268</v>
      </c>
      <c r="W486">
        <v>2.38</v>
      </c>
      <c r="X486">
        <v>2.38</v>
      </c>
      <c r="AE486">
        <v>0.14000000000000001</v>
      </c>
      <c r="AO486">
        <v>2.33</v>
      </c>
      <c r="AP486" s="1">
        <v>40633</v>
      </c>
      <c r="AQ486">
        <v>1.03</v>
      </c>
      <c r="AR486">
        <v>1.03</v>
      </c>
      <c r="AY486">
        <v>0.12</v>
      </c>
      <c r="BI486">
        <v>1.1200000000000001</v>
      </c>
      <c r="BJ486" s="1">
        <v>40999</v>
      </c>
      <c r="BK486">
        <v>43.79</v>
      </c>
      <c r="BL486">
        <v>43.79</v>
      </c>
      <c r="BS486">
        <v>0.11</v>
      </c>
      <c r="CC486">
        <v>43.92</v>
      </c>
      <c r="CD486" s="1">
        <v>41364</v>
      </c>
      <c r="CE486">
        <v>18.13</v>
      </c>
      <c r="CF486">
        <v>17.98</v>
      </c>
      <c r="CT486">
        <v>0.01</v>
      </c>
      <c r="CW486">
        <v>18.12</v>
      </c>
    </row>
    <row r="487" spans="1:101" x14ac:dyDescent="0.25">
      <c r="A487" t="s">
        <v>1054</v>
      </c>
      <c r="B487" s="1">
        <v>43921</v>
      </c>
      <c r="C487">
        <v>77.97</v>
      </c>
      <c r="D487">
        <v>77.959999999999994</v>
      </c>
      <c r="H487">
        <v>65.88</v>
      </c>
      <c r="K487">
        <v>39.299999999999997</v>
      </c>
      <c r="M487">
        <v>0.38</v>
      </c>
      <c r="R487">
        <v>0.06</v>
      </c>
      <c r="U487">
        <v>71.849999999999994</v>
      </c>
      <c r="V487" s="1">
        <v>44286</v>
      </c>
      <c r="W487">
        <v>76.08</v>
      </c>
      <c r="X487">
        <v>76.05</v>
      </c>
      <c r="AB487">
        <v>68.87</v>
      </c>
      <c r="AE487">
        <v>46.06</v>
      </c>
      <c r="AG487">
        <v>0.38</v>
      </c>
      <c r="AL487">
        <v>0.3</v>
      </c>
      <c r="AN487">
        <v>0.15</v>
      </c>
      <c r="AO487">
        <v>69.91</v>
      </c>
      <c r="AP487" s="1">
        <v>44651</v>
      </c>
      <c r="AQ487">
        <v>147.99</v>
      </c>
      <c r="AR487">
        <v>147.87</v>
      </c>
      <c r="AX487">
        <v>126.13</v>
      </c>
      <c r="AY487">
        <v>102.81</v>
      </c>
      <c r="BA487">
        <v>0.19</v>
      </c>
      <c r="BI487">
        <v>127.18</v>
      </c>
      <c r="BJ487" s="1">
        <v>45016</v>
      </c>
      <c r="BK487">
        <v>183.62</v>
      </c>
      <c r="BL487">
        <v>183.53</v>
      </c>
      <c r="BP487">
        <v>34.869999999999997</v>
      </c>
      <c r="BS487">
        <v>138.76</v>
      </c>
      <c r="BU487">
        <v>0.28000000000000003</v>
      </c>
      <c r="BZ487">
        <v>2.17</v>
      </c>
      <c r="CB487">
        <v>2.08</v>
      </c>
      <c r="CC487">
        <v>164.85</v>
      </c>
      <c r="CD487" s="1">
        <v>45382</v>
      </c>
      <c r="CE487">
        <v>233.63</v>
      </c>
      <c r="CF487">
        <v>231.88</v>
      </c>
      <c r="CJ487">
        <v>2.8</v>
      </c>
      <c r="CM487">
        <v>179.06</v>
      </c>
      <c r="CO487">
        <v>0.38</v>
      </c>
      <c r="CS487">
        <v>0.45</v>
      </c>
      <c r="CW487">
        <v>207.34</v>
      </c>
    </row>
    <row r="488" spans="1:101" x14ac:dyDescent="0.25">
      <c r="A488" t="s">
        <v>1055</v>
      </c>
      <c r="B488" s="1">
        <v>43921</v>
      </c>
      <c r="C488">
        <v>29.96</v>
      </c>
      <c r="D488">
        <v>27.14</v>
      </c>
      <c r="K488">
        <v>5.91</v>
      </c>
      <c r="R488">
        <v>3.24</v>
      </c>
      <c r="U488">
        <v>28.16</v>
      </c>
      <c r="V488" s="1">
        <v>44286</v>
      </c>
      <c r="W488">
        <v>42.08</v>
      </c>
      <c r="X488">
        <v>38.590000000000003</v>
      </c>
      <c r="AE488">
        <v>4.7300000000000004</v>
      </c>
      <c r="AK488">
        <v>18.559999999999999</v>
      </c>
      <c r="AL488">
        <v>3.48</v>
      </c>
      <c r="AO488">
        <v>41.75</v>
      </c>
      <c r="AP488" s="1">
        <v>44651</v>
      </c>
      <c r="AQ488">
        <v>26.05</v>
      </c>
      <c r="AR488">
        <v>20.83</v>
      </c>
      <c r="AY488">
        <v>4.82</v>
      </c>
      <c r="BE488">
        <v>2.99</v>
      </c>
      <c r="BF488">
        <v>4.0599999999999996</v>
      </c>
      <c r="BI488">
        <v>20.12</v>
      </c>
      <c r="BJ488" s="1">
        <v>45016</v>
      </c>
      <c r="BK488">
        <v>19.98</v>
      </c>
      <c r="BL488">
        <v>15.6</v>
      </c>
      <c r="BS488">
        <v>5.61</v>
      </c>
      <c r="BU488">
        <v>0.25</v>
      </c>
      <c r="BZ488">
        <v>4.1399999999999997</v>
      </c>
      <c r="CC488">
        <v>15.73</v>
      </c>
      <c r="CD488" s="1">
        <v>45382</v>
      </c>
      <c r="CE488">
        <v>26.86</v>
      </c>
      <c r="CF488">
        <v>22.51</v>
      </c>
      <c r="CM488">
        <v>5.93</v>
      </c>
      <c r="CO488">
        <v>0.27</v>
      </c>
      <c r="CT488">
        <v>4.1500000000000004</v>
      </c>
      <c r="CW488">
        <v>13.09</v>
      </c>
    </row>
    <row r="489" spans="1:101" x14ac:dyDescent="0.25">
      <c r="A489" t="s">
        <v>1059</v>
      </c>
      <c r="B489" s="1">
        <v>43555</v>
      </c>
      <c r="C489">
        <v>9.41</v>
      </c>
      <c r="D489">
        <v>8.82</v>
      </c>
      <c r="I489">
        <v>3.93</v>
      </c>
      <c r="K489">
        <v>3.67</v>
      </c>
      <c r="U489">
        <v>7.92</v>
      </c>
      <c r="V489" s="1">
        <v>43921</v>
      </c>
      <c r="W489">
        <v>9.14</v>
      </c>
      <c r="X489">
        <v>8.1999999999999993</v>
      </c>
      <c r="AC489">
        <v>3.28</v>
      </c>
      <c r="AE489">
        <v>4.07</v>
      </c>
      <c r="AK489">
        <v>0.01</v>
      </c>
      <c r="AO489">
        <v>8.07</v>
      </c>
      <c r="AP489" s="1">
        <v>44286</v>
      </c>
      <c r="AQ489">
        <v>5.87</v>
      </c>
      <c r="AR489">
        <v>5.74</v>
      </c>
      <c r="AW489">
        <v>2.91</v>
      </c>
      <c r="AY489">
        <v>3.3</v>
      </c>
      <c r="BF489">
        <v>0.02</v>
      </c>
      <c r="BI489">
        <v>6.27</v>
      </c>
      <c r="BJ489" s="1">
        <v>44651</v>
      </c>
      <c r="BK489">
        <v>6.38</v>
      </c>
      <c r="BL489">
        <v>6.1</v>
      </c>
      <c r="BM489">
        <v>0.04</v>
      </c>
      <c r="BQ489">
        <v>2.62</v>
      </c>
      <c r="BS489">
        <v>3.66</v>
      </c>
      <c r="BZ489">
        <v>0.03</v>
      </c>
      <c r="CB489">
        <v>0.02</v>
      </c>
      <c r="CC489">
        <v>6.38</v>
      </c>
      <c r="CD489" s="1">
        <v>45016</v>
      </c>
      <c r="CE489">
        <v>5.19</v>
      </c>
      <c r="CF489">
        <v>4.9800000000000004</v>
      </c>
      <c r="CK489">
        <v>1.82</v>
      </c>
      <c r="CM489">
        <v>3.67</v>
      </c>
      <c r="CT489">
        <v>0.03</v>
      </c>
      <c r="CV489">
        <v>0.02</v>
      </c>
      <c r="CW489">
        <v>5.78</v>
      </c>
    </row>
    <row r="490" spans="1:101" x14ac:dyDescent="0.25">
      <c r="A490" t="s">
        <v>1060</v>
      </c>
      <c r="B490" s="1">
        <v>43921</v>
      </c>
      <c r="C490">
        <v>3.79</v>
      </c>
      <c r="D490">
        <v>3.54</v>
      </c>
      <c r="K490">
        <v>0.15</v>
      </c>
      <c r="Q490">
        <v>0.02</v>
      </c>
      <c r="R490">
        <v>0.02</v>
      </c>
      <c r="U490">
        <v>3.56</v>
      </c>
      <c r="V490" s="1">
        <v>44286</v>
      </c>
      <c r="W490">
        <v>2.3199999999999998</v>
      </c>
      <c r="X490">
        <v>2.02</v>
      </c>
      <c r="AE490">
        <v>0.05</v>
      </c>
      <c r="AO490">
        <v>1.59</v>
      </c>
      <c r="AP490" s="1">
        <v>44651</v>
      </c>
      <c r="AQ490">
        <v>3.91</v>
      </c>
      <c r="AR490">
        <v>3.5</v>
      </c>
      <c r="AY490">
        <v>0.08</v>
      </c>
      <c r="BI490">
        <v>2.4300000000000002</v>
      </c>
      <c r="BJ490" s="1">
        <v>45016</v>
      </c>
      <c r="BK490">
        <v>2.4500000000000002</v>
      </c>
      <c r="BL490">
        <v>1.27</v>
      </c>
      <c r="BS490">
        <v>0.03</v>
      </c>
      <c r="BY490">
        <v>0.79</v>
      </c>
      <c r="CC490">
        <v>2.83</v>
      </c>
      <c r="CD490" s="1">
        <v>45382</v>
      </c>
      <c r="CE490">
        <v>1.94</v>
      </c>
      <c r="CF490">
        <v>1.46</v>
      </c>
      <c r="CM490">
        <v>0.08</v>
      </c>
      <c r="CW490">
        <v>1.45</v>
      </c>
    </row>
    <row r="491" spans="1:101" x14ac:dyDescent="0.25">
      <c r="A491" t="s">
        <v>1061</v>
      </c>
      <c r="B491" s="1">
        <v>42460</v>
      </c>
      <c r="C491">
        <v>0.98</v>
      </c>
      <c r="D491">
        <v>0.97</v>
      </c>
      <c r="K491">
        <v>0.63</v>
      </c>
      <c r="U491">
        <v>0.77</v>
      </c>
      <c r="V491" s="1">
        <v>42825</v>
      </c>
      <c r="W491">
        <v>0.97</v>
      </c>
      <c r="X491">
        <v>0.97</v>
      </c>
      <c r="AE491">
        <v>0.69</v>
      </c>
      <c r="AO491">
        <v>0.82</v>
      </c>
      <c r="AP491" s="1">
        <v>43190</v>
      </c>
      <c r="AQ491">
        <v>0.93</v>
      </c>
      <c r="AR491">
        <v>0.93</v>
      </c>
      <c r="AY491">
        <v>0.76</v>
      </c>
      <c r="BI491">
        <v>0.83</v>
      </c>
      <c r="BJ491" s="1">
        <v>43555</v>
      </c>
      <c r="BK491">
        <v>1.04</v>
      </c>
      <c r="BL491">
        <v>1.03</v>
      </c>
      <c r="BS491">
        <v>0.91</v>
      </c>
      <c r="CC491">
        <v>0.98</v>
      </c>
      <c r="CD491" s="1">
        <v>43921</v>
      </c>
      <c r="CE491">
        <v>1.05</v>
      </c>
      <c r="CF491">
        <v>1.04</v>
      </c>
      <c r="CM491">
        <v>0.91</v>
      </c>
      <c r="CS491">
        <v>0.01</v>
      </c>
      <c r="CW491">
        <v>1</v>
      </c>
    </row>
    <row r="492" spans="1:101" x14ac:dyDescent="0.25">
      <c r="A492" t="s">
        <v>1063</v>
      </c>
      <c r="B492" s="1">
        <v>43921</v>
      </c>
      <c r="C492">
        <v>35.82</v>
      </c>
      <c r="D492">
        <v>35.200000000000003</v>
      </c>
      <c r="J492">
        <v>0.44</v>
      </c>
      <c r="K492">
        <v>21.99</v>
      </c>
      <c r="R492">
        <v>0.56999999999999995</v>
      </c>
      <c r="U492">
        <v>33.94</v>
      </c>
      <c r="V492" s="1">
        <v>44286</v>
      </c>
      <c r="W492">
        <v>23.71</v>
      </c>
      <c r="X492">
        <v>23.42</v>
      </c>
      <c r="AD492">
        <v>0.39</v>
      </c>
      <c r="AE492">
        <v>12</v>
      </c>
      <c r="AF492">
        <v>0.09</v>
      </c>
      <c r="AK492">
        <v>7.0000000000000007E-2</v>
      </c>
      <c r="AL492">
        <v>0.21</v>
      </c>
      <c r="AN492">
        <v>0.01</v>
      </c>
      <c r="AO492">
        <v>23.65</v>
      </c>
      <c r="AP492" s="1">
        <v>44651</v>
      </c>
      <c r="AQ492">
        <v>18.63</v>
      </c>
      <c r="AR492">
        <v>15.87</v>
      </c>
      <c r="AY492">
        <v>10.73</v>
      </c>
      <c r="AZ492">
        <v>0.05</v>
      </c>
      <c r="BC492">
        <v>0.09</v>
      </c>
      <c r="BD492">
        <v>0.09</v>
      </c>
      <c r="BF492">
        <v>0.03</v>
      </c>
      <c r="BI492">
        <v>18.559999999999999</v>
      </c>
      <c r="BJ492" s="1">
        <v>45016</v>
      </c>
      <c r="BK492">
        <v>18.02</v>
      </c>
      <c r="BL492">
        <v>17.79</v>
      </c>
      <c r="BS492">
        <v>10.64</v>
      </c>
      <c r="BT492">
        <v>0.06</v>
      </c>
      <c r="BZ492">
        <v>0.37</v>
      </c>
      <c r="CC492">
        <v>18.32</v>
      </c>
      <c r="CD492" s="1">
        <v>45382</v>
      </c>
      <c r="CE492">
        <v>18.53</v>
      </c>
      <c r="CF492">
        <v>18.3</v>
      </c>
      <c r="CM492">
        <v>10.6</v>
      </c>
      <c r="CN492">
        <v>0.05</v>
      </c>
      <c r="CT492">
        <v>2.15</v>
      </c>
      <c r="CW492">
        <v>19.86</v>
      </c>
    </row>
    <row r="493" spans="1:101" x14ac:dyDescent="0.25">
      <c r="A493" t="s">
        <v>1066</v>
      </c>
      <c r="B493" s="1">
        <v>43921</v>
      </c>
      <c r="C493">
        <v>29.67</v>
      </c>
      <c r="D493">
        <v>29.19</v>
      </c>
      <c r="J493">
        <v>12.29</v>
      </c>
      <c r="K493">
        <v>19.36</v>
      </c>
      <c r="R493">
        <v>0.93</v>
      </c>
      <c r="T493">
        <v>0.6</v>
      </c>
      <c r="U493">
        <v>29.46</v>
      </c>
      <c r="V493" s="1">
        <v>44286</v>
      </c>
      <c r="W493">
        <v>33.409999999999997</v>
      </c>
      <c r="X493">
        <v>32.49</v>
      </c>
      <c r="AD493">
        <v>12.69</v>
      </c>
      <c r="AE493">
        <v>22.86</v>
      </c>
      <c r="AG493">
        <v>0.03</v>
      </c>
      <c r="AL493">
        <v>0.43</v>
      </c>
      <c r="AN493">
        <v>0.16</v>
      </c>
      <c r="AO493">
        <v>31.83</v>
      </c>
      <c r="AP493" s="1">
        <v>44651</v>
      </c>
      <c r="AQ493">
        <v>56.67</v>
      </c>
      <c r="AR493">
        <v>56.25</v>
      </c>
      <c r="AX493">
        <v>15.59</v>
      </c>
      <c r="AY493">
        <v>35.14</v>
      </c>
      <c r="BA493">
        <v>7.0000000000000007E-2</v>
      </c>
      <c r="BE493">
        <v>0.08</v>
      </c>
      <c r="BF493">
        <v>0.51</v>
      </c>
      <c r="BH493">
        <v>0.1</v>
      </c>
      <c r="BI493">
        <v>53.9</v>
      </c>
      <c r="BJ493" s="1">
        <v>45016</v>
      </c>
      <c r="BK493">
        <v>58</v>
      </c>
      <c r="BL493">
        <v>57.46</v>
      </c>
      <c r="BR493">
        <v>21.95</v>
      </c>
      <c r="BS493">
        <v>46.17</v>
      </c>
      <c r="BU493">
        <v>0.12</v>
      </c>
      <c r="BZ493">
        <v>0.95</v>
      </c>
      <c r="CB493">
        <v>0.22</v>
      </c>
      <c r="CC493">
        <v>56.42</v>
      </c>
      <c r="CD493" s="1">
        <v>45382</v>
      </c>
      <c r="CE493">
        <v>67.92</v>
      </c>
      <c r="CF493">
        <v>67.650000000000006</v>
      </c>
      <c r="CL493">
        <v>29.62</v>
      </c>
      <c r="CM493">
        <v>49.51</v>
      </c>
      <c r="CO493">
        <v>0.15</v>
      </c>
      <c r="CT493">
        <v>1.18</v>
      </c>
      <c r="CV493">
        <v>0.19</v>
      </c>
      <c r="CW493">
        <v>67.56</v>
      </c>
    </row>
    <row r="494" spans="1:101" x14ac:dyDescent="0.25">
      <c r="A494" t="s">
        <v>1068</v>
      </c>
      <c r="CD494" s="1">
        <v>45382</v>
      </c>
      <c r="CW494">
        <v>0.15</v>
      </c>
    </row>
    <row r="495" spans="1:101" x14ac:dyDescent="0.25">
      <c r="A495" t="s">
        <v>1069</v>
      </c>
      <c r="V495" s="1">
        <v>36891</v>
      </c>
      <c r="W495">
        <v>146.76</v>
      </c>
      <c r="X495">
        <v>142.47</v>
      </c>
      <c r="AC495">
        <v>140.5</v>
      </c>
      <c r="AE495">
        <v>54.01</v>
      </c>
      <c r="AI495">
        <v>3.88</v>
      </c>
      <c r="AJ495">
        <v>3.88</v>
      </c>
      <c r="AO495">
        <v>123.47</v>
      </c>
      <c r="AP495" s="1">
        <v>37256</v>
      </c>
      <c r="AQ495">
        <v>207.82</v>
      </c>
      <c r="AR495">
        <v>197.8</v>
      </c>
      <c r="AW495">
        <v>193.59</v>
      </c>
      <c r="AY495">
        <v>66.58</v>
      </c>
      <c r="BC495">
        <v>3.94</v>
      </c>
      <c r="BD495">
        <v>3.94</v>
      </c>
      <c r="BF495">
        <v>0.01</v>
      </c>
      <c r="BI495">
        <v>141.31</v>
      </c>
      <c r="BJ495" s="1">
        <v>37621</v>
      </c>
      <c r="BK495">
        <v>208.32</v>
      </c>
      <c r="BL495">
        <v>200.37</v>
      </c>
      <c r="BQ495">
        <v>196.71</v>
      </c>
      <c r="BS495">
        <v>86.29</v>
      </c>
      <c r="BZ495">
        <v>0.71</v>
      </c>
      <c r="CC495">
        <v>171.72</v>
      </c>
      <c r="CD495" s="1">
        <v>37986</v>
      </c>
      <c r="CE495">
        <v>223.42</v>
      </c>
      <c r="CF495">
        <v>214.94</v>
      </c>
      <c r="CK495">
        <v>211.09</v>
      </c>
      <c r="CM495">
        <v>104.33</v>
      </c>
      <c r="CT495">
        <v>2.02</v>
      </c>
      <c r="CV495">
        <v>2.02</v>
      </c>
      <c r="CW495">
        <v>204.86</v>
      </c>
    </row>
    <row r="496" spans="1:101" x14ac:dyDescent="0.25">
      <c r="A496" t="s">
        <v>1072</v>
      </c>
      <c r="B496" s="1">
        <v>43555</v>
      </c>
      <c r="C496">
        <v>12.3</v>
      </c>
      <c r="D496">
        <v>12.3</v>
      </c>
      <c r="K496">
        <v>0.06</v>
      </c>
      <c r="R496">
        <v>0.22</v>
      </c>
      <c r="U496">
        <v>12.32</v>
      </c>
      <c r="V496" s="1">
        <v>43921</v>
      </c>
      <c r="W496">
        <v>2.13</v>
      </c>
      <c r="X496">
        <v>2.13</v>
      </c>
      <c r="AE496">
        <v>0.06</v>
      </c>
      <c r="AL496">
        <v>0.19</v>
      </c>
      <c r="AO496">
        <v>2.5499999999999998</v>
      </c>
      <c r="AP496" s="1">
        <v>44286</v>
      </c>
      <c r="AQ496">
        <v>0.08</v>
      </c>
      <c r="AY496">
        <v>0.04</v>
      </c>
      <c r="BF496">
        <v>0.02</v>
      </c>
      <c r="BI496">
        <v>0.3</v>
      </c>
      <c r="BJ496" s="1">
        <v>44651</v>
      </c>
      <c r="CC496">
        <v>0.11</v>
      </c>
      <c r="CD496" s="1">
        <v>45016</v>
      </c>
      <c r="CM496">
        <v>0.01</v>
      </c>
      <c r="CW496">
        <v>0.11</v>
      </c>
    </row>
    <row r="497" spans="1:101" x14ac:dyDescent="0.25">
      <c r="A497" t="s">
        <v>1080</v>
      </c>
      <c r="B497" s="1">
        <v>43921</v>
      </c>
      <c r="C497">
        <v>73.72</v>
      </c>
      <c r="D497">
        <v>70.3</v>
      </c>
      <c r="I497">
        <v>56.44</v>
      </c>
      <c r="K497">
        <v>51.21</v>
      </c>
      <c r="Q497">
        <v>0.01</v>
      </c>
      <c r="R497">
        <v>-0.57999999999999996</v>
      </c>
      <c r="U497">
        <v>70.760000000000005</v>
      </c>
      <c r="V497" s="1">
        <v>44286</v>
      </c>
      <c r="W497">
        <v>58.65</v>
      </c>
      <c r="X497">
        <v>54.52</v>
      </c>
      <c r="AD497">
        <v>43.59</v>
      </c>
      <c r="AE497">
        <v>38.6</v>
      </c>
      <c r="AG497">
        <v>0.11</v>
      </c>
      <c r="AK497">
        <v>0.34</v>
      </c>
      <c r="AL497">
        <v>2.38</v>
      </c>
      <c r="AO497">
        <v>56.9</v>
      </c>
      <c r="AP497" s="1">
        <v>44651</v>
      </c>
      <c r="AQ497">
        <v>66.97</v>
      </c>
      <c r="AR497">
        <v>64.14</v>
      </c>
      <c r="AX497">
        <v>54.27</v>
      </c>
      <c r="AY497">
        <v>47.53</v>
      </c>
      <c r="BA497">
        <v>0.09</v>
      </c>
      <c r="BF497">
        <v>0.92</v>
      </c>
      <c r="BI497">
        <v>66.150000000000006</v>
      </c>
      <c r="BJ497" s="1">
        <v>45016</v>
      </c>
      <c r="BK497">
        <v>116.39</v>
      </c>
      <c r="BL497">
        <v>114.41</v>
      </c>
      <c r="BR497">
        <v>102.09</v>
      </c>
      <c r="BS497">
        <v>89.85</v>
      </c>
      <c r="BZ497">
        <v>-0.38</v>
      </c>
      <c r="CC497">
        <v>115.96</v>
      </c>
      <c r="CD497" s="1">
        <v>45382</v>
      </c>
      <c r="CE497">
        <v>178.35</v>
      </c>
      <c r="CF497">
        <v>177.8</v>
      </c>
      <c r="CL497">
        <v>160.55000000000001</v>
      </c>
      <c r="CM497">
        <v>134.69</v>
      </c>
      <c r="CO497">
        <v>0.14000000000000001</v>
      </c>
      <c r="CS497">
        <v>0.03</v>
      </c>
      <c r="CT497">
        <v>2.6</v>
      </c>
      <c r="CW497">
        <v>176.11</v>
      </c>
    </row>
    <row r="498" spans="1:101" x14ac:dyDescent="0.25">
      <c r="A498" t="s">
        <v>1081</v>
      </c>
      <c r="B498" s="1">
        <v>39903</v>
      </c>
      <c r="C498">
        <v>0.11</v>
      </c>
      <c r="D498">
        <v>0.09</v>
      </c>
      <c r="K498">
        <v>0.06</v>
      </c>
      <c r="U498">
        <v>0.15</v>
      </c>
      <c r="V498" s="1">
        <v>40268</v>
      </c>
      <c r="W498">
        <v>0.09</v>
      </c>
      <c r="X498">
        <v>0.03</v>
      </c>
      <c r="AE498">
        <v>0.05</v>
      </c>
      <c r="AO498">
        <v>0.1</v>
      </c>
      <c r="AP498" s="1">
        <v>40633</v>
      </c>
      <c r="AQ498">
        <v>0.17</v>
      </c>
      <c r="AR498">
        <v>0.08</v>
      </c>
      <c r="AY498">
        <v>0.09</v>
      </c>
      <c r="BI498">
        <v>0.15</v>
      </c>
      <c r="BJ498" s="1">
        <v>40999</v>
      </c>
      <c r="BK498">
        <v>0.1</v>
      </c>
      <c r="BL498">
        <v>0.1</v>
      </c>
      <c r="BS498">
        <v>0.08</v>
      </c>
      <c r="CC498">
        <v>0.11</v>
      </c>
      <c r="CD498" s="1">
        <v>41364</v>
      </c>
      <c r="CE498">
        <v>0.03</v>
      </c>
      <c r="CF498">
        <v>0.03</v>
      </c>
      <c r="CM498">
        <v>0.06</v>
      </c>
      <c r="CW498">
        <v>0.28000000000000003</v>
      </c>
    </row>
    <row r="499" spans="1:101" x14ac:dyDescent="0.25">
      <c r="A499" t="s">
        <v>1083</v>
      </c>
      <c r="V499" s="1">
        <v>44286</v>
      </c>
      <c r="W499">
        <v>25.29</v>
      </c>
      <c r="X499">
        <v>24.94</v>
      </c>
      <c r="AE499">
        <v>20.64</v>
      </c>
      <c r="AL499">
        <v>0.16</v>
      </c>
      <c r="AO499">
        <v>31.95</v>
      </c>
      <c r="AP499" s="1">
        <v>44651</v>
      </c>
      <c r="AQ499">
        <v>165.54</v>
      </c>
      <c r="AR499">
        <v>153.27000000000001</v>
      </c>
      <c r="AT499">
        <v>0.06</v>
      </c>
      <c r="AY499">
        <v>94.57</v>
      </c>
      <c r="AZ499">
        <v>0.21</v>
      </c>
      <c r="BC499">
        <v>0.34</v>
      </c>
      <c r="BD499">
        <v>0.34</v>
      </c>
      <c r="BE499">
        <v>21.29</v>
      </c>
      <c r="BF499">
        <v>12.78</v>
      </c>
      <c r="BI499">
        <v>220.86</v>
      </c>
      <c r="BJ499" s="1">
        <v>45016</v>
      </c>
      <c r="BK499">
        <v>110.85</v>
      </c>
      <c r="BL499">
        <v>70.33</v>
      </c>
      <c r="BS499">
        <v>320.13</v>
      </c>
      <c r="BW499">
        <v>3.85</v>
      </c>
      <c r="BX499">
        <v>3.85</v>
      </c>
      <c r="BY499">
        <v>27.98</v>
      </c>
      <c r="BZ499">
        <v>42.62</v>
      </c>
      <c r="CC499">
        <v>546.33000000000004</v>
      </c>
      <c r="CD499" s="1">
        <v>45382</v>
      </c>
      <c r="CE499">
        <v>260.57</v>
      </c>
      <c r="CF499">
        <v>220.54</v>
      </c>
      <c r="CL499">
        <v>0.25</v>
      </c>
      <c r="CM499">
        <v>235.76</v>
      </c>
      <c r="CQ499">
        <v>17.07</v>
      </c>
      <c r="CR499">
        <v>17.07</v>
      </c>
      <c r="CS499">
        <v>1.44</v>
      </c>
      <c r="CT499">
        <v>46.11</v>
      </c>
      <c r="CW499">
        <v>521.12</v>
      </c>
    </row>
    <row r="500" spans="1:101" x14ac:dyDescent="0.25">
      <c r="A500" t="s">
        <v>1087</v>
      </c>
      <c r="B500" s="1">
        <v>43921</v>
      </c>
      <c r="C500">
        <v>576.41999999999996</v>
      </c>
      <c r="D500">
        <v>559.70000000000005</v>
      </c>
      <c r="J500">
        <v>557.87</v>
      </c>
      <c r="K500">
        <v>321.05</v>
      </c>
      <c r="L500">
        <v>0.17</v>
      </c>
      <c r="M500">
        <v>1.96</v>
      </c>
      <c r="O500">
        <v>0.03</v>
      </c>
      <c r="P500">
        <v>0.03</v>
      </c>
      <c r="R500">
        <v>13.22</v>
      </c>
      <c r="U500">
        <v>496.04</v>
      </c>
      <c r="V500" s="1">
        <v>44286</v>
      </c>
      <c r="W500">
        <v>587.17999999999995</v>
      </c>
      <c r="X500">
        <v>577.17999999999995</v>
      </c>
      <c r="AD500">
        <v>570.55999999999995</v>
      </c>
      <c r="AE500">
        <v>339.02</v>
      </c>
      <c r="AF500">
        <v>0.04</v>
      </c>
      <c r="AG500">
        <v>2.1800000000000002</v>
      </c>
      <c r="AI500">
        <v>0.17</v>
      </c>
      <c r="AJ500">
        <v>0.17</v>
      </c>
      <c r="AL500">
        <v>15</v>
      </c>
      <c r="AN500">
        <v>3.3</v>
      </c>
      <c r="AO500">
        <v>503.09</v>
      </c>
      <c r="AP500" s="1">
        <v>44651</v>
      </c>
      <c r="AQ500">
        <v>615.13</v>
      </c>
      <c r="AR500">
        <v>601.23</v>
      </c>
      <c r="AX500">
        <v>611.1</v>
      </c>
      <c r="AY500">
        <v>367.67</v>
      </c>
      <c r="AZ500">
        <v>0.03</v>
      </c>
      <c r="BA500">
        <v>2.36</v>
      </c>
      <c r="BE500">
        <v>0.05</v>
      </c>
      <c r="BF500">
        <v>10.62</v>
      </c>
      <c r="BI500">
        <v>527.20000000000005</v>
      </c>
      <c r="BJ500" s="1">
        <v>45016</v>
      </c>
      <c r="BK500">
        <v>661.94</v>
      </c>
      <c r="BL500">
        <v>639.9</v>
      </c>
      <c r="BR500">
        <v>636.16999999999996</v>
      </c>
      <c r="BS500">
        <v>370.22</v>
      </c>
      <c r="BT500">
        <v>0.1</v>
      </c>
      <c r="BU500">
        <v>2.3199999999999998</v>
      </c>
      <c r="BW500">
        <v>0.22</v>
      </c>
      <c r="BX500">
        <v>0.22</v>
      </c>
      <c r="BZ500">
        <v>9.41</v>
      </c>
      <c r="CC500">
        <v>558.97</v>
      </c>
      <c r="CD500" s="1">
        <v>45382</v>
      </c>
      <c r="CE500">
        <v>580.42999999999995</v>
      </c>
      <c r="CF500">
        <v>557.75</v>
      </c>
      <c r="CL500">
        <v>533.04999999999995</v>
      </c>
      <c r="CM500">
        <v>347.08</v>
      </c>
      <c r="CN500">
        <v>0.05</v>
      </c>
      <c r="CO500">
        <v>2.4700000000000002</v>
      </c>
      <c r="CS500">
        <v>1.62</v>
      </c>
      <c r="CT500">
        <v>7.64</v>
      </c>
      <c r="CW500">
        <v>483.87</v>
      </c>
    </row>
    <row r="501" spans="1:101" x14ac:dyDescent="0.25">
      <c r="A501" t="s">
        <v>1088</v>
      </c>
      <c r="B501" s="1">
        <v>43921</v>
      </c>
      <c r="C501">
        <v>2048.69</v>
      </c>
      <c r="D501">
        <v>1963.32</v>
      </c>
      <c r="K501">
        <v>836.82</v>
      </c>
      <c r="L501">
        <v>0.26</v>
      </c>
      <c r="M501">
        <v>9.41</v>
      </c>
      <c r="O501">
        <v>4.21</v>
      </c>
      <c r="R501">
        <v>20.309999999999999</v>
      </c>
      <c r="U501">
        <v>1821.18</v>
      </c>
      <c r="V501" s="1">
        <v>44286</v>
      </c>
      <c r="W501">
        <v>1818.87</v>
      </c>
      <c r="X501">
        <v>1789.53</v>
      </c>
      <c r="AE501">
        <v>799.16</v>
      </c>
      <c r="AF501">
        <v>0.06</v>
      </c>
      <c r="AG501">
        <v>8.49</v>
      </c>
      <c r="AL501">
        <v>20.89</v>
      </c>
      <c r="AO501">
        <v>1648.74</v>
      </c>
      <c r="AP501" s="1">
        <v>44651</v>
      </c>
      <c r="AQ501">
        <v>1828.46</v>
      </c>
      <c r="AR501">
        <v>1721.12</v>
      </c>
      <c r="AY501">
        <v>883.19</v>
      </c>
      <c r="AZ501">
        <v>0.28999999999999998</v>
      </c>
      <c r="BA501">
        <v>7.05</v>
      </c>
      <c r="BF501">
        <v>20.100000000000001</v>
      </c>
      <c r="BI501">
        <v>1656.63</v>
      </c>
      <c r="BJ501" s="1">
        <v>45016</v>
      </c>
      <c r="BK501">
        <v>1682.46</v>
      </c>
      <c r="BL501">
        <v>1609.19</v>
      </c>
      <c r="BR501">
        <v>1671.3</v>
      </c>
      <c r="BS501">
        <v>926.92</v>
      </c>
      <c r="BT501">
        <v>0.72</v>
      </c>
      <c r="BU501">
        <v>5.17</v>
      </c>
      <c r="BW501">
        <v>0.39</v>
      </c>
      <c r="BX501">
        <v>0.39</v>
      </c>
      <c r="BY501">
        <v>0.02</v>
      </c>
      <c r="BZ501">
        <v>19.04</v>
      </c>
      <c r="CC501">
        <v>1520.73</v>
      </c>
      <c r="CD501" s="1">
        <v>45382</v>
      </c>
      <c r="CE501">
        <v>1572.41</v>
      </c>
      <c r="CF501">
        <v>1531.18</v>
      </c>
      <c r="CL501">
        <v>885.6</v>
      </c>
      <c r="CM501">
        <v>918.08</v>
      </c>
      <c r="CN501">
        <v>0.18</v>
      </c>
      <c r="CO501">
        <v>4.58</v>
      </c>
      <c r="CS501">
        <v>0.19</v>
      </c>
      <c r="CT501">
        <v>19.09</v>
      </c>
      <c r="CW501">
        <v>1401.57</v>
      </c>
    </row>
    <row r="502" spans="1:101" x14ac:dyDescent="0.25">
      <c r="A502" t="s">
        <v>1092</v>
      </c>
      <c r="BJ502" s="1">
        <v>45016</v>
      </c>
      <c r="BK502">
        <v>419.58</v>
      </c>
      <c r="BL502">
        <v>403.29</v>
      </c>
      <c r="BR502">
        <v>481.35</v>
      </c>
      <c r="BS502">
        <v>110.23</v>
      </c>
      <c r="BU502">
        <v>1.19</v>
      </c>
      <c r="BZ502">
        <v>0.62</v>
      </c>
      <c r="CC502">
        <v>218.79</v>
      </c>
      <c r="CD502" s="1">
        <v>45382</v>
      </c>
      <c r="CE502">
        <v>509.74</v>
      </c>
      <c r="CF502">
        <v>477.89</v>
      </c>
      <c r="CL502">
        <v>441.07</v>
      </c>
      <c r="CM502">
        <v>130.55000000000001</v>
      </c>
      <c r="CO502">
        <v>2.93</v>
      </c>
      <c r="CT502">
        <v>0.33</v>
      </c>
      <c r="CW502">
        <v>259.72000000000003</v>
      </c>
    </row>
    <row r="503" spans="1:101" x14ac:dyDescent="0.25">
      <c r="A503" t="s">
        <v>1093</v>
      </c>
      <c r="B503" s="1">
        <v>43555</v>
      </c>
      <c r="C503">
        <v>17.100000000000001</v>
      </c>
      <c r="D503">
        <v>17.07</v>
      </c>
      <c r="I503">
        <v>1.37</v>
      </c>
      <c r="K503">
        <v>13.27</v>
      </c>
      <c r="R503">
        <v>0.5</v>
      </c>
      <c r="S503">
        <v>0.04</v>
      </c>
      <c r="T503">
        <v>0.02</v>
      </c>
      <c r="U503">
        <v>17.420000000000002</v>
      </c>
      <c r="V503" s="1">
        <v>43921</v>
      </c>
      <c r="W503">
        <v>18.62</v>
      </c>
      <c r="X503">
        <v>18.489999999999998</v>
      </c>
      <c r="AC503">
        <v>4.29</v>
      </c>
      <c r="AE503">
        <v>13.28</v>
      </c>
      <c r="AK503">
        <v>0.06</v>
      </c>
      <c r="AL503">
        <v>0.5</v>
      </c>
      <c r="AO503">
        <v>17.98</v>
      </c>
      <c r="AP503" s="1">
        <v>44286</v>
      </c>
      <c r="AQ503">
        <v>12.88</v>
      </c>
      <c r="AR503">
        <v>12.75</v>
      </c>
      <c r="AW503">
        <v>3.75</v>
      </c>
      <c r="AY503">
        <v>10.52</v>
      </c>
      <c r="BE503">
        <v>0.09</v>
      </c>
      <c r="BF503">
        <v>0.43</v>
      </c>
      <c r="BH503">
        <v>0.05</v>
      </c>
      <c r="BI503">
        <v>13.45</v>
      </c>
      <c r="BJ503" s="1">
        <v>44651</v>
      </c>
      <c r="BK503">
        <v>13.16</v>
      </c>
      <c r="BL503">
        <v>13</v>
      </c>
      <c r="BQ503">
        <v>6.4</v>
      </c>
      <c r="BS503">
        <v>9.99</v>
      </c>
      <c r="BZ503">
        <v>0.21</v>
      </c>
      <c r="CB503">
        <v>0.02</v>
      </c>
      <c r="CC503">
        <v>12.9</v>
      </c>
      <c r="CD503" s="1">
        <v>45016</v>
      </c>
      <c r="CE503">
        <v>9.5399999999999991</v>
      </c>
      <c r="CF503">
        <v>9.42</v>
      </c>
      <c r="CK503">
        <v>2.92</v>
      </c>
      <c r="CM503">
        <v>8.66</v>
      </c>
      <c r="CT503">
        <v>0.18</v>
      </c>
      <c r="CV503">
        <v>0.02</v>
      </c>
      <c r="CW503">
        <v>11.07</v>
      </c>
    </row>
    <row r="504" spans="1:101" x14ac:dyDescent="0.25">
      <c r="A504" t="s">
        <v>1100</v>
      </c>
      <c r="B504" s="1">
        <v>43921</v>
      </c>
      <c r="C504">
        <v>21.2</v>
      </c>
      <c r="D504">
        <v>20.48</v>
      </c>
      <c r="I504">
        <v>15.75</v>
      </c>
      <c r="K504">
        <v>10.91</v>
      </c>
      <c r="L504">
        <v>0.01</v>
      </c>
      <c r="U504">
        <v>19.010000000000002</v>
      </c>
      <c r="V504" s="1">
        <v>44286</v>
      </c>
      <c r="W504">
        <v>21.69</v>
      </c>
      <c r="X504">
        <v>21.18</v>
      </c>
      <c r="AC504">
        <v>20.21</v>
      </c>
      <c r="AE504">
        <v>12.87</v>
      </c>
      <c r="AO504">
        <v>19.850000000000001</v>
      </c>
      <c r="AP504" s="1">
        <v>44651</v>
      </c>
      <c r="AQ504">
        <v>41.66</v>
      </c>
      <c r="AR504">
        <v>40.71</v>
      </c>
      <c r="AW504">
        <v>39.56</v>
      </c>
      <c r="AY504">
        <v>19.149999999999999</v>
      </c>
      <c r="AZ504">
        <v>0.16</v>
      </c>
      <c r="BI504">
        <v>35.909999999999997</v>
      </c>
      <c r="BJ504" s="1">
        <v>45016</v>
      </c>
      <c r="BK504">
        <v>56.01</v>
      </c>
      <c r="BL504">
        <v>55.19</v>
      </c>
      <c r="BQ504">
        <v>53.67</v>
      </c>
      <c r="BS504">
        <v>25.41</v>
      </c>
      <c r="CC504">
        <v>46.95</v>
      </c>
      <c r="CD504" s="1">
        <v>45382</v>
      </c>
      <c r="CE504">
        <v>50.94</v>
      </c>
      <c r="CF504">
        <v>48.93</v>
      </c>
      <c r="CK504">
        <v>48.48</v>
      </c>
      <c r="CM504">
        <v>27.72</v>
      </c>
      <c r="CO504">
        <v>0.24</v>
      </c>
      <c r="CW504">
        <v>45.88</v>
      </c>
    </row>
    <row r="505" spans="1:101" x14ac:dyDescent="0.25">
      <c r="A505" t="s">
        <v>1102</v>
      </c>
      <c r="B505" s="1">
        <v>43555</v>
      </c>
      <c r="C505">
        <v>8.52</v>
      </c>
      <c r="D505">
        <v>8.48</v>
      </c>
      <c r="K505">
        <v>12.73</v>
      </c>
      <c r="R505">
        <v>0.88</v>
      </c>
      <c r="U505">
        <v>25.62</v>
      </c>
      <c r="V505" s="1">
        <v>43921</v>
      </c>
      <c r="W505">
        <v>9.6300000000000008</v>
      </c>
      <c r="X505">
        <v>8.36</v>
      </c>
      <c r="AE505">
        <v>7.23</v>
      </c>
      <c r="AK505">
        <v>0.03</v>
      </c>
      <c r="AL505">
        <v>0.85</v>
      </c>
      <c r="AO505">
        <v>14.91</v>
      </c>
      <c r="AP505" s="1">
        <v>44286</v>
      </c>
      <c r="AQ505">
        <v>6.49</v>
      </c>
      <c r="AR505">
        <v>6.16</v>
      </c>
      <c r="AY505">
        <v>3.74</v>
      </c>
      <c r="BC505">
        <v>0.03</v>
      </c>
      <c r="BD505">
        <v>0.03</v>
      </c>
      <c r="BF505">
        <v>1.1399999999999999</v>
      </c>
      <c r="BI505">
        <v>7.26</v>
      </c>
      <c r="BJ505" s="1">
        <v>44651</v>
      </c>
      <c r="BK505">
        <v>6.91</v>
      </c>
      <c r="BL505">
        <v>6.67</v>
      </c>
      <c r="BS505">
        <v>4.0599999999999996</v>
      </c>
      <c r="BW505">
        <v>0.01</v>
      </c>
      <c r="BX505">
        <v>0.01</v>
      </c>
      <c r="BY505">
        <v>0.56000000000000005</v>
      </c>
      <c r="BZ505">
        <v>1.38</v>
      </c>
      <c r="CC505">
        <v>7.94</v>
      </c>
      <c r="CD505" s="1">
        <v>45016</v>
      </c>
      <c r="CE505">
        <v>8.18</v>
      </c>
      <c r="CF505">
        <v>7.78</v>
      </c>
      <c r="CM505">
        <v>4.71</v>
      </c>
      <c r="CW505">
        <v>5.44</v>
      </c>
    </row>
    <row r="506" spans="1:101" x14ac:dyDescent="0.25">
      <c r="A506" t="s">
        <v>1105</v>
      </c>
      <c r="B506" s="1">
        <v>43921</v>
      </c>
      <c r="C506">
        <v>3.63</v>
      </c>
      <c r="D506">
        <v>3.63</v>
      </c>
      <c r="I506">
        <v>3.63</v>
      </c>
      <c r="K506">
        <v>1.65</v>
      </c>
      <c r="R506">
        <v>0.25</v>
      </c>
      <c r="T506">
        <v>0.25</v>
      </c>
      <c r="U506">
        <v>3.52</v>
      </c>
      <c r="V506" s="1">
        <v>44286</v>
      </c>
      <c r="W506">
        <v>9.1</v>
      </c>
      <c r="X506">
        <v>8.9700000000000006</v>
      </c>
      <c r="AC506">
        <v>8.9700000000000006</v>
      </c>
      <c r="AE506">
        <v>5.43</v>
      </c>
      <c r="AF506">
        <v>0.01</v>
      </c>
      <c r="AO506">
        <v>8.1300000000000008</v>
      </c>
      <c r="AP506" s="1">
        <v>44651</v>
      </c>
      <c r="AQ506">
        <v>13.48</v>
      </c>
      <c r="AR506">
        <v>13.27</v>
      </c>
      <c r="AW506">
        <v>13.27</v>
      </c>
      <c r="AY506">
        <v>9.02</v>
      </c>
      <c r="BI506">
        <v>12.03</v>
      </c>
      <c r="BJ506" s="1">
        <v>45016</v>
      </c>
      <c r="BK506">
        <v>18.86</v>
      </c>
      <c r="BL506">
        <v>18.59</v>
      </c>
      <c r="BQ506">
        <v>18.59</v>
      </c>
      <c r="BS506">
        <v>13.13</v>
      </c>
      <c r="CC506">
        <v>16.739999999999998</v>
      </c>
      <c r="CD506" s="1">
        <v>45382</v>
      </c>
      <c r="CE506">
        <v>28.96</v>
      </c>
      <c r="CF506">
        <v>28.54</v>
      </c>
      <c r="CK506">
        <v>28.54</v>
      </c>
      <c r="CM506">
        <v>21.32</v>
      </c>
      <c r="CW506">
        <v>25.99</v>
      </c>
    </row>
    <row r="507" spans="1:101" x14ac:dyDescent="0.25">
      <c r="A507" t="s">
        <v>1108</v>
      </c>
      <c r="B507" s="1">
        <v>43555</v>
      </c>
      <c r="C507">
        <v>12.73</v>
      </c>
      <c r="D507">
        <v>12.71</v>
      </c>
      <c r="I507">
        <v>3.63</v>
      </c>
      <c r="K507">
        <v>4.53</v>
      </c>
      <c r="O507">
        <v>0.26</v>
      </c>
      <c r="P507">
        <v>0.26</v>
      </c>
      <c r="Q507">
        <v>0.01</v>
      </c>
      <c r="R507">
        <v>0.41</v>
      </c>
      <c r="U507">
        <v>12.61</v>
      </c>
      <c r="V507" s="1">
        <v>43921</v>
      </c>
      <c r="W507">
        <v>14.33</v>
      </c>
      <c r="X507">
        <v>14.22</v>
      </c>
      <c r="AC507">
        <v>3.29</v>
      </c>
      <c r="AE507">
        <v>6.12</v>
      </c>
      <c r="AL507">
        <v>0.57999999999999996</v>
      </c>
      <c r="AN507">
        <v>0.03</v>
      </c>
      <c r="AO507">
        <v>14.24</v>
      </c>
      <c r="AP507" s="1">
        <v>44286</v>
      </c>
      <c r="AQ507">
        <v>13.54</v>
      </c>
      <c r="AR507">
        <v>13.43</v>
      </c>
      <c r="AW507">
        <v>4.91</v>
      </c>
      <c r="AY507">
        <v>5.21</v>
      </c>
      <c r="BC507">
        <v>0.08</v>
      </c>
      <c r="BD507">
        <v>0.08</v>
      </c>
      <c r="BF507">
        <v>0.28000000000000003</v>
      </c>
      <c r="BI507">
        <v>14.49</v>
      </c>
      <c r="BJ507" s="1">
        <v>44651</v>
      </c>
      <c r="BK507">
        <v>10.57</v>
      </c>
      <c r="BL507">
        <v>10.57</v>
      </c>
      <c r="BM507">
        <v>0.79</v>
      </c>
      <c r="BQ507">
        <v>4.5599999999999996</v>
      </c>
      <c r="BS507">
        <v>3.8</v>
      </c>
      <c r="BZ507">
        <v>0.22</v>
      </c>
      <c r="CC507">
        <v>10.46</v>
      </c>
      <c r="CD507" s="1">
        <v>45016</v>
      </c>
      <c r="CE507">
        <v>14.98</v>
      </c>
      <c r="CF507">
        <v>14.38</v>
      </c>
      <c r="CG507">
        <v>0.95</v>
      </c>
      <c r="CK507">
        <v>9.26</v>
      </c>
      <c r="CM507">
        <v>4.42</v>
      </c>
      <c r="CQ507">
        <v>0.18</v>
      </c>
      <c r="CR507">
        <v>0.18</v>
      </c>
      <c r="CS507">
        <v>0.24</v>
      </c>
      <c r="CT507">
        <v>0.16</v>
      </c>
      <c r="CW507">
        <v>14.46</v>
      </c>
    </row>
    <row r="508" spans="1:101" x14ac:dyDescent="0.25">
      <c r="A508" t="s">
        <v>1109</v>
      </c>
      <c r="B508" s="1">
        <v>41729</v>
      </c>
      <c r="C508">
        <v>7.0000000000000007E-2</v>
      </c>
      <c r="D508">
        <v>7.0000000000000007E-2</v>
      </c>
      <c r="U508">
        <v>0.14000000000000001</v>
      </c>
      <c r="V508" s="1">
        <v>42094</v>
      </c>
      <c r="W508">
        <v>0.05</v>
      </c>
      <c r="X508">
        <v>0.05</v>
      </c>
      <c r="AE508">
        <v>0.01</v>
      </c>
      <c r="AO508">
        <v>0.05</v>
      </c>
      <c r="AP508" s="1">
        <v>42460</v>
      </c>
      <c r="AQ508">
        <v>0.09</v>
      </c>
      <c r="AR508">
        <v>0.09</v>
      </c>
      <c r="AY508">
        <v>0.01</v>
      </c>
      <c r="BF508">
        <v>0.01</v>
      </c>
      <c r="BI508">
        <v>0.13</v>
      </c>
      <c r="BJ508" s="1">
        <v>42825</v>
      </c>
      <c r="BK508">
        <v>0.09</v>
      </c>
      <c r="BL508">
        <v>0.09</v>
      </c>
      <c r="CC508">
        <v>0.08</v>
      </c>
      <c r="CD508" s="1">
        <v>43190</v>
      </c>
      <c r="CE508">
        <v>0.09</v>
      </c>
      <c r="CF508">
        <v>0.09</v>
      </c>
      <c r="CM508">
        <v>0.03</v>
      </c>
      <c r="CW508">
        <v>0.03</v>
      </c>
    </row>
    <row r="509" spans="1:101" x14ac:dyDescent="0.25">
      <c r="A509" t="s">
        <v>1110</v>
      </c>
      <c r="B509" s="1">
        <v>43555</v>
      </c>
      <c r="C509">
        <v>5.12</v>
      </c>
      <c r="D509">
        <v>5.07</v>
      </c>
      <c r="I509">
        <v>5.07</v>
      </c>
      <c r="K509">
        <v>3.63</v>
      </c>
      <c r="R509">
        <v>0.26</v>
      </c>
      <c r="U509">
        <v>5.08</v>
      </c>
      <c r="V509" s="1">
        <v>43921</v>
      </c>
      <c r="W509">
        <v>6.3</v>
      </c>
      <c r="X509">
        <v>6.18</v>
      </c>
      <c r="AC509">
        <v>6.18</v>
      </c>
      <c r="AE509">
        <v>4.46</v>
      </c>
      <c r="AK509">
        <v>0.02</v>
      </c>
      <c r="AL509">
        <v>0.27</v>
      </c>
      <c r="AO509">
        <v>6.26</v>
      </c>
      <c r="AP509" s="1">
        <v>44286</v>
      </c>
      <c r="AQ509">
        <v>6.55</v>
      </c>
      <c r="AR509">
        <v>6.55</v>
      </c>
      <c r="AW509">
        <v>6.55</v>
      </c>
      <c r="AY509">
        <v>4.91</v>
      </c>
      <c r="AZ509">
        <v>0.01</v>
      </c>
      <c r="BF509">
        <v>0.27</v>
      </c>
      <c r="BI509">
        <v>6.51</v>
      </c>
      <c r="BJ509" s="1">
        <v>44651</v>
      </c>
      <c r="BK509">
        <v>7.95</v>
      </c>
      <c r="BL509">
        <v>7.82</v>
      </c>
      <c r="BQ509">
        <v>7.82</v>
      </c>
      <c r="BS509">
        <v>5.73</v>
      </c>
      <c r="BY509">
        <v>0.01</v>
      </c>
      <c r="BZ509">
        <v>0.34</v>
      </c>
      <c r="CB509">
        <v>0.02</v>
      </c>
      <c r="CC509">
        <v>7.73</v>
      </c>
      <c r="CD509" s="1">
        <v>45016</v>
      </c>
      <c r="CE509">
        <v>8.39</v>
      </c>
      <c r="CF509">
        <v>8.07</v>
      </c>
      <c r="CK509">
        <v>8.07</v>
      </c>
      <c r="CM509">
        <v>6.44</v>
      </c>
      <c r="CS509">
        <v>0.02</v>
      </c>
      <c r="CT509">
        <v>0.27</v>
      </c>
      <c r="CW509">
        <v>8.2799999999999994</v>
      </c>
    </row>
    <row r="510" spans="1:101" x14ac:dyDescent="0.25">
      <c r="A510" t="s">
        <v>1111</v>
      </c>
      <c r="B510" s="1">
        <v>43921</v>
      </c>
      <c r="C510">
        <v>660.4</v>
      </c>
      <c r="D510">
        <v>656.3</v>
      </c>
      <c r="K510">
        <v>52.4</v>
      </c>
      <c r="M510">
        <v>1</v>
      </c>
      <c r="Q510">
        <v>0.1</v>
      </c>
      <c r="R510">
        <v>44.9</v>
      </c>
      <c r="U510">
        <v>477</v>
      </c>
      <c r="V510" s="1">
        <v>44286</v>
      </c>
      <c r="W510">
        <v>786.7</v>
      </c>
      <c r="X510">
        <v>780.2</v>
      </c>
      <c r="AE510">
        <v>54.8</v>
      </c>
      <c r="AG510">
        <v>2.5</v>
      </c>
      <c r="AL510">
        <v>48.4</v>
      </c>
      <c r="AN510">
        <v>0.4</v>
      </c>
      <c r="AO510">
        <v>552.29999999999995</v>
      </c>
      <c r="AP510" s="1">
        <v>44651</v>
      </c>
      <c r="AQ510">
        <v>939.8</v>
      </c>
      <c r="AR510">
        <v>932.9</v>
      </c>
      <c r="AX510">
        <v>0.28999999999999998</v>
      </c>
      <c r="AY510">
        <v>67.8</v>
      </c>
      <c r="BA510">
        <v>4.3</v>
      </c>
      <c r="BE510">
        <v>0.4</v>
      </c>
      <c r="BF510">
        <v>45.9</v>
      </c>
      <c r="BH510">
        <v>0.2</v>
      </c>
      <c r="BI510">
        <v>653.4</v>
      </c>
      <c r="BJ510" s="1">
        <v>45016</v>
      </c>
      <c r="BK510">
        <v>1133.2</v>
      </c>
      <c r="BL510">
        <v>1121.3</v>
      </c>
      <c r="BS510">
        <v>97</v>
      </c>
      <c r="BU510">
        <v>6.3</v>
      </c>
      <c r="BZ510">
        <v>85</v>
      </c>
      <c r="CB510">
        <v>0.7</v>
      </c>
      <c r="CC510">
        <v>843.4</v>
      </c>
      <c r="CD510" s="1">
        <v>45382</v>
      </c>
      <c r="CE510">
        <v>1356.5</v>
      </c>
      <c r="CF510">
        <v>1339</v>
      </c>
      <c r="CM510">
        <v>152.9</v>
      </c>
      <c r="CO510">
        <v>7.3</v>
      </c>
      <c r="CQ510">
        <v>5</v>
      </c>
      <c r="CR510">
        <v>5</v>
      </c>
      <c r="CS510">
        <v>1.7</v>
      </c>
      <c r="CT510">
        <v>152.5</v>
      </c>
      <c r="CV510">
        <v>0.7</v>
      </c>
      <c r="CW510">
        <v>1146.9000000000001</v>
      </c>
    </row>
    <row r="511" spans="1:101" x14ac:dyDescent="0.25">
      <c r="A511" t="s">
        <v>1118</v>
      </c>
      <c r="B511" s="1">
        <v>43921</v>
      </c>
      <c r="C511">
        <v>0.61</v>
      </c>
      <c r="D511">
        <v>0.54</v>
      </c>
      <c r="K511">
        <v>0.04</v>
      </c>
      <c r="U511">
        <v>0.64</v>
      </c>
      <c r="V511" s="1">
        <v>44286</v>
      </c>
      <c r="AP511" s="1">
        <v>44651</v>
      </c>
      <c r="BJ511" s="1">
        <v>45016</v>
      </c>
      <c r="CD511" s="1">
        <v>45382</v>
      </c>
      <c r="CS511">
        <v>0.94</v>
      </c>
      <c r="CW511">
        <v>0.94</v>
      </c>
    </row>
    <row r="512" spans="1:101" x14ac:dyDescent="0.25">
      <c r="A512" t="s">
        <v>1121</v>
      </c>
      <c r="BJ512" s="1">
        <v>37711</v>
      </c>
      <c r="BK512">
        <v>47.69</v>
      </c>
      <c r="BL512">
        <v>47.58</v>
      </c>
      <c r="BQ512">
        <v>45.62</v>
      </c>
      <c r="BS512">
        <v>14.44</v>
      </c>
      <c r="BW512">
        <v>0.18</v>
      </c>
      <c r="BX512">
        <v>0.18</v>
      </c>
      <c r="BZ512">
        <v>0.35</v>
      </c>
      <c r="CB512">
        <v>0.21</v>
      </c>
      <c r="CC512">
        <v>45.82</v>
      </c>
      <c r="CD512" s="1">
        <v>38077</v>
      </c>
      <c r="CE512">
        <v>48.23</v>
      </c>
      <c r="CF512">
        <v>47.42</v>
      </c>
      <c r="CK512">
        <v>44.39</v>
      </c>
      <c r="CM512">
        <v>15.82</v>
      </c>
      <c r="CQ512">
        <v>0.04</v>
      </c>
      <c r="CR512">
        <v>0.04</v>
      </c>
      <c r="CT512">
        <v>0.43</v>
      </c>
      <c r="CW512">
        <v>45.61</v>
      </c>
    </row>
    <row r="513" spans="1:101" x14ac:dyDescent="0.25">
      <c r="A513" t="s">
        <v>1122</v>
      </c>
      <c r="BJ513" s="1">
        <v>36981</v>
      </c>
      <c r="BK513">
        <v>1.47</v>
      </c>
      <c r="BL513">
        <v>1.41</v>
      </c>
      <c r="BQ513">
        <v>1.01</v>
      </c>
      <c r="BS513">
        <v>2.11</v>
      </c>
      <c r="BY513">
        <v>0.01</v>
      </c>
      <c r="BZ513">
        <v>0.28999999999999998</v>
      </c>
      <c r="CB513">
        <v>0.2</v>
      </c>
      <c r="CC513">
        <v>5.78</v>
      </c>
      <c r="CD513" s="1">
        <v>37346</v>
      </c>
      <c r="CE513">
        <v>13.7</v>
      </c>
      <c r="CF513">
        <v>13.68</v>
      </c>
      <c r="CK513">
        <v>13.58</v>
      </c>
      <c r="CM513">
        <v>5.49</v>
      </c>
      <c r="CS513">
        <v>0.02</v>
      </c>
      <c r="CT513">
        <v>0.54</v>
      </c>
      <c r="CV513">
        <v>0.48</v>
      </c>
      <c r="CW513">
        <v>13.6</v>
      </c>
    </row>
    <row r="514" spans="1:101" x14ac:dyDescent="0.25">
      <c r="A514" t="s">
        <v>1127</v>
      </c>
      <c r="B514" s="1">
        <v>43921</v>
      </c>
      <c r="C514">
        <v>1041.81</v>
      </c>
      <c r="D514">
        <v>1004.74</v>
      </c>
      <c r="I514">
        <v>982.86</v>
      </c>
      <c r="J514">
        <v>9.83</v>
      </c>
      <c r="K514">
        <v>602.33000000000004</v>
      </c>
      <c r="M514">
        <v>5.66</v>
      </c>
      <c r="O514">
        <v>10.49</v>
      </c>
      <c r="P514">
        <v>10.49</v>
      </c>
      <c r="R514">
        <v>3.81</v>
      </c>
      <c r="U514">
        <v>787.81</v>
      </c>
      <c r="V514" s="1">
        <v>44286</v>
      </c>
      <c r="W514">
        <v>1238.93</v>
      </c>
      <c r="X514">
        <v>1142.6400000000001</v>
      </c>
      <c r="AC514">
        <v>1115.78</v>
      </c>
      <c r="AD514">
        <v>6.72</v>
      </c>
      <c r="AE514">
        <v>634.16</v>
      </c>
      <c r="AF514">
        <v>0.12</v>
      </c>
      <c r="AG514">
        <v>5.85</v>
      </c>
      <c r="AL514">
        <v>5.71</v>
      </c>
      <c r="AN514">
        <v>0.5</v>
      </c>
      <c r="AO514">
        <v>876.52</v>
      </c>
      <c r="AP514" s="1">
        <v>44651</v>
      </c>
      <c r="AQ514">
        <v>1597.13</v>
      </c>
      <c r="AR514">
        <v>1444.51</v>
      </c>
      <c r="AX514">
        <v>1258.83</v>
      </c>
      <c r="AY514">
        <v>830.69</v>
      </c>
      <c r="BA514">
        <v>7.45</v>
      </c>
      <c r="BE514">
        <v>2.2000000000000002</v>
      </c>
      <c r="BF514">
        <v>6.2</v>
      </c>
      <c r="BH514">
        <v>1.42</v>
      </c>
      <c r="BI514">
        <v>1131.8900000000001</v>
      </c>
      <c r="BJ514" s="1">
        <v>45016</v>
      </c>
      <c r="BK514">
        <v>1813.93</v>
      </c>
      <c r="BL514">
        <v>1726.05</v>
      </c>
      <c r="BR514">
        <v>1508.25</v>
      </c>
      <c r="BS514">
        <v>949.72</v>
      </c>
      <c r="BU514">
        <v>9.5299999999999994</v>
      </c>
      <c r="BW514">
        <v>4.54</v>
      </c>
      <c r="BZ514">
        <v>7.43</v>
      </c>
      <c r="CB514">
        <v>3.05</v>
      </c>
      <c r="CC514">
        <v>1318.71</v>
      </c>
      <c r="CD514" s="1">
        <v>45382</v>
      </c>
      <c r="CE514">
        <v>2143.96</v>
      </c>
      <c r="CF514">
        <v>1806.92</v>
      </c>
      <c r="CL514">
        <v>1551.88</v>
      </c>
      <c r="CM514">
        <v>944.59</v>
      </c>
      <c r="CN514">
        <v>0.03</v>
      </c>
      <c r="CO514">
        <v>10.79</v>
      </c>
      <c r="CQ514">
        <v>0.28999999999999998</v>
      </c>
      <c r="CT514">
        <v>7.35</v>
      </c>
      <c r="CV514">
        <v>2.73</v>
      </c>
      <c r="CW514">
        <v>1388.71</v>
      </c>
    </row>
    <row r="515" spans="1:101" x14ac:dyDescent="0.25">
      <c r="A515" t="s">
        <v>1128</v>
      </c>
      <c r="B515" s="1">
        <v>43555</v>
      </c>
      <c r="C515">
        <v>45.59</v>
      </c>
      <c r="D515">
        <v>45.02</v>
      </c>
      <c r="I515">
        <v>44.01</v>
      </c>
      <c r="K515">
        <v>30.92</v>
      </c>
      <c r="M515">
        <v>0.2</v>
      </c>
      <c r="Q515">
        <v>0.03</v>
      </c>
      <c r="R515">
        <v>0.31</v>
      </c>
      <c r="U515">
        <v>39.22</v>
      </c>
      <c r="V515" s="1">
        <v>43921</v>
      </c>
      <c r="W515">
        <v>46.08</v>
      </c>
      <c r="X515">
        <v>44.37</v>
      </c>
      <c r="AD515">
        <v>43.59</v>
      </c>
      <c r="AE515">
        <v>33.880000000000003</v>
      </c>
      <c r="AF515">
        <v>0.18</v>
      </c>
      <c r="AK515">
        <v>0.74</v>
      </c>
      <c r="AL515">
        <v>0.22</v>
      </c>
      <c r="AN515">
        <v>0.19</v>
      </c>
      <c r="AO515">
        <v>42.59</v>
      </c>
      <c r="AP515" s="1">
        <v>44286</v>
      </c>
      <c r="AQ515">
        <v>43.4</v>
      </c>
      <c r="AR515">
        <v>41.75</v>
      </c>
      <c r="AX515">
        <v>41.24</v>
      </c>
      <c r="AY515">
        <v>26.38</v>
      </c>
      <c r="BA515">
        <v>0.16</v>
      </c>
      <c r="BE515">
        <v>0.11</v>
      </c>
      <c r="BF515">
        <v>0.2</v>
      </c>
      <c r="BH515">
        <v>0.13</v>
      </c>
      <c r="BI515">
        <v>34.36</v>
      </c>
      <c r="BJ515" s="1">
        <v>44651</v>
      </c>
      <c r="BK515">
        <v>36.729999999999997</v>
      </c>
      <c r="BL515">
        <v>34.81</v>
      </c>
      <c r="BR515">
        <v>34.17</v>
      </c>
      <c r="BS515">
        <v>24.48</v>
      </c>
      <c r="BU515">
        <v>0.18</v>
      </c>
      <c r="BZ515">
        <v>0.01</v>
      </c>
      <c r="CC515">
        <v>30.91</v>
      </c>
      <c r="CD515" s="1">
        <v>45016</v>
      </c>
      <c r="CE515">
        <v>33.659999999999997</v>
      </c>
      <c r="CF515">
        <v>33.159999999999997</v>
      </c>
      <c r="CL515">
        <v>2.7</v>
      </c>
      <c r="CM515">
        <v>25.63</v>
      </c>
      <c r="CO515">
        <v>0.17</v>
      </c>
      <c r="CS515">
        <v>0.02</v>
      </c>
      <c r="CT515">
        <v>0.2</v>
      </c>
      <c r="CV515">
        <v>0.03</v>
      </c>
      <c r="CW515">
        <v>31.8</v>
      </c>
    </row>
    <row r="516" spans="1:101" x14ac:dyDescent="0.25">
      <c r="A516" t="s">
        <v>1132</v>
      </c>
      <c r="V516" s="1">
        <v>43555</v>
      </c>
      <c r="AP516" s="1">
        <v>43921</v>
      </c>
      <c r="AQ516">
        <v>7.0000000000000007E-2</v>
      </c>
      <c r="AR516">
        <v>7.0000000000000007E-2</v>
      </c>
      <c r="AY516">
        <v>0.38</v>
      </c>
      <c r="BI516">
        <v>0.64</v>
      </c>
      <c r="BJ516" s="1">
        <v>44286</v>
      </c>
      <c r="CC516">
        <v>7.0000000000000007E-2</v>
      </c>
      <c r="CD516" s="1">
        <v>44651</v>
      </c>
      <c r="CE516">
        <v>0.47</v>
      </c>
      <c r="CF516">
        <v>0.47</v>
      </c>
      <c r="CM516">
        <v>0.14000000000000001</v>
      </c>
      <c r="CW516">
        <v>0.46</v>
      </c>
    </row>
    <row r="517" spans="1:101" x14ac:dyDescent="0.25">
      <c r="A517" t="s">
        <v>1133</v>
      </c>
      <c r="B517" s="1">
        <v>41729</v>
      </c>
      <c r="C517">
        <v>0.04</v>
      </c>
      <c r="D517">
        <v>0.03</v>
      </c>
      <c r="R517">
        <v>0.43</v>
      </c>
      <c r="U517">
        <v>0.64</v>
      </c>
      <c r="V517" s="1">
        <v>42094</v>
      </c>
      <c r="W517">
        <v>0.04</v>
      </c>
      <c r="AO517">
        <v>0.2</v>
      </c>
      <c r="AP517" s="1">
        <v>42460</v>
      </c>
      <c r="AQ517">
        <v>0.04</v>
      </c>
      <c r="BI517">
        <v>5.58</v>
      </c>
      <c r="BJ517" s="1">
        <v>42825</v>
      </c>
      <c r="BK517">
        <v>0.02</v>
      </c>
      <c r="CC517">
        <v>0.04</v>
      </c>
      <c r="CD517" s="1">
        <v>43190</v>
      </c>
      <c r="CE517">
        <v>0.03</v>
      </c>
      <c r="CW517">
        <v>-0.61</v>
      </c>
    </row>
    <row r="518" spans="1:101" x14ac:dyDescent="0.25">
      <c r="A518" t="s">
        <v>1135</v>
      </c>
      <c r="B518" s="1">
        <v>34424</v>
      </c>
      <c r="C518">
        <v>0.1</v>
      </c>
      <c r="K518">
        <v>0.01</v>
      </c>
      <c r="U518">
        <v>0.02</v>
      </c>
      <c r="V518" s="1">
        <v>34789</v>
      </c>
      <c r="W518">
        <v>1.1000000000000001</v>
      </c>
      <c r="AE518">
        <v>0.06</v>
      </c>
      <c r="AL518">
        <v>0.04</v>
      </c>
      <c r="AO518">
        <v>0.48</v>
      </c>
      <c r="AP518" s="1">
        <v>35611</v>
      </c>
      <c r="AQ518">
        <v>2.29</v>
      </c>
      <c r="AY518">
        <v>0.05</v>
      </c>
      <c r="BF518">
        <v>0.51</v>
      </c>
      <c r="BI518">
        <v>1.39</v>
      </c>
      <c r="BJ518" s="1">
        <v>35976</v>
      </c>
      <c r="BK518">
        <v>3.36</v>
      </c>
      <c r="BL518">
        <v>2.41</v>
      </c>
      <c r="BS518">
        <v>0.04</v>
      </c>
      <c r="BY518">
        <v>0.01</v>
      </c>
      <c r="BZ518">
        <v>0.64</v>
      </c>
      <c r="CC518">
        <v>1.62</v>
      </c>
      <c r="CD518" s="1">
        <v>36341</v>
      </c>
      <c r="CE518">
        <v>10.01</v>
      </c>
      <c r="CF518">
        <v>9.16</v>
      </c>
      <c r="CM518">
        <v>0.68</v>
      </c>
      <c r="CT518">
        <v>0.65</v>
      </c>
      <c r="CW518">
        <v>6.43</v>
      </c>
    </row>
    <row r="519" spans="1:101" x14ac:dyDescent="0.25">
      <c r="A519" t="s">
        <v>1136</v>
      </c>
      <c r="AP519" s="1">
        <v>35885</v>
      </c>
      <c r="BI519">
        <v>0.41</v>
      </c>
      <c r="BJ519" s="1">
        <v>36250</v>
      </c>
      <c r="BK519">
        <v>0.08</v>
      </c>
      <c r="CC519">
        <v>0.02</v>
      </c>
      <c r="CD519" s="1">
        <v>36616</v>
      </c>
      <c r="CE519">
        <v>0.02</v>
      </c>
      <c r="CW519">
        <v>0.02</v>
      </c>
    </row>
    <row r="520" spans="1:101" x14ac:dyDescent="0.25">
      <c r="A520" t="s">
        <v>1137</v>
      </c>
      <c r="B520" s="1">
        <v>43921</v>
      </c>
      <c r="C520">
        <v>68.63</v>
      </c>
      <c r="D520">
        <v>66.95</v>
      </c>
      <c r="F520">
        <v>4.8</v>
      </c>
      <c r="I520">
        <v>54.54</v>
      </c>
      <c r="K520">
        <v>39.18</v>
      </c>
      <c r="M520">
        <v>0.13</v>
      </c>
      <c r="O520">
        <v>0.32</v>
      </c>
      <c r="P520">
        <v>0.32</v>
      </c>
      <c r="Q520">
        <v>0.02</v>
      </c>
      <c r="R520">
        <v>0.43</v>
      </c>
      <c r="U520">
        <v>58.04</v>
      </c>
      <c r="V520" s="1">
        <v>44286</v>
      </c>
      <c r="W520">
        <v>81.680000000000007</v>
      </c>
      <c r="X520">
        <v>71.53</v>
      </c>
      <c r="Z520">
        <v>3.73</v>
      </c>
      <c r="AC520">
        <v>61.6</v>
      </c>
      <c r="AE520">
        <v>45.82</v>
      </c>
      <c r="AG520">
        <v>0.15</v>
      </c>
      <c r="AI520">
        <v>3.25</v>
      </c>
      <c r="AJ520">
        <v>3.25</v>
      </c>
      <c r="AK520">
        <v>0.02</v>
      </c>
      <c r="AL520">
        <v>0.01</v>
      </c>
      <c r="AO520">
        <v>65.989999999999995</v>
      </c>
      <c r="AP520" s="1">
        <v>44651</v>
      </c>
      <c r="AQ520">
        <v>85.55</v>
      </c>
      <c r="AR520">
        <v>82.49</v>
      </c>
      <c r="AT520">
        <v>3.27</v>
      </c>
      <c r="AW520">
        <v>74.97</v>
      </c>
      <c r="AY520">
        <v>53.25</v>
      </c>
      <c r="BA520">
        <v>0.19</v>
      </c>
      <c r="BC520">
        <v>0.9</v>
      </c>
      <c r="BD520">
        <v>0.9</v>
      </c>
      <c r="BE520">
        <v>0.03</v>
      </c>
      <c r="BF520">
        <v>0.01</v>
      </c>
      <c r="BI520">
        <v>75.98</v>
      </c>
      <c r="BJ520" s="1">
        <v>45016</v>
      </c>
      <c r="BK520">
        <v>121.09</v>
      </c>
      <c r="BL520">
        <v>117.81</v>
      </c>
      <c r="BN520">
        <v>3.52</v>
      </c>
      <c r="BQ520">
        <v>112.09</v>
      </c>
      <c r="BS520">
        <v>64.44</v>
      </c>
      <c r="BU520">
        <v>0.23</v>
      </c>
      <c r="BW520">
        <v>0.65</v>
      </c>
      <c r="BX520">
        <v>0.65</v>
      </c>
      <c r="BY520">
        <v>0.03</v>
      </c>
      <c r="BZ520">
        <v>0.09</v>
      </c>
      <c r="CC520">
        <v>105.13</v>
      </c>
      <c r="CD520" s="1">
        <v>45382</v>
      </c>
      <c r="CE520">
        <v>165.19</v>
      </c>
      <c r="CF520">
        <v>161.44</v>
      </c>
      <c r="CH520">
        <v>5.58</v>
      </c>
      <c r="CK520">
        <v>154.68</v>
      </c>
      <c r="CM520">
        <v>74.680000000000007</v>
      </c>
      <c r="CO520">
        <v>0.28000000000000003</v>
      </c>
      <c r="CQ520">
        <v>0.15</v>
      </c>
      <c r="CR520">
        <v>0.15</v>
      </c>
      <c r="CS520">
        <v>0.18</v>
      </c>
      <c r="CT520">
        <v>0.1</v>
      </c>
      <c r="CW520">
        <v>146.88999999999999</v>
      </c>
    </row>
    <row r="521" spans="1:101" x14ac:dyDescent="0.25">
      <c r="A521" t="s">
        <v>1139</v>
      </c>
      <c r="B521" s="1">
        <v>43921</v>
      </c>
      <c r="C521">
        <v>97.04</v>
      </c>
      <c r="D521">
        <v>95.63</v>
      </c>
      <c r="F521">
        <v>0.04</v>
      </c>
      <c r="J521">
        <v>84.73</v>
      </c>
      <c r="K521">
        <v>61.99</v>
      </c>
      <c r="L521">
        <v>0.03</v>
      </c>
      <c r="M521">
        <v>0.14000000000000001</v>
      </c>
      <c r="O521">
        <v>0.32</v>
      </c>
      <c r="P521">
        <v>0.32</v>
      </c>
      <c r="R521">
        <v>1.02</v>
      </c>
      <c r="U521">
        <v>92.25</v>
      </c>
      <c r="V521" s="1">
        <v>44286</v>
      </c>
      <c r="W521">
        <v>117.52</v>
      </c>
      <c r="X521">
        <v>114.58</v>
      </c>
      <c r="Z521">
        <v>0.04</v>
      </c>
      <c r="AD521">
        <v>90.86</v>
      </c>
      <c r="AE521">
        <v>71.900000000000006</v>
      </c>
      <c r="AF521">
        <v>7.0000000000000007E-2</v>
      </c>
      <c r="AG521">
        <v>0.54</v>
      </c>
      <c r="AI521">
        <v>0.35</v>
      </c>
      <c r="AJ521">
        <v>0.35</v>
      </c>
      <c r="AK521">
        <v>0.09</v>
      </c>
      <c r="AL521">
        <v>0.7</v>
      </c>
      <c r="AO521">
        <v>104.96</v>
      </c>
      <c r="AP521" s="1">
        <v>44651</v>
      </c>
      <c r="AQ521">
        <v>160.69999999999999</v>
      </c>
      <c r="AR521">
        <v>158.22</v>
      </c>
      <c r="AT521">
        <v>0.05</v>
      </c>
      <c r="AX521">
        <v>129.69999999999999</v>
      </c>
      <c r="AY521">
        <v>98.99</v>
      </c>
      <c r="AZ521">
        <v>0.01</v>
      </c>
      <c r="BA521">
        <v>0.25</v>
      </c>
      <c r="BC521">
        <v>2.13</v>
      </c>
      <c r="BD521">
        <v>2.13</v>
      </c>
      <c r="BE521">
        <v>7.0000000000000007E-2</v>
      </c>
      <c r="BF521">
        <v>0.2</v>
      </c>
      <c r="BI521">
        <v>146.15</v>
      </c>
      <c r="BJ521" s="1">
        <v>45016</v>
      </c>
      <c r="BK521">
        <v>206.41</v>
      </c>
      <c r="BL521">
        <v>204.48</v>
      </c>
      <c r="BN521">
        <v>0.05</v>
      </c>
      <c r="BQ521">
        <v>173.16</v>
      </c>
      <c r="BS521">
        <v>125.77</v>
      </c>
      <c r="BT521">
        <v>0.14000000000000001</v>
      </c>
      <c r="BU521">
        <v>0.32</v>
      </c>
      <c r="BW521">
        <v>2.21</v>
      </c>
      <c r="BX521">
        <v>2.21</v>
      </c>
      <c r="BY521">
        <v>0.02</v>
      </c>
      <c r="BZ521">
        <v>2.36</v>
      </c>
      <c r="CB521">
        <v>0.57999999999999996</v>
      </c>
      <c r="CC521">
        <v>188.02</v>
      </c>
      <c r="CD521" s="1">
        <v>45382</v>
      </c>
      <c r="CE521">
        <v>211.86</v>
      </c>
      <c r="CF521">
        <v>209.47</v>
      </c>
      <c r="CH521">
        <v>7.0000000000000007E-2</v>
      </c>
      <c r="CK521">
        <v>170.2</v>
      </c>
      <c r="CM521">
        <v>129.66</v>
      </c>
      <c r="CN521">
        <v>0.15</v>
      </c>
      <c r="CQ521">
        <v>0.15</v>
      </c>
      <c r="CR521">
        <v>0.15</v>
      </c>
      <c r="CS521">
        <v>0.2</v>
      </c>
      <c r="CT521">
        <v>3.81</v>
      </c>
      <c r="CV521">
        <v>0.5</v>
      </c>
      <c r="CW521">
        <v>190.8</v>
      </c>
    </row>
    <row r="522" spans="1:101" x14ac:dyDescent="0.25">
      <c r="A522" t="s">
        <v>1140</v>
      </c>
      <c r="B522" s="1">
        <v>38807</v>
      </c>
      <c r="U522">
        <v>0.09</v>
      </c>
      <c r="V522" s="1">
        <v>39172</v>
      </c>
      <c r="AO522">
        <v>0.05</v>
      </c>
      <c r="AP522" s="1">
        <v>39538</v>
      </c>
      <c r="AQ522">
        <v>0.01</v>
      </c>
      <c r="BE522">
        <v>0.04</v>
      </c>
      <c r="BI522">
        <v>7.0000000000000007E-2</v>
      </c>
      <c r="BJ522" s="1">
        <v>39903</v>
      </c>
      <c r="CC522">
        <v>0.01</v>
      </c>
      <c r="CD522" s="1">
        <v>40268</v>
      </c>
    </row>
    <row r="523" spans="1:101" x14ac:dyDescent="0.25">
      <c r="A523" t="s">
        <v>1141</v>
      </c>
      <c r="B523" s="1">
        <v>44286</v>
      </c>
      <c r="C523">
        <v>1525.3</v>
      </c>
      <c r="D523">
        <v>1380.4</v>
      </c>
      <c r="F523">
        <v>0.5</v>
      </c>
      <c r="I523">
        <v>1118</v>
      </c>
      <c r="K523">
        <v>727.2</v>
      </c>
      <c r="M523">
        <v>10.199999999999999</v>
      </c>
      <c r="O523">
        <v>5.3</v>
      </c>
      <c r="P523">
        <v>5.3</v>
      </c>
      <c r="Q523">
        <v>11.9</v>
      </c>
      <c r="R523">
        <v>32.6</v>
      </c>
      <c r="U523">
        <v>1247.2</v>
      </c>
      <c r="V523" s="1">
        <v>44651</v>
      </c>
      <c r="W523">
        <v>2029.7</v>
      </c>
      <c r="X523">
        <v>1750.5</v>
      </c>
      <c r="AC523">
        <v>1388.3</v>
      </c>
      <c r="AE523">
        <v>907.3</v>
      </c>
      <c r="AG523">
        <v>9.4</v>
      </c>
      <c r="AI523">
        <v>2.6</v>
      </c>
      <c r="AJ523">
        <v>2.6</v>
      </c>
      <c r="AK523">
        <v>1.4</v>
      </c>
      <c r="AL523">
        <v>11.4</v>
      </c>
      <c r="AN523">
        <v>1</v>
      </c>
      <c r="AO523">
        <v>1460.6</v>
      </c>
      <c r="AP523" s="1">
        <v>45016</v>
      </c>
      <c r="AQ523">
        <v>2310.1999999999998</v>
      </c>
      <c r="AR523">
        <v>2227.9</v>
      </c>
      <c r="AW523">
        <v>1778.6</v>
      </c>
      <c r="AY523">
        <v>1223</v>
      </c>
      <c r="BA523">
        <v>8.1</v>
      </c>
      <c r="BC523">
        <v>16.399999999999999</v>
      </c>
      <c r="BD523">
        <v>16.399999999999999</v>
      </c>
      <c r="BF523">
        <v>16.7</v>
      </c>
      <c r="BI523">
        <v>1955.4</v>
      </c>
      <c r="BJ523" s="1">
        <v>45382</v>
      </c>
      <c r="BK523">
        <v>2539.9</v>
      </c>
      <c r="BL523">
        <v>2461.4</v>
      </c>
      <c r="BQ523">
        <v>1967.5</v>
      </c>
      <c r="BS523">
        <v>1348.6</v>
      </c>
      <c r="BT523">
        <v>10</v>
      </c>
      <c r="BU523">
        <v>11.5</v>
      </c>
      <c r="BW523">
        <v>1.3</v>
      </c>
      <c r="BX523">
        <v>1.3</v>
      </c>
      <c r="BY523">
        <v>0.2</v>
      </c>
      <c r="BZ523">
        <v>23</v>
      </c>
      <c r="CB523">
        <v>0.8</v>
      </c>
      <c r="CC523">
        <v>2042.6</v>
      </c>
      <c r="CD523" s="1">
        <v>45747</v>
      </c>
      <c r="CE523">
        <v>3287</v>
      </c>
      <c r="CF523">
        <v>2413.6</v>
      </c>
      <c r="CK523">
        <v>1963.6</v>
      </c>
      <c r="CM523">
        <v>1393.9</v>
      </c>
      <c r="CN523">
        <v>3</v>
      </c>
      <c r="CO523">
        <v>7.2</v>
      </c>
      <c r="CT523">
        <v>18.600000000000001</v>
      </c>
      <c r="CV523">
        <v>1.6</v>
      </c>
      <c r="CW523">
        <v>2162.4</v>
      </c>
    </row>
    <row r="524" spans="1:101" x14ac:dyDescent="0.25">
      <c r="A524" t="s">
        <v>1142</v>
      </c>
      <c r="B524" s="1">
        <v>43921</v>
      </c>
      <c r="C524">
        <v>0.61</v>
      </c>
      <c r="D524">
        <v>0.45</v>
      </c>
      <c r="K524">
        <v>7.1</v>
      </c>
      <c r="R524">
        <v>0.12</v>
      </c>
      <c r="U524">
        <v>11.29</v>
      </c>
      <c r="V524" s="1">
        <v>44286</v>
      </c>
      <c r="W524">
        <v>2.12</v>
      </c>
      <c r="X524">
        <v>2.04</v>
      </c>
      <c r="Y524">
        <v>0.84</v>
      </c>
      <c r="AD524">
        <v>0.08</v>
      </c>
      <c r="AE524">
        <v>13.07</v>
      </c>
      <c r="AL524">
        <v>0.23</v>
      </c>
      <c r="AO524">
        <v>20.61</v>
      </c>
      <c r="AP524" s="1">
        <v>44651</v>
      </c>
      <c r="AQ524">
        <v>1.46</v>
      </c>
      <c r="AR524">
        <v>1.33</v>
      </c>
      <c r="AS524">
        <v>0.36</v>
      </c>
      <c r="AY524">
        <v>9.27</v>
      </c>
      <c r="BF524">
        <v>0.88</v>
      </c>
      <c r="BI524">
        <v>16.43</v>
      </c>
      <c r="BJ524" s="1">
        <v>45016</v>
      </c>
      <c r="BK524">
        <v>1.78</v>
      </c>
      <c r="BL524">
        <v>0.86</v>
      </c>
      <c r="BM524">
        <v>0.17</v>
      </c>
      <c r="BS524">
        <v>5.09</v>
      </c>
      <c r="BY524">
        <v>5.94</v>
      </c>
      <c r="BZ524">
        <v>2.19</v>
      </c>
      <c r="CC524">
        <v>20.399999999999999</v>
      </c>
      <c r="CD524" s="1">
        <v>45382</v>
      </c>
      <c r="CE524">
        <v>0.48</v>
      </c>
      <c r="CF524">
        <v>0.1</v>
      </c>
      <c r="CG524">
        <v>0.1</v>
      </c>
      <c r="CM524">
        <v>2.34</v>
      </c>
      <c r="CT524">
        <v>2.9</v>
      </c>
      <c r="CW524">
        <v>6.07</v>
      </c>
    </row>
    <row r="525" spans="1:101" x14ac:dyDescent="0.25">
      <c r="A525" t="s">
        <v>1143</v>
      </c>
      <c r="B525" s="1">
        <v>43921</v>
      </c>
      <c r="C525">
        <v>0.67</v>
      </c>
      <c r="D525">
        <v>0.66</v>
      </c>
      <c r="K525">
        <v>0.31</v>
      </c>
      <c r="R525">
        <v>0.01</v>
      </c>
      <c r="T525">
        <v>0.01</v>
      </c>
      <c r="U525">
        <v>0.55000000000000004</v>
      </c>
      <c r="V525" s="1">
        <v>44286</v>
      </c>
      <c r="W525">
        <v>0.16</v>
      </c>
      <c r="X525">
        <v>0.16</v>
      </c>
      <c r="AE525">
        <v>0.14000000000000001</v>
      </c>
      <c r="AK525">
        <v>0.03</v>
      </c>
      <c r="AO525">
        <v>0.28000000000000003</v>
      </c>
      <c r="AP525" s="1">
        <v>44651</v>
      </c>
      <c r="AQ525">
        <v>0.52</v>
      </c>
      <c r="AR525">
        <v>0.28999999999999998</v>
      </c>
      <c r="AY525">
        <v>0.15</v>
      </c>
      <c r="BI525">
        <v>0.28999999999999998</v>
      </c>
      <c r="BJ525" s="1">
        <v>45016</v>
      </c>
      <c r="BK525">
        <v>1.65</v>
      </c>
      <c r="BL525">
        <v>1.65</v>
      </c>
      <c r="BS525">
        <v>0.61</v>
      </c>
      <c r="BZ525">
        <v>0.01</v>
      </c>
      <c r="CC525">
        <v>0.85</v>
      </c>
      <c r="CD525" s="1">
        <v>45382</v>
      </c>
      <c r="CE525">
        <v>69.8</v>
      </c>
      <c r="CF525">
        <v>69.41</v>
      </c>
      <c r="CM525">
        <v>26</v>
      </c>
      <c r="CT525">
        <v>0.24</v>
      </c>
      <c r="CW525">
        <v>40.61</v>
      </c>
    </row>
    <row r="526" spans="1:101" x14ac:dyDescent="0.25">
      <c r="A526" t="s">
        <v>1145</v>
      </c>
      <c r="B526" s="1">
        <v>43921</v>
      </c>
      <c r="C526">
        <v>104.29</v>
      </c>
      <c r="D526">
        <v>97.33</v>
      </c>
      <c r="I526">
        <v>90.65</v>
      </c>
      <c r="K526">
        <v>62.04</v>
      </c>
      <c r="L526">
        <v>0.06</v>
      </c>
      <c r="M526">
        <v>0.56000000000000005</v>
      </c>
      <c r="Q526">
        <v>0.77</v>
      </c>
      <c r="U526">
        <v>88.4</v>
      </c>
      <c r="V526" s="1">
        <v>44286</v>
      </c>
      <c r="W526">
        <v>113.82</v>
      </c>
      <c r="X526">
        <v>110.74</v>
      </c>
      <c r="AC526">
        <v>107.86</v>
      </c>
      <c r="AE526">
        <v>74.87</v>
      </c>
      <c r="AF526">
        <v>0.05</v>
      </c>
      <c r="AG526">
        <v>0.41</v>
      </c>
      <c r="AK526">
        <v>0.02</v>
      </c>
      <c r="AL526">
        <v>1.98</v>
      </c>
      <c r="AN526">
        <v>1.97</v>
      </c>
      <c r="AO526">
        <v>100.19</v>
      </c>
      <c r="AP526" s="1">
        <v>44651</v>
      </c>
      <c r="AQ526">
        <v>131.38999999999999</v>
      </c>
      <c r="AR526">
        <v>128.32</v>
      </c>
      <c r="AW526">
        <v>114.53</v>
      </c>
      <c r="AY526">
        <v>87.34</v>
      </c>
      <c r="AZ526">
        <v>0.15</v>
      </c>
      <c r="BA526">
        <v>0.35</v>
      </c>
      <c r="BI526">
        <v>113.99</v>
      </c>
      <c r="BJ526" s="1">
        <v>45016</v>
      </c>
      <c r="BK526">
        <v>148.61000000000001</v>
      </c>
      <c r="BL526">
        <v>139.99</v>
      </c>
      <c r="BQ526">
        <v>139.29</v>
      </c>
      <c r="BS526">
        <v>96.87</v>
      </c>
      <c r="BU526">
        <v>0.36</v>
      </c>
      <c r="CC526">
        <v>124.74</v>
      </c>
      <c r="CD526" s="1">
        <v>45382</v>
      </c>
      <c r="CE526">
        <v>154.72999999999999</v>
      </c>
      <c r="CF526">
        <v>145.74</v>
      </c>
      <c r="CK526">
        <v>135.31</v>
      </c>
      <c r="CM526">
        <v>104.99</v>
      </c>
      <c r="CN526">
        <v>0.01</v>
      </c>
      <c r="CO526">
        <v>0.46</v>
      </c>
      <c r="CW526">
        <v>129.76</v>
      </c>
    </row>
    <row r="527" spans="1:101" x14ac:dyDescent="0.25">
      <c r="A527" t="s">
        <v>1148</v>
      </c>
      <c r="B527" s="1">
        <v>43921</v>
      </c>
      <c r="C527">
        <v>973.19</v>
      </c>
      <c r="D527">
        <v>951.83</v>
      </c>
      <c r="J527">
        <v>946.26</v>
      </c>
      <c r="K527">
        <v>396.35</v>
      </c>
      <c r="M527">
        <v>1.1100000000000001</v>
      </c>
      <c r="R527">
        <v>17.8</v>
      </c>
      <c r="U527">
        <v>827.46</v>
      </c>
      <c r="V527" s="1">
        <v>44286</v>
      </c>
      <c r="W527">
        <v>1191.57</v>
      </c>
      <c r="X527">
        <v>1177.08</v>
      </c>
      <c r="AD527">
        <v>1174.0999999999999</v>
      </c>
      <c r="AE527">
        <v>510.25</v>
      </c>
      <c r="AG527">
        <v>1.91</v>
      </c>
      <c r="AL527">
        <v>8.0399999999999991</v>
      </c>
      <c r="AO527">
        <v>992.19</v>
      </c>
      <c r="AP527" s="1">
        <v>44651</v>
      </c>
      <c r="AQ527">
        <v>1466.73</v>
      </c>
      <c r="AR527">
        <v>1451.3</v>
      </c>
      <c r="AX527">
        <v>1400.87</v>
      </c>
      <c r="AY527">
        <v>652.76</v>
      </c>
      <c r="BA527">
        <v>2.84</v>
      </c>
      <c r="BF527">
        <v>6.96</v>
      </c>
      <c r="BI527">
        <v>1260.4100000000001</v>
      </c>
      <c r="BJ527" s="1">
        <v>45016</v>
      </c>
      <c r="BK527">
        <v>1641.12</v>
      </c>
      <c r="BL527">
        <v>1613.46</v>
      </c>
      <c r="BR527">
        <v>1606.47</v>
      </c>
      <c r="BS527">
        <v>903.91</v>
      </c>
      <c r="BU527">
        <v>3.8</v>
      </c>
      <c r="BZ527">
        <v>6.63</v>
      </c>
      <c r="CC527">
        <v>1382.08</v>
      </c>
      <c r="CD527" s="1">
        <v>45382</v>
      </c>
      <c r="CE527">
        <v>1681.11</v>
      </c>
      <c r="CF527">
        <v>1635.75</v>
      </c>
      <c r="CL527">
        <v>1627.02</v>
      </c>
      <c r="CM527">
        <v>1072.07</v>
      </c>
      <c r="CO527">
        <v>4.58</v>
      </c>
      <c r="CT527">
        <v>6.15</v>
      </c>
      <c r="CW527">
        <v>1435.61</v>
      </c>
    </row>
    <row r="528" spans="1:101" x14ac:dyDescent="0.25">
      <c r="A528" t="s">
        <v>1152</v>
      </c>
      <c r="B528" s="1">
        <v>43555</v>
      </c>
      <c r="C528">
        <v>9.89</v>
      </c>
      <c r="D528">
        <v>9.86</v>
      </c>
      <c r="J528">
        <v>9.86</v>
      </c>
      <c r="K528">
        <v>8.6</v>
      </c>
      <c r="R528">
        <v>7.0000000000000007E-2</v>
      </c>
      <c r="T528">
        <v>7.0000000000000007E-2</v>
      </c>
      <c r="U528">
        <v>9.9700000000000006</v>
      </c>
      <c r="V528" s="1">
        <v>43921</v>
      </c>
      <c r="W528">
        <v>5.62</v>
      </c>
      <c r="X528">
        <v>5.59</v>
      </c>
      <c r="AD528">
        <v>5.59</v>
      </c>
      <c r="AE528">
        <v>5.0599999999999996</v>
      </c>
      <c r="AK528">
        <v>0.24</v>
      </c>
      <c r="AL528">
        <v>0.03</v>
      </c>
      <c r="AN528">
        <v>0.03</v>
      </c>
      <c r="AO528">
        <v>6.12</v>
      </c>
      <c r="AP528" s="1">
        <v>44286</v>
      </c>
      <c r="AQ528">
        <v>3.59</v>
      </c>
      <c r="AR528">
        <v>3.58</v>
      </c>
      <c r="AX528">
        <v>3.56</v>
      </c>
      <c r="AY528">
        <v>3.65</v>
      </c>
      <c r="BE528">
        <v>0.01</v>
      </c>
      <c r="BF528">
        <v>0.02</v>
      </c>
      <c r="BH528">
        <v>0.02</v>
      </c>
      <c r="BI528">
        <v>4.0999999999999996</v>
      </c>
      <c r="BJ528" s="1">
        <v>44651</v>
      </c>
      <c r="BK528">
        <v>4.49</v>
      </c>
      <c r="BL528">
        <v>4.47</v>
      </c>
      <c r="BR528">
        <v>4.37</v>
      </c>
      <c r="BS528">
        <v>3.9</v>
      </c>
      <c r="CC528">
        <v>4.43</v>
      </c>
      <c r="CD528" s="1">
        <v>45016</v>
      </c>
      <c r="CE528">
        <v>5.2</v>
      </c>
      <c r="CF528">
        <v>5.18</v>
      </c>
      <c r="CL528">
        <v>5.18</v>
      </c>
      <c r="CM528">
        <v>4.62</v>
      </c>
      <c r="CW528">
        <v>5.13</v>
      </c>
    </row>
    <row r="529" spans="1:101" x14ac:dyDescent="0.25">
      <c r="A529" t="s">
        <v>1153</v>
      </c>
      <c r="B529" s="1">
        <v>35795</v>
      </c>
      <c r="C529">
        <v>73.930000000000007</v>
      </c>
      <c r="D529">
        <v>23.82</v>
      </c>
      <c r="I529">
        <v>16.52</v>
      </c>
      <c r="K529">
        <v>7.69</v>
      </c>
      <c r="R529">
        <v>2.2599999999999998</v>
      </c>
      <c r="U529">
        <v>73.959999999999994</v>
      </c>
      <c r="V529" s="1">
        <v>36250</v>
      </c>
      <c r="W529">
        <v>86.25</v>
      </c>
      <c r="X529">
        <v>48.96</v>
      </c>
      <c r="AC529">
        <v>36.729999999999997</v>
      </c>
      <c r="AE529">
        <v>10.07</v>
      </c>
      <c r="AI529">
        <v>1.39</v>
      </c>
      <c r="AJ529">
        <v>1.39</v>
      </c>
      <c r="AK529">
        <v>0.08</v>
      </c>
      <c r="AL529">
        <v>2.29</v>
      </c>
      <c r="AO529">
        <v>80.94</v>
      </c>
      <c r="AP529" s="1">
        <v>36707</v>
      </c>
      <c r="AQ529">
        <v>77.989999999999995</v>
      </c>
      <c r="AR529">
        <v>17.36</v>
      </c>
      <c r="AW529">
        <v>8.67</v>
      </c>
      <c r="AY529">
        <v>6.36</v>
      </c>
      <c r="BC529">
        <v>0.56999999999999995</v>
      </c>
      <c r="BD529">
        <v>0.56999999999999995</v>
      </c>
      <c r="BE529">
        <v>0.03</v>
      </c>
      <c r="BF529">
        <v>1.25</v>
      </c>
      <c r="BI529">
        <v>46.83</v>
      </c>
      <c r="BJ529" s="1">
        <v>37256</v>
      </c>
      <c r="BK529">
        <v>87.42</v>
      </c>
      <c r="BL529">
        <v>0.14000000000000001</v>
      </c>
      <c r="BN529">
        <v>0.14000000000000001</v>
      </c>
      <c r="BP529">
        <v>32.61</v>
      </c>
      <c r="BS529">
        <v>9.7200000000000006</v>
      </c>
      <c r="BW529">
        <v>0.03</v>
      </c>
      <c r="BX529">
        <v>0.03</v>
      </c>
      <c r="BY529">
        <v>0.11</v>
      </c>
      <c r="BZ529">
        <v>3.14</v>
      </c>
      <c r="CC529">
        <v>88.98</v>
      </c>
      <c r="CD529" s="1">
        <v>37711</v>
      </c>
      <c r="CE529">
        <v>52.22</v>
      </c>
      <c r="CJ529">
        <v>28.1</v>
      </c>
      <c r="CM529">
        <v>7.26</v>
      </c>
      <c r="CQ529">
        <v>1.07</v>
      </c>
      <c r="CR529">
        <v>1.07</v>
      </c>
      <c r="CS529">
        <v>0.01</v>
      </c>
      <c r="CT529">
        <v>1.17</v>
      </c>
      <c r="CV529">
        <v>0.04</v>
      </c>
      <c r="CW529">
        <v>55</v>
      </c>
    </row>
    <row r="530" spans="1:101" x14ac:dyDescent="0.25">
      <c r="A530" t="s">
        <v>1154</v>
      </c>
      <c r="B530" s="1">
        <v>43921</v>
      </c>
      <c r="V530" s="1">
        <v>44286</v>
      </c>
      <c r="AO530">
        <v>0.04</v>
      </c>
      <c r="AP530" s="1">
        <v>44651</v>
      </c>
      <c r="BJ530" s="1">
        <v>45016</v>
      </c>
      <c r="CD530" s="1">
        <v>45382</v>
      </c>
    </row>
    <row r="531" spans="1:101" x14ac:dyDescent="0.25">
      <c r="A531" t="s">
        <v>1155</v>
      </c>
      <c r="B531" s="1">
        <v>37802</v>
      </c>
      <c r="C531">
        <v>78.63</v>
      </c>
      <c r="D531">
        <v>75.13</v>
      </c>
      <c r="I531">
        <v>75.13</v>
      </c>
      <c r="J531">
        <v>7.29</v>
      </c>
      <c r="K531">
        <v>7</v>
      </c>
      <c r="R531">
        <v>0.25</v>
      </c>
      <c r="T531">
        <v>0.24</v>
      </c>
      <c r="U531">
        <v>59.64</v>
      </c>
      <c r="V531" s="1">
        <v>38168</v>
      </c>
      <c r="W531">
        <v>110.88</v>
      </c>
      <c r="X531">
        <v>103.73</v>
      </c>
      <c r="AC531">
        <v>103.73</v>
      </c>
      <c r="AD531">
        <v>4.38</v>
      </c>
      <c r="AE531">
        <v>29.72</v>
      </c>
      <c r="AL531">
        <v>0.02</v>
      </c>
      <c r="AO531">
        <v>83.43</v>
      </c>
      <c r="AP531" s="1">
        <v>38533</v>
      </c>
      <c r="AQ531">
        <v>106.4</v>
      </c>
      <c r="AR531">
        <v>96.24</v>
      </c>
      <c r="AW531">
        <v>96.24</v>
      </c>
      <c r="AX531">
        <v>9.5500000000000007</v>
      </c>
      <c r="AY531">
        <v>49.62</v>
      </c>
      <c r="BE531">
        <v>0.84</v>
      </c>
      <c r="BF531">
        <v>1.89</v>
      </c>
      <c r="BH531">
        <v>1.81</v>
      </c>
      <c r="BI531">
        <v>95.02</v>
      </c>
      <c r="BJ531" s="1">
        <v>38898</v>
      </c>
      <c r="BK531">
        <v>119.08</v>
      </c>
      <c r="BL531">
        <v>106.24</v>
      </c>
      <c r="BQ531">
        <v>115.85</v>
      </c>
      <c r="BS531">
        <v>59.94</v>
      </c>
      <c r="BY531">
        <v>3.64</v>
      </c>
      <c r="BZ531">
        <v>0.03</v>
      </c>
      <c r="CC531">
        <v>95.66</v>
      </c>
      <c r="CD531" s="1">
        <v>39263</v>
      </c>
      <c r="CE531">
        <v>104.04</v>
      </c>
      <c r="CF531">
        <v>94.89</v>
      </c>
      <c r="CK531">
        <v>102.29</v>
      </c>
      <c r="CM531">
        <v>56.35</v>
      </c>
      <c r="CS531">
        <v>0.15</v>
      </c>
      <c r="CT531">
        <v>4.78</v>
      </c>
      <c r="CV531">
        <v>4.75</v>
      </c>
      <c r="CW531">
        <v>88.11</v>
      </c>
    </row>
    <row r="532" spans="1:101" x14ac:dyDescent="0.25">
      <c r="A532" t="s">
        <v>1157</v>
      </c>
      <c r="B532" s="1">
        <v>40268</v>
      </c>
      <c r="C532">
        <v>2.77</v>
      </c>
      <c r="K532">
        <v>1.91</v>
      </c>
      <c r="R532">
        <v>0.04</v>
      </c>
      <c r="U532">
        <v>2.7</v>
      </c>
      <c r="V532" s="1">
        <v>43921</v>
      </c>
      <c r="W532">
        <v>29.93</v>
      </c>
      <c r="X532">
        <v>29.93</v>
      </c>
      <c r="AE532">
        <v>19.8</v>
      </c>
      <c r="AL532">
        <v>0.19</v>
      </c>
      <c r="AO532">
        <v>27.81</v>
      </c>
      <c r="AP532" s="1">
        <v>44286</v>
      </c>
      <c r="AQ532">
        <v>28.15</v>
      </c>
      <c r="AR532">
        <v>28.12</v>
      </c>
      <c r="AY532">
        <v>18.989999999999998</v>
      </c>
      <c r="AZ532">
        <v>0.01</v>
      </c>
      <c r="BF532">
        <v>0.04</v>
      </c>
      <c r="BI532">
        <v>25.98</v>
      </c>
      <c r="BJ532" s="1">
        <v>44651</v>
      </c>
      <c r="BK532">
        <v>28.39</v>
      </c>
      <c r="BL532">
        <v>28.34</v>
      </c>
      <c r="BP532">
        <v>16.45</v>
      </c>
      <c r="BS532">
        <v>20.83</v>
      </c>
      <c r="BY532">
        <v>0.21</v>
      </c>
      <c r="BZ532">
        <v>0.12</v>
      </c>
      <c r="CC532">
        <v>27.65</v>
      </c>
      <c r="CD532" s="1">
        <v>45016</v>
      </c>
      <c r="CE532">
        <v>31.34</v>
      </c>
      <c r="CF532">
        <v>31.25</v>
      </c>
      <c r="CJ532">
        <v>18.97</v>
      </c>
      <c r="CM532">
        <v>22.95</v>
      </c>
      <c r="CS532">
        <v>0.31</v>
      </c>
      <c r="CT532">
        <v>0.1</v>
      </c>
      <c r="CW532">
        <v>30.06</v>
      </c>
    </row>
    <row r="533" spans="1:101" x14ac:dyDescent="0.25">
      <c r="A533" t="s">
        <v>1158</v>
      </c>
      <c r="B533" s="1">
        <v>43555</v>
      </c>
      <c r="C533">
        <v>380.5</v>
      </c>
      <c r="D533">
        <v>369.67</v>
      </c>
      <c r="J533">
        <v>342.61</v>
      </c>
      <c r="K533">
        <v>255.05</v>
      </c>
      <c r="M533">
        <v>1.01</v>
      </c>
      <c r="Q533">
        <v>0.15</v>
      </c>
      <c r="U533">
        <v>334.95</v>
      </c>
      <c r="V533" s="1">
        <v>43921</v>
      </c>
      <c r="W533">
        <v>474.85</v>
      </c>
      <c r="X533">
        <v>461.88</v>
      </c>
      <c r="AD533">
        <v>424.53</v>
      </c>
      <c r="AE533">
        <v>316.68</v>
      </c>
      <c r="AG533">
        <v>0.95</v>
      </c>
      <c r="AK533">
        <v>0.06</v>
      </c>
      <c r="AL533">
        <v>8.58</v>
      </c>
      <c r="AO533">
        <v>414.72</v>
      </c>
      <c r="AP533" s="1">
        <v>44286</v>
      </c>
      <c r="AQ533">
        <v>603.59</v>
      </c>
      <c r="AR533">
        <v>595.44000000000005</v>
      </c>
      <c r="AX533">
        <v>438.55</v>
      </c>
      <c r="AY533">
        <v>421.25</v>
      </c>
      <c r="BA533">
        <v>1.7</v>
      </c>
      <c r="BF533">
        <v>4.67</v>
      </c>
      <c r="BI533">
        <v>525.34</v>
      </c>
      <c r="BJ533" s="1">
        <v>44651</v>
      </c>
      <c r="BK533">
        <v>776.38</v>
      </c>
      <c r="BL533">
        <v>756.61</v>
      </c>
      <c r="BR533">
        <v>825.48</v>
      </c>
      <c r="BS533">
        <v>537.92999999999995</v>
      </c>
      <c r="BU533">
        <v>1.76</v>
      </c>
      <c r="BZ533">
        <v>4.62</v>
      </c>
      <c r="CC533">
        <v>665.19</v>
      </c>
      <c r="CD533" s="1">
        <v>45016</v>
      </c>
      <c r="CE533">
        <v>1091.44</v>
      </c>
      <c r="CF533">
        <v>1070.54</v>
      </c>
      <c r="CL533">
        <v>920.47</v>
      </c>
      <c r="CM533">
        <v>745.51</v>
      </c>
      <c r="CO533">
        <v>2.31</v>
      </c>
      <c r="CT533">
        <v>9.27</v>
      </c>
      <c r="CW533">
        <v>939.89</v>
      </c>
    </row>
    <row r="534" spans="1:101" x14ac:dyDescent="0.25">
      <c r="A534" t="s">
        <v>1161</v>
      </c>
      <c r="BJ534" s="1">
        <v>41364</v>
      </c>
      <c r="CD534" s="1">
        <v>41729</v>
      </c>
    </row>
    <row r="535" spans="1:101" x14ac:dyDescent="0.25">
      <c r="A535" t="s">
        <v>1162</v>
      </c>
      <c r="B535" s="1">
        <v>43921</v>
      </c>
      <c r="C535">
        <v>11.63</v>
      </c>
      <c r="D535">
        <v>10.87</v>
      </c>
      <c r="I535">
        <v>9.33</v>
      </c>
      <c r="K535">
        <v>7.71</v>
      </c>
      <c r="R535">
        <v>0.11</v>
      </c>
      <c r="U535">
        <v>11.62</v>
      </c>
      <c r="V535" s="1">
        <v>44286</v>
      </c>
      <c r="W535">
        <v>20.71</v>
      </c>
      <c r="X535">
        <v>20.59</v>
      </c>
      <c r="AD535">
        <v>11.69</v>
      </c>
      <c r="AE535">
        <v>8.1999999999999993</v>
      </c>
      <c r="AL535">
        <v>0.23</v>
      </c>
      <c r="AN535">
        <v>0.18</v>
      </c>
      <c r="AO535">
        <v>21.19</v>
      </c>
      <c r="AP535" s="1">
        <v>44651</v>
      </c>
      <c r="AQ535">
        <v>19.89</v>
      </c>
      <c r="AR535">
        <v>19.5</v>
      </c>
      <c r="AX535">
        <v>9.1999999999999993</v>
      </c>
      <c r="AY535">
        <v>9.32</v>
      </c>
      <c r="BF535">
        <v>7.0000000000000007E-2</v>
      </c>
      <c r="BI535">
        <v>19.190000000000001</v>
      </c>
      <c r="BJ535" s="1">
        <v>45016</v>
      </c>
      <c r="BK535">
        <v>26.04</v>
      </c>
      <c r="BL535">
        <v>21.82</v>
      </c>
      <c r="BR535">
        <v>8.82</v>
      </c>
      <c r="BS535">
        <v>11</v>
      </c>
      <c r="BY535">
        <v>0.1</v>
      </c>
      <c r="BZ535">
        <v>0.61</v>
      </c>
      <c r="CC535">
        <v>21.84</v>
      </c>
      <c r="CD535" s="1">
        <v>45382</v>
      </c>
      <c r="CE535">
        <v>36.020000000000003</v>
      </c>
      <c r="CF535">
        <v>35.880000000000003</v>
      </c>
      <c r="CL535">
        <v>22.62</v>
      </c>
      <c r="CM535">
        <v>16.71</v>
      </c>
      <c r="CO535">
        <v>0.01</v>
      </c>
      <c r="CT535">
        <v>0.06</v>
      </c>
      <c r="CW535">
        <v>33.68</v>
      </c>
    </row>
    <row r="536" spans="1:101" x14ac:dyDescent="0.25">
      <c r="A536" t="s">
        <v>1163</v>
      </c>
      <c r="B536" s="1">
        <v>43921</v>
      </c>
      <c r="C536">
        <v>118.29</v>
      </c>
      <c r="D536">
        <v>116.34</v>
      </c>
      <c r="J536">
        <v>116.33</v>
      </c>
      <c r="K536">
        <v>73.59</v>
      </c>
      <c r="M536">
        <v>0.14000000000000001</v>
      </c>
      <c r="R536">
        <v>0.99</v>
      </c>
      <c r="T536">
        <v>0.12</v>
      </c>
      <c r="U536">
        <v>106.89</v>
      </c>
      <c r="V536" s="1">
        <v>44286</v>
      </c>
      <c r="W536">
        <v>116.14</v>
      </c>
      <c r="X536">
        <v>115.68</v>
      </c>
      <c r="AD536">
        <v>108.15</v>
      </c>
      <c r="AE536">
        <v>74.42</v>
      </c>
      <c r="AG536">
        <v>0.22</v>
      </c>
      <c r="AK536">
        <v>0.03</v>
      </c>
      <c r="AL536">
        <v>1.08</v>
      </c>
      <c r="AN536">
        <v>0.34</v>
      </c>
      <c r="AO536">
        <v>101.89</v>
      </c>
      <c r="AP536" s="1">
        <v>44651</v>
      </c>
      <c r="AQ536">
        <v>127.66</v>
      </c>
      <c r="AR536">
        <v>126.92</v>
      </c>
      <c r="AY536">
        <v>90.2</v>
      </c>
      <c r="BA536">
        <v>0.31</v>
      </c>
      <c r="BF536">
        <v>0.41</v>
      </c>
      <c r="BH536">
        <v>0.04</v>
      </c>
      <c r="BI536">
        <v>114.03</v>
      </c>
      <c r="BJ536" s="1">
        <v>45016</v>
      </c>
      <c r="BK536">
        <v>127.15</v>
      </c>
      <c r="BL536">
        <v>126.88</v>
      </c>
      <c r="BS536">
        <v>96.3</v>
      </c>
      <c r="BU536">
        <v>0.13</v>
      </c>
      <c r="BW536">
        <v>0.24</v>
      </c>
      <c r="BX536">
        <v>0.24</v>
      </c>
      <c r="BY536">
        <v>0.01</v>
      </c>
      <c r="BZ536">
        <v>1.89</v>
      </c>
      <c r="CB536">
        <v>1.04</v>
      </c>
      <c r="CC536">
        <v>115.27</v>
      </c>
      <c r="CD536" s="1">
        <v>45382</v>
      </c>
      <c r="CE536">
        <v>139.51</v>
      </c>
      <c r="CF536">
        <v>139.15</v>
      </c>
      <c r="CM536">
        <v>105.76</v>
      </c>
      <c r="CO536">
        <v>0.37</v>
      </c>
      <c r="CT536">
        <v>0.96</v>
      </c>
      <c r="CV536">
        <v>0.45</v>
      </c>
      <c r="CW536">
        <v>125.81</v>
      </c>
    </row>
    <row r="537" spans="1:101" x14ac:dyDescent="0.25">
      <c r="A537" t="s">
        <v>1165</v>
      </c>
      <c r="B537" s="1">
        <v>43921</v>
      </c>
      <c r="C537">
        <v>31.85</v>
      </c>
      <c r="D537">
        <v>28.97</v>
      </c>
      <c r="I537">
        <v>28.34</v>
      </c>
      <c r="K537">
        <v>17.63</v>
      </c>
      <c r="Q537">
        <v>0.65</v>
      </c>
      <c r="R537">
        <v>1.86</v>
      </c>
      <c r="T537">
        <v>1.1499999999999999</v>
      </c>
      <c r="U537">
        <v>28.61</v>
      </c>
      <c r="V537" s="1">
        <v>44286</v>
      </c>
      <c r="W537">
        <v>34.21</v>
      </c>
      <c r="X537">
        <v>33.5</v>
      </c>
      <c r="AC537">
        <v>32.229999999999997</v>
      </c>
      <c r="AE537">
        <v>17.579999999999998</v>
      </c>
      <c r="AL537">
        <v>0.86</v>
      </c>
      <c r="AN537">
        <v>0.31</v>
      </c>
      <c r="AO537">
        <v>29.09</v>
      </c>
      <c r="AP537" s="1">
        <v>44651</v>
      </c>
      <c r="AQ537">
        <v>41.09</v>
      </c>
      <c r="AR537">
        <v>40.450000000000003</v>
      </c>
      <c r="AW537">
        <v>38.78</v>
      </c>
      <c r="AY537">
        <v>20.5</v>
      </c>
      <c r="BA537">
        <v>0.08</v>
      </c>
      <c r="BF537">
        <v>0.4</v>
      </c>
      <c r="BI537">
        <v>32.03</v>
      </c>
      <c r="BJ537" s="1">
        <v>45016</v>
      </c>
      <c r="BK537">
        <v>47.13</v>
      </c>
      <c r="BL537">
        <v>45.06</v>
      </c>
      <c r="BQ537">
        <v>43.76</v>
      </c>
      <c r="BS537">
        <v>23.31</v>
      </c>
      <c r="BU537">
        <v>0.15</v>
      </c>
      <c r="BZ537">
        <v>0.13</v>
      </c>
      <c r="CC537">
        <v>36.01</v>
      </c>
      <c r="CD537" s="1">
        <v>45382</v>
      </c>
      <c r="CE537">
        <v>34.29</v>
      </c>
      <c r="CF537">
        <v>32.909999999999997</v>
      </c>
      <c r="CK537">
        <v>28.56</v>
      </c>
      <c r="CM537">
        <v>22.6</v>
      </c>
      <c r="CO537">
        <v>0.21</v>
      </c>
      <c r="CT537">
        <v>0.22</v>
      </c>
      <c r="CW537">
        <v>31.87</v>
      </c>
    </row>
    <row r="538" spans="1:101" x14ac:dyDescent="0.25">
      <c r="A538" t="s">
        <v>1166</v>
      </c>
      <c r="B538" s="1">
        <v>38807</v>
      </c>
      <c r="C538">
        <v>0.12</v>
      </c>
      <c r="D538">
        <v>0.11</v>
      </c>
      <c r="K538">
        <v>0.04</v>
      </c>
      <c r="R538">
        <v>0.01</v>
      </c>
      <c r="U538">
        <v>0.12</v>
      </c>
      <c r="V538" s="1">
        <v>39172</v>
      </c>
      <c r="W538">
        <v>0.17</v>
      </c>
      <c r="X538">
        <v>0.16</v>
      </c>
      <c r="Y538">
        <v>0.03</v>
      </c>
      <c r="AE538">
        <v>7.0000000000000007E-2</v>
      </c>
      <c r="AL538">
        <v>0.01</v>
      </c>
      <c r="AO538">
        <v>0.17</v>
      </c>
      <c r="AP538" s="1">
        <v>39538</v>
      </c>
      <c r="AQ538">
        <v>0.15</v>
      </c>
      <c r="AR538">
        <v>0.15</v>
      </c>
      <c r="AY538">
        <v>0.08</v>
      </c>
      <c r="BI538">
        <v>0.47</v>
      </c>
      <c r="BJ538" s="1">
        <v>39903</v>
      </c>
      <c r="BK538">
        <v>0.28000000000000003</v>
      </c>
      <c r="BL538">
        <v>0.28000000000000003</v>
      </c>
      <c r="BS538">
        <v>0.09</v>
      </c>
      <c r="BT538">
        <v>0.01</v>
      </c>
      <c r="CC538">
        <v>0.22</v>
      </c>
      <c r="CD538" s="1">
        <v>40268</v>
      </c>
      <c r="CE538">
        <v>0.32</v>
      </c>
      <c r="CF538">
        <v>0.32</v>
      </c>
      <c r="CM538">
        <v>0.23</v>
      </c>
      <c r="CW538">
        <v>0.37</v>
      </c>
    </row>
    <row r="539" spans="1:101" x14ac:dyDescent="0.25">
      <c r="A539" t="s">
        <v>1167</v>
      </c>
      <c r="B539" s="1">
        <v>36341</v>
      </c>
      <c r="C539">
        <v>276.56</v>
      </c>
      <c r="D539">
        <v>275.62</v>
      </c>
      <c r="I539">
        <v>240.65</v>
      </c>
      <c r="K539">
        <v>41.85</v>
      </c>
      <c r="Q539">
        <v>20.59</v>
      </c>
      <c r="R539">
        <v>18.73</v>
      </c>
      <c r="U539">
        <v>247.38</v>
      </c>
      <c r="V539" s="1">
        <v>36891</v>
      </c>
      <c r="W539">
        <v>539.33000000000004</v>
      </c>
      <c r="X539">
        <v>521.63</v>
      </c>
      <c r="AB539">
        <v>445.5</v>
      </c>
      <c r="AE539">
        <v>52.95</v>
      </c>
      <c r="AI539">
        <v>0.06</v>
      </c>
      <c r="AJ539">
        <v>0.06</v>
      </c>
      <c r="AK539">
        <v>0.06</v>
      </c>
      <c r="AL539">
        <v>21.28</v>
      </c>
      <c r="AO539">
        <v>412.6</v>
      </c>
      <c r="AP539" s="1">
        <v>37437</v>
      </c>
      <c r="AQ539">
        <v>329.85</v>
      </c>
      <c r="AR539">
        <v>320.45999999999998</v>
      </c>
      <c r="AW539">
        <v>292.44</v>
      </c>
      <c r="AY539">
        <v>48.45</v>
      </c>
      <c r="BE539">
        <v>70.88</v>
      </c>
      <c r="BF539">
        <v>17.05</v>
      </c>
      <c r="BI539">
        <v>471.15</v>
      </c>
      <c r="BJ539" s="1">
        <v>37802</v>
      </c>
      <c r="BK539">
        <v>63.38</v>
      </c>
      <c r="BL539">
        <v>33.67</v>
      </c>
      <c r="BQ539">
        <v>32.06</v>
      </c>
      <c r="BS539">
        <v>9.49</v>
      </c>
      <c r="BW539">
        <v>42.13</v>
      </c>
      <c r="BX539">
        <v>42.13</v>
      </c>
      <c r="BY539">
        <v>0.85</v>
      </c>
      <c r="BZ539">
        <v>107.57</v>
      </c>
      <c r="CB539">
        <v>0.41</v>
      </c>
      <c r="CC539">
        <v>255.82</v>
      </c>
      <c r="CD539" s="1">
        <v>38260</v>
      </c>
      <c r="CE539">
        <v>13.17</v>
      </c>
      <c r="CF539">
        <v>11.16</v>
      </c>
      <c r="CK539">
        <v>10.34</v>
      </c>
      <c r="CM539">
        <v>4.1500000000000004</v>
      </c>
      <c r="CQ539">
        <v>7.02</v>
      </c>
      <c r="CR539">
        <v>7.02</v>
      </c>
      <c r="CS539">
        <v>0.53</v>
      </c>
      <c r="CT539">
        <v>96.22</v>
      </c>
      <c r="CV539">
        <v>0.18</v>
      </c>
      <c r="CW539">
        <v>178.6</v>
      </c>
    </row>
    <row r="540" spans="1:101" x14ac:dyDescent="0.25">
      <c r="A540" t="s">
        <v>1169</v>
      </c>
      <c r="B540" s="1">
        <v>43555</v>
      </c>
      <c r="U540">
        <v>0.02</v>
      </c>
      <c r="V540" s="1">
        <v>43921</v>
      </c>
      <c r="AO540">
        <v>0.02</v>
      </c>
      <c r="AP540" s="1">
        <v>44286</v>
      </c>
      <c r="BI540">
        <v>0.01</v>
      </c>
      <c r="BJ540" s="1">
        <v>44651</v>
      </c>
      <c r="CC540">
        <v>0.01</v>
      </c>
      <c r="CD540" s="1">
        <v>45016</v>
      </c>
      <c r="CW540">
        <v>0.01</v>
      </c>
    </row>
    <row r="541" spans="1:101" x14ac:dyDescent="0.25">
      <c r="A541" t="s">
        <v>1172</v>
      </c>
      <c r="AP541" s="1">
        <v>44651</v>
      </c>
      <c r="AQ541">
        <v>218.31</v>
      </c>
      <c r="AR541">
        <v>216.99</v>
      </c>
      <c r="AX541">
        <v>216.98</v>
      </c>
      <c r="AY541">
        <v>147.30000000000001</v>
      </c>
      <c r="AZ541">
        <v>7.0000000000000007E-2</v>
      </c>
      <c r="BA541">
        <v>0.42</v>
      </c>
      <c r="BE541">
        <v>0.03</v>
      </c>
      <c r="BF541">
        <v>0.26</v>
      </c>
      <c r="BH541">
        <v>0.05</v>
      </c>
      <c r="BI541">
        <v>192.92</v>
      </c>
      <c r="BJ541" s="1">
        <v>45016</v>
      </c>
      <c r="BK541">
        <v>269.75</v>
      </c>
      <c r="BL541">
        <v>269.75</v>
      </c>
      <c r="BQ541">
        <v>269.75</v>
      </c>
      <c r="BS541">
        <v>181.95</v>
      </c>
      <c r="BT541">
        <v>0.12</v>
      </c>
      <c r="BU541">
        <v>0.55000000000000004</v>
      </c>
      <c r="BZ541">
        <v>0.01</v>
      </c>
      <c r="CC541">
        <v>238.87</v>
      </c>
      <c r="CD541" s="1">
        <v>45382</v>
      </c>
      <c r="CE541">
        <v>337.15</v>
      </c>
      <c r="CF541">
        <v>337.15</v>
      </c>
      <c r="CK541">
        <v>337.15</v>
      </c>
      <c r="CM541">
        <v>237.43</v>
      </c>
      <c r="CN541">
        <v>0.28000000000000003</v>
      </c>
      <c r="CO541">
        <v>0.79</v>
      </c>
      <c r="CS541">
        <v>0.25</v>
      </c>
      <c r="CT541">
        <v>0.15</v>
      </c>
      <c r="CW541">
        <v>299.48</v>
      </c>
    </row>
    <row r="542" spans="1:101" x14ac:dyDescent="0.25">
      <c r="A542" t="s">
        <v>1174</v>
      </c>
      <c r="B542" s="1">
        <v>43921</v>
      </c>
      <c r="C542">
        <v>2339.62</v>
      </c>
      <c r="D542">
        <v>2233.9899999999998</v>
      </c>
      <c r="F542">
        <v>22.53</v>
      </c>
      <c r="G542">
        <v>12.87</v>
      </c>
      <c r="I542">
        <v>1997.89</v>
      </c>
      <c r="K542">
        <v>1439.33</v>
      </c>
      <c r="M542">
        <v>8.4</v>
      </c>
      <c r="O542">
        <v>10.78</v>
      </c>
      <c r="P542">
        <v>10.78</v>
      </c>
      <c r="R542">
        <v>49.98</v>
      </c>
      <c r="U542">
        <v>2029.6</v>
      </c>
      <c r="V542" s="1">
        <v>44286</v>
      </c>
      <c r="W542">
        <v>2377.2399999999998</v>
      </c>
      <c r="X542">
        <v>2227.14</v>
      </c>
      <c r="Z542">
        <v>19.71</v>
      </c>
      <c r="AA542">
        <v>11.08</v>
      </c>
      <c r="AC542">
        <v>2035.53</v>
      </c>
      <c r="AE542">
        <v>1601.46</v>
      </c>
      <c r="AG542">
        <v>8.35</v>
      </c>
      <c r="AI542">
        <v>0.04</v>
      </c>
      <c r="AJ542">
        <v>0.04</v>
      </c>
      <c r="AK542">
        <v>16.350000000000001</v>
      </c>
      <c r="AL542">
        <v>39.76</v>
      </c>
      <c r="AO542">
        <v>2089.34</v>
      </c>
      <c r="AP542" s="1">
        <v>44651</v>
      </c>
      <c r="AQ542">
        <v>2343.3000000000002</v>
      </c>
      <c r="AR542">
        <v>2014.73</v>
      </c>
      <c r="AT542">
        <v>1.97</v>
      </c>
      <c r="AW542">
        <v>1834.1</v>
      </c>
      <c r="AY542">
        <v>1463.41</v>
      </c>
      <c r="BA542">
        <v>8.7100000000000009</v>
      </c>
      <c r="BC542">
        <v>1.52</v>
      </c>
      <c r="BD542">
        <v>1.52</v>
      </c>
      <c r="BE542">
        <v>27.68</v>
      </c>
      <c r="BF542">
        <v>25.69</v>
      </c>
      <c r="BI542">
        <v>1885.13</v>
      </c>
      <c r="BJ542" s="1">
        <v>45016</v>
      </c>
      <c r="BK542">
        <v>2285.46</v>
      </c>
      <c r="BL542">
        <v>2183.63</v>
      </c>
      <c r="BN542">
        <v>0.51</v>
      </c>
      <c r="BR542">
        <v>1944.8</v>
      </c>
      <c r="BS542">
        <v>1587</v>
      </c>
      <c r="BU542">
        <v>8.2200000000000006</v>
      </c>
      <c r="BW542">
        <v>3.23</v>
      </c>
      <c r="BX542">
        <v>2.82</v>
      </c>
      <c r="BY542">
        <v>1.2</v>
      </c>
      <c r="BZ542">
        <v>15.37</v>
      </c>
      <c r="CC542">
        <v>1990.63</v>
      </c>
      <c r="CD542" s="1">
        <v>45382</v>
      </c>
      <c r="CE542">
        <v>2327.25</v>
      </c>
      <c r="CF542">
        <v>2233.6999999999998</v>
      </c>
      <c r="CH542">
        <v>1.1299999999999999</v>
      </c>
      <c r="CL542">
        <v>1965</v>
      </c>
      <c r="CM542">
        <v>1669.91</v>
      </c>
      <c r="CO542">
        <v>8.16</v>
      </c>
      <c r="CQ542">
        <v>1.86</v>
      </c>
      <c r="CR542">
        <v>1.26</v>
      </c>
      <c r="CT542">
        <v>7.5</v>
      </c>
      <c r="CW542">
        <v>2032.35</v>
      </c>
    </row>
    <row r="543" spans="1:101" x14ac:dyDescent="0.25">
      <c r="A543" t="s">
        <v>1175</v>
      </c>
      <c r="BJ543" s="1">
        <v>38807</v>
      </c>
      <c r="BK543">
        <v>5.17</v>
      </c>
      <c r="BL543">
        <v>5.12</v>
      </c>
      <c r="BN543">
        <v>0.04</v>
      </c>
      <c r="BR543">
        <v>0.62</v>
      </c>
      <c r="BS543">
        <v>0.73</v>
      </c>
      <c r="BZ543">
        <v>0.09</v>
      </c>
      <c r="CC543">
        <v>5.25</v>
      </c>
      <c r="CD543" s="1">
        <v>39172</v>
      </c>
      <c r="CE543">
        <v>2.85</v>
      </c>
      <c r="CF543">
        <v>2.73</v>
      </c>
      <c r="CH543">
        <v>0</v>
      </c>
      <c r="CL543">
        <v>0.8</v>
      </c>
      <c r="CM543">
        <v>0.76</v>
      </c>
      <c r="CT543">
        <v>0.05</v>
      </c>
      <c r="CW543">
        <v>2.84</v>
      </c>
    </row>
    <row r="544" spans="1:101" x14ac:dyDescent="0.25">
      <c r="A544" t="s">
        <v>1176</v>
      </c>
      <c r="BJ544" s="1">
        <v>36616</v>
      </c>
      <c r="BK544">
        <v>0.02</v>
      </c>
      <c r="BL544">
        <v>0.02</v>
      </c>
      <c r="BS544">
        <v>0.02</v>
      </c>
      <c r="CC544">
        <v>0.04</v>
      </c>
      <c r="CD544" s="1">
        <v>36981</v>
      </c>
      <c r="CE544">
        <v>1.32</v>
      </c>
      <c r="CF544">
        <v>1.3</v>
      </c>
      <c r="CK544">
        <v>1.3</v>
      </c>
      <c r="CM544">
        <v>0.22</v>
      </c>
      <c r="CT544">
        <v>0.01</v>
      </c>
      <c r="CW544">
        <v>0.35</v>
      </c>
    </row>
    <row r="545" spans="1:101" x14ac:dyDescent="0.25">
      <c r="A545" t="s">
        <v>1178</v>
      </c>
      <c r="B545" s="1">
        <v>43190</v>
      </c>
      <c r="C545">
        <v>2.36</v>
      </c>
      <c r="D545">
        <v>2.11</v>
      </c>
      <c r="K545">
        <v>3.25</v>
      </c>
      <c r="R545">
        <v>0.3</v>
      </c>
      <c r="U545">
        <v>5.61</v>
      </c>
      <c r="V545" s="1">
        <v>43555</v>
      </c>
      <c r="W545">
        <v>2.15</v>
      </c>
      <c r="X545">
        <v>2.12</v>
      </c>
      <c r="AC545">
        <v>1.87</v>
      </c>
      <c r="AE545">
        <v>1.32</v>
      </c>
      <c r="AO545">
        <v>2.58</v>
      </c>
      <c r="AP545" s="1">
        <v>43921</v>
      </c>
      <c r="AQ545">
        <v>0.51</v>
      </c>
      <c r="AR545">
        <v>0.5</v>
      </c>
      <c r="AW545">
        <v>0.36</v>
      </c>
      <c r="AY545">
        <v>0.53</v>
      </c>
      <c r="BF545">
        <v>0.02</v>
      </c>
      <c r="BH545">
        <v>0.01</v>
      </c>
      <c r="BI545">
        <v>1.28</v>
      </c>
      <c r="BJ545" s="1">
        <v>44286</v>
      </c>
      <c r="BK545">
        <v>0.18</v>
      </c>
      <c r="BL545">
        <v>0.17</v>
      </c>
      <c r="BQ545">
        <v>0.08</v>
      </c>
      <c r="BS545">
        <v>0.1</v>
      </c>
      <c r="CC545">
        <v>0.43</v>
      </c>
      <c r="CD545" s="1">
        <v>44651</v>
      </c>
      <c r="CE545">
        <v>0.36</v>
      </c>
      <c r="CF545">
        <v>0.32</v>
      </c>
      <c r="CM545">
        <v>0.09</v>
      </c>
      <c r="CS545">
        <v>2.87</v>
      </c>
      <c r="CW545">
        <v>3.29</v>
      </c>
    </row>
    <row r="546" spans="1:101" x14ac:dyDescent="0.25">
      <c r="A546" t="s">
        <v>1179</v>
      </c>
      <c r="B546" s="1">
        <v>43921</v>
      </c>
      <c r="C546">
        <v>65.83</v>
      </c>
      <c r="D546">
        <v>65.36</v>
      </c>
      <c r="I546">
        <v>54.11</v>
      </c>
      <c r="K546">
        <v>38.56</v>
      </c>
      <c r="L546">
        <v>0.26</v>
      </c>
      <c r="M546">
        <v>0.19</v>
      </c>
      <c r="Q546">
        <v>0.62</v>
      </c>
      <c r="R546">
        <v>1.07</v>
      </c>
      <c r="T546">
        <v>0.69</v>
      </c>
      <c r="U546">
        <v>57.23</v>
      </c>
      <c r="V546" s="1">
        <v>44286</v>
      </c>
      <c r="W546">
        <v>86.78</v>
      </c>
      <c r="X546">
        <v>85.22</v>
      </c>
      <c r="AC546">
        <v>64.09</v>
      </c>
      <c r="AE546">
        <v>40.590000000000003</v>
      </c>
      <c r="AF546">
        <v>0.04</v>
      </c>
      <c r="AG546">
        <v>0.19</v>
      </c>
      <c r="AK546">
        <v>7.0000000000000007E-2</v>
      </c>
      <c r="AL546">
        <v>1.53</v>
      </c>
      <c r="AN546">
        <v>1.05</v>
      </c>
      <c r="AO546">
        <v>79.209999999999994</v>
      </c>
      <c r="AP546" s="1">
        <v>44651</v>
      </c>
      <c r="AQ546">
        <v>93.74</v>
      </c>
      <c r="AR546">
        <v>91.61</v>
      </c>
      <c r="AW546">
        <v>62.29</v>
      </c>
      <c r="AY546">
        <v>44.18</v>
      </c>
      <c r="BA546">
        <v>0.34</v>
      </c>
      <c r="BF546">
        <v>0.33</v>
      </c>
      <c r="BI546">
        <v>85.89</v>
      </c>
      <c r="BJ546" s="1">
        <v>45016</v>
      </c>
      <c r="BK546">
        <v>107.78</v>
      </c>
      <c r="BL546">
        <v>104.85</v>
      </c>
      <c r="BR546">
        <v>97.84</v>
      </c>
      <c r="BS546">
        <v>52.04</v>
      </c>
      <c r="BT546">
        <v>0.03</v>
      </c>
      <c r="BU546">
        <v>0.34</v>
      </c>
      <c r="BZ546">
        <v>0.2</v>
      </c>
      <c r="CC546">
        <v>99.38</v>
      </c>
      <c r="CD546" s="1">
        <v>45382</v>
      </c>
      <c r="CE546">
        <v>113.98</v>
      </c>
      <c r="CF546">
        <v>108.95</v>
      </c>
      <c r="CL546">
        <v>76.25</v>
      </c>
      <c r="CM546">
        <v>53.69</v>
      </c>
      <c r="CO546">
        <v>0.22</v>
      </c>
      <c r="CS546">
        <v>3.66</v>
      </c>
      <c r="CT546">
        <v>0.79</v>
      </c>
      <c r="CW546">
        <v>105.69</v>
      </c>
    </row>
    <row r="547" spans="1:101" x14ac:dyDescent="0.25">
      <c r="A547" t="s">
        <v>1181</v>
      </c>
      <c r="B547" s="1">
        <v>42460</v>
      </c>
      <c r="C547">
        <v>0.13</v>
      </c>
      <c r="D547">
        <v>0.13</v>
      </c>
      <c r="K547">
        <v>7.0000000000000007E-2</v>
      </c>
      <c r="U547">
        <v>0.21</v>
      </c>
      <c r="V547" s="1">
        <v>42825</v>
      </c>
      <c r="AO547">
        <v>0.17</v>
      </c>
      <c r="AP547" s="1">
        <v>43190</v>
      </c>
      <c r="BI547">
        <v>0.1</v>
      </c>
      <c r="BJ547" s="1">
        <v>43555</v>
      </c>
      <c r="CC547">
        <v>0.05</v>
      </c>
      <c r="CD547" s="1">
        <v>43921</v>
      </c>
      <c r="CW547">
        <v>0.04</v>
      </c>
    </row>
    <row r="548" spans="1:101" x14ac:dyDescent="0.25">
      <c r="A548" t="s">
        <v>1182</v>
      </c>
      <c r="B548" s="1">
        <v>43555</v>
      </c>
      <c r="C548">
        <v>31.48</v>
      </c>
      <c r="D548">
        <v>31.37</v>
      </c>
      <c r="I548">
        <v>25.42</v>
      </c>
      <c r="K548">
        <v>20.65</v>
      </c>
      <c r="R548">
        <v>0.87</v>
      </c>
      <c r="U548">
        <v>29.31</v>
      </c>
      <c r="V548" s="1">
        <v>43921</v>
      </c>
      <c r="W548">
        <v>14.98</v>
      </c>
      <c r="X548">
        <v>14.81</v>
      </c>
      <c r="AE548">
        <v>6.87</v>
      </c>
      <c r="AL548">
        <v>0.62</v>
      </c>
      <c r="AO548">
        <v>14.16</v>
      </c>
      <c r="AP548" s="1">
        <v>44286</v>
      </c>
      <c r="AQ548">
        <v>13.32</v>
      </c>
      <c r="AR548">
        <v>13.09</v>
      </c>
      <c r="AX548">
        <v>5.9</v>
      </c>
      <c r="AY548">
        <v>5.45</v>
      </c>
      <c r="BF548">
        <v>0.44</v>
      </c>
      <c r="BI548">
        <v>11.53</v>
      </c>
      <c r="BJ548" s="1">
        <v>44651</v>
      </c>
      <c r="BK548">
        <v>14.98</v>
      </c>
      <c r="BL548">
        <v>14.76</v>
      </c>
      <c r="BR548">
        <v>6.26</v>
      </c>
      <c r="BS548">
        <v>6.26</v>
      </c>
      <c r="BZ548">
        <v>0.17</v>
      </c>
      <c r="CC548">
        <v>11.96</v>
      </c>
      <c r="CD548" s="1">
        <v>45016</v>
      </c>
      <c r="CE548">
        <v>15.1</v>
      </c>
      <c r="CF548">
        <v>14.96</v>
      </c>
      <c r="CL548">
        <v>5.51</v>
      </c>
      <c r="CM548">
        <v>6.66</v>
      </c>
      <c r="CT548">
        <v>0.01</v>
      </c>
      <c r="CW548">
        <v>13.1</v>
      </c>
    </row>
    <row r="549" spans="1:101" x14ac:dyDescent="0.25">
      <c r="A549" t="s">
        <v>1183</v>
      </c>
      <c r="B549" s="1">
        <v>43921</v>
      </c>
      <c r="C549">
        <v>49.91</v>
      </c>
      <c r="D549">
        <v>49.33</v>
      </c>
      <c r="J549">
        <v>46.92</v>
      </c>
      <c r="K549">
        <v>37.18</v>
      </c>
      <c r="R549">
        <v>2.9</v>
      </c>
      <c r="U549">
        <v>48.6</v>
      </c>
      <c r="V549" s="1">
        <v>44286</v>
      </c>
      <c r="W549">
        <v>55.19</v>
      </c>
      <c r="X549">
        <v>54.76</v>
      </c>
      <c r="AD549">
        <v>58.63</v>
      </c>
      <c r="AE549">
        <v>44.8</v>
      </c>
      <c r="AL549">
        <v>1.63</v>
      </c>
      <c r="AO549">
        <v>53.79</v>
      </c>
      <c r="AP549" s="1">
        <v>44651</v>
      </c>
      <c r="AQ549">
        <v>77.84</v>
      </c>
      <c r="AR549">
        <v>77.239999999999995</v>
      </c>
      <c r="AX549">
        <v>75.900000000000006</v>
      </c>
      <c r="AY549">
        <v>66.11</v>
      </c>
      <c r="BF549">
        <v>1.1399999999999999</v>
      </c>
      <c r="BH549">
        <v>0.13</v>
      </c>
      <c r="BI549">
        <v>76.19</v>
      </c>
      <c r="BJ549" s="1">
        <v>45016</v>
      </c>
      <c r="BK549">
        <v>120.71</v>
      </c>
      <c r="BL549">
        <v>119.44</v>
      </c>
      <c r="BR549">
        <v>102.57</v>
      </c>
      <c r="BS549">
        <v>100.16</v>
      </c>
      <c r="BW549">
        <v>0.16</v>
      </c>
      <c r="BX549">
        <v>0.16</v>
      </c>
      <c r="BZ549">
        <v>0.84</v>
      </c>
      <c r="CC549">
        <v>118.67</v>
      </c>
      <c r="CD549" s="1">
        <v>45382</v>
      </c>
      <c r="CE549">
        <v>139.38999999999999</v>
      </c>
      <c r="CF549">
        <v>138.41999999999999</v>
      </c>
      <c r="CL549">
        <v>130.36000000000001</v>
      </c>
      <c r="CM549">
        <v>119.81</v>
      </c>
      <c r="CQ549">
        <v>0.08</v>
      </c>
      <c r="CR549">
        <v>0.08</v>
      </c>
      <c r="CT549">
        <v>0.77</v>
      </c>
      <c r="CW549">
        <v>137.19</v>
      </c>
    </row>
    <row r="550" spans="1:101" x14ac:dyDescent="0.25">
      <c r="A550" t="s">
        <v>1184</v>
      </c>
      <c r="B550" s="1">
        <v>43921</v>
      </c>
      <c r="C550">
        <v>366.99</v>
      </c>
      <c r="D550">
        <v>354.46</v>
      </c>
      <c r="I550">
        <v>354.46</v>
      </c>
      <c r="K550">
        <v>211.44</v>
      </c>
      <c r="M550">
        <v>0.93</v>
      </c>
      <c r="R550">
        <v>0.01</v>
      </c>
      <c r="U550">
        <v>320.44</v>
      </c>
      <c r="V550" s="1">
        <v>44286</v>
      </c>
      <c r="W550">
        <v>450.83</v>
      </c>
      <c r="X550">
        <v>435.56</v>
      </c>
      <c r="AC550">
        <v>435.56</v>
      </c>
      <c r="AE550">
        <v>278.43</v>
      </c>
      <c r="AG550">
        <v>1.41</v>
      </c>
      <c r="AO550">
        <v>394.62</v>
      </c>
      <c r="AP550" s="1">
        <v>44651</v>
      </c>
      <c r="AQ550">
        <v>519.07000000000005</v>
      </c>
      <c r="AR550">
        <v>512.54999999999995</v>
      </c>
      <c r="AW550">
        <v>512.54999999999995</v>
      </c>
      <c r="AY550">
        <v>330.33</v>
      </c>
      <c r="BA550">
        <v>1.26</v>
      </c>
      <c r="BF550">
        <v>0.01</v>
      </c>
      <c r="BI550">
        <v>416.28</v>
      </c>
      <c r="BJ550" s="1">
        <v>45016</v>
      </c>
      <c r="BK550">
        <v>739.5</v>
      </c>
      <c r="BL550">
        <v>722.2</v>
      </c>
      <c r="BQ550">
        <v>722.2</v>
      </c>
      <c r="BS550">
        <v>374.3</v>
      </c>
      <c r="BU550">
        <v>1.4</v>
      </c>
      <c r="BZ550">
        <v>3.7</v>
      </c>
      <c r="CC550">
        <v>657.5</v>
      </c>
      <c r="CD550" s="1">
        <v>45382</v>
      </c>
      <c r="CE550">
        <v>376.4</v>
      </c>
      <c r="CF550">
        <v>366.7</v>
      </c>
      <c r="CK550">
        <v>350.7</v>
      </c>
      <c r="CM550">
        <v>200.8</v>
      </c>
      <c r="CO550">
        <v>2</v>
      </c>
      <c r="CT550">
        <v>1.3</v>
      </c>
      <c r="CW550">
        <v>322.5</v>
      </c>
    </row>
    <row r="551" spans="1:101" x14ac:dyDescent="0.25">
      <c r="A551" t="s">
        <v>1186</v>
      </c>
      <c r="B551" s="1">
        <v>43921</v>
      </c>
      <c r="C551">
        <v>26.79</v>
      </c>
      <c r="D551">
        <v>24.27</v>
      </c>
      <c r="K551">
        <v>17.7</v>
      </c>
      <c r="O551">
        <v>0.16</v>
      </c>
      <c r="P551">
        <v>0.16</v>
      </c>
      <c r="R551">
        <v>0.02</v>
      </c>
      <c r="T551">
        <v>0.02</v>
      </c>
      <c r="U551">
        <v>32.630000000000003</v>
      </c>
      <c r="V551" s="1">
        <v>44286</v>
      </c>
      <c r="W551">
        <v>49.83</v>
      </c>
      <c r="X551">
        <v>46.3</v>
      </c>
      <c r="AE551">
        <v>37.119999999999997</v>
      </c>
      <c r="AI551">
        <v>0.57999999999999996</v>
      </c>
      <c r="AJ551">
        <v>0.57999999999999996</v>
      </c>
      <c r="AL551">
        <v>0.01</v>
      </c>
      <c r="AN551">
        <v>0.01</v>
      </c>
      <c r="AO551">
        <v>56.62</v>
      </c>
      <c r="AP551" s="1">
        <v>44651</v>
      </c>
      <c r="AQ551">
        <v>99.51</v>
      </c>
      <c r="AR551">
        <v>95.05</v>
      </c>
      <c r="AY551">
        <v>92.64</v>
      </c>
      <c r="BE551">
        <v>0.55000000000000004</v>
      </c>
      <c r="BF551">
        <v>0.55000000000000004</v>
      </c>
      <c r="BI551">
        <v>158.79</v>
      </c>
      <c r="BJ551" s="1">
        <v>45016</v>
      </c>
      <c r="BK551">
        <v>184.41</v>
      </c>
      <c r="BL551">
        <v>160.1</v>
      </c>
      <c r="BQ551">
        <v>0.08</v>
      </c>
      <c r="BS551">
        <v>156.93</v>
      </c>
      <c r="BZ551">
        <v>3.23</v>
      </c>
      <c r="CC551">
        <v>296.33</v>
      </c>
      <c r="CD551" s="1">
        <v>45382</v>
      </c>
      <c r="CE551">
        <v>247.81</v>
      </c>
      <c r="CF551">
        <v>213.48</v>
      </c>
      <c r="CM551">
        <v>224.68</v>
      </c>
      <c r="CT551">
        <v>6.48</v>
      </c>
      <c r="CW551">
        <v>404.09</v>
      </c>
    </row>
    <row r="552" spans="1:101" x14ac:dyDescent="0.25">
      <c r="A552" t="s">
        <v>1187</v>
      </c>
      <c r="B552" s="1">
        <v>43921</v>
      </c>
      <c r="C552">
        <v>124.78</v>
      </c>
      <c r="D552">
        <v>122.18</v>
      </c>
      <c r="J552">
        <v>119.68</v>
      </c>
      <c r="K552">
        <v>67.819999999999993</v>
      </c>
      <c r="M552">
        <v>0.32</v>
      </c>
      <c r="O552">
        <v>1.38</v>
      </c>
      <c r="P552">
        <v>1.38</v>
      </c>
      <c r="R552">
        <v>2.66</v>
      </c>
      <c r="U552">
        <v>102.94</v>
      </c>
      <c r="V552" s="1">
        <v>44286</v>
      </c>
      <c r="W552">
        <v>135.72999999999999</v>
      </c>
      <c r="X552">
        <v>133.6</v>
      </c>
      <c r="AD552">
        <v>135.13</v>
      </c>
      <c r="AE552">
        <v>88.2</v>
      </c>
      <c r="AG552">
        <v>0.38</v>
      </c>
      <c r="AL552">
        <v>2.57</v>
      </c>
      <c r="AO552">
        <v>120.7</v>
      </c>
      <c r="AP552" s="1">
        <v>44651</v>
      </c>
      <c r="AQ552">
        <v>156.96</v>
      </c>
      <c r="AR552">
        <v>155</v>
      </c>
      <c r="AX552">
        <v>136.16</v>
      </c>
      <c r="AY552">
        <v>103.27</v>
      </c>
      <c r="BA552">
        <v>0.43</v>
      </c>
      <c r="BF552">
        <v>2.62</v>
      </c>
      <c r="BI552">
        <v>136.94</v>
      </c>
      <c r="BJ552" s="1">
        <v>45016</v>
      </c>
      <c r="BK552">
        <v>220.51</v>
      </c>
      <c r="BL552">
        <v>211.1</v>
      </c>
      <c r="BR552">
        <v>191.27</v>
      </c>
      <c r="BS552">
        <v>134.03</v>
      </c>
      <c r="BU552">
        <v>0.47</v>
      </c>
      <c r="BZ552">
        <v>4.41</v>
      </c>
      <c r="CC552">
        <v>188.87</v>
      </c>
      <c r="CD552" s="1">
        <v>45382</v>
      </c>
      <c r="CE552">
        <v>277.3</v>
      </c>
      <c r="CF552">
        <v>272</v>
      </c>
      <c r="CL552">
        <v>262.83</v>
      </c>
      <c r="CM552">
        <v>160.38</v>
      </c>
      <c r="CO552">
        <v>0.59</v>
      </c>
      <c r="CQ552">
        <v>0.03</v>
      </c>
      <c r="CR552">
        <v>0.03</v>
      </c>
      <c r="CT552">
        <v>4.68</v>
      </c>
      <c r="CW552">
        <v>240.51</v>
      </c>
    </row>
    <row r="553" spans="1:101" x14ac:dyDescent="0.25">
      <c r="A553" t="s">
        <v>1188</v>
      </c>
      <c r="B553" s="1">
        <v>43921</v>
      </c>
      <c r="C553">
        <v>549.96</v>
      </c>
      <c r="D553">
        <v>278.76</v>
      </c>
      <c r="J553">
        <v>1.26</v>
      </c>
      <c r="K553">
        <v>87.88</v>
      </c>
      <c r="M553">
        <v>0.59</v>
      </c>
      <c r="O553">
        <v>28.62</v>
      </c>
      <c r="P553">
        <v>28.62</v>
      </c>
      <c r="R553">
        <v>2.68</v>
      </c>
      <c r="T553">
        <v>0.43</v>
      </c>
      <c r="U553">
        <v>535.87</v>
      </c>
      <c r="V553" s="1">
        <v>44286</v>
      </c>
      <c r="W553">
        <v>482.23</v>
      </c>
      <c r="X553">
        <v>219.79</v>
      </c>
      <c r="AD553">
        <v>11.18</v>
      </c>
      <c r="AE553">
        <v>94.44</v>
      </c>
      <c r="AG553">
        <v>0.71</v>
      </c>
      <c r="AI553">
        <v>39.89</v>
      </c>
      <c r="AJ553">
        <v>39.89</v>
      </c>
      <c r="AK553">
        <v>18.37</v>
      </c>
      <c r="AL553">
        <v>3.62</v>
      </c>
      <c r="AN553">
        <v>1.38</v>
      </c>
      <c r="AO553">
        <v>468.52</v>
      </c>
      <c r="AP553" s="1">
        <v>44651</v>
      </c>
      <c r="AQ553">
        <v>593.76</v>
      </c>
      <c r="AR553">
        <v>315.89999999999998</v>
      </c>
      <c r="AX553">
        <v>15.17</v>
      </c>
      <c r="AY553">
        <v>101.19</v>
      </c>
      <c r="BA553">
        <v>0.94</v>
      </c>
      <c r="BF553">
        <v>1.34</v>
      </c>
      <c r="BI553">
        <v>586.45000000000005</v>
      </c>
      <c r="BJ553" s="1">
        <v>45016</v>
      </c>
      <c r="BK553">
        <v>774.66</v>
      </c>
      <c r="BL553">
        <v>453.78</v>
      </c>
      <c r="BR553">
        <v>27.28</v>
      </c>
      <c r="BS553">
        <v>129.66</v>
      </c>
      <c r="BU553">
        <v>0.76</v>
      </c>
      <c r="BW553">
        <v>1.98</v>
      </c>
      <c r="BX553">
        <v>1.98</v>
      </c>
      <c r="BY553">
        <v>0.41</v>
      </c>
      <c r="BZ553">
        <v>2.44</v>
      </c>
      <c r="CB553">
        <v>0.14000000000000001</v>
      </c>
      <c r="CC553">
        <v>753.57</v>
      </c>
      <c r="CD553" s="1">
        <v>45382</v>
      </c>
      <c r="CE553">
        <v>942.31</v>
      </c>
      <c r="CF553">
        <v>536.74</v>
      </c>
      <c r="CL553">
        <v>33.97</v>
      </c>
      <c r="CM553">
        <v>143.5</v>
      </c>
      <c r="CO553">
        <v>0.67</v>
      </c>
      <c r="CS553">
        <v>10.66</v>
      </c>
      <c r="CT553">
        <v>3.74</v>
      </c>
      <c r="CV553">
        <v>1.44</v>
      </c>
      <c r="CW553">
        <v>922.51</v>
      </c>
    </row>
    <row r="554" spans="1:101" x14ac:dyDescent="0.25">
      <c r="A554" t="s">
        <v>1189</v>
      </c>
      <c r="B554" s="1">
        <v>42460</v>
      </c>
      <c r="C554">
        <v>335.63</v>
      </c>
      <c r="D554">
        <v>300.87</v>
      </c>
      <c r="F554">
        <v>24.76</v>
      </c>
      <c r="I554">
        <v>300.39999999999998</v>
      </c>
      <c r="K554">
        <v>198.62</v>
      </c>
      <c r="M554">
        <v>0.41</v>
      </c>
      <c r="O554">
        <v>0.03</v>
      </c>
      <c r="P554">
        <v>0.03</v>
      </c>
      <c r="Q554">
        <v>0.14000000000000001</v>
      </c>
      <c r="R554">
        <v>0.13</v>
      </c>
      <c r="U554">
        <v>280.39999999999998</v>
      </c>
      <c r="V554" s="1">
        <v>42825</v>
      </c>
      <c r="W554">
        <v>368.69</v>
      </c>
      <c r="X554">
        <v>349.93</v>
      </c>
      <c r="Z554">
        <v>30.45</v>
      </c>
      <c r="AD554">
        <v>367.96</v>
      </c>
      <c r="AE554">
        <v>221.08</v>
      </c>
      <c r="AG554">
        <v>1.36</v>
      </c>
      <c r="AI554">
        <v>0.13</v>
      </c>
      <c r="AJ554">
        <v>0.13</v>
      </c>
      <c r="AL554">
        <v>0.16</v>
      </c>
      <c r="AO554">
        <v>310.74</v>
      </c>
      <c r="AP554" s="1">
        <v>43190</v>
      </c>
      <c r="AQ554">
        <v>423.55</v>
      </c>
      <c r="AR554">
        <v>415.74</v>
      </c>
      <c r="AT554">
        <v>37.39</v>
      </c>
      <c r="AX554">
        <v>386.23</v>
      </c>
      <c r="AY554">
        <v>269.49</v>
      </c>
      <c r="BA554">
        <v>1.5</v>
      </c>
      <c r="BC554">
        <v>0.01</v>
      </c>
      <c r="BD554">
        <v>0.01</v>
      </c>
      <c r="BF554">
        <v>0.02</v>
      </c>
      <c r="BI554">
        <v>375.37</v>
      </c>
      <c r="BJ554" s="1">
        <v>43555</v>
      </c>
      <c r="BK554">
        <v>466.34</v>
      </c>
      <c r="BL554">
        <v>458.73</v>
      </c>
      <c r="BN554">
        <v>0.36</v>
      </c>
      <c r="BR554">
        <v>467.04</v>
      </c>
      <c r="BS554">
        <v>299.77</v>
      </c>
      <c r="BU554">
        <v>2.23</v>
      </c>
      <c r="BZ554">
        <v>0.13</v>
      </c>
      <c r="CB554">
        <v>0.13</v>
      </c>
      <c r="CC554">
        <v>417.29</v>
      </c>
      <c r="CD554" s="1">
        <v>43921</v>
      </c>
      <c r="CE554">
        <v>543.86</v>
      </c>
      <c r="CF554">
        <v>527.83000000000004</v>
      </c>
      <c r="CH554">
        <v>1.0900000000000001</v>
      </c>
      <c r="CL554">
        <v>496.78</v>
      </c>
      <c r="CM554">
        <v>340.96</v>
      </c>
      <c r="CO554">
        <v>1.92</v>
      </c>
      <c r="CT554">
        <v>5.26</v>
      </c>
      <c r="CW554">
        <v>471.99</v>
      </c>
    </row>
    <row r="555" spans="1:101" x14ac:dyDescent="0.25">
      <c r="A555" t="s">
        <v>1190</v>
      </c>
      <c r="B555" s="1">
        <v>36250</v>
      </c>
      <c r="U555">
        <v>0</v>
      </c>
      <c r="V555" s="1">
        <v>36616</v>
      </c>
      <c r="AE555">
        <v>0.35</v>
      </c>
      <c r="AO555">
        <v>0.82</v>
      </c>
      <c r="AP555" s="1">
        <v>36981</v>
      </c>
      <c r="AQ555">
        <v>3.3</v>
      </c>
      <c r="AR555">
        <v>3.11</v>
      </c>
      <c r="AW555">
        <v>0.45</v>
      </c>
      <c r="AY555">
        <v>7.22</v>
      </c>
      <c r="BC555">
        <v>1.27</v>
      </c>
      <c r="BD555">
        <v>1.27</v>
      </c>
      <c r="BF555">
        <v>4.46</v>
      </c>
      <c r="BH555">
        <v>1</v>
      </c>
      <c r="BI555">
        <v>54.83</v>
      </c>
      <c r="BJ555" s="1">
        <v>37529</v>
      </c>
      <c r="BK555">
        <v>93.05</v>
      </c>
      <c r="BL555">
        <v>92.17</v>
      </c>
      <c r="BQ555">
        <v>68.42</v>
      </c>
      <c r="BS555">
        <v>18.059999999999999</v>
      </c>
      <c r="BT555">
        <v>0.18</v>
      </c>
      <c r="BW555">
        <v>2.85</v>
      </c>
      <c r="BX555">
        <v>2.85</v>
      </c>
      <c r="BZ555">
        <v>9.2799999999999994</v>
      </c>
      <c r="CB555">
        <v>1.26</v>
      </c>
      <c r="CC555">
        <v>203.7</v>
      </c>
      <c r="CD555" s="1">
        <v>37894</v>
      </c>
      <c r="CE555">
        <v>621.72</v>
      </c>
      <c r="CF555">
        <v>601.35</v>
      </c>
      <c r="CK555">
        <v>564</v>
      </c>
      <c r="CM555">
        <v>14.65</v>
      </c>
      <c r="CQ555">
        <v>0.97</v>
      </c>
      <c r="CR555">
        <v>0.97</v>
      </c>
      <c r="CS555">
        <v>0.01</v>
      </c>
      <c r="CT555">
        <v>0.37</v>
      </c>
      <c r="CW555">
        <v>599.55999999999995</v>
      </c>
    </row>
    <row r="556" spans="1:101" x14ac:dyDescent="0.25">
      <c r="A556" t="s">
        <v>1192</v>
      </c>
      <c r="B556" s="1">
        <v>43555</v>
      </c>
      <c r="C556">
        <v>12.38</v>
      </c>
      <c r="D556">
        <v>12.35</v>
      </c>
      <c r="I556">
        <v>12.33</v>
      </c>
      <c r="K556">
        <v>9.25</v>
      </c>
      <c r="R556">
        <v>0.13</v>
      </c>
      <c r="U556">
        <v>11.62</v>
      </c>
      <c r="V556" s="1">
        <v>43921</v>
      </c>
      <c r="W556">
        <v>16.260000000000002</v>
      </c>
      <c r="X556">
        <v>16.21</v>
      </c>
      <c r="AC556">
        <v>16.21</v>
      </c>
      <c r="AE556">
        <v>12.45</v>
      </c>
      <c r="AL556">
        <v>0.09</v>
      </c>
      <c r="AO556">
        <v>15.35</v>
      </c>
      <c r="AP556" s="1">
        <v>44286</v>
      </c>
      <c r="AQ556">
        <v>16.55</v>
      </c>
      <c r="AR556">
        <v>16.37</v>
      </c>
      <c r="AW556">
        <v>16.07</v>
      </c>
      <c r="AY556">
        <v>12.02</v>
      </c>
      <c r="BE556">
        <v>0.01</v>
      </c>
      <c r="BF556">
        <v>0.04</v>
      </c>
      <c r="BI556">
        <v>15.31</v>
      </c>
      <c r="BJ556" s="1">
        <v>44651</v>
      </c>
      <c r="BK556">
        <v>18.670000000000002</v>
      </c>
      <c r="BL556">
        <v>18.420000000000002</v>
      </c>
      <c r="BQ556">
        <v>18.420000000000002</v>
      </c>
      <c r="BS556">
        <v>13.87</v>
      </c>
      <c r="BZ556">
        <v>0.01</v>
      </c>
      <c r="CC556">
        <v>17.48</v>
      </c>
      <c r="CD556" s="1">
        <v>45016</v>
      </c>
      <c r="CE556">
        <v>25.38</v>
      </c>
      <c r="CF556">
        <v>24.33</v>
      </c>
      <c r="CK556">
        <v>24.67</v>
      </c>
      <c r="CM556">
        <v>19.21</v>
      </c>
      <c r="CT556">
        <v>0.06</v>
      </c>
      <c r="CV556">
        <v>0.05</v>
      </c>
      <c r="CW556">
        <v>23</v>
      </c>
    </row>
    <row r="557" spans="1:101" x14ac:dyDescent="0.25">
      <c r="A557" t="s">
        <v>1200</v>
      </c>
      <c r="B557" s="1">
        <v>43190</v>
      </c>
      <c r="C557">
        <v>0.28999999999999998</v>
      </c>
      <c r="D557">
        <v>0.28999999999999998</v>
      </c>
      <c r="E557">
        <v>0.02</v>
      </c>
      <c r="K557">
        <v>0.14000000000000001</v>
      </c>
      <c r="U557">
        <v>0.28999999999999998</v>
      </c>
      <c r="V557" s="1">
        <v>43555</v>
      </c>
      <c r="W557">
        <v>0.23</v>
      </c>
      <c r="X557">
        <v>0.22</v>
      </c>
      <c r="AE557">
        <v>0.16</v>
      </c>
      <c r="AO557">
        <v>0.23</v>
      </c>
      <c r="AP557" s="1">
        <v>43921</v>
      </c>
      <c r="AQ557">
        <v>0.18</v>
      </c>
      <c r="AR557">
        <v>0.17</v>
      </c>
      <c r="AY557">
        <v>0.14000000000000001</v>
      </c>
      <c r="BI557">
        <v>0.18</v>
      </c>
      <c r="BJ557" s="1">
        <v>44286</v>
      </c>
      <c r="BK557">
        <v>0.05</v>
      </c>
      <c r="BL557">
        <v>0.04</v>
      </c>
      <c r="BS557">
        <v>0.02</v>
      </c>
      <c r="CC557">
        <v>0.05</v>
      </c>
      <c r="CD557" s="1">
        <v>44651</v>
      </c>
      <c r="CM557">
        <v>0.05</v>
      </c>
      <c r="CW557">
        <v>0.06</v>
      </c>
    </row>
    <row r="558" spans="1:101" x14ac:dyDescent="0.25">
      <c r="A558" t="s">
        <v>1203</v>
      </c>
      <c r="B558" s="1">
        <v>43921</v>
      </c>
      <c r="C558">
        <v>492.88</v>
      </c>
      <c r="D558">
        <v>469.82</v>
      </c>
      <c r="J558">
        <v>246.98</v>
      </c>
      <c r="K558">
        <v>305.69</v>
      </c>
      <c r="M558">
        <v>1.68</v>
      </c>
      <c r="O558">
        <v>3.26</v>
      </c>
      <c r="P558">
        <v>3.26</v>
      </c>
      <c r="Q558">
        <v>0.28999999999999998</v>
      </c>
      <c r="R558">
        <v>2.02</v>
      </c>
      <c r="U558">
        <v>452.57</v>
      </c>
      <c r="V558" s="1">
        <v>44286</v>
      </c>
      <c r="W558">
        <v>516.38</v>
      </c>
      <c r="X558">
        <v>457.66</v>
      </c>
      <c r="AD558">
        <v>251.45</v>
      </c>
      <c r="AE558">
        <v>319.57</v>
      </c>
      <c r="AG558">
        <v>1</v>
      </c>
      <c r="AI558">
        <v>0.38</v>
      </c>
      <c r="AJ558">
        <v>0.38</v>
      </c>
      <c r="AK558">
        <v>9.92</v>
      </c>
      <c r="AL558">
        <v>3.21</v>
      </c>
      <c r="AO558">
        <v>460.07</v>
      </c>
      <c r="AP558" s="1">
        <v>44651</v>
      </c>
      <c r="AQ558">
        <v>634.15</v>
      </c>
      <c r="AR558">
        <v>578.51</v>
      </c>
      <c r="AS558">
        <v>1.82</v>
      </c>
      <c r="AX558">
        <v>294.33999999999997</v>
      </c>
      <c r="AY558">
        <v>372.67</v>
      </c>
      <c r="BA558">
        <v>1.04</v>
      </c>
      <c r="BF558">
        <v>1.08</v>
      </c>
      <c r="BI558">
        <v>523.04</v>
      </c>
      <c r="BJ558" s="1">
        <v>45016</v>
      </c>
      <c r="BK558">
        <v>763.11</v>
      </c>
      <c r="BL558">
        <v>733.27</v>
      </c>
      <c r="BM558">
        <v>5.44</v>
      </c>
      <c r="BR558">
        <v>343.07</v>
      </c>
      <c r="BS558">
        <v>453.38</v>
      </c>
      <c r="BU558">
        <v>1.43</v>
      </c>
      <c r="BW558">
        <v>0.8</v>
      </c>
      <c r="BX558">
        <v>0.8</v>
      </c>
      <c r="BY558">
        <v>0.22</v>
      </c>
      <c r="BZ558">
        <v>1.39</v>
      </c>
      <c r="CC558">
        <v>660.01</v>
      </c>
      <c r="CD558" s="1">
        <v>45382</v>
      </c>
      <c r="CE558">
        <v>765.77</v>
      </c>
      <c r="CF558">
        <v>735.35</v>
      </c>
      <c r="CG558">
        <v>7.07</v>
      </c>
      <c r="CL558">
        <v>386.06</v>
      </c>
      <c r="CM558">
        <v>507.29</v>
      </c>
      <c r="CO558">
        <v>2.1</v>
      </c>
      <c r="CQ558">
        <v>1.45</v>
      </c>
      <c r="CR558">
        <v>1.45</v>
      </c>
      <c r="CS558">
        <v>0.08</v>
      </c>
      <c r="CT558">
        <v>0.16</v>
      </c>
      <c r="CW558">
        <v>679.45</v>
      </c>
    </row>
    <row r="559" spans="1:101" x14ac:dyDescent="0.25">
      <c r="A559" t="s">
        <v>1204</v>
      </c>
      <c r="B559" s="1">
        <v>38260</v>
      </c>
      <c r="C559">
        <v>57.79</v>
      </c>
      <c r="D559">
        <v>51.99</v>
      </c>
      <c r="F559">
        <v>0.02</v>
      </c>
      <c r="I559">
        <v>51.57</v>
      </c>
      <c r="K559">
        <v>29.21</v>
      </c>
      <c r="O559">
        <v>0.13</v>
      </c>
      <c r="P559">
        <v>0.13</v>
      </c>
      <c r="Q559">
        <v>7.0000000000000007E-2</v>
      </c>
      <c r="R559">
        <v>0.71</v>
      </c>
      <c r="U559">
        <v>56.14</v>
      </c>
      <c r="V559" s="1">
        <v>38442</v>
      </c>
      <c r="W559">
        <v>36.880000000000003</v>
      </c>
      <c r="X559">
        <v>32.229999999999997</v>
      </c>
      <c r="AC559">
        <v>31.42</v>
      </c>
      <c r="AE559">
        <v>14.24</v>
      </c>
      <c r="AK559">
        <v>0.03</v>
      </c>
      <c r="AL559">
        <v>4.3099999999999996</v>
      </c>
      <c r="AO559">
        <v>34.72</v>
      </c>
      <c r="AP559" s="1">
        <v>38807</v>
      </c>
      <c r="AQ559">
        <v>53.79</v>
      </c>
      <c r="AR559">
        <v>48.22</v>
      </c>
      <c r="AV559">
        <v>31.42</v>
      </c>
      <c r="AY559">
        <v>31.08</v>
      </c>
      <c r="BE559">
        <v>0.35</v>
      </c>
      <c r="BF559">
        <v>1.59</v>
      </c>
      <c r="BH559">
        <v>0.67</v>
      </c>
      <c r="BI559">
        <v>51.99</v>
      </c>
      <c r="BJ559" s="1">
        <v>39172</v>
      </c>
      <c r="BK559">
        <v>58.47</v>
      </c>
      <c r="BL559">
        <v>54.51</v>
      </c>
      <c r="BP559">
        <v>53.53</v>
      </c>
      <c r="BS559">
        <v>35.17</v>
      </c>
      <c r="BW559">
        <v>0.37</v>
      </c>
      <c r="BX559">
        <v>0.37</v>
      </c>
      <c r="BY559">
        <v>3.13</v>
      </c>
      <c r="BZ559">
        <v>0.88</v>
      </c>
      <c r="CC559">
        <v>58.79</v>
      </c>
      <c r="CD559" s="1">
        <v>39538</v>
      </c>
      <c r="CE559">
        <v>70.02</v>
      </c>
      <c r="CF559">
        <v>68.97</v>
      </c>
      <c r="CJ559">
        <v>68.97</v>
      </c>
      <c r="CM559">
        <v>52.58</v>
      </c>
      <c r="CS559">
        <v>0.24</v>
      </c>
      <c r="CT559">
        <v>1.26</v>
      </c>
      <c r="CV559">
        <v>0.59</v>
      </c>
      <c r="CW559">
        <v>80.819999999999993</v>
      </c>
    </row>
    <row r="560" spans="1:101" x14ac:dyDescent="0.25">
      <c r="A560" t="s">
        <v>1205</v>
      </c>
      <c r="B560" s="1">
        <v>40633</v>
      </c>
      <c r="C560">
        <v>13.48</v>
      </c>
      <c r="D560">
        <v>13.1</v>
      </c>
      <c r="E560">
        <v>0.49</v>
      </c>
      <c r="K560">
        <v>10.42</v>
      </c>
      <c r="Q560">
        <v>0.02</v>
      </c>
      <c r="R560">
        <v>0.84</v>
      </c>
      <c r="U560">
        <v>14.22</v>
      </c>
      <c r="V560" s="1">
        <v>40999</v>
      </c>
      <c r="W560">
        <v>18.690000000000001</v>
      </c>
      <c r="X560">
        <v>18.5</v>
      </c>
      <c r="Y560">
        <v>0.96</v>
      </c>
      <c r="AE560">
        <v>10.52</v>
      </c>
      <c r="AK560">
        <v>0.13</v>
      </c>
      <c r="AL560">
        <v>0.88</v>
      </c>
      <c r="AN560">
        <v>0</v>
      </c>
      <c r="AO560">
        <v>18.36</v>
      </c>
      <c r="AP560" s="1">
        <v>41364</v>
      </c>
      <c r="AQ560">
        <v>26.41</v>
      </c>
      <c r="AR560">
        <v>25.98</v>
      </c>
      <c r="AS560">
        <v>1.08</v>
      </c>
      <c r="AY560">
        <v>13.39</v>
      </c>
      <c r="BF560">
        <v>1.7</v>
      </c>
      <c r="BH560">
        <v>0.05</v>
      </c>
      <c r="BI560">
        <v>25.44</v>
      </c>
      <c r="BJ560" s="1">
        <v>41729</v>
      </c>
      <c r="BK560">
        <v>41.28</v>
      </c>
      <c r="BL560">
        <v>41.09</v>
      </c>
      <c r="BM560">
        <v>2.81</v>
      </c>
      <c r="BS560">
        <v>16.95</v>
      </c>
      <c r="BW560">
        <v>0.7</v>
      </c>
      <c r="BX560">
        <v>0.7</v>
      </c>
      <c r="BZ560">
        <v>1.39</v>
      </c>
      <c r="CB560">
        <v>0.03</v>
      </c>
      <c r="CC560">
        <v>36.08</v>
      </c>
      <c r="CD560" s="1">
        <v>42094</v>
      </c>
      <c r="CE560">
        <v>57.08</v>
      </c>
      <c r="CF560">
        <v>56.44</v>
      </c>
      <c r="CG560">
        <v>2.2999999999999998</v>
      </c>
      <c r="CM560">
        <v>27.44</v>
      </c>
      <c r="CO560">
        <v>0.05</v>
      </c>
      <c r="CT560">
        <v>1.32</v>
      </c>
      <c r="CV560">
        <v>0.08</v>
      </c>
      <c r="CW560">
        <v>52.79</v>
      </c>
    </row>
    <row r="561" spans="1:101" x14ac:dyDescent="0.25">
      <c r="A561" t="s">
        <v>1206</v>
      </c>
      <c r="B561" s="1">
        <v>38807</v>
      </c>
      <c r="U561">
        <v>0.08</v>
      </c>
      <c r="V561" s="1">
        <v>39172</v>
      </c>
      <c r="AO561">
        <v>0.01</v>
      </c>
      <c r="AP561" s="1">
        <v>39538</v>
      </c>
      <c r="AQ561">
        <v>8.84</v>
      </c>
      <c r="AR561">
        <v>8.75</v>
      </c>
      <c r="AW561">
        <v>0.37</v>
      </c>
      <c r="AY561">
        <v>8.35</v>
      </c>
      <c r="BC561">
        <v>0.05</v>
      </c>
      <c r="BD561">
        <v>0.05</v>
      </c>
      <c r="BE561">
        <v>0.03</v>
      </c>
      <c r="BF561">
        <v>0.5</v>
      </c>
      <c r="BH561">
        <v>0.05</v>
      </c>
      <c r="BI561">
        <v>11.71</v>
      </c>
      <c r="BJ561" s="1">
        <v>39903</v>
      </c>
      <c r="BK561">
        <v>9.74</v>
      </c>
      <c r="BL561">
        <v>9.67</v>
      </c>
      <c r="BQ561">
        <v>1.03</v>
      </c>
      <c r="BS561">
        <v>6.2</v>
      </c>
      <c r="BZ561">
        <v>0.67</v>
      </c>
      <c r="CC561">
        <v>11.93</v>
      </c>
      <c r="CD561" s="1">
        <v>40268</v>
      </c>
      <c r="CE561">
        <v>10.16</v>
      </c>
      <c r="CF561">
        <v>10.039999999999999</v>
      </c>
      <c r="CK561">
        <v>0.18</v>
      </c>
      <c r="CM561">
        <v>8.67</v>
      </c>
      <c r="CT561">
        <v>0.89</v>
      </c>
      <c r="CW561">
        <v>11.58</v>
      </c>
    </row>
    <row r="562" spans="1:101" x14ac:dyDescent="0.25">
      <c r="A562" t="s">
        <v>1207</v>
      </c>
      <c r="AP562" s="1">
        <v>38077</v>
      </c>
      <c r="BJ562" s="1">
        <v>38442</v>
      </c>
      <c r="BK562">
        <v>5.38</v>
      </c>
      <c r="BL562">
        <v>4.16</v>
      </c>
      <c r="BM562">
        <v>2.16</v>
      </c>
      <c r="BS562">
        <v>2.87</v>
      </c>
      <c r="CC562">
        <v>5.3</v>
      </c>
      <c r="CD562" s="1">
        <v>38807</v>
      </c>
      <c r="CE562">
        <v>2</v>
      </c>
      <c r="CF562">
        <v>1.84</v>
      </c>
      <c r="CG562">
        <v>0.18</v>
      </c>
      <c r="CM562">
        <v>1.55</v>
      </c>
      <c r="CW562">
        <v>1.96</v>
      </c>
    </row>
    <row r="563" spans="1:101" x14ac:dyDescent="0.25">
      <c r="A563" t="s">
        <v>1208</v>
      </c>
      <c r="V563" s="1">
        <v>36250</v>
      </c>
      <c r="W563">
        <v>2.76</v>
      </c>
      <c r="X563">
        <v>2.68</v>
      </c>
      <c r="AC563">
        <v>2.75</v>
      </c>
      <c r="AE563">
        <v>0.72</v>
      </c>
      <c r="AK563">
        <v>0.02</v>
      </c>
      <c r="AL563">
        <v>0.01</v>
      </c>
      <c r="AO563">
        <v>1.69</v>
      </c>
      <c r="AP563" s="1">
        <v>36616</v>
      </c>
      <c r="AQ563">
        <v>4</v>
      </c>
      <c r="AR563">
        <v>3.92</v>
      </c>
      <c r="AV563">
        <v>3.98</v>
      </c>
      <c r="AY563">
        <v>2.38</v>
      </c>
      <c r="BF563">
        <v>0.05</v>
      </c>
      <c r="BI563">
        <v>4.12</v>
      </c>
      <c r="BJ563" s="1">
        <v>36981</v>
      </c>
      <c r="BK563">
        <v>1.9</v>
      </c>
      <c r="BL563">
        <v>1.18</v>
      </c>
      <c r="BQ563">
        <v>1.89</v>
      </c>
      <c r="BS563">
        <v>6.16</v>
      </c>
      <c r="BY563">
        <v>0.14000000000000001</v>
      </c>
      <c r="BZ563">
        <v>0.05</v>
      </c>
      <c r="CC563">
        <v>7.68</v>
      </c>
      <c r="CD563" s="1">
        <v>37346</v>
      </c>
      <c r="CE563">
        <v>0.41</v>
      </c>
      <c r="CF563">
        <v>0.24</v>
      </c>
      <c r="CK563">
        <v>0.41</v>
      </c>
      <c r="CM563">
        <v>5.94</v>
      </c>
      <c r="CT563">
        <v>0.01</v>
      </c>
      <c r="CW563">
        <v>6.7</v>
      </c>
    </row>
    <row r="564" spans="1:101" x14ac:dyDescent="0.25">
      <c r="A564" t="s">
        <v>1209</v>
      </c>
      <c r="AP564" s="1">
        <v>40999</v>
      </c>
      <c r="AQ564">
        <v>25.43</v>
      </c>
      <c r="AR564">
        <v>25.17</v>
      </c>
      <c r="AY564">
        <v>20</v>
      </c>
      <c r="BF564">
        <v>0.77</v>
      </c>
      <c r="BI564">
        <v>24.62</v>
      </c>
      <c r="BJ564" s="1">
        <v>41364</v>
      </c>
      <c r="BK564">
        <v>24.54</v>
      </c>
      <c r="BL564">
        <v>24.34</v>
      </c>
      <c r="BS564">
        <v>20.57</v>
      </c>
      <c r="BZ564">
        <v>0.22</v>
      </c>
      <c r="CC564">
        <v>24.04</v>
      </c>
      <c r="CD564" s="1">
        <v>41729</v>
      </c>
      <c r="CE564">
        <v>21.33</v>
      </c>
      <c r="CF564">
        <v>21.31</v>
      </c>
      <c r="CM564">
        <v>18.190000000000001</v>
      </c>
      <c r="CS564">
        <v>0.18</v>
      </c>
      <c r="CT564">
        <v>0.17</v>
      </c>
      <c r="CW564">
        <v>20.55</v>
      </c>
    </row>
    <row r="565" spans="1:101" x14ac:dyDescent="0.25">
      <c r="A565" t="s">
        <v>1210</v>
      </c>
      <c r="B565" s="1">
        <v>43921</v>
      </c>
      <c r="C565">
        <v>12.98</v>
      </c>
      <c r="D565">
        <v>11.99</v>
      </c>
      <c r="I565">
        <v>11.99</v>
      </c>
      <c r="J565">
        <v>0.7</v>
      </c>
      <c r="K565">
        <v>9.6199999999999992</v>
      </c>
      <c r="R565">
        <v>0.26</v>
      </c>
      <c r="U565">
        <v>12.37</v>
      </c>
      <c r="V565" s="1">
        <v>44286</v>
      </c>
      <c r="W565">
        <v>11.26</v>
      </c>
      <c r="X565">
        <v>10.75</v>
      </c>
      <c r="AC565">
        <v>10.74</v>
      </c>
      <c r="AD565">
        <v>0.09</v>
      </c>
      <c r="AE565">
        <v>8.2799999999999994</v>
      </c>
      <c r="AL565">
        <v>0.28999999999999998</v>
      </c>
      <c r="AO565">
        <v>10.64</v>
      </c>
      <c r="AP565" s="1">
        <v>44651</v>
      </c>
      <c r="AQ565">
        <v>18.22</v>
      </c>
      <c r="AR565">
        <v>17.54</v>
      </c>
      <c r="AW565">
        <v>17.54</v>
      </c>
      <c r="AX565">
        <v>0.18</v>
      </c>
      <c r="AY565">
        <v>13.6</v>
      </c>
      <c r="AZ565">
        <v>0.01</v>
      </c>
      <c r="BF565">
        <v>0.17</v>
      </c>
      <c r="BI565">
        <v>16.57</v>
      </c>
      <c r="BJ565" s="1">
        <v>45016</v>
      </c>
      <c r="BK565">
        <v>21.78</v>
      </c>
      <c r="BL565">
        <v>21.12</v>
      </c>
      <c r="BQ565">
        <v>21.13</v>
      </c>
      <c r="BR565">
        <v>0.5</v>
      </c>
      <c r="BS565">
        <v>16.61</v>
      </c>
      <c r="BZ565">
        <v>0.25</v>
      </c>
      <c r="CB565">
        <v>7.0000000000000007E-2</v>
      </c>
      <c r="CC565">
        <v>19.920000000000002</v>
      </c>
      <c r="CD565" s="1">
        <v>45382</v>
      </c>
      <c r="CE565">
        <v>22.76</v>
      </c>
      <c r="CF565">
        <v>21.59</v>
      </c>
      <c r="CK565">
        <v>21.6</v>
      </c>
      <c r="CL565">
        <v>0.38</v>
      </c>
      <c r="CM565">
        <v>16.73</v>
      </c>
      <c r="CT565">
        <v>0.41</v>
      </c>
      <c r="CV565">
        <v>0.02</v>
      </c>
      <c r="CW565">
        <v>21.39</v>
      </c>
    </row>
    <row r="566" spans="1:101" x14ac:dyDescent="0.25">
      <c r="A566" t="s">
        <v>1213</v>
      </c>
      <c r="B566" s="1">
        <v>43921</v>
      </c>
      <c r="C566">
        <v>0.05</v>
      </c>
      <c r="D566">
        <v>0.05</v>
      </c>
      <c r="U566">
        <v>0.06</v>
      </c>
      <c r="V566" s="1">
        <v>44286</v>
      </c>
      <c r="AO566">
        <v>0.01</v>
      </c>
      <c r="AP566" s="1">
        <v>44651</v>
      </c>
      <c r="AQ566">
        <v>0.05</v>
      </c>
      <c r="AR566">
        <v>0.05</v>
      </c>
      <c r="BI566">
        <v>0.06</v>
      </c>
      <c r="BJ566" s="1">
        <v>45016</v>
      </c>
      <c r="BK566">
        <v>0.19</v>
      </c>
      <c r="BL566">
        <v>0.15</v>
      </c>
      <c r="BS566">
        <v>0.04</v>
      </c>
      <c r="CC566">
        <v>0.09</v>
      </c>
      <c r="CD566" s="1">
        <v>45382</v>
      </c>
      <c r="CE566">
        <v>0.15</v>
      </c>
      <c r="CF566">
        <v>0.11</v>
      </c>
      <c r="CM566">
        <v>0.04</v>
      </c>
      <c r="CW566">
        <v>0.1</v>
      </c>
    </row>
    <row r="567" spans="1:101" x14ac:dyDescent="0.25">
      <c r="A567" t="s">
        <v>1214</v>
      </c>
      <c r="B567" s="1">
        <v>43921</v>
      </c>
      <c r="C567">
        <v>5.74</v>
      </c>
      <c r="D567">
        <v>5.61</v>
      </c>
      <c r="J567">
        <v>5.61</v>
      </c>
      <c r="K567">
        <v>3.45</v>
      </c>
      <c r="R567">
        <v>0.1</v>
      </c>
      <c r="U567">
        <v>5.19</v>
      </c>
      <c r="V567" s="1">
        <v>44286</v>
      </c>
      <c r="W567">
        <v>4.95</v>
      </c>
      <c r="X567">
        <v>4.8</v>
      </c>
      <c r="AD567">
        <v>4.8</v>
      </c>
      <c r="AE567">
        <v>3.14</v>
      </c>
      <c r="AL567">
        <v>0.03</v>
      </c>
      <c r="AO567">
        <v>4.51</v>
      </c>
      <c r="AP567" s="1">
        <v>44651</v>
      </c>
      <c r="AQ567">
        <v>5.17</v>
      </c>
      <c r="AR567">
        <v>5.1100000000000003</v>
      </c>
      <c r="AW567">
        <v>5.1100000000000003</v>
      </c>
      <c r="AY567">
        <v>3.29</v>
      </c>
      <c r="BF567">
        <v>7.0000000000000007E-2</v>
      </c>
      <c r="BI567">
        <v>4.96</v>
      </c>
      <c r="BJ567" s="1">
        <v>45016</v>
      </c>
      <c r="BK567">
        <v>5.43</v>
      </c>
      <c r="BL567">
        <v>5.33</v>
      </c>
      <c r="BQ567">
        <v>5.33</v>
      </c>
      <c r="BS567">
        <v>3.76</v>
      </c>
      <c r="BZ567">
        <v>0.09</v>
      </c>
      <c r="CC567">
        <v>5.4</v>
      </c>
      <c r="CD567" s="1">
        <v>45382</v>
      </c>
      <c r="CE567">
        <v>4.8899999999999997</v>
      </c>
      <c r="CF567">
        <v>4.82</v>
      </c>
      <c r="CK567">
        <v>4.82</v>
      </c>
      <c r="CM567">
        <v>3.29</v>
      </c>
      <c r="CS567">
        <v>0.02</v>
      </c>
      <c r="CT567">
        <v>0.08</v>
      </c>
      <c r="CW567">
        <v>5.28</v>
      </c>
    </row>
    <row r="568" spans="1:101" x14ac:dyDescent="0.25">
      <c r="A568" t="s">
        <v>1215</v>
      </c>
      <c r="AP568" s="1">
        <v>44286</v>
      </c>
      <c r="AQ568">
        <v>1.01</v>
      </c>
      <c r="AR568">
        <v>1.01</v>
      </c>
      <c r="AV568">
        <v>1.01</v>
      </c>
      <c r="AY568">
        <v>0.41</v>
      </c>
      <c r="BF568">
        <v>0.01</v>
      </c>
      <c r="BH568">
        <v>0.01</v>
      </c>
      <c r="BI568">
        <v>0.66</v>
      </c>
      <c r="BJ568" s="1">
        <v>44651</v>
      </c>
      <c r="BK568">
        <v>2.4</v>
      </c>
      <c r="BL568">
        <v>2.4</v>
      </c>
      <c r="BR568">
        <v>2.13</v>
      </c>
      <c r="BS568">
        <v>1.99</v>
      </c>
      <c r="BZ568">
        <v>0.01</v>
      </c>
      <c r="CB568">
        <v>0.01</v>
      </c>
      <c r="CC568">
        <v>2.4700000000000002</v>
      </c>
      <c r="CD568" s="1">
        <v>45016</v>
      </c>
      <c r="CE568">
        <v>5.36</v>
      </c>
      <c r="CF568">
        <v>5.36</v>
      </c>
      <c r="CL568">
        <v>1.9</v>
      </c>
      <c r="CM568">
        <v>2.97</v>
      </c>
      <c r="CT568">
        <v>0.03</v>
      </c>
      <c r="CV568">
        <v>0.03</v>
      </c>
      <c r="CW568">
        <v>5.07</v>
      </c>
    </row>
    <row r="569" spans="1:101" x14ac:dyDescent="0.25">
      <c r="A569" t="s">
        <v>1216</v>
      </c>
      <c r="BJ569" s="1">
        <v>36616</v>
      </c>
      <c r="BK569">
        <v>1.07</v>
      </c>
      <c r="BL569">
        <v>0.87</v>
      </c>
      <c r="BS569">
        <v>0.1</v>
      </c>
      <c r="CC569">
        <v>0.89</v>
      </c>
      <c r="CD569" s="1">
        <v>36981</v>
      </c>
      <c r="CE569">
        <v>4.41</v>
      </c>
      <c r="CF569">
        <v>3.85</v>
      </c>
      <c r="CH569">
        <v>0.05</v>
      </c>
      <c r="CK569">
        <v>0.63</v>
      </c>
      <c r="CM569">
        <v>0.98</v>
      </c>
      <c r="CN569">
        <v>0.06</v>
      </c>
      <c r="CT569">
        <v>0.11</v>
      </c>
      <c r="CW569">
        <v>4.01</v>
      </c>
    </row>
    <row r="570" spans="1:101" x14ac:dyDescent="0.25">
      <c r="A570" t="s">
        <v>1219</v>
      </c>
      <c r="V570" s="1">
        <v>40999</v>
      </c>
      <c r="W570">
        <v>8.74</v>
      </c>
      <c r="X570">
        <v>8.68</v>
      </c>
      <c r="Y570">
        <v>2.08</v>
      </c>
      <c r="AB570">
        <v>1.63</v>
      </c>
      <c r="AE570">
        <v>5.58</v>
      </c>
      <c r="AL570">
        <v>0.05</v>
      </c>
      <c r="AN570">
        <v>0.02</v>
      </c>
      <c r="AO570">
        <v>8.43</v>
      </c>
      <c r="AP570" s="1">
        <v>41364</v>
      </c>
      <c r="AQ570">
        <v>12.73</v>
      </c>
      <c r="AR570">
        <v>12.69</v>
      </c>
      <c r="AS570">
        <v>2.7</v>
      </c>
      <c r="AV570">
        <v>3.6</v>
      </c>
      <c r="AY570">
        <v>6.72</v>
      </c>
      <c r="BC570">
        <v>7.0000000000000007E-2</v>
      </c>
      <c r="BE570">
        <v>0.35</v>
      </c>
      <c r="BF570">
        <v>0.18</v>
      </c>
      <c r="BH570">
        <v>0.17</v>
      </c>
      <c r="BI570">
        <v>12.12</v>
      </c>
      <c r="BJ570" s="1">
        <v>41729</v>
      </c>
      <c r="BK570">
        <v>12.79</v>
      </c>
      <c r="BL570">
        <v>12.65</v>
      </c>
      <c r="BM570">
        <v>5.17</v>
      </c>
      <c r="BQ570">
        <v>3.71</v>
      </c>
      <c r="BS570">
        <v>9.61</v>
      </c>
      <c r="BZ570">
        <v>0.11</v>
      </c>
      <c r="CB570">
        <v>0.05</v>
      </c>
      <c r="CC570">
        <v>13.45</v>
      </c>
      <c r="CD570" s="1">
        <v>42094</v>
      </c>
      <c r="CE570">
        <v>11.92</v>
      </c>
      <c r="CF570">
        <v>11.77</v>
      </c>
      <c r="CG570">
        <v>1.39</v>
      </c>
      <c r="CK570">
        <v>1.63</v>
      </c>
      <c r="CM570">
        <v>9.23</v>
      </c>
      <c r="CS570">
        <v>0.11</v>
      </c>
      <c r="CW570">
        <v>12.09</v>
      </c>
    </row>
    <row r="571" spans="1:101" x14ac:dyDescent="0.25">
      <c r="A571" t="s">
        <v>1225</v>
      </c>
      <c r="B571" s="1">
        <v>43921</v>
      </c>
      <c r="C571">
        <v>35.36</v>
      </c>
      <c r="D571">
        <v>34.03</v>
      </c>
      <c r="K571">
        <v>87.99</v>
      </c>
      <c r="R571">
        <v>0.48</v>
      </c>
      <c r="U571">
        <v>130.35</v>
      </c>
      <c r="V571" s="1">
        <v>44286</v>
      </c>
      <c r="W571">
        <v>61.98</v>
      </c>
      <c r="X571">
        <v>58.27</v>
      </c>
      <c r="AE571">
        <v>136.88</v>
      </c>
      <c r="AL571">
        <v>0.59</v>
      </c>
      <c r="AO571">
        <v>179.96</v>
      </c>
      <c r="AP571" s="1">
        <v>44651</v>
      </c>
      <c r="AQ571">
        <v>60.37</v>
      </c>
      <c r="AR571">
        <v>58.67</v>
      </c>
      <c r="AY571">
        <v>225.21</v>
      </c>
      <c r="BE571">
        <v>0.95</v>
      </c>
      <c r="BF571">
        <v>0.78</v>
      </c>
      <c r="BI571">
        <v>283.04000000000002</v>
      </c>
      <c r="BJ571" s="1">
        <v>45016</v>
      </c>
      <c r="BK571">
        <v>111.45</v>
      </c>
      <c r="BL571">
        <v>105.96</v>
      </c>
      <c r="BR571">
        <v>4.8</v>
      </c>
      <c r="BS571">
        <v>249.72</v>
      </c>
      <c r="BW571">
        <v>0.11</v>
      </c>
      <c r="BX571">
        <v>0.11</v>
      </c>
      <c r="BY571">
        <v>8.1300000000000008</v>
      </c>
      <c r="BZ571">
        <v>0.82</v>
      </c>
      <c r="CC571">
        <v>344.04</v>
      </c>
      <c r="CD571" s="1">
        <v>45382</v>
      </c>
      <c r="CE571">
        <v>211.72</v>
      </c>
      <c r="CF571">
        <v>206.88</v>
      </c>
      <c r="CL571">
        <v>14.9</v>
      </c>
      <c r="CM571">
        <v>200.07</v>
      </c>
      <c r="CQ571">
        <v>0.4</v>
      </c>
      <c r="CR571">
        <v>0.4</v>
      </c>
      <c r="CT571">
        <v>0.7</v>
      </c>
      <c r="CW571">
        <v>302.83999999999997</v>
      </c>
    </row>
    <row r="572" spans="1:101" x14ac:dyDescent="0.25">
      <c r="A572" t="s">
        <v>1226</v>
      </c>
      <c r="B572" s="1">
        <v>43921</v>
      </c>
      <c r="C572">
        <v>28.58</v>
      </c>
      <c r="D572">
        <v>28.27</v>
      </c>
      <c r="J572">
        <v>28.16</v>
      </c>
      <c r="K572">
        <v>20.75</v>
      </c>
      <c r="U572">
        <v>25.33</v>
      </c>
      <c r="V572" s="1">
        <v>44286</v>
      </c>
      <c r="W572">
        <v>36.33</v>
      </c>
      <c r="X572">
        <v>36.22</v>
      </c>
      <c r="AD572">
        <v>28.05</v>
      </c>
      <c r="AE572">
        <v>26.75</v>
      </c>
      <c r="AO572">
        <v>32.39</v>
      </c>
      <c r="AP572" s="1">
        <v>44651</v>
      </c>
      <c r="AQ572">
        <v>50.56</v>
      </c>
      <c r="AR572">
        <v>49.75</v>
      </c>
      <c r="AX572">
        <v>35.880000000000003</v>
      </c>
      <c r="AY572">
        <v>36.71</v>
      </c>
      <c r="BI572">
        <v>44.2</v>
      </c>
      <c r="BJ572" s="1">
        <v>45016</v>
      </c>
      <c r="BK572">
        <v>55.22</v>
      </c>
      <c r="BL572">
        <v>54</v>
      </c>
      <c r="BR572">
        <v>35.880000000000003</v>
      </c>
      <c r="BS572">
        <v>38.479999999999997</v>
      </c>
      <c r="CC572">
        <v>46.99</v>
      </c>
      <c r="CD572" s="1">
        <v>45382</v>
      </c>
      <c r="CE572">
        <v>56.4</v>
      </c>
      <c r="CF572">
        <v>55.35</v>
      </c>
      <c r="CL572">
        <v>47.02</v>
      </c>
      <c r="CM572">
        <v>37.520000000000003</v>
      </c>
      <c r="CO572">
        <v>0.37</v>
      </c>
      <c r="CW572">
        <v>46.32</v>
      </c>
    </row>
    <row r="573" spans="1:101" x14ac:dyDescent="0.25">
      <c r="A573" t="s">
        <v>1229</v>
      </c>
      <c r="CD573" s="1">
        <v>40999</v>
      </c>
      <c r="CE573">
        <v>27.46</v>
      </c>
      <c r="CF573">
        <v>25.88</v>
      </c>
      <c r="CK573">
        <v>25.88</v>
      </c>
      <c r="CM573">
        <v>14.91</v>
      </c>
      <c r="CT573">
        <v>0.95</v>
      </c>
      <c r="CV573">
        <v>0.95</v>
      </c>
      <c r="CW573">
        <v>23.69</v>
      </c>
    </row>
    <row r="574" spans="1:101" x14ac:dyDescent="0.25">
      <c r="A574" t="s">
        <v>1230</v>
      </c>
      <c r="B574" s="1">
        <v>43921</v>
      </c>
      <c r="C574">
        <v>1794.22</v>
      </c>
      <c r="D574">
        <v>1671.51</v>
      </c>
      <c r="J574">
        <v>1660.99</v>
      </c>
      <c r="K574">
        <v>965.45</v>
      </c>
      <c r="M574">
        <v>3.22</v>
      </c>
      <c r="Q574">
        <v>5.83</v>
      </c>
      <c r="R574">
        <v>23.68</v>
      </c>
      <c r="U574">
        <v>1583.62</v>
      </c>
      <c r="V574" s="1">
        <v>44286</v>
      </c>
      <c r="W574">
        <v>2016.42</v>
      </c>
      <c r="X574">
        <v>2003.8</v>
      </c>
      <c r="AD574">
        <v>1997.75</v>
      </c>
      <c r="AE574">
        <v>1288.28</v>
      </c>
      <c r="AG574">
        <v>4.43</v>
      </c>
      <c r="AL574">
        <v>35</v>
      </c>
      <c r="AN574">
        <v>5.9</v>
      </c>
      <c r="AO574">
        <v>1816.2</v>
      </c>
      <c r="AP574" s="1">
        <v>44651</v>
      </c>
      <c r="AQ574">
        <v>2963.13</v>
      </c>
      <c r="AR574">
        <v>2933.1</v>
      </c>
      <c r="AX574">
        <v>2923</v>
      </c>
      <c r="AY574">
        <v>2045.61</v>
      </c>
      <c r="BA574">
        <v>5.24</v>
      </c>
      <c r="BE574">
        <v>7.69</v>
      </c>
      <c r="BF574">
        <v>25.61</v>
      </c>
      <c r="BI574">
        <v>2653.9</v>
      </c>
      <c r="BJ574" s="1">
        <v>45016</v>
      </c>
      <c r="BK574">
        <v>4618.9399999999996</v>
      </c>
      <c r="BL574">
        <v>4546.1099999999997</v>
      </c>
      <c r="BR574">
        <v>4530.1000000000004</v>
      </c>
      <c r="BS574">
        <v>3202.33</v>
      </c>
      <c r="BU574">
        <v>6.84</v>
      </c>
      <c r="BY574">
        <v>13.41</v>
      </c>
      <c r="BZ574">
        <v>26.66</v>
      </c>
      <c r="CC574">
        <v>4153.3999999999996</v>
      </c>
      <c r="CD574" s="1">
        <v>45382</v>
      </c>
      <c r="CE574">
        <v>5059.0600000000004</v>
      </c>
      <c r="CF574">
        <v>4997.62</v>
      </c>
      <c r="CJ574">
        <v>4983.7299999999996</v>
      </c>
      <c r="CM574">
        <v>3575.03</v>
      </c>
      <c r="CO574">
        <v>8.6300000000000008</v>
      </c>
      <c r="CS574">
        <v>0.17</v>
      </c>
      <c r="CT574">
        <v>39.979999999999997</v>
      </c>
      <c r="CW574">
        <v>4518.17</v>
      </c>
    </row>
    <row r="575" spans="1:101" x14ac:dyDescent="0.25">
      <c r="A575" t="s">
        <v>1231</v>
      </c>
      <c r="B575" s="1">
        <v>43921</v>
      </c>
      <c r="C575">
        <v>6946.44</v>
      </c>
      <c r="D575">
        <v>6503</v>
      </c>
      <c r="J575">
        <v>5987.6</v>
      </c>
      <c r="K575">
        <v>3765.93</v>
      </c>
      <c r="M575">
        <v>13.85</v>
      </c>
      <c r="Q575">
        <v>12.84</v>
      </c>
      <c r="R575">
        <v>136.5</v>
      </c>
      <c r="U575">
        <v>6077.8</v>
      </c>
      <c r="V575" s="1">
        <v>44286</v>
      </c>
      <c r="W575">
        <v>7743.52</v>
      </c>
      <c r="X575">
        <v>7643.1</v>
      </c>
      <c r="AD575">
        <v>7212.43</v>
      </c>
      <c r="AE575">
        <v>4664.29</v>
      </c>
      <c r="AG575">
        <v>18.47</v>
      </c>
      <c r="AK575">
        <v>13.12</v>
      </c>
      <c r="AL575">
        <v>187.5</v>
      </c>
      <c r="AN575">
        <v>19.940000000000001</v>
      </c>
      <c r="AO575">
        <v>6946.11</v>
      </c>
      <c r="AP575" s="1">
        <v>44651</v>
      </c>
      <c r="AQ575">
        <v>10706.02</v>
      </c>
      <c r="AR575">
        <v>10573.73</v>
      </c>
      <c r="AX575">
        <v>10167.11</v>
      </c>
      <c r="AY575">
        <v>6917.09</v>
      </c>
      <c r="BA575">
        <v>20.84</v>
      </c>
      <c r="BE575">
        <v>3.51</v>
      </c>
      <c r="BF575">
        <v>175.81</v>
      </c>
      <c r="BI575">
        <v>9603.01</v>
      </c>
      <c r="BJ575" s="1">
        <v>45016</v>
      </c>
      <c r="BK575">
        <v>14765.76</v>
      </c>
      <c r="BL575">
        <v>14392.29</v>
      </c>
      <c r="BR575">
        <v>13845.66</v>
      </c>
      <c r="BS575">
        <v>9575.51</v>
      </c>
      <c r="BU575">
        <v>25.63</v>
      </c>
      <c r="BY575">
        <v>36.51</v>
      </c>
      <c r="BZ575">
        <v>221.4</v>
      </c>
      <c r="CC575">
        <v>13288.11</v>
      </c>
      <c r="CD575" s="1">
        <v>45382</v>
      </c>
      <c r="CE575">
        <v>15453.26</v>
      </c>
      <c r="CF575">
        <v>15274.92</v>
      </c>
      <c r="CL575">
        <v>14633.26</v>
      </c>
      <c r="CM575">
        <v>10311.209999999999</v>
      </c>
      <c r="CO575">
        <v>30.08</v>
      </c>
      <c r="CS575">
        <v>0.53</v>
      </c>
      <c r="CT575">
        <v>213.34</v>
      </c>
      <c r="CW575">
        <v>13859.38</v>
      </c>
    </row>
    <row r="576" spans="1:101" x14ac:dyDescent="0.25">
      <c r="A576" t="s">
        <v>1233</v>
      </c>
      <c r="B576" s="1">
        <v>43921</v>
      </c>
      <c r="C576">
        <v>1645.45</v>
      </c>
      <c r="D576">
        <v>1582.42</v>
      </c>
      <c r="I576">
        <v>1582.42</v>
      </c>
      <c r="J576">
        <v>4.3</v>
      </c>
      <c r="K576">
        <v>802.91</v>
      </c>
      <c r="M576">
        <v>4.07</v>
      </c>
      <c r="R576">
        <v>27.62</v>
      </c>
      <c r="U576">
        <v>1505.38</v>
      </c>
      <c r="V576" s="1">
        <v>44286</v>
      </c>
      <c r="W576">
        <v>1667.13</v>
      </c>
      <c r="X576">
        <v>1647.32</v>
      </c>
      <c r="AC576">
        <v>1647.32</v>
      </c>
      <c r="AE576">
        <v>909.08</v>
      </c>
      <c r="AG576">
        <v>4.04</v>
      </c>
      <c r="AK576">
        <v>0.17</v>
      </c>
      <c r="AL576">
        <v>48.09</v>
      </c>
      <c r="AN576">
        <v>6.62</v>
      </c>
      <c r="AO576">
        <v>1502.38</v>
      </c>
      <c r="AP576" s="1">
        <v>44651</v>
      </c>
      <c r="AQ576">
        <v>2037.02</v>
      </c>
      <c r="AR576">
        <v>2001.1</v>
      </c>
      <c r="AX576">
        <v>2001.1</v>
      </c>
      <c r="AY576">
        <v>1208.78</v>
      </c>
      <c r="BA576">
        <v>4.43</v>
      </c>
      <c r="BE576">
        <v>8.7200000000000006</v>
      </c>
      <c r="BF576">
        <v>35.020000000000003</v>
      </c>
      <c r="BI576">
        <v>1836.13</v>
      </c>
      <c r="BJ576" s="1">
        <v>45016</v>
      </c>
      <c r="BK576">
        <v>2872.48</v>
      </c>
      <c r="BL576">
        <v>2785.41</v>
      </c>
      <c r="BR576">
        <v>2785.41</v>
      </c>
      <c r="BS576">
        <v>1716.4</v>
      </c>
      <c r="BU576">
        <v>5.0199999999999996</v>
      </c>
      <c r="BY576">
        <v>8.31</v>
      </c>
      <c r="BZ576">
        <v>32.64</v>
      </c>
      <c r="CC576">
        <v>2588.7800000000002</v>
      </c>
      <c r="CD576" s="1">
        <v>45382</v>
      </c>
      <c r="CE576">
        <v>3413.98</v>
      </c>
      <c r="CF576">
        <v>3366.52</v>
      </c>
      <c r="CL576">
        <v>3366.52</v>
      </c>
      <c r="CM576">
        <v>2074.3000000000002</v>
      </c>
      <c r="CO576">
        <v>5.8</v>
      </c>
      <c r="CS576">
        <v>127.78</v>
      </c>
      <c r="CT576">
        <v>37.4</v>
      </c>
      <c r="CW576">
        <v>3055.43</v>
      </c>
    </row>
    <row r="577" spans="1:101" x14ac:dyDescent="0.25">
      <c r="A577" t="s">
        <v>1234</v>
      </c>
      <c r="B577" s="1">
        <v>43921</v>
      </c>
      <c r="C577">
        <v>1210.1500000000001</v>
      </c>
      <c r="D577">
        <v>1145.1300000000001</v>
      </c>
      <c r="I577">
        <v>1145.1099999999999</v>
      </c>
      <c r="K577">
        <v>633.22</v>
      </c>
      <c r="M577">
        <v>3.82</v>
      </c>
      <c r="Q577">
        <v>4.99</v>
      </c>
      <c r="R577">
        <v>17.600000000000001</v>
      </c>
      <c r="U577">
        <v>1086.3399999999999</v>
      </c>
      <c r="V577" s="1">
        <v>44286</v>
      </c>
      <c r="W577">
        <v>1226.3699999999999</v>
      </c>
      <c r="X577">
        <v>1208.8900000000001</v>
      </c>
      <c r="AC577">
        <v>1177.54</v>
      </c>
      <c r="AE577">
        <v>772.88</v>
      </c>
      <c r="AG577">
        <v>3.35</v>
      </c>
      <c r="AL577">
        <v>25.64</v>
      </c>
      <c r="AN577">
        <v>8.3000000000000007</v>
      </c>
      <c r="AO577">
        <v>1101.3599999999999</v>
      </c>
      <c r="AP577" s="1">
        <v>44651</v>
      </c>
      <c r="AQ577">
        <v>1387.66</v>
      </c>
      <c r="AR577">
        <v>1354.63</v>
      </c>
      <c r="AX577">
        <v>1335.88</v>
      </c>
      <c r="AY577">
        <v>962.51</v>
      </c>
      <c r="BA577">
        <v>3.58</v>
      </c>
      <c r="BE577">
        <v>5.9</v>
      </c>
      <c r="BF577">
        <v>15.5</v>
      </c>
      <c r="BI577">
        <v>1241.48</v>
      </c>
      <c r="BJ577" s="1">
        <v>45016</v>
      </c>
      <c r="BK577">
        <v>1837.54</v>
      </c>
      <c r="BL577">
        <v>1779.83</v>
      </c>
      <c r="BR577">
        <v>1768.95</v>
      </c>
      <c r="BS577">
        <v>1253.6300000000001</v>
      </c>
      <c r="BU577">
        <v>4.17</v>
      </c>
      <c r="BY577">
        <v>10.32</v>
      </c>
      <c r="BZ577">
        <v>16.63</v>
      </c>
      <c r="CC577">
        <v>1652.03</v>
      </c>
      <c r="CD577" s="1">
        <v>45382</v>
      </c>
      <c r="CE577">
        <v>2218.0500000000002</v>
      </c>
      <c r="CF577">
        <v>2180.62</v>
      </c>
      <c r="CL577">
        <v>2158.91</v>
      </c>
      <c r="CM577">
        <v>1512.78</v>
      </c>
      <c r="CO577">
        <v>3.85</v>
      </c>
      <c r="CS577">
        <v>0.12</v>
      </c>
      <c r="CT577">
        <v>19.79</v>
      </c>
      <c r="CW577">
        <v>1971.65</v>
      </c>
    </row>
    <row r="578" spans="1:101" x14ac:dyDescent="0.25">
      <c r="A578" t="s">
        <v>1235</v>
      </c>
      <c r="B578" s="1">
        <v>43921</v>
      </c>
      <c r="C578">
        <v>11.82</v>
      </c>
      <c r="D578">
        <v>11.82</v>
      </c>
      <c r="I578">
        <v>11.82</v>
      </c>
      <c r="K578">
        <v>7.07</v>
      </c>
      <c r="R578">
        <v>0.6</v>
      </c>
      <c r="T578">
        <v>0.6</v>
      </c>
      <c r="U578">
        <v>10.94</v>
      </c>
      <c r="V578" s="1">
        <v>44286</v>
      </c>
      <c r="W578">
        <v>33.049999999999997</v>
      </c>
      <c r="X578">
        <v>33.049999999999997</v>
      </c>
      <c r="AC578">
        <v>33.049999999999997</v>
      </c>
      <c r="AE578">
        <v>22.45</v>
      </c>
      <c r="AK578">
        <v>0.05</v>
      </c>
      <c r="AL578">
        <v>0.32</v>
      </c>
      <c r="AN578">
        <v>0.32</v>
      </c>
      <c r="AO578">
        <v>29.72</v>
      </c>
      <c r="AP578" s="1">
        <v>44651</v>
      </c>
      <c r="AQ578">
        <v>58.88</v>
      </c>
      <c r="AR578">
        <v>58.87</v>
      </c>
      <c r="AW578">
        <v>58.87</v>
      </c>
      <c r="AY578">
        <v>44.93</v>
      </c>
      <c r="BE578">
        <v>0.09</v>
      </c>
      <c r="BF578">
        <v>0.74</v>
      </c>
      <c r="BH578">
        <v>0.74</v>
      </c>
      <c r="BI578">
        <v>53.2</v>
      </c>
      <c r="BJ578" s="1">
        <v>45016</v>
      </c>
      <c r="BK578">
        <v>80.44</v>
      </c>
      <c r="BL578">
        <v>77.55</v>
      </c>
      <c r="BQ578">
        <v>77.55</v>
      </c>
      <c r="BS578">
        <v>62.57</v>
      </c>
      <c r="BU578">
        <v>0.09</v>
      </c>
      <c r="BY578">
        <v>0.16</v>
      </c>
      <c r="BZ578">
        <v>0.4</v>
      </c>
      <c r="CB578">
        <v>0.4</v>
      </c>
      <c r="CC578">
        <v>73.989999999999995</v>
      </c>
      <c r="CD578" s="1">
        <v>45382</v>
      </c>
      <c r="CE578">
        <v>83.54</v>
      </c>
      <c r="CF578">
        <v>83.54</v>
      </c>
      <c r="CK578">
        <v>83.54</v>
      </c>
      <c r="CM578">
        <v>68.239999999999995</v>
      </c>
      <c r="CN578">
        <v>0.01</v>
      </c>
      <c r="CO578">
        <v>0.14000000000000001</v>
      </c>
      <c r="CS578">
        <v>0.13</v>
      </c>
      <c r="CT578">
        <v>0.68</v>
      </c>
      <c r="CV578">
        <v>0.68</v>
      </c>
      <c r="CW578">
        <v>75.7</v>
      </c>
    </row>
    <row r="579" spans="1:101" x14ac:dyDescent="0.25">
      <c r="A579" t="s">
        <v>1239</v>
      </c>
      <c r="B579" s="1">
        <v>43921</v>
      </c>
      <c r="C579">
        <v>132.22999999999999</v>
      </c>
      <c r="D579">
        <v>131.65</v>
      </c>
      <c r="K579">
        <v>14.39</v>
      </c>
      <c r="M579">
        <v>0.49</v>
      </c>
      <c r="R579">
        <v>0.37</v>
      </c>
      <c r="U579">
        <v>102.49</v>
      </c>
      <c r="V579" s="1">
        <v>44286</v>
      </c>
      <c r="W579">
        <v>184.27</v>
      </c>
      <c r="X579">
        <v>183.63</v>
      </c>
      <c r="AE579">
        <v>23.41</v>
      </c>
      <c r="AG579">
        <v>0.61</v>
      </c>
      <c r="AI579">
        <v>55.95</v>
      </c>
      <c r="AJ579">
        <v>55.95</v>
      </c>
      <c r="AK579">
        <v>0.55000000000000004</v>
      </c>
      <c r="AL579">
        <v>0.22</v>
      </c>
      <c r="AO579">
        <v>224.3</v>
      </c>
      <c r="AP579" s="1">
        <v>44651</v>
      </c>
      <c r="AQ579">
        <v>162.66</v>
      </c>
      <c r="AR579">
        <v>162.34</v>
      </c>
      <c r="AT579">
        <v>0.09</v>
      </c>
      <c r="AY579">
        <v>33.51</v>
      </c>
      <c r="BA579">
        <v>0.55000000000000004</v>
      </c>
      <c r="BE579">
        <v>0.52</v>
      </c>
      <c r="BF579">
        <v>0.06</v>
      </c>
      <c r="BI579">
        <v>167.06</v>
      </c>
      <c r="BJ579" s="1">
        <v>45016</v>
      </c>
      <c r="BK579">
        <v>209.97</v>
      </c>
      <c r="BL579">
        <v>207.3</v>
      </c>
      <c r="BS579">
        <v>39.840000000000003</v>
      </c>
      <c r="BY579">
        <v>0.28000000000000003</v>
      </c>
      <c r="BZ579">
        <v>0.25</v>
      </c>
      <c r="CC579">
        <v>204.84</v>
      </c>
      <c r="CD579" s="1">
        <v>45382</v>
      </c>
      <c r="CE579">
        <v>177.35</v>
      </c>
      <c r="CF579">
        <v>174.34</v>
      </c>
      <c r="CM579">
        <v>37.770000000000003</v>
      </c>
      <c r="CO579">
        <v>0.16</v>
      </c>
      <c r="CS579">
        <v>5.89</v>
      </c>
      <c r="CT579">
        <v>0.51</v>
      </c>
      <c r="CW579">
        <v>187.02</v>
      </c>
    </row>
    <row r="580" spans="1:101" x14ac:dyDescent="0.25">
      <c r="A580" t="s">
        <v>1242</v>
      </c>
      <c r="B580" s="1">
        <v>43921</v>
      </c>
      <c r="C580">
        <v>236.33</v>
      </c>
      <c r="D580">
        <v>232.98</v>
      </c>
      <c r="I580">
        <v>74.64</v>
      </c>
      <c r="K580">
        <v>26.33</v>
      </c>
      <c r="M580">
        <v>0.1</v>
      </c>
      <c r="O580">
        <v>0.24</v>
      </c>
      <c r="P580">
        <v>0.24</v>
      </c>
      <c r="Q580">
        <v>0.09</v>
      </c>
      <c r="R580">
        <v>3.02</v>
      </c>
      <c r="T580">
        <v>0.27</v>
      </c>
      <c r="U580">
        <v>228.25</v>
      </c>
      <c r="V580" s="1">
        <v>44286</v>
      </c>
      <c r="W580">
        <v>192.37</v>
      </c>
      <c r="X580">
        <v>189.8</v>
      </c>
      <c r="AC580">
        <v>74.11</v>
      </c>
      <c r="AE580">
        <v>28.32</v>
      </c>
      <c r="AG580">
        <v>0.12</v>
      </c>
      <c r="AL580">
        <v>0.88</v>
      </c>
      <c r="AO580">
        <v>187.7</v>
      </c>
      <c r="AP580" s="1">
        <v>44651</v>
      </c>
      <c r="AQ580">
        <v>232.55</v>
      </c>
      <c r="AR580">
        <v>230.2</v>
      </c>
      <c r="AW580">
        <v>79.42</v>
      </c>
      <c r="AY580">
        <v>31.22</v>
      </c>
      <c r="BA580">
        <v>0.13</v>
      </c>
      <c r="BF580">
        <v>0.36</v>
      </c>
      <c r="BI580">
        <v>225.94</v>
      </c>
      <c r="BJ580" s="1">
        <v>45016</v>
      </c>
      <c r="BK580">
        <v>309.33999999999997</v>
      </c>
      <c r="BL580">
        <v>308.17</v>
      </c>
      <c r="BR580">
        <v>118.33</v>
      </c>
      <c r="BS580">
        <v>177.14</v>
      </c>
      <c r="BU580">
        <v>0.15</v>
      </c>
      <c r="BW580">
        <v>0.56999999999999995</v>
      </c>
      <c r="BX580">
        <v>0.56999999999999995</v>
      </c>
      <c r="BY580">
        <v>0.08</v>
      </c>
      <c r="BZ580">
        <v>0.28000000000000003</v>
      </c>
      <c r="CC580">
        <v>297.73</v>
      </c>
      <c r="CD580" s="1">
        <v>45382</v>
      </c>
      <c r="CE580">
        <v>408.7</v>
      </c>
      <c r="CF580">
        <v>407.11</v>
      </c>
      <c r="CL580">
        <v>124.55</v>
      </c>
      <c r="CM580">
        <v>244.96</v>
      </c>
      <c r="CO580">
        <v>0.19</v>
      </c>
      <c r="CQ580">
        <v>0.22</v>
      </c>
      <c r="CR580">
        <v>0.22</v>
      </c>
      <c r="CS580">
        <v>0.12</v>
      </c>
      <c r="CT580">
        <v>0.13</v>
      </c>
      <c r="CW580">
        <v>392.19</v>
      </c>
    </row>
    <row r="581" spans="1:101" x14ac:dyDescent="0.25">
      <c r="A581" t="s">
        <v>1244</v>
      </c>
      <c r="B581" s="1">
        <v>43921</v>
      </c>
      <c r="C581">
        <v>15.89</v>
      </c>
      <c r="D581">
        <v>15.78</v>
      </c>
      <c r="F581">
        <v>0.93</v>
      </c>
      <c r="H581">
        <v>14.58</v>
      </c>
      <c r="K581">
        <v>10.37</v>
      </c>
      <c r="R581">
        <v>0.08</v>
      </c>
      <c r="U581">
        <v>14.13</v>
      </c>
      <c r="V581" s="1">
        <v>44286</v>
      </c>
      <c r="W581">
        <v>9.57</v>
      </c>
      <c r="X581">
        <v>9.31</v>
      </c>
      <c r="Z581">
        <v>1.56</v>
      </c>
      <c r="AB581">
        <v>7.46</v>
      </c>
      <c r="AE581">
        <v>4.04</v>
      </c>
      <c r="AF581">
        <v>0.01</v>
      </c>
      <c r="AK581">
        <v>0.01</v>
      </c>
      <c r="AL581">
        <v>0.03</v>
      </c>
      <c r="AO581">
        <v>6.86</v>
      </c>
      <c r="AP581" s="1">
        <v>44651</v>
      </c>
      <c r="AQ581">
        <v>9.0500000000000007</v>
      </c>
      <c r="AR581">
        <v>8.7200000000000006</v>
      </c>
      <c r="AT581">
        <v>1.96</v>
      </c>
      <c r="AV581">
        <v>6.45</v>
      </c>
      <c r="AY581">
        <v>2.75</v>
      </c>
      <c r="BF581">
        <v>0.02</v>
      </c>
      <c r="BI581">
        <v>5.79</v>
      </c>
      <c r="BJ581" s="1">
        <v>45016</v>
      </c>
      <c r="BK581">
        <v>11.74</v>
      </c>
      <c r="BL581">
        <v>11.39</v>
      </c>
      <c r="BN581">
        <v>1.17</v>
      </c>
      <c r="BQ581">
        <v>1.02</v>
      </c>
      <c r="BS581">
        <v>4.43</v>
      </c>
      <c r="BY581">
        <v>0.02</v>
      </c>
      <c r="BZ581">
        <v>0.01</v>
      </c>
      <c r="CC581">
        <v>7.97</v>
      </c>
      <c r="CD581" s="1">
        <v>45382</v>
      </c>
      <c r="CE581">
        <v>5.92</v>
      </c>
      <c r="CF581">
        <v>5.26</v>
      </c>
      <c r="CH581">
        <v>1.94</v>
      </c>
      <c r="CK581">
        <v>3.32</v>
      </c>
      <c r="CM581">
        <v>1.79</v>
      </c>
      <c r="CS581">
        <v>0.04</v>
      </c>
      <c r="CW581">
        <v>3.77</v>
      </c>
    </row>
    <row r="582" spans="1:101" x14ac:dyDescent="0.25">
      <c r="A582" t="s">
        <v>1249</v>
      </c>
      <c r="B582" s="1">
        <v>43921</v>
      </c>
      <c r="C582">
        <v>3216.22</v>
      </c>
      <c r="D582">
        <v>3205.26</v>
      </c>
      <c r="J582">
        <v>2988.8</v>
      </c>
      <c r="K582">
        <v>1685.21</v>
      </c>
      <c r="M582">
        <v>6.47</v>
      </c>
      <c r="Q582">
        <v>0.35</v>
      </c>
      <c r="R582">
        <v>108.13</v>
      </c>
      <c r="T582">
        <v>9.44</v>
      </c>
      <c r="U582">
        <v>2944.89</v>
      </c>
      <c r="V582" s="1">
        <v>44286</v>
      </c>
      <c r="W582">
        <v>3616.83</v>
      </c>
      <c r="X582">
        <v>3558.7</v>
      </c>
      <c r="AD582">
        <v>3553.9</v>
      </c>
      <c r="AE582">
        <v>1968.47</v>
      </c>
      <c r="AG582">
        <v>8.08</v>
      </c>
      <c r="AK582">
        <v>5.89</v>
      </c>
      <c r="AL582">
        <v>34.479999999999997</v>
      </c>
      <c r="AN582">
        <v>8.15</v>
      </c>
      <c r="AO582">
        <v>3313.88</v>
      </c>
      <c r="AP582" s="1">
        <v>44651</v>
      </c>
      <c r="AQ582">
        <v>5183.05</v>
      </c>
      <c r="AR582">
        <v>5167.12</v>
      </c>
      <c r="AX582">
        <v>5151.8999999999996</v>
      </c>
      <c r="AY582">
        <v>2782.84</v>
      </c>
      <c r="BA582">
        <v>11.48</v>
      </c>
      <c r="BE582">
        <v>2.35</v>
      </c>
      <c r="BF582">
        <v>45.3</v>
      </c>
      <c r="BH582">
        <v>22.03</v>
      </c>
      <c r="BI582">
        <v>4742.7299999999996</v>
      </c>
      <c r="BJ582" s="1">
        <v>45016</v>
      </c>
      <c r="BK582">
        <v>6858.71</v>
      </c>
      <c r="BL582">
        <v>6832.66</v>
      </c>
      <c r="BR582">
        <v>6895.1</v>
      </c>
      <c r="BS582">
        <v>3661.2</v>
      </c>
      <c r="BU582">
        <v>12.44</v>
      </c>
      <c r="BY582">
        <v>8.41</v>
      </c>
      <c r="BZ582">
        <v>31.41</v>
      </c>
      <c r="CB582">
        <v>13.74</v>
      </c>
      <c r="CC582">
        <v>6209.36</v>
      </c>
      <c r="CD582" s="1">
        <v>45382</v>
      </c>
      <c r="CE582">
        <v>8367.6200000000008</v>
      </c>
      <c r="CF582">
        <v>8312.64</v>
      </c>
      <c r="CL582">
        <v>8176.2</v>
      </c>
      <c r="CM582">
        <v>4722.71</v>
      </c>
      <c r="CO582">
        <v>14.05</v>
      </c>
      <c r="CT582">
        <v>78.599999999999994</v>
      </c>
      <c r="CV582">
        <v>31.59</v>
      </c>
      <c r="CW582">
        <v>7580.81</v>
      </c>
    </row>
    <row r="583" spans="1:101" x14ac:dyDescent="0.25">
      <c r="A583" t="s">
        <v>1250</v>
      </c>
      <c r="B583" s="1">
        <v>43921</v>
      </c>
      <c r="C583">
        <v>66.64</v>
      </c>
      <c r="D583">
        <v>65.06</v>
      </c>
      <c r="I583">
        <v>65.06</v>
      </c>
      <c r="K583">
        <v>39.32</v>
      </c>
      <c r="M583">
        <v>0.16</v>
      </c>
      <c r="R583">
        <v>0.01</v>
      </c>
      <c r="U583">
        <v>56.4</v>
      </c>
      <c r="V583" s="1">
        <v>44286</v>
      </c>
      <c r="W583">
        <v>62.75</v>
      </c>
      <c r="X583">
        <v>62.13</v>
      </c>
      <c r="AC583">
        <v>62.13</v>
      </c>
      <c r="AE583">
        <v>42.44</v>
      </c>
      <c r="AG583">
        <v>0.21</v>
      </c>
      <c r="AO583">
        <v>55.16</v>
      </c>
      <c r="AP583" s="1">
        <v>44651</v>
      </c>
      <c r="AQ583">
        <v>56.6</v>
      </c>
      <c r="AR583">
        <v>56.6</v>
      </c>
      <c r="AW583">
        <v>56.6</v>
      </c>
      <c r="AY583">
        <v>38.590000000000003</v>
      </c>
      <c r="BA583">
        <v>0.22</v>
      </c>
      <c r="BE583">
        <v>0.5</v>
      </c>
      <c r="BF583">
        <v>0.32</v>
      </c>
      <c r="BH583">
        <v>0.32</v>
      </c>
      <c r="BI583">
        <v>50.33</v>
      </c>
      <c r="BJ583" s="1">
        <v>45016</v>
      </c>
      <c r="BK583">
        <v>76.61</v>
      </c>
      <c r="BL583">
        <v>75.02</v>
      </c>
      <c r="BQ583">
        <v>75.02</v>
      </c>
      <c r="BS583">
        <v>50.91</v>
      </c>
      <c r="BU583">
        <v>0.23</v>
      </c>
      <c r="BZ583">
        <v>0.01</v>
      </c>
      <c r="CC583">
        <v>66.52</v>
      </c>
      <c r="CD583" s="1">
        <v>45382</v>
      </c>
      <c r="CE583">
        <v>91.58</v>
      </c>
      <c r="CF583">
        <v>89.52</v>
      </c>
      <c r="CK583">
        <v>89.52</v>
      </c>
      <c r="CM583">
        <v>61.73</v>
      </c>
      <c r="CO583">
        <v>0.22</v>
      </c>
      <c r="CS583">
        <v>0.01</v>
      </c>
      <c r="CT583">
        <v>0.03</v>
      </c>
      <c r="CW583">
        <v>78.61</v>
      </c>
    </row>
    <row r="584" spans="1:101" x14ac:dyDescent="0.25">
      <c r="A584" t="s">
        <v>1252</v>
      </c>
      <c r="B584" s="1">
        <v>43921</v>
      </c>
      <c r="C584">
        <v>70.56</v>
      </c>
      <c r="D584">
        <v>66.14</v>
      </c>
      <c r="E584">
        <v>9.44</v>
      </c>
      <c r="J584">
        <v>19.97</v>
      </c>
      <c r="K584">
        <v>31.83</v>
      </c>
      <c r="L584">
        <v>0.01</v>
      </c>
      <c r="M584">
        <v>7.0000000000000007E-2</v>
      </c>
      <c r="O584">
        <v>0.14000000000000001</v>
      </c>
      <c r="P584">
        <v>0.14000000000000001</v>
      </c>
      <c r="R584">
        <v>1.33</v>
      </c>
      <c r="U584">
        <v>68.760000000000005</v>
      </c>
      <c r="V584" s="1">
        <v>44286</v>
      </c>
      <c r="W584">
        <v>84.86</v>
      </c>
      <c r="X584">
        <v>84.33</v>
      </c>
      <c r="Y584">
        <v>29.68</v>
      </c>
      <c r="AD584">
        <v>21.7</v>
      </c>
      <c r="AE584">
        <v>34.49</v>
      </c>
      <c r="AG584">
        <v>0.1</v>
      </c>
      <c r="AL584">
        <v>2.6</v>
      </c>
      <c r="AN584">
        <v>0.23</v>
      </c>
      <c r="AO584">
        <v>87.93</v>
      </c>
      <c r="AP584" s="1">
        <v>44651</v>
      </c>
      <c r="AQ584">
        <v>100.06</v>
      </c>
      <c r="AR584">
        <v>99.03</v>
      </c>
      <c r="AS584">
        <v>21.16</v>
      </c>
      <c r="AX584">
        <v>23.78</v>
      </c>
      <c r="AY584">
        <v>44.71</v>
      </c>
      <c r="AZ584">
        <v>0.01</v>
      </c>
      <c r="BA584">
        <v>0.06</v>
      </c>
      <c r="BE584">
        <v>0.16</v>
      </c>
      <c r="BF584">
        <v>0.83</v>
      </c>
      <c r="BI584">
        <v>94.21</v>
      </c>
      <c r="BJ584" s="1">
        <v>45016</v>
      </c>
      <c r="BK584">
        <v>129.04</v>
      </c>
      <c r="BL584">
        <v>121.97</v>
      </c>
      <c r="BM584">
        <v>7.7</v>
      </c>
      <c r="BR584">
        <v>23.67</v>
      </c>
      <c r="BS584">
        <v>50.47</v>
      </c>
      <c r="BU584">
        <v>0.03</v>
      </c>
      <c r="BZ584">
        <v>1.2</v>
      </c>
      <c r="CC584">
        <v>120.63</v>
      </c>
      <c r="CD584" s="1">
        <v>45382</v>
      </c>
      <c r="CE584">
        <v>158.78</v>
      </c>
      <c r="CF584">
        <v>157.29</v>
      </c>
      <c r="CG584">
        <v>0.08</v>
      </c>
      <c r="CL584">
        <v>28.34</v>
      </c>
      <c r="CM584">
        <v>69.099999999999994</v>
      </c>
      <c r="CN584">
        <v>0.01</v>
      </c>
      <c r="CO584">
        <v>0.11</v>
      </c>
      <c r="CQ584">
        <v>0.01</v>
      </c>
      <c r="CR584">
        <v>0.01</v>
      </c>
      <c r="CT584">
        <v>1.21</v>
      </c>
      <c r="CW584">
        <v>151.35</v>
      </c>
    </row>
    <row r="585" spans="1:101" x14ac:dyDescent="0.25">
      <c r="A585" t="s">
        <v>1260</v>
      </c>
      <c r="B585" s="1">
        <v>38807</v>
      </c>
      <c r="C585">
        <v>0.06</v>
      </c>
      <c r="D585">
        <v>0.05</v>
      </c>
      <c r="K585">
        <v>0.06</v>
      </c>
      <c r="U585">
        <v>0.03</v>
      </c>
      <c r="V585" s="1">
        <v>39172</v>
      </c>
      <c r="W585">
        <v>7.0000000000000007E-2</v>
      </c>
      <c r="X585">
        <v>7.0000000000000007E-2</v>
      </c>
      <c r="AE585">
        <v>0.06</v>
      </c>
      <c r="AO585">
        <v>0.25</v>
      </c>
      <c r="AP585" s="1">
        <v>39538</v>
      </c>
      <c r="AY585">
        <v>0.02</v>
      </c>
      <c r="BI585">
        <v>0.03</v>
      </c>
      <c r="BJ585" s="1">
        <v>39903</v>
      </c>
      <c r="CD585" s="1">
        <v>40268</v>
      </c>
      <c r="CE585">
        <v>0.01</v>
      </c>
      <c r="CM585">
        <v>0.01</v>
      </c>
      <c r="CW585">
        <v>0.01</v>
      </c>
    </row>
    <row r="586" spans="1:101" x14ac:dyDescent="0.25">
      <c r="A586" t="s">
        <v>1264</v>
      </c>
      <c r="B586" s="1">
        <v>43921</v>
      </c>
      <c r="C586">
        <v>475.78</v>
      </c>
      <c r="D586">
        <v>475.75</v>
      </c>
      <c r="I586">
        <v>455.47</v>
      </c>
      <c r="K586">
        <v>222.38</v>
      </c>
      <c r="M586">
        <v>0.08</v>
      </c>
      <c r="R586">
        <v>10.72</v>
      </c>
      <c r="T586">
        <v>5.76</v>
      </c>
      <c r="U586">
        <v>407.1</v>
      </c>
      <c r="V586" s="1">
        <v>44286</v>
      </c>
      <c r="W586">
        <v>504.55</v>
      </c>
      <c r="X586">
        <v>489.26</v>
      </c>
      <c r="AC586">
        <v>472.31</v>
      </c>
      <c r="AE586">
        <v>262.25</v>
      </c>
      <c r="AG586">
        <v>1.06</v>
      </c>
      <c r="AK586">
        <v>0.38</v>
      </c>
      <c r="AL586">
        <v>0.46</v>
      </c>
      <c r="AO586">
        <v>414.22</v>
      </c>
      <c r="AP586" s="1">
        <v>44651</v>
      </c>
      <c r="AQ586">
        <v>591.16999999999996</v>
      </c>
      <c r="AR586">
        <v>590.83000000000004</v>
      </c>
      <c r="AW586">
        <v>590.83000000000004</v>
      </c>
      <c r="AY586">
        <v>331.59</v>
      </c>
      <c r="BA586">
        <v>1.26</v>
      </c>
      <c r="BE586">
        <v>18.100000000000001</v>
      </c>
      <c r="BF586">
        <v>0.92</v>
      </c>
      <c r="BI586">
        <v>505.96</v>
      </c>
      <c r="BJ586" s="1">
        <v>45016</v>
      </c>
      <c r="BK586">
        <v>718.04</v>
      </c>
      <c r="BL586">
        <v>709.08</v>
      </c>
      <c r="BQ586">
        <v>702.59</v>
      </c>
      <c r="BS586">
        <v>402.45</v>
      </c>
      <c r="BU586">
        <v>1.75</v>
      </c>
      <c r="BW586">
        <v>0.11</v>
      </c>
      <c r="BX586">
        <v>0.11</v>
      </c>
      <c r="BY586">
        <v>0.03</v>
      </c>
      <c r="BZ586">
        <v>0.69</v>
      </c>
      <c r="CC586">
        <v>637.69000000000005</v>
      </c>
      <c r="CD586" s="1">
        <v>45382</v>
      </c>
      <c r="CE586">
        <v>720.4</v>
      </c>
      <c r="CF586">
        <v>715.44</v>
      </c>
      <c r="CK586">
        <v>710.44</v>
      </c>
      <c r="CM586">
        <v>420.22</v>
      </c>
      <c r="CO586">
        <v>2.0099999999999998</v>
      </c>
      <c r="CQ586">
        <v>7.0000000000000007E-2</v>
      </c>
      <c r="CR586">
        <v>7.0000000000000007E-2</v>
      </c>
      <c r="CS586">
        <v>0.24</v>
      </c>
      <c r="CT586">
        <v>2.77</v>
      </c>
      <c r="CW586">
        <v>646.59</v>
      </c>
    </row>
    <row r="587" spans="1:101" x14ac:dyDescent="0.25">
      <c r="A587" t="s">
        <v>1265</v>
      </c>
      <c r="B587" s="1">
        <v>41364</v>
      </c>
      <c r="C587">
        <v>288.02999999999997</v>
      </c>
      <c r="D587">
        <v>286.89999999999998</v>
      </c>
      <c r="E587">
        <v>284.52999999999997</v>
      </c>
      <c r="F587">
        <v>0.06</v>
      </c>
      <c r="K587">
        <v>1.62</v>
      </c>
      <c r="Q587">
        <v>0.03</v>
      </c>
      <c r="R587">
        <v>0.18</v>
      </c>
      <c r="U587">
        <v>285.79000000000002</v>
      </c>
      <c r="V587" s="1">
        <v>41729</v>
      </c>
      <c r="W587">
        <v>279</v>
      </c>
      <c r="X587">
        <v>278.58</v>
      </c>
      <c r="Y587">
        <v>276.27999999999997</v>
      </c>
      <c r="Z587">
        <v>0.06</v>
      </c>
      <c r="AE587">
        <v>1.32</v>
      </c>
      <c r="AL587">
        <v>0.22</v>
      </c>
      <c r="AO587">
        <v>277.64</v>
      </c>
      <c r="AP587" s="1">
        <v>42094</v>
      </c>
      <c r="AQ587">
        <v>298.51</v>
      </c>
      <c r="AR587">
        <v>298.47000000000003</v>
      </c>
      <c r="AS587">
        <v>295</v>
      </c>
      <c r="AT587">
        <v>0.06</v>
      </c>
      <c r="AY587">
        <v>1.58</v>
      </c>
      <c r="BE587">
        <v>0.13</v>
      </c>
      <c r="BF587">
        <v>0.32</v>
      </c>
      <c r="BI587">
        <v>298.45</v>
      </c>
      <c r="BJ587" s="1">
        <v>42460</v>
      </c>
      <c r="BK587">
        <v>295.45</v>
      </c>
      <c r="BL587">
        <v>295.39</v>
      </c>
      <c r="BM587">
        <v>293.77</v>
      </c>
      <c r="BN587">
        <v>0.06</v>
      </c>
      <c r="BS587">
        <v>1.52</v>
      </c>
      <c r="BY587">
        <v>7.0000000000000007E-2</v>
      </c>
      <c r="BZ587">
        <v>0.44</v>
      </c>
      <c r="CC587">
        <v>296</v>
      </c>
      <c r="CD587" s="1">
        <v>42825</v>
      </c>
      <c r="CE587">
        <v>300.67</v>
      </c>
      <c r="CF587">
        <v>300.62</v>
      </c>
      <c r="CG587">
        <v>298.51</v>
      </c>
      <c r="CH587">
        <v>0.06</v>
      </c>
      <c r="CM587">
        <v>1.38</v>
      </c>
      <c r="CT587">
        <v>0.4</v>
      </c>
      <c r="CW587">
        <v>299.88</v>
      </c>
    </row>
    <row r="588" spans="1:101" x14ac:dyDescent="0.25">
      <c r="A588" t="s">
        <v>1266</v>
      </c>
      <c r="B588" s="1">
        <v>43921</v>
      </c>
      <c r="C588">
        <v>39.99</v>
      </c>
      <c r="D588">
        <v>39.76</v>
      </c>
      <c r="F588">
        <v>0.92</v>
      </c>
      <c r="I588">
        <v>38.840000000000003</v>
      </c>
      <c r="K588">
        <v>26.61</v>
      </c>
      <c r="Q588">
        <v>0.06</v>
      </c>
      <c r="R588">
        <v>4.91</v>
      </c>
      <c r="T588">
        <v>0.12</v>
      </c>
      <c r="U588">
        <v>38.21</v>
      </c>
      <c r="V588" s="1">
        <v>44286</v>
      </c>
      <c r="W588">
        <v>102.24</v>
      </c>
      <c r="X588">
        <v>27.42</v>
      </c>
      <c r="Z588">
        <v>2.82</v>
      </c>
      <c r="AC588">
        <v>24.6</v>
      </c>
      <c r="AE588">
        <v>16.23</v>
      </c>
      <c r="AK588">
        <v>21.62</v>
      </c>
      <c r="AL588">
        <v>3.43</v>
      </c>
      <c r="AN588">
        <v>0.1</v>
      </c>
      <c r="AO588">
        <v>55.99</v>
      </c>
      <c r="AP588" s="1">
        <v>44651</v>
      </c>
      <c r="AQ588">
        <v>23.78</v>
      </c>
      <c r="AR588">
        <v>21.85</v>
      </c>
      <c r="AT588">
        <v>3.54</v>
      </c>
      <c r="AW588">
        <v>18.309999999999999</v>
      </c>
      <c r="AY588">
        <v>13.28</v>
      </c>
      <c r="BF588">
        <v>2.2799999999999998</v>
      </c>
      <c r="BI588">
        <v>22.29</v>
      </c>
      <c r="BJ588" s="1">
        <v>45016</v>
      </c>
      <c r="BK588">
        <v>27.56</v>
      </c>
      <c r="BL588">
        <v>23.89</v>
      </c>
      <c r="BN588">
        <v>4.04</v>
      </c>
      <c r="BQ588">
        <v>19.850000000000001</v>
      </c>
      <c r="BS588">
        <v>17.510000000000002</v>
      </c>
      <c r="BZ588">
        <v>2.41</v>
      </c>
      <c r="CB588">
        <v>0.82</v>
      </c>
      <c r="CC588">
        <v>25.35</v>
      </c>
      <c r="CD588" s="1">
        <v>45382</v>
      </c>
      <c r="CE588">
        <v>29.13</v>
      </c>
      <c r="CF588">
        <v>28.25</v>
      </c>
      <c r="CH588">
        <v>1.78</v>
      </c>
      <c r="CK588">
        <v>26.17</v>
      </c>
      <c r="CM588">
        <v>22.6</v>
      </c>
      <c r="CT588">
        <v>1.89</v>
      </c>
      <c r="CV588">
        <v>0.05</v>
      </c>
      <c r="CW588">
        <v>29.41</v>
      </c>
    </row>
    <row r="589" spans="1:101" x14ac:dyDescent="0.25">
      <c r="A589" t="s">
        <v>1267</v>
      </c>
      <c r="B589" s="1">
        <v>43555</v>
      </c>
      <c r="U589">
        <v>0.01</v>
      </c>
      <c r="V589" s="1">
        <v>43921</v>
      </c>
      <c r="W589">
        <v>0.01</v>
      </c>
      <c r="X589">
        <v>0.01</v>
      </c>
      <c r="AO589">
        <v>0.01</v>
      </c>
      <c r="AP589" s="1">
        <v>44286</v>
      </c>
      <c r="AQ589">
        <v>0.01</v>
      </c>
      <c r="AR589">
        <v>0.01</v>
      </c>
      <c r="BI589">
        <v>0.01</v>
      </c>
      <c r="BJ589" s="1">
        <v>44651</v>
      </c>
      <c r="BK589">
        <v>0.03</v>
      </c>
      <c r="BL589">
        <v>0.03</v>
      </c>
      <c r="CC589">
        <v>0.03</v>
      </c>
      <c r="CD589" s="1">
        <v>45016</v>
      </c>
      <c r="CE589">
        <v>0.02</v>
      </c>
      <c r="CF589">
        <v>0.02</v>
      </c>
      <c r="CW589">
        <v>0.02</v>
      </c>
    </row>
    <row r="590" spans="1:101" x14ac:dyDescent="0.25">
      <c r="A590" t="s">
        <v>1269</v>
      </c>
      <c r="B590" s="1">
        <v>43190</v>
      </c>
      <c r="K590">
        <v>0.02</v>
      </c>
      <c r="U590">
        <v>7.0000000000000007E-2</v>
      </c>
      <c r="V590" s="1">
        <v>43555</v>
      </c>
      <c r="AE590">
        <v>0.02</v>
      </c>
      <c r="AO590">
        <v>7.0000000000000007E-2</v>
      </c>
      <c r="AP590" s="1">
        <v>43921</v>
      </c>
      <c r="AY590">
        <v>0.01</v>
      </c>
      <c r="BI590">
        <v>0.06</v>
      </c>
      <c r="BJ590" s="1">
        <v>44286</v>
      </c>
      <c r="BS590">
        <v>0.06</v>
      </c>
      <c r="BZ590">
        <v>7.0000000000000007E-2</v>
      </c>
      <c r="CC590">
        <v>0.17</v>
      </c>
      <c r="CD590" s="1">
        <v>44651</v>
      </c>
      <c r="CM590">
        <v>7.0000000000000007E-2</v>
      </c>
      <c r="CT590">
        <v>7.0000000000000007E-2</v>
      </c>
      <c r="CW590">
        <v>0.19</v>
      </c>
    </row>
    <row r="591" spans="1:101" x14ac:dyDescent="0.25">
      <c r="A591" t="s">
        <v>1270</v>
      </c>
      <c r="B591" s="1">
        <v>43921</v>
      </c>
      <c r="C591">
        <v>682.54</v>
      </c>
      <c r="D591">
        <v>494.4</v>
      </c>
      <c r="E591">
        <v>111.28</v>
      </c>
      <c r="I591">
        <v>229.59</v>
      </c>
      <c r="K591">
        <v>202.56</v>
      </c>
      <c r="M591">
        <v>0.68</v>
      </c>
      <c r="O591">
        <v>0.89</v>
      </c>
      <c r="P591">
        <v>0.89</v>
      </c>
      <c r="Q591">
        <v>0.05</v>
      </c>
      <c r="R591">
        <v>10.029999999999999</v>
      </c>
      <c r="T591">
        <v>1.92</v>
      </c>
      <c r="U591">
        <v>633.12</v>
      </c>
      <c r="V591" s="1">
        <v>44286</v>
      </c>
      <c r="W591">
        <v>633.20000000000005</v>
      </c>
      <c r="X591">
        <v>474.42</v>
      </c>
      <c r="Y591">
        <v>113.14</v>
      </c>
      <c r="AC591">
        <v>296.08999999999997</v>
      </c>
      <c r="AE591">
        <v>193.68</v>
      </c>
      <c r="AG591">
        <v>1.21</v>
      </c>
      <c r="AI591">
        <v>6.83</v>
      </c>
      <c r="AJ591">
        <v>6.83</v>
      </c>
      <c r="AK591">
        <v>4.9000000000000004</v>
      </c>
      <c r="AL591">
        <v>13.7</v>
      </c>
      <c r="AN591">
        <v>4.6399999999999997</v>
      </c>
      <c r="AO591">
        <v>575.95000000000005</v>
      </c>
      <c r="AP591" s="1">
        <v>44651</v>
      </c>
      <c r="AQ591">
        <v>687.04</v>
      </c>
      <c r="AR591">
        <v>521.64</v>
      </c>
      <c r="AS591">
        <v>100.55</v>
      </c>
      <c r="AW591">
        <v>219.53</v>
      </c>
      <c r="AY591">
        <v>246.29</v>
      </c>
      <c r="BA591">
        <v>1.26</v>
      </c>
      <c r="BC591">
        <v>2.57</v>
      </c>
      <c r="BD591">
        <v>2.57</v>
      </c>
      <c r="BF591">
        <v>10.73</v>
      </c>
      <c r="BH591">
        <v>0.97</v>
      </c>
      <c r="BI591">
        <v>630.91999999999996</v>
      </c>
      <c r="BJ591" s="1">
        <v>45016</v>
      </c>
      <c r="BK591">
        <v>731.43</v>
      </c>
      <c r="BL591">
        <v>528.17999999999995</v>
      </c>
      <c r="BM591">
        <v>114.95</v>
      </c>
      <c r="BS591">
        <v>270.64</v>
      </c>
      <c r="BU591">
        <v>1.39</v>
      </c>
      <c r="BY591">
        <v>20.53</v>
      </c>
      <c r="BZ591">
        <v>11.91</v>
      </c>
      <c r="CC591">
        <v>713.35</v>
      </c>
      <c r="CD591" s="1">
        <v>45382</v>
      </c>
      <c r="CE591">
        <v>624.58000000000004</v>
      </c>
      <c r="CF591">
        <v>618.03</v>
      </c>
      <c r="CG591">
        <v>76.38</v>
      </c>
      <c r="CM591">
        <v>314.07</v>
      </c>
      <c r="CS591">
        <v>2.61</v>
      </c>
      <c r="CT591">
        <v>7.63</v>
      </c>
      <c r="CW591">
        <v>644.11</v>
      </c>
    </row>
    <row r="592" spans="1:101" x14ac:dyDescent="0.25">
      <c r="A592" t="s">
        <v>1271</v>
      </c>
      <c r="B592" s="1">
        <v>43921</v>
      </c>
      <c r="C592">
        <v>5.75</v>
      </c>
      <c r="D592">
        <v>5.61</v>
      </c>
      <c r="K592">
        <v>3.04</v>
      </c>
      <c r="Q592">
        <v>0.01</v>
      </c>
      <c r="R592">
        <v>0.47</v>
      </c>
      <c r="U592">
        <v>4.79</v>
      </c>
      <c r="V592" s="1">
        <v>44286</v>
      </c>
      <c r="W592">
        <v>5.25</v>
      </c>
      <c r="X592">
        <v>5.23</v>
      </c>
      <c r="AE592">
        <v>2.36</v>
      </c>
      <c r="AK592">
        <v>0.01</v>
      </c>
      <c r="AL592">
        <v>0.38</v>
      </c>
      <c r="AO592">
        <v>4.08</v>
      </c>
      <c r="AP592" s="1">
        <v>44651</v>
      </c>
      <c r="AQ592">
        <v>0.78</v>
      </c>
      <c r="AR592">
        <v>0.72</v>
      </c>
      <c r="AY592">
        <v>0.05</v>
      </c>
      <c r="BE592">
        <v>0.01</v>
      </c>
      <c r="BF592">
        <v>0.16</v>
      </c>
      <c r="BI592">
        <v>0.77</v>
      </c>
      <c r="BJ592" s="1">
        <v>45016</v>
      </c>
      <c r="BK592">
        <v>37.6</v>
      </c>
      <c r="BL592">
        <v>37.53</v>
      </c>
      <c r="BM592">
        <v>0.16</v>
      </c>
      <c r="BQ592">
        <v>0.19</v>
      </c>
      <c r="BS592">
        <v>18.41</v>
      </c>
      <c r="BZ592">
        <v>0.19</v>
      </c>
      <c r="CC592">
        <v>37.44</v>
      </c>
      <c r="CD592" s="1">
        <v>45382</v>
      </c>
      <c r="CE592">
        <v>41.11</v>
      </c>
      <c r="CF592">
        <v>40.97</v>
      </c>
      <c r="CG592">
        <v>0.18</v>
      </c>
      <c r="CK592">
        <v>0.79</v>
      </c>
      <c r="CM592">
        <v>30.21</v>
      </c>
      <c r="CS592">
        <v>0.03</v>
      </c>
      <c r="CT592">
        <v>1.18</v>
      </c>
      <c r="CW592">
        <v>43.48</v>
      </c>
    </row>
    <row r="593" spans="1:101" x14ac:dyDescent="0.25">
      <c r="A593" t="s">
        <v>1272</v>
      </c>
      <c r="B593" s="1">
        <v>42460</v>
      </c>
      <c r="C593">
        <v>6.1</v>
      </c>
      <c r="D593">
        <v>6.01</v>
      </c>
      <c r="I593">
        <v>3.61</v>
      </c>
      <c r="K593">
        <v>2.72</v>
      </c>
      <c r="R593">
        <v>0.1</v>
      </c>
      <c r="U593">
        <v>6.07</v>
      </c>
      <c r="V593" s="1">
        <v>42825</v>
      </c>
      <c r="W593">
        <v>3.21</v>
      </c>
      <c r="X593">
        <v>3.21</v>
      </c>
      <c r="AC593">
        <v>1.71</v>
      </c>
      <c r="AE593">
        <v>1.37</v>
      </c>
      <c r="AI593">
        <v>0.06</v>
      </c>
      <c r="AJ593">
        <v>0.06</v>
      </c>
      <c r="AL593">
        <v>0.31</v>
      </c>
      <c r="AN593">
        <v>0.08</v>
      </c>
      <c r="AO593">
        <v>3.21</v>
      </c>
      <c r="AP593" s="1">
        <v>43190</v>
      </c>
      <c r="AQ593">
        <v>2.5</v>
      </c>
      <c r="AR593">
        <v>2.48</v>
      </c>
      <c r="AW593">
        <v>2.48</v>
      </c>
      <c r="AY593">
        <v>0.73</v>
      </c>
      <c r="BF593">
        <v>0.34</v>
      </c>
      <c r="BI593">
        <v>2.4900000000000002</v>
      </c>
      <c r="BJ593" s="1">
        <v>43555</v>
      </c>
      <c r="BK593">
        <v>2.17</v>
      </c>
      <c r="BL593">
        <v>2.16</v>
      </c>
      <c r="BQ593">
        <v>2.17</v>
      </c>
      <c r="BS593">
        <v>1.04</v>
      </c>
      <c r="BZ593">
        <v>0.03</v>
      </c>
      <c r="CC593">
        <v>2.16</v>
      </c>
      <c r="CD593" s="1">
        <v>43921</v>
      </c>
      <c r="CE593">
        <v>1.63</v>
      </c>
      <c r="CF593">
        <v>1.58</v>
      </c>
      <c r="CM593">
        <v>1.93</v>
      </c>
      <c r="CS593">
        <v>0.22</v>
      </c>
      <c r="CT593">
        <v>0.03</v>
      </c>
      <c r="CW593">
        <v>2.91</v>
      </c>
    </row>
    <row r="594" spans="1:101" x14ac:dyDescent="0.25">
      <c r="A594" t="s">
        <v>1273</v>
      </c>
      <c r="B594" s="1">
        <v>43555</v>
      </c>
      <c r="C594">
        <v>1.88</v>
      </c>
      <c r="D594">
        <v>1.74</v>
      </c>
      <c r="E594">
        <v>0.8</v>
      </c>
      <c r="K594">
        <v>0.4</v>
      </c>
      <c r="N594">
        <v>0.01</v>
      </c>
      <c r="R594">
        <v>0.02</v>
      </c>
      <c r="U594">
        <v>1.85</v>
      </c>
      <c r="V594" s="1">
        <v>43921</v>
      </c>
      <c r="W594">
        <v>3.18</v>
      </c>
      <c r="X594">
        <v>3.17</v>
      </c>
      <c r="Y594">
        <v>0.9</v>
      </c>
      <c r="AB594">
        <v>0.01</v>
      </c>
      <c r="AE594">
        <v>1.01</v>
      </c>
      <c r="AO594">
        <v>3.12</v>
      </c>
      <c r="AP594" s="1">
        <v>44286</v>
      </c>
      <c r="AQ594">
        <v>2.5299999999999998</v>
      </c>
      <c r="AR594">
        <v>2.5299999999999998</v>
      </c>
      <c r="AS594">
        <v>0.41</v>
      </c>
      <c r="AW594">
        <v>0.06</v>
      </c>
      <c r="AY594">
        <v>1.33</v>
      </c>
      <c r="BF594">
        <v>7.0000000000000007E-2</v>
      </c>
      <c r="BI594">
        <v>2.62</v>
      </c>
      <c r="BJ594" s="1">
        <v>44651</v>
      </c>
      <c r="BK594">
        <v>3.51</v>
      </c>
      <c r="BL594">
        <v>3.49</v>
      </c>
      <c r="BM594">
        <v>0.28999999999999998</v>
      </c>
      <c r="BQ594">
        <v>0.52</v>
      </c>
      <c r="BS594">
        <v>1.64</v>
      </c>
      <c r="BZ594">
        <v>0.26</v>
      </c>
      <c r="CC594">
        <v>3.33</v>
      </c>
      <c r="CD594" s="1">
        <v>45016</v>
      </c>
      <c r="CE594">
        <v>6.34</v>
      </c>
      <c r="CF594">
        <v>6.31</v>
      </c>
      <c r="CG594">
        <v>0.55000000000000004</v>
      </c>
      <c r="CK594">
        <v>0.8</v>
      </c>
      <c r="CM594">
        <v>2.98</v>
      </c>
      <c r="CT594">
        <v>0.49</v>
      </c>
      <c r="CW594">
        <v>6.16</v>
      </c>
    </row>
    <row r="595" spans="1:101" x14ac:dyDescent="0.25">
      <c r="A595" t="s">
        <v>1274</v>
      </c>
      <c r="B595" s="1">
        <v>43921</v>
      </c>
      <c r="C595">
        <v>28.87</v>
      </c>
      <c r="D595">
        <v>28.38</v>
      </c>
      <c r="I595">
        <v>22.63</v>
      </c>
      <c r="K595">
        <v>9.15</v>
      </c>
      <c r="M595">
        <v>0.21</v>
      </c>
      <c r="Q595">
        <v>1.07</v>
      </c>
      <c r="R595">
        <v>0.52</v>
      </c>
      <c r="U595">
        <v>21.87</v>
      </c>
      <c r="V595" s="1">
        <v>44286</v>
      </c>
      <c r="W595">
        <v>52.04</v>
      </c>
      <c r="X595">
        <v>51.5</v>
      </c>
      <c r="AC595">
        <v>44.31</v>
      </c>
      <c r="AE595">
        <v>12.64</v>
      </c>
      <c r="AG595">
        <v>0.21</v>
      </c>
      <c r="AI595">
        <v>0.35</v>
      </c>
      <c r="AJ595">
        <v>0.35</v>
      </c>
      <c r="AL595">
        <v>0.4</v>
      </c>
      <c r="AO595">
        <v>28.62</v>
      </c>
      <c r="AP595" s="1">
        <v>44651</v>
      </c>
      <c r="AQ595">
        <v>30.88</v>
      </c>
      <c r="AR595">
        <v>29.68</v>
      </c>
      <c r="AW595">
        <v>25.58</v>
      </c>
      <c r="AY595">
        <v>11.94</v>
      </c>
      <c r="BA595">
        <v>0.36</v>
      </c>
      <c r="BE595">
        <v>0.01</v>
      </c>
      <c r="BI595">
        <v>22.26</v>
      </c>
      <c r="BJ595" s="1">
        <v>45016</v>
      </c>
      <c r="BK595">
        <v>40.75</v>
      </c>
      <c r="BL595">
        <v>39.25</v>
      </c>
      <c r="BQ595">
        <v>35.94</v>
      </c>
      <c r="BS595">
        <v>18.45</v>
      </c>
      <c r="BU595">
        <v>0.36</v>
      </c>
      <c r="BW595">
        <v>1.41</v>
      </c>
      <c r="BX595">
        <v>1.41</v>
      </c>
      <c r="BY595">
        <v>0.01</v>
      </c>
      <c r="CC595">
        <v>32.75</v>
      </c>
      <c r="CD595" s="1">
        <v>45382</v>
      </c>
      <c r="CE595">
        <v>40.32</v>
      </c>
      <c r="CF595">
        <v>38.28</v>
      </c>
      <c r="CK595">
        <v>35.340000000000003</v>
      </c>
      <c r="CM595">
        <v>17.73</v>
      </c>
      <c r="CO595">
        <v>0.36</v>
      </c>
      <c r="CW595">
        <v>31.73</v>
      </c>
    </row>
    <row r="596" spans="1:101" x14ac:dyDescent="0.25">
      <c r="A596" t="s">
        <v>1276</v>
      </c>
      <c r="V596" s="1">
        <v>38807</v>
      </c>
      <c r="AE596">
        <v>0.02</v>
      </c>
      <c r="AO596">
        <v>0.12</v>
      </c>
      <c r="AP596" s="1">
        <v>39263</v>
      </c>
      <c r="AQ596">
        <v>3.65</v>
      </c>
      <c r="AR596">
        <v>0.6</v>
      </c>
      <c r="AY596">
        <v>0.84</v>
      </c>
      <c r="BF596">
        <v>0.14000000000000001</v>
      </c>
      <c r="BI596">
        <v>5.28</v>
      </c>
      <c r="BJ596" s="1">
        <v>39903</v>
      </c>
      <c r="BK596">
        <v>3.24</v>
      </c>
      <c r="BL596">
        <v>0.62</v>
      </c>
      <c r="BS596">
        <v>0.83</v>
      </c>
      <c r="BZ596">
        <v>0.5</v>
      </c>
      <c r="CC596">
        <v>4.9800000000000004</v>
      </c>
      <c r="CD596" s="1">
        <v>40268</v>
      </c>
      <c r="CE596">
        <v>6.56</v>
      </c>
      <c r="CF596">
        <v>0.41</v>
      </c>
      <c r="CM596">
        <v>0.9</v>
      </c>
      <c r="CS596">
        <v>0.05</v>
      </c>
      <c r="CT596">
        <v>0.71</v>
      </c>
      <c r="CV596">
        <v>0.01</v>
      </c>
      <c r="CW596">
        <v>6.5</v>
      </c>
    </row>
    <row r="597" spans="1:101" x14ac:dyDescent="0.25">
      <c r="A597" t="s">
        <v>1277</v>
      </c>
      <c r="V597" s="1">
        <v>43921</v>
      </c>
      <c r="W597">
        <v>0.23</v>
      </c>
      <c r="X597">
        <v>0.23</v>
      </c>
      <c r="AE597">
        <v>0.11</v>
      </c>
      <c r="AO597">
        <v>0.18</v>
      </c>
      <c r="AP597" s="1">
        <v>44286</v>
      </c>
      <c r="AQ597">
        <v>9.43</v>
      </c>
      <c r="AR597">
        <v>9.39</v>
      </c>
      <c r="AY597">
        <v>1.07</v>
      </c>
      <c r="BE597">
        <v>0.01</v>
      </c>
      <c r="BI597">
        <v>8.77</v>
      </c>
      <c r="BJ597" s="1">
        <v>44651</v>
      </c>
      <c r="BK597">
        <v>9.4</v>
      </c>
      <c r="BL597">
        <v>9.39</v>
      </c>
      <c r="BS597">
        <v>1.0900000000000001</v>
      </c>
      <c r="BY597">
        <v>0.15</v>
      </c>
      <c r="CC597">
        <v>8.74</v>
      </c>
      <c r="CD597" s="1">
        <v>45016</v>
      </c>
      <c r="CE597">
        <v>23.02</v>
      </c>
      <c r="CF597">
        <v>22.98</v>
      </c>
      <c r="CM597">
        <v>1.32</v>
      </c>
      <c r="CS597">
        <v>0.01</v>
      </c>
      <c r="CT597">
        <v>0.02</v>
      </c>
      <c r="CW597">
        <v>21.96</v>
      </c>
    </row>
    <row r="598" spans="1:101" x14ac:dyDescent="0.25">
      <c r="A598" t="s">
        <v>1281</v>
      </c>
      <c r="B598" s="1">
        <v>43555</v>
      </c>
      <c r="C598">
        <v>18.04</v>
      </c>
      <c r="D598">
        <v>18.04</v>
      </c>
      <c r="I598">
        <v>18.04</v>
      </c>
      <c r="K598">
        <v>12.53</v>
      </c>
      <c r="U598">
        <v>16.440000000000001</v>
      </c>
      <c r="V598" s="1">
        <v>43921</v>
      </c>
      <c r="W598">
        <v>21.2</v>
      </c>
      <c r="X598">
        <v>21.15</v>
      </c>
      <c r="AC598">
        <v>21.15</v>
      </c>
      <c r="AE598">
        <v>14.61</v>
      </c>
      <c r="AL598">
        <v>0.01</v>
      </c>
      <c r="AN598">
        <v>0.01</v>
      </c>
      <c r="AO598">
        <v>19.2</v>
      </c>
      <c r="AP598" s="1">
        <v>44286</v>
      </c>
      <c r="AQ598">
        <v>31.02</v>
      </c>
      <c r="AR598">
        <v>30.98</v>
      </c>
      <c r="AW598">
        <v>30.98</v>
      </c>
      <c r="AY598">
        <v>21.13</v>
      </c>
      <c r="BF598">
        <v>0.38</v>
      </c>
      <c r="BH598">
        <v>0.37</v>
      </c>
      <c r="BI598">
        <v>27.77</v>
      </c>
      <c r="BJ598" s="1">
        <v>44651</v>
      </c>
      <c r="BK598">
        <v>44.35</v>
      </c>
      <c r="BL598">
        <v>44.31</v>
      </c>
      <c r="BQ598">
        <v>44.31</v>
      </c>
      <c r="BS598">
        <v>30.44</v>
      </c>
      <c r="CC598">
        <v>39.840000000000003</v>
      </c>
      <c r="CD598" s="1">
        <v>45016</v>
      </c>
      <c r="CE598">
        <v>46.77</v>
      </c>
      <c r="CF598">
        <v>46.33</v>
      </c>
      <c r="CK598">
        <v>46.33</v>
      </c>
      <c r="CM598">
        <v>32.25</v>
      </c>
      <c r="CO598">
        <v>0.08</v>
      </c>
      <c r="CS598">
        <v>0.1</v>
      </c>
      <c r="CW598">
        <v>41.77</v>
      </c>
    </row>
    <row r="599" spans="1:101" x14ac:dyDescent="0.25">
      <c r="A599" t="s">
        <v>1282</v>
      </c>
      <c r="B599" s="1">
        <v>43555</v>
      </c>
      <c r="C599">
        <v>5.83</v>
      </c>
      <c r="D599">
        <v>5.71</v>
      </c>
      <c r="I599">
        <v>5.69</v>
      </c>
      <c r="K599">
        <v>3.36</v>
      </c>
      <c r="R599">
        <v>0.01</v>
      </c>
      <c r="U599">
        <v>5.3</v>
      </c>
      <c r="V599" s="1">
        <v>43921</v>
      </c>
      <c r="W599">
        <v>6.42</v>
      </c>
      <c r="X599">
        <v>6.35</v>
      </c>
      <c r="AC599">
        <v>6.35</v>
      </c>
      <c r="AE599">
        <v>3.55</v>
      </c>
      <c r="AL599">
        <v>0.01</v>
      </c>
      <c r="AO599">
        <v>5.92</v>
      </c>
      <c r="AP599" s="1">
        <v>44286</v>
      </c>
      <c r="AQ599">
        <v>7.49</v>
      </c>
      <c r="AR599">
        <v>7.48</v>
      </c>
      <c r="AW599">
        <v>7.4</v>
      </c>
      <c r="AY599">
        <v>4.59</v>
      </c>
      <c r="AZ599">
        <v>0.01</v>
      </c>
      <c r="BF599">
        <v>7.0000000000000007E-2</v>
      </c>
      <c r="BH599">
        <v>7.0000000000000007E-2</v>
      </c>
      <c r="BI599">
        <v>6.83</v>
      </c>
      <c r="BJ599" s="1">
        <v>44651</v>
      </c>
      <c r="BK599">
        <v>9.26</v>
      </c>
      <c r="BL599">
        <v>9.11</v>
      </c>
      <c r="BQ599">
        <v>9.0299999999999994</v>
      </c>
      <c r="BS599">
        <v>5.43</v>
      </c>
      <c r="CC599">
        <v>8.18</v>
      </c>
      <c r="CD599" s="1">
        <v>45016</v>
      </c>
      <c r="CE599">
        <v>11.7</v>
      </c>
      <c r="CF599">
        <v>11.38</v>
      </c>
      <c r="CK599">
        <v>11.29</v>
      </c>
      <c r="CM599">
        <v>6.77</v>
      </c>
      <c r="CW599">
        <v>10.44</v>
      </c>
    </row>
    <row r="600" spans="1:101" x14ac:dyDescent="0.25">
      <c r="A600" t="s">
        <v>1283</v>
      </c>
      <c r="B600" s="1">
        <v>43921</v>
      </c>
      <c r="C600">
        <v>7.88</v>
      </c>
      <c r="D600">
        <v>7.68</v>
      </c>
      <c r="K600">
        <v>4.4800000000000004</v>
      </c>
      <c r="R600">
        <v>0.23</v>
      </c>
      <c r="U600">
        <v>6.65</v>
      </c>
      <c r="V600" s="1">
        <v>44286</v>
      </c>
      <c r="W600">
        <v>8.19</v>
      </c>
      <c r="X600">
        <v>7.79</v>
      </c>
      <c r="AE600">
        <v>4.6900000000000004</v>
      </c>
      <c r="AK600">
        <v>0.49</v>
      </c>
      <c r="AL600">
        <v>0.12</v>
      </c>
      <c r="AN600">
        <v>0.01</v>
      </c>
      <c r="AO600">
        <v>6.71</v>
      </c>
      <c r="AP600" s="1">
        <v>44651</v>
      </c>
      <c r="AQ600">
        <v>8.5500000000000007</v>
      </c>
      <c r="AR600">
        <v>8.48</v>
      </c>
      <c r="AY600">
        <v>5.49</v>
      </c>
      <c r="BF600">
        <v>0.09</v>
      </c>
      <c r="BI600">
        <v>7.22</v>
      </c>
      <c r="BJ600" s="1">
        <v>45016</v>
      </c>
      <c r="BK600">
        <v>10.77</v>
      </c>
      <c r="BL600">
        <v>10.63</v>
      </c>
      <c r="BS600">
        <v>6.54</v>
      </c>
      <c r="BZ600">
        <v>7.0000000000000007E-2</v>
      </c>
      <c r="CC600">
        <v>8.7899999999999991</v>
      </c>
      <c r="CD600" s="1">
        <v>45382</v>
      </c>
      <c r="CE600">
        <v>11.85</v>
      </c>
      <c r="CF600">
        <v>11.75</v>
      </c>
      <c r="CM600">
        <v>7.34</v>
      </c>
      <c r="CS600">
        <v>0.17</v>
      </c>
      <c r="CT600">
        <v>0.05</v>
      </c>
      <c r="CW600">
        <v>9.82</v>
      </c>
    </row>
    <row r="601" spans="1:101" x14ac:dyDescent="0.25">
      <c r="A601" t="s">
        <v>1291</v>
      </c>
      <c r="B601" s="1">
        <v>38807</v>
      </c>
      <c r="C601">
        <v>0.17</v>
      </c>
      <c r="K601">
        <v>0.65</v>
      </c>
      <c r="Q601">
        <v>0.01</v>
      </c>
      <c r="R601">
        <v>0.6</v>
      </c>
      <c r="U601">
        <v>-2.66</v>
      </c>
      <c r="V601" s="1">
        <v>39172</v>
      </c>
      <c r="W601">
        <v>4.74</v>
      </c>
      <c r="X601">
        <v>0.17</v>
      </c>
      <c r="Y601">
        <v>0.06</v>
      </c>
      <c r="AE601">
        <v>0.7</v>
      </c>
      <c r="AF601">
        <v>0.01</v>
      </c>
      <c r="AK601">
        <v>5.0999999999999996</v>
      </c>
      <c r="AL601">
        <v>0.74</v>
      </c>
      <c r="AO601">
        <v>10.64</v>
      </c>
      <c r="AP601" s="1">
        <v>39538</v>
      </c>
      <c r="AQ601">
        <v>1.01</v>
      </c>
      <c r="AR601">
        <v>0.49</v>
      </c>
      <c r="AS601">
        <v>0.04</v>
      </c>
      <c r="AV601">
        <v>0.16</v>
      </c>
      <c r="AY601">
        <v>0.92</v>
      </c>
      <c r="BF601">
        <v>0.31</v>
      </c>
      <c r="BH601">
        <v>0.01</v>
      </c>
      <c r="BI601">
        <v>4.83</v>
      </c>
      <c r="BJ601" s="1">
        <v>39903</v>
      </c>
      <c r="BK601">
        <v>6.53</v>
      </c>
      <c r="BL601">
        <v>5.46</v>
      </c>
      <c r="BM601">
        <v>0.02</v>
      </c>
      <c r="BS601">
        <v>1.58</v>
      </c>
      <c r="BZ601">
        <v>0.33</v>
      </c>
      <c r="CC601">
        <v>7.42</v>
      </c>
      <c r="CD601" s="1">
        <v>40268</v>
      </c>
      <c r="CE601">
        <v>1.4</v>
      </c>
      <c r="CF601">
        <v>0.85</v>
      </c>
      <c r="CG601">
        <v>0.04</v>
      </c>
      <c r="CM601">
        <v>1.08</v>
      </c>
      <c r="CS601">
        <v>3.86</v>
      </c>
      <c r="CT601">
        <v>0.36</v>
      </c>
      <c r="CW601">
        <v>7.35</v>
      </c>
    </row>
    <row r="602" spans="1:101" x14ac:dyDescent="0.25">
      <c r="A602" t="s">
        <v>1293</v>
      </c>
      <c r="B602" s="1">
        <v>43190</v>
      </c>
      <c r="C602">
        <v>2.11</v>
      </c>
      <c r="D602">
        <v>2.11</v>
      </c>
      <c r="I602">
        <v>2.11</v>
      </c>
      <c r="K602">
        <v>1.24</v>
      </c>
      <c r="R602">
        <v>0.01</v>
      </c>
      <c r="U602">
        <v>1.95</v>
      </c>
      <c r="V602" s="1">
        <v>43555</v>
      </c>
      <c r="W602">
        <v>12.09</v>
      </c>
      <c r="X602">
        <v>12.09</v>
      </c>
      <c r="AC602">
        <v>12.08</v>
      </c>
      <c r="AE602">
        <v>6.31</v>
      </c>
      <c r="AL602">
        <v>0.01</v>
      </c>
      <c r="AO602">
        <v>10.93</v>
      </c>
      <c r="AP602" s="1">
        <v>43921</v>
      </c>
      <c r="AQ602">
        <v>25.85</v>
      </c>
      <c r="AR602">
        <v>25.81</v>
      </c>
      <c r="AW602">
        <v>25.81</v>
      </c>
      <c r="AY602">
        <v>14.76</v>
      </c>
      <c r="BE602">
        <v>0.05</v>
      </c>
      <c r="BF602">
        <v>0.14000000000000001</v>
      </c>
      <c r="BH602">
        <v>0.08</v>
      </c>
      <c r="BI602">
        <v>23.43</v>
      </c>
      <c r="BJ602" s="1">
        <v>44286</v>
      </c>
      <c r="BK602">
        <v>37.119999999999997</v>
      </c>
      <c r="BL602">
        <v>37.01</v>
      </c>
      <c r="BQ602">
        <v>37</v>
      </c>
      <c r="BS602">
        <v>23.84</v>
      </c>
      <c r="BY602">
        <v>0.02</v>
      </c>
      <c r="BZ602">
        <v>0.48</v>
      </c>
      <c r="CB602">
        <v>0.46</v>
      </c>
      <c r="CC602">
        <v>33.49</v>
      </c>
      <c r="CD602" s="1">
        <v>44651</v>
      </c>
      <c r="CE602">
        <v>76.28</v>
      </c>
      <c r="CF602">
        <v>76.209999999999994</v>
      </c>
      <c r="CK602">
        <v>76.209999999999994</v>
      </c>
      <c r="CM602">
        <v>51.77</v>
      </c>
      <c r="CS602">
        <v>0.01</v>
      </c>
      <c r="CT602">
        <v>0.47</v>
      </c>
      <c r="CV602">
        <v>0.46</v>
      </c>
      <c r="CW602">
        <v>68.83</v>
      </c>
    </row>
    <row r="603" spans="1:101" x14ac:dyDescent="0.25">
      <c r="A603" t="s">
        <v>1303</v>
      </c>
      <c r="B603" s="1">
        <v>43921</v>
      </c>
      <c r="C603">
        <v>14.01</v>
      </c>
      <c r="D603">
        <v>12.8</v>
      </c>
      <c r="I603">
        <v>12</v>
      </c>
      <c r="K603">
        <v>13.47</v>
      </c>
      <c r="Q603">
        <v>0.02</v>
      </c>
      <c r="U603">
        <v>15.15</v>
      </c>
      <c r="V603" s="1">
        <v>44286</v>
      </c>
      <c r="W603">
        <v>15.44</v>
      </c>
      <c r="X603">
        <v>14.75</v>
      </c>
      <c r="AC603">
        <v>14.46</v>
      </c>
      <c r="AE603">
        <v>13.98</v>
      </c>
      <c r="AO603">
        <v>15.33</v>
      </c>
      <c r="AP603" s="1">
        <v>44651</v>
      </c>
      <c r="AQ603">
        <v>19.940000000000001</v>
      </c>
      <c r="AR603">
        <v>19.38</v>
      </c>
      <c r="AW603">
        <v>18.79</v>
      </c>
      <c r="AY603">
        <v>17.739999999999998</v>
      </c>
      <c r="BF603">
        <v>0.08</v>
      </c>
      <c r="BH603">
        <v>0.08</v>
      </c>
      <c r="BI603">
        <v>19.399999999999999</v>
      </c>
      <c r="BJ603" s="1">
        <v>45016</v>
      </c>
      <c r="BK603">
        <v>20.93</v>
      </c>
      <c r="BL603">
        <v>20.88</v>
      </c>
      <c r="BQ603">
        <v>20.260000000000002</v>
      </c>
      <c r="BS603">
        <v>19.46</v>
      </c>
      <c r="BY603">
        <v>1.58</v>
      </c>
      <c r="BZ603">
        <v>0.03</v>
      </c>
      <c r="CC603">
        <v>22.63</v>
      </c>
      <c r="CD603" s="1">
        <v>45382</v>
      </c>
      <c r="CE603">
        <v>21.17</v>
      </c>
      <c r="CF603">
        <v>21.14</v>
      </c>
      <c r="CK603">
        <v>20.64</v>
      </c>
      <c r="CM603">
        <v>19.510000000000002</v>
      </c>
      <c r="CT603">
        <v>0.04</v>
      </c>
      <c r="CV603">
        <v>0.04</v>
      </c>
      <c r="CW603">
        <v>21.31</v>
      </c>
    </row>
    <row r="604" spans="1:101" x14ac:dyDescent="0.25">
      <c r="A604" t="s">
        <v>1305</v>
      </c>
      <c r="B604" s="1">
        <v>43921</v>
      </c>
      <c r="C604">
        <v>18.64</v>
      </c>
      <c r="D604">
        <v>17.45</v>
      </c>
      <c r="I604">
        <v>17.45</v>
      </c>
      <c r="K604">
        <v>11.6</v>
      </c>
      <c r="L604">
        <v>0.01</v>
      </c>
      <c r="M604">
        <v>0.13</v>
      </c>
      <c r="U604">
        <v>15.08</v>
      </c>
      <c r="V604" s="1">
        <v>44286</v>
      </c>
      <c r="W604">
        <v>22.9</v>
      </c>
      <c r="X604">
        <v>20.53</v>
      </c>
      <c r="AC604">
        <v>20.53</v>
      </c>
      <c r="AE604">
        <v>11.55</v>
      </c>
      <c r="AF604">
        <v>0.01</v>
      </c>
      <c r="AG604">
        <v>0.1</v>
      </c>
      <c r="AO604">
        <v>15.96</v>
      </c>
      <c r="AP604" s="1">
        <v>44651</v>
      </c>
      <c r="AQ604">
        <v>22.26</v>
      </c>
      <c r="AR604">
        <v>20.94</v>
      </c>
      <c r="AW604">
        <v>20.94</v>
      </c>
      <c r="AY604">
        <v>11.54</v>
      </c>
      <c r="AZ604">
        <v>0.01</v>
      </c>
      <c r="BA604">
        <v>0.13</v>
      </c>
      <c r="BF604">
        <v>0.01</v>
      </c>
      <c r="BH604">
        <v>0.01</v>
      </c>
      <c r="BI604">
        <v>15.82</v>
      </c>
      <c r="BJ604" s="1">
        <v>45016</v>
      </c>
      <c r="BK604">
        <v>20.170000000000002</v>
      </c>
      <c r="BL604">
        <v>18.71</v>
      </c>
      <c r="BQ604">
        <v>18.71</v>
      </c>
      <c r="BS604">
        <v>11.71</v>
      </c>
      <c r="BT604">
        <v>0.01</v>
      </c>
      <c r="BU604">
        <v>0.1</v>
      </c>
      <c r="CC604">
        <v>15.87</v>
      </c>
      <c r="CD604" s="1">
        <v>45382</v>
      </c>
      <c r="CE604">
        <v>22.1</v>
      </c>
      <c r="CF604">
        <v>19.36</v>
      </c>
      <c r="CK604">
        <v>19.36</v>
      </c>
      <c r="CM604">
        <v>12.49</v>
      </c>
      <c r="CO604">
        <v>0.1</v>
      </c>
      <c r="CW604">
        <v>16.920000000000002</v>
      </c>
    </row>
    <row r="605" spans="1:101" x14ac:dyDescent="0.25">
      <c r="A605" t="s">
        <v>1307</v>
      </c>
      <c r="B605" s="1">
        <v>40268</v>
      </c>
      <c r="C605">
        <v>0.04</v>
      </c>
      <c r="D605">
        <v>0.04</v>
      </c>
      <c r="K605">
        <v>0.03</v>
      </c>
      <c r="U605">
        <v>0.04</v>
      </c>
      <c r="V605" s="1">
        <v>40633</v>
      </c>
      <c r="W605">
        <v>0.09</v>
      </c>
      <c r="X605">
        <v>0.09</v>
      </c>
      <c r="AE605">
        <v>0.06</v>
      </c>
      <c r="AO605">
        <v>0.08</v>
      </c>
      <c r="AP605" s="1">
        <v>40999</v>
      </c>
      <c r="AQ605">
        <v>0.35</v>
      </c>
      <c r="AR605">
        <v>0.35</v>
      </c>
      <c r="AY605">
        <v>0.11</v>
      </c>
      <c r="BI605">
        <v>0.35</v>
      </c>
      <c r="BJ605" s="1">
        <v>41364</v>
      </c>
      <c r="BK605">
        <v>0.37</v>
      </c>
      <c r="BL605">
        <v>0.35</v>
      </c>
      <c r="BS605">
        <v>0.33</v>
      </c>
      <c r="BZ605">
        <v>0.39</v>
      </c>
      <c r="CC605">
        <v>5.18</v>
      </c>
      <c r="CD605" s="1">
        <v>41729</v>
      </c>
      <c r="CE605">
        <v>0.2</v>
      </c>
      <c r="CF605">
        <v>0.2</v>
      </c>
      <c r="CM605">
        <v>0.14000000000000001</v>
      </c>
      <c r="CW605">
        <v>0.2</v>
      </c>
    </row>
    <row r="606" spans="1:101" x14ac:dyDescent="0.25">
      <c r="A606" t="s">
        <v>1308</v>
      </c>
      <c r="B606" s="1">
        <v>43190</v>
      </c>
      <c r="C606">
        <v>7.63</v>
      </c>
      <c r="D606">
        <v>7.61</v>
      </c>
      <c r="K606">
        <v>2.97</v>
      </c>
      <c r="R606">
        <v>0.93</v>
      </c>
      <c r="T606">
        <v>0.03</v>
      </c>
      <c r="U606">
        <v>7.46</v>
      </c>
      <c r="V606" s="1">
        <v>43555</v>
      </c>
      <c r="W606">
        <v>5.63</v>
      </c>
      <c r="X606">
        <v>5.35</v>
      </c>
      <c r="AE606">
        <v>2.7</v>
      </c>
      <c r="AL606">
        <v>0.77</v>
      </c>
      <c r="AN606">
        <v>0.01</v>
      </c>
      <c r="AO606">
        <v>5.47</v>
      </c>
      <c r="AP606" s="1">
        <v>43921</v>
      </c>
      <c r="AQ606">
        <v>8.73</v>
      </c>
      <c r="AR606">
        <v>8.7200000000000006</v>
      </c>
      <c r="AY606">
        <v>2.95</v>
      </c>
      <c r="BE606">
        <v>1.19</v>
      </c>
      <c r="BF606">
        <v>0.63</v>
      </c>
      <c r="BI606">
        <v>8.9700000000000006</v>
      </c>
      <c r="BJ606" s="1">
        <v>44286</v>
      </c>
      <c r="BK606">
        <v>5.2</v>
      </c>
      <c r="BL606">
        <v>5.19</v>
      </c>
      <c r="BS606">
        <v>2.16</v>
      </c>
      <c r="BZ606">
        <v>0.65</v>
      </c>
      <c r="CC606">
        <v>5.25</v>
      </c>
      <c r="CD606" s="1">
        <v>44651</v>
      </c>
      <c r="CE606">
        <v>4.53</v>
      </c>
      <c r="CF606">
        <v>4.3899999999999997</v>
      </c>
      <c r="CM606">
        <v>1.96</v>
      </c>
      <c r="CT606">
        <v>0.26</v>
      </c>
      <c r="CW606">
        <v>4.4800000000000004</v>
      </c>
    </row>
    <row r="607" spans="1:101" x14ac:dyDescent="0.25">
      <c r="A607" t="s">
        <v>1312</v>
      </c>
      <c r="B607" s="1">
        <v>43921</v>
      </c>
      <c r="C607">
        <v>477.85</v>
      </c>
      <c r="D607">
        <v>196.87</v>
      </c>
      <c r="H607">
        <v>9.01</v>
      </c>
      <c r="I607">
        <v>165.86</v>
      </c>
      <c r="J607">
        <v>15.75</v>
      </c>
      <c r="K607">
        <v>111.46</v>
      </c>
      <c r="M607">
        <v>0.56999999999999995</v>
      </c>
      <c r="O607">
        <v>6.51</v>
      </c>
      <c r="P607">
        <v>6.51</v>
      </c>
      <c r="R607">
        <v>1.32</v>
      </c>
      <c r="U607">
        <v>422.31</v>
      </c>
      <c r="V607" s="1">
        <v>44286</v>
      </c>
      <c r="W607">
        <v>447.29</v>
      </c>
      <c r="X607">
        <v>223.6</v>
      </c>
      <c r="AB607">
        <v>4.3</v>
      </c>
      <c r="AC607">
        <v>187.2</v>
      </c>
      <c r="AD607">
        <v>15.6</v>
      </c>
      <c r="AE607">
        <v>119.99</v>
      </c>
      <c r="AG607">
        <v>0.96</v>
      </c>
      <c r="AI607">
        <v>1.72</v>
      </c>
      <c r="AJ607">
        <v>1.72</v>
      </c>
      <c r="AL607">
        <v>1.73</v>
      </c>
      <c r="AO607">
        <v>386.78</v>
      </c>
      <c r="AP607" s="1">
        <v>44651</v>
      </c>
      <c r="AQ607">
        <v>545.55999999999995</v>
      </c>
      <c r="AR607">
        <v>332.51</v>
      </c>
      <c r="AS607">
        <v>65.72</v>
      </c>
      <c r="AV607">
        <v>3.3</v>
      </c>
      <c r="AW607">
        <v>239.7</v>
      </c>
      <c r="AX607">
        <v>15.8</v>
      </c>
      <c r="AY607">
        <v>150.56</v>
      </c>
      <c r="BA607">
        <v>1.47</v>
      </c>
      <c r="BC607">
        <v>7.0000000000000007E-2</v>
      </c>
      <c r="BE607">
        <v>0.61</v>
      </c>
      <c r="BF607">
        <v>2.71</v>
      </c>
      <c r="BI607">
        <v>453.32</v>
      </c>
      <c r="BJ607" s="1">
        <v>45016</v>
      </c>
      <c r="BK607">
        <v>708.22</v>
      </c>
      <c r="BL607">
        <v>401.06</v>
      </c>
      <c r="BM607">
        <v>53.04</v>
      </c>
      <c r="BP607">
        <v>9.7899999999999991</v>
      </c>
      <c r="BQ607">
        <v>308.75</v>
      </c>
      <c r="BR607">
        <v>18.2</v>
      </c>
      <c r="BS607">
        <v>186.58</v>
      </c>
      <c r="BU607">
        <v>1.97</v>
      </c>
      <c r="BW607">
        <v>0.08</v>
      </c>
      <c r="BY607">
        <v>15.95</v>
      </c>
      <c r="BZ607">
        <v>2.52</v>
      </c>
      <c r="CC607">
        <v>580.77</v>
      </c>
      <c r="CD607" s="1">
        <v>45382</v>
      </c>
      <c r="CE607">
        <v>664.57</v>
      </c>
      <c r="CF607">
        <v>420.53</v>
      </c>
      <c r="CG607">
        <v>44.41</v>
      </c>
      <c r="CJ607">
        <v>7.73</v>
      </c>
      <c r="CK607">
        <v>339.3</v>
      </c>
      <c r="CL607">
        <v>18.36</v>
      </c>
      <c r="CM607">
        <v>214.84</v>
      </c>
      <c r="CO607">
        <v>2.54</v>
      </c>
      <c r="CS607">
        <v>19.22</v>
      </c>
      <c r="CT607">
        <v>2.59</v>
      </c>
      <c r="CW607">
        <v>553.41999999999996</v>
      </c>
    </row>
    <row r="608" spans="1:101" x14ac:dyDescent="0.25">
      <c r="A608" t="s">
        <v>1313</v>
      </c>
      <c r="BJ608" s="1">
        <v>35976</v>
      </c>
      <c r="BK608">
        <v>1.57</v>
      </c>
      <c r="BL608">
        <v>1.57</v>
      </c>
      <c r="BS608">
        <v>0.02</v>
      </c>
      <c r="CC608">
        <v>1.5</v>
      </c>
      <c r="CD608" s="1">
        <v>36372</v>
      </c>
      <c r="CE608">
        <v>1.95</v>
      </c>
      <c r="CF608">
        <v>1.93</v>
      </c>
      <c r="CM608">
        <v>0.05</v>
      </c>
      <c r="CT608">
        <v>0.17</v>
      </c>
      <c r="CW608">
        <v>1.87</v>
      </c>
    </row>
    <row r="609" spans="1:101" x14ac:dyDescent="0.25">
      <c r="A609" t="s">
        <v>1316</v>
      </c>
      <c r="B609" s="1">
        <v>43921</v>
      </c>
      <c r="C609">
        <v>58.09</v>
      </c>
      <c r="D609">
        <v>48.32</v>
      </c>
      <c r="K609">
        <v>36.049999999999997</v>
      </c>
      <c r="M609">
        <v>0.05</v>
      </c>
      <c r="R609">
        <v>0.42</v>
      </c>
      <c r="U609">
        <v>45.66</v>
      </c>
      <c r="V609" s="1">
        <v>44286</v>
      </c>
      <c r="W609">
        <v>50.65</v>
      </c>
      <c r="X609">
        <v>50.27</v>
      </c>
      <c r="AE609">
        <v>36.18</v>
      </c>
      <c r="AG609">
        <v>0.23</v>
      </c>
      <c r="AL609">
        <v>0.66</v>
      </c>
      <c r="AN609">
        <v>0.36</v>
      </c>
      <c r="AO609">
        <v>44.42</v>
      </c>
      <c r="AP609" s="1">
        <v>44651</v>
      </c>
      <c r="AQ609">
        <v>67.650000000000006</v>
      </c>
      <c r="AR609">
        <v>63.17</v>
      </c>
      <c r="AX609">
        <v>50.65</v>
      </c>
      <c r="AY609">
        <v>41.6</v>
      </c>
      <c r="BA609">
        <v>0.25</v>
      </c>
      <c r="BF609">
        <v>0.35</v>
      </c>
      <c r="BI609">
        <v>55.9</v>
      </c>
      <c r="BJ609" s="1">
        <v>45016</v>
      </c>
      <c r="BK609">
        <v>98.63</v>
      </c>
      <c r="BL609">
        <v>92.74</v>
      </c>
      <c r="BR609">
        <v>82.6</v>
      </c>
      <c r="BS609">
        <v>60.34</v>
      </c>
      <c r="BU609">
        <v>0.26</v>
      </c>
      <c r="BZ609">
        <v>0.78</v>
      </c>
      <c r="CC609">
        <v>82.15</v>
      </c>
      <c r="CD609" s="1">
        <v>45382</v>
      </c>
      <c r="CE609">
        <v>98.42</v>
      </c>
      <c r="CF609">
        <v>96.83</v>
      </c>
      <c r="CL609">
        <v>84.47</v>
      </c>
      <c r="CM609">
        <v>67.66</v>
      </c>
      <c r="CO609">
        <v>0.28999999999999998</v>
      </c>
      <c r="CT609">
        <v>0.72</v>
      </c>
      <c r="CW609">
        <v>86.94</v>
      </c>
    </row>
    <row r="610" spans="1:101" x14ac:dyDescent="0.25">
      <c r="A610" t="s">
        <v>1317</v>
      </c>
      <c r="B610" s="1">
        <v>43555</v>
      </c>
      <c r="C610">
        <v>3.04</v>
      </c>
      <c r="K610">
        <v>18.32</v>
      </c>
      <c r="R610">
        <v>0.01</v>
      </c>
      <c r="T610">
        <v>0.01</v>
      </c>
      <c r="U610">
        <v>63.91</v>
      </c>
      <c r="V610" s="1">
        <v>43921</v>
      </c>
      <c r="W610">
        <v>18.149999999999999</v>
      </c>
      <c r="X610">
        <v>0.52</v>
      </c>
      <c r="AE610">
        <v>72.819999999999993</v>
      </c>
      <c r="AL610">
        <v>1.8</v>
      </c>
      <c r="AO610">
        <v>379.26</v>
      </c>
      <c r="AP610" s="1">
        <v>44286</v>
      </c>
      <c r="AQ610">
        <v>95.53</v>
      </c>
      <c r="AR610">
        <v>88.6</v>
      </c>
      <c r="AX610">
        <v>1.91</v>
      </c>
      <c r="AY610">
        <v>134.72</v>
      </c>
      <c r="BF610">
        <v>2.71</v>
      </c>
      <c r="BI610">
        <v>619.4</v>
      </c>
      <c r="BJ610" s="1">
        <v>44651</v>
      </c>
      <c r="BK610">
        <v>421.91</v>
      </c>
      <c r="BL610">
        <v>392.72</v>
      </c>
      <c r="BN610">
        <v>0.22</v>
      </c>
      <c r="BR610">
        <v>0.49</v>
      </c>
      <c r="BS610">
        <v>305.55</v>
      </c>
      <c r="BZ610">
        <v>2.44</v>
      </c>
      <c r="CC610">
        <v>1694.45</v>
      </c>
      <c r="CD610" s="1">
        <v>45016</v>
      </c>
      <c r="CE610">
        <v>1346.65</v>
      </c>
      <c r="CF610">
        <v>1237.71</v>
      </c>
      <c r="CH610">
        <v>0.3</v>
      </c>
      <c r="CM610">
        <v>661.39</v>
      </c>
      <c r="CT610">
        <v>35.020000000000003</v>
      </c>
      <c r="CW610">
        <v>2578.7600000000002</v>
      </c>
    </row>
    <row r="611" spans="1:101" x14ac:dyDescent="0.25">
      <c r="A611" t="s">
        <v>1321</v>
      </c>
      <c r="B611" s="1">
        <v>43921</v>
      </c>
      <c r="C611">
        <v>180.67</v>
      </c>
      <c r="D611">
        <v>171.7</v>
      </c>
      <c r="K611">
        <v>46.22</v>
      </c>
      <c r="O611">
        <v>2.74</v>
      </c>
      <c r="P611">
        <v>2.74</v>
      </c>
      <c r="R611">
        <v>4.53</v>
      </c>
      <c r="U611">
        <v>269.5</v>
      </c>
      <c r="V611" s="1">
        <v>44286</v>
      </c>
      <c r="W611">
        <v>134.49</v>
      </c>
      <c r="X611">
        <v>124.02</v>
      </c>
      <c r="AE611">
        <v>55.82</v>
      </c>
      <c r="AI611">
        <v>4.17</v>
      </c>
      <c r="AJ611">
        <v>4.17</v>
      </c>
      <c r="AL611">
        <v>6.1</v>
      </c>
      <c r="AN611">
        <v>0.35</v>
      </c>
      <c r="AO611">
        <v>200.7</v>
      </c>
      <c r="AP611" s="1">
        <v>44651</v>
      </c>
      <c r="AQ611">
        <v>389.96</v>
      </c>
      <c r="AR611">
        <v>384.31</v>
      </c>
      <c r="AX611">
        <v>0.06</v>
      </c>
      <c r="AY611">
        <v>96.87</v>
      </c>
      <c r="BC611">
        <v>4.17</v>
      </c>
      <c r="BD611">
        <v>4.17</v>
      </c>
      <c r="BE611">
        <v>2.0099999999999998</v>
      </c>
      <c r="BF611">
        <v>1.94</v>
      </c>
      <c r="BI611">
        <v>530.98</v>
      </c>
      <c r="BJ611" s="1">
        <v>45016</v>
      </c>
      <c r="BK611">
        <v>266.57</v>
      </c>
      <c r="BL611">
        <v>253.32</v>
      </c>
      <c r="BR611">
        <v>0.06</v>
      </c>
      <c r="BS611">
        <v>42.4</v>
      </c>
      <c r="BW611">
        <v>3.18</v>
      </c>
      <c r="BX611">
        <v>3.18</v>
      </c>
      <c r="BZ611">
        <v>7.42</v>
      </c>
      <c r="CC611">
        <v>328.46</v>
      </c>
      <c r="CD611" s="1">
        <v>45382</v>
      </c>
      <c r="CE611">
        <v>89.87</v>
      </c>
      <c r="CF611">
        <v>84.38</v>
      </c>
      <c r="CL611">
        <v>1.99</v>
      </c>
      <c r="CM611">
        <v>25.8</v>
      </c>
      <c r="CQ611">
        <v>4.54</v>
      </c>
      <c r="CR611">
        <v>4.54</v>
      </c>
      <c r="CS611">
        <v>0.02</v>
      </c>
      <c r="CT611">
        <v>0.86</v>
      </c>
      <c r="CW611">
        <v>126.53</v>
      </c>
    </row>
    <row r="612" spans="1:101" x14ac:dyDescent="0.25">
      <c r="A612" t="s">
        <v>1324</v>
      </c>
      <c r="B612" s="1">
        <v>43921</v>
      </c>
      <c r="C612">
        <v>180.06</v>
      </c>
      <c r="D612">
        <v>179.96</v>
      </c>
      <c r="I612">
        <v>163.21</v>
      </c>
      <c r="K612">
        <v>118.24</v>
      </c>
      <c r="M612">
        <v>7.0000000000000007E-2</v>
      </c>
      <c r="U612">
        <v>147.94</v>
      </c>
      <c r="V612" s="1">
        <v>44286</v>
      </c>
      <c r="W612">
        <v>202.88</v>
      </c>
      <c r="X612">
        <v>198.19</v>
      </c>
      <c r="AC612">
        <v>180.34</v>
      </c>
      <c r="AE612">
        <v>137.41999999999999</v>
      </c>
      <c r="AG612">
        <v>0.26</v>
      </c>
      <c r="AO612">
        <v>183.94</v>
      </c>
      <c r="AP612" s="1">
        <v>44651</v>
      </c>
      <c r="AQ612">
        <v>276.19</v>
      </c>
      <c r="AR612">
        <v>273.89999999999998</v>
      </c>
      <c r="AW612">
        <v>254.14</v>
      </c>
      <c r="AY612">
        <v>188.63</v>
      </c>
      <c r="BA612">
        <v>0.35</v>
      </c>
      <c r="BI612">
        <v>255.91</v>
      </c>
      <c r="BJ612" s="1">
        <v>45016</v>
      </c>
      <c r="BK612">
        <v>345.92</v>
      </c>
      <c r="BL612">
        <v>345.04</v>
      </c>
      <c r="BM612">
        <v>22.86</v>
      </c>
      <c r="BQ612">
        <v>322.18</v>
      </c>
      <c r="BS612">
        <v>250.43</v>
      </c>
      <c r="BU612">
        <v>0.52</v>
      </c>
      <c r="BW612">
        <v>0.02</v>
      </c>
      <c r="BX612">
        <v>0.02</v>
      </c>
      <c r="BZ612">
        <v>9.69</v>
      </c>
      <c r="CB612">
        <v>8.4499999999999993</v>
      </c>
      <c r="CC612">
        <v>322.33</v>
      </c>
      <c r="CD612" s="1">
        <v>45382</v>
      </c>
      <c r="CE612">
        <v>367.29</v>
      </c>
      <c r="CF612">
        <v>365.07</v>
      </c>
      <c r="CG612">
        <v>26.75</v>
      </c>
      <c r="CK612">
        <v>338.32</v>
      </c>
      <c r="CM612">
        <v>266.04000000000002</v>
      </c>
      <c r="CO612">
        <v>0.67</v>
      </c>
      <c r="CQ612">
        <v>0.01</v>
      </c>
      <c r="CR612">
        <v>0.01</v>
      </c>
      <c r="CT612">
        <v>2.62</v>
      </c>
      <c r="CV612">
        <v>0.12</v>
      </c>
      <c r="CW612">
        <v>335.04</v>
      </c>
    </row>
    <row r="613" spans="1:101" x14ac:dyDescent="0.25">
      <c r="A613" t="s">
        <v>1325</v>
      </c>
      <c r="B613" s="1">
        <v>43555</v>
      </c>
      <c r="C613">
        <v>1.34</v>
      </c>
      <c r="D613">
        <v>1.34</v>
      </c>
      <c r="K613">
        <v>1.22</v>
      </c>
      <c r="Q613">
        <v>0.01</v>
      </c>
      <c r="U613">
        <v>1.28</v>
      </c>
      <c r="V613" s="1">
        <v>43921</v>
      </c>
      <c r="W613">
        <v>1.23</v>
      </c>
      <c r="X613">
        <v>1.23</v>
      </c>
      <c r="AE613">
        <v>1.1100000000000001</v>
      </c>
      <c r="AO613">
        <v>1.1599999999999999</v>
      </c>
      <c r="AP613" s="1">
        <v>44286</v>
      </c>
      <c r="AY613">
        <v>0.01</v>
      </c>
      <c r="BE613">
        <v>0.33</v>
      </c>
      <c r="BI613">
        <v>0.38</v>
      </c>
      <c r="BJ613" s="1">
        <v>44651</v>
      </c>
      <c r="CC613">
        <v>0.02</v>
      </c>
      <c r="CD613" s="1">
        <v>45016</v>
      </c>
      <c r="CW613">
        <v>0.02</v>
      </c>
    </row>
    <row r="614" spans="1:101" x14ac:dyDescent="0.25">
      <c r="A614" t="s">
        <v>1328</v>
      </c>
      <c r="BJ614" s="1">
        <v>37711</v>
      </c>
      <c r="BK614">
        <v>0.01</v>
      </c>
      <c r="BL614">
        <v>0.01</v>
      </c>
      <c r="CC614">
        <v>0.05</v>
      </c>
      <c r="CD614" s="1">
        <v>38077</v>
      </c>
      <c r="CE614">
        <v>0.01</v>
      </c>
      <c r="CF614">
        <v>0.01</v>
      </c>
      <c r="CW614">
        <v>0.05</v>
      </c>
    </row>
    <row r="615" spans="1:101" x14ac:dyDescent="0.25">
      <c r="A615" t="s">
        <v>1330</v>
      </c>
      <c r="B615" s="1">
        <v>43921</v>
      </c>
      <c r="C615">
        <v>50.32</v>
      </c>
      <c r="D615">
        <v>43.29</v>
      </c>
      <c r="I615">
        <v>42.89</v>
      </c>
      <c r="K615">
        <v>18.91</v>
      </c>
      <c r="M615">
        <v>0.85</v>
      </c>
      <c r="O615">
        <v>0.03</v>
      </c>
      <c r="P615">
        <v>0.03</v>
      </c>
      <c r="R615">
        <v>0.03</v>
      </c>
      <c r="U615">
        <v>32.159999999999997</v>
      </c>
      <c r="V615" s="1">
        <v>44286</v>
      </c>
      <c r="W615">
        <v>47.53</v>
      </c>
      <c r="X615">
        <v>46.35</v>
      </c>
      <c r="AC615">
        <v>43.57</v>
      </c>
      <c r="AE615">
        <v>20.34</v>
      </c>
      <c r="AG615">
        <v>2.61</v>
      </c>
      <c r="AI615">
        <v>0.03</v>
      </c>
      <c r="AJ615">
        <v>0.03</v>
      </c>
      <c r="AL615">
        <v>0.83</v>
      </c>
      <c r="AN615">
        <v>0.82</v>
      </c>
      <c r="AO615">
        <v>34.08</v>
      </c>
      <c r="AP615" s="1">
        <v>44651</v>
      </c>
      <c r="AQ615">
        <v>50.88</v>
      </c>
      <c r="AR615">
        <v>48.15</v>
      </c>
      <c r="AW615">
        <v>47.92</v>
      </c>
      <c r="AY615">
        <v>21.83</v>
      </c>
      <c r="BA615">
        <v>0.87</v>
      </c>
      <c r="BC615">
        <v>0.05</v>
      </c>
      <c r="BD615">
        <v>0.05</v>
      </c>
      <c r="BF615">
        <v>0.02</v>
      </c>
      <c r="BI615">
        <v>34.14</v>
      </c>
      <c r="BJ615" s="1">
        <v>45016</v>
      </c>
      <c r="BK615">
        <v>53.53</v>
      </c>
      <c r="BL615">
        <v>51.77</v>
      </c>
      <c r="BQ615">
        <v>51.6</v>
      </c>
      <c r="BS615">
        <v>24.84</v>
      </c>
      <c r="BU615">
        <v>0.44</v>
      </c>
      <c r="BW615">
        <v>0.01</v>
      </c>
      <c r="BX615">
        <v>0.01</v>
      </c>
      <c r="BZ615">
        <v>0.02</v>
      </c>
      <c r="CC615">
        <v>38.76</v>
      </c>
      <c r="CD615" s="1">
        <v>45382</v>
      </c>
      <c r="CE615">
        <v>30</v>
      </c>
      <c r="CF615">
        <v>28.64</v>
      </c>
      <c r="CK615">
        <v>28.64</v>
      </c>
      <c r="CM615">
        <v>16.37</v>
      </c>
      <c r="CO615">
        <v>0.42</v>
      </c>
      <c r="CQ615">
        <v>0.01</v>
      </c>
      <c r="CR615">
        <v>0.01</v>
      </c>
      <c r="CS615">
        <v>0.13</v>
      </c>
      <c r="CT615">
        <v>0.01</v>
      </c>
      <c r="CW615">
        <v>24.7</v>
      </c>
    </row>
    <row r="616" spans="1:101" x14ac:dyDescent="0.25">
      <c r="A616" t="s">
        <v>1333</v>
      </c>
      <c r="B616" s="1">
        <v>43555</v>
      </c>
      <c r="C616">
        <v>0.18</v>
      </c>
      <c r="K616">
        <v>0.21</v>
      </c>
      <c r="Q616">
        <v>0.08</v>
      </c>
      <c r="U616">
        <v>0.35</v>
      </c>
      <c r="V616" s="1">
        <v>43921</v>
      </c>
      <c r="W616">
        <v>0.2</v>
      </c>
      <c r="AE616">
        <v>0.21</v>
      </c>
      <c r="AO616">
        <v>1.21</v>
      </c>
      <c r="AP616" s="1">
        <v>44286</v>
      </c>
      <c r="AQ616">
        <v>0.25</v>
      </c>
      <c r="AY616">
        <v>0.2</v>
      </c>
      <c r="BI616">
        <v>0.23</v>
      </c>
      <c r="BJ616" s="1">
        <v>44651</v>
      </c>
      <c r="BK616">
        <v>0.68</v>
      </c>
      <c r="BL616">
        <v>0.38</v>
      </c>
      <c r="BS616">
        <v>0.19</v>
      </c>
      <c r="CC616">
        <v>0.56999999999999995</v>
      </c>
      <c r="CD616" s="1">
        <v>45016</v>
      </c>
      <c r="CE616">
        <v>0.61</v>
      </c>
      <c r="CF616">
        <v>0.34</v>
      </c>
      <c r="CM616">
        <v>0.2</v>
      </c>
      <c r="CW616">
        <v>0.55000000000000004</v>
      </c>
    </row>
    <row r="617" spans="1:101" x14ac:dyDescent="0.25">
      <c r="A617" t="s">
        <v>1335</v>
      </c>
      <c r="B617" s="1">
        <v>43555</v>
      </c>
      <c r="C617">
        <v>10.36</v>
      </c>
      <c r="D617">
        <v>10.16</v>
      </c>
      <c r="I617">
        <v>7.73</v>
      </c>
      <c r="K617">
        <v>10.35</v>
      </c>
      <c r="R617">
        <v>0.06</v>
      </c>
      <c r="T617">
        <v>0.04</v>
      </c>
      <c r="U617">
        <v>11.91</v>
      </c>
      <c r="V617" s="1">
        <v>43921</v>
      </c>
      <c r="W617">
        <v>19.91</v>
      </c>
      <c r="X617">
        <v>19.350000000000001</v>
      </c>
      <c r="AC617">
        <v>16.2</v>
      </c>
      <c r="AE617">
        <v>11.71</v>
      </c>
      <c r="AK617">
        <v>0.04</v>
      </c>
      <c r="AL617">
        <v>0.01</v>
      </c>
      <c r="AO617">
        <v>13.95</v>
      </c>
      <c r="AP617" s="1">
        <v>44286</v>
      </c>
      <c r="AQ617">
        <v>25.01</v>
      </c>
      <c r="AR617">
        <v>24.63</v>
      </c>
      <c r="AW617">
        <v>15.55</v>
      </c>
      <c r="AY617">
        <v>20.41</v>
      </c>
      <c r="BE617">
        <v>1.37</v>
      </c>
      <c r="BI617">
        <v>24.03</v>
      </c>
      <c r="BJ617" s="1">
        <v>44651</v>
      </c>
      <c r="BK617">
        <v>30.03</v>
      </c>
      <c r="BL617">
        <v>28.91</v>
      </c>
      <c r="BQ617">
        <v>15.6</v>
      </c>
      <c r="BS617">
        <v>23.11</v>
      </c>
      <c r="BY617">
        <v>0.02</v>
      </c>
      <c r="BZ617">
        <v>0.03</v>
      </c>
      <c r="CB617">
        <v>0.03</v>
      </c>
      <c r="CC617">
        <v>27.38</v>
      </c>
      <c r="CD617" s="1">
        <v>45016</v>
      </c>
      <c r="CE617">
        <v>35.369999999999997</v>
      </c>
      <c r="CF617">
        <v>33.17</v>
      </c>
      <c r="CK617">
        <v>48.6</v>
      </c>
      <c r="CM617">
        <v>26.19</v>
      </c>
      <c r="CO617">
        <v>0.13</v>
      </c>
      <c r="CW617">
        <v>28.82</v>
      </c>
    </row>
    <row r="618" spans="1:101" x14ac:dyDescent="0.25">
      <c r="A618" t="s">
        <v>1339</v>
      </c>
      <c r="BJ618" s="1">
        <v>39172</v>
      </c>
      <c r="BK618">
        <v>2.16</v>
      </c>
      <c r="BL618">
        <v>2.16</v>
      </c>
      <c r="BQ618">
        <v>2.15</v>
      </c>
      <c r="BS618">
        <v>1.18</v>
      </c>
      <c r="BY618">
        <v>0.01</v>
      </c>
      <c r="BZ618">
        <v>0.04</v>
      </c>
      <c r="CB618">
        <v>0.04</v>
      </c>
      <c r="CC618">
        <v>2.0299999999999998</v>
      </c>
      <c r="CD618" s="1">
        <v>39538</v>
      </c>
      <c r="CE618">
        <v>4.97</v>
      </c>
      <c r="CF618">
        <v>4.9400000000000004</v>
      </c>
      <c r="CK618">
        <v>4.9400000000000004</v>
      </c>
      <c r="CM618">
        <v>2.5499999999999998</v>
      </c>
      <c r="CW618">
        <v>4.66</v>
      </c>
    </row>
    <row r="619" spans="1:101" x14ac:dyDescent="0.25">
      <c r="A619" t="s">
        <v>1340</v>
      </c>
      <c r="B619" s="1">
        <v>43921</v>
      </c>
      <c r="C619">
        <v>27.31</v>
      </c>
      <c r="D619">
        <v>25.1</v>
      </c>
      <c r="I619">
        <v>1.1100000000000001</v>
      </c>
      <c r="K619">
        <v>10.62</v>
      </c>
      <c r="M619">
        <v>0.11</v>
      </c>
      <c r="O619">
        <v>0.02</v>
      </c>
      <c r="P619">
        <v>0.02</v>
      </c>
      <c r="Q619">
        <v>0.04</v>
      </c>
      <c r="R619">
        <v>0.01</v>
      </c>
      <c r="T619">
        <v>0.01</v>
      </c>
      <c r="U619">
        <v>36.659999999999997</v>
      </c>
      <c r="V619" s="1">
        <v>44286</v>
      </c>
      <c r="W619">
        <v>36.25</v>
      </c>
      <c r="X619">
        <v>35.299999999999997</v>
      </c>
      <c r="AC619">
        <v>1.58</v>
      </c>
      <c r="AE619">
        <v>8.7200000000000006</v>
      </c>
      <c r="AG619">
        <v>0.01</v>
      </c>
      <c r="AL619">
        <v>0.18</v>
      </c>
      <c r="AN619">
        <v>0.03</v>
      </c>
      <c r="AO619">
        <v>37.49</v>
      </c>
      <c r="AP619" s="1">
        <v>44651</v>
      </c>
      <c r="AQ619">
        <v>52.23</v>
      </c>
      <c r="AR619">
        <v>51.87</v>
      </c>
      <c r="AX619">
        <v>2.67</v>
      </c>
      <c r="AY619">
        <v>10.19</v>
      </c>
      <c r="BF619">
        <v>0.2</v>
      </c>
      <c r="BH619">
        <v>0.03</v>
      </c>
      <c r="BI619">
        <v>45.78</v>
      </c>
      <c r="BJ619" s="1">
        <v>45016</v>
      </c>
      <c r="BK619">
        <v>66.959999999999994</v>
      </c>
      <c r="BL619">
        <v>66.2</v>
      </c>
      <c r="BR619">
        <v>2.12</v>
      </c>
      <c r="BS619">
        <v>12.18</v>
      </c>
      <c r="BY619">
        <v>0.01</v>
      </c>
      <c r="BZ619">
        <v>0.46</v>
      </c>
      <c r="CB619">
        <v>0.01</v>
      </c>
      <c r="CC619">
        <v>57.05</v>
      </c>
      <c r="CD619" s="1">
        <v>45382</v>
      </c>
      <c r="CE619">
        <v>96.13</v>
      </c>
      <c r="CF619">
        <v>94.46</v>
      </c>
      <c r="CL619">
        <v>11.31</v>
      </c>
      <c r="CM619">
        <v>17.670000000000002</v>
      </c>
      <c r="CO619">
        <v>0.12</v>
      </c>
      <c r="CT619">
        <v>3.73</v>
      </c>
      <c r="CV619">
        <v>0.13</v>
      </c>
      <c r="CW619">
        <v>74.260000000000005</v>
      </c>
    </row>
    <row r="620" spans="1:101" x14ac:dyDescent="0.25">
      <c r="A620" t="s">
        <v>1341</v>
      </c>
      <c r="B620" s="1">
        <v>43921</v>
      </c>
      <c r="C620">
        <v>3.99</v>
      </c>
      <c r="D620">
        <v>1.08</v>
      </c>
      <c r="E620">
        <v>0.14000000000000001</v>
      </c>
      <c r="K620">
        <v>0.79</v>
      </c>
      <c r="Q620">
        <v>6.14</v>
      </c>
      <c r="R620">
        <v>0.03</v>
      </c>
      <c r="U620">
        <v>8.92</v>
      </c>
      <c r="V620" s="1">
        <v>44286</v>
      </c>
      <c r="W620">
        <v>1.54</v>
      </c>
      <c r="X620">
        <v>1.52</v>
      </c>
      <c r="Y620">
        <v>0.24</v>
      </c>
      <c r="AE620">
        <v>0.84</v>
      </c>
      <c r="AL620">
        <v>0.03</v>
      </c>
      <c r="AO620">
        <v>3.86</v>
      </c>
      <c r="AP620" s="1">
        <v>44651</v>
      </c>
      <c r="AQ620">
        <v>1.76</v>
      </c>
      <c r="AR620">
        <v>1.73</v>
      </c>
      <c r="AS620">
        <v>0.21</v>
      </c>
      <c r="AY620">
        <v>0.66</v>
      </c>
      <c r="BF620">
        <v>0.01</v>
      </c>
      <c r="BI620">
        <v>1.58</v>
      </c>
      <c r="BJ620" s="1">
        <v>45016</v>
      </c>
      <c r="BK620">
        <v>1.34</v>
      </c>
      <c r="BL620">
        <v>1.2</v>
      </c>
      <c r="BM620">
        <v>0.14000000000000001</v>
      </c>
      <c r="BS620">
        <v>0.56999999999999995</v>
      </c>
      <c r="CC620">
        <v>1.36</v>
      </c>
      <c r="CD620" s="1">
        <v>45382</v>
      </c>
      <c r="CE620">
        <v>2.19</v>
      </c>
      <c r="CF620">
        <v>2.16</v>
      </c>
      <c r="CG620">
        <v>0.64</v>
      </c>
      <c r="CL620">
        <v>69.08</v>
      </c>
      <c r="CM620">
        <v>0.65</v>
      </c>
      <c r="CS620">
        <v>0.01</v>
      </c>
      <c r="CW620">
        <v>-0.56999999999999995</v>
      </c>
    </row>
    <row r="621" spans="1:101" x14ac:dyDescent="0.25">
      <c r="A621" t="s">
        <v>1342</v>
      </c>
      <c r="B621" s="1">
        <v>43921</v>
      </c>
      <c r="C621">
        <v>38.54</v>
      </c>
      <c r="D621">
        <v>34.01</v>
      </c>
      <c r="I621">
        <v>34.01</v>
      </c>
      <c r="K621">
        <v>21.18</v>
      </c>
      <c r="L621">
        <v>0.03</v>
      </c>
      <c r="Q621">
        <v>7.0000000000000007E-2</v>
      </c>
      <c r="R621">
        <v>1.89</v>
      </c>
      <c r="U621">
        <v>33.369999999999997</v>
      </c>
      <c r="V621" s="1">
        <v>44286</v>
      </c>
      <c r="W621">
        <v>38.1</v>
      </c>
      <c r="X621">
        <v>32.96</v>
      </c>
      <c r="AC621">
        <v>32.96</v>
      </c>
      <c r="AD621">
        <v>0.17</v>
      </c>
      <c r="AE621">
        <v>21.71</v>
      </c>
      <c r="AO621">
        <v>29.61</v>
      </c>
      <c r="AP621" s="1">
        <v>44651</v>
      </c>
      <c r="AQ621">
        <v>50.47</v>
      </c>
      <c r="AR621">
        <v>44.27</v>
      </c>
      <c r="AW621">
        <v>44.27</v>
      </c>
      <c r="AX621">
        <v>0.14000000000000001</v>
      </c>
      <c r="AY621">
        <v>26.88</v>
      </c>
      <c r="BF621">
        <v>0.04</v>
      </c>
      <c r="BI621">
        <v>37.79</v>
      </c>
      <c r="BJ621" s="1">
        <v>45016</v>
      </c>
      <c r="BK621">
        <v>57.89</v>
      </c>
      <c r="BL621">
        <v>53.07</v>
      </c>
      <c r="BQ621">
        <v>53.07</v>
      </c>
      <c r="BS621">
        <v>31.46</v>
      </c>
      <c r="BY621">
        <v>0.01</v>
      </c>
      <c r="BZ621">
        <v>0.01</v>
      </c>
      <c r="CC621">
        <v>43.57</v>
      </c>
      <c r="CD621" s="1">
        <v>45382</v>
      </c>
      <c r="CE621">
        <v>63.33</v>
      </c>
      <c r="CF621">
        <v>58.33</v>
      </c>
      <c r="CK621">
        <v>58.33</v>
      </c>
      <c r="CM621">
        <v>34.799999999999997</v>
      </c>
      <c r="CW621">
        <v>47.55</v>
      </c>
    </row>
    <row r="622" spans="1:101" x14ac:dyDescent="0.25">
      <c r="A622" t="s">
        <v>1343</v>
      </c>
      <c r="B622" s="1">
        <v>38807</v>
      </c>
      <c r="V622" s="1">
        <v>39172</v>
      </c>
      <c r="AL622">
        <v>0.03</v>
      </c>
      <c r="AO622">
        <v>0.03</v>
      </c>
      <c r="AP622" s="1">
        <v>39538</v>
      </c>
      <c r="BF622">
        <v>0.06</v>
      </c>
      <c r="BI622">
        <v>0.06</v>
      </c>
      <c r="BJ622" s="1">
        <v>39903</v>
      </c>
      <c r="BZ622">
        <v>0.01</v>
      </c>
      <c r="CC622">
        <v>0.21</v>
      </c>
      <c r="CD622" s="1">
        <v>40268</v>
      </c>
      <c r="CE622">
        <v>0.03</v>
      </c>
      <c r="CF622">
        <v>0.03</v>
      </c>
      <c r="CT622">
        <v>0.01</v>
      </c>
      <c r="CW622">
        <v>0.02</v>
      </c>
    </row>
    <row r="623" spans="1:101" x14ac:dyDescent="0.25">
      <c r="A623" t="s">
        <v>1345</v>
      </c>
      <c r="B623" s="1">
        <v>36525</v>
      </c>
      <c r="C623">
        <v>54.38</v>
      </c>
      <c r="D623">
        <v>53.24</v>
      </c>
      <c r="E623">
        <v>2.97</v>
      </c>
      <c r="I623">
        <v>43</v>
      </c>
      <c r="K623">
        <v>12.74</v>
      </c>
      <c r="O623">
        <v>0.15</v>
      </c>
      <c r="P623">
        <v>0.15</v>
      </c>
      <c r="Q623">
        <v>1.8</v>
      </c>
      <c r="R623">
        <v>0.01</v>
      </c>
      <c r="U623">
        <v>43.46</v>
      </c>
      <c r="V623" s="1">
        <v>36891</v>
      </c>
      <c r="W623">
        <v>70.709999999999994</v>
      </c>
      <c r="X623">
        <v>68.02</v>
      </c>
      <c r="Y623">
        <v>0.14000000000000001</v>
      </c>
      <c r="AC623">
        <v>61.21</v>
      </c>
      <c r="AE623">
        <v>21.41</v>
      </c>
      <c r="AI623">
        <v>3.82</v>
      </c>
      <c r="AJ623">
        <v>3.82</v>
      </c>
      <c r="AK623">
        <v>0.14000000000000001</v>
      </c>
      <c r="AO623">
        <v>56.25</v>
      </c>
      <c r="AP623" s="1">
        <v>37256</v>
      </c>
      <c r="AQ623">
        <v>103.08</v>
      </c>
      <c r="AR623">
        <v>100.79</v>
      </c>
      <c r="AW623">
        <v>89.4</v>
      </c>
      <c r="AY623">
        <v>29.97</v>
      </c>
      <c r="BI623">
        <v>72.05</v>
      </c>
      <c r="BJ623" s="1">
        <v>37621</v>
      </c>
      <c r="BK623">
        <v>129.09</v>
      </c>
      <c r="BL623">
        <v>127.82</v>
      </c>
      <c r="BM623">
        <v>0.12</v>
      </c>
      <c r="BQ623">
        <v>108.08</v>
      </c>
      <c r="BR623">
        <v>0.03</v>
      </c>
      <c r="BS623">
        <v>38.380000000000003</v>
      </c>
      <c r="BW623">
        <v>0.83</v>
      </c>
      <c r="BX623">
        <v>0.83</v>
      </c>
      <c r="BZ623">
        <v>1.3</v>
      </c>
      <c r="CB623">
        <v>1.3</v>
      </c>
      <c r="CC623">
        <v>98.49</v>
      </c>
      <c r="CD623" s="1">
        <v>37986</v>
      </c>
      <c r="CE623">
        <v>171.72</v>
      </c>
      <c r="CF623">
        <v>169.27</v>
      </c>
      <c r="CG623">
        <v>1.68</v>
      </c>
      <c r="CK623">
        <v>146.06</v>
      </c>
      <c r="CM623">
        <v>54.9</v>
      </c>
      <c r="CQ623">
        <v>0.09</v>
      </c>
      <c r="CR623">
        <v>0.09</v>
      </c>
      <c r="CT623">
        <v>5.51</v>
      </c>
      <c r="CV623">
        <v>5.51</v>
      </c>
      <c r="CW623">
        <v>134.32</v>
      </c>
    </row>
    <row r="624" spans="1:101" x14ac:dyDescent="0.25">
      <c r="A624" t="s">
        <v>1349</v>
      </c>
      <c r="B624" s="1">
        <v>43921</v>
      </c>
      <c r="C624">
        <v>5381.73</v>
      </c>
      <c r="D624">
        <v>5280.97</v>
      </c>
      <c r="E624">
        <v>1348.19</v>
      </c>
      <c r="F624">
        <v>5.1100000000000003</v>
      </c>
      <c r="J624">
        <v>4136.59</v>
      </c>
      <c r="K624">
        <v>2499.36</v>
      </c>
      <c r="M624">
        <v>15.28</v>
      </c>
      <c r="O624">
        <v>26.92</v>
      </c>
      <c r="P624">
        <v>26.92</v>
      </c>
      <c r="Q624">
        <v>1.01</v>
      </c>
      <c r="R624">
        <v>66.09</v>
      </c>
      <c r="U624">
        <v>4765.82</v>
      </c>
      <c r="V624" s="1">
        <v>44286</v>
      </c>
      <c r="W624">
        <v>5307.52</v>
      </c>
      <c r="X624">
        <v>5020.92</v>
      </c>
      <c r="Y624">
        <v>1352.47</v>
      </c>
      <c r="Z624">
        <v>6.58</v>
      </c>
      <c r="AD624">
        <v>3860.9</v>
      </c>
      <c r="AE624">
        <v>2717.24</v>
      </c>
      <c r="AG624">
        <v>15.88</v>
      </c>
      <c r="AI624">
        <v>7.91</v>
      </c>
      <c r="AJ624">
        <v>7.91</v>
      </c>
      <c r="AK624">
        <v>49.6</v>
      </c>
      <c r="AL624">
        <v>70.7</v>
      </c>
      <c r="AN624">
        <v>9.02</v>
      </c>
      <c r="AO624">
        <v>4818.3500000000004</v>
      </c>
      <c r="AP624" s="1">
        <v>44651</v>
      </c>
      <c r="AQ624">
        <v>5094.6099999999997</v>
      </c>
      <c r="AR624">
        <v>5040.26</v>
      </c>
      <c r="AS624">
        <v>1362.84</v>
      </c>
      <c r="AT624">
        <v>8.0500000000000007</v>
      </c>
      <c r="AX624">
        <v>3166.15</v>
      </c>
      <c r="AY624">
        <v>2855.08</v>
      </c>
      <c r="BA624">
        <v>14.56</v>
      </c>
      <c r="BC624">
        <v>8.4</v>
      </c>
      <c r="BD624">
        <v>8.4</v>
      </c>
      <c r="BE624">
        <v>48.09</v>
      </c>
      <c r="BF624">
        <v>83.51</v>
      </c>
      <c r="BI624">
        <v>4616.7</v>
      </c>
      <c r="BJ624" s="1">
        <v>45016</v>
      </c>
      <c r="BK624">
        <v>5416.26</v>
      </c>
      <c r="BL624">
        <v>5366.85</v>
      </c>
      <c r="BM624">
        <v>1296.52</v>
      </c>
      <c r="BN624">
        <v>10.029999999999999</v>
      </c>
      <c r="BR624">
        <v>3988.21</v>
      </c>
      <c r="BS624">
        <v>3288.85</v>
      </c>
      <c r="BU624">
        <v>13.91</v>
      </c>
      <c r="BW624">
        <v>9.76</v>
      </c>
      <c r="BX624">
        <v>9.76</v>
      </c>
      <c r="BZ624">
        <v>77.06</v>
      </c>
      <c r="CC624">
        <v>5041.79</v>
      </c>
      <c r="CD624" s="1">
        <v>45382</v>
      </c>
      <c r="CE624">
        <v>5621.1</v>
      </c>
      <c r="CF624">
        <v>5547.83</v>
      </c>
      <c r="CG624">
        <v>1460.94</v>
      </c>
      <c r="CH624">
        <v>8.7899999999999991</v>
      </c>
      <c r="CL624">
        <v>4350.82</v>
      </c>
      <c r="CM624">
        <v>3339.35</v>
      </c>
      <c r="CO624">
        <v>11.85</v>
      </c>
      <c r="CQ624">
        <v>0.76</v>
      </c>
      <c r="CR624">
        <v>0.76</v>
      </c>
      <c r="CT624">
        <v>59.93</v>
      </c>
      <c r="CW624">
        <v>5207.6000000000004</v>
      </c>
    </row>
    <row r="625" spans="1:101" x14ac:dyDescent="0.25">
      <c r="A625" t="s">
        <v>1350</v>
      </c>
      <c r="B625" s="1">
        <v>43555</v>
      </c>
      <c r="C625">
        <v>229.12</v>
      </c>
      <c r="D625">
        <v>222.68</v>
      </c>
      <c r="I625">
        <v>222.68</v>
      </c>
      <c r="K625">
        <v>149.33000000000001</v>
      </c>
      <c r="M625">
        <v>0.06</v>
      </c>
      <c r="Q625">
        <v>0.06</v>
      </c>
      <c r="R625">
        <v>0.05</v>
      </c>
      <c r="U625">
        <v>204.68</v>
      </c>
      <c r="V625" s="1">
        <v>43921</v>
      </c>
      <c r="W625">
        <v>177.66</v>
      </c>
      <c r="X625">
        <v>170.29</v>
      </c>
      <c r="AD625">
        <v>170.29</v>
      </c>
      <c r="AE625">
        <v>111.38</v>
      </c>
      <c r="AG625">
        <v>0.06</v>
      </c>
      <c r="AK625">
        <v>0.43</v>
      </c>
      <c r="AL625">
        <v>0.13</v>
      </c>
      <c r="AO625">
        <v>157.87</v>
      </c>
      <c r="AP625" s="1">
        <v>44286</v>
      </c>
      <c r="AQ625">
        <v>119.28</v>
      </c>
      <c r="AR625">
        <v>106.22</v>
      </c>
      <c r="AX625">
        <v>0.11</v>
      </c>
      <c r="AY625">
        <v>81.47</v>
      </c>
      <c r="BA625">
        <v>0.16</v>
      </c>
      <c r="BC625">
        <v>0.04</v>
      </c>
      <c r="BD625">
        <v>0.04</v>
      </c>
      <c r="BE625">
        <v>0.65</v>
      </c>
      <c r="BF625">
        <v>2.58</v>
      </c>
      <c r="BH625">
        <v>2.2799999999999998</v>
      </c>
      <c r="BI625">
        <v>104.68</v>
      </c>
      <c r="BJ625" s="1">
        <v>44651</v>
      </c>
      <c r="BK625">
        <v>46.57</v>
      </c>
      <c r="BL625">
        <v>43.03</v>
      </c>
      <c r="BR625">
        <v>43.03</v>
      </c>
      <c r="BS625">
        <v>28.54</v>
      </c>
      <c r="BU625">
        <v>0.52</v>
      </c>
      <c r="BZ625">
        <v>0.03</v>
      </c>
      <c r="CC625">
        <v>41.46</v>
      </c>
      <c r="CD625" s="1">
        <v>45016</v>
      </c>
      <c r="CE625">
        <v>28.66</v>
      </c>
      <c r="CF625">
        <v>28.65</v>
      </c>
      <c r="CL625">
        <v>21.94</v>
      </c>
      <c r="CM625">
        <v>19.940000000000001</v>
      </c>
      <c r="CO625">
        <v>0.77</v>
      </c>
      <c r="CT625">
        <v>0.34</v>
      </c>
      <c r="CW625">
        <v>27.36</v>
      </c>
    </row>
    <row r="626" spans="1:101" x14ac:dyDescent="0.25">
      <c r="A626" t="s">
        <v>1351</v>
      </c>
      <c r="B626" s="1">
        <v>43190</v>
      </c>
      <c r="C626">
        <v>1937.1</v>
      </c>
      <c r="D626">
        <v>1783.2</v>
      </c>
      <c r="I626">
        <v>1783.15</v>
      </c>
      <c r="J626">
        <v>0</v>
      </c>
      <c r="K626">
        <v>1107.3</v>
      </c>
      <c r="M626">
        <v>3.8</v>
      </c>
      <c r="O626">
        <v>2.8</v>
      </c>
      <c r="P626">
        <v>2.8</v>
      </c>
      <c r="R626">
        <v>3.5</v>
      </c>
      <c r="T626">
        <v>3.5</v>
      </c>
      <c r="U626">
        <v>1669.3</v>
      </c>
      <c r="V626" s="1">
        <v>43555</v>
      </c>
      <c r="W626">
        <v>2249.5</v>
      </c>
      <c r="X626">
        <v>2176.1999999999998</v>
      </c>
      <c r="AC626">
        <v>1083.5999999999999</v>
      </c>
      <c r="AD626">
        <v>847.86</v>
      </c>
      <c r="AE626">
        <v>1418.2</v>
      </c>
      <c r="AG626">
        <v>5.0999999999999996</v>
      </c>
      <c r="AI626">
        <v>6.9</v>
      </c>
      <c r="AJ626">
        <v>6.9</v>
      </c>
      <c r="AK626">
        <v>4.2</v>
      </c>
      <c r="AO626">
        <v>1946.9</v>
      </c>
      <c r="AP626" s="1">
        <v>43921</v>
      </c>
      <c r="AQ626">
        <v>2465.1999999999998</v>
      </c>
      <c r="AR626">
        <v>2211.1999999999998</v>
      </c>
      <c r="AX626">
        <v>2489.2600000000002</v>
      </c>
      <c r="AY626">
        <v>1401.8</v>
      </c>
      <c r="BE626">
        <v>143</v>
      </c>
      <c r="BF626">
        <v>30</v>
      </c>
      <c r="BI626">
        <v>2195.6</v>
      </c>
      <c r="BJ626" s="1">
        <v>44286</v>
      </c>
      <c r="BK626">
        <v>2463.8000000000002</v>
      </c>
      <c r="BL626">
        <v>2243.4</v>
      </c>
      <c r="BR626">
        <v>2411.6</v>
      </c>
      <c r="BS626">
        <v>1475.1</v>
      </c>
      <c r="BY626">
        <v>60.1</v>
      </c>
      <c r="BZ626">
        <v>24.9</v>
      </c>
      <c r="CC626">
        <v>2135.4</v>
      </c>
      <c r="CD626" s="1">
        <v>44651</v>
      </c>
      <c r="CE626">
        <v>2406.3000000000002</v>
      </c>
      <c r="CF626">
        <v>2335.1999999999998</v>
      </c>
      <c r="CL626">
        <v>2378.3000000000002</v>
      </c>
      <c r="CM626">
        <v>1574.7</v>
      </c>
      <c r="CO626">
        <v>6.6</v>
      </c>
      <c r="CS626">
        <v>10.4</v>
      </c>
      <c r="CT626">
        <v>22.2</v>
      </c>
      <c r="CW626">
        <v>2108.3000000000002</v>
      </c>
    </row>
    <row r="627" spans="1:101" x14ac:dyDescent="0.25">
      <c r="A627" t="s">
        <v>1352</v>
      </c>
      <c r="AP627" s="1">
        <v>44286</v>
      </c>
      <c r="AQ627">
        <v>5.51</v>
      </c>
      <c r="AR627">
        <v>5.51</v>
      </c>
      <c r="AV627">
        <v>4.8099999999999996</v>
      </c>
      <c r="AY627">
        <v>4.3600000000000003</v>
      </c>
      <c r="BF627">
        <v>0.06</v>
      </c>
      <c r="BH627">
        <v>0.06</v>
      </c>
      <c r="BI627">
        <v>4.92</v>
      </c>
      <c r="BJ627" s="1">
        <v>44651</v>
      </c>
      <c r="BK627">
        <v>13.98</v>
      </c>
      <c r="BL627">
        <v>12.5</v>
      </c>
      <c r="BM627">
        <v>4.25</v>
      </c>
      <c r="BP627">
        <v>8.25</v>
      </c>
      <c r="BS627">
        <v>6.12</v>
      </c>
      <c r="BY627">
        <v>0.01</v>
      </c>
      <c r="BZ627">
        <v>0.28999999999999998</v>
      </c>
      <c r="CB627">
        <v>0.22</v>
      </c>
      <c r="CC627">
        <v>13.45</v>
      </c>
      <c r="CD627" s="1">
        <v>45016</v>
      </c>
      <c r="CE627">
        <v>10.01</v>
      </c>
      <c r="CF627">
        <v>9.9700000000000006</v>
      </c>
      <c r="CG627">
        <v>0.65</v>
      </c>
      <c r="CJ627">
        <v>9.32</v>
      </c>
      <c r="CM627">
        <v>6.33</v>
      </c>
      <c r="CW627">
        <v>8.32</v>
      </c>
    </row>
    <row r="628" spans="1:101" x14ac:dyDescent="0.25">
      <c r="A628" t="s">
        <v>1353</v>
      </c>
      <c r="B628" s="1">
        <v>43921</v>
      </c>
      <c r="C628">
        <v>376.13</v>
      </c>
      <c r="D628">
        <v>375.14</v>
      </c>
      <c r="I628">
        <v>315.39999999999998</v>
      </c>
      <c r="K628">
        <v>265.3</v>
      </c>
      <c r="M628">
        <v>0.54</v>
      </c>
      <c r="Q628">
        <v>0.01</v>
      </c>
      <c r="U628">
        <v>339.47</v>
      </c>
      <c r="V628" s="1">
        <v>44286</v>
      </c>
      <c r="W628">
        <v>533.71</v>
      </c>
      <c r="X628">
        <v>531.85</v>
      </c>
      <c r="AC628">
        <v>394.18</v>
      </c>
      <c r="AE628">
        <v>390.51</v>
      </c>
      <c r="AG628">
        <v>0.72</v>
      </c>
      <c r="AK628">
        <v>1.95</v>
      </c>
      <c r="AO628">
        <v>470.52</v>
      </c>
      <c r="AP628" s="1">
        <v>44651</v>
      </c>
      <c r="AQ628">
        <v>1143.79</v>
      </c>
      <c r="AR628">
        <v>1141.6199999999999</v>
      </c>
      <c r="AW628">
        <v>872.58</v>
      </c>
      <c r="AY628">
        <v>885.57</v>
      </c>
      <c r="BA628">
        <v>1.1000000000000001</v>
      </c>
      <c r="BE628">
        <v>0.11</v>
      </c>
      <c r="BF628">
        <v>10.24</v>
      </c>
      <c r="BI628">
        <v>1018.85</v>
      </c>
      <c r="BJ628" s="1">
        <v>45016</v>
      </c>
      <c r="BK628">
        <v>1980.21</v>
      </c>
      <c r="BL628">
        <v>1974.69</v>
      </c>
      <c r="BR628">
        <v>1677.31</v>
      </c>
      <c r="BS628">
        <v>1599.53</v>
      </c>
      <c r="BU628">
        <v>2.2599999999999998</v>
      </c>
      <c r="BZ628">
        <v>8.56</v>
      </c>
      <c r="CC628">
        <v>1785.46</v>
      </c>
      <c r="CD628" s="1">
        <v>45382</v>
      </c>
      <c r="CE628">
        <v>2510.61</v>
      </c>
      <c r="CF628">
        <v>2506.5500000000002</v>
      </c>
      <c r="CL628">
        <v>449.58</v>
      </c>
      <c r="CM628">
        <v>2038.42</v>
      </c>
      <c r="CO628">
        <v>2.87</v>
      </c>
      <c r="CT628">
        <v>8.43</v>
      </c>
      <c r="CW628">
        <v>2273.5500000000002</v>
      </c>
    </row>
    <row r="629" spans="1:101" x14ac:dyDescent="0.25">
      <c r="A629" t="s">
        <v>1355</v>
      </c>
      <c r="B629" s="1">
        <v>43921</v>
      </c>
      <c r="C629">
        <v>1.07</v>
      </c>
      <c r="D629">
        <v>0.97</v>
      </c>
      <c r="J629">
        <v>0.68</v>
      </c>
      <c r="K629">
        <v>0.5</v>
      </c>
      <c r="U629">
        <v>1.02</v>
      </c>
      <c r="V629" s="1">
        <v>44286</v>
      </c>
      <c r="W629">
        <v>1.33</v>
      </c>
      <c r="X629">
        <v>1.1499999999999999</v>
      </c>
      <c r="AD629">
        <v>0.78</v>
      </c>
      <c r="AE629">
        <v>0.48</v>
      </c>
      <c r="AO629">
        <v>1.0900000000000001</v>
      </c>
      <c r="AP629" s="1">
        <v>44651</v>
      </c>
      <c r="AQ629">
        <v>2.33</v>
      </c>
      <c r="AR629">
        <v>2.31</v>
      </c>
      <c r="AX629">
        <v>2.31</v>
      </c>
      <c r="AY629">
        <v>0.49</v>
      </c>
      <c r="BE629">
        <v>0.02</v>
      </c>
      <c r="BI629">
        <v>2.2799999999999998</v>
      </c>
      <c r="BJ629" s="1">
        <v>45016</v>
      </c>
      <c r="BK629">
        <v>3.08</v>
      </c>
      <c r="BL629">
        <v>3.06</v>
      </c>
      <c r="BR629">
        <v>3.06</v>
      </c>
      <c r="BS629">
        <v>0.24</v>
      </c>
      <c r="BY629">
        <v>0.02</v>
      </c>
      <c r="CC629">
        <v>3.03</v>
      </c>
      <c r="CD629" s="1">
        <v>45382</v>
      </c>
      <c r="CE629">
        <v>2.14</v>
      </c>
      <c r="CF629">
        <v>2.13</v>
      </c>
      <c r="CL629">
        <v>2.13</v>
      </c>
      <c r="CM629">
        <v>0.23</v>
      </c>
      <c r="CW629">
        <v>2.04</v>
      </c>
    </row>
    <row r="630" spans="1:101" x14ac:dyDescent="0.25">
      <c r="A630" t="s">
        <v>1356</v>
      </c>
      <c r="B630" s="1">
        <v>43921</v>
      </c>
      <c r="C630">
        <v>160.99</v>
      </c>
      <c r="D630">
        <v>159.44999999999999</v>
      </c>
      <c r="E630">
        <v>6.16</v>
      </c>
      <c r="K630">
        <v>43.87</v>
      </c>
      <c r="M630">
        <v>0.46</v>
      </c>
      <c r="O630">
        <v>1.28</v>
      </c>
      <c r="P630">
        <v>1.28</v>
      </c>
      <c r="R630">
        <v>10.92</v>
      </c>
      <c r="U630">
        <v>154.57</v>
      </c>
      <c r="V630" s="1">
        <v>44286</v>
      </c>
      <c r="W630">
        <v>175.03</v>
      </c>
      <c r="X630">
        <v>171.93</v>
      </c>
      <c r="AE630">
        <v>57.97</v>
      </c>
      <c r="AG630">
        <v>0.37</v>
      </c>
      <c r="AI630">
        <v>4.6500000000000004</v>
      </c>
      <c r="AJ630">
        <v>4.6500000000000004</v>
      </c>
      <c r="AK630">
        <v>0.23</v>
      </c>
      <c r="AL630">
        <v>17.5</v>
      </c>
      <c r="AN630">
        <v>0.33</v>
      </c>
      <c r="AO630">
        <v>166.32</v>
      </c>
      <c r="AP630" s="1">
        <v>44651</v>
      </c>
      <c r="AQ630">
        <v>197.89</v>
      </c>
      <c r="AR630">
        <v>193.23</v>
      </c>
      <c r="AY630">
        <v>68.040000000000006</v>
      </c>
      <c r="AZ630">
        <v>0.02</v>
      </c>
      <c r="BA630">
        <v>0.38</v>
      </c>
      <c r="BC630">
        <v>7.02</v>
      </c>
      <c r="BE630">
        <v>3.5</v>
      </c>
      <c r="BF630">
        <v>16.920000000000002</v>
      </c>
      <c r="BI630">
        <v>195.78</v>
      </c>
      <c r="BJ630" s="1">
        <v>45016</v>
      </c>
      <c r="BK630">
        <v>205.9</v>
      </c>
      <c r="BL630">
        <v>201.37</v>
      </c>
      <c r="BS630">
        <v>73.989999999999995</v>
      </c>
      <c r="BT630">
        <v>0.03</v>
      </c>
      <c r="BU630">
        <v>0.21</v>
      </c>
      <c r="BW630">
        <v>4.37</v>
      </c>
      <c r="BY630">
        <v>4.78</v>
      </c>
      <c r="BZ630">
        <v>22.66</v>
      </c>
      <c r="CB630">
        <v>0.15</v>
      </c>
      <c r="CC630">
        <v>220.93</v>
      </c>
      <c r="CD630" s="1">
        <v>45382</v>
      </c>
      <c r="CE630">
        <v>287.01</v>
      </c>
      <c r="CF630">
        <v>281.37</v>
      </c>
      <c r="CM630">
        <v>84.13</v>
      </c>
      <c r="CO630">
        <v>0.03</v>
      </c>
      <c r="CQ630">
        <v>5.53</v>
      </c>
      <c r="CS630">
        <v>1.53</v>
      </c>
      <c r="CT630">
        <v>27.23</v>
      </c>
      <c r="CV630">
        <v>0.09</v>
      </c>
      <c r="CW630">
        <v>270.52999999999997</v>
      </c>
    </row>
    <row r="631" spans="1:101" x14ac:dyDescent="0.25">
      <c r="A631" t="s">
        <v>1357</v>
      </c>
      <c r="B631" s="1">
        <v>39903</v>
      </c>
      <c r="C631">
        <v>15.06</v>
      </c>
      <c r="D631">
        <v>14.97</v>
      </c>
      <c r="I631">
        <v>0.4</v>
      </c>
      <c r="K631">
        <v>2.2200000000000002</v>
      </c>
      <c r="O631">
        <v>0.13</v>
      </c>
      <c r="P631">
        <v>0.13</v>
      </c>
      <c r="Q631">
        <v>0.01</v>
      </c>
      <c r="U631">
        <v>10.130000000000001</v>
      </c>
      <c r="V631" s="1">
        <v>40268</v>
      </c>
      <c r="W631">
        <v>7.57</v>
      </c>
      <c r="X631">
        <v>7.55</v>
      </c>
      <c r="AC631">
        <v>0.28999999999999998</v>
      </c>
      <c r="AE631">
        <v>2.4500000000000002</v>
      </c>
      <c r="AF631">
        <v>1.25</v>
      </c>
      <c r="AO631">
        <v>7.17</v>
      </c>
      <c r="AP631" s="1">
        <v>40633</v>
      </c>
      <c r="AQ631">
        <v>3.32</v>
      </c>
      <c r="AR631">
        <v>3.24</v>
      </c>
      <c r="AW631">
        <v>0.48</v>
      </c>
      <c r="AY631">
        <v>1.46</v>
      </c>
      <c r="BF631">
        <v>0.03</v>
      </c>
      <c r="BI631">
        <v>4.0599999999999996</v>
      </c>
      <c r="BJ631" s="1">
        <v>40999</v>
      </c>
      <c r="BK631">
        <v>3.15</v>
      </c>
      <c r="BL631">
        <v>3.07</v>
      </c>
      <c r="BQ631">
        <v>0</v>
      </c>
      <c r="BS631">
        <v>2.02</v>
      </c>
      <c r="BW631">
        <v>0.35</v>
      </c>
      <c r="BX631">
        <v>0.35</v>
      </c>
      <c r="BY631">
        <v>0.01</v>
      </c>
      <c r="CC631">
        <v>4.84</v>
      </c>
      <c r="CD631" s="1">
        <v>41364</v>
      </c>
      <c r="CE631">
        <v>3.68</v>
      </c>
      <c r="CF631">
        <v>3.48</v>
      </c>
      <c r="CM631">
        <v>2.16</v>
      </c>
      <c r="CQ631">
        <v>0.04</v>
      </c>
      <c r="CR631">
        <v>0.04</v>
      </c>
      <c r="CW631">
        <v>4.01</v>
      </c>
    </row>
    <row r="632" spans="1:101" x14ac:dyDescent="0.25">
      <c r="A632" t="s">
        <v>1360</v>
      </c>
      <c r="AP632" s="1">
        <v>39172</v>
      </c>
      <c r="AQ632">
        <v>25.23</v>
      </c>
      <c r="AR632">
        <v>25.23</v>
      </c>
      <c r="AW632">
        <v>25.23</v>
      </c>
      <c r="AY632">
        <v>1.8</v>
      </c>
      <c r="BF632">
        <v>0.18</v>
      </c>
      <c r="BH632">
        <v>0.12</v>
      </c>
      <c r="BI632">
        <v>25.92</v>
      </c>
      <c r="BJ632" s="1">
        <v>39538</v>
      </c>
      <c r="BK632">
        <v>0.31</v>
      </c>
      <c r="BL632">
        <v>0.31</v>
      </c>
      <c r="BR632">
        <v>0.31</v>
      </c>
      <c r="BS632">
        <v>1.53</v>
      </c>
      <c r="BY632">
        <v>0.09</v>
      </c>
      <c r="BZ632">
        <v>0.32</v>
      </c>
      <c r="CB632">
        <v>0.26</v>
      </c>
      <c r="CC632">
        <v>3.17</v>
      </c>
      <c r="CD632" s="1">
        <v>39903</v>
      </c>
      <c r="CE632">
        <v>0.42</v>
      </c>
      <c r="CF632">
        <v>0.42</v>
      </c>
      <c r="CL632">
        <v>0.42</v>
      </c>
      <c r="CM632">
        <v>1.43</v>
      </c>
      <c r="CT632">
        <v>1.32</v>
      </c>
      <c r="CV632">
        <v>1.32</v>
      </c>
      <c r="CW632">
        <v>3.51</v>
      </c>
    </row>
    <row r="633" spans="1:101" x14ac:dyDescent="0.25">
      <c r="A633" t="s">
        <v>1361</v>
      </c>
      <c r="AP633" s="1">
        <v>39538</v>
      </c>
      <c r="BJ633" s="1">
        <v>39903</v>
      </c>
      <c r="CD633" s="1">
        <v>40268</v>
      </c>
    </row>
    <row r="634" spans="1:101" x14ac:dyDescent="0.25">
      <c r="A634" t="s">
        <v>1362</v>
      </c>
      <c r="B634" s="1">
        <v>39172</v>
      </c>
      <c r="C634">
        <v>20.96</v>
      </c>
      <c r="D634">
        <v>20.95</v>
      </c>
      <c r="I634">
        <v>20.94</v>
      </c>
      <c r="K634">
        <v>8.2799999999999994</v>
      </c>
      <c r="R634">
        <v>0.3</v>
      </c>
      <c r="T634">
        <v>0.23</v>
      </c>
      <c r="U634">
        <v>11.79</v>
      </c>
      <c r="V634" s="1">
        <v>39538</v>
      </c>
      <c r="W634">
        <v>30.25</v>
      </c>
      <c r="X634">
        <v>30.19</v>
      </c>
      <c r="AC634">
        <v>30.19</v>
      </c>
      <c r="AE634">
        <v>15.79</v>
      </c>
      <c r="AK634">
        <v>0.01</v>
      </c>
      <c r="AL634">
        <v>0.78</v>
      </c>
      <c r="AN634">
        <v>0.78</v>
      </c>
      <c r="AO634">
        <v>22.98</v>
      </c>
      <c r="AP634" s="1">
        <v>39903</v>
      </c>
      <c r="AQ634">
        <v>51.13</v>
      </c>
      <c r="AR634">
        <v>50.37</v>
      </c>
      <c r="AW634">
        <v>50.36</v>
      </c>
      <c r="AY634">
        <v>17.97</v>
      </c>
      <c r="AZ634">
        <v>0.09</v>
      </c>
      <c r="BF634">
        <v>1.64</v>
      </c>
      <c r="BH634">
        <v>1.64</v>
      </c>
      <c r="BI634">
        <v>30.08</v>
      </c>
      <c r="BJ634" s="1">
        <v>40268</v>
      </c>
      <c r="BK634">
        <v>43.47</v>
      </c>
      <c r="BL634">
        <v>43.05</v>
      </c>
      <c r="BQ634">
        <v>43.05</v>
      </c>
      <c r="BS634">
        <v>16.98</v>
      </c>
      <c r="BT634">
        <v>0.04</v>
      </c>
      <c r="BY634">
        <v>0.02</v>
      </c>
      <c r="BZ634">
        <v>0.28000000000000003</v>
      </c>
      <c r="CB634">
        <v>0.26</v>
      </c>
      <c r="CC634">
        <v>28.72</v>
      </c>
      <c r="CD634" s="1">
        <v>40633</v>
      </c>
      <c r="CE634">
        <v>49.52</v>
      </c>
      <c r="CF634">
        <v>45.12</v>
      </c>
      <c r="CK634">
        <v>45.12</v>
      </c>
      <c r="CM634">
        <v>23.68</v>
      </c>
      <c r="CN634">
        <v>0.13</v>
      </c>
      <c r="CS634">
        <v>0.04</v>
      </c>
      <c r="CW634">
        <v>36.72</v>
      </c>
    </row>
    <row r="635" spans="1:101" x14ac:dyDescent="0.25">
      <c r="A635" t="s">
        <v>1363</v>
      </c>
      <c r="B635" s="1">
        <v>43921</v>
      </c>
      <c r="C635">
        <v>360.74</v>
      </c>
      <c r="D635">
        <v>278.24</v>
      </c>
      <c r="J635">
        <v>293.27999999999997</v>
      </c>
      <c r="K635">
        <v>181.99</v>
      </c>
      <c r="M635">
        <v>2.04</v>
      </c>
      <c r="O635">
        <v>0.12</v>
      </c>
      <c r="P635">
        <v>0.12</v>
      </c>
      <c r="Q635">
        <v>2.27</v>
      </c>
      <c r="R635">
        <v>1.92</v>
      </c>
      <c r="U635">
        <v>332.64</v>
      </c>
      <c r="V635" s="1">
        <v>44286</v>
      </c>
      <c r="W635">
        <v>438.49</v>
      </c>
      <c r="X635">
        <v>304.39</v>
      </c>
      <c r="AD635">
        <v>293.27999999999997</v>
      </c>
      <c r="AE635">
        <v>200.5</v>
      </c>
      <c r="AG635">
        <v>1.54</v>
      </c>
      <c r="AI635">
        <v>0.06</v>
      </c>
      <c r="AJ635">
        <v>0.06</v>
      </c>
      <c r="AK635">
        <v>1.51</v>
      </c>
      <c r="AL635">
        <v>5.66</v>
      </c>
      <c r="AO635">
        <v>379.04</v>
      </c>
      <c r="AP635" s="1">
        <v>44651</v>
      </c>
      <c r="AQ635">
        <v>614.41999999999996</v>
      </c>
      <c r="AR635">
        <v>479.22</v>
      </c>
      <c r="AX635">
        <v>561.9</v>
      </c>
      <c r="AY635">
        <v>309.42</v>
      </c>
      <c r="BA635">
        <v>1.47</v>
      </c>
      <c r="BE635">
        <v>0.22</v>
      </c>
      <c r="BF635">
        <v>5.78</v>
      </c>
      <c r="BI635">
        <v>526.25</v>
      </c>
      <c r="BJ635" s="1">
        <v>45016</v>
      </c>
      <c r="BK635">
        <v>819.08</v>
      </c>
      <c r="BL635">
        <v>658.71</v>
      </c>
      <c r="BR635">
        <v>727.39</v>
      </c>
      <c r="BS635">
        <v>436.42</v>
      </c>
      <c r="BU635">
        <v>1.78</v>
      </c>
      <c r="BW635">
        <v>0.71</v>
      </c>
      <c r="BY635">
        <v>0.02</v>
      </c>
      <c r="BZ635">
        <v>32.369999999999997</v>
      </c>
      <c r="CB635">
        <v>23.59</v>
      </c>
      <c r="CC635">
        <v>726.97</v>
      </c>
      <c r="CD635" s="1">
        <v>45382</v>
      </c>
      <c r="CE635">
        <v>894.55</v>
      </c>
      <c r="CF635">
        <v>700.65</v>
      </c>
      <c r="CL635">
        <v>757.16</v>
      </c>
      <c r="CM635">
        <v>467.39</v>
      </c>
      <c r="CO635">
        <v>2.34</v>
      </c>
      <c r="CQ635">
        <v>0.44</v>
      </c>
      <c r="CS635">
        <v>1.1399999999999999</v>
      </c>
      <c r="CT635">
        <v>9.4700000000000006</v>
      </c>
      <c r="CW635">
        <v>769.44</v>
      </c>
    </row>
    <row r="636" spans="1:101" x14ac:dyDescent="0.25">
      <c r="A636" t="s">
        <v>1364</v>
      </c>
      <c r="B636" s="1">
        <v>35520</v>
      </c>
      <c r="C636">
        <v>0.45</v>
      </c>
      <c r="D636">
        <v>0.28999999999999998</v>
      </c>
      <c r="I636">
        <v>0.28999999999999998</v>
      </c>
      <c r="K636">
        <v>0.39</v>
      </c>
      <c r="R636">
        <v>0.03</v>
      </c>
      <c r="U636">
        <v>1.58</v>
      </c>
      <c r="V636" s="1">
        <v>35885</v>
      </c>
      <c r="W636">
        <v>1.1000000000000001</v>
      </c>
      <c r="X636">
        <v>0.84</v>
      </c>
      <c r="AC636">
        <v>0.76</v>
      </c>
      <c r="AE636">
        <v>0.97</v>
      </c>
      <c r="AI636">
        <v>0.05</v>
      </c>
      <c r="AJ636">
        <v>0.05</v>
      </c>
      <c r="AO636">
        <v>3.77</v>
      </c>
      <c r="AP636" s="1">
        <v>36250</v>
      </c>
      <c r="AQ636">
        <v>0.37</v>
      </c>
      <c r="AR636">
        <v>0.22</v>
      </c>
      <c r="AW636">
        <v>0.12</v>
      </c>
      <c r="AY636">
        <v>1.22</v>
      </c>
      <c r="BF636">
        <v>0.05</v>
      </c>
      <c r="BH636">
        <v>0.01</v>
      </c>
      <c r="BI636">
        <v>4.5199999999999996</v>
      </c>
      <c r="BJ636" s="1">
        <v>36616</v>
      </c>
      <c r="BK636">
        <v>3.68</v>
      </c>
      <c r="BL636">
        <v>3.52</v>
      </c>
      <c r="BQ636">
        <v>0.04</v>
      </c>
      <c r="BS636">
        <v>1.1000000000000001</v>
      </c>
      <c r="BZ636">
        <v>0.26</v>
      </c>
      <c r="CC636">
        <v>4.4800000000000004</v>
      </c>
      <c r="CD636" s="1">
        <v>36981</v>
      </c>
      <c r="CE636">
        <v>10.28</v>
      </c>
      <c r="CF636">
        <v>1.54</v>
      </c>
      <c r="CM636">
        <v>0.47</v>
      </c>
      <c r="CT636">
        <v>0.04</v>
      </c>
      <c r="CW636">
        <v>1.58</v>
      </c>
    </row>
    <row r="637" spans="1:101" x14ac:dyDescent="0.25">
      <c r="A637" t="s">
        <v>1365</v>
      </c>
      <c r="B637" s="1">
        <v>40268</v>
      </c>
      <c r="C637">
        <v>107.21</v>
      </c>
      <c r="D637">
        <v>102.75</v>
      </c>
      <c r="I637">
        <v>4.66</v>
      </c>
      <c r="K637">
        <v>61.9</v>
      </c>
      <c r="O637">
        <v>0.75</v>
      </c>
      <c r="P637">
        <v>0.34</v>
      </c>
      <c r="Q637">
        <v>0.19</v>
      </c>
      <c r="R637">
        <v>2.5</v>
      </c>
      <c r="T637">
        <v>7.0000000000000007E-2</v>
      </c>
      <c r="U637">
        <v>106.64</v>
      </c>
      <c r="V637" s="1">
        <v>40633</v>
      </c>
      <c r="W637">
        <v>116.92</v>
      </c>
      <c r="X637">
        <v>113.74</v>
      </c>
      <c r="AE637">
        <v>66.709999999999994</v>
      </c>
      <c r="AI637">
        <v>0.05</v>
      </c>
      <c r="AJ637">
        <v>0.05</v>
      </c>
      <c r="AL637">
        <v>1.83</v>
      </c>
      <c r="AO637">
        <v>107.93</v>
      </c>
      <c r="AP637" s="1">
        <v>40999</v>
      </c>
      <c r="AQ637">
        <v>150.44999999999999</v>
      </c>
      <c r="AR637">
        <v>149.56</v>
      </c>
      <c r="AW637">
        <v>4.34</v>
      </c>
      <c r="AY637">
        <v>79.58</v>
      </c>
      <c r="BC637">
        <v>0.04</v>
      </c>
      <c r="BD637">
        <v>0.04</v>
      </c>
      <c r="BF637">
        <v>0.62</v>
      </c>
      <c r="BI637">
        <v>134.05000000000001</v>
      </c>
      <c r="BJ637" s="1">
        <v>41364</v>
      </c>
      <c r="BK637">
        <v>145.19</v>
      </c>
      <c r="BL637">
        <v>144.29</v>
      </c>
      <c r="BQ637">
        <v>5.24</v>
      </c>
      <c r="BS637">
        <v>88.03</v>
      </c>
      <c r="BY637">
        <v>0.02</v>
      </c>
      <c r="BZ637">
        <v>1.99</v>
      </c>
      <c r="CB637">
        <v>0</v>
      </c>
      <c r="CC637">
        <v>146.62</v>
      </c>
      <c r="CD637" s="1">
        <v>41729</v>
      </c>
      <c r="CE637">
        <v>176.64</v>
      </c>
      <c r="CF637">
        <v>175.34</v>
      </c>
      <c r="CK637">
        <v>7.85</v>
      </c>
      <c r="CM637">
        <v>105.95</v>
      </c>
      <c r="CS637">
        <v>0.17</v>
      </c>
      <c r="CT637">
        <v>2.31</v>
      </c>
      <c r="CV637">
        <v>0.1</v>
      </c>
      <c r="CW637">
        <v>173.49</v>
      </c>
    </row>
    <row r="638" spans="1:101" x14ac:dyDescent="0.25">
      <c r="A638" t="s">
        <v>1367</v>
      </c>
      <c r="B638" s="1">
        <v>43555</v>
      </c>
      <c r="V638" s="1">
        <v>43921</v>
      </c>
      <c r="AP638" s="1">
        <v>44286</v>
      </c>
      <c r="AY638">
        <v>0.02</v>
      </c>
      <c r="BI638">
        <v>0.02</v>
      </c>
      <c r="BJ638" s="1">
        <v>44651</v>
      </c>
      <c r="BS638">
        <v>0.04</v>
      </c>
      <c r="CC638">
        <v>0.03</v>
      </c>
      <c r="CD638" s="1">
        <v>45016</v>
      </c>
      <c r="CM638">
        <v>0.04</v>
      </c>
      <c r="CW638">
        <v>0.03</v>
      </c>
    </row>
    <row r="639" spans="1:101" x14ac:dyDescent="0.25">
      <c r="A639" t="s">
        <v>1368</v>
      </c>
      <c r="B639" s="1">
        <v>42825</v>
      </c>
      <c r="C639">
        <v>81.64</v>
      </c>
      <c r="D639">
        <v>81.47</v>
      </c>
      <c r="I639">
        <v>77.260000000000005</v>
      </c>
      <c r="K639">
        <v>38.07</v>
      </c>
      <c r="R639">
        <v>0.92</v>
      </c>
      <c r="U639">
        <v>76.260000000000005</v>
      </c>
      <c r="V639" s="1">
        <v>43190</v>
      </c>
      <c r="W639">
        <v>107.29</v>
      </c>
      <c r="X639">
        <v>105.13</v>
      </c>
      <c r="AD639">
        <v>95.38</v>
      </c>
      <c r="AE639">
        <v>50.28</v>
      </c>
      <c r="AF639">
        <v>0.5</v>
      </c>
      <c r="AG639">
        <v>0.1</v>
      </c>
      <c r="AK639">
        <v>0.01</v>
      </c>
      <c r="AL639">
        <v>0.72</v>
      </c>
      <c r="AO639">
        <v>91.52</v>
      </c>
      <c r="AP639" s="1">
        <v>43555</v>
      </c>
      <c r="AQ639">
        <v>113.67</v>
      </c>
      <c r="AR639">
        <v>112.48</v>
      </c>
      <c r="AT639">
        <v>0.15</v>
      </c>
      <c r="AX639">
        <v>99.32</v>
      </c>
      <c r="AY639">
        <v>57.17</v>
      </c>
      <c r="BA639">
        <v>0.2</v>
      </c>
      <c r="BF639">
        <v>0.23</v>
      </c>
      <c r="BI639">
        <v>104.64</v>
      </c>
      <c r="BJ639" s="1">
        <v>43921</v>
      </c>
      <c r="BK639">
        <v>148.88</v>
      </c>
      <c r="BL639">
        <v>144.26</v>
      </c>
      <c r="BQ639">
        <v>123.16</v>
      </c>
      <c r="BS639">
        <v>76.09</v>
      </c>
      <c r="BY639">
        <v>0.14000000000000001</v>
      </c>
      <c r="BZ639">
        <v>0.28000000000000003</v>
      </c>
      <c r="CC639">
        <v>127.94</v>
      </c>
      <c r="CD639" s="1">
        <v>44286</v>
      </c>
      <c r="CE639">
        <v>170.66</v>
      </c>
      <c r="CF639">
        <v>167.03</v>
      </c>
      <c r="CK639">
        <v>143.54</v>
      </c>
      <c r="CM639">
        <v>112.72</v>
      </c>
      <c r="CO639">
        <v>0.34</v>
      </c>
      <c r="CS639">
        <v>0.87</v>
      </c>
      <c r="CT639">
        <v>0.3</v>
      </c>
      <c r="CW639">
        <v>163.93</v>
      </c>
    </row>
    <row r="640" spans="1:101" x14ac:dyDescent="0.25">
      <c r="A640" t="s">
        <v>1369</v>
      </c>
      <c r="B640" s="1">
        <v>37711</v>
      </c>
      <c r="C640">
        <v>23.02</v>
      </c>
      <c r="D640">
        <v>22.9</v>
      </c>
      <c r="I640">
        <v>10.79</v>
      </c>
      <c r="K640">
        <v>0.23</v>
      </c>
      <c r="R640">
        <v>0.02</v>
      </c>
      <c r="U640">
        <v>19.11</v>
      </c>
      <c r="V640" s="1">
        <v>38077</v>
      </c>
      <c r="W640">
        <v>18.61</v>
      </c>
      <c r="X640">
        <v>17.82</v>
      </c>
      <c r="AD640">
        <v>9.09</v>
      </c>
      <c r="AE640">
        <v>0.11</v>
      </c>
      <c r="AK640">
        <v>0.1</v>
      </c>
      <c r="AL640">
        <v>0.21</v>
      </c>
      <c r="AO640">
        <v>19.45</v>
      </c>
      <c r="AP640" s="1">
        <v>38442</v>
      </c>
      <c r="AQ640">
        <v>20.059999999999999</v>
      </c>
      <c r="AR640">
        <v>19.93</v>
      </c>
      <c r="AW640">
        <v>10.32</v>
      </c>
      <c r="AY640">
        <v>0.11</v>
      </c>
      <c r="BF640">
        <v>0.14000000000000001</v>
      </c>
      <c r="BI640">
        <v>14.31</v>
      </c>
      <c r="BJ640" s="1">
        <v>38807</v>
      </c>
      <c r="BK640">
        <v>15.87</v>
      </c>
      <c r="BL640">
        <v>15.87</v>
      </c>
      <c r="BQ640">
        <v>15.87</v>
      </c>
      <c r="BS640">
        <v>0.06</v>
      </c>
      <c r="CC640">
        <v>14.19</v>
      </c>
      <c r="CD640" s="1">
        <v>39172</v>
      </c>
      <c r="CE640">
        <v>11.52</v>
      </c>
      <c r="CF640">
        <v>11.52</v>
      </c>
      <c r="CK640">
        <v>15.22</v>
      </c>
      <c r="CM640">
        <v>0.09</v>
      </c>
      <c r="CW640">
        <v>9.25</v>
      </c>
    </row>
    <row r="641" spans="1:101" x14ac:dyDescent="0.25">
      <c r="A641" t="s">
        <v>1373</v>
      </c>
      <c r="B641" s="1">
        <v>43555</v>
      </c>
      <c r="C641">
        <v>31.94</v>
      </c>
      <c r="D641">
        <v>30.7</v>
      </c>
      <c r="I641">
        <v>24.01</v>
      </c>
      <c r="J641">
        <v>0.18</v>
      </c>
      <c r="K641">
        <v>16.850000000000001</v>
      </c>
      <c r="L641">
        <v>0.01</v>
      </c>
      <c r="Q641">
        <v>0.39</v>
      </c>
      <c r="R641">
        <v>0.22</v>
      </c>
      <c r="U641">
        <v>31.63</v>
      </c>
      <c r="V641" s="1">
        <v>43921</v>
      </c>
      <c r="W641">
        <v>34.56</v>
      </c>
      <c r="X641">
        <v>33</v>
      </c>
      <c r="AC641">
        <v>26.13</v>
      </c>
      <c r="AD641">
        <v>0.04</v>
      </c>
      <c r="AE641">
        <v>19.43</v>
      </c>
      <c r="AF641">
        <v>0.01</v>
      </c>
      <c r="AK641">
        <v>0.02</v>
      </c>
      <c r="AL641">
        <v>0.24</v>
      </c>
      <c r="AO641">
        <v>33.549999999999997</v>
      </c>
      <c r="AP641" s="1">
        <v>44286</v>
      </c>
      <c r="AQ641">
        <v>30.08</v>
      </c>
      <c r="AR641">
        <v>29.23</v>
      </c>
      <c r="AW641">
        <v>24.79</v>
      </c>
      <c r="AX641">
        <v>7.0000000000000007E-2</v>
      </c>
      <c r="AY641">
        <v>13.59</v>
      </c>
      <c r="BE641">
        <v>0.02</v>
      </c>
      <c r="BF641">
        <v>0.74</v>
      </c>
      <c r="BH641">
        <v>0.56000000000000005</v>
      </c>
      <c r="BI641">
        <v>27.28</v>
      </c>
      <c r="BJ641" s="1">
        <v>45016</v>
      </c>
      <c r="BK641">
        <v>54.92</v>
      </c>
      <c r="BL641">
        <v>53.1</v>
      </c>
      <c r="BQ641">
        <v>43.12</v>
      </c>
      <c r="BR641">
        <v>0.35</v>
      </c>
      <c r="BS641">
        <v>36.26</v>
      </c>
      <c r="BY641">
        <v>0.01</v>
      </c>
      <c r="BZ641">
        <v>0.22</v>
      </c>
      <c r="CB641">
        <v>0.04</v>
      </c>
      <c r="CC641">
        <v>61.81</v>
      </c>
      <c r="CD641" s="1">
        <v>45382</v>
      </c>
      <c r="CE641">
        <v>48.83</v>
      </c>
      <c r="CF641">
        <v>47.7</v>
      </c>
      <c r="CK641">
        <v>34.86</v>
      </c>
      <c r="CL641">
        <v>0.5</v>
      </c>
      <c r="CM641">
        <v>34.78</v>
      </c>
      <c r="CS641">
        <v>5.76</v>
      </c>
      <c r="CT641">
        <v>0.46</v>
      </c>
      <c r="CV641">
        <v>0.25</v>
      </c>
      <c r="CW641">
        <v>64.099999999999994</v>
      </c>
    </row>
    <row r="642" spans="1:101" x14ac:dyDescent="0.25">
      <c r="A642" t="s">
        <v>1374</v>
      </c>
      <c r="B642" s="1">
        <v>43921</v>
      </c>
      <c r="C642">
        <v>26.69</v>
      </c>
      <c r="D642">
        <v>26.29</v>
      </c>
      <c r="K642">
        <v>17.190000000000001</v>
      </c>
      <c r="O642">
        <v>1.44</v>
      </c>
      <c r="P642">
        <v>1.36</v>
      </c>
      <c r="R642">
        <v>0.35</v>
      </c>
      <c r="T642">
        <v>0.03</v>
      </c>
      <c r="U642">
        <v>41.28</v>
      </c>
      <c r="V642" s="1">
        <v>44286</v>
      </c>
      <c r="W642">
        <v>27.43</v>
      </c>
      <c r="X642">
        <v>26.46</v>
      </c>
      <c r="AD642">
        <v>0.83</v>
      </c>
      <c r="AE642">
        <v>18.53</v>
      </c>
      <c r="AI642">
        <v>0.12</v>
      </c>
      <c r="AJ642">
        <v>0.12</v>
      </c>
      <c r="AL642">
        <v>0.34</v>
      </c>
      <c r="AN642">
        <v>0.03</v>
      </c>
      <c r="AO642">
        <v>36.770000000000003</v>
      </c>
      <c r="AP642" s="1">
        <v>44651</v>
      </c>
      <c r="AQ642">
        <v>35.18</v>
      </c>
      <c r="AR642">
        <v>34.17</v>
      </c>
      <c r="AX642">
        <v>2.11</v>
      </c>
      <c r="AY642">
        <v>28.88</v>
      </c>
      <c r="BC642">
        <v>0.32</v>
      </c>
      <c r="BD642">
        <v>0.32</v>
      </c>
      <c r="BF642">
        <v>0.63</v>
      </c>
      <c r="BH642">
        <v>0.03</v>
      </c>
      <c r="BI642">
        <v>52.25</v>
      </c>
      <c r="BJ642" s="1">
        <v>45016</v>
      </c>
      <c r="BK642">
        <v>43.5</v>
      </c>
      <c r="BL642">
        <v>42.64</v>
      </c>
      <c r="BR642">
        <v>4.51</v>
      </c>
      <c r="BS642">
        <v>30.95</v>
      </c>
      <c r="BW642">
        <v>0.31</v>
      </c>
      <c r="BX642">
        <v>0.31</v>
      </c>
      <c r="BY642">
        <v>0.11</v>
      </c>
      <c r="BZ642">
        <v>0.89</v>
      </c>
      <c r="CC642">
        <v>63.01</v>
      </c>
      <c r="CD642" s="1">
        <v>45382</v>
      </c>
      <c r="CE642">
        <v>63.85</v>
      </c>
      <c r="CF642">
        <v>63.39</v>
      </c>
      <c r="CL642">
        <v>6.55</v>
      </c>
      <c r="CM642">
        <v>43.17</v>
      </c>
      <c r="CS642">
        <v>0.02</v>
      </c>
      <c r="CT642">
        <v>1.42</v>
      </c>
      <c r="CV642">
        <v>0.01</v>
      </c>
      <c r="CW642">
        <v>77.819999999999993</v>
      </c>
    </row>
    <row r="643" spans="1:101" x14ac:dyDescent="0.25">
      <c r="A643" t="s">
        <v>1378</v>
      </c>
      <c r="B643" s="1">
        <v>43921</v>
      </c>
      <c r="C643">
        <v>1034.73</v>
      </c>
      <c r="D643">
        <v>652.72</v>
      </c>
      <c r="F643">
        <v>0.54</v>
      </c>
      <c r="J643">
        <v>747</v>
      </c>
      <c r="K643">
        <v>369.77</v>
      </c>
      <c r="M643">
        <v>5.98</v>
      </c>
      <c r="Q643">
        <v>64.27</v>
      </c>
      <c r="R643">
        <v>85.93</v>
      </c>
      <c r="U643">
        <v>742.71</v>
      </c>
      <c r="V643" s="1">
        <v>44286</v>
      </c>
      <c r="W643">
        <v>611.1</v>
      </c>
      <c r="X643">
        <v>394.57</v>
      </c>
      <c r="Z643">
        <v>0.37</v>
      </c>
      <c r="AD643">
        <v>714.8</v>
      </c>
      <c r="AE643">
        <v>277.35000000000002</v>
      </c>
      <c r="AG643">
        <v>9.32</v>
      </c>
      <c r="AK643">
        <v>27.02</v>
      </c>
      <c r="AL643">
        <v>9.1300000000000008</v>
      </c>
      <c r="AO643">
        <v>468.03</v>
      </c>
      <c r="AP643" s="1">
        <v>44651</v>
      </c>
      <c r="AQ643">
        <v>925.87</v>
      </c>
      <c r="AR643">
        <v>486.73</v>
      </c>
      <c r="AX643">
        <v>557.97</v>
      </c>
      <c r="AY643">
        <v>349.39</v>
      </c>
      <c r="BA643">
        <v>6.81</v>
      </c>
      <c r="BE643">
        <v>23.97</v>
      </c>
      <c r="BF643">
        <v>3.93</v>
      </c>
      <c r="BI643">
        <v>739.21</v>
      </c>
      <c r="BJ643" s="1">
        <v>45016</v>
      </c>
      <c r="BK643">
        <v>1019.55</v>
      </c>
      <c r="BL643">
        <v>601.32000000000005</v>
      </c>
      <c r="BR643">
        <v>597.72</v>
      </c>
      <c r="BS643">
        <v>414.48</v>
      </c>
      <c r="BU643">
        <v>1.4</v>
      </c>
      <c r="BZ643">
        <v>5.64</v>
      </c>
      <c r="CC643">
        <v>575.76</v>
      </c>
      <c r="CD643" s="1">
        <v>45382</v>
      </c>
      <c r="CE643">
        <v>1055.19</v>
      </c>
      <c r="CF643">
        <v>696.84</v>
      </c>
      <c r="CL643">
        <v>693.99</v>
      </c>
      <c r="CM643">
        <v>479.67</v>
      </c>
      <c r="CO643">
        <v>0.56999999999999995</v>
      </c>
      <c r="CT643">
        <v>3.95</v>
      </c>
      <c r="CW643">
        <v>664.88</v>
      </c>
    </row>
    <row r="644" spans="1:101" x14ac:dyDescent="0.25">
      <c r="A644" t="s">
        <v>1379</v>
      </c>
      <c r="B644" s="1">
        <v>43555</v>
      </c>
      <c r="C644">
        <v>18.91</v>
      </c>
      <c r="D644">
        <v>17.579999999999998</v>
      </c>
      <c r="J644">
        <v>14.86</v>
      </c>
      <c r="K644">
        <v>12.76</v>
      </c>
      <c r="R644">
        <v>0.56999999999999995</v>
      </c>
      <c r="T644">
        <v>0.56999999999999995</v>
      </c>
      <c r="U644">
        <v>16.28</v>
      </c>
      <c r="V644" s="1">
        <v>43921</v>
      </c>
      <c r="W644">
        <v>19.510000000000002</v>
      </c>
      <c r="X644">
        <v>19.489999999999998</v>
      </c>
      <c r="AD644">
        <v>12.65</v>
      </c>
      <c r="AE644">
        <v>13.57</v>
      </c>
      <c r="AL644">
        <v>0.33</v>
      </c>
      <c r="AN644">
        <v>0.28000000000000003</v>
      </c>
      <c r="AO644">
        <v>20.41</v>
      </c>
      <c r="AP644" s="1">
        <v>44286</v>
      </c>
      <c r="AQ644">
        <v>23.08</v>
      </c>
      <c r="AR644">
        <v>23.08</v>
      </c>
      <c r="AX644">
        <v>13.48</v>
      </c>
      <c r="AY644">
        <v>18.59</v>
      </c>
      <c r="BF644">
        <v>0.15</v>
      </c>
      <c r="BH644">
        <v>0.11</v>
      </c>
      <c r="BI644">
        <v>23.82</v>
      </c>
      <c r="BJ644" s="1">
        <v>44651</v>
      </c>
      <c r="BK644">
        <v>33.81</v>
      </c>
      <c r="BL644">
        <v>33.770000000000003</v>
      </c>
      <c r="BQ644">
        <v>26.43</v>
      </c>
      <c r="BS644">
        <v>30.19</v>
      </c>
      <c r="BT644">
        <v>0.19</v>
      </c>
      <c r="BZ644">
        <v>0.84</v>
      </c>
      <c r="CB644">
        <v>0.84</v>
      </c>
      <c r="CC644">
        <v>34.46</v>
      </c>
      <c r="CD644" s="1">
        <v>45016</v>
      </c>
      <c r="CE644">
        <v>45.77</v>
      </c>
      <c r="CF644">
        <v>45.76</v>
      </c>
      <c r="CK644">
        <v>39.69</v>
      </c>
      <c r="CM644">
        <v>40.35</v>
      </c>
      <c r="CN644">
        <v>0.12</v>
      </c>
      <c r="CT644">
        <v>1.01</v>
      </c>
      <c r="CV644">
        <v>1.01</v>
      </c>
      <c r="CW644">
        <v>46.9</v>
      </c>
    </row>
    <row r="645" spans="1:101" x14ac:dyDescent="0.25">
      <c r="A645" t="s">
        <v>1380</v>
      </c>
      <c r="B645" s="1">
        <v>43555</v>
      </c>
      <c r="U645">
        <v>0.01</v>
      </c>
      <c r="V645" s="1">
        <v>43921</v>
      </c>
      <c r="AE645">
        <v>1.24</v>
      </c>
      <c r="AL645">
        <v>0.05</v>
      </c>
      <c r="AO645">
        <v>1.34</v>
      </c>
      <c r="AP645" s="1">
        <v>44286</v>
      </c>
      <c r="AY645">
        <v>1.24</v>
      </c>
      <c r="BF645">
        <v>0.14000000000000001</v>
      </c>
      <c r="BI645">
        <v>1.41</v>
      </c>
      <c r="BJ645" s="1">
        <v>44651</v>
      </c>
      <c r="BS645">
        <v>0.96</v>
      </c>
      <c r="BZ645">
        <v>0.28000000000000003</v>
      </c>
      <c r="CC645">
        <v>1.28</v>
      </c>
      <c r="CD645" s="1">
        <v>45016</v>
      </c>
      <c r="CT645">
        <v>0.33</v>
      </c>
      <c r="CW645">
        <v>0.35</v>
      </c>
    </row>
    <row r="646" spans="1:101" x14ac:dyDescent="0.25">
      <c r="A646" t="s">
        <v>1381</v>
      </c>
      <c r="B646" s="1">
        <v>43921</v>
      </c>
      <c r="C646">
        <v>159.15</v>
      </c>
      <c r="D646">
        <v>145.19</v>
      </c>
      <c r="K646">
        <v>61.13</v>
      </c>
      <c r="O646">
        <v>8.3800000000000008</v>
      </c>
      <c r="P646">
        <v>8.3800000000000008</v>
      </c>
      <c r="R646">
        <v>10.83</v>
      </c>
      <c r="U646">
        <v>129.84</v>
      </c>
      <c r="V646" s="1">
        <v>44286</v>
      </c>
      <c r="W646">
        <v>138.5</v>
      </c>
      <c r="X646">
        <v>132.69999999999999</v>
      </c>
      <c r="AE646">
        <v>48</v>
      </c>
      <c r="AG646">
        <v>0.92</v>
      </c>
      <c r="AI646">
        <v>1.63</v>
      </c>
      <c r="AJ646">
        <v>1.63</v>
      </c>
      <c r="AL646">
        <v>10.26</v>
      </c>
      <c r="AN646">
        <v>1.08</v>
      </c>
      <c r="AO646">
        <v>106.77</v>
      </c>
      <c r="AP646" s="1">
        <v>44651</v>
      </c>
      <c r="AQ646">
        <v>121.08</v>
      </c>
      <c r="AR646">
        <v>112.07</v>
      </c>
      <c r="AY646">
        <v>54.46</v>
      </c>
      <c r="BA646">
        <v>0.59</v>
      </c>
      <c r="BC646">
        <v>1.21</v>
      </c>
      <c r="BF646">
        <v>8.2100000000000009</v>
      </c>
      <c r="BI646">
        <v>101.77</v>
      </c>
      <c r="BJ646" s="1">
        <v>45016</v>
      </c>
      <c r="BK646">
        <v>145.66999999999999</v>
      </c>
      <c r="BL646">
        <v>137.87</v>
      </c>
      <c r="BS646">
        <v>55.21</v>
      </c>
      <c r="BU646">
        <v>0.74</v>
      </c>
      <c r="BZ646">
        <v>8.39</v>
      </c>
      <c r="CC646">
        <v>115.13</v>
      </c>
      <c r="CD646" s="1">
        <v>45382</v>
      </c>
      <c r="CE646">
        <v>85.55</v>
      </c>
      <c r="CF646">
        <v>78.930000000000007</v>
      </c>
      <c r="CM646">
        <v>66.89</v>
      </c>
      <c r="CO646">
        <v>0.74</v>
      </c>
      <c r="CT646">
        <v>8.09</v>
      </c>
      <c r="CW646">
        <v>130.06</v>
      </c>
    </row>
    <row r="647" spans="1:101" x14ac:dyDescent="0.25">
      <c r="A647" t="s">
        <v>1383</v>
      </c>
      <c r="B647" s="1">
        <v>43921</v>
      </c>
      <c r="C647">
        <v>390.34</v>
      </c>
      <c r="D647">
        <v>347.02</v>
      </c>
      <c r="E647">
        <v>21.3</v>
      </c>
      <c r="J647">
        <v>271.39999999999998</v>
      </c>
      <c r="K647">
        <v>101.41</v>
      </c>
      <c r="R647">
        <v>16.86</v>
      </c>
      <c r="U647">
        <v>213.23</v>
      </c>
      <c r="V647" s="1">
        <v>44286</v>
      </c>
      <c r="W647">
        <v>337.37</v>
      </c>
      <c r="X647">
        <v>294.14</v>
      </c>
      <c r="Y647">
        <v>8.9700000000000006</v>
      </c>
      <c r="AD647">
        <v>210.7</v>
      </c>
      <c r="AE647">
        <v>66.209999999999994</v>
      </c>
      <c r="AG647">
        <v>20.3</v>
      </c>
      <c r="AI647">
        <v>1.5</v>
      </c>
      <c r="AJ647">
        <v>1.5</v>
      </c>
      <c r="AL647">
        <v>17.420000000000002</v>
      </c>
      <c r="AN647">
        <v>2.37</v>
      </c>
      <c r="AO647">
        <v>182.94</v>
      </c>
      <c r="AP647" s="1">
        <v>44651</v>
      </c>
      <c r="AQ647">
        <v>736.53</v>
      </c>
      <c r="AR647">
        <v>693.81</v>
      </c>
      <c r="AX647">
        <v>253.54</v>
      </c>
      <c r="AY647">
        <v>100.22</v>
      </c>
      <c r="BA647">
        <v>2.1</v>
      </c>
      <c r="BC647">
        <v>1.58</v>
      </c>
      <c r="BD647">
        <v>1.58</v>
      </c>
      <c r="BF647">
        <v>11.35</v>
      </c>
      <c r="BI647">
        <v>221.6</v>
      </c>
      <c r="BJ647" s="1">
        <v>45016</v>
      </c>
      <c r="BK647">
        <v>874.29</v>
      </c>
      <c r="BL647">
        <v>794.03</v>
      </c>
      <c r="BR647">
        <v>1067.76</v>
      </c>
      <c r="BS647">
        <v>119.66</v>
      </c>
      <c r="BU647">
        <v>5.95</v>
      </c>
      <c r="BY647">
        <v>90.7</v>
      </c>
      <c r="BZ647">
        <v>29.36</v>
      </c>
      <c r="CC647">
        <v>392.83</v>
      </c>
      <c r="CD647" s="1">
        <v>45382</v>
      </c>
      <c r="CE647">
        <v>332.34</v>
      </c>
      <c r="CF647">
        <v>235.53</v>
      </c>
      <c r="CL647">
        <v>162.05000000000001</v>
      </c>
      <c r="CM647">
        <v>79</v>
      </c>
      <c r="CO647">
        <v>8.15</v>
      </c>
      <c r="CQ647">
        <v>389.79</v>
      </c>
      <c r="CR647">
        <v>389.79</v>
      </c>
      <c r="CS647">
        <v>774.71</v>
      </c>
      <c r="CT647">
        <v>22.03</v>
      </c>
      <c r="CW647">
        <v>1645.02</v>
      </c>
    </row>
    <row r="648" spans="1:101" x14ac:dyDescent="0.25">
      <c r="A648" t="s">
        <v>1384</v>
      </c>
      <c r="B648" s="1">
        <v>43921</v>
      </c>
      <c r="C648">
        <v>169.7</v>
      </c>
      <c r="D648">
        <v>151.32</v>
      </c>
      <c r="E648">
        <v>5.03</v>
      </c>
      <c r="K648">
        <v>63.02</v>
      </c>
      <c r="Q648">
        <v>7.81</v>
      </c>
      <c r="R648">
        <v>1.08</v>
      </c>
      <c r="T648">
        <v>0.11</v>
      </c>
      <c r="U648">
        <v>281.27</v>
      </c>
      <c r="V648" s="1">
        <v>44286</v>
      </c>
      <c r="W648">
        <v>1635.45</v>
      </c>
      <c r="X648">
        <v>114.1</v>
      </c>
      <c r="Y648">
        <v>5.49</v>
      </c>
      <c r="AD648">
        <v>0.04</v>
      </c>
      <c r="AE648">
        <v>57.14</v>
      </c>
      <c r="AL648">
        <v>2.09</v>
      </c>
      <c r="AO648">
        <v>95.16</v>
      </c>
      <c r="AP648" s="1">
        <v>44651</v>
      </c>
      <c r="AQ648">
        <v>95.02</v>
      </c>
      <c r="AR648">
        <v>88.38</v>
      </c>
      <c r="AS648">
        <v>1.88</v>
      </c>
      <c r="AX648">
        <v>0.04</v>
      </c>
      <c r="AY648">
        <v>54.13</v>
      </c>
      <c r="BF648">
        <v>6.12</v>
      </c>
      <c r="BI648">
        <v>30.47</v>
      </c>
      <c r="BJ648" s="1">
        <v>45016</v>
      </c>
      <c r="BK648">
        <v>81.099999999999994</v>
      </c>
      <c r="BL648">
        <v>77.010000000000005</v>
      </c>
      <c r="BM648">
        <v>0.81</v>
      </c>
      <c r="BS648">
        <v>56.66</v>
      </c>
      <c r="BZ648">
        <v>8.67</v>
      </c>
      <c r="CC648">
        <v>96.65</v>
      </c>
      <c r="CD648" s="1">
        <v>45382</v>
      </c>
      <c r="CE648">
        <v>87.27</v>
      </c>
      <c r="CF648">
        <v>85.27</v>
      </c>
      <c r="CM648">
        <v>63.21</v>
      </c>
      <c r="CS648">
        <v>0.02</v>
      </c>
      <c r="CT648">
        <v>9.1199999999999992</v>
      </c>
      <c r="CW648">
        <v>141.74</v>
      </c>
    </row>
    <row r="649" spans="1:101" x14ac:dyDescent="0.25">
      <c r="A649" t="s">
        <v>1385</v>
      </c>
      <c r="B649" s="1">
        <v>43190</v>
      </c>
      <c r="K649">
        <v>0.06</v>
      </c>
      <c r="U649">
        <v>0.23</v>
      </c>
      <c r="V649" s="1">
        <v>43555</v>
      </c>
      <c r="AE649">
        <v>0.01</v>
      </c>
      <c r="AO649">
        <v>0.01</v>
      </c>
      <c r="AP649" s="1">
        <v>43921</v>
      </c>
      <c r="BJ649" s="1">
        <v>44286</v>
      </c>
      <c r="CD649" s="1">
        <v>44651</v>
      </c>
    </row>
    <row r="650" spans="1:101" x14ac:dyDescent="0.25">
      <c r="A650" t="s">
        <v>1391</v>
      </c>
      <c r="B650" s="1">
        <v>43921</v>
      </c>
      <c r="C650">
        <v>1174.5899999999999</v>
      </c>
      <c r="D650">
        <v>1118.6300000000001</v>
      </c>
      <c r="J650">
        <v>1102.29</v>
      </c>
      <c r="K650">
        <v>484.5</v>
      </c>
      <c r="M650">
        <v>6.74</v>
      </c>
      <c r="O650">
        <v>51.95</v>
      </c>
      <c r="P650">
        <v>51.95</v>
      </c>
      <c r="Q650">
        <v>1.55</v>
      </c>
      <c r="R650">
        <v>17.66</v>
      </c>
      <c r="U650">
        <v>1051.02</v>
      </c>
      <c r="V650" s="1">
        <v>44286</v>
      </c>
      <c r="W650">
        <v>1236.79</v>
      </c>
      <c r="X650">
        <v>1197.4000000000001</v>
      </c>
      <c r="AD650">
        <v>1183.56</v>
      </c>
      <c r="AE650">
        <v>479.63</v>
      </c>
      <c r="AG650">
        <v>5.25</v>
      </c>
      <c r="AI650">
        <v>6.51</v>
      </c>
      <c r="AJ650">
        <v>6.51</v>
      </c>
      <c r="AK650">
        <v>1.21</v>
      </c>
      <c r="AL650">
        <v>32.92</v>
      </c>
      <c r="AN650">
        <v>7.54</v>
      </c>
      <c r="AO650">
        <v>998</v>
      </c>
      <c r="AP650" s="1">
        <v>44651</v>
      </c>
      <c r="AQ650">
        <v>1572.36</v>
      </c>
      <c r="AR650">
        <v>1551.31</v>
      </c>
      <c r="AX650">
        <v>1503.95</v>
      </c>
      <c r="AY650">
        <v>604.88</v>
      </c>
      <c r="BA650">
        <v>5.08</v>
      </c>
      <c r="BF650">
        <v>16.7</v>
      </c>
      <c r="BI650">
        <v>1217.46</v>
      </c>
      <c r="BJ650" s="1">
        <v>45016</v>
      </c>
      <c r="BK650">
        <v>1945.42</v>
      </c>
      <c r="BL650">
        <v>1888.16</v>
      </c>
      <c r="BR650">
        <v>1898.51</v>
      </c>
      <c r="BS650">
        <v>797.7</v>
      </c>
      <c r="BU650">
        <v>6.34</v>
      </c>
      <c r="BW650">
        <v>0.48</v>
      </c>
      <c r="BX650">
        <v>0.48</v>
      </c>
      <c r="BY650">
        <v>1.37</v>
      </c>
      <c r="BZ650">
        <v>16.239999999999998</v>
      </c>
      <c r="CC650">
        <v>1566.48</v>
      </c>
      <c r="CD650" s="1">
        <v>45382</v>
      </c>
      <c r="CE650">
        <v>2139.9299999999998</v>
      </c>
      <c r="CF650">
        <v>2094.83</v>
      </c>
      <c r="CL650">
        <v>2080.17</v>
      </c>
      <c r="CM650">
        <v>885.14</v>
      </c>
      <c r="CO650">
        <v>8.31</v>
      </c>
      <c r="CQ650">
        <v>0.21</v>
      </c>
      <c r="CR650">
        <v>0.21</v>
      </c>
      <c r="CS650">
        <v>0.71</v>
      </c>
      <c r="CT650">
        <v>18.829999999999998</v>
      </c>
      <c r="CW650">
        <v>1783.43</v>
      </c>
    </row>
    <row r="651" spans="1:101" x14ac:dyDescent="0.25">
      <c r="A651" t="s">
        <v>1392</v>
      </c>
      <c r="B651" s="1">
        <v>43921</v>
      </c>
      <c r="C651">
        <v>430.88</v>
      </c>
      <c r="D651">
        <v>402.92</v>
      </c>
      <c r="F651">
        <v>0.67</v>
      </c>
      <c r="J651">
        <v>345.5</v>
      </c>
      <c r="K651">
        <v>275.01</v>
      </c>
      <c r="M651">
        <v>1.05</v>
      </c>
      <c r="R651">
        <v>0.45</v>
      </c>
      <c r="U651">
        <v>380.05</v>
      </c>
      <c r="V651" s="1">
        <v>44286</v>
      </c>
      <c r="W651">
        <v>460.59</v>
      </c>
      <c r="X651">
        <v>452.57</v>
      </c>
      <c r="Z651">
        <v>3.98</v>
      </c>
      <c r="AD651">
        <v>448.59</v>
      </c>
      <c r="AE651">
        <v>318.55</v>
      </c>
      <c r="AK651">
        <v>5.24</v>
      </c>
      <c r="AL651">
        <v>0.74</v>
      </c>
      <c r="AO651">
        <v>406.55</v>
      </c>
      <c r="AP651" s="1">
        <v>44651</v>
      </c>
      <c r="AQ651">
        <v>520.62</v>
      </c>
      <c r="AR651">
        <v>503.71</v>
      </c>
      <c r="AT651">
        <v>3.98</v>
      </c>
      <c r="AX651">
        <v>499.73</v>
      </c>
      <c r="AY651">
        <v>357.6</v>
      </c>
      <c r="AZ651">
        <v>0.88</v>
      </c>
      <c r="BA651">
        <v>0.96</v>
      </c>
      <c r="BE651">
        <v>1.08</v>
      </c>
      <c r="BF651">
        <v>0.6</v>
      </c>
      <c r="BI651">
        <v>449.94</v>
      </c>
      <c r="BJ651" s="1">
        <v>45016</v>
      </c>
      <c r="BK651">
        <v>715.48</v>
      </c>
      <c r="BL651">
        <v>672.46</v>
      </c>
      <c r="BN651">
        <v>3.98</v>
      </c>
      <c r="BR651">
        <v>668.48</v>
      </c>
      <c r="BS651">
        <v>488.64</v>
      </c>
      <c r="BT651">
        <v>0.13</v>
      </c>
      <c r="BU651">
        <v>1.5</v>
      </c>
      <c r="BY651">
        <v>3.88</v>
      </c>
      <c r="BZ651">
        <v>1.1599999999999999</v>
      </c>
      <c r="CC651">
        <v>613.55999999999995</v>
      </c>
      <c r="CD651" s="1">
        <v>45382</v>
      </c>
      <c r="CE651">
        <v>805.26</v>
      </c>
      <c r="CF651">
        <v>772.54</v>
      </c>
      <c r="CH651">
        <v>3.98</v>
      </c>
      <c r="CL651">
        <v>768.56</v>
      </c>
      <c r="CM651">
        <v>594.29</v>
      </c>
      <c r="CN651">
        <v>7.0000000000000007E-2</v>
      </c>
      <c r="CO651">
        <v>2.12</v>
      </c>
      <c r="CT651">
        <v>0.45</v>
      </c>
      <c r="CW651">
        <v>707.43</v>
      </c>
    </row>
    <row r="652" spans="1:101" x14ac:dyDescent="0.25">
      <c r="A652" t="s">
        <v>1395</v>
      </c>
      <c r="B652" s="1">
        <v>43555</v>
      </c>
      <c r="C652">
        <v>0.11</v>
      </c>
      <c r="L652">
        <v>7.0000000000000007E-2</v>
      </c>
      <c r="U652">
        <v>0.28000000000000003</v>
      </c>
      <c r="V652" s="1">
        <v>43921</v>
      </c>
      <c r="AE652">
        <v>0.03</v>
      </c>
      <c r="AO652">
        <v>0.27</v>
      </c>
      <c r="AP652" s="1">
        <v>44286</v>
      </c>
      <c r="AQ652">
        <v>7.0000000000000007E-2</v>
      </c>
      <c r="AY652">
        <v>0.13</v>
      </c>
      <c r="BI652">
        <v>0.32</v>
      </c>
      <c r="BJ652" s="1">
        <v>44651</v>
      </c>
      <c r="BK652">
        <v>0.24</v>
      </c>
      <c r="BL652">
        <v>0.18</v>
      </c>
      <c r="BS652">
        <v>0.13</v>
      </c>
      <c r="CC652">
        <v>0.25</v>
      </c>
      <c r="CD652" s="1">
        <v>45016</v>
      </c>
      <c r="CE652">
        <v>0.02</v>
      </c>
      <c r="CT652">
        <v>0.23</v>
      </c>
      <c r="CW652">
        <v>0.26</v>
      </c>
    </row>
    <row r="653" spans="1:101" x14ac:dyDescent="0.25">
      <c r="A653" t="s">
        <v>1399</v>
      </c>
      <c r="B653" s="1">
        <v>43921</v>
      </c>
      <c r="C653">
        <v>2513.5300000000002</v>
      </c>
      <c r="D653">
        <v>2496.83</v>
      </c>
      <c r="K653">
        <v>716.04</v>
      </c>
      <c r="M653">
        <v>9.6</v>
      </c>
      <c r="O653">
        <v>3.62</v>
      </c>
      <c r="P653">
        <v>3.62</v>
      </c>
      <c r="Q653">
        <v>4.63</v>
      </c>
      <c r="R653">
        <v>5.03</v>
      </c>
      <c r="U653">
        <v>2134.34</v>
      </c>
      <c r="V653" s="1">
        <v>44286</v>
      </c>
      <c r="W653">
        <v>2793.62</v>
      </c>
      <c r="X653">
        <v>2777.5</v>
      </c>
      <c r="AE653">
        <v>750.42</v>
      </c>
      <c r="AG653">
        <v>10.65</v>
      </c>
      <c r="AI653">
        <v>1.97</v>
      </c>
      <c r="AJ653">
        <v>1.97</v>
      </c>
      <c r="AK653">
        <v>33.909999999999997</v>
      </c>
      <c r="AL653">
        <v>7.9</v>
      </c>
      <c r="AN653">
        <v>7.9</v>
      </c>
      <c r="AO653">
        <v>2137.5100000000002</v>
      </c>
      <c r="AP653" s="1">
        <v>44651</v>
      </c>
      <c r="AQ653">
        <v>3064.1</v>
      </c>
      <c r="AR653">
        <v>3005.38</v>
      </c>
      <c r="AY653">
        <v>727.7</v>
      </c>
      <c r="BA653">
        <v>13</v>
      </c>
      <c r="BC653">
        <v>2.72</v>
      </c>
      <c r="BD653">
        <v>2.72</v>
      </c>
      <c r="BI653">
        <v>2313.7800000000002</v>
      </c>
      <c r="BJ653" s="1">
        <v>45016</v>
      </c>
      <c r="BK653">
        <v>3518.15</v>
      </c>
      <c r="BL653">
        <v>3446.28</v>
      </c>
      <c r="BQ653">
        <v>2635.36</v>
      </c>
      <c r="BS653">
        <v>707.75</v>
      </c>
      <c r="BU653">
        <v>16.059999999999999</v>
      </c>
      <c r="BW653">
        <v>17.649999999999999</v>
      </c>
      <c r="BX653">
        <v>17.649999999999999</v>
      </c>
      <c r="BZ653">
        <v>0.17</v>
      </c>
      <c r="CC653">
        <v>2588.2600000000002</v>
      </c>
      <c r="CD653" s="1">
        <v>45382</v>
      </c>
      <c r="CE653">
        <v>3668.47</v>
      </c>
      <c r="CF653">
        <v>3569.38</v>
      </c>
      <c r="CK653">
        <v>2803.32</v>
      </c>
      <c r="CM653">
        <v>752.52</v>
      </c>
      <c r="CO653">
        <v>21.08</v>
      </c>
      <c r="CQ653">
        <v>4.1900000000000004</v>
      </c>
      <c r="CR653">
        <v>4.1900000000000004</v>
      </c>
      <c r="CT653">
        <v>2.44</v>
      </c>
      <c r="CV653">
        <v>2.44</v>
      </c>
      <c r="CW653">
        <v>2833.59</v>
      </c>
    </row>
    <row r="654" spans="1:101" x14ac:dyDescent="0.25">
      <c r="A654" t="s">
        <v>1402</v>
      </c>
      <c r="BJ654" s="1">
        <v>39903</v>
      </c>
      <c r="CC654">
        <v>0.03</v>
      </c>
      <c r="CD654" s="1">
        <v>40268</v>
      </c>
      <c r="CW654">
        <v>0.02</v>
      </c>
    </row>
    <row r="655" spans="1:101" x14ac:dyDescent="0.25">
      <c r="A655" t="s">
        <v>1406</v>
      </c>
      <c r="B655" s="1">
        <v>43921</v>
      </c>
      <c r="C655">
        <v>0.02</v>
      </c>
      <c r="K655">
        <v>0.02</v>
      </c>
      <c r="U655">
        <v>0.11</v>
      </c>
      <c r="V655" s="1">
        <v>44286</v>
      </c>
      <c r="W655">
        <v>1.05</v>
      </c>
      <c r="AE655">
        <v>0.04</v>
      </c>
      <c r="AO655">
        <v>1.1200000000000001</v>
      </c>
      <c r="AP655" s="1">
        <v>44651</v>
      </c>
      <c r="AQ655">
        <v>1.51</v>
      </c>
      <c r="AR655">
        <v>0.5</v>
      </c>
      <c r="AW655">
        <v>0.5</v>
      </c>
      <c r="AY655">
        <v>0.04</v>
      </c>
      <c r="BI655">
        <v>0.21</v>
      </c>
      <c r="BJ655" s="1">
        <v>45016</v>
      </c>
      <c r="BK655">
        <v>0.85</v>
      </c>
      <c r="BL655">
        <v>0.85</v>
      </c>
      <c r="BQ655">
        <v>0.85</v>
      </c>
      <c r="BS655">
        <v>0.31</v>
      </c>
      <c r="BY655">
        <v>0.02</v>
      </c>
      <c r="CC655">
        <v>0.8</v>
      </c>
      <c r="CD655" s="1">
        <v>45382</v>
      </c>
      <c r="CE655">
        <v>2.13</v>
      </c>
      <c r="CF655">
        <v>1.66</v>
      </c>
      <c r="CK655">
        <v>1.66</v>
      </c>
      <c r="CM655">
        <v>0.76</v>
      </c>
      <c r="CW655">
        <v>1.64</v>
      </c>
    </row>
    <row r="656" spans="1:101" x14ac:dyDescent="0.25">
      <c r="A656" t="s">
        <v>1408</v>
      </c>
      <c r="B656" s="1">
        <v>43921</v>
      </c>
      <c r="C656">
        <v>54.97</v>
      </c>
      <c r="D656">
        <v>51.69</v>
      </c>
      <c r="F656">
        <v>10.14</v>
      </c>
      <c r="J656">
        <v>41.14</v>
      </c>
      <c r="K656">
        <v>33.270000000000003</v>
      </c>
      <c r="M656">
        <v>0.32</v>
      </c>
      <c r="R656">
        <v>0.39</v>
      </c>
      <c r="U656">
        <v>43.57</v>
      </c>
      <c r="V656" s="1">
        <v>44286</v>
      </c>
      <c r="W656">
        <v>51.79</v>
      </c>
      <c r="X656">
        <v>50.56</v>
      </c>
      <c r="Z656">
        <v>5.07</v>
      </c>
      <c r="AD656">
        <v>45.04</v>
      </c>
      <c r="AE656">
        <v>38.520000000000003</v>
      </c>
      <c r="AO656">
        <v>45.28</v>
      </c>
      <c r="AP656" s="1">
        <v>44651</v>
      </c>
      <c r="AQ656">
        <v>57.84</v>
      </c>
      <c r="AR656">
        <v>57.4</v>
      </c>
      <c r="AX656">
        <v>57</v>
      </c>
      <c r="AY656">
        <v>45.9</v>
      </c>
      <c r="BF656">
        <v>0.44</v>
      </c>
      <c r="BH656">
        <v>0.43</v>
      </c>
      <c r="BI656">
        <v>54.24</v>
      </c>
      <c r="BJ656" s="1">
        <v>45016</v>
      </c>
      <c r="BK656">
        <v>59.28</v>
      </c>
      <c r="BL656">
        <v>53.78</v>
      </c>
      <c r="BN656">
        <v>0.18</v>
      </c>
      <c r="BR656">
        <v>53.2</v>
      </c>
      <c r="BS656">
        <v>45.02</v>
      </c>
      <c r="BY656">
        <v>0.02</v>
      </c>
      <c r="CC656">
        <v>55.52</v>
      </c>
      <c r="CD656" s="1">
        <v>45382</v>
      </c>
      <c r="CE656">
        <v>69.58</v>
      </c>
      <c r="CF656">
        <v>68.260000000000005</v>
      </c>
      <c r="CH656">
        <v>0.1</v>
      </c>
      <c r="CL656">
        <v>67.77</v>
      </c>
      <c r="CM656">
        <v>54.28</v>
      </c>
      <c r="CW656">
        <v>65.099999999999994</v>
      </c>
    </row>
    <row r="657" spans="1:101" x14ac:dyDescent="0.25">
      <c r="A657" t="s">
        <v>1410</v>
      </c>
      <c r="B657" s="1">
        <v>43921</v>
      </c>
      <c r="C657">
        <v>82.94</v>
      </c>
      <c r="D657">
        <v>82.23</v>
      </c>
      <c r="J657">
        <v>80.599999999999994</v>
      </c>
      <c r="K657">
        <v>53.59</v>
      </c>
      <c r="M657">
        <v>0.12</v>
      </c>
      <c r="R657">
        <v>0.01</v>
      </c>
      <c r="U657">
        <v>74.64</v>
      </c>
      <c r="V657" s="1">
        <v>44286</v>
      </c>
      <c r="W657">
        <v>76.86</v>
      </c>
      <c r="X657">
        <v>76.09</v>
      </c>
      <c r="AD657">
        <v>74.14</v>
      </c>
      <c r="AE657">
        <v>53.54</v>
      </c>
      <c r="AG657">
        <v>0.15</v>
      </c>
      <c r="AL657">
        <v>0.01</v>
      </c>
      <c r="AO657">
        <v>68.84</v>
      </c>
      <c r="AP657" s="1">
        <v>44651</v>
      </c>
      <c r="AQ657">
        <v>94.93</v>
      </c>
      <c r="AR657">
        <v>93.88</v>
      </c>
      <c r="AX657">
        <v>91.25</v>
      </c>
      <c r="AY657">
        <v>72.22</v>
      </c>
      <c r="BA657">
        <v>0.2</v>
      </c>
      <c r="BI657">
        <v>84.84</v>
      </c>
      <c r="BJ657" s="1">
        <v>45016</v>
      </c>
      <c r="BK657">
        <v>123.62</v>
      </c>
      <c r="BL657">
        <v>122.04</v>
      </c>
      <c r="BR657">
        <v>118.93</v>
      </c>
      <c r="BS657">
        <v>94.4</v>
      </c>
      <c r="BU657">
        <v>0.22</v>
      </c>
      <c r="BY657">
        <v>5.56</v>
      </c>
      <c r="CC657">
        <v>113.44</v>
      </c>
      <c r="CD657" s="1">
        <v>45382</v>
      </c>
      <c r="CE657">
        <v>147.69999999999999</v>
      </c>
      <c r="CF657">
        <v>145.94999999999999</v>
      </c>
      <c r="CL657">
        <v>140.96</v>
      </c>
      <c r="CM657">
        <v>110.16</v>
      </c>
      <c r="CO657">
        <v>0.28999999999999998</v>
      </c>
      <c r="CS657">
        <v>6.2</v>
      </c>
      <c r="CW657">
        <v>132.77000000000001</v>
      </c>
    </row>
    <row r="658" spans="1:101" x14ac:dyDescent="0.25">
      <c r="A658" t="s">
        <v>1411</v>
      </c>
      <c r="AP658" s="1">
        <v>39903</v>
      </c>
      <c r="AQ658">
        <v>6.43</v>
      </c>
      <c r="AR658">
        <v>6.42</v>
      </c>
      <c r="AY658">
        <v>3.65</v>
      </c>
      <c r="BE658">
        <v>0.27</v>
      </c>
      <c r="BF658">
        <v>0.61</v>
      </c>
      <c r="BH658">
        <v>0.27</v>
      </c>
      <c r="BI658">
        <v>8.24</v>
      </c>
      <c r="BJ658" s="1">
        <v>40268</v>
      </c>
      <c r="BK658">
        <v>1.34</v>
      </c>
      <c r="BL658">
        <v>1.25</v>
      </c>
      <c r="BS658">
        <v>1.05</v>
      </c>
      <c r="BZ658">
        <v>0.15</v>
      </c>
      <c r="CC658">
        <v>2.68</v>
      </c>
      <c r="CD658" s="1">
        <v>40633</v>
      </c>
      <c r="CS658">
        <v>1.26</v>
      </c>
      <c r="CW658">
        <v>1.28</v>
      </c>
    </row>
    <row r="659" spans="1:101" x14ac:dyDescent="0.25">
      <c r="A659" t="s">
        <v>1414</v>
      </c>
      <c r="B659" s="1">
        <v>43555</v>
      </c>
      <c r="C659">
        <v>11.91</v>
      </c>
      <c r="D659">
        <v>11.83</v>
      </c>
      <c r="F659">
        <v>2.5099999999999998</v>
      </c>
      <c r="I659">
        <v>0.11</v>
      </c>
      <c r="K659">
        <v>5.87</v>
      </c>
      <c r="R659">
        <v>0.01</v>
      </c>
      <c r="U659">
        <v>9.2100000000000009</v>
      </c>
      <c r="V659" s="1">
        <v>43921</v>
      </c>
      <c r="W659">
        <v>13.74</v>
      </c>
      <c r="X659">
        <v>13.09</v>
      </c>
      <c r="Z659">
        <v>3.01</v>
      </c>
      <c r="AC659">
        <v>0.2</v>
      </c>
      <c r="AE659">
        <v>7.04</v>
      </c>
      <c r="AK659">
        <v>0.04</v>
      </c>
      <c r="AL659">
        <v>0.01</v>
      </c>
      <c r="AO659">
        <v>11.09</v>
      </c>
      <c r="AP659" s="1">
        <v>44286</v>
      </c>
      <c r="AQ659">
        <v>14.15</v>
      </c>
      <c r="AR659">
        <v>12.99</v>
      </c>
      <c r="AT659">
        <v>2.92</v>
      </c>
      <c r="AW659">
        <v>0.1</v>
      </c>
      <c r="AY659">
        <v>7.8</v>
      </c>
      <c r="BE659">
        <v>0.02</v>
      </c>
      <c r="BI659">
        <v>11.14</v>
      </c>
      <c r="BJ659" s="1">
        <v>44651</v>
      </c>
      <c r="BK659">
        <v>16.23</v>
      </c>
      <c r="BL659">
        <v>15.5</v>
      </c>
      <c r="BN659">
        <v>3.48</v>
      </c>
      <c r="BQ659">
        <v>0.14000000000000001</v>
      </c>
      <c r="BS659">
        <v>9.4600000000000009</v>
      </c>
      <c r="BY659">
        <v>0.03</v>
      </c>
      <c r="CC659">
        <v>13.08</v>
      </c>
      <c r="CD659" s="1">
        <v>45016</v>
      </c>
      <c r="CE659">
        <v>20.03</v>
      </c>
      <c r="CF659">
        <v>19.079999999999998</v>
      </c>
      <c r="CH659">
        <v>4.21</v>
      </c>
      <c r="CK659">
        <v>0.42</v>
      </c>
      <c r="CM659">
        <v>10.54</v>
      </c>
      <c r="CW659">
        <v>15.99</v>
      </c>
    </row>
    <row r="660" spans="1:101" x14ac:dyDescent="0.25">
      <c r="A660" t="s">
        <v>1418</v>
      </c>
      <c r="BJ660" s="1">
        <v>40999</v>
      </c>
      <c r="BK660">
        <v>0.44</v>
      </c>
      <c r="CC660">
        <v>0.43</v>
      </c>
      <c r="CD660" s="1">
        <v>41364</v>
      </c>
      <c r="CE660">
        <v>0.52</v>
      </c>
      <c r="CW660">
        <v>0.51</v>
      </c>
    </row>
    <row r="661" spans="1:101" x14ac:dyDescent="0.25">
      <c r="A661" t="s">
        <v>1419</v>
      </c>
      <c r="B661" s="1">
        <v>37711</v>
      </c>
      <c r="C661">
        <v>0.04</v>
      </c>
      <c r="D661">
        <v>0.04</v>
      </c>
      <c r="K661">
        <v>0.02</v>
      </c>
      <c r="U661">
        <v>0.04</v>
      </c>
      <c r="V661" s="1">
        <v>38077</v>
      </c>
      <c r="W661">
        <v>0.05</v>
      </c>
      <c r="X661">
        <v>0.05</v>
      </c>
      <c r="AE661">
        <v>0.02</v>
      </c>
      <c r="AO661">
        <v>0.04</v>
      </c>
      <c r="AP661" s="1">
        <v>38442</v>
      </c>
      <c r="AQ661">
        <v>0.05</v>
      </c>
      <c r="AR661">
        <v>0.05</v>
      </c>
      <c r="AY661">
        <v>0.02</v>
      </c>
      <c r="BI661">
        <v>0.03</v>
      </c>
      <c r="BJ661" s="1">
        <v>38807</v>
      </c>
      <c r="CC661">
        <v>0.01</v>
      </c>
      <c r="CD661" s="1">
        <v>39172</v>
      </c>
    </row>
    <row r="662" spans="1:101" x14ac:dyDescent="0.25">
      <c r="A662" t="s">
        <v>1421</v>
      </c>
      <c r="B662" s="1">
        <v>43921</v>
      </c>
      <c r="C662">
        <v>133.80000000000001</v>
      </c>
      <c r="D662">
        <v>132.81</v>
      </c>
      <c r="I662">
        <v>132.81</v>
      </c>
      <c r="K662">
        <v>79.63</v>
      </c>
      <c r="M662">
        <v>0.28999999999999998</v>
      </c>
      <c r="Q662">
        <v>1.93</v>
      </c>
      <c r="U662">
        <v>127.09</v>
      </c>
      <c r="V662" s="1">
        <v>44286</v>
      </c>
      <c r="W662">
        <v>174.43</v>
      </c>
      <c r="X662">
        <v>174.21</v>
      </c>
      <c r="AC662">
        <v>174.21</v>
      </c>
      <c r="AE662">
        <v>116.27</v>
      </c>
      <c r="AG662">
        <v>0.39</v>
      </c>
      <c r="AK662">
        <v>0.19</v>
      </c>
      <c r="AL662">
        <v>0.35</v>
      </c>
      <c r="AN662">
        <v>0.35</v>
      </c>
      <c r="AO662">
        <v>162.43</v>
      </c>
      <c r="AP662" s="1">
        <v>44651</v>
      </c>
      <c r="AQ662">
        <v>216.08</v>
      </c>
      <c r="AR662">
        <v>214.1</v>
      </c>
      <c r="AW662">
        <v>214.1</v>
      </c>
      <c r="AY662">
        <v>144.78</v>
      </c>
      <c r="BA662">
        <v>0.28000000000000003</v>
      </c>
      <c r="BI662">
        <v>201.28</v>
      </c>
      <c r="BJ662" s="1">
        <v>45016</v>
      </c>
      <c r="BK662">
        <v>344.48</v>
      </c>
      <c r="BL662">
        <v>343.59</v>
      </c>
      <c r="BQ662">
        <v>343.59</v>
      </c>
      <c r="BS662">
        <v>190.49</v>
      </c>
      <c r="BT662">
        <v>0.06</v>
      </c>
      <c r="BU662">
        <v>0.33</v>
      </c>
      <c r="BY662">
        <v>8.93</v>
      </c>
      <c r="BZ662">
        <v>1.64</v>
      </c>
      <c r="CC662">
        <v>288.02</v>
      </c>
      <c r="CD662" s="1">
        <v>45382</v>
      </c>
      <c r="CE662">
        <v>526.72</v>
      </c>
      <c r="CF662">
        <v>513.01</v>
      </c>
      <c r="CK662">
        <v>538.26</v>
      </c>
      <c r="CM662">
        <v>309.08999999999997</v>
      </c>
      <c r="CN662">
        <v>0.2</v>
      </c>
      <c r="CO662">
        <v>0.99</v>
      </c>
      <c r="CS662">
        <v>0.09</v>
      </c>
      <c r="CW662">
        <v>465.5</v>
      </c>
    </row>
    <row r="663" spans="1:101" x14ac:dyDescent="0.25">
      <c r="A663" t="s">
        <v>1422</v>
      </c>
      <c r="B663" s="1">
        <v>43921</v>
      </c>
      <c r="C663">
        <v>233.17</v>
      </c>
      <c r="D663">
        <v>221.79</v>
      </c>
      <c r="E663">
        <v>0.22</v>
      </c>
      <c r="J663">
        <v>2010.73</v>
      </c>
      <c r="K663">
        <v>154.11000000000001</v>
      </c>
      <c r="M663">
        <v>0.42</v>
      </c>
      <c r="O663">
        <v>0.06</v>
      </c>
      <c r="P663">
        <v>0.06</v>
      </c>
      <c r="U663">
        <v>203.81</v>
      </c>
      <c r="V663" s="1">
        <v>44286</v>
      </c>
      <c r="W663">
        <v>180.72</v>
      </c>
      <c r="X663">
        <v>180.29</v>
      </c>
      <c r="AD663">
        <v>180.17</v>
      </c>
      <c r="AE663">
        <v>129.02000000000001</v>
      </c>
      <c r="AG663">
        <v>0.55000000000000004</v>
      </c>
      <c r="AK663">
        <v>0.08</v>
      </c>
      <c r="AL663">
        <v>0.52</v>
      </c>
      <c r="AO663">
        <v>170.04</v>
      </c>
      <c r="AP663" s="1">
        <v>44651</v>
      </c>
      <c r="AQ663">
        <v>183.48</v>
      </c>
      <c r="AR663">
        <v>174.25</v>
      </c>
      <c r="AX663">
        <v>173.3</v>
      </c>
      <c r="AY663">
        <v>122.31</v>
      </c>
      <c r="BA663">
        <v>0.53</v>
      </c>
      <c r="BE663">
        <v>0.02</v>
      </c>
      <c r="BI663">
        <v>167.47</v>
      </c>
      <c r="BJ663" s="1">
        <v>45016</v>
      </c>
      <c r="BK663">
        <v>192.89</v>
      </c>
      <c r="BL663">
        <v>182.52</v>
      </c>
      <c r="BR663">
        <v>180.22</v>
      </c>
      <c r="BS663">
        <v>117.84</v>
      </c>
      <c r="BU663">
        <v>0.49</v>
      </c>
      <c r="BZ663">
        <v>0.38</v>
      </c>
      <c r="CC663">
        <v>166.33</v>
      </c>
      <c r="CD663" s="1">
        <v>45382</v>
      </c>
      <c r="CE663">
        <v>193.41</v>
      </c>
      <c r="CF663">
        <v>192.77</v>
      </c>
      <c r="CL663">
        <v>192.83</v>
      </c>
      <c r="CM663">
        <v>124.34</v>
      </c>
      <c r="CO663">
        <v>0.49</v>
      </c>
      <c r="CS663">
        <v>7.0000000000000007E-2</v>
      </c>
      <c r="CT663">
        <v>0.05</v>
      </c>
      <c r="CW663">
        <v>171.45</v>
      </c>
    </row>
    <row r="664" spans="1:101" x14ac:dyDescent="0.25">
      <c r="A664" t="s">
        <v>1424</v>
      </c>
      <c r="BJ664" s="1">
        <v>39903</v>
      </c>
      <c r="BK664">
        <v>0.15</v>
      </c>
      <c r="BL664">
        <v>0.14000000000000001</v>
      </c>
      <c r="BS664">
        <v>0.86</v>
      </c>
      <c r="CC664">
        <v>1.46</v>
      </c>
      <c r="CD664" s="1">
        <v>40268</v>
      </c>
      <c r="CE664">
        <v>2.2000000000000002</v>
      </c>
      <c r="CF664">
        <v>2.16</v>
      </c>
      <c r="CM664">
        <v>1.24</v>
      </c>
      <c r="CS664">
        <v>0.01</v>
      </c>
      <c r="CW664">
        <v>2.1800000000000002</v>
      </c>
    </row>
    <row r="665" spans="1:101" x14ac:dyDescent="0.25">
      <c r="A665" t="s">
        <v>1425</v>
      </c>
      <c r="BJ665" s="1">
        <v>42094</v>
      </c>
      <c r="BK665">
        <v>2.37</v>
      </c>
      <c r="BL665">
        <v>2.37</v>
      </c>
      <c r="BP665">
        <v>1.89</v>
      </c>
      <c r="BS665">
        <v>1.9</v>
      </c>
      <c r="BZ665">
        <v>7.0000000000000007E-2</v>
      </c>
      <c r="CB665">
        <v>0.02</v>
      </c>
      <c r="CC665">
        <v>2.84</v>
      </c>
      <c r="CD665" s="1">
        <v>42460</v>
      </c>
      <c r="CE665">
        <v>2</v>
      </c>
      <c r="CF665">
        <v>1.99</v>
      </c>
      <c r="CJ665">
        <v>1.42</v>
      </c>
      <c r="CM665">
        <v>1.07</v>
      </c>
      <c r="CS665">
        <v>0.01</v>
      </c>
      <c r="CT665">
        <v>0.05</v>
      </c>
      <c r="CV665">
        <v>0.02</v>
      </c>
      <c r="CW665">
        <v>2.4500000000000002</v>
      </c>
    </row>
    <row r="666" spans="1:101" x14ac:dyDescent="0.25">
      <c r="A666" t="s">
        <v>1426</v>
      </c>
      <c r="B666" s="1">
        <v>43190</v>
      </c>
      <c r="C666">
        <v>0.18</v>
      </c>
      <c r="R666">
        <v>0.01</v>
      </c>
      <c r="U666">
        <v>0.14000000000000001</v>
      </c>
      <c r="V666" s="1">
        <v>43555</v>
      </c>
      <c r="W666">
        <v>0.22</v>
      </c>
      <c r="AL666">
        <v>0.01</v>
      </c>
      <c r="AO666">
        <v>0.17</v>
      </c>
      <c r="AP666" s="1">
        <v>43921</v>
      </c>
      <c r="AQ666">
        <v>0.17</v>
      </c>
      <c r="BF666">
        <v>0.01</v>
      </c>
      <c r="BI666">
        <v>0.25</v>
      </c>
      <c r="BJ666" s="1">
        <v>44286</v>
      </c>
      <c r="BK666">
        <v>0.09</v>
      </c>
      <c r="BS666">
        <v>0.03</v>
      </c>
      <c r="BZ666">
        <v>0.01</v>
      </c>
      <c r="CC666">
        <v>0.18</v>
      </c>
      <c r="CD666" s="1">
        <v>44651</v>
      </c>
      <c r="CE666">
        <v>0.06</v>
      </c>
      <c r="CT666">
        <v>0.01</v>
      </c>
      <c r="CW666">
        <v>0.28000000000000003</v>
      </c>
    </row>
    <row r="667" spans="1:101" x14ac:dyDescent="0.25">
      <c r="A667" t="s">
        <v>1431</v>
      </c>
      <c r="B667" s="1">
        <v>40633</v>
      </c>
      <c r="C667">
        <v>121.22</v>
      </c>
      <c r="K667">
        <v>0.53</v>
      </c>
      <c r="U667">
        <v>104.78</v>
      </c>
      <c r="V667" s="1">
        <v>40999</v>
      </c>
      <c r="W667">
        <v>50.72</v>
      </c>
      <c r="AE667">
        <v>0.26</v>
      </c>
      <c r="AO667">
        <v>47.52</v>
      </c>
      <c r="AP667" s="1">
        <v>41364</v>
      </c>
      <c r="AQ667">
        <v>72.58</v>
      </c>
      <c r="AX667">
        <v>37.6</v>
      </c>
      <c r="AY667">
        <v>0.64</v>
      </c>
      <c r="BI667">
        <v>69.59</v>
      </c>
      <c r="BJ667" s="1">
        <v>41729</v>
      </c>
      <c r="BK667">
        <v>140.29</v>
      </c>
      <c r="BL667">
        <v>136.68</v>
      </c>
      <c r="BR667">
        <v>94.37</v>
      </c>
      <c r="BS667">
        <v>44.92</v>
      </c>
      <c r="BW667">
        <v>1.86</v>
      </c>
      <c r="BX667">
        <v>1.85</v>
      </c>
      <c r="BY667">
        <v>0.12</v>
      </c>
      <c r="BZ667">
        <v>1.41</v>
      </c>
      <c r="CC667">
        <v>131.79</v>
      </c>
      <c r="CD667" s="1">
        <v>42094</v>
      </c>
      <c r="CE667">
        <v>158.24</v>
      </c>
      <c r="CF667">
        <v>154.22</v>
      </c>
      <c r="CL667">
        <v>85.71</v>
      </c>
      <c r="CM667">
        <v>53.13</v>
      </c>
      <c r="CQ667">
        <v>1</v>
      </c>
      <c r="CR667">
        <v>1</v>
      </c>
      <c r="CS667">
        <v>0.04</v>
      </c>
      <c r="CT667">
        <v>1.35</v>
      </c>
      <c r="CW667">
        <v>149.46</v>
      </c>
    </row>
    <row r="668" spans="1:101" x14ac:dyDescent="0.25">
      <c r="A668" t="s">
        <v>1434</v>
      </c>
      <c r="B668" s="1">
        <v>43921</v>
      </c>
      <c r="C668">
        <v>169.89</v>
      </c>
      <c r="D668">
        <v>164.73</v>
      </c>
      <c r="J668">
        <v>163.96</v>
      </c>
      <c r="K668">
        <v>103.57</v>
      </c>
      <c r="M668">
        <v>0.06</v>
      </c>
      <c r="Q668">
        <v>0.38</v>
      </c>
      <c r="R668">
        <v>0.43</v>
      </c>
      <c r="U668">
        <v>147.87</v>
      </c>
      <c r="V668" s="1">
        <v>44286</v>
      </c>
      <c r="W668">
        <v>163.13</v>
      </c>
      <c r="X668">
        <v>162.99</v>
      </c>
      <c r="AC668">
        <v>162.08000000000001</v>
      </c>
      <c r="AE668">
        <v>112.57</v>
      </c>
      <c r="AG668">
        <v>0.5</v>
      </c>
      <c r="AL668">
        <v>2.6</v>
      </c>
      <c r="AN668">
        <v>2.58</v>
      </c>
      <c r="AO668">
        <v>146.33000000000001</v>
      </c>
      <c r="AP668" s="1">
        <v>44651</v>
      </c>
      <c r="AQ668">
        <v>194.62</v>
      </c>
      <c r="AR668">
        <v>193.54</v>
      </c>
      <c r="AW668">
        <v>192.64</v>
      </c>
      <c r="AY668">
        <v>137.44999999999999</v>
      </c>
      <c r="BA668">
        <v>0.5</v>
      </c>
      <c r="BF668">
        <v>0.06</v>
      </c>
      <c r="BI668">
        <v>171.49</v>
      </c>
      <c r="BJ668" s="1">
        <v>45016</v>
      </c>
      <c r="BK668">
        <v>241.35</v>
      </c>
      <c r="BL668">
        <v>237.84</v>
      </c>
      <c r="BQ668">
        <v>236.84</v>
      </c>
      <c r="BS668">
        <v>172.26</v>
      </c>
      <c r="BU668">
        <v>0.56000000000000005</v>
      </c>
      <c r="BY668">
        <v>0.17</v>
      </c>
      <c r="BZ668">
        <v>0.15</v>
      </c>
      <c r="CC668">
        <v>211.95</v>
      </c>
      <c r="CD668" s="1">
        <v>45382</v>
      </c>
      <c r="CE668">
        <v>289.72000000000003</v>
      </c>
      <c r="CF668">
        <v>289.54000000000002</v>
      </c>
      <c r="CK668">
        <v>288.72000000000003</v>
      </c>
      <c r="CM668">
        <v>217.14</v>
      </c>
      <c r="CO668">
        <v>0.62</v>
      </c>
      <c r="CT668">
        <v>1.77</v>
      </c>
      <c r="CV668">
        <v>1.68</v>
      </c>
      <c r="CW668">
        <v>258.05</v>
      </c>
    </row>
    <row r="669" spans="1:101" x14ac:dyDescent="0.25">
      <c r="A669" t="s">
        <v>1435</v>
      </c>
      <c r="B669" s="1">
        <v>41364</v>
      </c>
      <c r="V669" s="1">
        <v>41729</v>
      </c>
      <c r="AP669" s="1">
        <v>42094</v>
      </c>
      <c r="BJ669" s="1">
        <v>42460</v>
      </c>
      <c r="CD669" s="1">
        <v>42825</v>
      </c>
      <c r="CW669">
        <v>0.05</v>
      </c>
    </row>
    <row r="670" spans="1:101" x14ac:dyDescent="0.25">
      <c r="A670" t="s">
        <v>1436</v>
      </c>
      <c r="B670" s="1">
        <v>43921</v>
      </c>
      <c r="C670">
        <v>29.11</v>
      </c>
      <c r="D670">
        <v>4.51</v>
      </c>
      <c r="K670">
        <v>1.19</v>
      </c>
      <c r="M670">
        <v>0.24</v>
      </c>
      <c r="R670">
        <v>0.86</v>
      </c>
      <c r="U670">
        <v>18.260000000000002</v>
      </c>
      <c r="V670" s="1">
        <v>44286</v>
      </c>
      <c r="W670">
        <v>26.41</v>
      </c>
      <c r="X670">
        <v>2.4300000000000002</v>
      </c>
      <c r="AE670">
        <v>1.23</v>
      </c>
      <c r="AG670">
        <v>0.26</v>
      </c>
      <c r="AL670">
        <v>0.72</v>
      </c>
      <c r="AO670">
        <v>14.42</v>
      </c>
      <c r="AP670" s="1">
        <v>44651</v>
      </c>
      <c r="AQ670">
        <v>27.23</v>
      </c>
      <c r="AR670">
        <v>2.83</v>
      </c>
      <c r="AY670">
        <v>1.42</v>
      </c>
      <c r="BA670">
        <v>0.28999999999999998</v>
      </c>
      <c r="BC670">
        <v>7.0000000000000007E-2</v>
      </c>
      <c r="BD670">
        <v>7.0000000000000007E-2</v>
      </c>
      <c r="BF670">
        <v>0.5</v>
      </c>
      <c r="BI670">
        <v>14.62</v>
      </c>
      <c r="BJ670" s="1">
        <v>45016</v>
      </c>
      <c r="BK670">
        <v>30.71</v>
      </c>
      <c r="BL670">
        <v>4.3499999999999996</v>
      </c>
      <c r="BS670">
        <v>1.8</v>
      </c>
      <c r="BU670">
        <v>0.32</v>
      </c>
      <c r="BW670">
        <v>0.18</v>
      </c>
      <c r="BX670">
        <v>0.18</v>
      </c>
      <c r="BY670">
        <v>0.05</v>
      </c>
      <c r="BZ670">
        <v>0.64</v>
      </c>
      <c r="CC670">
        <v>17.02</v>
      </c>
      <c r="CD670" s="1">
        <v>45382</v>
      </c>
      <c r="CE670">
        <v>34.43</v>
      </c>
      <c r="CF670">
        <v>4.8899999999999997</v>
      </c>
      <c r="CM670">
        <v>2.06</v>
      </c>
      <c r="CO670">
        <v>0.35</v>
      </c>
      <c r="CT670">
        <v>0.66</v>
      </c>
      <c r="CW670">
        <v>16.940000000000001</v>
      </c>
    </row>
    <row r="671" spans="1:101" x14ac:dyDescent="0.25">
      <c r="A671" t="s">
        <v>1439</v>
      </c>
      <c r="B671" s="1">
        <v>43921</v>
      </c>
      <c r="C671">
        <v>5.72</v>
      </c>
      <c r="D671">
        <v>5.72</v>
      </c>
      <c r="I671">
        <v>0.48</v>
      </c>
      <c r="K671">
        <v>3.66</v>
      </c>
      <c r="R671">
        <v>0.28000000000000003</v>
      </c>
      <c r="T671">
        <v>0.06</v>
      </c>
      <c r="U671">
        <v>5.54</v>
      </c>
      <c r="V671" s="1">
        <v>44286</v>
      </c>
      <c r="W671">
        <v>6.57</v>
      </c>
      <c r="X671">
        <v>6.57</v>
      </c>
      <c r="AE671">
        <v>3.9</v>
      </c>
      <c r="AL671">
        <v>0.15</v>
      </c>
      <c r="AN671">
        <v>0.03</v>
      </c>
      <c r="AO671">
        <v>5.95</v>
      </c>
      <c r="AP671" s="1">
        <v>44651</v>
      </c>
      <c r="AQ671">
        <v>9.3800000000000008</v>
      </c>
      <c r="AR671">
        <v>9.33</v>
      </c>
      <c r="AY671">
        <v>6.28</v>
      </c>
      <c r="BF671">
        <v>0.14000000000000001</v>
      </c>
      <c r="BH671">
        <v>0.02</v>
      </c>
      <c r="BI671">
        <v>8.7799999999999994</v>
      </c>
      <c r="BJ671" s="1">
        <v>45016</v>
      </c>
      <c r="BK671">
        <v>13.83</v>
      </c>
      <c r="BL671">
        <v>13.82</v>
      </c>
      <c r="BS671">
        <v>9.14</v>
      </c>
      <c r="BZ671">
        <v>0.2</v>
      </c>
      <c r="CB671">
        <v>0.02</v>
      </c>
      <c r="CC671">
        <v>12.56</v>
      </c>
      <c r="CD671" s="1">
        <v>45382</v>
      </c>
      <c r="CE671">
        <v>14.38</v>
      </c>
      <c r="CF671">
        <v>14.37</v>
      </c>
      <c r="CM671">
        <v>9.82</v>
      </c>
      <c r="CN671">
        <v>0.01</v>
      </c>
      <c r="CT671">
        <v>0.15</v>
      </c>
      <c r="CW671">
        <v>13.39</v>
      </c>
    </row>
    <row r="672" spans="1:101" x14ac:dyDescent="0.25">
      <c r="A672" t="s">
        <v>1440</v>
      </c>
      <c r="B672" s="1">
        <v>43555</v>
      </c>
      <c r="C672">
        <v>8.8800000000000008</v>
      </c>
      <c r="D672">
        <v>8.69</v>
      </c>
      <c r="I672">
        <v>8.69</v>
      </c>
      <c r="K672">
        <v>5.83</v>
      </c>
      <c r="Q672">
        <v>0.01</v>
      </c>
      <c r="R672">
        <v>0.06</v>
      </c>
      <c r="T672">
        <v>0.06</v>
      </c>
      <c r="U672">
        <v>8.3800000000000008</v>
      </c>
      <c r="V672" s="1">
        <v>43921</v>
      </c>
      <c r="W672">
        <v>9.24</v>
      </c>
      <c r="X672">
        <v>8.98</v>
      </c>
      <c r="AC672">
        <v>8.98</v>
      </c>
      <c r="AE672">
        <v>6.7</v>
      </c>
      <c r="AL672">
        <v>0.04</v>
      </c>
      <c r="AN672">
        <v>0.03</v>
      </c>
      <c r="AO672">
        <v>9.26</v>
      </c>
      <c r="AP672" s="1">
        <v>44286</v>
      </c>
      <c r="AQ672">
        <v>5.78</v>
      </c>
      <c r="AR672">
        <v>5.66</v>
      </c>
      <c r="AW672">
        <v>5.66</v>
      </c>
      <c r="AY672">
        <v>4.8600000000000003</v>
      </c>
      <c r="BE672">
        <v>0.01</v>
      </c>
      <c r="BF672">
        <v>0.06</v>
      </c>
      <c r="BH672">
        <v>0.06</v>
      </c>
      <c r="BI672">
        <v>6.28</v>
      </c>
      <c r="BJ672" s="1">
        <v>44651</v>
      </c>
      <c r="BK672">
        <v>7.61</v>
      </c>
      <c r="BL672">
        <v>7.54</v>
      </c>
      <c r="BQ672">
        <v>7.54</v>
      </c>
      <c r="BS672">
        <v>5.35</v>
      </c>
      <c r="BZ672">
        <v>0.08</v>
      </c>
      <c r="CB672">
        <v>7.0000000000000007E-2</v>
      </c>
      <c r="CC672">
        <v>7.49</v>
      </c>
      <c r="CD672" s="1">
        <v>45016</v>
      </c>
      <c r="CE672">
        <v>5.82</v>
      </c>
      <c r="CF672">
        <v>5.7</v>
      </c>
      <c r="CK672">
        <v>5.7</v>
      </c>
      <c r="CM672">
        <v>4.5999999999999996</v>
      </c>
      <c r="CT672">
        <v>0.09</v>
      </c>
      <c r="CV672">
        <v>0.09</v>
      </c>
      <c r="CW672">
        <v>6.9</v>
      </c>
    </row>
    <row r="673" spans="1:101" x14ac:dyDescent="0.25">
      <c r="A673" t="s">
        <v>1447</v>
      </c>
      <c r="B673" s="1">
        <v>43921</v>
      </c>
      <c r="C673">
        <v>1013.55</v>
      </c>
      <c r="D673">
        <v>930.53</v>
      </c>
      <c r="K673">
        <v>535.5</v>
      </c>
      <c r="M673">
        <v>3.45</v>
      </c>
      <c r="Q673">
        <v>125.58</v>
      </c>
      <c r="R673">
        <v>12.86</v>
      </c>
      <c r="U673">
        <v>973.99</v>
      </c>
      <c r="V673" s="1">
        <v>44286</v>
      </c>
      <c r="W673">
        <v>1052.23</v>
      </c>
      <c r="X673">
        <v>990.82</v>
      </c>
      <c r="AE673">
        <v>543.62</v>
      </c>
      <c r="AG673">
        <v>3.65</v>
      </c>
      <c r="AK673">
        <v>61.17</v>
      </c>
      <c r="AL673">
        <v>29.78</v>
      </c>
      <c r="AN673">
        <v>17.37</v>
      </c>
      <c r="AO673">
        <v>929.76</v>
      </c>
      <c r="AP673" s="1">
        <v>44651</v>
      </c>
      <c r="AQ673">
        <v>1272.9000000000001</v>
      </c>
      <c r="AR673">
        <v>1159.98</v>
      </c>
      <c r="AS673">
        <v>30.32</v>
      </c>
      <c r="AY673">
        <v>667.6</v>
      </c>
      <c r="BA673">
        <v>3.93</v>
      </c>
      <c r="BE673">
        <v>5.95</v>
      </c>
      <c r="BF673">
        <v>10.96</v>
      </c>
      <c r="BH673">
        <v>7.0000000000000007E-2</v>
      </c>
      <c r="BI673">
        <v>1141.79</v>
      </c>
      <c r="BJ673" s="1">
        <v>45016</v>
      </c>
      <c r="BK673">
        <v>1496.87</v>
      </c>
      <c r="BL673">
        <v>1372.19</v>
      </c>
      <c r="BM673">
        <v>23.63</v>
      </c>
      <c r="BS673">
        <v>776.46</v>
      </c>
      <c r="BU673">
        <v>3.69</v>
      </c>
      <c r="BZ673">
        <v>9.24</v>
      </c>
      <c r="CC673">
        <v>1307.3</v>
      </c>
      <c r="CD673" s="1">
        <v>45382</v>
      </c>
      <c r="CE673">
        <v>1744.07</v>
      </c>
      <c r="CF673">
        <v>1560.28</v>
      </c>
      <c r="CM673">
        <v>930.78</v>
      </c>
      <c r="CO673">
        <v>4.4000000000000004</v>
      </c>
      <c r="CT673">
        <v>25.26</v>
      </c>
      <c r="CV673">
        <v>13.17</v>
      </c>
      <c r="CW673">
        <v>1556.07</v>
      </c>
    </row>
    <row r="674" spans="1:101" x14ac:dyDescent="0.25">
      <c r="A674" t="s">
        <v>1455</v>
      </c>
      <c r="B674" s="1">
        <v>43921</v>
      </c>
      <c r="C674">
        <v>103.39</v>
      </c>
      <c r="D674">
        <v>103.04</v>
      </c>
      <c r="J674">
        <v>3.93</v>
      </c>
      <c r="K674">
        <v>27.32</v>
      </c>
      <c r="M674">
        <v>0.19</v>
      </c>
      <c r="R674">
        <v>0.7</v>
      </c>
      <c r="T674">
        <v>0.03</v>
      </c>
      <c r="U674">
        <v>92.36</v>
      </c>
      <c r="V674" s="1">
        <v>44286</v>
      </c>
      <c r="W674">
        <v>109.76</v>
      </c>
      <c r="X674">
        <v>109.37</v>
      </c>
      <c r="AD674">
        <v>1.25</v>
      </c>
      <c r="AE674">
        <v>33.04</v>
      </c>
      <c r="AG674">
        <v>0.22</v>
      </c>
      <c r="AL674">
        <v>0.94</v>
      </c>
      <c r="AN674">
        <v>0.1</v>
      </c>
      <c r="AO674">
        <v>94.26</v>
      </c>
      <c r="AP674" s="1">
        <v>44651</v>
      </c>
      <c r="AQ674">
        <v>153.85</v>
      </c>
      <c r="AR674">
        <v>153.02000000000001</v>
      </c>
      <c r="AX674">
        <v>6.4</v>
      </c>
      <c r="AY674">
        <v>38.22</v>
      </c>
      <c r="BA674">
        <v>0.24</v>
      </c>
      <c r="BC674">
        <v>0.47</v>
      </c>
      <c r="BD674">
        <v>0.47</v>
      </c>
      <c r="BF674">
        <v>5.32</v>
      </c>
      <c r="BH674">
        <v>0.06</v>
      </c>
      <c r="BI674">
        <v>125.24</v>
      </c>
      <c r="BJ674" s="1">
        <v>45016</v>
      </c>
      <c r="BK674">
        <v>169.67</v>
      </c>
      <c r="BL674">
        <v>165.27</v>
      </c>
      <c r="BN674">
        <v>1.25</v>
      </c>
      <c r="BR674">
        <v>4.78</v>
      </c>
      <c r="BS674">
        <v>49.16</v>
      </c>
      <c r="BU674">
        <v>0.5</v>
      </c>
      <c r="BW674">
        <v>0.85</v>
      </c>
      <c r="BX674">
        <v>0.85</v>
      </c>
      <c r="BZ674">
        <v>3.38</v>
      </c>
      <c r="CC674">
        <v>149</v>
      </c>
      <c r="CD674" s="1">
        <v>45382</v>
      </c>
      <c r="CE674">
        <v>191.22</v>
      </c>
      <c r="CF674">
        <v>184.52</v>
      </c>
      <c r="CH674">
        <v>1.26</v>
      </c>
      <c r="CL674">
        <v>21.13</v>
      </c>
      <c r="CM674">
        <v>57.43</v>
      </c>
      <c r="CO674">
        <v>0.57999999999999996</v>
      </c>
      <c r="CQ674">
        <v>0.2</v>
      </c>
      <c r="CR674">
        <v>0.2</v>
      </c>
      <c r="CS674">
        <v>1.26</v>
      </c>
      <c r="CT674">
        <v>2.2200000000000002</v>
      </c>
      <c r="CV674">
        <v>0.02</v>
      </c>
      <c r="CW674">
        <v>172.51</v>
      </c>
    </row>
    <row r="675" spans="1:101" x14ac:dyDescent="0.25">
      <c r="A675" t="s">
        <v>1456</v>
      </c>
      <c r="B675" s="1">
        <v>43555</v>
      </c>
      <c r="V675" s="1">
        <v>43921</v>
      </c>
      <c r="AO675">
        <v>0.01</v>
      </c>
      <c r="AP675" s="1">
        <v>44286</v>
      </c>
      <c r="BJ675" s="1">
        <v>44651</v>
      </c>
      <c r="CD675" s="1">
        <v>45016</v>
      </c>
    </row>
    <row r="676" spans="1:101" x14ac:dyDescent="0.25">
      <c r="A676" t="s">
        <v>1463</v>
      </c>
      <c r="B676" s="1">
        <v>42825</v>
      </c>
      <c r="C676">
        <v>71.650000000000006</v>
      </c>
      <c r="D676">
        <v>71.099999999999994</v>
      </c>
      <c r="J676">
        <v>67.33</v>
      </c>
      <c r="K676">
        <v>31.67</v>
      </c>
      <c r="M676">
        <v>0.2</v>
      </c>
      <c r="R676">
        <v>1.95</v>
      </c>
      <c r="T676">
        <v>1.46</v>
      </c>
      <c r="U676">
        <v>55.07</v>
      </c>
      <c r="V676" s="1">
        <v>43190</v>
      </c>
      <c r="W676">
        <v>66.7</v>
      </c>
      <c r="X676">
        <v>65.2</v>
      </c>
      <c r="AD676">
        <v>52.22</v>
      </c>
      <c r="AE676">
        <v>39.54</v>
      </c>
      <c r="AG676">
        <v>0.31</v>
      </c>
      <c r="AI676">
        <v>0.01</v>
      </c>
      <c r="AJ676">
        <v>0.01</v>
      </c>
      <c r="AK676">
        <v>0.01</v>
      </c>
      <c r="AL676">
        <v>1.86</v>
      </c>
      <c r="AO676">
        <v>58.73</v>
      </c>
      <c r="AP676" s="1">
        <v>43555</v>
      </c>
      <c r="AQ676">
        <v>95.44</v>
      </c>
      <c r="AR676">
        <v>63.97</v>
      </c>
      <c r="AX676">
        <v>54.61</v>
      </c>
      <c r="AY676">
        <v>41.54</v>
      </c>
      <c r="BA676">
        <v>0.3</v>
      </c>
      <c r="BE676">
        <v>0.03</v>
      </c>
      <c r="BF676">
        <v>6.46</v>
      </c>
      <c r="BI676">
        <v>68.81</v>
      </c>
      <c r="BJ676" s="1">
        <v>43921</v>
      </c>
      <c r="BK676">
        <v>68.599999999999994</v>
      </c>
      <c r="BL676">
        <v>62.99</v>
      </c>
      <c r="BR676">
        <v>55.35</v>
      </c>
      <c r="BS676">
        <v>40.369999999999997</v>
      </c>
      <c r="BU676">
        <v>0.48</v>
      </c>
      <c r="BW676">
        <v>0.26</v>
      </c>
      <c r="BX676">
        <v>0.26</v>
      </c>
      <c r="BZ676">
        <v>5.55</v>
      </c>
      <c r="CC676">
        <v>58.59</v>
      </c>
      <c r="CD676" s="1">
        <v>44286</v>
      </c>
      <c r="CE676">
        <v>53.98</v>
      </c>
      <c r="CF676">
        <v>53.88</v>
      </c>
      <c r="CL676">
        <v>30.9</v>
      </c>
      <c r="CM676">
        <v>30.42</v>
      </c>
      <c r="CO676">
        <v>0.41</v>
      </c>
      <c r="CQ676">
        <v>1.1299999999999999</v>
      </c>
      <c r="CR676">
        <v>1.1299999999999999</v>
      </c>
      <c r="CS676">
        <v>0.59</v>
      </c>
      <c r="CT676">
        <v>5.33</v>
      </c>
      <c r="CV676">
        <v>1.99</v>
      </c>
      <c r="CW676">
        <v>47.82</v>
      </c>
    </row>
    <row r="677" spans="1:101" x14ac:dyDescent="0.25">
      <c r="A677" t="s">
        <v>1464</v>
      </c>
      <c r="B677" s="1">
        <v>43921</v>
      </c>
      <c r="C677">
        <v>12.63</v>
      </c>
      <c r="D677">
        <v>12.63</v>
      </c>
      <c r="I677">
        <v>12.63</v>
      </c>
      <c r="K677">
        <v>6.78</v>
      </c>
      <c r="Q677">
        <v>0.01</v>
      </c>
      <c r="R677">
        <v>0.18</v>
      </c>
      <c r="T677">
        <v>0.16</v>
      </c>
      <c r="U677">
        <v>11.23</v>
      </c>
      <c r="V677" s="1">
        <v>44286</v>
      </c>
      <c r="W677">
        <v>15.93</v>
      </c>
      <c r="X677">
        <v>15.92</v>
      </c>
      <c r="AC677">
        <v>15.92</v>
      </c>
      <c r="AE677">
        <v>9.82</v>
      </c>
      <c r="AL677">
        <v>0.13</v>
      </c>
      <c r="AN677">
        <v>0.11</v>
      </c>
      <c r="AO677">
        <v>14.12</v>
      </c>
      <c r="AP677" s="1">
        <v>44651</v>
      </c>
      <c r="AQ677">
        <v>18.940000000000001</v>
      </c>
      <c r="AR677">
        <v>18.72</v>
      </c>
      <c r="AY677">
        <v>11.84</v>
      </c>
      <c r="BE677">
        <v>0.53</v>
      </c>
      <c r="BF677">
        <v>0.11</v>
      </c>
      <c r="BH677">
        <v>0.09</v>
      </c>
      <c r="BI677">
        <v>16.97</v>
      </c>
      <c r="BJ677" s="1">
        <v>45016</v>
      </c>
      <c r="BK677">
        <v>25.86</v>
      </c>
      <c r="BL677">
        <v>25.85</v>
      </c>
      <c r="BS677">
        <v>17.559999999999999</v>
      </c>
      <c r="BY677">
        <v>0.03</v>
      </c>
      <c r="BZ677">
        <v>0.27</v>
      </c>
      <c r="CB677">
        <v>0.22</v>
      </c>
      <c r="CC677">
        <v>22.97</v>
      </c>
      <c r="CD677" s="1">
        <v>45382</v>
      </c>
      <c r="CE677">
        <v>30.22</v>
      </c>
      <c r="CF677">
        <v>30.22</v>
      </c>
      <c r="CM677">
        <v>21.28</v>
      </c>
      <c r="CT677">
        <v>7.0000000000000007E-2</v>
      </c>
      <c r="CV677">
        <v>0.04</v>
      </c>
      <c r="CW677">
        <v>26.74</v>
      </c>
    </row>
    <row r="678" spans="1:101" x14ac:dyDescent="0.25">
      <c r="A678" t="s">
        <v>1465</v>
      </c>
      <c r="B678" s="1">
        <v>43555</v>
      </c>
      <c r="C678">
        <v>78.62</v>
      </c>
      <c r="K678">
        <v>7.03</v>
      </c>
      <c r="Q678">
        <v>0.01</v>
      </c>
      <c r="R678">
        <v>1.6</v>
      </c>
      <c r="U678">
        <v>73.92</v>
      </c>
      <c r="V678" s="1">
        <v>43921</v>
      </c>
      <c r="W678">
        <v>99.93</v>
      </c>
      <c r="AC678">
        <v>97</v>
      </c>
      <c r="AE678">
        <v>15.29</v>
      </c>
      <c r="AL678">
        <v>5.65</v>
      </c>
      <c r="AN678">
        <v>4.08</v>
      </c>
      <c r="AO678">
        <v>101.27</v>
      </c>
      <c r="AP678" s="1">
        <v>44286</v>
      </c>
      <c r="AQ678">
        <v>112.43</v>
      </c>
      <c r="AW678">
        <v>66.06</v>
      </c>
      <c r="AY678">
        <v>30.18</v>
      </c>
      <c r="BE678">
        <v>0.03</v>
      </c>
      <c r="BF678">
        <v>8.1</v>
      </c>
      <c r="BH678">
        <v>1.82</v>
      </c>
      <c r="BI678">
        <v>111.89</v>
      </c>
      <c r="BJ678" s="1">
        <v>44651</v>
      </c>
      <c r="BK678">
        <v>156.82</v>
      </c>
      <c r="BQ678">
        <v>111.38</v>
      </c>
      <c r="BS678">
        <v>47.65</v>
      </c>
      <c r="BW678">
        <v>0.34</v>
      </c>
      <c r="BX678">
        <v>0.34</v>
      </c>
      <c r="BY678">
        <v>0.13</v>
      </c>
      <c r="BZ678">
        <v>12.48</v>
      </c>
      <c r="CC678">
        <v>186.06</v>
      </c>
      <c r="CD678" s="1">
        <v>45016</v>
      </c>
      <c r="CE678">
        <v>354.66</v>
      </c>
      <c r="CF678">
        <v>354.31</v>
      </c>
      <c r="CM678">
        <v>74.03</v>
      </c>
      <c r="CQ678">
        <v>1.39</v>
      </c>
      <c r="CR678">
        <v>1.39</v>
      </c>
      <c r="CT678">
        <v>12.98</v>
      </c>
      <c r="CW678">
        <v>393.74</v>
      </c>
    </row>
    <row r="679" spans="1:101" x14ac:dyDescent="0.25">
      <c r="A679" t="s">
        <v>1466</v>
      </c>
      <c r="B679" s="1">
        <v>43555</v>
      </c>
      <c r="C679">
        <v>9.2899999999999991</v>
      </c>
      <c r="D679">
        <v>9.23</v>
      </c>
      <c r="I679">
        <v>4.16</v>
      </c>
      <c r="K679">
        <v>6.82</v>
      </c>
      <c r="Q679">
        <v>0.01</v>
      </c>
      <c r="U679">
        <v>10.89</v>
      </c>
      <c r="V679" s="1">
        <v>43921</v>
      </c>
      <c r="W679">
        <v>6.44</v>
      </c>
      <c r="X679">
        <v>6.42</v>
      </c>
      <c r="AC679">
        <v>3.53</v>
      </c>
      <c r="AE679">
        <v>7.56</v>
      </c>
      <c r="AL679">
        <v>0.11</v>
      </c>
      <c r="AO679">
        <v>10.89</v>
      </c>
      <c r="AP679" s="1">
        <v>44286</v>
      </c>
      <c r="AQ679">
        <v>5.28</v>
      </c>
      <c r="AR679">
        <v>5.23</v>
      </c>
      <c r="AW679">
        <v>2.4700000000000002</v>
      </c>
      <c r="AY679">
        <v>6.52</v>
      </c>
      <c r="BE679">
        <v>0.01</v>
      </c>
      <c r="BF679">
        <v>0.32</v>
      </c>
      <c r="BH679">
        <v>0.03</v>
      </c>
      <c r="BI679">
        <v>8.61</v>
      </c>
      <c r="BJ679" s="1">
        <v>44651</v>
      </c>
      <c r="BK679">
        <v>7.46</v>
      </c>
      <c r="BL679">
        <v>7.46</v>
      </c>
      <c r="BQ679">
        <v>3.85</v>
      </c>
      <c r="BS679">
        <v>9.1999999999999993</v>
      </c>
      <c r="BZ679">
        <v>0.33</v>
      </c>
      <c r="CB679">
        <v>0.05</v>
      </c>
      <c r="CC679">
        <v>11.68</v>
      </c>
      <c r="CD679" s="1">
        <v>45016</v>
      </c>
      <c r="CE679">
        <v>11.64</v>
      </c>
      <c r="CF679">
        <v>11.64</v>
      </c>
      <c r="CK679">
        <v>4.9400000000000004</v>
      </c>
      <c r="CM679">
        <v>9.74</v>
      </c>
      <c r="CT679">
        <v>0.81</v>
      </c>
      <c r="CV679">
        <v>0.5</v>
      </c>
      <c r="CW679">
        <v>13.29</v>
      </c>
    </row>
    <row r="680" spans="1:101" x14ac:dyDescent="0.25">
      <c r="A680" t="s">
        <v>1469</v>
      </c>
      <c r="B680" s="1">
        <v>43921</v>
      </c>
      <c r="C680">
        <v>2.13</v>
      </c>
      <c r="D680">
        <v>2</v>
      </c>
      <c r="I680">
        <v>2</v>
      </c>
      <c r="K680">
        <v>1.33</v>
      </c>
      <c r="R680">
        <v>0.1</v>
      </c>
      <c r="T680">
        <v>0.1</v>
      </c>
      <c r="U680">
        <v>1.99</v>
      </c>
      <c r="V680" s="1">
        <v>44286</v>
      </c>
      <c r="W680">
        <v>2.09</v>
      </c>
      <c r="X680">
        <v>1.99</v>
      </c>
      <c r="AC680">
        <v>1.99</v>
      </c>
      <c r="AE680">
        <v>1.28</v>
      </c>
      <c r="AK680">
        <v>0.01</v>
      </c>
      <c r="AL680">
        <v>0.02</v>
      </c>
      <c r="AN680">
        <v>0.02</v>
      </c>
      <c r="AO680">
        <v>1.85</v>
      </c>
      <c r="AP680" s="1">
        <v>44651</v>
      </c>
      <c r="AQ680">
        <v>2.16</v>
      </c>
      <c r="AR680">
        <v>2</v>
      </c>
      <c r="AW680">
        <v>2</v>
      </c>
      <c r="AY680">
        <v>1.31</v>
      </c>
      <c r="BF680">
        <v>0.06</v>
      </c>
      <c r="BH680">
        <v>0.06</v>
      </c>
      <c r="BI680">
        <v>1.89</v>
      </c>
      <c r="BJ680" s="1">
        <v>45016</v>
      </c>
      <c r="BK680">
        <v>1.84</v>
      </c>
      <c r="BL680">
        <v>1.69</v>
      </c>
      <c r="BQ680">
        <v>1.69</v>
      </c>
      <c r="BS680">
        <v>1.08</v>
      </c>
      <c r="BZ680">
        <v>0.1</v>
      </c>
      <c r="CB680">
        <v>0.1</v>
      </c>
      <c r="CC680">
        <v>1.63</v>
      </c>
      <c r="CD680" s="1">
        <v>45382</v>
      </c>
      <c r="CE680">
        <v>2.25</v>
      </c>
      <c r="CF680">
        <v>2.09</v>
      </c>
      <c r="CK680">
        <v>2.09</v>
      </c>
      <c r="CM680">
        <v>1.37</v>
      </c>
      <c r="CT680">
        <v>0.05</v>
      </c>
      <c r="CV680">
        <v>0.05</v>
      </c>
      <c r="CW680">
        <v>1.89</v>
      </c>
    </row>
    <row r="681" spans="1:101" x14ac:dyDescent="0.25">
      <c r="A681" t="s">
        <v>1470</v>
      </c>
      <c r="B681" s="1">
        <v>43555</v>
      </c>
      <c r="C681">
        <v>7.59</v>
      </c>
      <c r="D681">
        <v>7.47</v>
      </c>
      <c r="I681">
        <v>7.47</v>
      </c>
      <c r="K681">
        <v>5.19</v>
      </c>
      <c r="U681">
        <v>6.78</v>
      </c>
      <c r="V681" s="1">
        <v>43921</v>
      </c>
      <c r="W681">
        <v>10.73</v>
      </c>
      <c r="X681">
        <v>10.58</v>
      </c>
      <c r="AC681">
        <v>10.58</v>
      </c>
      <c r="AE681">
        <v>6.88</v>
      </c>
      <c r="AO681">
        <v>9.59</v>
      </c>
      <c r="AP681" s="1">
        <v>44286</v>
      </c>
      <c r="AQ681">
        <v>12.09</v>
      </c>
      <c r="AR681">
        <v>12.06</v>
      </c>
      <c r="AW681">
        <v>12.06</v>
      </c>
      <c r="AY681">
        <v>7.13</v>
      </c>
      <c r="BE681">
        <v>0.01</v>
      </c>
      <c r="BF681">
        <v>0.01</v>
      </c>
      <c r="BH681">
        <v>0.01</v>
      </c>
      <c r="BI681">
        <v>10.77</v>
      </c>
      <c r="BJ681" s="1">
        <v>44651</v>
      </c>
      <c r="BK681">
        <v>16.66</v>
      </c>
      <c r="BL681">
        <v>16.52</v>
      </c>
      <c r="BQ681">
        <v>16.52</v>
      </c>
      <c r="BS681">
        <v>9.0500000000000007</v>
      </c>
      <c r="CC681">
        <v>14.91</v>
      </c>
      <c r="CD681" s="1">
        <v>45016</v>
      </c>
      <c r="CE681">
        <v>26.53</v>
      </c>
      <c r="CF681">
        <v>26.28</v>
      </c>
      <c r="CK681">
        <v>26.28</v>
      </c>
      <c r="CM681">
        <v>14.67</v>
      </c>
      <c r="CW681">
        <v>23.77</v>
      </c>
    </row>
    <row r="682" spans="1:101" x14ac:dyDescent="0.25">
      <c r="A682" t="s">
        <v>1475</v>
      </c>
      <c r="B682" s="1">
        <v>43921</v>
      </c>
      <c r="C682">
        <v>17.62</v>
      </c>
      <c r="D682">
        <v>17.43</v>
      </c>
      <c r="K682">
        <v>8.69</v>
      </c>
      <c r="R682">
        <v>0.39</v>
      </c>
      <c r="U682">
        <v>16.95</v>
      </c>
      <c r="V682" s="1">
        <v>44286</v>
      </c>
      <c r="W682">
        <v>9.61</v>
      </c>
      <c r="X682">
        <v>9.27</v>
      </c>
      <c r="AE682">
        <v>6.47</v>
      </c>
      <c r="AL682">
        <v>0.64</v>
      </c>
      <c r="AO682">
        <v>9.93</v>
      </c>
      <c r="AP682" s="1">
        <v>44651</v>
      </c>
      <c r="AQ682">
        <v>16.86</v>
      </c>
      <c r="AR682">
        <v>16.600000000000001</v>
      </c>
      <c r="AY682">
        <v>11.2</v>
      </c>
      <c r="BF682">
        <v>0.47</v>
      </c>
      <c r="BI682">
        <v>15.99</v>
      </c>
      <c r="BJ682" s="1">
        <v>45016</v>
      </c>
      <c r="BK682">
        <v>25.9</v>
      </c>
      <c r="BL682">
        <v>25.4</v>
      </c>
      <c r="BP682">
        <v>0.02</v>
      </c>
      <c r="BS682">
        <v>16.239999999999998</v>
      </c>
      <c r="BZ682">
        <v>0.56000000000000005</v>
      </c>
      <c r="CC682">
        <v>24.55</v>
      </c>
      <c r="CD682" s="1">
        <v>45382</v>
      </c>
      <c r="CE682">
        <v>46.29</v>
      </c>
      <c r="CF682">
        <v>46.07</v>
      </c>
      <c r="CM682">
        <v>26.56</v>
      </c>
      <c r="CN682">
        <v>0.06</v>
      </c>
      <c r="CT682">
        <v>0.99</v>
      </c>
      <c r="CW682">
        <v>41.02</v>
      </c>
    </row>
    <row r="683" spans="1:101" x14ac:dyDescent="0.25">
      <c r="A683" t="s">
        <v>1476</v>
      </c>
      <c r="B683" s="1">
        <v>43921</v>
      </c>
      <c r="C683">
        <v>51.06</v>
      </c>
      <c r="D683">
        <v>50.62</v>
      </c>
      <c r="I683">
        <v>50.62</v>
      </c>
      <c r="K683">
        <v>34.01</v>
      </c>
      <c r="M683">
        <v>0.1</v>
      </c>
      <c r="Q683">
        <v>0.01</v>
      </c>
      <c r="U683">
        <v>45.82</v>
      </c>
      <c r="V683" s="1">
        <v>44286</v>
      </c>
      <c r="W683">
        <v>36.1</v>
      </c>
      <c r="X683">
        <v>36.090000000000003</v>
      </c>
      <c r="AC683">
        <v>36.090000000000003</v>
      </c>
      <c r="AE683">
        <v>21.94</v>
      </c>
      <c r="AG683">
        <v>0.13</v>
      </c>
      <c r="AK683">
        <v>2.2799999999999998</v>
      </c>
      <c r="AL683">
        <v>0.38</v>
      </c>
      <c r="AN683">
        <v>0.38</v>
      </c>
      <c r="AO683">
        <v>30.67</v>
      </c>
      <c r="AP683" s="1">
        <v>44651</v>
      </c>
      <c r="AQ683">
        <v>11.2</v>
      </c>
      <c r="AR683">
        <v>10.67</v>
      </c>
      <c r="AW683">
        <v>10.67</v>
      </c>
      <c r="AY683">
        <v>7.75</v>
      </c>
      <c r="BA683">
        <v>0.16</v>
      </c>
      <c r="BE683">
        <v>0.09</v>
      </c>
      <c r="BF683">
        <v>0.08</v>
      </c>
      <c r="BI683">
        <v>9.2899999999999991</v>
      </c>
      <c r="BJ683" s="1">
        <v>45016</v>
      </c>
      <c r="BK683">
        <v>11.33</v>
      </c>
      <c r="BL683">
        <v>10.33</v>
      </c>
      <c r="BQ683">
        <v>10.33</v>
      </c>
      <c r="BS683">
        <v>8.0399999999999991</v>
      </c>
      <c r="BW683">
        <v>0.09</v>
      </c>
      <c r="BZ683">
        <v>0.01</v>
      </c>
      <c r="CC683">
        <v>9.1</v>
      </c>
      <c r="CD683" s="1">
        <v>45382</v>
      </c>
      <c r="CE683">
        <v>9.4700000000000006</v>
      </c>
      <c r="CF683">
        <v>8.0500000000000007</v>
      </c>
      <c r="CK683">
        <v>8.0500000000000007</v>
      </c>
      <c r="CM683">
        <v>6.46</v>
      </c>
      <c r="CS683">
        <v>0.03</v>
      </c>
      <c r="CT683">
        <v>0.01</v>
      </c>
      <c r="CW683">
        <v>7.59</v>
      </c>
    </row>
    <row r="684" spans="1:101" x14ac:dyDescent="0.25">
      <c r="A684" t="s">
        <v>1478</v>
      </c>
      <c r="B684" s="1">
        <v>43921</v>
      </c>
      <c r="C684">
        <v>0.05</v>
      </c>
      <c r="D684">
        <v>0.01</v>
      </c>
      <c r="K684">
        <v>0.03</v>
      </c>
      <c r="U684">
        <v>0.06</v>
      </c>
      <c r="V684" s="1">
        <v>44286</v>
      </c>
      <c r="W684">
        <v>0.03</v>
      </c>
      <c r="X684">
        <v>0.01</v>
      </c>
      <c r="AE684">
        <v>0.02</v>
      </c>
      <c r="AO684">
        <v>0.03</v>
      </c>
      <c r="AP684" s="1">
        <v>44651</v>
      </c>
      <c r="AQ684">
        <v>0.01</v>
      </c>
      <c r="AR684">
        <v>0.01</v>
      </c>
      <c r="AY684">
        <v>0.01</v>
      </c>
      <c r="BI684">
        <v>0.02</v>
      </c>
      <c r="BJ684" s="1">
        <v>45016</v>
      </c>
      <c r="BK684">
        <v>0.03</v>
      </c>
      <c r="BL684">
        <v>0.03</v>
      </c>
      <c r="BS684">
        <v>0.02</v>
      </c>
      <c r="CC684">
        <v>0.02</v>
      </c>
      <c r="CD684" s="1">
        <v>45382</v>
      </c>
      <c r="CE684">
        <v>0.02</v>
      </c>
      <c r="CF684">
        <v>0.02</v>
      </c>
      <c r="CM684">
        <v>0.02</v>
      </c>
      <c r="CW684">
        <v>0.03</v>
      </c>
    </row>
    <row r="685" spans="1:101" x14ac:dyDescent="0.25">
      <c r="A685" t="s">
        <v>1480</v>
      </c>
      <c r="B685" s="1">
        <v>43921</v>
      </c>
      <c r="C685">
        <v>26.75</v>
      </c>
      <c r="D685">
        <v>26.09</v>
      </c>
      <c r="I685">
        <v>26.09</v>
      </c>
      <c r="K685">
        <v>16.25</v>
      </c>
      <c r="M685">
        <v>0.01</v>
      </c>
      <c r="O685">
        <v>0.59</v>
      </c>
      <c r="P685">
        <v>0.59</v>
      </c>
      <c r="Q685">
        <v>0.03</v>
      </c>
      <c r="R685">
        <v>0.01</v>
      </c>
      <c r="U685">
        <v>23.95</v>
      </c>
      <c r="V685" s="1">
        <v>44286</v>
      </c>
      <c r="W685">
        <v>25.38</v>
      </c>
      <c r="X685">
        <v>24.94</v>
      </c>
      <c r="AC685">
        <v>24.95</v>
      </c>
      <c r="AE685">
        <v>18.11</v>
      </c>
      <c r="AG685">
        <v>0.02</v>
      </c>
      <c r="AI685">
        <v>0.09</v>
      </c>
      <c r="AJ685">
        <v>0.09</v>
      </c>
      <c r="AK685">
        <v>0.02</v>
      </c>
      <c r="AL685">
        <v>0.02</v>
      </c>
      <c r="AN685">
        <v>0.01</v>
      </c>
      <c r="AO685">
        <v>22.6</v>
      </c>
      <c r="AP685" s="1">
        <v>44651</v>
      </c>
      <c r="AQ685">
        <v>36.6</v>
      </c>
      <c r="AR685">
        <v>36.15</v>
      </c>
      <c r="AW685">
        <v>36.020000000000003</v>
      </c>
      <c r="AY685">
        <v>24.23</v>
      </c>
      <c r="BA685">
        <v>0.17</v>
      </c>
      <c r="BE685">
        <v>0.03</v>
      </c>
      <c r="BF685">
        <v>0.01</v>
      </c>
      <c r="BI685">
        <v>31.18</v>
      </c>
      <c r="BJ685" s="1">
        <v>45016</v>
      </c>
      <c r="BK685">
        <v>51.12</v>
      </c>
      <c r="BL685">
        <v>50.2</v>
      </c>
      <c r="BQ685">
        <v>49.79</v>
      </c>
      <c r="BS685">
        <v>29.64</v>
      </c>
      <c r="BU685">
        <v>0.1</v>
      </c>
      <c r="BY685">
        <v>0.09</v>
      </c>
      <c r="CC685">
        <v>43.03</v>
      </c>
      <c r="CD685" s="1">
        <v>45382</v>
      </c>
      <c r="CE685">
        <v>58.11</v>
      </c>
      <c r="CF685">
        <v>57.5</v>
      </c>
      <c r="CK685">
        <v>54.35</v>
      </c>
      <c r="CM685">
        <v>33.18</v>
      </c>
      <c r="CO685">
        <v>0.15</v>
      </c>
      <c r="CS685">
        <v>0.08</v>
      </c>
      <c r="CT685">
        <v>0.02</v>
      </c>
      <c r="CW685">
        <v>48.19</v>
      </c>
    </row>
    <row r="686" spans="1:101" x14ac:dyDescent="0.25">
      <c r="A686" t="s">
        <v>1482</v>
      </c>
      <c r="B686" s="1">
        <v>43190</v>
      </c>
      <c r="C686">
        <v>3.22</v>
      </c>
      <c r="D686">
        <v>3.16</v>
      </c>
      <c r="J686">
        <v>0.03</v>
      </c>
      <c r="K686">
        <v>1.18</v>
      </c>
      <c r="R686">
        <v>0.03</v>
      </c>
      <c r="T686">
        <v>0.03</v>
      </c>
      <c r="U686">
        <v>2.5</v>
      </c>
      <c r="V686" s="1">
        <v>43555</v>
      </c>
      <c r="W686">
        <v>7.28</v>
      </c>
      <c r="X686">
        <v>7.25</v>
      </c>
      <c r="AD686">
        <v>0.14000000000000001</v>
      </c>
      <c r="AE686">
        <v>2.14</v>
      </c>
      <c r="AL686">
        <v>0.14000000000000001</v>
      </c>
      <c r="AN686">
        <v>0.14000000000000001</v>
      </c>
      <c r="AO686">
        <v>6.7</v>
      </c>
      <c r="AP686" s="1">
        <v>43921</v>
      </c>
      <c r="AQ686">
        <v>3.36</v>
      </c>
      <c r="AR686">
        <v>3.36</v>
      </c>
      <c r="AX686">
        <v>0.04</v>
      </c>
      <c r="AY686">
        <v>2.77</v>
      </c>
      <c r="BF686">
        <v>0.04</v>
      </c>
      <c r="BH686">
        <v>0.04</v>
      </c>
      <c r="BI686">
        <v>4.1900000000000004</v>
      </c>
      <c r="BJ686" s="1">
        <v>44286</v>
      </c>
      <c r="BK686">
        <v>5.24</v>
      </c>
      <c r="BL686">
        <v>5.24</v>
      </c>
      <c r="BR686">
        <v>0.06</v>
      </c>
      <c r="BS686">
        <v>3.23</v>
      </c>
      <c r="BZ686">
        <v>0.06</v>
      </c>
      <c r="CB686">
        <v>0.06</v>
      </c>
      <c r="CC686">
        <v>4.54</v>
      </c>
      <c r="CD686" s="1">
        <v>44651</v>
      </c>
      <c r="CE686">
        <v>5.44</v>
      </c>
      <c r="CF686">
        <v>5.44</v>
      </c>
      <c r="CL686">
        <v>0.04</v>
      </c>
      <c r="CM686">
        <v>3.99</v>
      </c>
      <c r="CT686">
        <v>0.04</v>
      </c>
      <c r="CV686">
        <v>0.04</v>
      </c>
      <c r="CW686">
        <v>5.34</v>
      </c>
    </row>
    <row r="687" spans="1:101" x14ac:dyDescent="0.25">
      <c r="A687" t="s">
        <v>1486</v>
      </c>
      <c r="B687" s="1">
        <v>43921</v>
      </c>
      <c r="C687">
        <v>40.880000000000003</v>
      </c>
      <c r="D687">
        <v>37.08</v>
      </c>
      <c r="I687">
        <v>14.57</v>
      </c>
      <c r="K687">
        <v>11.65</v>
      </c>
      <c r="R687">
        <v>0.04</v>
      </c>
      <c r="U687">
        <v>27.52</v>
      </c>
      <c r="V687" s="1">
        <v>44286</v>
      </c>
      <c r="W687">
        <v>48.75</v>
      </c>
      <c r="X687">
        <v>47.8</v>
      </c>
      <c r="AC687">
        <v>36.19</v>
      </c>
      <c r="AE687">
        <v>23.11</v>
      </c>
      <c r="AG687">
        <v>0.02</v>
      </c>
      <c r="AK687">
        <v>1.1100000000000001</v>
      </c>
      <c r="AL687">
        <v>0.01</v>
      </c>
      <c r="AO687">
        <v>37.94</v>
      </c>
      <c r="AP687" s="1">
        <v>44651</v>
      </c>
      <c r="AQ687">
        <v>69.72</v>
      </c>
      <c r="AR687">
        <v>63.85</v>
      </c>
      <c r="AX687">
        <v>46.29</v>
      </c>
      <c r="AY687">
        <v>23.7</v>
      </c>
      <c r="BA687">
        <v>0.39</v>
      </c>
      <c r="BF687">
        <v>0.04</v>
      </c>
      <c r="BI687">
        <v>45.99</v>
      </c>
      <c r="BJ687" s="1">
        <v>45016</v>
      </c>
      <c r="BK687">
        <v>95.89</v>
      </c>
      <c r="BL687">
        <v>89.53</v>
      </c>
      <c r="BR687">
        <v>3.01</v>
      </c>
      <c r="BS687">
        <v>46.88</v>
      </c>
      <c r="BT687">
        <v>0.43</v>
      </c>
      <c r="BU687">
        <v>0.43</v>
      </c>
      <c r="BZ687">
        <v>0.04</v>
      </c>
      <c r="CC687">
        <v>72.08</v>
      </c>
      <c r="CD687" s="1">
        <v>45382</v>
      </c>
      <c r="CE687">
        <v>83.44</v>
      </c>
      <c r="CF687">
        <v>77.650000000000006</v>
      </c>
      <c r="CL687">
        <v>45.26</v>
      </c>
      <c r="CM687">
        <v>31.07</v>
      </c>
      <c r="CN687">
        <v>0.43</v>
      </c>
      <c r="CO687">
        <v>0.43</v>
      </c>
      <c r="CS687">
        <v>1.19</v>
      </c>
      <c r="CT687">
        <v>0.13</v>
      </c>
      <c r="CW687">
        <v>63.31</v>
      </c>
    </row>
    <row r="688" spans="1:101" x14ac:dyDescent="0.25">
      <c r="A688" t="s">
        <v>1487</v>
      </c>
      <c r="B688" s="1">
        <v>37346</v>
      </c>
      <c r="C688">
        <v>67.84</v>
      </c>
      <c r="D688">
        <v>66.58</v>
      </c>
      <c r="K688">
        <v>1.3</v>
      </c>
      <c r="L688">
        <v>7.0000000000000007E-2</v>
      </c>
      <c r="R688">
        <v>0.62</v>
      </c>
      <c r="U688">
        <v>45.05</v>
      </c>
      <c r="V688" s="1">
        <v>37711</v>
      </c>
      <c r="W688">
        <v>98.05</v>
      </c>
      <c r="X688">
        <v>98.01</v>
      </c>
      <c r="AC688">
        <v>10.96</v>
      </c>
      <c r="AE688">
        <v>1.55</v>
      </c>
      <c r="AF688">
        <v>7.0000000000000007E-2</v>
      </c>
      <c r="AK688">
        <v>0.01</v>
      </c>
      <c r="AL688">
        <v>1.18</v>
      </c>
      <c r="AN688">
        <v>0.4</v>
      </c>
      <c r="AO688">
        <v>77.27</v>
      </c>
      <c r="AP688" s="1">
        <v>38260</v>
      </c>
      <c r="AQ688">
        <v>120.67</v>
      </c>
      <c r="AR688">
        <v>119.87</v>
      </c>
      <c r="AW688">
        <v>10.96</v>
      </c>
      <c r="AY688">
        <v>1.61</v>
      </c>
      <c r="AZ688">
        <v>0.06</v>
      </c>
      <c r="BC688">
        <v>7.68</v>
      </c>
      <c r="BD688">
        <v>7.68</v>
      </c>
      <c r="BF688">
        <v>1.73</v>
      </c>
      <c r="BH688">
        <v>0.56999999999999995</v>
      </c>
      <c r="BI688">
        <v>193.2</v>
      </c>
      <c r="BJ688" s="1">
        <v>38807</v>
      </c>
      <c r="BK688">
        <v>33.46</v>
      </c>
      <c r="BL688">
        <v>0.02</v>
      </c>
      <c r="BS688">
        <v>0.12</v>
      </c>
      <c r="BZ688">
        <v>0.03</v>
      </c>
      <c r="CC688">
        <v>18.27</v>
      </c>
      <c r="CD688" s="1">
        <v>39172</v>
      </c>
      <c r="CE688">
        <v>0.05</v>
      </c>
      <c r="CM688">
        <v>0.02</v>
      </c>
      <c r="CW688">
        <v>8.5</v>
      </c>
    </row>
    <row r="689" spans="1:101" x14ac:dyDescent="0.25">
      <c r="A689" t="s">
        <v>1489</v>
      </c>
      <c r="B689" s="1">
        <v>43190</v>
      </c>
      <c r="C689">
        <v>0.37</v>
      </c>
      <c r="D689">
        <v>0.37</v>
      </c>
      <c r="K689">
        <v>0.25</v>
      </c>
      <c r="U689">
        <v>0.36</v>
      </c>
      <c r="V689" s="1">
        <v>43555</v>
      </c>
      <c r="W689">
        <v>0.31</v>
      </c>
      <c r="X689">
        <v>0.31</v>
      </c>
      <c r="AE689">
        <v>0.19</v>
      </c>
      <c r="AO689">
        <v>0.3</v>
      </c>
      <c r="AP689" s="1">
        <v>43921</v>
      </c>
      <c r="AQ689">
        <v>0.49</v>
      </c>
      <c r="AR689">
        <v>0.49</v>
      </c>
      <c r="AY689">
        <v>0.36</v>
      </c>
      <c r="BI689">
        <v>0.48</v>
      </c>
      <c r="BJ689" s="1">
        <v>44286</v>
      </c>
      <c r="BK689">
        <v>0.52</v>
      </c>
      <c r="BL689">
        <v>0.52</v>
      </c>
      <c r="BS689">
        <v>0.39</v>
      </c>
      <c r="CC689">
        <v>0.51</v>
      </c>
      <c r="CD689" s="1">
        <v>44651</v>
      </c>
      <c r="CE689">
        <v>0.43</v>
      </c>
      <c r="CF689">
        <v>0.43</v>
      </c>
      <c r="CM689">
        <v>0.3</v>
      </c>
      <c r="CW689">
        <v>0.42</v>
      </c>
    </row>
    <row r="690" spans="1:101" x14ac:dyDescent="0.25">
      <c r="A690" t="s">
        <v>1491</v>
      </c>
      <c r="B690" s="1">
        <v>43921</v>
      </c>
      <c r="C690">
        <v>171.12</v>
      </c>
      <c r="D690">
        <v>168.47</v>
      </c>
      <c r="E690">
        <v>5.6</v>
      </c>
      <c r="I690">
        <v>116.99</v>
      </c>
      <c r="K690">
        <v>86.77</v>
      </c>
      <c r="M690">
        <v>0.3</v>
      </c>
      <c r="U690">
        <v>136.52000000000001</v>
      </c>
      <c r="V690" s="1">
        <v>44286</v>
      </c>
      <c r="W690">
        <v>181.06</v>
      </c>
      <c r="X690">
        <v>177.12</v>
      </c>
      <c r="Y690">
        <v>4.3899999999999997</v>
      </c>
      <c r="AC690">
        <v>126.88</v>
      </c>
      <c r="AE690">
        <v>88.3</v>
      </c>
      <c r="AG690">
        <v>0.56000000000000005</v>
      </c>
      <c r="AO690">
        <v>142.91</v>
      </c>
      <c r="AP690" s="1">
        <v>44651</v>
      </c>
      <c r="AQ690">
        <v>172.59</v>
      </c>
      <c r="AR690">
        <v>168.2</v>
      </c>
      <c r="AS690">
        <v>7.61</v>
      </c>
      <c r="AW690">
        <v>115.26</v>
      </c>
      <c r="AY690">
        <v>93.06</v>
      </c>
      <c r="BA690">
        <v>0.84</v>
      </c>
      <c r="BI690">
        <v>147.69</v>
      </c>
      <c r="BJ690" s="1">
        <v>45016</v>
      </c>
      <c r="BK690">
        <v>153.91999999999999</v>
      </c>
      <c r="BL690">
        <v>149.22</v>
      </c>
      <c r="BM690">
        <v>7.33</v>
      </c>
      <c r="BQ690">
        <v>115.96</v>
      </c>
      <c r="BS690">
        <v>81.8</v>
      </c>
      <c r="BU690">
        <v>0.87</v>
      </c>
      <c r="CC690">
        <v>133.66</v>
      </c>
      <c r="CD690" s="1">
        <v>45382</v>
      </c>
      <c r="CE690">
        <v>131.25</v>
      </c>
      <c r="CF690">
        <v>123.65</v>
      </c>
      <c r="CG690">
        <v>8.93</v>
      </c>
      <c r="CK690">
        <v>95.9</v>
      </c>
      <c r="CM690">
        <v>77.66</v>
      </c>
      <c r="CO690">
        <v>0.77</v>
      </c>
      <c r="CW690">
        <v>118.32</v>
      </c>
    </row>
    <row r="691" spans="1:101" x14ac:dyDescent="0.25">
      <c r="A691" t="s">
        <v>1492</v>
      </c>
      <c r="B691" s="1">
        <v>43921</v>
      </c>
      <c r="C691">
        <v>135.94</v>
      </c>
      <c r="D691">
        <v>135.86000000000001</v>
      </c>
      <c r="I691">
        <v>135.86000000000001</v>
      </c>
      <c r="K691">
        <v>89.1</v>
      </c>
      <c r="M691">
        <v>0.21</v>
      </c>
      <c r="R691">
        <v>0.01</v>
      </c>
      <c r="T691">
        <v>0.01</v>
      </c>
      <c r="U691">
        <v>116.48</v>
      </c>
      <c r="V691" s="1">
        <v>44286</v>
      </c>
      <c r="W691">
        <v>136.86000000000001</v>
      </c>
      <c r="X691">
        <v>136.80000000000001</v>
      </c>
      <c r="AC691">
        <v>136.80000000000001</v>
      </c>
      <c r="AE691">
        <v>93.68</v>
      </c>
      <c r="AG691">
        <v>0.37</v>
      </c>
      <c r="AK691">
        <v>7.0000000000000007E-2</v>
      </c>
      <c r="AL691">
        <v>0.01</v>
      </c>
      <c r="AN691">
        <v>0.01</v>
      </c>
      <c r="AO691">
        <v>119.28</v>
      </c>
      <c r="AP691" s="1">
        <v>44651</v>
      </c>
      <c r="AQ691">
        <v>159.84</v>
      </c>
      <c r="AR691">
        <v>159.75</v>
      </c>
      <c r="AW691">
        <v>159.75</v>
      </c>
      <c r="AY691">
        <v>111.66</v>
      </c>
      <c r="BA691">
        <v>0.67</v>
      </c>
      <c r="BE691">
        <v>1.17</v>
      </c>
      <c r="BI691">
        <v>139.25</v>
      </c>
      <c r="BJ691" s="1">
        <v>45016</v>
      </c>
      <c r="BK691">
        <v>204.49</v>
      </c>
      <c r="BL691">
        <v>204.47</v>
      </c>
      <c r="BQ691">
        <v>204.47</v>
      </c>
      <c r="BS691">
        <v>147.47999999999999</v>
      </c>
      <c r="BU691">
        <v>0.43</v>
      </c>
      <c r="BY691">
        <v>5.54</v>
      </c>
      <c r="BZ691">
        <v>0.01</v>
      </c>
      <c r="CC691">
        <v>177.22</v>
      </c>
      <c r="CD691" s="1">
        <v>45382</v>
      </c>
      <c r="CE691">
        <v>226.96</v>
      </c>
      <c r="CF691">
        <v>226.74</v>
      </c>
      <c r="CL691">
        <v>226.74</v>
      </c>
      <c r="CM691">
        <v>161.41</v>
      </c>
      <c r="CO691">
        <v>0.5</v>
      </c>
      <c r="CS691">
        <v>6.08</v>
      </c>
      <c r="CT691">
        <v>0.01</v>
      </c>
      <c r="CW691">
        <v>201.57</v>
      </c>
    </row>
    <row r="692" spans="1:101" x14ac:dyDescent="0.25">
      <c r="A692" t="s">
        <v>1497</v>
      </c>
      <c r="B692" s="1">
        <v>43555</v>
      </c>
      <c r="C692">
        <v>39.07</v>
      </c>
      <c r="D692">
        <v>38.96</v>
      </c>
      <c r="E692">
        <v>2.09</v>
      </c>
      <c r="I692">
        <v>34.56</v>
      </c>
      <c r="K692">
        <v>23.25</v>
      </c>
      <c r="O692">
        <v>0.13</v>
      </c>
      <c r="P692">
        <v>0.13</v>
      </c>
      <c r="Q692">
        <v>0.09</v>
      </c>
      <c r="R692">
        <v>0.78</v>
      </c>
      <c r="T692">
        <v>0.68</v>
      </c>
      <c r="U692">
        <v>36.42</v>
      </c>
      <c r="V692" s="1">
        <v>43921</v>
      </c>
      <c r="W692">
        <v>44.27</v>
      </c>
      <c r="X692">
        <v>44.25</v>
      </c>
      <c r="Y692">
        <v>2.77</v>
      </c>
      <c r="AC692">
        <v>37.43</v>
      </c>
      <c r="AE692">
        <v>27.12</v>
      </c>
      <c r="AI692">
        <v>0.24</v>
      </c>
      <c r="AJ692">
        <v>0.24</v>
      </c>
      <c r="AL692">
        <v>0.38</v>
      </c>
      <c r="AN692">
        <v>0.28000000000000003</v>
      </c>
      <c r="AO692">
        <v>42.66</v>
      </c>
      <c r="AP692" s="1">
        <v>44286</v>
      </c>
      <c r="AQ692">
        <v>40.72</v>
      </c>
      <c r="AR692">
        <v>40.299999999999997</v>
      </c>
      <c r="AS692">
        <v>0.87</v>
      </c>
      <c r="AW692">
        <v>36.380000000000003</v>
      </c>
      <c r="AY692">
        <v>28.45</v>
      </c>
      <c r="BC692">
        <v>0.18</v>
      </c>
      <c r="BD692">
        <v>0.18</v>
      </c>
      <c r="BF692">
        <v>0.06</v>
      </c>
      <c r="BI692">
        <v>38.590000000000003</v>
      </c>
      <c r="BJ692" s="1">
        <v>44651</v>
      </c>
      <c r="BK692">
        <v>55.28</v>
      </c>
      <c r="BL692">
        <v>52.24</v>
      </c>
      <c r="BM692">
        <v>0.83</v>
      </c>
      <c r="BQ692">
        <v>47.84</v>
      </c>
      <c r="BR692">
        <v>0.01</v>
      </c>
      <c r="BS692">
        <v>38.89</v>
      </c>
      <c r="BY692">
        <v>2.54</v>
      </c>
      <c r="BZ692">
        <v>0.75</v>
      </c>
      <c r="CB692">
        <v>0.42</v>
      </c>
      <c r="CC692">
        <v>53.8</v>
      </c>
      <c r="CD692" s="1">
        <v>45016</v>
      </c>
      <c r="CE692">
        <v>81.98</v>
      </c>
      <c r="CF692">
        <v>78.94</v>
      </c>
      <c r="CG692">
        <v>1.76</v>
      </c>
      <c r="CK692">
        <v>71.92</v>
      </c>
      <c r="CL692">
        <v>2.76</v>
      </c>
      <c r="CM692">
        <v>57.53</v>
      </c>
      <c r="CS692">
        <v>0.36</v>
      </c>
      <c r="CT692">
        <v>0.09</v>
      </c>
      <c r="CV692">
        <v>0.09</v>
      </c>
      <c r="CW692">
        <v>76.760000000000005</v>
      </c>
    </row>
    <row r="693" spans="1:101" x14ac:dyDescent="0.25">
      <c r="A693" t="s">
        <v>1498</v>
      </c>
      <c r="B693" s="1">
        <v>43921</v>
      </c>
      <c r="C693">
        <v>60.14</v>
      </c>
      <c r="D693">
        <v>60.13</v>
      </c>
      <c r="I693">
        <v>51.17</v>
      </c>
      <c r="K693">
        <v>39.36</v>
      </c>
      <c r="M693">
        <v>0.01</v>
      </c>
      <c r="R693">
        <v>0.64</v>
      </c>
      <c r="T693">
        <v>0.32</v>
      </c>
      <c r="U693">
        <v>57.61</v>
      </c>
      <c r="V693" s="1">
        <v>44286</v>
      </c>
      <c r="W693">
        <v>61.02</v>
      </c>
      <c r="X693">
        <v>60.98</v>
      </c>
      <c r="AC693">
        <v>56.55</v>
      </c>
      <c r="AE693">
        <v>38.979999999999997</v>
      </c>
      <c r="AL693">
        <v>0.02</v>
      </c>
      <c r="AO693">
        <v>52.17</v>
      </c>
      <c r="AP693" s="1">
        <v>44651</v>
      </c>
      <c r="AQ693">
        <v>89.05</v>
      </c>
      <c r="AR693">
        <v>88.99</v>
      </c>
      <c r="AW693">
        <v>82.93</v>
      </c>
      <c r="AY693">
        <v>51.86</v>
      </c>
      <c r="BA693">
        <v>0.09</v>
      </c>
      <c r="BI693">
        <v>72.239999999999995</v>
      </c>
      <c r="BJ693" s="1">
        <v>45016</v>
      </c>
      <c r="BK693">
        <v>101.52</v>
      </c>
      <c r="BL693">
        <v>101.49</v>
      </c>
      <c r="BR693">
        <v>101.34</v>
      </c>
      <c r="BS693">
        <v>67.06</v>
      </c>
      <c r="BU693">
        <v>0.25</v>
      </c>
      <c r="CC693">
        <v>88.22</v>
      </c>
      <c r="CD693" s="1">
        <v>45382</v>
      </c>
      <c r="CE693">
        <v>137.77000000000001</v>
      </c>
      <c r="CF693">
        <v>137.52000000000001</v>
      </c>
      <c r="CM693">
        <v>94.93</v>
      </c>
      <c r="CW693">
        <v>120.64</v>
      </c>
    </row>
    <row r="694" spans="1:101" x14ac:dyDescent="0.25">
      <c r="A694" t="s">
        <v>1500</v>
      </c>
      <c r="B694" s="1">
        <v>43921</v>
      </c>
      <c r="C694">
        <v>0.01</v>
      </c>
      <c r="K694">
        <v>0.11</v>
      </c>
      <c r="R694">
        <v>0.13</v>
      </c>
      <c r="U694">
        <v>0.33</v>
      </c>
      <c r="V694" s="1">
        <v>44286</v>
      </c>
      <c r="W694">
        <v>13.96</v>
      </c>
      <c r="AE694">
        <v>7.0000000000000007E-2</v>
      </c>
      <c r="AK694">
        <v>0.4</v>
      </c>
      <c r="AO694">
        <v>1.29</v>
      </c>
      <c r="AP694" s="1">
        <v>44651</v>
      </c>
      <c r="AY694">
        <v>0.21</v>
      </c>
      <c r="BE694">
        <v>1.64</v>
      </c>
      <c r="BI694">
        <v>2.95</v>
      </c>
      <c r="BJ694" s="1">
        <v>45016</v>
      </c>
      <c r="BK694">
        <v>1.51</v>
      </c>
      <c r="BL694">
        <v>1.5</v>
      </c>
      <c r="BR694">
        <v>1.51</v>
      </c>
      <c r="BS694">
        <v>0.48</v>
      </c>
      <c r="BZ694">
        <v>7.0000000000000007E-2</v>
      </c>
      <c r="CC694">
        <v>1.23</v>
      </c>
      <c r="CD694" s="1">
        <v>45382</v>
      </c>
      <c r="CE694">
        <v>1.87</v>
      </c>
      <c r="CF694">
        <v>1.87</v>
      </c>
      <c r="CM694">
        <v>0.83</v>
      </c>
      <c r="CT694">
        <v>0.11</v>
      </c>
      <c r="CW694">
        <v>2.02</v>
      </c>
    </row>
    <row r="695" spans="1:101" x14ac:dyDescent="0.25">
      <c r="A695" t="s">
        <v>1502</v>
      </c>
      <c r="B695" s="1">
        <v>43190</v>
      </c>
      <c r="C695">
        <v>38.19</v>
      </c>
      <c r="D695">
        <v>38.14</v>
      </c>
      <c r="I695">
        <v>36.36</v>
      </c>
      <c r="K695">
        <v>25.26</v>
      </c>
      <c r="U695">
        <v>34.56</v>
      </c>
      <c r="V695" s="1">
        <v>43555</v>
      </c>
      <c r="W695">
        <v>44.51</v>
      </c>
      <c r="X695">
        <v>41.92</v>
      </c>
      <c r="AC695">
        <v>39.729999999999997</v>
      </c>
      <c r="AE695">
        <v>28.69</v>
      </c>
      <c r="AO695">
        <v>40.06</v>
      </c>
      <c r="AP695" s="1">
        <v>43921</v>
      </c>
      <c r="AQ695">
        <v>49.23</v>
      </c>
      <c r="AR695">
        <v>46.65</v>
      </c>
      <c r="AW695">
        <v>44.51</v>
      </c>
      <c r="AY695">
        <v>33.880000000000003</v>
      </c>
      <c r="BI695">
        <v>44.81</v>
      </c>
      <c r="BJ695" s="1">
        <v>44286</v>
      </c>
      <c r="BK695">
        <v>53.15</v>
      </c>
      <c r="BL695">
        <v>53.12</v>
      </c>
      <c r="BQ695">
        <v>51.04</v>
      </c>
      <c r="BS695">
        <v>36.26</v>
      </c>
      <c r="BU695">
        <v>0.11</v>
      </c>
      <c r="BZ695">
        <v>0.95</v>
      </c>
      <c r="CB695">
        <v>0.95</v>
      </c>
      <c r="CC695">
        <v>47.84</v>
      </c>
      <c r="CD695" s="1">
        <v>44651</v>
      </c>
      <c r="CE695">
        <v>72.680000000000007</v>
      </c>
      <c r="CF695">
        <v>67.06</v>
      </c>
      <c r="CK695">
        <v>64.63</v>
      </c>
      <c r="CM695">
        <v>50.04</v>
      </c>
      <c r="CO695">
        <v>0.45</v>
      </c>
      <c r="CS695">
        <v>0.21</v>
      </c>
      <c r="CW695">
        <v>63.6</v>
      </c>
    </row>
    <row r="696" spans="1:101" x14ac:dyDescent="0.25">
      <c r="A696" t="s">
        <v>1504</v>
      </c>
      <c r="B696" s="1">
        <v>38442</v>
      </c>
      <c r="C696">
        <v>2.36</v>
      </c>
      <c r="D696">
        <v>1.97</v>
      </c>
      <c r="K696">
        <v>1.04</v>
      </c>
      <c r="O696">
        <v>0.1</v>
      </c>
      <c r="P696">
        <v>0.1</v>
      </c>
      <c r="R696">
        <v>1.25</v>
      </c>
      <c r="U696">
        <v>4.12</v>
      </c>
      <c r="V696" s="1">
        <v>38807</v>
      </c>
      <c r="W696">
        <v>6.27</v>
      </c>
      <c r="X696">
        <v>0.84</v>
      </c>
      <c r="AE696">
        <v>0.81</v>
      </c>
      <c r="AI696">
        <v>0.6</v>
      </c>
      <c r="AJ696">
        <v>0.6</v>
      </c>
      <c r="AL696">
        <v>3.09</v>
      </c>
      <c r="AO696">
        <v>8.51</v>
      </c>
      <c r="AP696" s="1">
        <v>39172</v>
      </c>
      <c r="AQ696">
        <v>7.0000000000000007E-2</v>
      </c>
      <c r="AR696">
        <v>0.01</v>
      </c>
      <c r="BC696">
        <v>0.28000000000000003</v>
      </c>
      <c r="BD696">
        <v>0.28000000000000003</v>
      </c>
      <c r="BI696">
        <v>0.52</v>
      </c>
      <c r="BJ696" s="1">
        <v>39538</v>
      </c>
      <c r="CC696">
        <v>0.12</v>
      </c>
      <c r="CD696" s="1">
        <v>39903</v>
      </c>
      <c r="CE696">
        <v>0.02</v>
      </c>
      <c r="CW696">
        <v>0.03</v>
      </c>
    </row>
    <row r="697" spans="1:101" x14ac:dyDescent="0.25">
      <c r="A697" t="s">
        <v>1505</v>
      </c>
      <c r="V697" s="1">
        <v>37346</v>
      </c>
      <c r="W697">
        <v>1.37</v>
      </c>
      <c r="X697">
        <v>1.37</v>
      </c>
      <c r="AE697">
        <v>0.2</v>
      </c>
      <c r="AO697">
        <v>1.31</v>
      </c>
      <c r="AP697" s="1">
        <v>37802</v>
      </c>
      <c r="AQ697">
        <v>1.0900000000000001</v>
      </c>
      <c r="AR697">
        <v>1.0900000000000001</v>
      </c>
      <c r="AY697">
        <v>0.19</v>
      </c>
      <c r="BI697">
        <v>1.1200000000000001</v>
      </c>
      <c r="BJ697" s="1">
        <v>38533</v>
      </c>
      <c r="BK697">
        <v>0.28000000000000003</v>
      </c>
      <c r="BL697">
        <v>0.28000000000000003</v>
      </c>
      <c r="BS697">
        <v>0.02</v>
      </c>
      <c r="CC697">
        <v>0.42</v>
      </c>
      <c r="CD697" s="1">
        <v>38898</v>
      </c>
      <c r="CE697">
        <v>0.52</v>
      </c>
      <c r="CF697">
        <v>0.52</v>
      </c>
      <c r="CM697">
        <v>0.02</v>
      </c>
      <c r="CW697">
        <v>0.6</v>
      </c>
    </row>
    <row r="698" spans="1:101" x14ac:dyDescent="0.25">
      <c r="A698" t="s">
        <v>1507</v>
      </c>
      <c r="B698" s="1">
        <v>43921</v>
      </c>
      <c r="C698">
        <v>5.44</v>
      </c>
      <c r="D698">
        <v>5.33</v>
      </c>
      <c r="K698">
        <v>4.47</v>
      </c>
      <c r="R698">
        <v>0.21</v>
      </c>
      <c r="U698">
        <v>6.18</v>
      </c>
      <c r="V698" s="1">
        <v>44286</v>
      </c>
      <c r="W698">
        <v>1.2</v>
      </c>
      <c r="X698">
        <v>1.1499999999999999</v>
      </c>
      <c r="AE698">
        <v>1.27</v>
      </c>
      <c r="AL698">
        <v>0.04</v>
      </c>
      <c r="AO698">
        <v>2.17</v>
      </c>
      <c r="AP698" s="1">
        <v>44651</v>
      </c>
      <c r="AQ698">
        <v>0.78</v>
      </c>
      <c r="AR698">
        <v>0.75</v>
      </c>
      <c r="AY698">
        <v>0.77</v>
      </c>
      <c r="BF698">
        <v>0.01</v>
      </c>
      <c r="BI698">
        <v>2.08</v>
      </c>
      <c r="BJ698" s="1">
        <v>45016</v>
      </c>
      <c r="BK698">
        <v>8.2799999999999994</v>
      </c>
      <c r="BL698">
        <v>8.2799999999999994</v>
      </c>
      <c r="BM698">
        <v>2.0099999999999998</v>
      </c>
      <c r="BS698">
        <v>4.54</v>
      </c>
      <c r="CC698">
        <v>8.17</v>
      </c>
      <c r="CD698" s="1">
        <v>45382</v>
      </c>
      <c r="CE698">
        <v>16.489999999999998</v>
      </c>
      <c r="CF698">
        <v>16.43</v>
      </c>
      <c r="CG698">
        <v>0.05</v>
      </c>
      <c r="CM698">
        <v>11.57</v>
      </c>
      <c r="CT698">
        <v>0.01</v>
      </c>
      <c r="CW698">
        <v>22.37</v>
      </c>
    </row>
    <row r="699" spans="1:101" x14ac:dyDescent="0.25">
      <c r="A699" t="s">
        <v>1508</v>
      </c>
      <c r="B699" s="1">
        <v>43555</v>
      </c>
      <c r="C699">
        <v>82.39</v>
      </c>
      <c r="D699">
        <v>80.08</v>
      </c>
      <c r="I699">
        <v>78.13</v>
      </c>
      <c r="J699">
        <v>2.0099999999999998</v>
      </c>
      <c r="K699">
        <v>50.78</v>
      </c>
      <c r="R699">
        <v>3.5</v>
      </c>
      <c r="T699">
        <v>1.22</v>
      </c>
      <c r="U699">
        <v>76.47</v>
      </c>
      <c r="V699" s="1">
        <v>43921</v>
      </c>
      <c r="W699">
        <v>86.63</v>
      </c>
      <c r="X699">
        <v>84.17</v>
      </c>
      <c r="AC699">
        <v>82.19</v>
      </c>
      <c r="AD699">
        <v>2.46</v>
      </c>
      <c r="AE699">
        <v>54.58</v>
      </c>
      <c r="AF699">
        <v>2.66</v>
      </c>
      <c r="AG699">
        <v>0.08</v>
      </c>
      <c r="AK699">
        <v>0.15</v>
      </c>
      <c r="AL699">
        <v>2.54</v>
      </c>
      <c r="AO699">
        <v>80.11</v>
      </c>
      <c r="AP699" s="1">
        <v>44286</v>
      </c>
      <c r="AQ699">
        <v>99.44</v>
      </c>
      <c r="AR699">
        <v>96.19</v>
      </c>
      <c r="AW699">
        <v>95.88</v>
      </c>
      <c r="AY699">
        <v>60.57</v>
      </c>
      <c r="AZ699">
        <v>5.35</v>
      </c>
      <c r="BA699">
        <v>0.15</v>
      </c>
      <c r="BF699">
        <v>2.74</v>
      </c>
      <c r="BI699">
        <v>85.4</v>
      </c>
      <c r="BJ699" s="1">
        <v>44651</v>
      </c>
      <c r="BK699">
        <v>146.65</v>
      </c>
      <c r="BL699">
        <v>140.4</v>
      </c>
      <c r="BQ699">
        <v>140.4</v>
      </c>
      <c r="BS699">
        <v>95.29</v>
      </c>
      <c r="BT699">
        <v>0.78</v>
      </c>
      <c r="BU699">
        <v>0.25</v>
      </c>
      <c r="BY699">
        <v>0.14000000000000001</v>
      </c>
      <c r="BZ699">
        <v>2.99</v>
      </c>
      <c r="CC699">
        <v>126.49</v>
      </c>
      <c r="CD699" s="1">
        <v>45016</v>
      </c>
      <c r="CE699">
        <v>211.53</v>
      </c>
      <c r="CF699">
        <v>199.58</v>
      </c>
      <c r="CK699">
        <v>198.01</v>
      </c>
      <c r="CM699">
        <v>138.87</v>
      </c>
      <c r="CN699">
        <v>0.92</v>
      </c>
      <c r="CO699">
        <v>0.4</v>
      </c>
      <c r="CS699">
        <v>2.4500000000000002</v>
      </c>
      <c r="CT699">
        <v>4.0599999999999996</v>
      </c>
      <c r="CW699">
        <v>188.46</v>
      </c>
    </row>
    <row r="700" spans="1:101" x14ac:dyDescent="0.25">
      <c r="A700" t="s">
        <v>1509</v>
      </c>
      <c r="BJ700" s="1">
        <v>38807</v>
      </c>
      <c r="BK700">
        <v>3.95</v>
      </c>
      <c r="BL700">
        <v>3.79</v>
      </c>
      <c r="BS700">
        <v>2.21</v>
      </c>
      <c r="BZ700">
        <v>7.0000000000000007E-2</v>
      </c>
      <c r="CC700">
        <v>3.73</v>
      </c>
      <c r="CD700" s="1">
        <v>39172</v>
      </c>
      <c r="CE700">
        <v>2.5</v>
      </c>
      <c r="CF700">
        <v>1.4</v>
      </c>
      <c r="CJ700">
        <v>1.41</v>
      </c>
      <c r="CM700">
        <v>0.95</v>
      </c>
      <c r="CT700">
        <v>0.02</v>
      </c>
      <c r="CW700">
        <v>1.79</v>
      </c>
    </row>
    <row r="701" spans="1:101" x14ac:dyDescent="0.25">
      <c r="A701" t="s">
        <v>1510</v>
      </c>
      <c r="B701" s="1">
        <v>40633</v>
      </c>
      <c r="C701">
        <v>0.12</v>
      </c>
      <c r="D701">
        <v>0.11</v>
      </c>
      <c r="K701">
        <v>0.09</v>
      </c>
      <c r="U701">
        <v>0.19</v>
      </c>
      <c r="V701" s="1">
        <v>40999</v>
      </c>
      <c r="W701">
        <v>0.12</v>
      </c>
      <c r="X701">
        <v>0.11</v>
      </c>
      <c r="AE701">
        <v>0.05</v>
      </c>
      <c r="AO701">
        <v>0.19</v>
      </c>
      <c r="AP701" s="1">
        <v>41364</v>
      </c>
      <c r="AQ701">
        <v>0.13</v>
      </c>
      <c r="AR701">
        <v>0.13</v>
      </c>
      <c r="AY701">
        <v>0.06</v>
      </c>
      <c r="BI701">
        <v>0.16</v>
      </c>
      <c r="BJ701" s="1">
        <v>41729</v>
      </c>
      <c r="BK701">
        <v>0.06</v>
      </c>
      <c r="BL701">
        <v>0.06</v>
      </c>
      <c r="BS701">
        <v>7.0000000000000007E-2</v>
      </c>
      <c r="CC701">
        <v>0.1</v>
      </c>
      <c r="CD701" s="1">
        <v>42094</v>
      </c>
      <c r="CE701">
        <v>0.23</v>
      </c>
      <c r="CF701">
        <v>0.23</v>
      </c>
      <c r="CM701">
        <v>0.06</v>
      </c>
      <c r="CW701">
        <v>0.09</v>
      </c>
    </row>
    <row r="702" spans="1:101" x14ac:dyDescent="0.25">
      <c r="A702" t="s">
        <v>1511</v>
      </c>
      <c r="V702" s="1">
        <v>38260</v>
      </c>
      <c r="AL702">
        <v>0.01</v>
      </c>
      <c r="AO702">
        <v>0.35</v>
      </c>
      <c r="AP702" s="1">
        <v>38625</v>
      </c>
      <c r="BI702">
        <v>0.23</v>
      </c>
      <c r="BJ702" s="1">
        <v>38990</v>
      </c>
      <c r="CC702">
        <v>0.15</v>
      </c>
      <c r="CD702" s="1">
        <v>39355</v>
      </c>
      <c r="CW702">
        <v>0.15</v>
      </c>
    </row>
    <row r="703" spans="1:101" x14ac:dyDescent="0.25">
      <c r="A703" t="s">
        <v>1515</v>
      </c>
      <c r="B703" s="1">
        <v>43555</v>
      </c>
      <c r="C703">
        <v>5.83</v>
      </c>
      <c r="D703">
        <v>5.83</v>
      </c>
      <c r="I703">
        <v>4.78</v>
      </c>
      <c r="K703">
        <v>2.23</v>
      </c>
      <c r="R703">
        <v>0.03</v>
      </c>
      <c r="T703">
        <v>0.03</v>
      </c>
      <c r="U703">
        <v>4.92</v>
      </c>
      <c r="V703" s="1">
        <v>43921</v>
      </c>
      <c r="W703">
        <v>7.58</v>
      </c>
      <c r="X703">
        <v>7.55</v>
      </c>
      <c r="AC703">
        <v>6.69</v>
      </c>
      <c r="AE703">
        <v>3.77</v>
      </c>
      <c r="AL703">
        <v>0.04</v>
      </c>
      <c r="AO703">
        <v>6.75</v>
      </c>
      <c r="AP703" s="1">
        <v>44286</v>
      </c>
      <c r="AQ703">
        <v>12.5</v>
      </c>
      <c r="AR703">
        <v>12.37</v>
      </c>
      <c r="AW703">
        <v>10.55</v>
      </c>
      <c r="AY703">
        <v>5.25</v>
      </c>
      <c r="BE703">
        <v>0.01</v>
      </c>
      <c r="BF703">
        <v>0.17</v>
      </c>
      <c r="BH703">
        <v>0.13</v>
      </c>
      <c r="BI703">
        <v>9.84</v>
      </c>
      <c r="BJ703" s="1">
        <v>44651</v>
      </c>
      <c r="BK703">
        <v>17.77</v>
      </c>
      <c r="BL703">
        <v>17.71</v>
      </c>
      <c r="BQ703">
        <v>15.18</v>
      </c>
      <c r="BS703">
        <v>8.93</v>
      </c>
      <c r="BZ703">
        <v>0.03</v>
      </c>
      <c r="CB703">
        <v>0.03</v>
      </c>
      <c r="CC703">
        <v>15.11</v>
      </c>
      <c r="CD703" s="1">
        <v>45016</v>
      </c>
      <c r="CE703">
        <v>17.16</v>
      </c>
      <c r="CF703">
        <v>16.91</v>
      </c>
      <c r="CK703">
        <v>15.64</v>
      </c>
      <c r="CM703">
        <v>10.66</v>
      </c>
      <c r="CS703">
        <v>0.12</v>
      </c>
      <c r="CW703">
        <v>17.21</v>
      </c>
    </row>
    <row r="704" spans="1:101" x14ac:dyDescent="0.25">
      <c r="A704" t="s">
        <v>1517</v>
      </c>
      <c r="B704" s="1">
        <v>43921</v>
      </c>
      <c r="C704">
        <v>8</v>
      </c>
      <c r="D704">
        <v>7.97</v>
      </c>
      <c r="K704">
        <v>1.92</v>
      </c>
      <c r="Q704">
        <v>0.1</v>
      </c>
      <c r="R704">
        <v>0.11</v>
      </c>
      <c r="U704">
        <v>7.77</v>
      </c>
      <c r="V704" s="1">
        <v>44286</v>
      </c>
      <c r="W704">
        <v>5.56</v>
      </c>
      <c r="X704">
        <v>5.55</v>
      </c>
      <c r="AE704">
        <v>1.78</v>
      </c>
      <c r="AL704">
        <v>0.16</v>
      </c>
      <c r="AO704">
        <v>5.32</v>
      </c>
      <c r="AP704" s="1">
        <v>44651</v>
      </c>
      <c r="AQ704">
        <v>4.9400000000000004</v>
      </c>
      <c r="AR704">
        <v>4.6500000000000004</v>
      </c>
      <c r="AY704">
        <v>1.61</v>
      </c>
      <c r="BF704">
        <v>0.17</v>
      </c>
      <c r="BI704">
        <v>4.72</v>
      </c>
      <c r="BJ704" s="1">
        <v>45016</v>
      </c>
      <c r="BK704">
        <v>7.38</v>
      </c>
      <c r="BL704">
        <v>7.37</v>
      </c>
      <c r="BS704">
        <v>2.09</v>
      </c>
      <c r="BY704">
        <v>0.02</v>
      </c>
      <c r="BZ704">
        <v>0.31</v>
      </c>
      <c r="CC704">
        <v>6.08</v>
      </c>
      <c r="CD704" s="1">
        <v>45382</v>
      </c>
      <c r="CE704">
        <v>6.03</v>
      </c>
      <c r="CF704">
        <v>6.01</v>
      </c>
      <c r="CM704">
        <v>2.4500000000000002</v>
      </c>
      <c r="CT704">
        <v>0.23</v>
      </c>
      <c r="CW704">
        <v>5.0999999999999996</v>
      </c>
    </row>
    <row r="705" spans="1:101" x14ac:dyDescent="0.25">
      <c r="A705" t="s">
        <v>1518</v>
      </c>
      <c r="B705" s="1">
        <v>43921</v>
      </c>
      <c r="C705">
        <v>92.94</v>
      </c>
      <c r="D705">
        <v>92.41</v>
      </c>
      <c r="K705">
        <v>56.1</v>
      </c>
      <c r="R705">
        <v>0.17</v>
      </c>
      <c r="U705">
        <v>79.72</v>
      </c>
      <c r="V705" s="1">
        <v>44286</v>
      </c>
      <c r="W705">
        <v>103.35</v>
      </c>
      <c r="X705">
        <v>102.4</v>
      </c>
      <c r="AE705">
        <v>65.069999999999993</v>
      </c>
      <c r="AG705">
        <v>0.19</v>
      </c>
      <c r="AL705">
        <v>0.32</v>
      </c>
      <c r="AO705">
        <v>90.52</v>
      </c>
      <c r="AP705" s="1">
        <v>44651</v>
      </c>
      <c r="AQ705">
        <v>209.34</v>
      </c>
      <c r="AR705">
        <v>208.59</v>
      </c>
      <c r="AY705">
        <v>122.91</v>
      </c>
      <c r="BA705">
        <v>0.21</v>
      </c>
      <c r="BC705">
        <v>4.51</v>
      </c>
      <c r="BD705">
        <v>4.51</v>
      </c>
      <c r="BF705">
        <v>0.49</v>
      </c>
      <c r="BI705">
        <v>179.4</v>
      </c>
      <c r="BJ705" s="1">
        <v>45016</v>
      </c>
      <c r="BK705">
        <v>174.55</v>
      </c>
      <c r="BL705">
        <v>173.43</v>
      </c>
      <c r="BS705">
        <v>111.83</v>
      </c>
      <c r="BU705">
        <v>0.44</v>
      </c>
      <c r="BW705">
        <v>2.06</v>
      </c>
      <c r="BX705">
        <v>2.06</v>
      </c>
      <c r="BY705">
        <v>0.01</v>
      </c>
      <c r="BZ705">
        <v>2.77</v>
      </c>
      <c r="CC705">
        <v>169.21</v>
      </c>
      <c r="CD705" s="1">
        <v>45382</v>
      </c>
      <c r="CE705">
        <v>191.92</v>
      </c>
      <c r="CF705">
        <v>190.6</v>
      </c>
      <c r="CK705">
        <v>1.37</v>
      </c>
      <c r="CM705">
        <v>128.34</v>
      </c>
      <c r="CO705">
        <v>0.44</v>
      </c>
      <c r="CT705">
        <v>1.82</v>
      </c>
      <c r="CW705">
        <v>184.42</v>
      </c>
    </row>
    <row r="706" spans="1:101" x14ac:dyDescent="0.25">
      <c r="A706" t="s">
        <v>1520</v>
      </c>
      <c r="B706" s="1">
        <v>43555</v>
      </c>
      <c r="C706">
        <v>36.909999999999997</v>
      </c>
      <c r="D706">
        <v>36.869999999999997</v>
      </c>
      <c r="K706">
        <v>21.79</v>
      </c>
      <c r="L706">
        <v>0.34</v>
      </c>
      <c r="R706">
        <v>0.02</v>
      </c>
      <c r="T706">
        <v>0.02</v>
      </c>
      <c r="U706">
        <v>32.47</v>
      </c>
      <c r="V706" s="1">
        <v>43921</v>
      </c>
      <c r="W706">
        <v>40.619999999999997</v>
      </c>
      <c r="X706">
        <v>40.619999999999997</v>
      </c>
      <c r="AE706">
        <v>24.3</v>
      </c>
      <c r="AG706">
        <v>0.15</v>
      </c>
      <c r="AL706">
        <v>0.13</v>
      </c>
      <c r="AN706">
        <v>0.13</v>
      </c>
      <c r="AO706">
        <v>36.049999999999997</v>
      </c>
      <c r="AP706" s="1">
        <v>44286</v>
      </c>
      <c r="AQ706">
        <v>41.78</v>
      </c>
      <c r="AR706">
        <v>41.78</v>
      </c>
      <c r="AY706">
        <v>26.66</v>
      </c>
      <c r="BA706">
        <v>0.28999999999999998</v>
      </c>
      <c r="BF706">
        <v>0.39</v>
      </c>
      <c r="BH706">
        <v>0.39</v>
      </c>
      <c r="BI706">
        <v>37.700000000000003</v>
      </c>
      <c r="BJ706" s="1">
        <v>44651</v>
      </c>
      <c r="BK706">
        <v>50.38</v>
      </c>
      <c r="BL706">
        <v>50.15</v>
      </c>
      <c r="BS706">
        <v>32.950000000000003</v>
      </c>
      <c r="BU706">
        <v>0.28000000000000003</v>
      </c>
      <c r="BZ706">
        <v>0.01</v>
      </c>
      <c r="CC706">
        <v>44.34</v>
      </c>
      <c r="CD706" s="1">
        <v>45016</v>
      </c>
      <c r="CE706">
        <v>66.959999999999994</v>
      </c>
      <c r="CF706">
        <v>66.959999999999994</v>
      </c>
      <c r="CM706">
        <v>44.88</v>
      </c>
      <c r="CO706">
        <v>0.35</v>
      </c>
      <c r="CS706">
        <v>0.19</v>
      </c>
      <c r="CT706">
        <v>2.4500000000000002</v>
      </c>
      <c r="CV706">
        <v>1.94</v>
      </c>
      <c r="CW706">
        <v>60.85</v>
      </c>
    </row>
    <row r="707" spans="1:101" x14ac:dyDescent="0.25">
      <c r="A707" t="s">
        <v>1521</v>
      </c>
      <c r="B707" s="1">
        <v>43921</v>
      </c>
      <c r="C707">
        <v>881.48</v>
      </c>
      <c r="D707">
        <v>878.21</v>
      </c>
      <c r="E707">
        <v>2.74</v>
      </c>
      <c r="F707">
        <v>0.12</v>
      </c>
      <c r="J707">
        <v>58</v>
      </c>
      <c r="K707">
        <v>84.04</v>
      </c>
      <c r="M707">
        <v>1.1499999999999999</v>
      </c>
      <c r="O707">
        <v>0.68</v>
      </c>
      <c r="P707">
        <v>0.68</v>
      </c>
      <c r="R707">
        <v>42.86</v>
      </c>
      <c r="T707">
        <v>9.07</v>
      </c>
      <c r="U707">
        <v>824.9</v>
      </c>
      <c r="V707" s="1">
        <v>44286</v>
      </c>
      <c r="W707">
        <v>1021.78</v>
      </c>
      <c r="X707">
        <v>1016.25</v>
      </c>
      <c r="Y707">
        <v>0.38</v>
      </c>
      <c r="Z707">
        <v>3.42</v>
      </c>
      <c r="AD707">
        <v>60.24</v>
      </c>
      <c r="AE707">
        <v>95.37</v>
      </c>
      <c r="AG707">
        <v>1.38</v>
      </c>
      <c r="AI707">
        <v>0.5</v>
      </c>
      <c r="AJ707">
        <v>0.5</v>
      </c>
      <c r="AK707">
        <v>0.95</v>
      </c>
      <c r="AL707">
        <v>29.32</v>
      </c>
      <c r="AO707">
        <v>955.42</v>
      </c>
      <c r="AP707" s="1">
        <v>44651</v>
      </c>
      <c r="AQ707">
        <v>1414.86</v>
      </c>
      <c r="AR707">
        <v>1411.33</v>
      </c>
      <c r="AS707">
        <v>2.94</v>
      </c>
      <c r="AX707">
        <v>68.14</v>
      </c>
      <c r="AY707">
        <v>114.72</v>
      </c>
      <c r="BA707">
        <v>1.57</v>
      </c>
      <c r="BC707">
        <v>1.19</v>
      </c>
      <c r="BD707">
        <v>1.19</v>
      </c>
      <c r="BE707">
        <v>1.03</v>
      </c>
      <c r="BF707">
        <v>33.119999999999997</v>
      </c>
      <c r="BI707">
        <v>1246.6500000000001</v>
      </c>
      <c r="BJ707" s="1">
        <v>45016</v>
      </c>
      <c r="BK707">
        <v>1581.73</v>
      </c>
      <c r="BL707">
        <v>1575.37</v>
      </c>
      <c r="BM707">
        <v>2.94</v>
      </c>
      <c r="BN707">
        <v>0.09</v>
      </c>
      <c r="BR707">
        <v>164.22</v>
      </c>
      <c r="BS707">
        <v>144.03</v>
      </c>
      <c r="BU707">
        <v>2.34</v>
      </c>
      <c r="BW707">
        <v>0.96</v>
      </c>
      <c r="BX707">
        <v>0.96</v>
      </c>
      <c r="BY707">
        <v>8.64</v>
      </c>
      <c r="BZ707">
        <v>43.27</v>
      </c>
      <c r="CB707">
        <v>5.67</v>
      </c>
      <c r="CC707">
        <v>1376.84</v>
      </c>
      <c r="CD707" s="1">
        <v>45382</v>
      </c>
      <c r="CE707">
        <v>1556.66</v>
      </c>
      <c r="CF707">
        <v>1546.13</v>
      </c>
      <c r="CG707">
        <v>4.1900000000000004</v>
      </c>
      <c r="CH707">
        <v>0.01</v>
      </c>
      <c r="CL707">
        <v>165.37</v>
      </c>
      <c r="CM707">
        <v>163.66</v>
      </c>
      <c r="CO707">
        <v>3.91</v>
      </c>
      <c r="CQ707">
        <v>3.57</v>
      </c>
      <c r="CR707">
        <v>3.57</v>
      </c>
      <c r="CS707">
        <v>2.02</v>
      </c>
      <c r="CT707">
        <v>41.49</v>
      </c>
      <c r="CW707">
        <v>1331.59</v>
      </c>
    </row>
    <row r="708" spans="1:101" x14ac:dyDescent="0.25">
      <c r="A708" t="s">
        <v>1522</v>
      </c>
      <c r="BJ708" s="1">
        <v>41729</v>
      </c>
      <c r="BK708">
        <v>0.99</v>
      </c>
      <c r="BL708">
        <v>0.99</v>
      </c>
      <c r="BS708">
        <v>0.17</v>
      </c>
      <c r="BZ708">
        <v>0.12</v>
      </c>
      <c r="CC708">
        <v>0.97</v>
      </c>
      <c r="CD708" s="1">
        <v>42094</v>
      </c>
      <c r="CE708">
        <v>0.99</v>
      </c>
      <c r="CF708">
        <v>0.99</v>
      </c>
      <c r="CG708">
        <v>0.17</v>
      </c>
      <c r="CM708">
        <v>0.16</v>
      </c>
      <c r="CT708">
        <v>0.12</v>
      </c>
      <c r="CW708">
        <v>1</v>
      </c>
    </row>
    <row r="709" spans="1:101" x14ac:dyDescent="0.25">
      <c r="A709" t="s">
        <v>1523</v>
      </c>
      <c r="B709" s="1">
        <v>43921</v>
      </c>
      <c r="C709">
        <v>148.27000000000001</v>
      </c>
      <c r="D709">
        <v>139.72999999999999</v>
      </c>
      <c r="I709">
        <v>126.28</v>
      </c>
      <c r="K709">
        <v>85.1</v>
      </c>
      <c r="M709">
        <v>0.53</v>
      </c>
      <c r="U709">
        <v>125.44</v>
      </c>
      <c r="V709" s="1">
        <v>44286</v>
      </c>
      <c r="W709">
        <v>133</v>
      </c>
      <c r="X709">
        <v>132.02000000000001</v>
      </c>
      <c r="AC709">
        <v>116.9</v>
      </c>
      <c r="AE709">
        <v>88.43</v>
      </c>
      <c r="AG709">
        <v>0.59</v>
      </c>
      <c r="AL709">
        <v>2.65</v>
      </c>
      <c r="AN709">
        <v>2.65</v>
      </c>
      <c r="AO709">
        <v>116.33</v>
      </c>
      <c r="AP709" s="1">
        <v>44651</v>
      </c>
      <c r="AQ709">
        <v>138.88999999999999</v>
      </c>
      <c r="AR709">
        <v>135.59</v>
      </c>
      <c r="AW709">
        <v>124.52</v>
      </c>
      <c r="AY709">
        <v>101.58</v>
      </c>
      <c r="BA709">
        <v>0.56999999999999995</v>
      </c>
      <c r="BI709">
        <v>123.72</v>
      </c>
      <c r="BJ709" s="1">
        <v>45016</v>
      </c>
      <c r="BK709">
        <v>170.22</v>
      </c>
      <c r="BL709">
        <v>164.22</v>
      </c>
      <c r="BQ709">
        <v>151.4</v>
      </c>
      <c r="BS709">
        <v>115.47</v>
      </c>
      <c r="BU709">
        <v>0.5</v>
      </c>
      <c r="BY709">
        <v>0.3</v>
      </c>
      <c r="CC709">
        <v>149.54</v>
      </c>
      <c r="CD709" s="1">
        <v>45382</v>
      </c>
      <c r="CE709">
        <v>153.65</v>
      </c>
      <c r="CF709">
        <v>148.03</v>
      </c>
      <c r="CK709">
        <v>137.65</v>
      </c>
      <c r="CM709">
        <v>102.61</v>
      </c>
      <c r="CO709">
        <v>0.47</v>
      </c>
      <c r="CW709">
        <v>135.47</v>
      </c>
    </row>
    <row r="710" spans="1:101" x14ac:dyDescent="0.25">
      <c r="A710" t="s">
        <v>1527</v>
      </c>
      <c r="B710" s="1">
        <v>43921</v>
      </c>
      <c r="C710">
        <v>3.42</v>
      </c>
      <c r="D710">
        <v>3.41</v>
      </c>
      <c r="K710">
        <v>1.1299999999999999</v>
      </c>
      <c r="R710">
        <v>0.02</v>
      </c>
      <c r="U710">
        <v>3.24</v>
      </c>
      <c r="V710" s="1">
        <v>44286</v>
      </c>
      <c r="W710">
        <v>4.49</v>
      </c>
      <c r="X710">
        <v>4.49</v>
      </c>
      <c r="AD710">
        <v>0.19</v>
      </c>
      <c r="AE710">
        <v>1.37</v>
      </c>
      <c r="AL710">
        <v>0.03</v>
      </c>
      <c r="AO710">
        <v>4.26</v>
      </c>
      <c r="AP710" s="1">
        <v>44651</v>
      </c>
      <c r="AQ710">
        <v>4.74</v>
      </c>
      <c r="AR710">
        <v>4.74</v>
      </c>
      <c r="AY710">
        <v>1.35</v>
      </c>
      <c r="BF710">
        <v>0.04</v>
      </c>
      <c r="BI710">
        <v>4.58</v>
      </c>
      <c r="BJ710" s="1">
        <v>45016</v>
      </c>
      <c r="BK710">
        <v>3.95</v>
      </c>
      <c r="BL710">
        <v>3.95</v>
      </c>
      <c r="BS710">
        <v>1.22</v>
      </c>
      <c r="BZ710">
        <v>0.08</v>
      </c>
      <c r="CC710">
        <v>3.84</v>
      </c>
      <c r="CD710" s="1">
        <v>45382</v>
      </c>
      <c r="CE710">
        <v>3.88</v>
      </c>
      <c r="CF710">
        <v>3.84</v>
      </c>
      <c r="CM710">
        <v>1.26</v>
      </c>
      <c r="CT710">
        <v>0.09</v>
      </c>
      <c r="CW710">
        <v>3.72</v>
      </c>
    </row>
    <row r="711" spans="1:101" x14ac:dyDescent="0.25">
      <c r="A711" t="s">
        <v>1528</v>
      </c>
      <c r="B711" s="1">
        <v>43555</v>
      </c>
      <c r="C711">
        <v>11.73</v>
      </c>
      <c r="D711">
        <v>11.69</v>
      </c>
      <c r="I711">
        <v>0.15</v>
      </c>
      <c r="K711">
        <v>5.49</v>
      </c>
      <c r="R711">
        <v>0.02</v>
      </c>
      <c r="U711">
        <v>8.67</v>
      </c>
      <c r="V711" s="1">
        <v>43921</v>
      </c>
      <c r="W711">
        <v>14.01</v>
      </c>
      <c r="X711">
        <v>13.88</v>
      </c>
      <c r="AC711">
        <v>0.57999999999999996</v>
      </c>
      <c r="AE711">
        <v>5.9</v>
      </c>
      <c r="AO711">
        <v>10.49</v>
      </c>
      <c r="AP711" s="1">
        <v>44286</v>
      </c>
      <c r="AQ711">
        <v>13.52</v>
      </c>
      <c r="AR711">
        <v>13.36</v>
      </c>
      <c r="AW711">
        <v>0.75</v>
      </c>
      <c r="AY711">
        <v>5.62</v>
      </c>
      <c r="BF711">
        <v>0.03</v>
      </c>
      <c r="BH711">
        <v>0.03</v>
      </c>
      <c r="BI711">
        <v>9.6</v>
      </c>
      <c r="BJ711" s="1">
        <v>44651</v>
      </c>
      <c r="BK711">
        <v>22.45</v>
      </c>
      <c r="BL711">
        <v>22.18</v>
      </c>
      <c r="BQ711">
        <v>0.22</v>
      </c>
      <c r="BS711">
        <v>12.48</v>
      </c>
      <c r="BZ711">
        <v>0.19</v>
      </c>
      <c r="CB711">
        <v>0.02</v>
      </c>
      <c r="CC711">
        <v>18.32</v>
      </c>
      <c r="CD711" s="1">
        <v>45016</v>
      </c>
      <c r="CE711">
        <v>33.299999999999997</v>
      </c>
      <c r="CF711">
        <v>33.01</v>
      </c>
      <c r="CK711">
        <v>2.8</v>
      </c>
      <c r="CM711">
        <v>16.36</v>
      </c>
      <c r="CS711">
        <v>0.27</v>
      </c>
      <c r="CW711">
        <v>28.32</v>
      </c>
    </row>
    <row r="712" spans="1:101" x14ac:dyDescent="0.25">
      <c r="A712" t="s">
        <v>1531</v>
      </c>
      <c r="B712" s="1">
        <v>43465</v>
      </c>
      <c r="C712">
        <v>781.2</v>
      </c>
      <c r="D712">
        <v>580.79999999999995</v>
      </c>
      <c r="K712">
        <v>59.7</v>
      </c>
      <c r="O712">
        <v>4.3</v>
      </c>
      <c r="P712">
        <v>4.3</v>
      </c>
      <c r="R712">
        <v>0.3</v>
      </c>
      <c r="U712">
        <v>799.6</v>
      </c>
      <c r="V712" s="1">
        <v>43830</v>
      </c>
      <c r="W712">
        <v>455.85</v>
      </c>
      <c r="X712">
        <v>441.44</v>
      </c>
      <c r="AD712">
        <v>69.42</v>
      </c>
      <c r="AE712">
        <v>51.48</v>
      </c>
      <c r="AG712">
        <v>0.97</v>
      </c>
      <c r="AI712">
        <v>20.5</v>
      </c>
      <c r="AJ712">
        <v>17.59</v>
      </c>
      <c r="AK712">
        <v>0.06</v>
      </c>
      <c r="AL712">
        <v>2.16</v>
      </c>
      <c r="AN712">
        <v>2.0499999999999998</v>
      </c>
      <c r="AO712">
        <v>544.75</v>
      </c>
      <c r="AP712" s="1">
        <v>44286</v>
      </c>
      <c r="AQ712">
        <v>572.02</v>
      </c>
      <c r="AR712">
        <v>565.87</v>
      </c>
      <c r="AX712">
        <v>56.65</v>
      </c>
      <c r="AY712">
        <v>50.39</v>
      </c>
      <c r="BA712">
        <v>0.83</v>
      </c>
      <c r="BC712">
        <v>46.03</v>
      </c>
      <c r="BD712">
        <v>46.03</v>
      </c>
      <c r="BF712">
        <v>4.05</v>
      </c>
      <c r="BH712">
        <v>3.75</v>
      </c>
      <c r="BI712">
        <v>790.3</v>
      </c>
      <c r="BJ712" s="1">
        <v>44651</v>
      </c>
      <c r="BK712">
        <v>731.98</v>
      </c>
      <c r="BL712">
        <v>693.28</v>
      </c>
      <c r="BR712">
        <v>83.79</v>
      </c>
      <c r="BS712">
        <v>47.88</v>
      </c>
      <c r="BW712">
        <v>6.82</v>
      </c>
      <c r="BY712">
        <v>1.26</v>
      </c>
      <c r="BZ712">
        <v>3.46</v>
      </c>
      <c r="CB712">
        <v>2.78</v>
      </c>
      <c r="CC712">
        <v>496.79</v>
      </c>
      <c r="CD712" s="1">
        <v>45016</v>
      </c>
      <c r="CE712">
        <v>606.12</v>
      </c>
      <c r="CF712">
        <v>488.46</v>
      </c>
      <c r="CL712">
        <v>66.67</v>
      </c>
      <c r="CM712">
        <v>39.659999999999997</v>
      </c>
      <c r="CQ712">
        <v>1.72</v>
      </c>
      <c r="CT712">
        <v>5.36</v>
      </c>
      <c r="CV712">
        <v>4.79</v>
      </c>
      <c r="CW712">
        <v>456.85</v>
      </c>
    </row>
    <row r="713" spans="1:101" x14ac:dyDescent="0.25">
      <c r="A713" t="s">
        <v>1532</v>
      </c>
      <c r="B713" s="1">
        <v>43921</v>
      </c>
      <c r="C713">
        <v>142.69999999999999</v>
      </c>
      <c r="D713">
        <v>141.56</v>
      </c>
      <c r="J713">
        <v>109.4</v>
      </c>
      <c r="K713">
        <v>108.71</v>
      </c>
      <c r="L713">
        <v>0.03</v>
      </c>
      <c r="Q713">
        <v>0.1</v>
      </c>
      <c r="U713">
        <v>138.61000000000001</v>
      </c>
      <c r="V713" s="1">
        <v>44286</v>
      </c>
      <c r="W713">
        <v>198.04</v>
      </c>
      <c r="X713">
        <v>197.54</v>
      </c>
      <c r="AD713">
        <v>173.54</v>
      </c>
      <c r="AE713">
        <v>152.65</v>
      </c>
      <c r="AF713">
        <v>0.14000000000000001</v>
      </c>
      <c r="AL713">
        <v>0.18</v>
      </c>
      <c r="AO713">
        <v>187.02</v>
      </c>
      <c r="AP713" s="1">
        <v>44651</v>
      </c>
      <c r="AQ713">
        <v>236.07</v>
      </c>
      <c r="AR713">
        <v>232.35</v>
      </c>
      <c r="AX713">
        <v>173.54</v>
      </c>
      <c r="AY713">
        <v>192.56</v>
      </c>
      <c r="BA713">
        <v>0.16</v>
      </c>
      <c r="BF713">
        <v>0.06</v>
      </c>
      <c r="BI713">
        <v>227.49</v>
      </c>
      <c r="BJ713" s="1">
        <v>45016</v>
      </c>
      <c r="BK713">
        <v>354.17</v>
      </c>
      <c r="BL713">
        <v>351.99</v>
      </c>
      <c r="BR713">
        <v>297.83999999999997</v>
      </c>
      <c r="BS713">
        <v>293.08999999999997</v>
      </c>
      <c r="BT713">
        <v>0.05</v>
      </c>
      <c r="BU713">
        <v>0.36</v>
      </c>
      <c r="BY713">
        <v>0.02</v>
      </c>
      <c r="CC713">
        <v>343.62</v>
      </c>
      <c r="CD713" s="1">
        <v>45382</v>
      </c>
      <c r="CE713">
        <v>412.87</v>
      </c>
      <c r="CF713">
        <v>410.19</v>
      </c>
      <c r="CL713">
        <v>343.11</v>
      </c>
      <c r="CM713">
        <v>339.76</v>
      </c>
      <c r="CN713">
        <v>1.0900000000000001</v>
      </c>
      <c r="CO713">
        <v>0.21</v>
      </c>
      <c r="CS713">
        <v>0.23</v>
      </c>
      <c r="CW713">
        <v>402.66</v>
      </c>
    </row>
    <row r="714" spans="1:101" x14ac:dyDescent="0.25">
      <c r="A714" t="s">
        <v>1539</v>
      </c>
      <c r="B714" s="1">
        <v>43921</v>
      </c>
      <c r="C714">
        <v>298.64999999999998</v>
      </c>
      <c r="D714">
        <v>278.38</v>
      </c>
      <c r="J714">
        <v>278.27999999999997</v>
      </c>
      <c r="K714">
        <v>168.95</v>
      </c>
      <c r="M714">
        <v>0.25</v>
      </c>
      <c r="Q714">
        <v>0.2</v>
      </c>
      <c r="R714">
        <v>5.33</v>
      </c>
      <c r="U714">
        <v>251.17</v>
      </c>
      <c r="V714" s="1">
        <v>44286</v>
      </c>
      <c r="W714">
        <v>201.27</v>
      </c>
      <c r="X714">
        <v>165.08</v>
      </c>
      <c r="AD714">
        <v>348.19</v>
      </c>
      <c r="AE714">
        <v>98.97</v>
      </c>
      <c r="AG714">
        <v>1.26</v>
      </c>
      <c r="AK714">
        <v>8.66</v>
      </c>
      <c r="AL714">
        <v>7.81</v>
      </c>
      <c r="AN714">
        <v>5.21</v>
      </c>
      <c r="AO714">
        <v>148.88999999999999</v>
      </c>
      <c r="AP714" s="1">
        <v>44651</v>
      </c>
      <c r="AQ714">
        <v>226.26</v>
      </c>
      <c r="AR714">
        <v>204.59</v>
      </c>
      <c r="AT714">
        <v>0.33</v>
      </c>
      <c r="AX714">
        <v>361.45</v>
      </c>
      <c r="AY714">
        <v>126.89</v>
      </c>
      <c r="BA714">
        <v>1.3</v>
      </c>
      <c r="BE714">
        <v>3.39</v>
      </c>
      <c r="BF714">
        <v>2.2799999999999998</v>
      </c>
      <c r="BI714">
        <v>176.42</v>
      </c>
      <c r="BJ714" s="1">
        <v>45016</v>
      </c>
      <c r="BK714">
        <v>260.02</v>
      </c>
      <c r="BL714">
        <v>250.2</v>
      </c>
      <c r="BR714">
        <v>251.67</v>
      </c>
      <c r="BS714">
        <v>175.66</v>
      </c>
      <c r="BU714">
        <v>1.36</v>
      </c>
      <c r="BZ714">
        <v>2.76</v>
      </c>
      <c r="CC714">
        <v>222.94</v>
      </c>
      <c r="CD714" s="1">
        <v>45382</v>
      </c>
      <c r="CE714">
        <v>270.73</v>
      </c>
      <c r="CF714">
        <v>260.88</v>
      </c>
      <c r="CL714">
        <v>258.5</v>
      </c>
      <c r="CM714">
        <v>184.41</v>
      </c>
      <c r="CO714">
        <v>1.22</v>
      </c>
      <c r="CT714">
        <v>1.65</v>
      </c>
      <c r="CW714">
        <v>233.77</v>
      </c>
    </row>
    <row r="715" spans="1:101" x14ac:dyDescent="0.25">
      <c r="A715" t="s">
        <v>1543</v>
      </c>
      <c r="B715" s="1">
        <v>43555</v>
      </c>
      <c r="C715">
        <v>3.89</v>
      </c>
      <c r="D715">
        <v>3.81</v>
      </c>
      <c r="J715">
        <v>2.76</v>
      </c>
      <c r="K715">
        <v>1.97</v>
      </c>
      <c r="L715">
        <v>0.03</v>
      </c>
      <c r="R715">
        <v>0.09</v>
      </c>
      <c r="T715">
        <v>0.06</v>
      </c>
      <c r="U715">
        <v>3.19</v>
      </c>
      <c r="V715" s="1">
        <v>43921</v>
      </c>
      <c r="W715">
        <v>3.96</v>
      </c>
      <c r="X715">
        <v>3.77</v>
      </c>
      <c r="AD715">
        <v>2.4500000000000002</v>
      </c>
      <c r="AE715">
        <v>2.08</v>
      </c>
      <c r="AF715">
        <v>0.01</v>
      </c>
      <c r="AL715">
        <v>0.04</v>
      </c>
      <c r="AO715">
        <v>3.33</v>
      </c>
      <c r="AP715" s="1">
        <v>44286</v>
      </c>
      <c r="AQ715">
        <v>4.63</v>
      </c>
      <c r="AR715">
        <v>4.34</v>
      </c>
      <c r="AX715">
        <v>3.2</v>
      </c>
      <c r="AY715">
        <v>2.12</v>
      </c>
      <c r="AZ715">
        <v>0.02</v>
      </c>
      <c r="BF715">
        <v>0.03</v>
      </c>
      <c r="BI715">
        <v>3.55</v>
      </c>
      <c r="BJ715" s="1">
        <v>44651</v>
      </c>
      <c r="BK715">
        <v>3.43</v>
      </c>
      <c r="BL715">
        <v>3.1</v>
      </c>
      <c r="BR715">
        <v>2.08</v>
      </c>
      <c r="BS715">
        <v>1.63</v>
      </c>
      <c r="BT715">
        <v>0.05</v>
      </c>
      <c r="BZ715">
        <v>0.02</v>
      </c>
      <c r="CC715">
        <v>2.87</v>
      </c>
      <c r="CD715" s="1">
        <v>45016</v>
      </c>
      <c r="CE715">
        <v>2.5</v>
      </c>
      <c r="CF715">
        <v>2.1800000000000002</v>
      </c>
      <c r="CL715">
        <v>1.04</v>
      </c>
      <c r="CM715">
        <v>1.26</v>
      </c>
      <c r="CN715">
        <v>0.14000000000000001</v>
      </c>
      <c r="CS715">
        <v>0.01</v>
      </c>
      <c r="CW715">
        <v>2.17</v>
      </c>
    </row>
    <row r="716" spans="1:101" x14ac:dyDescent="0.25">
      <c r="A716" t="s">
        <v>1547</v>
      </c>
      <c r="B716" s="1">
        <v>43921</v>
      </c>
      <c r="C716">
        <v>19.920000000000002</v>
      </c>
      <c r="D716">
        <v>19.600000000000001</v>
      </c>
      <c r="J716">
        <v>19.239999999999998</v>
      </c>
      <c r="K716">
        <v>10.41</v>
      </c>
      <c r="R716">
        <v>0.05</v>
      </c>
      <c r="U716">
        <v>17.690000000000001</v>
      </c>
      <c r="V716" s="1">
        <v>44286</v>
      </c>
      <c r="W716">
        <v>20.47</v>
      </c>
      <c r="X716">
        <v>19.739999999999998</v>
      </c>
      <c r="AD716">
        <v>19.41</v>
      </c>
      <c r="AE716">
        <v>11.94</v>
      </c>
      <c r="AL716">
        <v>0.03</v>
      </c>
      <c r="AO716">
        <v>17.510000000000002</v>
      </c>
      <c r="AP716" s="1">
        <v>44651</v>
      </c>
      <c r="AQ716">
        <v>37.51</v>
      </c>
      <c r="AR716">
        <v>36.79</v>
      </c>
      <c r="AX716">
        <v>30.99</v>
      </c>
      <c r="AY716">
        <v>17.41</v>
      </c>
      <c r="BF716">
        <v>0.14000000000000001</v>
      </c>
      <c r="BI716">
        <v>32.85</v>
      </c>
      <c r="BJ716" s="1">
        <v>45016</v>
      </c>
      <c r="BK716">
        <v>68.739999999999995</v>
      </c>
      <c r="BL716">
        <v>68.53</v>
      </c>
      <c r="BN716">
        <v>0.03</v>
      </c>
      <c r="BR716">
        <v>55.39</v>
      </c>
      <c r="BS716">
        <v>26.83</v>
      </c>
      <c r="BT716">
        <v>0.01</v>
      </c>
      <c r="BU716">
        <v>0.01</v>
      </c>
      <c r="BY716">
        <v>7.0000000000000007E-2</v>
      </c>
      <c r="BZ716">
        <v>0.12</v>
      </c>
      <c r="CB716">
        <v>0.04</v>
      </c>
      <c r="CC716">
        <v>59.57</v>
      </c>
      <c r="CD716" s="1">
        <v>45382</v>
      </c>
      <c r="CE716">
        <v>59</v>
      </c>
      <c r="CF716">
        <v>57.27</v>
      </c>
      <c r="CL716">
        <v>41.83</v>
      </c>
      <c r="CM716">
        <v>25.04</v>
      </c>
      <c r="CN716">
        <v>0.01</v>
      </c>
      <c r="CO716">
        <v>0.13</v>
      </c>
      <c r="CT716">
        <v>0.16</v>
      </c>
      <c r="CW716">
        <v>51.09</v>
      </c>
    </row>
    <row r="717" spans="1:101" x14ac:dyDescent="0.25">
      <c r="A717" t="s">
        <v>1548</v>
      </c>
      <c r="B717" s="1">
        <v>43921</v>
      </c>
      <c r="C717">
        <v>92.87</v>
      </c>
      <c r="D717">
        <v>92.2</v>
      </c>
      <c r="I717">
        <v>89.9</v>
      </c>
      <c r="K717">
        <v>70.97</v>
      </c>
      <c r="Q717">
        <v>0.25</v>
      </c>
      <c r="U717">
        <v>90.1</v>
      </c>
      <c r="V717" s="1">
        <v>44196</v>
      </c>
      <c r="W717">
        <v>87.54</v>
      </c>
      <c r="X717">
        <v>87.02</v>
      </c>
      <c r="AC717">
        <v>84.09</v>
      </c>
      <c r="AE717">
        <v>67.95</v>
      </c>
      <c r="AG717">
        <v>0.02</v>
      </c>
      <c r="AI717">
        <v>7.0000000000000007E-2</v>
      </c>
      <c r="AK717">
        <v>0.75</v>
      </c>
      <c r="AL717">
        <v>0.06</v>
      </c>
      <c r="AN717">
        <v>0.06</v>
      </c>
      <c r="AO717">
        <v>82.5</v>
      </c>
      <c r="AP717" s="1">
        <v>44561</v>
      </c>
      <c r="AQ717">
        <v>121.84</v>
      </c>
      <c r="AR717">
        <v>120.68</v>
      </c>
      <c r="AX717">
        <v>114</v>
      </c>
      <c r="AY717">
        <v>87.98</v>
      </c>
      <c r="BA717">
        <v>0.12</v>
      </c>
      <c r="BE717">
        <v>3.8</v>
      </c>
      <c r="BI717">
        <v>112.54</v>
      </c>
      <c r="BJ717" s="1">
        <v>44926</v>
      </c>
      <c r="BK717">
        <v>156.49</v>
      </c>
      <c r="BL717">
        <v>152.26</v>
      </c>
      <c r="BR717">
        <v>149.35</v>
      </c>
      <c r="BS717">
        <v>115.79</v>
      </c>
      <c r="BU717">
        <v>0.21</v>
      </c>
      <c r="BY717">
        <v>2.5299999999999998</v>
      </c>
      <c r="CC717">
        <v>141.31</v>
      </c>
      <c r="CD717" s="1">
        <v>45291</v>
      </c>
      <c r="CE717">
        <v>182.92</v>
      </c>
      <c r="CF717">
        <v>182.42</v>
      </c>
      <c r="CL717">
        <v>180.84</v>
      </c>
      <c r="CM717">
        <v>146.18</v>
      </c>
      <c r="CO717">
        <v>0.31</v>
      </c>
      <c r="CQ717">
        <v>1.41</v>
      </c>
      <c r="CR717">
        <v>1.41</v>
      </c>
      <c r="CW717">
        <v>167.1</v>
      </c>
    </row>
    <row r="718" spans="1:101" x14ac:dyDescent="0.25">
      <c r="A718" t="s">
        <v>1554</v>
      </c>
      <c r="BJ718" s="1">
        <v>37711</v>
      </c>
      <c r="CD718" s="1">
        <v>38077</v>
      </c>
    </row>
    <row r="719" spans="1:101" x14ac:dyDescent="0.25">
      <c r="A719" t="s">
        <v>1555</v>
      </c>
      <c r="B719" s="1">
        <v>43921</v>
      </c>
      <c r="C719">
        <v>188.1</v>
      </c>
      <c r="D719">
        <v>180.55</v>
      </c>
      <c r="I719">
        <v>180.55</v>
      </c>
      <c r="K719">
        <v>114.66</v>
      </c>
      <c r="M719">
        <v>7.0000000000000007E-2</v>
      </c>
      <c r="R719">
        <v>1.73</v>
      </c>
      <c r="U719">
        <v>165.34</v>
      </c>
      <c r="V719" s="1">
        <v>44286</v>
      </c>
      <c r="W719">
        <v>157.74</v>
      </c>
      <c r="X719">
        <v>156.83000000000001</v>
      </c>
      <c r="AC719">
        <v>156.83000000000001</v>
      </c>
      <c r="AE719">
        <v>104.62</v>
      </c>
      <c r="AG719">
        <v>0.4</v>
      </c>
      <c r="AL719">
        <v>3.96</v>
      </c>
      <c r="AN719">
        <v>2.52</v>
      </c>
      <c r="AO719">
        <v>147.52000000000001</v>
      </c>
      <c r="AP719" s="1">
        <v>44651</v>
      </c>
      <c r="AQ719">
        <v>168.86</v>
      </c>
      <c r="AR719">
        <v>163.52000000000001</v>
      </c>
      <c r="AW719">
        <v>163.41</v>
      </c>
      <c r="AY719">
        <v>111.46</v>
      </c>
      <c r="BA719">
        <v>0.4</v>
      </c>
      <c r="BF719">
        <v>1.33</v>
      </c>
      <c r="BH719">
        <v>0.41</v>
      </c>
      <c r="BI719">
        <v>151.19999999999999</v>
      </c>
      <c r="BJ719" s="1">
        <v>45016</v>
      </c>
      <c r="BK719">
        <v>204.19</v>
      </c>
      <c r="BL719">
        <v>191.86</v>
      </c>
      <c r="BQ719">
        <v>190.48</v>
      </c>
      <c r="BS719">
        <v>135.82</v>
      </c>
      <c r="BU719">
        <v>0.45</v>
      </c>
      <c r="BY719">
        <v>0.2</v>
      </c>
      <c r="BZ719">
        <v>2.02</v>
      </c>
      <c r="CB719">
        <v>0.49</v>
      </c>
      <c r="CC719">
        <v>178.43</v>
      </c>
      <c r="CD719" s="1">
        <v>45382</v>
      </c>
      <c r="CE719">
        <v>211.77</v>
      </c>
      <c r="CF719">
        <v>207.97</v>
      </c>
      <c r="CK719">
        <v>201.59</v>
      </c>
      <c r="CM719">
        <v>150.91999999999999</v>
      </c>
      <c r="CO719">
        <v>0.48</v>
      </c>
      <c r="CQ719">
        <v>3.22</v>
      </c>
      <c r="CR719">
        <v>3.22</v>
      </c>
      <c r="CS719">
        <v>0.05</v>
      </c>
      <c r="CT719">
        <v>2.08</v>
      </c>
      <c r="CV719">
        <v>0.19</v>
      </c>
      <c r="CW719">
        <v>193.14</v>
      </c>
    </row>
    <row r="720" spans="1:101" x14ac:dyDescent="0.25">
      <c r="A720" t="s">
        <v>1556</v>
      </c>
      <c r="B720" s="1">
        <v>42825</v>
      </c>
      <c r="C720">
        <v>0.8</v>
      </c>
      <c r="D720">
        <v>0.78</v>
      </c>
      <c r="I720">
        <v>0.77</v>
      </c>
      <c r="K720">
        <v>0.8</v>
      </c>
      <c r="Q720">
        <v>0.22</v>
      </c>
      <c r="R720">
        <v>0.5</v>
      </c>
      <c r="U720">
        <v>3.76</v>
      </c>
      <c r="V720" s="1">
        <v>43190</v>
      </c>
      <c r="W720">
        <v>0.39</v>
      </c>
      <c r="X720">
        <v>0.14000000000000001</v>
      </c>
      <c r="AE720">
        <v>0.03</v>
      </c>
      <c r="AK720">
        <v>0.03</v>
      </c>
      <c r="AL720">
        <v>0.31</v>
      </c>
      <c r="AO720">
        <v>2.15</v>
      </c>
      <c r="AP720" s="1">
        <v>43555</v>
      </c>
      <c r="BF720">
        <v>0.11</v>
      </c>
      <c r="BI720">
        <v>1</v>
      </c>
      <c r="BJ720" s="1">
        <v>43921</v>
      </c>
      <c r="CC720">
        <v>0.37</v>
      </c>
      <c r="CD720" s="1">
        <v>44286</v>
      </c>
      <c r="CW720">
        <v>0.22</v>
      </c>
    </row>
    <row r="721" spans="1:101" x14ac:dyDescent="0.25">
      <c r="A721" t="s">
        <v>1558</v>
      </c>
      <c r="B721" s="1">
        <v>41729</v>
      </c>
      <c r="C721">
        <v>298.74</v>
      </c>
      <c r="D721">
        <v>298.10000000000002</v>
      </c>
      <c r="I721">
        <v>279.45</v>
      </c>
      <c r="K721">
        <v>215.25</v>
      </c>
      <c r="R721">
        <v>1.1499999999999999</v>
      </c>
      <c r="T721">
        <v>0.99</v>
      </c>
      <c r="U721">
        <v>280.18</v>
      </c>
      <c r="V721" s="1">
        <v>42094</v>
      </c>
      <c r="W721">
        <v>309.5</v>
      </c>
      <c r="X721">
        <v>308.24</v>
      </c>
      <c r="AC721">
        <v>289.49</v>
      </c>
      <c r="AE721">
        <v>217.39</v>
      </c>
      <c r="AI721">
        <v>0.13</v>
      </c>
      <c r="AJ721">
        <v>0.13</v>
      </c>
      <c r="AO721">
        <v>275.98</v>
      </c>
      <c r="AP721" s="1">
        <v>42460</v>
      </c>
      <c r="AQ721">
        <v>381.73</v>
      </c>
      <c r="AR721">
        <v>375.93</v>
      </c>
      <c r="AW721">
        <v>361.81</v>
      </c>
      <c r="AY721">
        <v>247.76</v>
      </c>
      <c r="BC721">
        <v>0.44</v>
      </c>
      <c r="BD721">
        <v>0.44</v>
      </c>
      <c r="BI721">
        <v>330.71</v>
      </c>
      <c r="BJ721" s="1">
        <v>42825</v>
      </c>
      <c r="BK721">
        <v>374.33</v>
      </c>
      <c r="BL721">
        <v>373.81</v>
      </c>
      <c r="BQ721">
        <v>369.12</v>
      </c>
      <c r="BS721">
        <v>266.19</v>
      </c>
      <c r="BW721">
        <v>0.32</v>
      </c>
      <c r="BX721">
        <v>0.32</v>
      </c>
      <c r="BZ721">
        <v>2.66</v>
      </c>
      <c r="CB721">
        <v>2.5499999999999998</v>
      </c>
      <c r="CC721">
        <v>339.28</v>
      </c>
      <c r="CD721" s="1">
        <v>43190</v>
      </c>
      <c r="CE721">
        <v>334.57</v>
      </c>
      <c r="CF721">
        <v>332.43</v>
      </c>
      <c r="CK721">
        <v>322.61</v>
      </c>
      <c r="CM721">
        <v>249.5</v>
      </c>
      <c r="CT721">
        <v>0.93</v>
      </c>
      <c r="CV721">
        <v>0.93</v>
      </c>
      <c r="CW721">
        <v>332.03</v>
      </c>
    </row>
    <row r="722" spans="1:101" x14ac:dyDescent="0.25">
      <c r="A722" t="s">
        <v>1560</v>
      </c>
      <c r="B722" s="1">
        <v>40543</v>
      </c>
      <c r="C722">
        <v>13.97</v>
      </c>
      <c r="I722">
        <v>12.99</v>
      </c>
      <c r="U722">
        <v>21.71</v>
      </c>
      <c r="V722" s="1">
        <v>40908</v>
      </c>
      <c r="W722">
        <v>83.68</v>
      </c>
      <c r="AC722">
        <v>86.07</v>
      </c>
      <c r="AL722">
        <v>7.9</v>
      </c>
      <c r="AN722">
        <v>7.9</v>
      </c>
      <c r="AO722">
        <v>87.24</v>
      </c>
      <c r="AP722" s="1">
        <v>41364</v>
      </c>
      <c r="AQ722">
        <v>243.19</v>
      </c>
      <c r="AW722">
        <v>243.15</v>
      </c>
      <c r="BE722">
        <v>0.12</v>
      </c>
      <c r="BF722">
        <v>0.03</v>
      </c>
      <c r="BI722">
        <v>208.91</v>
      </c>
      <c r="BJ722" s="1">
        <v>41729</v>
      </c>
      <c r="BK722">
        <v>253.34</v>
      </c>
      <c r="BL722">
        <v>252.36</v>
      </c>
      <c r="BQ722">
        <v>252.36</v>
      </c>
      <c r="BR722">
        <v>10.69</v>
      </c>
      <c r="BS722">
        <v>103.31</v>
      </c>
      <c r="BY722">
        <v>0.09</v>
      </c>
      <c r="BZ722">
        <v>11.1</v>
      </c>
      <c r="CB722">
        <v>11.03</v>
      </c>
      <c r="CC722">
        <v>228.8</v>
      </c>
      <c r="CD722" s="1">
        <v>42094</v>
      </c>
      <c r="CE722">
        <v>303.29000000000002</v>
      </c>
      <c r="CF722">
        <v>297.29000000000002</v>
      </c>
      <c r="CK722">
        <v>297.29000000000002</v>
      </c>
      <c r="CL722">
        <v>11.84</v>
      </c>
      <c r="CM722">
        <v>136.36000000000001</v>
      </c>
      <c r="CT722">
        <v>0.03</v>
      </c>
      <c r="CW722">
        <v>256.8</v>
      </c>
    </row>
    <row r="723" spans="1:101" x14ac:dyDescent="0.25">
      <c r="A723" t="s">
        <v>1561</v>
      </c>
      <c r="B723" s="1">
        <v>43921</v>
      </c>
      <c r="C723">
        <v>1944.91</v>
      </c>
      <c r="D723">
        <v>1841.53</v>
      </c>
      <c r="K723">
        <v>1067.3499999999999</v>
      </c>
      <c r="M723">
        <v>1.37</v>
      </c>
      <c r="R723">
        <v>24.11</v>
      </c>
      <c r="U723">
        <v>1687.57</v>
      </c>
      <c r="V723" s="1">
        <v>44286</v>
      </c>
      <c r="W723">
        <v>1843.97</v>
      </c>
      <c r="X723">
        <v>1770</v>
      </c>
      <c r="AC723">
        <v>1743.44</v>
      </c>
      <c r="AE723">
        <v>1087.83</v>
      </c>
      <c r="AG723">
        <v>6.58</v>
      </c>
      <c r="AL723">
        <v>38.76</v>
      </c>
      <c r="AO723">
        <v>1616.56</v>
      </c>
      <c r="AP723" s="1">
        <v>44651</v>
      </c>
      <c r="AQ723">
        <v>2502.3000000000002</v>
      </c>
      <c r="AR723">
        <v>2145.37</v>
      </c>
      <c r="AW723">
        <v>2136.9899999999998</v>
      </c>
      <c r="AY723">
        <v>1409.69</v>
      </c>
      <c r="BA723">
        <v>6.04</v>
      </c>
      <c r="BF723">
        <v>63.46</v>
      </c>
      <c r="BI723">
        <v>2006.1</v>
      </c>
      <c r="BJ723" s="1">
        <v>45016</v>
      </c>
      <c r="BK723">
        <v>2896.04</v>
      </c>
      <c r="BL723">
        <v>2662.24</v>
      </c>
      <c r="BS723">
        <v>1854.44</v>
      </c>
      <c r="BU723">
        <v>6.56</v>
      </c>
      <c r="BZ723">
        <v>79.5</v>
      </c>
      <c r="CC723">
        <v>2520.08</v>
      </c>
      <c r="CD723" s="1">
        <v>45382</v>
      </c>
      <c r="CE723">
        <v>3136.04</v>
      </c>
      <c r="CF723">
        <v>3066.6</v>
      </c>
      <c r="CM723">
        <v>2222.4</v>
      </c>
      <c r="CO723">
        <v>7.18</v>
      </c>
      <c r="CT723">
        <v>17.989999999999998</v>
      </c>
      <c r="CW723">
        <v>2809.01</v>
      </c>
    </row>
    <row r="724" spans="1:101" x14ac:dyDescent="0.25">
      <c r="A724" t="s">
        <v>1563</v>
      </c>
      <c r="B724" s="1">
        <v>43921</v>
      </c>
      <c r="C724">
        <v>919.63</v>
      </c>
      <c r="D724">
        <v>901.12</v>
      </c>
      <c r="J724">
        <v>901.12</v>
      </c>
      <c r="K724">
        <v>610.67999999999995</v>
      </c>
      <c r="M724">
        <v>1.56</v>
      </c>
      <c r="Q724">
        <v>4.38</v>
      </c>
      <c r="R724">
        <v>9.16</v>
      </c>
      <c r="U724">
        <v>900.01</v>
      </c>
      <c r="V724" s="1">
        <v>44286</v>
      </c>
      <c r="W724">
        <v>729.46</v>
      </c>
      <c r="X724">
        <v>724.35</v>
      </c>
      <c r="AD724">
        <v>724.35</v>
      </c>
      <c r="AE724">
        <v>527.25</v>
      </c>
      <c r="AG724">
        <v>1.72</v>
      </c>
      <c r="AK724">
        <v>13.57</v>
      </c>
      <c r="AL724">
        <v>16.510000000000002</v>
      </c>
      <c r="AO724">
        <v>752.21</v>
      </c>
      <c r="AP724" s="1">
        <v>44651</v>
      </c>
      <c r="AQ724">
        <v>804.64</v>
      </c>
      <c r="AR724">
        <v>789.97</v>
      </c>
      <c r="AX724">
        <v>789.97</v>
      </c>
      <c r="AY724">
        <v>686.91</v>
      </c>
      <c r="BA724">
        <v>1.34</v>
      </c>
      <c r="BE724">
        <v>1.02</v>
      </c>
      <c r="BF724">
        <v>10.29</v>
      </c>
      <c r="BI724">
        <v>874.67</v>
      </c>
      <c r="BJ724" s="1">
        <v>45016</v>
      </c>
      <c r="BK724">
        <v>1137.18</v>
      </c>
      <c r="BL724">
        <v>1125.29</v>
      </c>
      <c r="BR724">
        <v>1125.29</v>
      </c>
      <c r="BS724">
        <v>853.12</v>
      </c>
      <c r="BU724">
        <v>0.32</v>
      </c>
      <c r="BY724">
        <v>0.06</v>
      </c>
      <c r="BZ724">
        <v>10.050000000000001</v>
      </c>
      <c r="CC724">
        <v>1092.8399999999999</v>
      </c>
      <c r="CD724" s="1">
        <v>45382</v>
      </c>
      <c r="CE724">
        <v>1494.36</v>
      </c>
      <c r="CF724">
        <v>1482.11</v>
      </c>
      <c r="CL724">
        <v>1482.11</v>
      </c>
      <c r="CM724">
        <v>1059.97</v>
      </c>
      <c r="CO724">
        <v>0.22</v>
      </c>
      <c r="CS724">
        <v>0.02</v>
      </c>
      <c r="CT724">
        <v>27.36</v>
      </c>
      <c r="CW724">
        <v>1401.02</v>
      </c>
    </row>
    <row r="725" spans="1:101" x14ac:dyDescent="0.25">
      <c r="A725" t="s">
        <v>1566</v>
      </c>
      <c r="B725" s="1">
        <v>43921</v>
      </c>
      <c r="C725">
        <v>276.17</v>
      </c>
      <c r="D725">
        <v>269.39999999999998</v>
      </c>
      <c r="J725">
        <v>158.32</v>
      </c>
      <c r="K725">
        <v>113.68</v>
      </c>
      <c r="M725">
        <v>0.78</v>
      </c>
      <c r="R725">
        <v>1.1100000000000001</v>
      </c>
      <c r="U725">
        <v>241.22</v>
      </c>
      <c r="V725" s="1">
        <v>44286</v>
      </c>
      <c r="W725">
        <v>305.83</v>
      </c>
      <c r="X725">
        <v>300.89</v>
      </c>
      <c r="AD725">
        <v>196.47</v>
      </c>
      <c r="AE725">
        <v>127.17</v>
      </c>
      <c r="AG725">
        <v>0.88</v>
      </c>
      <c r="AK725">
        <v>0.66</v>
      </c>
      <c r="AL725">
        <v>1.06</v>
      </c>
      <c r="AO725">
        <v>260.57</v>
      </c>
      <c r="AP725" s="1">
        <v>44651</v>
      </c>
      <c r="AQ725">
        <v>750.16</v>
      </c>
      <c r="AR725">
        <v>745.41</v>
      </c>
      <c r="AX725">
        <v>536.53</v>
      </c>
      <c r="AY725">
        <v>369.43</v>
      </c>
      <c r="BA725">
        <v>1.9</v>
      </c>
      <c r="BC725">
        <v>0.06</v>
      </c>
      <c r="BD725">
        <v>0.06</v>
      </c>
      <c r="BE725">
        <v>0.33</v>
      </c>
      <c r="BF725">
        <v>1.22</v>
      </c>
      <c r="BI725">
        <v>686.56</v>
      </c>
      <c r="BJ725" s="1">
        <v>45016</v>
      </c>
      <c r="BK725">
        <v>917.38</v>
      </c>
      <c r="BL725">
        <v>905.76</v>
      </c>
      <c r="BR725">
        <v>628.03</v>
      </c>
      <c r="BS725">
        <v>454.76</v>
      </c>
      <c r="BU725">
        <v>2.0099999999999998</v>
      </c>
      <c r="BW725">
        <v>0.28999999999999998</v>
      </c>
      <c r="BX725">
        <v>0.28999999999999998</v>
      </c>
      <c r="BY725">
        <v>1.19</v>
      </c>
      <c r="BZ725">
        <v>2.2599999999999998</v>
      </c>
      <c r="CC725">
        <v>794.12</v>
      </c>
      <c r="CD725" s="1">
        <v>45382</v>
      </c>
      <c r="CE725">
        <v>970.62</v>
      </c>
      <c r="CF725">
        <v>967.11</v>
      </c>
      <c r="CL725">
        <v>879.4</v>
      </c>
      <c r="CM725">
        <v>534.01</v>
      </c>
      <c r="CO725">
        <v>2.5</v>
      </c>
      <c r="CQ725">
        <v>0.97</v>
      </c>
      <c r="CR725">
        <v>0.97</v>
      </c>
      <c r="CS725">
        <v>0.51</v>
      </c>
      <c r="CT725">
        <v>2.59</v>
      </c>
      <c r="CW725">
        <v>889.52</v>
      </c>
    </row>
    <row r="726" spans="1:101" x14ac:dyDescent="0.25">
      <c r="A726" t="s">
        <v>1569</v>
      </c>
      <c r="BJ726" s="1">
        <v>40999</v>
      </c>
      <c r="BK726">
        <v>0.06</v>
      </c>
      <c r="CC726">
        <v>0.1</v>
      </c>
      <c r="CD726" s="1">
        <v>41364</v>
      </c>
      <c r="CE726">
        <v>0.74</v>
      </c>
      <c r="CK726">
        <v>0.62</v>
      </c>
      <c r="CW726">
        <v>0.71</v>
      </c>
    </row>
    <row r="727" spans="1:101" x14ac:dyDescent="0.25">
      <c r="A727" t="s">
        <v>1570</v>
      </c>
      <c r="BJ727" s="1">
        <v>39538</v>
      </c>
      <c r="CD727" s="1">
        <v>39903</v>
      </c>
      <c r="CE727">
        <v>0.23</v>
      </c>
      <c r="CF727">
        <v>0.23</v>
      </c>
      <c r="CM727">
        <v>0.37</v>
      </c>
      <c r="CW727">
        <v>1.46</v>
      </c>
    </row>
    <row r="728" spans="1:101" x14ac:dyDescent="0.25">
      <c r="A728" t="s">
        <v>1571</v>
      </c>
      <c r="B728" s="1">
        <v>43921</v>
      </c>
      <c r="C728">
        <v>97.75</v>
      </c>
      <c r="D728">
        <v>93.7</v>
      </c>
      <c r="I728">
        <v>66.36</v>
      </c>
      <c r="K728">
        <v>67.02</v>
      </c>
      <c r="L728">
        <v>0.14000000000000001</v>
      </c>
      <c r="R728">
        <v>0.06</v>
      </c>
      <c r="U728">
        <v>89.39</v>
      </c>
      <c r="V728" s="1">
        <v>44286</v>
      </c>
      <c r="W728">
        <v>121.51</v>
      </c>
      <c r="X728">
        <v>120.11</v>
      </c>
      <c r="AD728">
        <v>72.5</v>
      </c>
      <c r="AE728">
        <v>85.25</v>
      </c>
      <c r="AF728">
        <v>0.18</v>
      </c>
      <c r="AL728">
        <v>0.13</v>
      </c>
      <c r="AN728">
        <v>0.05</v>
      </c>
      <c r="AO728">
        <v>103.55</v>
      </c>
      <c r="AP728" s="1">
        <v>44651</v>
      </c>
      <c r="AQ728">
        <v>168.8</v>
      </c>
      <c r="AR728">
        <v>164.99</v>
      </c>
      <c r="AX728">
        <v>93.88</v>
      </c>
      <c r="AY728">
        <v>101.94</v>
      </c>
      <c r="BA728">
        <v>0.3</v>
      </c>
      <c r="BF728">
        <v>0.5</v>
      </c>
      <c r="BI728">
        <v>145.31</v>
      </c>
      <c r="BJ728" s="1">
        <v>45016</v>
      </c>
      <c r="BK728">
        <v>273.64</v>
      </c>
      <c r="BL728">
        <v>270.64</v>
      </c>
      <c r="BR728">
        <v>329.37</v>
      </c>
      <c r="BS728">
        <v>158.28</v>
      </c>
      <c r="BU728">
        <v>0.43</v>
      </c>
      <c r="BW728">
        <v>0.23</v>
      </c>
      <c r="BX728">
        <v>0.23</v>
      </c>
      <c r="BZ728">
        <v>0.35</v>
      </c>
      <c r="CC728">
        <v>217.13</v>
      </c>
      <c r="CD728" s="1">
        <v>45382</v>
      </c>
      <c r="CE728">
        <v>293.02</v>
      </c>
      <c r="CF728">
        <v>288.56</v>
      </c>
      <c r="CL728">
        <v>384.26</v>
      </c>
      <c r="CM728">
        <v>168.35</v>
      </c>
      <c r="CO728">
        <v>0.87</v>
      </c>
      <c r="CQ728">
        <v>0.71</v>
      </c>
      <c r="CR728">
        <v>0.71</v>
      </c>
      <c r="CT728">
        <v>0.17</v>
      </c>
      <c r="CW728">
        <v>229.98</v>
      </c>
    </row>
    <row r="729" spans="1:101" x14ac:dyDescent="0.25">
      <c r="A729" t="s">
        <v>1577</v>
      </c>
      <c r="BJ729" s="1">
        <v>39538</v>
      </c>
      <c r="BK729">
        <v>0.3</v>
      </c>
      <c r="BL729">
        <v>0.3</v>
      </c>
      <c r="BS729">
        <v>0.09</v>
      </c>
      <c r="CC729">
        <v>0.3</v>
      </c>
      <c r="CD729" s="1">
        <v>39903</v>
      </c>
      <c r="CE729">
        <v>0.43</v>
      </c>
      <c r="CF729">
        <v>0.43</v>
      </c>
      <c r="CG729">
        <v>0.01</v>
      </c>
      <c r="CK729">
        <v>0.01</v>
      </c>
      <c r="CM729">
        <v>0.16</v>
      </c>
      <c r="CS729">
        <v>0.01</v>
      </c>
      <c r="CW729">
        <v>0.46</v>
      </c>
    </row>
    <row r="730" spans="1:101" x14ac:dyDescent="0.25">
      <c r="A730" t="s">
        <v>1578</v>
      </c>
      <c r="B730" s="1">
        <v>43921</v>
      </c>
      <c r="C730">
        <v>32.67</v>
      </c>
      <c r="D730">
        <v>31.7</v>
      </c>
      <c r="F730">
        <v>0.01</v>
      </c>
      <c r="I730">
        <v>26.5</v>
      </c>
      <c r="K730">
        <v>12.73</v>
      </c>
      <c r="O730">
        <v>0.64</v>
      </c>
      <c r="P730">
        <v>0.64</v>
      </c>
      <c r="Q730">
        <v>0.03</v>
      </c>
      <c r="U730">
        <v>21.94</v>
      </c>
      <c r="V730" s="1">
        <v>44286</v>
      </c>
      <c r="W730">
        <v>18.690000000000001</v>
      </c>
      <c r="X730">
        <v>17.82</v>
      </c>
      <c r="Z730">
        <v>0.01</v>
      </c>
      <c r="AC730">
        <v>15.12</v>
      </c>
      <c r="AE730">
        <v>9.4499999999999993</v>
      </c>
      <c r="AG730">
        <v>0.2</v>
      </c>
      <c r="AL730">
        <v>0.04</v>
      </c>
      <c r="AN730">
        <v>0.04</v>
      </c>
      <c r="AO730">
        <v>14.67</v>
      </c>
      <c r="AP730" s="1">
        <v>44651</v>
      </c>
      <c r="AQ730">
        <v>35.729999999999997</v>
      </c>
      <c r="AR730">
        <v>34.380000000000003</v>
      </c>
      <c r="AT730">
        <v>0.01</v>
      </c>
      <c r="AW730">
        <v>27.78</v>
      </c>
      <c r="AY730">
        <v>14.87</v>
      </c>
      <c r="BA730">
        <v>0.18</v>
      </c>
      <c r="BI730">
        <v>26.25</v>
      </c>
      <c r="BJ730" s="1">
        <v>45016</v>
      </c>
      <c r="BK730">
        <v>48.99</v>
      </c>
      <c r="BL730">
        <v>46.81</v>
      </c>
      <c r="BN730">
        <v>0.01</v>
      </c>
      <c r="BQ730">
        <v>35.33</v>
      </c>
      <c r="BS730">
        <v>20.2</v>
      </c>
      <c r="BU730">
        <v>0.22</v>
      </c>
      <c r="BW730">
        <v>0.27</v>
      </c>
      <c r="BX730">
        <v>0.27</v>
      </c>
      <c r="BY730">
        <v>0.17</v>
      </c>
      <c r="BZ730">
        <v>0.36</v>
      </c>
      <c r="CB730">
        <v>0.36</v>
      </c>
      <c r="CC730">
        <v>37.229999999999997</v>
      </c>
      <c r="CD730" s="1">
        <v>45382</v>
      </c>
      <c r="CE730">
        <v>67.58</v>
      </c>
      <c r="CF730">
        <v>63.11</v>
      </c>
      <c r="CH730">
        <v>0.01</v>
      </c>
      <c r="CK730">
        <v>45.98</v>
      </c>
      <c r="CM730">
        <v>20.27</v>
      </c>
      <c r="CO730">
        <v>0.23</v>
      </c>
      <c r="CQ730">
        <v>0.16</v>
      </c>
      <c r="CR730">
        <v>0.16</v>
      </c>
      <c r="CT730">
        <v>0.81</v>
      </c>
      <c r="CV730">
        <v>0.81</v>
      </c>
      <c r="CW730">
        <v>44.7</v>
      </c>
    </row>
    <row r="731" spans="1:101" x14ac:dyDescent="0.25">
      <c r="A731" t="s">
        <v>1584</v>
      </c>
      <c r="B731" s="1">
        <v>43921</v>
      </c>
      <c r="C731">
        <v>40.21</v>
      </c>
      <c r="D731">
        <v>36.880000000000003</v>
      </c>
      <c r="F731">
        <v>8.44</v>
      </c>
      <c r="I731">
        <v>20.87</v>
      </c>
      <c r="K731">
        <v>19.600000000000001</v>
      </c>
      <c r="M731">
        <v>0.03</v>
      </c>
      <c r="O731">
        <v>9.08</v>
      </c>
      <c r="P731">
        <v>9.08</v>
      </c>
      <c r="Q731">
        <v>3.07</v>
      </c>
      <c r="R731">
        <v>2.78</v>
      </c>
      <c r="U731">
        <v>50.77</v>
      </c>
      <c r="V731" s="1">
        <v>44286</v>
      </c>
      <c r="W731">
        <v>36.340000000000003</v>
      </c>
      <c r="X731">
        <v>33.67</v>
      </c>
      <c r="Z731">
        <v>7.56</v>
      </c>
      <c r="AC731">
        <v>16.98</v>
      </c>
      <c r="AE731">
        <v>20.12</v>
      </c>
      <c r="AK731">
        <v>12.97</v>
      </c>
      <c r="AL731">
        <v>2.2999999999999998</v>
      </c>
      <c r="AO731">
        <v>47.55</v>
      </c>
      <c r="AP731" s="1">
        <v>44651</v>
      </c>
      <c r="AQ731">
        <v>36.17</v>
      </c>
      <c r="AR731">
        <v>34.32</v>
      </c>
      <c r="AT731">
        <v>8.23</v>
      </c>
      <c r="AW731">
        <v>19.829999999999998</v>
      </c>
      <c r="AY731">
        <v>22.09</v>
      </c>
      <c r="BE731">
        <v>1.08</v>
      </c>
      <c r="BF731">
        <v>1.81</v>
      </c>
      <c r="BI731">
        <v>36.090000000000003</v>
      </c>
      <c r="BJ731" s="1">
        <v>45016</v>
      </c>
      <c r="BK731">
        <v>37.47</v>
      </c>
      <c r="BL731">
        <v>34.950000000000003</v>
      </c>
      <c r="BN731">
        <v>8.36</v>
      </c>
      <c r="BQ731">
        <v>20.71</v>
      </c>
      <c r="BS731">
        <v>21.45</v>
      </c>
      <c r="BZ731">
        <v>1.71</v>
      </c>
      <c r="CC731">
        <v>35.520000000000003</v>
      </c>
      <c r="CD731" s="1">
        <v>45382</v>
      </c>
      <c r="CE731">
        <v>37.520000000000003</v>
      </c>
      <c r="CF731">
        <v>36.19</v>
      </c>
      <c r="CH731">
        <v>9.66</v>
      </c>
      <c r="CK731">
        <v>20.72</v>
      </c>
      <c r="CM731">
        <v>19.53</v>
      </c>
      <c r="CS731">
        <v>18.45</v>
      </c>
      <c r="CT731">
        <v>0.95</v>
      </c>
      <c r="CW731">
        <v>51.45</v>
      </c>
    </row>
    <row r="732" spans="1:101" x14ac:dyDescent="0.25">
      <c r="A732" t="s">
        <v>1585</v>
      </c>
      <c r="B732" s="1">
        <v>43921</v>
      </c>
      <c r="C732">
        <v>1089.6500000000001</v>
      </c>
      <c r="D732">
        <v>1066.97</v>
      </c>
      <c r="F732">
        <v>1.49</v>
      </c>
      <c r="I732">
        <v>1065.48</v>
      </c>
      <c r="K732">
        <v>535.77</v>
      </c>
      <c r="M732">
        <v>2.96</v>
      </c>
      <c r="R732">
        <v>21.65</v>
      </c>
      <c r="U732">
        <v>976.13</v>
      </c>
      <c r="V732" s="1">
        <v>44286</v>
      </c>
      <c r="W732">
        <v>1147.58</v>
      </c>
      <c r="X732">
        <v>1130.45</v>
      </c>
      <c r="Z732">
        <v>1.39</v>
      </c>
      <c r="AC732">
        <v>1129.06</v>
      </c>
      <c r="AE732">
        <v>628.69000000000005</v>
      </c>
      <c r="AG732">
        <v>3.17</v>
      </c>
      <c r="AK732">
        <v>2.04</v>
      </c>
      <c r="AL732">
        <v>23.85</v>
      </c>
      <c r="AO732">
        <v>1022.65</v>
      </c>
      <c r="AP732" s="1">
        <v>44651</v>
      </c>
      <c r="AQ732">
        <v>1379.01</v>
      </c>
      <c r="AR732">
        <v>1368.89</v>
      </c>
      <c r="AT732">
        <v>1.5</v>
      </c>
      <c r="AW732">
        <v>1367.2</v>
      </c>
      <c r="AY732">
        <v>755.14</v>
      </c>
      <c r="BA732">
        <v>4.03</v>
      </c>
      <c r="BF732">
        <v>23.82</v>
      </c>
      <c r="BI732">
        <v>1209.1099999999999</v>
      </c>
      <c r="BJ732" s="1">
        <v>45016</v>
      </c>
      <c r="BK732">
        <v>1749.53</v>
      </c>
      <c r="BL732">
        <v>1688.9</v>
      </c>
      <c r="BN732">
        <v>1.46</v>
      </c>
      <c r="BQ732">
        <v>1687.24</v>
      </c>
      <c r="BS732">
        <v>881.77</v>
      </c>
      <c r="BU732">
        <v>4.3099999999999996</v>
      </c>
      <c r="BZ732">
        <v>21.16</v>
      </c>
      <c r="CC732">
        <v>1543.16</v>
      </c>
      <c r="CD732" s="1">
        <v>45382</v>
      </c>
      <c r="CE732">
        <v>1917.74</v>
      </c>
      <c r="CF732">
        <v>1891.22</v>
      </c>
      <c r="CH732">
        <v>1.52</v>
      </c>
      <c r="CK732">
        <v>1887.92</v>
      </c>
      <c r="CM732">
        <v>1064.69</v>
      </c>
      <c r="CO732">
        <v>4.5599999999999996</v>
      </c>
      <c r="CS732">
        <v>5.44</v>
      </c>
      <c r="CT732">
        <v>15.06</v>
      </c>
      <c r="CW732">
        <v>1699.12</v>
      </c>
    </row>
    <row r="733" spans="1:101" x14ac:dyDescent="0.25">
      <c r="A733" t="s">
        <v>1586</v>
      </c>
      <c r="B733" s="1">
        <v>43921</v>
      </c>
      <c r="C733">
        <v>1035.04</v>
      </c>
      <c r="D733">
        <v>1003.36</v>
      </c>
      <c r="F733">
        <v>1.7</v>
      </c>
      <c r="I733">
        <v>919.1</v>
      </c>
      <c r="K733">
        <v>634.71</v>
      </c>
      <c r="M733">
        <v>2.95</v>
      </c>
      <c r="R733">
        <v>10.14</v>
      </c>
      <c r="U733">
        <v>911.58</v>
      </c>
      <c r="V733" s="1">
        <v>44286</v>
      </c>
      <c r="W733">
        <v>1042.79</v>
      </c>
      <c r="X733">
        <v>1035.21</v>
      </c>
      <c r="Z733">
        <v>1.88</v>
      </c>
      <c r="AC733">
        <v>1073.53</v>
      </c>
      <c r="AE733">
        <v>710.6</v>
      </c>
      <c r="AG733">
        <v>3.19</v>
      </c>
      <c r="AK733">
        <v>1.79</v>
      </c>
      <c r="AL733">
        <v>8.9700000000000006</v>
      </c>
      <c r="AN733">
        <v>7.0000000000000007E-2</v>
      </c>
      <c r="AO733">
        <v>933.88</v>
      </c>
      <c r="AP733" s="1">
        <v>44651</v>
      </c>
      <c r="AQ733">
        <v>1242.45</v>
      </c>
      <c r="AR733">
        <v>1235.42</v>
      </c>
      <c r="AT733">
        <v>1.8</v>
      </c>
      <c r="AW733">
        <v>1223.53</v>
      </c>
      <c r="AY733">
        <v>885.81</v>
      </c>
      <c r="BA733">
        <v>3.12</v>
      </c>
      <c r="BE733">
        <v>315</v>
      </c>
      <c r="BF733">
        <v>9.06</v>
      </c>
      <c r="BH733">
        <v>0.06</v>
      </c>
      <c r="BI733">
        <v>1413.43</v>
      </c>
      <c r="BJ733" s="1">
        <v>45016</v>
      </c>
      <c r="BK733">
        <v>1547.88</v>
      </c>
      <c r="BL733">
        <v>1544.74</v>
      </c>
      <c r="BN733">
        <v>2.35</v>
      </c>
      <c r="BQ733">
        <v>1525.73</v>
      </c>
      <c r="BS733">
        <v>1153</v>
      </c>
      <c r="BU733">
        <v>3.46</v>
      </c>
      <c r="BY733">
        <v>292.77</v>
      </c>
      <c r="BZ733">
        <v>6.5</v>
      </c>
      <c r="CB733">
        <v>0.91</v>
      </c>
      <c r="CC733">
        <v>1666.47</v>
      </c>
      <c r="CD733" s="1">
        <v>45382</v>
      </c>
      <c r="CE733">
        <v>1461.42</v>
      </c>
      <c r="CF733">
        <v>1455.49</v>
      </c>
      <c r="CH733">
        <v>2.35</v>
      </c>
      <c r="CK733">
        <v>146.38</v>
      </c>
      <c r="CM733">
        <v>1096.06</v>
      </c>
      <c r="CO733">
        <v>3.57</v>
      </c>
      <c r="CS733">
        <v>1.24</v>
      </c>
      <c r="CT733">
        <v>3.54</v>
      </c>
      <c r="CV733">
        <v>0.21</v>
      </c>
      <c r="CW733">
        <v>1304.78</v>
      </c>
    </row>
    <row r="734" spans="1:101" x14ac:dyDescent="0.25">
      <c r="A734" t="s">
        <v>1587</v>
      </c>
      <c r="B734" s="1">
        <v>43921</v>
      </c>
      <c r="U734">
        <v>0.01</v>
      </c>
      <c r="V734" s="1">
        <v>44286</v>
      </c>
      <c r="AO734">
        <v>0.03</v>
      </c>
      <c r="AP734" s="1">
        <v>44651</v>
      </c>
      <c r="AQ734">
        <v>8.23</v>
      </c>
      <c r="AR734">
        <v>8.23</v>
      </c>
      <c r="AX734">
        <v>0.01</v>
      </c>
      <c r="AY734">
        <v>7.1</v>
      </c>
      <c r="BI734">
        <v>7.49</v>
      </c>
      <c r="BJ734" s="1">
        <v>45016</v>
      </c>
      <c r="BK734">
        <v>72.2</v>
      </c>
      <c r="BL734">
        <v>72.2</v>
      </c>
      <c r="BQ734">
        <v>72.2</v>
      </c>
      <c r="BS734">
        <v>54.28</v>
      </c>
      <c r="BZ734">
        <v>1.72</v>
      </c>
      <c r="CC734">
        <v>65.7</v>
      </c>
      <c r="CD734" s="1">
        <v>45382</v>
      </c>
      <c r="CE734">
        <v>116.44</v>
      </c>
      <c r="CF734">
        <v>116.43</v>
      </c>
      <c r="CK734">
        <v>116.43</v>
      </c>
      <c r="CM734">
        <v>71.48</v>
      </c>
      <c r="CO734">
        <v>7.0000000000000007E-2</v>
      </c>
      <c r="CT734">
        <v>1.78</v>
      </c>
      <c r="CW734">
        <v>106.5</v>
      </c>
    </row>
    <row r="735" spans="1:101" x14ac:dyDescent="0.25">
      <c r="A735" t="s">
        <v>1588</v>
      </c>
      <c r="B735" s="1">
        <v>43921</v>
      </c>
      <c r="C735">
        <v>738.13</v>
      </c>
      <c r="D735">
        <v>706.45</v>
      </c>
      <c r="J735">
        <v>695.35</v>
      </c>
      <c r="K735">
        <v>499.98</v>
      </c>
      <c r="M735">
        <v>1.7</v>
      </c>
      <c r="R735">
        <v>10.87</v>
      </c>
      <c r="U735">
        <v>654.46</v>
      </c>
      <c r="V735" s="1">
        <v>44286</v>
      </c>
      <c r="W735">
        <v>893.15</v>
      </c>
      <c r="X735">
        <v>862.67</v>
      </c>
      <c r="AD735">
        <v>856.1</v>
      </c>
      <c r="AE735">
        <v>647.37</v>
      </c>
      <c r="AG735">
        <v>2.08</v>
      </c>
      <c r="AI735">
        <v>0.02</v>
      </c>
      <c r="AJ735">
        <v>0.02</v>
      </c>
      <c r="AK735">
        <v>1.47</v>
      </c>
      <c r="AL735">
        <v>10.1</v>
      </c>
      <c r="AN735">
        <v>0.25</v>
      </c>
      <c r="AO735">
        <v>789.05</v>
      </c>
      <c r="AP735" s="1">
        <v>44651</v>
      </c>
      <c r="AQ735">
        <v>1199.32</v>
      </c>
      <c r="AR735">
        <v>1179.71</v>
      </c>
      <c r="AW735">
        <v>1173</v>
      </c>
      <c r="AY735">
        <v>867.45</v>
      </c>
      <c r="BA735">
        <v>2.39</v>
      </c>
      <c r="BE735">
        <v>1.45</v>
      </c>
      <c r="BF735">
        <v>17.98</v>
      </c>
      <c r="BI735">
        <v>1069.21</v>
      </c>
      <c r="BJ735" s="1">
        <v>45016</v>
      </c>
      <c r="BK735">
        <v>1206.28</v>
      </c>
      <c r="BL735">
        <v>1193.03</v>
      </c>
      <c r="BQ735">
        <v>1190.27</v>
      </c>
      <c r="BS735">
        <v>934.46</v>
      </c>
      <c r="BU735">
        <v>2.93</v>
      </c>
      <c r="BZ735">
        <v>10.61</v>
      </c>
      <c r="CB735">
        <v>2.52</v>
      </c>
      <c r="CC735">
        <v>1092.75</v>
      </c>
      <c r="CD735" s="1">
        <v>45382</v>
      </c>
      <c r="CE735">
        <v>1205.1500000000001</v>
      </c>
      <c r="CF735">
        <v>1188.79</v>
      </c>
      <c r="CK735">
        <v>1187.05</v>
      </c>
      <c r="CM735">
        <v>940.31</v>
      </c>
      <c r="CO735">
        <v>3.13</v>
      </c>
      <c r="CQ735">
        <v>0.2</v>
      </c>
      <c r="CR735">
        <v>0.2</v>
      </c>
      <c r="CT735">
        <v>5.93</v>
      </c>
      <c r="CV735">
        <v>0.43</v>
      </c>
      <c r="CW735">
        <v>1088.6400000000001</v>
      </c>
    </row>
    <row r="736" spans="1:101" x14ac:dyDescent="0.25">
      <c r="A736" t="s">
        <v>1589</v>
      </c>
      <c r="B736" s="1">
        <v>43921</v>
      </c>
      <c r="C736">
        <v>154.9</v>
      </c>
      <c r="D736">
        <v>147.37</v>
      </c>
      <c r="I736">
        <v>144.44999999999999</v>
      </c>
      <c r="K736">
        <v>104.2</v>
      </c>
      <c r="M736">
        <v>0.41</v>
      </c>
      <c r="Q736">
        <v>0.01</v>
      </c>
      <c r="R736">
        <v>1.39</v>
      </c>
      <c r="U736">
        <v>134.43</v>
      </c>
      <c r="V736" s="1">
        <v>44286</v>
      </c>
      <c r="W736">
        <v>155.66999999999999</v>
      </c>
      <c r="X736">
        <v>147.43</v>
      </c>
      <c r="AC736">
        <v>147.32</v>
      </c>
      <c r="AE736">
        <v>110.01</v>
      </c>
      <c r="AG736">
        <v>0.46</v>
      </c>
      <c r="AL736">
        <v>1.24</v>
      </c>
      <c r="AO736">
        <v>134.34</v>
      </c>
      <c r="AP736" s="1">
        <v>44651</v>
      </c>
      <c r="AQ736">
        <v>176.6</v>
      </c>
      <c r="AR736">
        <v>167.44</v>
      </c>
      <c r="AW736">
        <v>167.44</v>
      </c>
      <c r="AY736">
        <v>127.39</v>
      </c>
      <c r="BA736">
        <v>0.5</v>
      </c>
      <c r="BE736">
        <v>0.28999999999999998</v>
      </c>
      <c r="BF736">
        <v>0.98</v>
      </c>
      <c r="BH736">
        <v>0.03</v>
      </c>
      <c r="BI736">
        <v>147.82</v>
      </c>
      <c r="BJ736" s="1">
        <v>45016</v>
      </c>
      <c r="BK736">
        <v>164.42</v>
      </c>
      <c r="BL736">
        <v>156.58000000000001</v>
      </c>
      <c r="BQ736">
        <v>156.58000000000001</v>
      </c>
      <c r="BS736">
        <v>120.12</v>
      </c>
      <c r="BU736">
        <v>0.55000000000000004</v>
      </c>
      <c r="BZ736">
        <v>0.72</v>
      </c>
      <c r="CB736">
        <v>0.42</v>
      </c>
      <c r="CC736">
        <v>143.13999999999999</v>
      </c>
      <c r="CD736" s="1">
        <v>45382</v>
      </c>
      <c r="CE736">
        <v>133.97</v>
      </c>
      <c r="CF736">
        <v>130.6</v>
      </c>
      <c r="CM736">
        <v>107.69</v>
      </c>
      <c r="CO736">
        <v>0.56000000000000005</v>
      </c>
      <c r="CT736">
        <v>0.2</v>
      </c>
      <c r="CV736">
        <v>0.08</v>
      </c>
      <c r="CW736">
        <v>121.46</v>
      </c>
    </row>
    <row r="737" spans="1:101" x14ac:dyDescent="0.25">
      <c r="A737" t="s">
        <v>1590</v>
      </c>
      <c r="B737" s="1">
        <v>39172</v>
      </c>
      <c r="C737">
        <v>0.03</v>
      </c>
      <c r="D737">
        <v>0.01</v>
      </c>
      <c r="K737">
        <v>0.01</v>
      </c>
      <c r="R737">
        <v>0.13</v>
      </c>
      <c r="U737">
        <v>0.17</v>
      </c>
      <c r="V737" s="1">
        <v>39538</v>
      </c>
      <c r="W737">
        <v>0.01</v>
      </c>
      <c r="X737">
        <v>0.01</v>
      </c>
      <c r="AO737">
        <v>0.02</v>
      </c>
      <c r="AP737" s="1">
        <v>39903</v>
      </c>
      <c r="AQ737">
        <v>0.1</v>
      </c>
      <c r="AR737">
        <v>0</v>
      </c>
      <c r="BI737">
        <v>0.11</v>
      </c>
      <c r="BJ737" s="1">
        <v>40268</v>
      </c>
      <c r="BK737">
        <v>0.01</v>
      </c>
      <c r="BL737">
        <v>0</v>
      </c>
      <c r="CD737" s="1">
        <v>40633</v>
      </c>
      <c r="CE737">
        <v>0.09</v>
      </c>
      <c r="CF737">
        <v>0.09</v>
      </c>
      <c r="CT737">
        <v>0.01</v>
      </c>
      <c r="CW737">
        <v>0.08</v>
      </c>
    </row>
    <row r="738" spans="1:101" x14ac:dyDescent="0.25">
      <c r="A738" t="s">
        <v>1591</v>
      </c>
      <c r="B738" s="1">
        <v>43921</v>
      </c>
      <c r="C738">
        <v>1.04</v>
      </c>
      <c r="K738">
        <v>4.33</v>
      </c>
      <c r="U738">
        <v>9.31</v>
      </c>
      <c r="V738" s="1">
        <v>44286</v>
      </c>
      <c r="W738">
        <v>16.39</v>
      </c>
      <c r="X738">
        <v>10.78</v>
      </c>
      <c r="AE738">
        <v>13.61</v>
      </c>
      <c r="AO738">
        <v>49.58</v>
      </c>
      <c r="AP738" s="1">
        <v>44651</v>
      </c>
      <c r="AQ738">
        <v>97.85</v>
      </c>
      <c r="AR738">
        <v>83.78</v>
      </c>
      <c r="AY738">
        <v>43.18</v>
      </c>
      <c r="BF738">
        <v>0.11</v>
      </c>
      <c r="BI738">
        <v>280.61</v>
      </c>
      <c r="BJ738" s="1">
        <v>45016</v>
      </c>
      <c r="BK738">
        <v>593.85</v>
      </c>
      <c r="BL738">
        <v>541.16</v>
      </c>
      <c r="BR738">
        <v>59.5</v>
      </c>
      <c r="BS738">
        <v>130.83000000000001</v>
      </c>
      <c r="BZ738">
        <v>0.06</v>
      </c>
      <c r="CC738">
        <v>999.51</v>
      </c>
      <c r="CD738" s="1">
        <v>45382</v>
      </c>
      <c r="CE738">
        <v>1464.77</v>
      </c>
      <c r="CF738">
        <v>1425.58</v>
      </c>
      <c r="CL738">
        <v>100.87</v>
      </c>
      <c r="CM738">
        <v>143.65</v>
      </c>
      <c r="CS738">
        <v>0.02</v>
      </c>
      <c r="CT738">
        <v>9.9700000000000006</v>
      </c>
      <c r="CW738">
        <v>1865.92</v>
      </c>
    </row>
    <row r="739" spans="1:101" x14ac:dyDescent="0.25">
      <c r="A739" t="s">
        <v>1592</v>
      </c>
      <c r="B739" s="1">
        <v>43190</v>
      </c>
      <c r="C739">
        <v>3.18</v>
      </c>
      <c r="D739">
        <v>2.88</v>
      </c>
      <c r="F739">
        <v>0.2</v>
      </c>
      <c r="I739">
        <v>0.04</v>
      </c>
      <c r="K739">
        <v>1.99</v>
      </c>
      <c r="U739">
        <v>2.98</v>
      </c>
      <c r="V739" s="1">
        <v>43555</v>
      </c>
      <c r="W739">
        <v>2.82</v>
      </c>
      <c r="X739">
        <v>2.74</v>
      </c>
      <c r="Z739">
        <v>0.2</v>
      </c>
      <c r="AC739">
        <v>0.03</v>
      </c>
      <c r="AE739">
        <v>1.78</v>
      </c>
      <c r="AO739">
        <v>2.72</v>
      </c>
      <c r="AP739" s="1">
        <v>43921</v>
      </c>
      <c r="AQ739">
        <v>2.14</v>
      </c>
      <c r="AR739">
        <v>2.1</v>
      </c>
      <c r="AT739">
        <v>0.17</v>
      </c>
      <c r="AW739">
        <v>0.02</v>
      </c>
      <c r="AY739">
        <v>1.17</v>
      </c>
      <c r="BF739">
        <v>0.01</v>
      </c>
      <c r="BI739">
        <v>1.95</v>
      </c>
      <c r="BJ739" s="1">
        <v>44286</v>
      </c>
      <c r="BK739">
        <v>1.91</v>
      </c>
      <c r="BL739">
        <v>1.76</v>
      </c>
      <c r="BN739">
        <v>0.18</v>
      </c>
      <c r="BS739">
        <v>1.05</v>
      </c>
      <c r="CC739">
        <v>1.68</v>
      </c>
      <c r="CD739" s="1">
        <v>44651</v>
      </c>
      <c r="CE739">
        <v>2.15</v>
      </c>
      <c r="CF739">
        <v>1.89</v>
      </c>
      <c r="CH739">
        <v>0.21</v>
      </c>
      <c r="CL739">
        <v>0.03</v>
      </c>
      <c r="CM739">
        <v>1.1200000000000001</v>
      </c>
      <c r="CW739">
        <v>1.85</v>
      </c>
    </row>
    <row r="740" spans="1:101" x14ac:dyDescent="0.25">
      <c r="A740" t="s">
        <v>1597</v>
      </c>
      <c r="B740" s="1">
        <v>43921</v>
      </c>
      <c r="C740">
        <v>507.81</v>
      </c>
      <c r="D740">
        <v>485.29</v>
      </c>
      <c r="J740">
        <v>470</v>
      </c>
      <c r="K740">
        <v>299.45</v>
      </c>
      <c r="M740">
        <v>1.61</v>
      </c>
      <c r="R740">
        <v>25.43</v>
      </c>
      <c r="U740">
        <v>421.38</v>
      </c>
      <c r="V740" s="1">
        <v>44286</v>
      </c>
      <c r="W740">
        <v>562.80999999999995</v>
      </c>
      <c r="X740">
        <v>543.34</v>
      </c>
      <c r="AD740">
        <v>553.26</v>
      </c>
      <c r="AE740">
        <v>359.73</v>
      </c>
      <c r="AG740">
        <v>1.76</v>
      </c>
      <c r="AL740">
        <v>21.95</v>
      </c>
      <c r="AO740">
        <v>482.68</v>
      </c>
      <c r="AP740" s="1">
        <v>44651</v>
      </c>
      <c r="AQ740">
        <v>627.98</v>
      </c>
      <c r="AR740">
        <v>605.66999999999996</v>
      </c>
      <c r="AX740">
        <v>613.92999999999995</v>
      </c>
      <c r="AY740">
        <v>414.44</v>
      </c>
      <c r="AZ740">
        <v>0.08</v>
      </c>
      <c r="BA740">
        <v>1.98</v>
      </c>
      <c r="BF740">
        <v>20.6</v>
      </c>
      <c r="BI740">
        <v>536.23</v>
      </c>
      <c r="BJ740" s="1">
        <v>45016</v>
      </c>
      <c r="BK740">
        <v>788.4</v>
      </c>
      <c r="BL740">
        <v>766.61</v>
      </c>
      <c r="BR740">
        <v>761.27</v>
      </c>
      <c r="BS740">
        <v>523.85</v>
      </c>
      <c r="BU740">
        <v>2.0099999999999998</v>
      </c>
      <c r="BY740">
        <v>2.71</v>
      </c>
      <c r="BZ740">
        <v>18.760000000000002</v>
      </c>
      <c r="CC740">
        <v>661.13</v>
      </c>
      <c r="CD740" s="1">
        <v>45382</v>
      </c>
      <c r="CE740">
        <v>909.79</v>
      </c>
      <c r="CF740">
        <v>874.87</v>
      </c>
      <c r="CL740">
        <v>889.63</v>
      </c>
      <c r="CM740">
        <v>630.09</v>
      </c>
      <c r="CO740">
        <v>2.4900000000000002</v>
      </c>
      <c r="CS740">
        <v>0.01</v>
      </c>
      <c r="CT740">
        <v>17.53</v>
      </c>
      <c r="CW740">
        <v>803.9</v>
      </c>
    </row>
    <row r="741" spans="1:101" x14ac:dyDescent="0.25">
      <c r="A741" t="s">
        <v>1598</v>
      </c>
      <c r="B741" s="1">
        <v>43921</v>
      </c>
      <c r="C741">
        <v>397.49</v>
      </c>
      <c r="D741">
        <v>395.1</v>
      </c>
      <c r="J741">
        <v>395.11</v>
      </c>
      <c r="K741">
        <v>269.79000000000002</v>
      </c>
      <c r="M741">
        <v>0.65</v>
      </c>
      <c r="Q741">
        <v>0.35</v>
      </c>
      <c r="R741">
        <v>0.01</v>
      </c>
      <c r="U741">
        <v>363.64</v>
      </c>
      <c r="V741" s="1">
        <v>44286</v>
      </c>
      <c r="W741">
        <v>407.52</v>
      </c>
      <c r="X741">
        <v>407.18</v>
      </c>
      <c r="AC741">
        <v>411.52</v>
      </c>
      <c r="AE741">
        <v>294.54000000000002</v>
      </c>
      <c r="AG741">
        <v>0.75</v>
      </c>
      <c r="AK741">
        <v>18.07</v>
      </c>
      <c r="AL741">
        <v>0.1</v>
      </c>
      <c r="AO741">
        <v>364.11</v>
      </c>
      <c r="AP741" s="1">
        <v>44651</v>
      </c>
      <c r="AQ741">
        <v>465.44</v>
      </c>
      <c r="AR741">
        <v>464.55</v>
      </c>
      <c r="AW741">
        <v>464.55</v>
      </c>
      <c r="AY741">
        <v>326.60000000000002</v>
      </c>
      <c r="BA741">
        <v>0.98</v>
      </c>
      <c r="BE741">
        <v>0.38</v>
      </c>
      <c r="BI741">
        <v>403.94</v>
      </c>
      <c r="BJ741" s="1">
        <v>45016</v>
      </c>
      <c r="BK741">
        <v>494.95</v>
      </c>
      <c r="BL741">
        <v>493.12</v>
      </c>
      <c r="BQ741">
        <v>493.12</v>
      </c>
      <c r="BS741">
        <v>346.3</v>
      </c>
      <c r="BU741">
        <v>1.25</v>
      </c>
      <c r="BY741">
        <v>0.95</v>
      </c>
      <c r="BZ741">
        <v>0.08</v>
      </c>
      <c r="CC741">
        <v>432.26</v>
      </c>
      <c r="CD741" s="1">
        <v>45382</v>
      </c>
      <c r="CE741">
        <v>592.9</v>
      </c>
      <c r="CF741">
        <v>592.61</v>
      </c>
      <c r="CK741">
        <v>592.61</v>
      </c>
      <c r="CM741">
        <v>430.91</v>
      </c>
      <c r="CO741">
        <v>1.5</v>
      </c>
      <c r="CS741">
        <v>0.19</v>
      </c>
      <c r="CT741">
        <v>0.03</v>
      </c>
      <c r="CW741">
        <v>526.92999999999995</v>
      </c>
    </row>
    <row r="742" spans="1:101" x14ac:dyDescent="0.25">
      <c r="A742" t="s">
        <v>1605</v>
      </c>
      <c r="B742" s="1">
        <v>43190</v>
      </c>
      <c r="C742">
        <v>845.45</v>
      </c>
      <c r="D742">
        <v>148.11000000000001</v>
      </c>
      <c r="H742">
        <v>13.81</v>
      </c>
      <c r="I742">
        <v>131.91</v>
      </c>
      <c r="K742">
        <v>88.53</v>
      </c>
      <c r="M742">
        <v>0.3</v>
      </c>
      <c r="Q742">
        <v>0.54</v>
      </c>
      <c r="R742">
        <v>14.96</v>
      </c>
      <c r="U742">
        <v>779.94</v>
      </c>
      <c r="V742" s="1">
        <v>43555</v>
      </c>
      <c r="W742">
        <v>912.87</v>
      </c>
      <c r="X742">
        <v>387.21</v>
      </c>
      <c r="AB742">
        <v>14.83</v>
      </c>
      <c r="AC742">
        <v>363.13</v>
      </c>
      <c r="AE742">
        <v>192.93</v>
      </c>
      <c r="AG742">
        <v>0.51</v>
      </c>
      <c r="AK742">
        <v>0.28000000000000003</v>
      </c>
      <c r="AL742">
        <v>14.29</v>
      </c>
      <c r="AO742">
        <v>903</v>
      </c>
      <c r="AP742" s="1">
        <v>44651</v>
      </c>
      <c r="AQ742">
        <v>703.46</v>
      </c>
      <c r="AR742">
        <v>687.18</v>
      </c>
      <c r="AX742">
        <v>852.85</v>
      </c>
      <c r="AY742">
        <v>227.42</v>
      </c>
      <c r="BA742">
        <v>1.22</v>
      </c>
      <c r="BE742">
        <v>173.9</v>
      </c>
      <c r="BF742">
        <v>11.96</v>
      </c>
      <c r="BI742">
        <v>776.37</v>
      </c>
      <c r="BJ742" s="1">
        <v>45016</v>
      </c>
      <c r="BK742">
        <v>1038.8399999999999</v>
      </c>
      <c r="BL742">
        <v>812.8</v>
      </c>
      <c r="BR742">
        <v>812.69</v>
      </c>
      <c r="BS742">
        <v>280.88</v>
      </c>
      <c r="BU742">
        <v>0.98</v>
      </c>
      <c r="BW742">
        <v>1.1000000000000001</v>
      </c>
      <c r="BX742">
        <v>1.1000000000000001</v>
      </c>
      <c r="BY742">
        <v>71.66</v>
      </c>
      <c r="BZ742">
        <v>8.02</v>
      </c>
      <c r="CC742">
        <v>847.23</v>
      </c>
      <c r="CD742" s="1">
        <v>45382</v>
      </c>
      <c r="CE742">
        <v>1038.23</v>
      </c>
      <c r="CF742">
        <v>987.15</v>
      </c>
      <c r="CL742">
        <v>964.68</v>
      </c>
      <c r="CM742">
        <v>318.98</v>
      </c>
      <c r="CO742">
        <v>1.27</v>
      </c>
      <c r="CS742">
        <v>55.85</v>
      </c>
      <c r="CT742">
        <v>2.37</v>
      </c>
      <c r="CW742">
        <v>938.58</v>
      </c>
    </row>
    <row r="743" spans="1:101" x14ac:dyDescent="0.25">
      <c r="A743" t="s">
        <v>1612</v>
      </c>
      <c r="B743" s="1">
        <v>43555</v>
      </c>
      <c r="C743">
        <v>32.6</v>
      </c>
      <c r="D743">
        <v>31.28</v>
      </c>
      <c r="K743">
        <v>21.97</v>
      </c>
      <c r="Q743">
        <v>0.1</v>
      </c>
      <c r="U743">
        <v>28.54</v>
      </c>
      <c r="V743" s="1">
        <v>44286</v>
      </c>
      <c r="W743">
        <v>34.11</v>
      </c>
      <c r="X743">
        <v>33.29</v>
      </c>
      <c r="AE743">
        <v>24.21</v>
      </c>
      <c r="AO743">
        <v>29.88</v>
      </c>
      <c r="AP743" s="1">
        <v>44651</v>
      </c>
      <c r="AQ743">
        <v>35.92</v>
      </c>
      <c r="AR743">
        <v>34.76</v>
      </c>
      <c r="AY743">
        <v>25.34</v>
      </c>
      <c r="BA743">
        <v>0.11</v>
      </c>
      <c r="BI743">
        <v>31.18</v>
      </c>
      <c r="BJ743" s="1">
        <v>45016</v>
      </c>
      <c r="BK743">
        <v>41.28</v>
      </c>
      <c r="BL743">
        <v>40.04</v>
      </c>
      <c r="BS743">
        <v>28.71</v>
      </c>
      <c r="BU743">
        <v>0.12</v>
      </c>
      <c r="CC743">
        <v>36.119999999999997</v>
      </c>
      <c r="CD743" s="1">
        <v>45382</v>
      </c>
      <c r="CE743">
        <v>46.66</v>
      </c>
      <c r="CF743">
        <v>44.88</v>
      </c>
      <c r="CM743">
        <v>32</v>
      </c>
      <c r="CO743">
        <v>0.13</v>
      </c>
      <c r="CW743">
        <v>40.78</v>
      </c>
    </row>
    <row r="744" spans="1:101" x14ac:dyDescent="0.25">
      <c r="A744" t="s">
        <v>1613</v>
      </c>
      <c r="B744" s="1">
        <v>43921</v>
      </c>
      <c r="C744">
        <v>22.82</v>
      </c>
      <c r="D744">
        <v>22.38</v>
      </c>
      <c r="I744">
        <v>18.440000000000001</v>
      </c>
      <c r="K744">
        <v>8.48</v>
      </c>
      <c r="R744">
        <v>0.12</v>
      </c>
      <c r="U744">
        <v>19.670000000000002</v>
      </c>
      <c r="V744" s="1">
        <v>44286</v>
      </c>
      <c r="W744">
        <v>26.2</v>
      </c>
      <c r="X744">
        <v>25.71</v>
      </c>
      <c r="AC744">
        <v>21.12</v>
      </c>
      <c r="AE744">
        <v>11.95</v>
      </c>
      <c r="AL744">
        <v>0.28999999999999998</v>
      </c>
      <c r="AN744">
        <v>0.22</v>
      </c>
      <c r="AO744">
        <v>22.75</v>
      </c>
      <c r="AP744" s="1">
        <v>44651</v>
      </c>
      <c r="AQ744">
        <v>26.87</v>
      </c>
      <c r="AR744">
        <v>26.31</v>
      </c>
      <c r="AW744">
        <v>22.65</v>
      </c>
      <c r="AY744">
        <v>11.74</v>
      </c>
      <c r="BE744">
        <v>0.11</v>
      </c>
      <c r="BF744">
        <v>0.32</v>
      </c>
      <c r="BH744">
        <v>0.17</v>
      </c>
      <c r="BI744">
        <v>22.3</v>
      </c>
      <c r="BJ744" s="1">
        <v>45016</v>
      </c>
      <c r="BK744">
        <v>34.25</v>
      </c>
      <c r="BL744">
        <v>33.369999999999997</v>
      </c>
      <c r="BQ744">
        <v>30.9</v>
      </c>
      <c r="BS744">
        <v>14.93</v>
      </c>
      <c r="BT744">
        <v>0.02</v>
      </c>
      <c r="BU744">
        <v>0.1</v>
      </c>
      <c r="BY744">
        <v>0.03</v>
      </c>
      <c r="BZ744">
        <v>0.25</v>
      </c>
      <c r="CB744">
        <v>0.22</v>
      </c>
      <c r="CC744">
        <v>28.86</v>
      </c>
      <c r="CD744" s="1">
        <v>45382</v>
      </c>
      <c r="CE744">
        <v>41.08</v>
      </c>
      <c r="CF744">
        <v>40.090000000000003</v>
      </c>
      <c r="CK744">
        <v>38.46</v>
      </c>
      <c r="CM744">
        <v>16.989999999999998</v>
      </c>
      <c r="CO744">
        <v>0.12</v>
      </c>
      <c r="CT744">
        <v>0.85</v>
      </c>
      <c r="CV744">
        <v>0.85</v>
      </c>
      <c r="CW744">
        <v>35.020000000000003</v>
      </c>
    </row>
    <row r="745" spans="1:101" x14ac:dyDescent="0.25">
      <c r="A745" t="s">
        <v>1614</v>
      </c>
      <c r="B745" s="1">
        <v>43921</v>
      </c>
      <c r="C745">
        <v>2167.19</v>
      </c>
      <c r="D745">
        <v>2105.0100000000002</v>
      </c>
      <c r="I745">
        <v>2105.0100000000002</v>
      </c>
      <c r="K745">
        <v>1263.48</v>
      </c>
      <c r="M745">
        <v>5.96</v>
      </c>
      <c r="O745">
        <v>2.36</v>
      </c>
      <c r="P745">
        <v>2.36</v>
      </c>
      <c r="Q745">
        <v>6.21</v>
      </c>
      <c r="R745">
        <v>32.35</v>
      </c>
      <c r="U745">
        <v>1991.62</v>
      </c>
      <c r="V745" s="1">
        <v>44286</v>
      </c>
      <c r="W745">
        <v>2543.37</v>
      </c>
      <c r="X745">
        <v>2522.37</v>
      </c>
      <c r="AC745">
        <v>2522.37</v>
      </c>
      <c r="AE745">
        <v>1563.03</v>
      </c>
      <c r="AG745">
        <v>5.68</v>
      </c>
      <c r="AI745">
        <v>2.4900000000000002</v>
      </c>
      <c r="AJ745">
        <v>2.4900000000000002</v>
      </c>
      <c r="AK745">
        <v>5.34</v>
      </c>
      <c r="AL745">
        <v>81.83</v>
      </c>
      <c r="AN745">
        <v>22.42</v>
      </c>
      <c r="AO745">
        <v>2285.5100000000002</v>
      </c>
      <c r="AP745" s="1">
        <v>44651</v>
      </c>
      <c r="AQ745">
        <v>2916.92</v>
      </c>
      <c r="AR745">
        <v>2898.33</v>
      </c>
      <c r="AW745">
        <v>2853.82</v>
      </c>
      <c r="AY745">
        <v>1857.48</v>
      </c>
      <c r="BA745">
        <v>6.38</v>
      </c>
      <c r="BE745">
        <v>2.63</v>
      </c>
      <c r="BF745">
        <v>55.39</v>
      </c>
      <c r="BH745">
        <v>0.26</v>
      </c>
      <c r="BI745">
        <v>2572.67</v>
      </c>
      <c r="BJ745" s="1">
        <v>45016</v>
      </c>
      <c r="BK745">
        <v>3706.76</v>
      </c>
      <c r="BL745">
        <v>3504.4</v>
      </c>
      <c r="BQ745">
        <v>3360.26</v>
      </c>
      <c r="BS745">
        <v>2249.5</v>
      </c>
      <c r="BU745">
        <v>7.45</v>
      </c>
      <c r="BW745">
        <v>1.41</v>
      </c>
      <c r="BX745">
        <v>1.41</v>
      </c>
      <c r="BY745">
        <v>37.78</v>
      </c>
      <c r="BZ745">
        <v>67.37</v>
      </c>
      <c r="CC745">
        <v>3167.83</v>
      </c>
      <c r="CD745" s="1">
        <v>45382</v>
      </c>
      <c r="CE745">
        <v>4149.96</v>
      </c>
      <c r="CF745">
        <v>4072.56</v>
      </c>
      <c r="CK745">
        <v>4348.2299999999996</v>
      </c>
      <c r="CM745">
        <v>2673.82</v>
      </c>
      <c r="CO745">
        <v>10.32</v>
      </c>
      <c r="CT745">
        <v>49.65</v>
      </c>
      <c r="CV745">
        <v>5.03</v>
      </c>
      <c r="CW745">
        <v>3706.25</v>
      </c>
    </row>
    <row r="746" spans="1:101" x14ac:dyDescent="0.25">
      <c r="A746" t="s">
        <v>1615</v>
      </c>
      <c r="B746" s="1">
        <v>43921</v>
      </c>
      <c r="C746">
        <v>809.59</v>
      </c>
      <c r="D746">
        <v>786.08</v>
      </c>
      <c r="I746">
        <v>690.1</v>
      </c>
      <c r="K746">
        <v>565.96</v>
      </c>
      <c r="M746">
        <v>1.97</v>
      </c>
      <c r="Q746">
        <v>7.0000000000000007E-2</v>
      </c>
      <c r="R746">
        <v>6.47</v>
      </c>
      <c r="T746">
        <v>0.42</v>
      </c>
      <c r="U746">
        <v>716.51</v>
      </c>
      <c r="V746" s="1">
        <v>44286</v>
      </c>
      <c r="W746">
        <v>964.14</v>
      </c>
      <c r="X746">
        <v>937.5</v>
      </c>
      <c r="AC746">
        <v>920.87</v>
      </c>
      <c r="AE746">
        <v>687.45</v>
      </c>
      <c r="AG746">
        <v>2.23</v>
      </c>
      <c r="AK746">
        <v>1.62</v>
      </c>
      <c r="AL746">
        <v>5.91</v>
      </c>
      <c r="AN746">
        <v>0.59</v>
      </c>
      <c r="AO746">
        <v>843.95</v>
      </c>
      <c r="AP746" s="1">
        <v>44651</v>
      </c>
      <c r="AQ746">
        <v>1332.73</v>
      </c>
      <c r="AR746">
        <v>1309.26</v>
      </c>
      <c r="AW746">
        <v>1288.8399999999999</v>
      </c>
      <c r="AY746">
        <v>975.33</v>
      </c>
      <c r="BA746">
        <v>2.66</v>
      </c>
      <c r="BF746">
        <v>4.63</v>
      </c>
      <c r="BI746">
        <v>1162.26</v>
      </c>
      <c r="BJ746" s="1">
        <v>45016</v>
      </c>
      <c r="BK746">
        <v>1535.46</v>
      </c>
      <c r="BL746">
        <v>1521.99</v>
      </c>
      <c r="BQ746">
        <v>1491.56</v>
      </c>
      <c r="BS746">
        <v>1171.1400000000001</v>
      </c>
      <c r="BU746">
        <v>2.91</v>
      </c>
      <c r="BZ746">
        <v>3.32</v>
      </c>
      <c r="CB746">
        <v>0.95</v>
      </c>
      <c r="CC746">
        <v>1370.48</v>
      </c>
      <c r="CD746" s="1">
        <v>45382</v>
      </c>
      <c r="CE746">
        <v>1446.54</v>
      </c>
      <c r="CF746">
        <v>1435.32</v>
      </c>
      <c r="CK746">
        <v>1399.69</v>
      </c>
      <c r="CM746">
        <v>1105.8800000000001</v>
      </c>
      <c r="CO746">
        <v>3.89</v>
      </c>
      <c r="CT746">
        <v>1.83</v>
      </c>
      <c r="CV746">
        <v>0.12</v>
      </c>
      <c r="CW746">
        <v>1280.0999999999999</v>
      </c>
    </row>
    <row r="747" spans="1:101" x14ac:dyDescent="0.25">
      <c r="A747" t="s">
        <v>1621</v>
      </c>
      <c r="B747" s="1">
        <v>43555</v>
      </c>
      <c r="C747">
        <v>7.61</v>
      </c>
      <c r="D747">
        <v>7.61</v>
      </c>
      <c r="K747">
        <v>4.87</v>
      </c>
      <c r="R747">
        <v>0.36</v>
      </c>
      <c r="U747">
        <v>7.58</v>
      </c>
      <c r="V747" s="1">
        <v>43921</v>
      </c>
      <c r="W747">
        <v>15.8</v>
      </c>
      <c r="X747">
        <v>15.72</v>
      </c>
      <c r="AE747">
        <v>7.7</v>
      </c>
      <c r="AL747">
        <v>0.21</v>
      </c>
      <c r="AO747">
        <v>14.84</v>
      </c>
      <c r="AP747" s="1">
        <v>44286</v>
      </c>
      <c r="AQ747">
        <v>12.2</v>
      </c>
      <c r="AR747">
        <v>12.01</v>
      </c>
      <c r="AY747">
        <v>6.12</v>
      </c>
      <c r="BF747">
        <v>0.21</v>
      </c>
      <c r="BI747">
        <v>12.1</v>
      </c>
      <c r="BJ747" s="1">
        <v>44651</v>
      </c>
      <c r="BK747">
        <v>15.21</v>
      </c>
      <c r="BL747">
        <v>15.11</v>
      </c>
      <c r="BQ747">
        <v>0.4</v>
      </c>
      <c r="BS747">
        <v>7.39</v>
      </c>
      <c r="BZ747">
        <v>0.54</v>
      </c>
      <c r="CC747">
        <v>15.09</v>
      </c>
      <c r="CD747" s="1">
        <v>45016</v>
      </c>
      <c r="CE747">
        <v>15.39</v>
      </c>
      <c r="CF747">
        <v>15.23</v>
      </c>
      <c r="CK747">
        <v>2.4500000000000002</v>
      </c>
      <c r="CM747">
        <v>9.24</v>
      </c>
      <c r="CT747">
        <v>0.85</v>
      </c>
      <c r="CV747">
        <v>0.01</v>
      </c>
      <c r="CW747">
        <v>15.23</v>
      </c>
    </row>
    <row r="748" spans="1:101" x14ac:dyDescent="0.25">
      <c r="A748" t="s">
        <v>1623</v>
      </c>
      <c r="B748" s="1">
        <v>43921</v>
      </c>
      <c r="C748">
        <v>1036.7</v>
      </c>
      <c r="D748">
        <v>1009.31</v>
      </c>
      <c r="J748">
        <v>71.599999999999994</v>
      </c>
      <c r="K748">
        <v>201.4</v>
      </c>
      <c r="M748">
        <v>0.18</v>
      </c>
      <c r="O748">
        <v>13</v>
      </c>
      <c r="P748">
        <v>13</v>
      </c>
      <c r="R748">
        <v>55.43</v>
      </c>
      <c r="U748">
        <v>1036.03</v>
      </c>
      <c r="V748" s="1">
        <v>44286</v>
      </c>
      <c r="W748">
        <v>887.25</v>
      </c>
      <c r="X748">
        <v>842.99</v>
      </c>
      <c r="AD748">
        <v>82.44</v>
      </c>
      <c r="AE748">
        <v>178.7</v>
      </c>
      <c r="AG748">
        <v>0.25</v>
      </c>
      <c r="AI748">
        <v>59.12</v>
      </c>
      <c r="AJ748">
        <v>59.12</v>
      </c>
      <c r="AL748">
        <v>58.16</v>
      </c>
      <c r="AO748">
        <v>987.86</v>
      </c>
      <c r="AP748" s="1">
        <v>44651</v>
      </c>
      <c r="AQ748">
        <v>925.07</v>
      </c>
      <c r="AR748">
        <v>901.83</v>
      </c>
      <c r="AT748">
        <v>2.2999999999999998</v>
      </c>
      <c r="AX748">
        <v>69.11</v>
      </c>
      <c r="AY748">
        <v>198.5</v>
      </c>
      <c r="BC748">
        <v>44.55</v>
      </c>
      <c r="BD748">
        <v>44.55</v>
      </c>
      <c r="BF748">
        <v>77.39</v>
      </c>
      <c r="BI748">
        <v>1047.6099999999999</v>
      </c>
      <c r="BJ748" s="1">
        <v>45016</v>
      </c>
      <c r="BK748">
        <v>1017.69</v>
      </c>
      <c r="BL748">
        <v>997</v>
      </c>
      <c r="BN748">
        <v>4.83</v>
      </c>
      <c r="BR748">
        <v>68.33</v>
      </c>
      <c r="BS748">
        <v>190.93</v>
      </c>
      <c r="BW748">
        <v>0.03</v>
      </c>
      <c r="BX748">
        <v>0.03</v>
      </c>
      <c r="BY748">
        <v>2.72</v>
      </c>
      <c r="BZ748">
        <v>70.94</v>
      </c>
      <c r="CB748">
        <v>1.06</v>
      </c>
      <c r="CC748">
        <v>1005.52</v>
      </c>
      <c r="CD748" s="1">
        <v>45382</v>
      </c>
      <c r="CE748">
        <v>971.97</v>
      </c>
      <c r="CF748">
        <v>950.13</v>
      </c>
      <c r="CH748">
        <v>5.07</v>
      </c>
      <c r="CL748">
        <v>113.6</v>
      </c>
      <c r="CM748">
        <v>204.64</v>
      </c>
      <c r="CQ748">
        <v>3.17</v>
      </c>
      <c r="CR748">
        <v>3.17</v>
      </c>
      <c r="CS748">
        <v>0.66</v>
      </c>
      <c r="CT748">
        <v>62.71</v>
      </c>
      <c r="CV748">
        <v>1.03</v>
      </c>
      <c r="CW748">
        <v>956</v>
      </c>
    </row>
    <row r="749" spans="1:101" x14ac:dyDescent="0.25">
      <c r="A749" t="s">
        <v>1626</v>
      </c>
      <c r="AP749" s="1">
        <v>36981</v>
      </c>
      <c r="AQ749">
        <v>1.1599999999999999</v>
      </c>
      <c r="AR749">
        <v>1.1599999999999999</v>
      </c>
      <c r="AY749">
        <v>0.66</v>
      </c>
      <c r="BI749">
        <v>1.1299999999999999</v>
      </c>
      <c r="BJ749" s="1">
        <v>37346</v>
      </c>
      <c r="BK749">
        <v>1.45</v>
      </c>
      <c r="BL749">
        <v>1.42</v>
      </c>
      <c r="BQ749">
        <v>0.04</v>
      </c>
      <c r="BS749">
        <v>0.9</v>
      </c>
      <c r="CC749">
        <v>1.41</v>
      </c>
      <c r="CD749" s="1">
        <v>37711</v>
      </c>
      <c r="CE749">
        <v>1.17</v>
      </c>
      <c r="CF749">
        <v>1.1499999999999999</v>
      </c>
      <c r="CH749">
        <v>0.03</v>
      </c>
      <c r="CM749">
        <v>0.96</v>
      </c>
      <c r="CW749">
        <v>1.1000000000000001</v>
      </c>
    </row>
    <row r="750" spans="1:101" x14ac:dyDescent="0.25">
      <c r="A750" t="s">
        <v>1627</v>
      </c>
      <c r="B750" s="1">
        <v>39172</v>
      </c>
      <c r="C750">
        <v>8.4499999999999993</v>
      </c>
      <c r="D750">
        <v>8.2799999999999994</v>
      </c>
      <c r="I750">
        <v>2.66</v>
      </c>
      <c r="K750">
        <v>4.82</v>
      </c>
      <c r="L750">
        <v>0.01</v>
      </c>
      <c r="Q750">
        <v>0.17</v>
      </c>
      <c r="U750">
        <v>7.21</v>
      </c>
      <c r="V750" s="1">
        <v>39538</v>
      </c>
      <c r="W750">
        <v>11.23</v>
      </c>
      <c r="X750">
        <v>11.05</v>
      </c>
      <c r="Z750">
        <v>0.04</v>
      </c>
      <c r="AC750">
        <v>3.97</v>
      </c>
      <c r="AE750">
        <v>5.64</v>
      </c>
      <c r="AK750">
        <v>0.02</v>
      </c>
      <c r="AL750">
        <v>0.02</v>
      </c>
      <c r="AN750">
        <v>0.02</v>
      </c>
      <c r="AO750">
        <v>9.15</v>
      </c>
      <c r="AP750" s="1">
        <v>39903</v>
      </c>
      <c r="AQ750">
        <v>15.62</v>
      </c>
      <c r="AR750">
        <v>15.3</v>
      </c>
      <c r="AW750">
        <v>5.87</v>
      </c>
      <c r="AY750">
        <v>6.61</v>
      </c>
      <c r="AZ750">
        <v>0.03</v>
      </c>
      <c r="BC750">
        <v>0.3</v>
      </c>
      <c r="BD750">
        <v>0.3</v>
      </c>
      <c r="BE750">
        <v>0.05</v>
      </c>
      <c r="BI750">
        <v>11.93</v>
      </c>
      <c r="BJ750" s="1">
        <v>40268</v>
      </c>
      <c r="BK750">
        <v>15</v>
      </c>
      <c r="BL750">
        <v>14.71</v>
      </c>
      <c r="BQ750">
        <v>7.41</v>
      </c>
      <c r="BS750">
        <v>6.06</v>
      </c>
      <c r="BZ750">
        <v>0.16</v>
      </c>
      <c r="CB750">
        <v>0.16</v>
      </c>
      <c r="CC750">
        <v>11.41</v>
      </c>
      <c r="CD750" s="1">
        <v>40633</v>
      </c>
      <c r="CE750">
        <v>1.99</v>
      </c>
      <c r="CF750">
        <v>1.79</v>
      </c>
      <c r="CK750">
        <v>0.55000000000000004</v>
      </c>
      <c r="CM750">
        <v>2.14</v>
      </c>
      <c r="CQ750">
        <v>0.14000000000000001</v>
      </c>
      <c r="CR750">
        <v>0.14000000000000001</v>
      </c>
      <c r="CS750">
        <v>0.01</v>
      </c>
      <c r="CW750">
        <v>3.05</v>
      </c>
    </row>
    <row r="751" spans="1:101" x14ac:dyDescent="0.25">
      <c r="A751" t="s">
        <v>1628</v>
      </c>
      <c r="B751" s="1">
        <v>43921</v>
      </c>
      <c r="C751">
        <v>87.18</v>
      </c>
      <c r="D751">
        <v>85.72</v>
      </c>
      <c r="J751">
        <v>85.72</v>
      </c>
      <c r="K751">
        <v>48.69</v>
      </c>
      <c r="M751">
        <v>0.33</v>
      </c>
      <c r="Q751">
        <v>3.97</v>
      </c>
      <c r="R751">
        <v>0.03</v>
      </c>
      <c r="U751">
        <v>75.209999999999994</v>
      </c>
      <c r="V751" s="1">
        <v>44286</v>
      </c>
      <c r="W751">
        <v>97.38</v>
      </c>
      <c r="X751">
        <v>96.16</v>
      </c>
      <c r="AD751">
        <v>96.16</v>
      </c>
      <c r="AE751">
        <v>61.4</v>
      </c>
      <c r="AG751">
        <v>0.44</v>
      </c>
      <c r="AL751">
        <v>0.02</v>
      </c>
      <c r="AO751">
        <v>84.59</v>
      </c>
      <c r="AP751" s="1">
        <v>44651</v>
      </c>
      <c r="AQ751">
        <v>110.78</v>
      </c>
      <c r="AR751">
        <v>109.13</v>
      </c>
      <c r="AX751">
        <v>108.59</v>
      </c>
      <c r="AY751">
        <v>71.09</v>
      </c>
      <c r="BA751">
        <v>0.42</v>
      </c>
      <c r="BE751">
        <v>0.01</v>
      </c>
      <c r="BF751">
        <v>0.02</v>
      </c>
      <c r="BI751">
        <v>96.02</v>
      </c>
      <c r="BJ751" s="1">
        <v>45016</v>
      </c>
      <c r="BK751">
        <v>126.85</v>
      </c>
      <c r="BL751">
        <v>124.8</v>
      </c>
      <c r="BR751">
        <v>124.05</v>
      </c>
      <c r="BS751">
        <v>76.81</v>
      </c>
      <c r="BU751">
        <v>0.35</v>
      </c>
      <c r="BY751">
        <v>0.06</v>
      </c>
      <c r="BZ751">
        <v>0.08</v>
      </c>
      <c r="CB751">
        <v>0.06</v>
      </c>
      <c r="CC751">
        <v>109.43</v>
      </c>
      <c r="CD751" s="1">
        <v>45382</v>
      </c>
      <c r="CE751">
        <v>143.97999999999999</v>
      </c>
      <c r="CF751">
        <v>140.38999999999999</v>
      </c>
      <c r="CL751">
        <v>139.57</v>
      </c>
      <c r="CM751">
        <v>86.34</v>
      </c>
      <c r="CO751">
        <v>0.39</v>
      </c>
      <c r="CT751">
        <v>0.02</v>
      </c>
      <c r="CW751">
        <v>123.2</v>
      </c>
    </row>
    <row r="752" spans="1:101" x14ac:dyDescent="0.25">
      <c r="A752" t="s">
        <v>1629</v>
      </c>
      <c r="B752" s="1">
        <v>43921</v>
      </c>
      <c r="C752">
        <v>1.61</v>
      </c>
      <c r="D752">
        <v>1.61</v>
      </c>
      <c r="J752">
        <v>1.61</v>
      </c>
      <c r="K752">
        <v>1.1200000000000001</v>
      </c>
      <c r="U752">
        <v>1.46</v>
      </c>
      <c r="V752" s="1">
        <v>44286</v>
      </c>
      <c r="W752">
        <v>1.72</v>
      </c>
      <c r="X752">
        <v>1.72</v>
      </c>
      <c r="AD752">
        <v>2.14</v>
      </c>
      <c r="AE752">
        <v>1.24</v>
      </c>
      <c r="AO752">
        <v>1.55</v>
      </c>
      <c r="AP752" s="1">
        <v>44651</v>
      </c>
      <c r="AQ752">
        <v>1.99</v>
      </c>
      <c r="AR752">
        <v>1.99</v>
      </c>
      <c r="AW752">
        <v>1.99</v>
      </c>
      <c r="AY752">
        <v>1.39</v>
      </c>
      <c r="BI752">
        <v>1.75</v>
      </c>
      <c r="BJ752" s="1">
        <v>45016</v>
      </c>
      <c r="BK752">
        <v>2.0299999999999998</v>
      </c>
      <c r="BL752">
        <v>2.0299999999999998</v>
      </c>
      <c r="BQ752">
        <v>2.0299999999999998</v>
      </c>
      <c r="BS752">
        <v>1.46</v>
      </c>
      <c r="BZ752">
        <v>0.01</v>
      </c>
      <c r="CC752">
        <v>1.88</v>
      </c>
      <c r="CD752" s="1">
        <v>45382</v>
      </c>
      <c r="CE752">
        <v>2.6</v>
      </c>
      <c r="CF752">
        <v>2.57</v>
      </c>
      <c r="CK752">
        <v>2.57</v>
      </c>
      <c r="CM752">
        <v>1.7</v>
      </c>
      <c r="CT752">
        <v>0.01</v>
      </c>
      <c r="CW752">
        <v>2.31</v>
      </c>
    </row>
    <row r="753" spans="1:101" x14ac:dyDescent="0.25">
      <c r="A753" t="s">
        <v>1630</v>
      </c>
      <c r="B753" s="1">
        <v>43921</v>
      </c>
      <c r="C753">
        <v>64.150000000000006</v>
      </c>
      <c r="D753">
        <v>62.27</v>
      </c>
      <c r="E753">
        <v>23.15</v>
      </c>
      <c r="K753">
        <v>9.17</v>
      </c>
      <c r="O753">
        <v>1.51</v>
      </c>
      <c r="P753">
        <v>1.51</v>
      </c>
      <c r="R753">
        <v>2.0499999999999998</v>
      </c>
      <c r="U753">
        <v>50.35</v>
      </c>
      <c r="V753" s="1">
        <v>44286</v>
      </c>
      <c r="W753">
        <v>22.34</v>
      </c>
      <c r="X753">
        <v>19.27</v>
      </c>
      <c r="Y753">
        <v>3.41</v>
      </c>
      <c r="AE753">
        <v>6.88</v>
      </c>
      <c r="AI753">
        <v>12.6</v>
      </c>
      <c r="AJ753">
        <v>12.6</v>
      </c>
      <c r="AL753">
        <v>1.79</v>
      </c>
      <c r="AO753">
        <v>37.119999999999997</v>
      </c>
      <c r="AP753" s="1">
        <v>44651</v>
      </c>
      <c r="AQ753">
        <v>841.64</v>
      </c>
      <c r="AR753">
        <v>18.66</v>
      </c>
      <c r="AS753">
        <v>4.34</v>
      </c>
      <c r="AY753">
        <v>4.5199999999999996</v>
      </c>
      <c r="BA753">
        <v>0.05</v>
      </c>
      <c r="BC753">
        <v>17.95</v>
      </c>
      <c r="BD753">
        <v>17.95</v>
      </c>
      <c r="BF753">
        <v>143.5</v>
      </c>
      <c r="BI753">
        <v>317.92</v>
      </c>
      <c r="BJ753" s="1">
        <v>45016</v>
      </c>
      <c r="BK753">
        <v>59.73</v>
      </c>
      <c r="BL753">
        <v>13.09</v>
      </c>
      <c r="BM753">
        <v>2.41</v>
      </c>
      <c r="BS753">
        <v>2.95</v>
      </c>
      <c r="BZ753">
        <v>50.96</v>
      </c>
      <c r="CC753">
        <v>85.27</v>
      </c>
      <c r="CD753" s="1">
        <v>45382</v>
      </c>
      <c r="CE753">
        <v>21.28</v>
      </c>
      <c r="CF753">
        <v>12.33</v>
      </c>
      <c r="CG753">
        <v>2.5499999999999998</v>
      </c>
      <c r="CM753">
        <v>2.77</v>
      </c>
      <c r="CQ753">
        <v>3.04</v>
      </c>
      <c r="CR753">
        <v>3.04</v>
      </c>
      <c r="CT753">
        <v>7.15</v>
      </c>
      <c r="CW753">
        <v>28.31</v>
      </c>
    </row>
    <row r="754" spans="1:101" x14ac:dyDescent="0.25">
      <c r="A754" t="s">
        <v>1639</v>
      </c>
      <c r="B754" s="1">
        <v>43921</v>
      </c>
      <c r="C754">
        <v>165.8</v>
      </c>
      <c r="D754">
        <v>160.03</v>
      </c>
      <c r="J754">
        <v>15.97</v>
      </c>
      <c r="K754">
        <v>57.21</v>
      </c>
      <c r="M754">
        <v>0.35</v>
      </c>
      <c r="U754">
        <v>134.38999999999999</v>
      </c>
      <c r="V754" s="1">
        <v>44286</v>
      </c>
      <c r="W754">
        <v>139.56</v>
      </c>
      <c r="X754">
        <v>137.57</v>
      </c>
      <c r="AD754">
        <v>12.5</v>
      </c>
      <c r="AE754">
        <v>50.98</v>
      </c>
      <c r="AG754">
        <v>0.56999999999999995</v>
      </c>
      <c r="AL754">
        <v>0.19</v>
      </c>
      <c r="AN754">
        <v>0.19</v>
      </c>
      <c r="AO754">
        <v>120.07</v>
      </c>
      <c r="AP754" s="1">
        <v>44651</v>
      </c>
      <c r="AQ754">
        <v>288.92</v>
      </c>
      <c r="AR754">
        <v>287.79000000000002</v>
      </c>
      <c r="AW754">
        <v>21.12</v>
      </c>
      <c r="AY754">
        <v>89.14</v>
      </c>
      <c r="BA754">
        <v>0.66</v>
      </c>
      <c r="BC754">
        <v>0.14000000000000001</v>
      </c>
      <c r="BD754">
        <v>0.14000000000000001</v>
      </c>
      <c r="BF754">
        <v>0.23</v>
      </c>
      <c r="BH754">
        <v>0.23</v>
      </c>
      <c r="BI754">
        <v>211.2</v>
      </c>
      <c r="BJ754" s="1">
        <v>45016</v>
      </c>
      <c r="BK754">
        <v>259.45999999999998</v>
      </c>
      <c r="BL754">
        <v>254.27</v>
      </c>
      <c r="BQ754">
        <v>15.11</v>
      </c>
      <c r="BS754">
        <v>81.180000000000007</v>
      </c>
      <c r="BU754">
        <v>1.1499999999999999</v>
      </c>
      <c r="BY754">
        <v>1.0900000000000001</v>
      </c>
      <c r="CC754">
        <v>195.95</v>
      </c>
      <c r="CD754" s="1">
        <v>45382</v>
      </c>
      <c r="CE754">
        <v>168.95</v>
      </c>
      <c r="CF754">
        <v>163.19999999999999</v>
      </c>
      <c r="CK754">
        <v>11.18</v>
      </c>
      <c r="CM754">
        <v>65.400000000000006</v>
      </c>
      <c r="CO754">
        <v>1.44</v>
      </c>
      <c r="CW754">
        <v>142.91</v>
      </c>
    </row>
    <row r="755" spans="1:101" x14ac:dyDescent="0.25">
      <c r="A755" t="s">
        <v>1640</v>
      </c>
      <c r="B755" s="1">
        <v>43921</v>
      </c>
      <c r="C755">
        <v>490.1</v>
      </c>
      <c r="D755">
        <v>479.87</v>
      </c>
      <c r="H755">
        <v>457.7</v>
      </c>
      <c r="K755">
        <v>319.16000000000003</v>
      </c>
      <c r="M755">
        <v>1.1000000000000001</v>
      </c>
      <c r="Q755">
        <v>0.71</v>
      </c>
      <c r="R755">
        <v>19.78</v>
      </c>
      <c r="U755">
        <v>458.14</v>
      </c>
      <c r="V755" s="1">
        <v>44286</v>
      </c>
      <c r="W755">
        <v>529.32000000000005</v>
      </c>
      <c r="X755">
        <v>523.32000000000005</v>
      </c>
      <c r="AB755">
        <v>526.47</v>
      </c>
      <c r="AE755">
        <v>364.74</v>
      </c>
      <c r="AG755">
        <v>1.1000000000000001</v>
      </c>
      <c r="AL755">
        <v>20.420000000000002</v>
      </c>
      <c r="AN755">
        <v>3.69</v>
      </c>
      <c r="AO755">
        <v>495.92</v>
      </c>
      <c r="AP755" s="1">
        <v>44651</v>
      </c>
      <c r="AQ755">
        <v>627.72</v>
      </c>
      <c r="AR755">
        <v>619.59</v>
      </c>
      <c r="AV755">
        <v>586.33000000000004</v>
      </c>
      <c r="AY755">
        <v>423.65</v>
      </c>
      <c r="BA755">
        <v>1.05</v>
      </c>
      <c r="BF755">
        <v>16.89</v>
      </c>
      <c r="BI755">
        <v>581.20000000000005</v>
      </c>
      <c r="BJ755" s="1">
        <v>45016</v>
      </c>
      <c r="BK755">
        <v>859.87</v>
      </c>
      <c r="BL755">
        <v>730.88</v>
      </c>
      <c r="BP755">
        <v>696.8</v>
      </c>
      <c r="BS755">
        <v>502.09</v>
      </c>
      <c r="BU755">
        <v>1.2</v>
      </c>
      <c r="BY755">
        <v>8.82</v>
      </c>
      <c r="BZ755">
        <v>19.05</v>
      </c>
      <c r="CC755">
        <v>677.11</v>
      </c>
      <c r="CD755" s="1">
        <v>45382</v>
      </c>
      <c r="CE755">
        <v>748.55</v>
      </c>
      <c r="CF755">
        <v>713.94</v>
      </c>
      <c r="CJ755">
        <v>848.4</v>
      </c>
      <c r="CM755">
        <v>517.22</v>
      </c>
      <c r="CO755">
        <v>2.2999999999999998</v>
      </c>
      <c r="CT755">
        <v>10.83</v>
      </c>
      <c r="CW755">
        <v>657.62</v>
      </c>
    </row>
    <row r="756" spans="1:101" x14ac:dyDescent="0.25">
      <c r="A756" t="s">
        <v>1641</v>
      </c>
      <c r="B756" s="1">
        <v>43190</v>
      </c>
      <c r="C756">
        <v>114.33</v>
      </c>
      <c r="D756">
        <v>113.24</v>
      </c>
      <c r="J756">
        <v>116.19</v>
      </c>
      <c r="K756">
        <v>50.03</v>
      </c>
      <c r="U756">
        <v>103.22</v>
      </c>
      <c r="V756" s="1">
        <v>43555</v>
      </c>
      <c r="W756">
        <v>198.64</v>
      </c>
      <c r="X756">
        <v>194.82</v>
      </c>
      <c r="AD756">
        <v>204.6</v>
      </c>
      <c r="AE756">
        <v>88.8</v>
      </c>
      <c r="AG756">
        <v>0.2</v>
      </c>
      <c r="AO756">
        <v>178.95</v>
      </c>
      <c r="AP756" s="1">
        <v>43921</v>
      </c>
      <c r="AQ756">
        <v>306.52</v>
      </c>
      <c r="AR756">
        <v>297.99</v>
      </c>
      <c r="AX756">
        <v>297.99</v>
      </c>
      <c r="AY756">
        <v>133.09</v>
      </c>
      <c r="BA756">
        <v>0.32</v>
      </c>
      <c r="BE756">
        <v>0.79</v>
      </c>
      <c r="BI756">
        <v>274.86</v>
      </c>
      <c r="BJ756" s="1">
        <v>44286</v>
      </c>
      <c r="BK756">
        <v>510.43</v>
      </c>
      <c r="BL756">
        <v>510.28</v>
      </c>
      <c r="BR756">
        <v>510.28</v>
      </c>
      <c r="BS756">
        <v>353.74</v>
      </c>
      <c r="BU756">
        <v>0.53</v>
      </c>
      <c r="BZ756">
        <v>4.43</v>
      </c>
      <c r="CB756">
        <v>4.43</v>
      </c>
      <c r="CC756">
        <v>462.28</v>
      </c>
      <c r="CD756" s="1">
        <v>44651</v>
      </c>
      <c r="CE756">
        <v>504.99</v>
      </c>
      <c r="CF756">
        <v>476.38</v>
      </c>
      <c r="CL756">
        <v>476.38</v>
      </c>
      <c r="CM756">
        <v>348.92</v>
      </c>
      <c r="CO756">
        <v>0.82</v>
      </c>
      <c r="CW756">
        <v>452.46</v>
      </c>
    </row>
    <row r="757" spans="1:101" x14ac:dyDescent="0.25">
      <c r="A757" t="s">
        <v>1642</v>
      </c>
      <c r="B757" s="1">
        <v>43921</v>
      </c>
      <c r="C757">
        <v>1.66</v>
      </c>
      <c r="D757">
        <v>1.33</v>
      </c>
      <c r="J757">
        <v>1.33</v>
      </c>
      <c r="K757">
        <v>0.47</v>
      </c>
      <c r="Q757">
        <v>0.09</v>
      </c>
      <c r="R757">
        <v>0.04</v>
      </c>
      <c r="U757">
        <v>6.55</v>
      </c>
      <c r="V757" s="1">
        <v>44286</v>
      </c>
      <c r="W757">
        <v>0.27</v>
      </c>
      <c r="X757">
        <v>0.13</v>
      </c>
      <c r="AD757">
        <v>0.13</v>
      </c>
      <c r="AE757">
        <v>0.46</v>
      </c>
      <c r="AK757">
        <v>1.65</v>
      </c>
      <c r="AL757">
        <v>0.02</v>
      </c>
      <c r="AO757">
        <v>7.31</v>
      </c>
      <c r="AP757" s="1">
        <v>44651</v>
      </c>
      <c r="AQ757">
        <v>0.78</v>
      </c>
      <c r="AR757">
        <v>0.63</v>
      </c>
      <c r="AX757">
        <v>0.01</v>
      </c>
      <c r="AY757">
        <v>0.34</v>
      </c>
      <c r="BF757">
        <v>0.01</v>
      </c>
      <c r="BI757">
        <v>4.16</v>
      </c>
      <c r="BJ757" s="1">
        <v>45016</v>
      </c>
      <c r="BK757">
        <v>5.83</v>
      </c>
      <c r="BL757">
        <v>5.83</v>
      </c>
      <c r="BS757">
        <v>0.34</v>
      </c>
      <c r="CC757">
        <v>7.48</v>
      </c>
      <c r="CD757" s="1">
        <v>45382</v>
      </c>
      <c r="CE757">
        <v>2.34</v>
      </c>
      <c r="CF757">
        <v>1.78</v>
      </c>
      <c r="CM757">
        <v>0.36</v>
      </c>
      <c r="CW757">
        <v>2.5299999999999998</v>
      </c>
    </row>
    <row r="758" spans="1:101" x14ac:dyDescent="0.25">
      <c r="A758" t="s">
        <v>1646</v>
      </c>
      <c r="BJ758" s="1">
        <v>45016</v>
      </c>
      <c r="BK758">
        <v>9.32</v>
      </c>
      <c r="BL758">
        <v>9.3000000000000007</v>
      </c>
      <c r="BR758">
        <v>9.2899999999999991</v>
      </c>
      <c r="BS758">
        <v>4.55</v>
      </c>
      <c r="CC758">
        <v>7.22</v>
      </c>
      <c r="CD758" s="1">
        <v>45382</v>
      </c>
      <c r="CE758">
        <v>14.01</v>
      </c>
      <c r="CF758">
        <v>13.92</v>
      </c>
      <c r="CL758">
        <v>13.83</v>
      </c>
      <c r="CM758">
        <v>7.7</v>
      </c>
      <c r="CN758">
        <v>0.02</v>
      </c>
      <c r="CT758">
        <v>0.03</v>
      </c>
      <c r="CW758">
        <v>12.35</v>
      </c>
    </row>
    <row r="759" spans="1:101" x14ac:dyDescent="0.25">
      <c r="A759" t="s">
        <v>1647</v>
      </c>
      <c r="BJ759" s="1">
        <v>37621</v>
      </c>
      <c r="BK759">
        <v>40.69</v>
      </c>
      <c r="BL759">
        <v>40.65</v>
      </c>
      <c r="BQ759">
        <v>40.65</v>
      </c>
      <c r="BS759">
        <v>19.420000000000002</v>
      </c>
      <c r="BY759">
        <v>0.01</v>
      </c>
      <c r="BZ759">
        <v>3.76</v>
      </c>
      <c r="CB759">
        <v>0.24</v>
      </c>
      <c r="CC759">
        <v>40.340000000000003</v>
      </c>
      <c r="CD759" s="1">
        <v>38077</v>
      </c>
      <c r="CE759">
        <v>54.73</v>
      </c>
      <c r="CF759">
        <v>52.7</v>
      </c>
      <c r="CK759">
        <v>52.7</v>
      </c>
      <c r="CM759">
        <v>24.52</v>
      </c>
      <c r="CQ759">
        <v>0.02</v>
      </c>
      <c r="CR759">
        <v>0.02</v>
      </c>
      <c r="CS759">
        <v>0.01</v>
      </c>
      <c r="CT759">
        <v>3.55</v>
      </c>
      <c r="CV759">
        <v>0.97</v>
      </c>
      <c r="CW759">
        <v>53.82</v>
      </c>
    </row>
    <row r="760" spans="1:101" x14ac:dyDescent="0.25">
      <c r="A760" t="s">
        <v>1648</v>
      </c>
      <c r="B760" s="1">
        <v>43921</v>
      </c>
      <c r="C760">
        <v>970.71</v>
      </c>
      <c r="D760">
        <v>939.91</v>
      </c>
      <c r="J760">
        <v>770.34</v>
      </c>
      <c r="K760">
        <v>495.72</v>
      </c>
      <c r="M760">
        <v>4.09</v>
      </c>
      <c r="R760">
        <v>15.67</v>
      </c>
      <c r="U760">
        <v>788.69</v>
      </c>
      <c r="V760" s="1">
        <v>44286</v>
      </c>
      <c r="W760">
        <v>1357.73</v>
      </c>
      <c r="X760">
        <v>1324.74</v>
      </c>
      <c r="AD760">
        <v>1154.1099999999999</v>
      </c>
      <c r="AE760">
        <v>641.30999999999995</v>
      </c>
      <c r="AG760">
        <v>3.91</v>
      </c>
      <c r="AK760">
        <v>0.35</v>
      </c>
      <c r="AL760">
        <v>15.3</v>
      </c>
      <c r="AO760">
        <v>991.08</v>
      </c>
      <c r="AP760" s="1">
        <v>44651</v>
      </c>
      <c r="AQ760">
        <v>1624.97</v>
      </c>
      <c r="AR760">
        <v>1592.01</v>
      </c>
      <c r="AX760">
        <v>1361.82</v>
      </c>
      <c r="AY760">
        <v>810.31</v>
      </c>
      <c r="BA760">
        <v>5.57</v>
      </c>
      <c r="BE760">
        <v>0.26</v>
      </c>
      <c r="BF760">
        <v>22</v>
      </c>
      <c r="BH760">
        <v>1.93</v>
      </c>
      <c r="BI760">
        <v>1237.3800000000001</v>
      </c>
      <c r="BJ760" s="1">
        <v>45016</v>
      </c>
      <c r="BK760">
        <v>1412.32</v>
      </c>
      <c r="BL760">
        <v>1375.7</v>
      </c>
      <c r="BR760">
        <v>1267.18</v>
      </c>
      <c r="BS760">
        <v>726.55</v>
      </c>
      <c r="BU760">
        <v>6.84</v>
      </c>
      <c r="BW760">
        <v>0.51</v>
      </c>
      <c r="BX760">
        <v>0.51</v>
      </c>
      <c r="BZ760">
        <v>17.82</v>
      </c>
      <c r="CB760">
        <v>2.88</v>
      </c>
      <c r="CC760">
        <v>1163.98</v>
      </c>
      <c r="CD760" s="1">
        <v>45382</v>
      </c>
      <c r="CE760">
        <v>1639.82</v>
      </c>
      <c r="CF760">
        <v>1601.15</v>
      </c>
      <c r="CL760">
        <v>1592.15</v>
      </c>
      <c r="CM760">
        <v>841.76</v>
      </c>
      <c r="CO760">
        <v>7.53</v>
      </c>
      <c r="CQ760">
        <v>0.04</v>
      </c>
      <c r="CR760">
        <v>0.04</v>
      </c>
      <c r="CS760">
        <v>1.27</v>
      </c>
      <c r="CT760">
        <v>18.14</v>
      </c>
      <c r="CW760">
        <v>1320.12</v>
      </c>
    </row>
    <row r="761" spans="1:101" x14ac:dyDescent="0.25">
      <c r="A761" t="s">
        <v>1649</v>
      </c>
      <c r="B761" s="1">
        <v>43921</v>
      </c>
      <c r="C761">
        <v>1125</v>
      </c>
      <c r="D761">
        <v>1113.6099999999999</v>
      </c>
      <c r="F761">
        <v>5.86</v>
      </c>
      <c r="I761">
        <v>1095.54</v>
      </c>
      <c r="K761">
        <v>752.91</v>
      </c>
      <c r="M761">
        <v>1.97</v>
      </c>
      <c r="R761">
        <v>22.52</v>
      </c>
      <c r="U761">
        <v>1013.63</v>
      </c>
      <c r="V761" s="1">
        <v>44286</v>
      </c>
      <c r="W761">
        <v>1152.33</v>
      </c>
      <c r="X761">
        <v>1146.8</v>
      </c>
      <c r="Z761">
        <v>11.45</v>
      </c>
      <c r="AD761">
        <v>1134.26</v>
      </c>
      <c r="AE761">
        <v>786.9</v>
      </c>
      <c r="AG761">
        <v>2.5099999999999998</v>
      </c>
      <c r="AL761">
        <v>37.19</v>
      </c>
      <c r="AN761">
        <v>7.8</v>
      </c>
      <c r="AO761">
        <v>1012.14</v>
      </c>
      <c r="AP761" s="1">
        <v>44651</v>
      </c>
      <c r="AQ761">
        <v>2207.9299999999998</v>
      </c>
      <c r="AR761">
        <v>2174.67</v>
      </c>
      <c r="AT761">
        <v>11.11</v>
      </c>
      <c r="AX761">
        <v>305.11</v>
      </c>
      <c r="AY761">
        <v>1567.98</v>
      </c>
      <c r="BA761">
        <v>4.68</v>
      </c>
      <c r="BE761">
        <v>0.02</v>
      </c>
      <c r="BF761">
        <v>29.32</v>
      </c>
      <c r="BI761">
        <v>1990.7</v>
      </c>
      <c r="BJ761" s="1">
        <v>45016</v>
      </c>
      <c r="BK761">
        <v>2507.0500000000002</v>
      </c>
      <c r="BL761">
        <v>2368.3000000000002</v>
      </c>
      <c r="BR761">
        <v>0.02</v>
      </c>
      <c r="BS761">
        <v>1751.88</v>
      </c>
      <c r="BU761">
        <v>5.41</v>
      </c>
      <c r="BZ761">
        <v>24.78</v>
      </c>
      <c r="CC761">
        <v>2232.59</v>
      </c>
      <c r="CD761" s="1">
        <v>45382</v>
      </c>
      <c r="CE761">
        <v>2617.06</v>
      </c>
      <c r="CF761">
        <v>2579.84</v>
      </c>
      <c r="CL761">
        <v>0.02</v>
      </c>
      <c r="CM761">
        <v>1855.28</v>
      </c>
      <c r="CO761">
        <v>6.26</v>
      </c>
      <c r="CT761">
        <v>27.94</v>
      </c>
      <c r="CW761">
        <v>2359.08</v>
      </c>
    </row>
    <row r="762" spans="1:101" x14ac:dyDescent="0.25">
      <c r="A762" t="s">
        <v>1652</v>
      </c>
      <c r="BJ762" s="1">
        <v>41729</v>
      </c>
      <c r="BK762">
        <v>0.79</v>
      </c>
      <c r="BL762">
        <v>0.79</v>
      </c>
      <c r="BQ762">
        <v>0.79</v>
      </c>
      <c r="BS762">
        <v>0.42</v>
      </c>
      <c r="CC762">
        <v>0.77</v>
      </c>
      <c r="CD762" s="1">
        <v>42094</v>
      </c>
      <c r="CE762">
        <v>1.72</v>
      </c>
      <c r="CF762">
        <v>1.71</v>
      </c>
      <c r="CK762">
        <v>1.71</v>
      </c>
      <c r="CM762">
        <v>0.99</v>
      </c>
      <c r="CW762">
        <v>1.68</v>
      </c>
    </row>
    <row r="763" spans="1:101" x14ac:dyDescent="0.25">
      <c r="A763" t="s">
        <v>1653</v>
      </c>
      <c r="B763" s="1">
        <v>43921</v>
      </c>
      <c r="C763">
        <v>15.08</v>
      </c>
      <c r="D763">
        <v>14.73</v>
      </c>
      <c r="I763">
        <v>14.73</v>
      </c>
      <c r="K763">
        <v>10.58</v>
      </c>
      <c r="L763">
        <v>0.08</v>
      </c>
      <c r="R763">
        <v>0.1</v>
      </c>
      <c r="U763">
        <v>13.57</v>
      </c>
      <c r="V763" s="1">
        <v>44286</v>
      </c>
      <c r="W763">
        <v>19.079999999999998</v>
      </c>
      <c r="X763">
        <v>19.059999999999999</v>
      </c>
      <c r="AC763">
        <v>19.059999999999999</v>
      </c>
      <c r="AE763">
        <v>14.17</v>
      </c>
      <c r="AF763">
        <v>0.04</v>
      </c>
      <c r="AL763">
        <v>0.12</v>
      </c>
      <c r="AO763">
        <v>17.23</v>
      </c>
      <c r="AP763" s="1">
        <v>44651</v>
      </c>
      <c r="AQ763">
        <v>7.15</v>
      </c>
      <c r="AR763">
        <v>6.81</v>
      </c>
      <c r="AX763">
        <v>6.81</v>
      </c>
      <c r="AY763">
        <v>5.2</v>
      </c>
      <c r="BF763">
        <v>0.04</v>
      </c>
      <c r="BI763">
        <v>6.62</v>
      </c>
      <c r="BJ763" s="1">
        <v>45016</v>
      </c>
      <c r="BK763">
        <v>2.9</v>
      </c>
      <c r="BL763">
        <v>2.66</v>
      </c>
      <c r="BR763">
        <v>2.66</v>
      </c>
      <c r="BS763">
        <v>2.0499999999999998</v>
      </c>
      <c r="CC763">
        <v>2.56</v>
      </c>
      <c r="CD763" s="1">
        <v>45382</v>
      </c>
      <c r="CE763">
        <v>1.25</v>
      </c>
      <c r="CF763">
        <v>1.23</v>
      </c>
      <c r="CM763">
        <v>0.81</v>
      </c>
      <c r="CT763">
        <v>0.04</v>
      </c>
      <c r="CV763">
        <v>0.04</v>
      </c>
      <c r="CW763">
        <v>1.17</v>
      </c>
    </row>
    <row r="764" spans="1:101" x14ac:dyDescent="0.25">
      <c r="A764" t="s">
        <v>1656</v>
      </c>
      <c r="B764" s="1">
        <v>37711</v>
      </c>
      <c r="C764">
        <v>230.22</v>
      </c>
      <c r="D764">
        <v>50.48</v>
      </c>
      <c r="H764">
        <v>213.96</v>
      </c>
      <c r="K764">
        <v>93.36</v>
      </c>
      <c r="O764">
        <v>6.5</v>
      </c>
      <c r="P764">
        <v>6.5</v>
      </c>
      <c r="Q764">
        <v>0.02</v>
      </c>
      <c r="R764">
        <v>1.85</v>
      </c>
      <c r="T764">
        <v>1.85</v>
      </c>
      <c r="U764">
        <v>192.38</v>
      </c>
      <c r="V764" s="1">
        <v>38077</v>
      </c>
      <c r="W764">
        <v>367.32</v>
      </c>
      <c r="X764">
        <v>59.15</v>
      </c>
      <c r="AB764">
        <v>337.88</v>
      </c>
      <c r="AE764">
        <v>176.11</v>
      </c>
      <c r="AI764">
        <v>0.2</v>
      </c>
      <c r="AL764">
        <v>3.93</v>
      </c>
      <c r="AN764">
        <v>3.93</v>
      </c>
      <c r="AO764">
        <v>289.94</v>
      </c>
      <c r="AP764" s="1">
        <v>38442</v>
      </c>
      <c r="AQ764">
        <v>486.73</v>
      </c>
      <c r="AR764">
        <v>476.07</v>
      </c>
      <c r="AV764">
        <v>442.47</v>
      </c>
      <c r="AY764">
        <v>227.07</v>
      </c>
      <c r="BC764">
        <v>1.74</v>
      </c>
      <c r="BD764">
        <v>1.74</v>
      </c>
      <c r="BE764">
        <v>0.36</v>
      </c>
      <c r="BI764">
        <v>378.56</v>
      </c>
      <c r="BJ764" s="1">
        <v>38898</v>
      </c>
      <c r="BK764">
        <v>837.16</v>
      </c>
      <c r="BL764">
        <v>812.38</v>
      </c>
      <c r="BM764">
        <v>2.72</v>
      </c>
      <c r="BP764">
        <v>761.15</v>
      </c>
      <c r="BQ764">
        <v>2</v>
      </c>
      <c r="BS764">
        <v>386.63</v>
      </c>
      <c r="BW764">
        <v>2.27</v>
      </c>
      <c r="BX764">
        <v>1.1499999999999999</v>
      </c>
      <c r="BY764">
        <v>1.05</v>
      </c>
      <c r="CC764">
        <v>662.72</v>
      </c>
      <c r="CD764" s="1">
        <v>39172</v>
      </c>
      <c r="CE764">
        <v>670.24</v>
      </c>
      <c r="CF764">
        <v>665.74</v>
      </c>
      <c r="CG764">
        <v>1.26</v>
      </c>
      <c r="CJ764">
        <v>634.66999999999996</v>
      </c>
      <c r="CM764">
        <v>315.60000000000002</v>
      </c>
      <c r="CQ764">
        <v>3.34</v>
      </c>
      <c r="CR764">
        <v>3.34</v>
      </c>
      <c r="CS764">
        <v>0.28000000000000003</v>
      </c>
      <c r="CT764">
        <v>0.27</v>
      </c>
      <c r="CW764">
        <v>534.64</v>
      </c>
    </row>
    <row r="765" spans="1:101" x14ac:dyDescent="0.25">
      <c r="A765" t="s">
        <v>1657</v>
      </c>
      <c r="B765" s="1">
        <v>43921</v>
      </c>
      <c r="C765">
        <v>10378.69</v>
      </c>
      <c r="D765">
        <v>649.05999999999995</v>
      </c>
      <c r="J765">
        <v>4787.63</v>
      </c>
      <c r="K765">
        <v>654.4</v>
      </c>
      <c r="L765">
        <v>7.0000000000000007E-2</v>
      </c>
      <c r="M765">
        <v>5.57</v>
      </c>
      <c r="O765">
        <v>77.42</v>
      </c>
      <c r="P765">
        <v>58.23</v>
      </c>
      <c r="Q765">
        <v>2.09</v>
      </c>
      <c r="R765">
        <v>343.28</v>
      </c>
      <c r="T765">
        <v>287.33999999999997</v>
      </c>
      <c r="U765">
        <v>10499.25</v>
      </c>
      <c r="V765" s="1">
        <v>44286</v>
      </c>
      <c r="W765">
        <v>6971.74</v>
      </c>
      <c r="X765">
        <v>576.87</v>
      </c>
      <c r="AD765">
        <v>2166.96</v>
      </c>
      <c r="AE765">
        <v>583.91</v>
      </c>
      <c r="AF765">
        <v>0.01</v>
      </c>
      <c r="AG765">
        <v>0.32</v>
      </c>
      <c r="AI765">
        <v>28.99</v>
      </c>
      <c r="AJ765">
        <v>28.99</v>
      </c>
      <c r="AK765">
        <v>33.24</v>
      </c>
      <c r="AL765">
        <v>81.44</v>
      </c>
      <c r="AN765">
        <v>44.33</v>
      </c>
      <c r="AO765">
        <v>6746.57</v>
      </c>
      <c r="AP765" s="1">
        <v>44651</v>
      </c>
      <c r="AQ765">
        <v>5649.41</v>
      </c>
      <c r="AR765">
        <v>645.42999999999995</v>
      </c>
      <c r="AX765">
        <v>1634.85</v>
      </c>
      <c r="AY765">
        <v>645.23</v>
      </c>
      <c r="AZ765">
        <v>0.06</v>
      </c>
      <c r="BA765">
        <v>6.19</v>
      </c>
      <c r="BE765">
        <v>36.1</v>
      </c>
      <c r="BF765">
        <v>89.17</v>
      </c>
      <c r="BG765">
        <v>4.4400000000000004</v>
      </c>
      <c r="BH765">
        <v>51.24</v>
      </c>
      <c r="BI765">
        <v>5609.12</v>
      </c>
      <c r="BJ765" s="1">
        <v>45016</v>
      </c>
      <c r="BK765">
        <v>4228.71</v>
      </c>
      <c r="BL765">
        <v>737.03</v>
      </c>
      <c r="BR765">
        <v>1016.89</v>
      </c>
      <c r="BS765">
        <v>721.76</v>
      </c>
      <c r="BT765">
        <v>0.05</v>
      </c>
      <c r="BU765">
        <v>3.37</v>
      </c>
      <c r="BW765">
        <v>1.07</v>
      </c>
      <c r="BY765">
        <v>81.739999999999995</v>
      </c>
      <c r="BZ765">
        <v>259.22000000000003</v>
      </c>
      <c r="CA765">
        <v>3.43</v>
      </c>
      <c r="CB765">
        <v>178.77</v>
      </c>
      <c r="CC765">
        <v>4233.9799999999996</v>
      </c>
      <c r="CD765" s="1">
        <v>45382</v>
      </c>
      <c r="CE765">
        <v>4099.92</v>
      </c>
      <c r="CF765">
        <v>849.64</v>
      </c>
      <c r="CL765">
        <v>1688.48</v>
      </c>
      <c r="CM765">
        <v>766.85</v>
      </c>
      <c r="CN765">
        <v>0.04</v>
      </c>
      <c r="CO765">
        <v>1.1200000000000001</v>
      </c>
      <c r="CQ765">
        <v>1.39</v>
      </c>
      <c r="CS765">
        <v>62.57</v>
      </c>
      <c r="CT765">
        <v>132.47999999999999</v>
      </c>
      <c r="CV765">
        <v>16.5</v>
      </c>
      <c r="CW765">
        <v>4066.55</v>
      </c>
    </row>
    <row r="766" spans="1:101" x14ac:dyDescent="0.25">
      <c r="A766" t="s">
        <v>1658</v>
      </c>
      <c r="V766" s="1">
        <v>43555</v>
      </c>
      <c r="AP766" s="1">
        <v>43921</v>
      </c>
      <c r="BJ766" s="1">
        <v>44286</v>
      </c>
      <c r="CD766" s="1">
        <v>44651</v>
      </c>
      <c r="CE766">
        <v>0.03</v>
      </c>
      <c r="CF766">
        <v>0.03</v>
      </c>
      <c r="CM766">
        <v>0.03</v>
      </c>
      <c r="CW766">
        <v>0.03</v>
      </c>
    </row>
    <row r="767" spans="1:101" x14ac:dyDescent="0.25">
      <c r="A767" t="s">
        <v>1664</v>
      </c>
      <c r="V767" s="1">
        <v>38352</v>
      </c>
      <c r="W767">
        <v>3.71</v>
      </c>
      <c r="X767">
        <v>3.71</v>
      </c>
      <c r="AC767">
        <v>3.71</v>
      </c>
      <c r="AO767">
        <v>2.21</v>
      </c>
      <c r="AP767" s="1">
        <v>38717</v>
      </c>
      <c r="AQ767">
        <v>5.68</v>
      </c>
      <c r="AR767">
        <v>5.55</v>
      </c>
      <c r="AW767">
        <v>5.68</v>
      </c>
      <c r="BF767">
        <v>0.01</v>
      </c>
      <c r="BH767">
        <v>0.01</v>
      </c>
      <c r="BI767">
        <v>3.18</v>
      </c>
      <c r="BJ767" s="1">
        <v>39082</v>
      </c>
      <c r="BK767">
        <v>7.05</v>
      </c>
      <c r="BL767">
        <v>6.77</v>
      </c>
      <c r="BQ767">
        <v>7.05</v>
      </c>
      <c r="BZ767">
        <v>0.01</v>
      </c>
      <c r="CB767">
        <v>0.01</v>
      </c>
      <c r="CC767">
        <v>4.33</v>
      </c>
      <c r="CD767" s="1">
        <v>39447</v>
      </c>
      <c r="CE767">
        <v>6.24</v>
      </c>
      <c r="CF767">
        <v>5.79</v>
      </c>
      <c r="CK767">
        <v>6.24</v>
      </c>
      <c r="CW767">
        <v>4.93</v>
      </c>
    </row>
    <row r="768" spans="1:101" x14ac:dyDescent="0.25">
      <c r="A768" t="s">
        <v>1674</v>
      </c>
      <c r="B768" s="1">
        <v>43555</v>
      </c>
      <c r="C768">
        <v>1.41</v>
      </c>
      <c r="D768">
        <v>1.41</v>
      </c>
      <c r="K768">
        <v>1.45</v>
      </c>
      <c r="R768">
        <v>0.36</v>
      </c>
      <c r="U768">
        <v>5.0999999999999996</v>
      </c>
      <c r="V768" s="1">
        <v>43921</v>
      </c>
      <c r="W768">
        <v>8.57</v>
      </c>
      <c r="X768">
        <v>0.02</v>
      </c>
      <c r="AE768">
        <v>0.19</v>
      </c>
      <c r="AK768">
        <v>0.08</v>
      </c>
      <c r="AO768">
        <v>0.42</v>
      </c>
      <c r="AP768" s="1">
        <v>44286</v>
      </c>
      <c r="AQ768">
        <v>0.51</v>
      </c>
      <c r="AR768">
        <v>0.5</v>
      </c>
      <c r="AY768">
        <v>0.02</v>
      </c>
      <c r="BE768">
        <v>0.02</v>
      </c>
      <c r="BI768">
        <v>0.51</v>
      </c>
      <c r="BJ768" s="1">
        <v>44651</v>
      </c>
      <c r="BK768">
        <v>38.93</v>
      </c>
      <c r="BL768">
        <v>38.909999999999997</v>
      </c>
      <c r="BS768">
        <v>2.0499999999999998</v>
      </c>
      <c r="BZ768">
        <v>0.02</v>
      </c>
      <c r="CC768">
        <v>35.35</v>
      </c>
      <c r="CD768" s="1">
        <v>45016</v>
      </c>
      <c r="CE768">
        <v>26.31</v>
      </c>
      <c r="CF768">
        <v>26.28</v>
      </c>
      <c r="CM768">
        <v>2.88</v>
      </c>
      <c r="CT768">
        <v>0.05</v>
      </c>
      <c r="CW768">
        <v>25.22</v>
      </c>
    </row>
    <row r="769" spans="1:101" x14ac:dyDescent="0.25">
      <c r="A769" t="s">
        <v>1677</v>
      </c>
      <c r="B769" s="1">
        <v>43921</v>
      </c>
      <c r="C769">
        <v>138.26</v>
      </c>
      <c r="D769">
        <v>136.33000000000001</v>
      </c>
      <c r="K769">
        <v>104.52</v>
      </c>
      <c r="R769">
        <v>0.22</v>
      </c>
      <c r="U769">
        <v>129.76</v>
      </c>
      <c r="V769" s="1">
        <v>44286</v>
      </c>
      <c r="W769">
        <v>137.63999999999999</v>
      </c>
      <c r="X769">
        <v>134.69</v>
      </c>
      <c r="AE769">
        <v>104.09</v>
      </c>
      <c r="AG769">
        <v>0.1</v>
      </c>
      <c r="AL769">
        <v>0.28999999999999998</v>
      </c>
      <c r="AO769">
        <v>130.58000000000001</v>
      </c>
      <c r="AP769" s="1">
        <v>44651</v>
      </c>
      <c r="AQ769">
        <v>198.96</v>
      </c>
      <c r="AR769">
        <v>191.59</v>
      </c>
      <c r="AY769">
        <v>154.12</v>
      </c>
      <c r="BA769">
        <v>0.38</v>
      </c>
      <c r="BE769">
        <v>0.54</v>
      </c>
      <c r="BF769">
        <v>0.35</v>
      </c>
      <c r="BI769">
        <v>186.82</v>
      </c>
      <c r="BJ769" s="1">
        <v>45016</v>
      </c>
      <c r="BK769">
        <v>273.39999999999998</v>
      </c>
      <c r="BL769">
        <v>269.54000000000002</v>
      </c>
      <c r="BS769">
        <v>204.23</v>
      </c>
      <c r="BU769">
        <v>0.11</v>
      </c>
      <c r="BZ769">
        <v>0.12</v>
      </c>
      <c r="CC769">
        <v>252.43</v>
      </c>
      <c r="CD769" s="1">
        <v>45382</v>
      </c>
      <c r="CE769">
        <v>187.37</v>
      </c>
      <c r="CF769">
        <v>181.94</v>
      </c>
      <c r="CM769">
        <v>146.49</v>
      </c>
      <c r="CT769">
        <v>0.63</v>
      </c>
      <c r="CV769">
        <v>0.44</v>
      </c>
      <c r="CW769">
        <v>176.27</v>
      </c>
    </row>
    <row r="770" spans="1:101" x14ac:dyDescent="0.25">
      <c r="A770" t="s">
        <v>1678</v>
      </c>
      <c r="B770" s="1">
        <v>43921</v>
      </c>
      <c r="C770">
        <v>2800.59</v>
      </c>
      <c r="D770">
        <v>2762.09</v>
      </c>
      <c r="J770">
        <v>3985.5</v>
      </c>
      <c r="K770">
        <v>1205.6099999999999</v>
      </c>
      <c r="M770">
        <v>3.07</v>
      </c>
      <c r="O770">
        <v>12.8</v>
      </c>
      <c r="R770">
        <v>8.9600000000000009</v>
      </c>
      <c r="U770">
        <v>2531.65</v>
      </c>
      <c r="V770" s="1">
        <v>44286</v>
      </c>
      <c r="W770">
        <v>2784.44</v>
      </c>
      <c r="X770">
        <v>2679.99</v>
      </c>
      <c r="Z770">
        <v>17.329999999999998</v>
      </c>
      <c r="AD770">
        <v>2497.9299999999998</v>
      </c>
      <c r="AE770">
        <v>1275.55</v>
      </c>
      <c r="AG770">
        <v>7.48</v>
      </c>
      <c r="AI770">
        <v>4.75</v>
      </c>
      <c r="AL770">
        <v>23.54</v>
      </c>
      <c r="AN770">
        <v>15.49</v>
      </c>
      <c r="AO770">
        <v>2518.0500000000002</v>
      </c>
      <c r="AP770" s="1">
        <v>44651</v>
      </c>
      <c r="AQ770">
        <v>3089.46</v>
      </c>
      <c r="AR770">
        <v>3020.62</v>
      </c>
      <c r="AT770">
        <v>15.14</v>
      </c>
      <c r="AX770">
        <v>2947.92</v>
      </c>
      <c r="AY770">
        <v>1597.92</v>
      </c>
      <c r="BA770">
        <v>7.27</v>
      </c>
      <c r="BC770">
        <v>3.16</v>
      </c>
      <c r="BF770">
        <v>5.6</v>
      </c>
      <c r="BI770">
        <v>2782.73</v>
      </c>
      <c r="BJ770" s="1">
        <v>45016</v>
      </c>
      <c r="BK770">
        <v>3606.28</v>
      </c>
      <c r="BL770">
        <v>3406.63</v>
      </c>
      <c r="BN770">
        <v>11.29</v>
      </c>
      <c r="BR770">
        <v>3366.49</v>
      </c>
      <c r="BS770">
        <v>1821.51</v>
      </c>
      <c r="BU770">
        <v>7.55</v>
      </c>
      <c r="BW770">
        <v>3.1</v>
      </c>
      <c r="BZ770">
        <v>5.82</v>
      </c>
      <c r="CC770">
        <v>3134.22</v>
      </c>
      <c r="CD770" s="1">
        <v>45382</v>
      </c>
      <c r="CE770">
        <v>3728.72</v>
      </c>
      <c r="CF770">
        <v>3638.8</v>
      </c>
      <c r="CH770">
        <v>17.18</v>
      </c>
      <c r="CL770">
        <v>3617.56</v>
      </c>
      <c r="CM770">
        <v>1944.87</v>
      </c>
      <c r="CO770">
        <v>8.5399999999999991</v>
      </c>
      <c r="CQ770">
        <v>3.11</v>
      </c>
      <c r="CT770">
        <v>9.49</v>
      </c>
      <c r="CW770">
        <v>3324.05</v>
      </c>
    </row>
    <row r="771" spans="1:101" x14ac:dyDescent="0.25">
      <c r="A771" t="s">
        <v>1679</v>
      </c>
      <c r="B771" s="1">
        <v>36981</v>
      </c>
      <c r="C771">
        <v>2.65</v>
      </c>
      <c r="D771">
        <v>2.48</v>
      </c>
      <c r="K771">
        <v>0.22</v>
      </c>
      <c r="U771">
        <v>1.77</v>
      </c>
      <c r="V771" s="1">
        <v>37346</v>
      </c>
      <c r="W771">
        <v>1.47</v>
      </c>
      <c r="X771">
        <v>1.47</v>
      </c>
      <c r="AE771">
        <v>0.11</v>
      </c>
      <c r="AL771">
        <v>0.04</v>
      </c>
      <c r="AO771">
        <v>1.9</v>
      </c>
      <c r="AP771" s="1">
        <v>37711</v>
      </c>
      <c r="AQ771">
        <v>4.0999999999999996</v>
      </c>
      <c r="AR771">
        <v>4.07</v>
      </c>
      <c r="AY771">
        <v>0.1</v>
      </c>
      <c r="BI771">
        <v>4.13</v>
      </c>
      <c r="BJ771" s="1">
        <v>38077</v>
      </c>
      <c r="BK771">
        <v>0.23</v>
      </c>
      <c r="BL771">
        <v>0.18</v>
      </c>
      <c r="BS771">
        <v>7.0000000000000007E-2</v>
      </c>
      <c r="BZ771">
        <v>2.6</v>
      </c>
      <c r="CC771">
        <v>3.02</v>
      </c>
      <c r="CD771" s="1">
        <v>38442</v>
      </c>
      <c r="CE771">
        <v>0.23</v>
      </c>
      <c r="CF771">
        <v>0.18</v>
      </c>
      <c r="CM771">
        <v>0.05</v>
      </c>
      <c r="CS771">
        <v>0.03</v>
      </c>
      <c r="CT771">
        <v>0.57999999999999996</v>
      </c>
      <c r="CW771">
        <v>0.9</v>
      </c>
    </row>
    <row r="772" spans="1:101" x14ac:dyDescent="0.25">
      <c r="A772" t="s">
        <v>1681</v>
      </c>
      <c r="B772" s="1">
        <v>43555</v>
      </c>
      <c r="C772">
        <v>9.32</v>
      </c>
      <c r="D772">
        <v>8.8699999999999992</v>
      </c>
      <c r="I772">
        <v>7.59</v>
      </c>
      <c r="K772">
        <v>7.86</v>
      </c>
      <c r="N772">
        <v>0.03</v>
      </c>
      <c r="Q772">
        <v>1.06</v>
      </c>
      <c r="R772">
        <v>0.94</v>
      </c>
      <c r="U772">
        <v>11.83</v>
      </c>
      <c r="V772" s="1">
        <v>43921</v>
      </c>
      <c r="W772">
        <v>13.31</v>
      </c>
      <c r="X772">
        <v>12.83</v>
      </c>
      <c r="AC772">
        <v>11.15</v>
      </c>
      <c r="AE772">
        <v>8.9700000000000006</v>
      </c>
      <c r="AH772">
        <v>0.02</v>
      </c>
      <c r="AK772">
        <v>1.1100000000000001</v>
      </c>
      <c r="AL772">
        <v>1</v>
      </c>
      <c r="AO772">
        <v>13.02</v>
      </c>
      <c r="AP772" s="1">
        <v>44286</v>
      </c>
      <c r="AQ772">
        <v>15.25</v>
      </c>
      <c r="AR772">
        <v>15.14</v>
      </c>
      <c r="AW772">
        <v>14.85</v>
      </c>
      <c r="AY772">
        <v>9.74</v>
      </c>
      <c r="BB772">
        <v>0.01</v>
      </c>
      <c r="BC772">
        <v>0.28000000000000003</v>
      </c>
      <c r="BD772">
        <v>0.28000000000000003</v>
      </c>
      <c r="BE772">
        <v>0.62</v>
      </c>
      <c r="BF772">
        <v>1.06</v>
      </c>
      <c r="BH772">
        <v>0.23</v>
      </c>
      <c r="BI772">
        <v>13.93</v>
      </c>
      <c r="BJ772" s="1">
        <v>44651</v>
      </c>
      <c r="BK772">
        <v>19.16</v>
      </c>
      <c r="BL772">
        <v>18.59</v>
      </c>
      <c r="BQ772">
        <v>18.18</v>
      </c>
      <c r="BS772">
        <v>12.89</v>
      </c>
      <c r="BW772">
        <v>0.01</v>
      </c>
      <c r="BX772">
        <v>0.01</v>
      </c>
      <c r="BY772">
        <v>0.35</v>
      </c>
      <c r="BZ772">
        <v>0.79</v>
      </c>
      <c r="CC772">
        <v>16.95</v>
      </c>
      <c r="CD772" s="1">
        <v>45016</v>
      </c>
      <c r="CE772">
        <v>25.85</v>
      </c>
      <c r="CF772">
        <v>24.65</v>
      </c>
      <c r="CK772">
        <v>24.09</v>
      </c>
      <c r="CM772">
        <v>17.63</v>
      </c>
      <c r="CQ772">
        <v>0.02</v>
      </c>
      <c r="CR772">
        <v>0.02</v>
      </c>
      <c r="CS772">
        <v>0.37</v>
      </c>
      <c r="CT772">
        <v>0.83</v>
      </c>
      <c r="CW772">
        <v>24.39</v>
      </c>
    </row>
    <row r="773" spans="1:101" x14ac:dyDescent="0.25">
      <c r="A773" t="s">
        <v>1686</v>
      </c>
      <c r="B773" s="1">
        <v>43921</v>
      </c>
      <c r="C773">
        <v>190.39</v>
      </c>
      <c r="D773">
        <v>183.74</v>
      </c>
      <c r="I773">
        <v>144.71</v>
      </c>
      <c r="K773">
        <v>110.33</v>
      </c>
      <c r="M773">
        <v>0.62</v>
      </c>
      <c r="O773">
        <v>0.31</v>
      </c>
      <c r="P773">
        <v>0.31</v>
      </c>
      <c r="Q773">
        <v>0.28000000000000003</v>
      </c>
      <c r="R773">
        <v>0.41</v>
      </c>
      <c r="U773">
        <v>162.26</v>
      </c>
      <c r="V773" s="1">
        <v>44286</v>
      </c>
      <c r="W773">
        <v>211.21</v>
      </c>
      <c r="X773">
        <v>207.39</v>
      </c>
      <c r="AC773">
        <v>166.04</v>
      </c>
      <c r="AE773">
        <v>133.91</v>
      </c>
      <c r="AG773">
        <v>0.69</v>
      </c>
      <c r="AL773">
        <v>0.11</v>
      </c>
      <c r="AO773">
        <v>182.67</v>
      </c>
      <c r="AP773" s="1">
        <v>44651</v>
      </c>
      <c r="AQ773">
        <v>308.69</v>
      </c>
      <c r="AR773">
        <v>299.45999999999998</v>
      </c>
      <c r="AW773">
        <v>253.98</v>
      </c>
      <c r="AY773">
        <v>192.85</v>
      </c>
      <c r="BA773">
        <v>0.76</v>
      </c>
      <c r="BF773">
        <v>0.03</v>
      </c>
      <c r="BI773">
        <v>270.01</v>
      </c>
      <c r="BJ773" s="1">
        <v>45016</v>
      </c>
      <c r="BK773">
        <v>317.43</v>
      </c>
      <c r="BL773">
        <v>308.81</v>
      </c>
      <c r="BQ773">
        <v>254.41</v>
      </c>
      <c r="BS773">
        <v>220.78</v>
      </c>
      <c r="BU773">
        <v>0.84</v>
      </c>
      <c r="BW773">
        <v>0.13</v>
      </c>
      <c r="BX773">
        <v>0.13</v>
      </c>
      <c r="BZ773">
        <v>1.25</v>
      </c>
      <c r="CC773">
        <v>282.61</v>
      </c>
      <c r="CD773" s="1">
        <v>45382</v>
      </c>
      <c r="CE773">
        <v>340.52</v>
      </c>
      <c r="CF773">
        <v>336.79</v>
      </c>
      <c r="CL773">
        <v>279.97000000000003</v>
      </c>
      <c r="CM773">
        <v>235.51</v>
      </c>
      <c r="CO773">
        <v>0.94</v>
      </c>
      <c r="CQ773">
        <v>0.3</v>
      </c>
      <c r="CR773">
        <v>0.3</v>
      </c>
      <c r="CT773">
        <v>1.33</v>
      </c>
      <c r="CW773">
        <v>300.93</v>
      </c>
    </row>
    <row r="774" spans="1:101" x14ac:dyDescent="0.25">
      <c r="A774" t="s">
        <v>1689</v>
      </c>
      <c r="B774" s="1">
        <v>43555</v>
      </c>
      <c r="C774">
        <v>5.19</v>
      </c>
      <c r="D774">
        <v>5</v>
      </c>
      <c r="K774">
        <v>0.65</v>
      </c>
      <c r="R774">
        <v>0.01</v>
      </c>
      <c r="U774">
        <v>4.93</v>
      </c>
      <c r="V774" s="1">
        <v>43921</v>
      </c>
      <c r="W774">
        <v>2.63</v>
      </c>
      <c r="X774">
        <v>2.59</v>
      </c>
      <c r="AE774">
        <v>0.32</v>
      </c>
      <c r="AO774">
        <v>2.5499999999999998</v>
      </c>
      <c r="AP774" s="1">
        <v>44286</v>
      </c>
      <c r="AQ774">
        <v>0.65</v>
      </c>
      <c r="AR774">
        <v>0.62</v>
      </c>
      <c r="AY774">
        <v>0.6</v>
      </c>
      <c r="BI774">
        <v>1.06</v>
      </c>
      <c r="BJ774" s="1">
        <v>44651</v>
      </c>
      <c r="BK774">
        <v>0.62</v>
      </c>
      <c r="BL774">
        <v>0.52</v>
      </c>
      <c r="BR774">
        <v>0.53</v>
      </c>
      <c r="BS774">
        <v>0.2</v>
      </c>
      <c r="BY774">
        <v>0.32</v>
      </c>
      <c r="BZ774">
        <v>0.01</v>
      </c>
      <c r="CB774">
        <v>0.01</v>
      </c>
      <c r="CC774">
        <v>0.82</v>
      </c>
      <c r="CD774" s="1">
        <v>45016</v>
      </c>
      <c r="CE774">
        <v>0.08</v>
      </c>
      <c r="CF774">
        <v>7.0000000000000007E-2</v>
      </c>
      <c r="CL774">
        <v>7.0000000000000007E-2</v>
      </c>
      <c r="CS774">
        <v>0.06</v>
      </c>
      <c r="CW774">
        <v>0.81</v>
      </c>
    </row>
    <row r="775" spans="1:101" x14ac:dyDescent="0.25">
      <c r="A775" t="s">
        <v>1694</v>
      </c>
      <c r="B775" s="1">
        <v>43921</v>
      </c>
      <c r="C775">
        <v>0.04</v>
      </c>
      <c r="D775">
        <v>0.04</v>
      </c>
      <c r="K775">
        <v>0.01</v>
      </c>
      <c r="U775">
        <v>0.11</v>
      </c>
      <c r="V775" s="1">
        <v>44286</v>
      </c>
      <c r="AE775">
        <v>0.02</v>
      </c>
      <c r="AO775">
        <v>0.16</v>
      </c>
      <c r="AP775" s="1">
        <v>44651</v>
      </c>
      <c r="AY775">
        <v>0.02</v>
      </c>
      <c r="BI775">
        <v>7.0000000000000007E-2</v>
      </c>
      <c r="BJ775" s="1">
        <v>45016</v>
      </c>
      <c r="BS775">
        <v>0.01</v>
      </c>
      <c r="CC775">
        <v>0.16</v>
      </c>
      <c r="CD775" s="1">
        <v>45382</v>
      </c>
      <c r="CE775">
        <v>0.09</v>
      </c>
      <c r="CF775">
        <v>0.06</v>
      </c>
      <c r="CM775">
        <v>0.06</v>
      </c>
      <c r="CW775">
        <v>0.23</v>
      </c>
    </row>
    <row r="776" spans="1:101" x14ac:dyDescent="0.25">
      <c r="A776" t="s">
        <v>1696</v>
      </c>
      <c r="B776" s="1">
        <v>44104</v>
      </c>
      <c r="C776">
        <v>586.79</v>
      </c>
      <c r="D776">
        <v>568.12</v>
      </c>
      <c r="I776">
        <v>540.77</v>
      </c>
      <c r="K776">
        <v>403.95</v>
      </c>
      <c r="L776">
        <v>0.23</v>
      </c>
      <c r="M776">
        <v>1.35</v>
      </c>
      <c r="O776">
        <v>1.18</v>
      </c>
      <c r="R776">
        <v>60.83</v>
      </c>
      <c r="U776">
        <v>579.52</v>
      </c>
      <c r="V776" s="1">
        <v>44469</v>
      </c>
      <c r="W776">
        <v>539.73</v>
      </c>
      <c r="X776">
        <v>528.33000000000004</v>
      </c>
      <c r="AC776">
        <v>510.05</v>
      </c>
      <c r="AE776">
        <v>380.68</v>
      </c>
      <c r="AF776">
        <v>0.06</v>
      </c>
      <c r="AG776">
        <v>1.04</v>
      </c>
      <c r="AI776">
        <v>2.02</v>
      </c>
      <c r="AL776">
        <v>14.34</v>
      </c>
      <c r="AN776">
        <v>0.16</v>
      </c>
      <c r="AO776">
        <v>494.88</v>
      </c>
      <c r="AP776" s="1">
        <v>44834</v>
      </c>
      <c r="AQ776">
        <v>492.5</v>
      </c>
      <c r="AR776">
        <v>482.29</v>
      </c>
      <c r="AT776">
        <v>3.48</v>
      </c>
      <c r="AW776">
        <v>472.28</v>
      </c>
      <c r="AY776">
        <v>329.37</v>
      </c>
      <c r="BA776">
        <v>1.0900000000000001</v>
      </c>
      <c r="BC776">
        <v>2.3199999999999998</v>
      </c>
      <c r="BD776">
        <v>2.3199999999999998</v>
      </c>
      <c r="BF776">
        <v>1.73</v>
      </c>
      <c r="BI776">
        <v>438.41</v>
      </c>
      <c r="BJ776" s="1">
        <v>45199</v>
      </c>
      <c r="BK776">
        <v>480.96</v>
      </c>
      <c r="BL776">
        <v>465.32</v>
      </c>
      <c r="BN776">
        <v>15.05</v>
      </c>
      <c r="BQ776">
        <v>442.56</v>
      </c>
      <c r="BS776">
        <v>299.12</v>
      </c>
      <c r="BU776">
        <v>1.05</v>
      </c>
      <c r="BW776">
        <v>0.37</v>
      </c>
      <c r="BX776">
        <v>0.24</v>
      </c>
      <c r="BY776">
        <v>0.13</v>
      </c>
      <c r="BZ776">
        <v>0.86</v>
      </c>
      <c r="CC776">
        <v>418.48</v>
      </c>
      <c r="CD776" s="1">
        <v>45565</v>
      </c>
      <c r="CE776">
        <v>550.19000000000005</v>
      </c>
      <c r="CF776">
        <v>539.94000000000005</v>
      </c>
      <c r="CH776">
        <v>14.16</v>
      </c>
      <c r="CK776">
        <v>518.26</v>
      </c>
      <c r="CM776">
        <v>327.64999999999998</v>
      </c>
      <c r="CO776">
        <v>1.53</v>
      </c>
      <c r="CQ776">
        <v>0.54</v>
      </c>
      <c r="CR776">
        <v>0.54</v>
      </c>
      <c r="CT776">
        <v>2.21</v>
      </c>
      <c r="CV776">
        <v>0.27</v>
      </c>
      <c r="CW776">
        <v>455.82</v>
      </c>
    </row>
    <row r="777" spans="1:101" x14ac:dyDescent="0.25">
      <c r="A777" t="s">
        <v>1700</v>
      </c>
      <c r="B777" s="1">
        <v>43921</v>
      </c>
      <c r="C777">
        <v>641.1</v>
      </c>
      <c r="D777">
        <v>632.67999999999995</v>
      </c>
      <c r="K777">
        <v>420.81</v>
      </c>
      <c r="M777">
        <v>0.56999999999999995</v>
      </c>
      <c r="O777">
        <v>1.58</v>
      </c>
      <c r="P777">
        <v>1.58</v>
      </c>
      <c r="U777">
        <v>578.79999999999995</v>
      </c>
      <c r="V777" s="1">
        <v>44286</v>
      </c>
      <c r="W777">
        <v>810.64</v>
      </c>
      <c r="X777">
        <v>805.77</v>
      </c>
      <c r="AD777">
        <v>231.03</v>
      </c>
      <c r="AE777">
        <v>577.61</v>
      </c>
      <c r="AG777">
        <v>1.07</v>
      </c>
      <c r="AI777">
        <v>1.31</v>
      </c>
      <c r="AJ777">
        <v>1.31</v>
      </c>
      <c r="AL777">
        <v>17.13</v>
      </c>
      <c r="AN777">
        <v>2.63</v>
      </c>
      <c r="AO777">
        <v>734.23</v>
      </c>
      <c r="AP777" s="1">
        <v>44651</v>
      </c>
      <c r="AQ777">
        <v>1863.58</v>
      </c>
      <c r="AR777">
        <v>1855.98</v>
      </c>
      <c r="AY777">
        <v>1469.39</v>
      </c>
      <c r="BA777">
        <v>1.63</v>
      </c>
      <c r="BC777">
        <v>1.2</v>
      </c>
      <c r="BD777">
        <v>1.2</v>
      </c>
      <c r="BE777">
        <v>0.91</v>
      </c>
      <c r="BF777">
        <v>22.42</v>
      </c>
      <c r="BH777">
        <v>9.89</v>
      </c>
      <c r="BI777">
        <v>1693.73</v>
      </c>
      <c r="BJ777" s="1">
        <v>45016</v>
      </c>
      <c r="BK777">
        <v>2167.1799999999998</v>
      </c>
      <c r="BL777">
        <v>2161.77</v>
      </c>
      <c r="BS777">
        <v>1669.04</v>
      </c>
      <c r="BU777">
        <v>2.88</v>
      </c>
      <c r="BW777">
        <v>1.25</v>
      </c>
      <c r="BX777">
        <v>1.25</v>
      </c>
      <c r="BY777">
        <v>2.34</v>
      </c>
      <c r="BZ777">
        <v>20.67</v>
      </c>
      <c r="CB777">
        <v>6.29</v>
      </c>
      <c r="CC777">
        <v>1947.85</v>
      </c>
      <c r="CD777" s="1">
        <v>45382</v>
      </c>
      <c r="CE777">
        <v>2122.2199999999998</v>
      </c>
      <c r="CF777">
        <v>2110.1</v>
      </c>
      <c r="CL777">
        <v>2110.1</v>
      </c>
      <c r="CM777">
        <v>1598.82</v>
      </c>
      <c r="CO777">
        <v>4.12</v>
      </c>
      <c r="CQ777">
        <v>0.67</v>
      </c>
      <c r="CR777">
        <v>0.67</v>
      </c>
      <c r="CS777">
        <v>0.88</v>
      </c>
      <c r="CT777">
        <v>20.34</v>
      </c>
      <c r="CV777">
        <v>1.79</v>
      </c>
      <c r="CW777">
        <v>1917.57</v>
      </c>
    </row>
    <row r="778" spans="1:101" x14ac:dyDescent="0.25">
      <c r="A778" t="s">
        <v>1705</v>
      </c>
      <c r="B778" s="1">
        <v>43921</v>
      </c>
      <c r="C778">
        <v>813.77</v>
      </c>
      <c r="D778">
        <v>782.25</v>
      </c>
      <c r="I778">
        <v>766.22</v>
      </c>
      <c r="K778">
        <v>522.66999999999996</v>
      </c>
      <c r="M778">
        <v>1.2</v>
      </c>
      <c r="R778">
        <v>3.92</v>
      </c>
      <c r="U778">
        <v>765.79</v>
      </c>
      <c r="V778" s="1">
        <v>44286</v>
      </c>
      <c r="W778">
        <v>841.13</v>
      </c>
      <c r="X778">
        <v>824.58</v>
      </c>
      <c r="AC778">
        <v>811.42</v>
      </c>
      <c r="AE778">
        <v>565.86</v>
      </c>
      <c r="AG778">
        <v>2.3199999999999998</v>
      </c>
      <c r="AL778">
        <v>3.92</v>
      </c>
      <c r="AO778">
        <v>772.13</v>
      </c>
      <c r="AP778" s="1">
        <v>44651</v>
      </c>
      <c r="AQ778">
        <v>996.49</v>
      </c>
      <c r="AR778">
        <v>959.38</v>
      </c>
      <c r="AW778">
        <v>962.94</v>
      </c>
      <c r="AY778">
        <v>701.39</v>
      </c>
      <c r="BA778">
        <v>2.04</v>
      </c>
      <c r="BC778">
        <v>0.28000000000000003</v>
      </c>
      <c r="BD778">
        <v>0.28000000000000003</v>
      </c>
      <c r="BF778">
        <v>2.38</v>
      </c>
      <c r="BI778">
        <v>917.3</v>
      </c>
      <c r="BJ778" s="1">
        <v>45016</v>
      </c>
      <c r="BK778">
        <v>1655</v>
      </c>
      <c r="BL778">
        <v>1597.63</v>
      </c>
      <c r="BQ778">
        <v>1595.83</v>
      </c>
      <c r="BS778">
        <v>1093.54</v>
      </c>
      <c r="BT778">
        <v>2.5099999999999998</v>
      </c>
      <c r="BU778">
        <v>2.31</v>
      </c>
      <c r="BW778">
        <v>0.42</v>
      </c>
      <c r="BX778">
        <v>0.42</v>
      </c>
      <c r="BY778">
        <v>47</v>
      </c>
      <c r="BZ778">
        <v>4.46</v>
      </c>
      <c r="CC778">
        <v>1516.66</v>
      </c>
      <c r="CD778" s="1">
        <v>45382</v>
      </c>
      <c r="CE778">
        <v>1793.7</v>
      </c>
      <c r="CF778">
        <v>1737.1</v>
      </c>
      <c r="CK778">
        <v>1752.42</v>
      </c>
      <c r="CM778">
        <v>1226.49</v>
      </c>
      <c r="CN778">
        <v>3.73</v>
      </c>
      <c r="CO778">
        <v>3.26</v>
      </c>
      <c r="CS778">
        <v>1.62</v>
      </c>
      <c r="CT778">
        <v>4.45</v>
      </c>
      <c r="CW778">
        <v>1634.94</v>
      </c>
    </row>
    <row r="779" spans="1:101" x14ac:dyDescent="0.25">
      <c r="A779" t="s">
        <v>1709</v>
      </c>
      <c r="B779" s="1">
        <v>43921</v>
      </c>
      <c r="C779">
        <v>277.01</v>
      </c>
      <c r="D779">
        <v>266.13</v>
      </c>
      <c r="G779">
        <v>48.03</v>
      </c>
      <c r="I779">
        <v>250.19</v>
      </c>
      <c r="K779">
        <v>101.69</v>
      </c>
      <c r="M779">
        <v>0.99</v>
      </c>
      <c r="O779">
        <v>1.95</v>
      </c>
      <c r="P779">
        <v>1.95</v>
      </c>
      <c r="R779">
        <v>1.35</v>
      </c>
      <c r="U779">
        <v>199.54</v>
      </c>
      <c r="V779" s="1">
        <v>44286</v>
      </c>
      <c r="W779">
        <v>262.63</v>
      </c>
      <c r="X779">
        <v>261.33999999999997</v>
      </c>
      <c r="AA779">
        <v>47.27</v>
      </c>
      <c r="AC779">
        <v>257.08999999999997</v>
      </c>
      <c r="AE779">
        <v>107.35</v>
      </c>
      <c r="AG779">
        <v>1.24</v>
      </c>
      <c r="AI779">
        <v>1.48</v>
      </c>
      <c r="AJ779">
        <v>1.48</v>
      </c>
      <c r="AL779">
        <v>11.05</v>
      </c>
      <c r="AN779">
        <v>7</v>
      </c>
      <c r="AO779">
        <v>200.79</v>
      </c>
      <c r="AP779" s="1">
        <v>44651</v>
      </c>
      <c r="AQ779">
        <v>364.88</v>
      </c>
      <c r="AR779">
        <v>356.64</v>
      </c>
      <c r="AU779">
        <v>49.93</v>
      </c>
      <c r="AW779">
        <v>158.35</v>
      </c>
      <c r="AY779">
        <v>110.24</v>
      </c>
      <c r="BA779">
        <v>1.68</v>
      </c>
      <c r="BE779">
        <v>5.4</v>
      </c>
      <c r="BF779">
        <v>4.78</v>
      </c>
      <c r="BI779">
        <v>268.02</v>
      </c>
      <c r="BJ779" s="1">
        <v>45016</v>
      </c>
      <c r="BK779">
        <v>429.69</v>
      </c>
      <c r="BL779">
        <v>410.09</v>
      </c>
      <c r="BO779">
        <v>24.8</v>
      </c>
      <c r="BQ779">
        <v>369.04</v>
      </c>
      <c r="BS779">
        <v>154.34</v>
      </c>
      <c r="BU779">
        <v>2.4700000000000002</v>
      </c>
      <c r="BY779">
        <v>3.72</v>
      </c>
      <c r="BZ779">
        <v>1.85</v>
      </c>
      <c r="CC779">
        <v>350.76</v>
      </c>
      <c r="CD779" s="1">
        <v>45382</v>
      </c>
      <c r="CE779">
        <v>452.22</v>
      </c>
      <c r="CF779">
        <v>451.97</v>
      </c>
      <c r="CI779">
        <v>40.200000000000003</v>
      </c>
      <c r="CK779">
        <v>366.21</v>
      </c>
      <c r="CM779">
        <v>187.16</v>
      </c>
      <c r="CO779">
        <v>2.38</v>
      </c>
      <c r="CQ779">
        <v>4.0599999999999996</v>
      </c>
      <c r="CR779">
        <v>2.67</v>
      </c>
      <c r="CS779">
        <v>6.56</v>
      </c>
      <c r="CT779">
        <v>1.18</v>
      </c>
      <c r="CV779">
        <v>0.18</v>
      </c>
      <c r="CW779">
        <v>373.98</v>
      </c>
    </row>
    <row r="780" spans="1:101" x14ac:dyDescent="0.25">
      <c r="A780" t="s">
        <v>1711</v>
      </c>
      <c r="B780" s="1">
        <v>42825</v>
      </c>
      <c r="C780">
        <v>2.83</v>
      </c>
      <c r="D780">
        <v>2.46</v>
      </c>
      <c r="K780">
        <v>0.16</v>
      </c>
      <c r="U780">
        <v>2.81</v>
      </c>
      <c r="V780" s="1">
        <v>43190</v>
      </c>
      <c r="W780">
        <v>1.33</v>
      </c>
      <c r="X780">
        <v>0.54</v>
      </c>
      <c r="AE780">
        <v>0.34</v>
      </c>
      <c r="AO780">
        <v>1.27</v>
      </c>
      <c r="AP780" s="1">
        <v>43555</v>
      </c>
      <c r="AQ780">
        <v>0.77</v>
      </c>
      <c r="AY780">
        <v>0.36</v>
      </c>
      <c r="BI780">
        <v>0.75</v>
      </c>
      <c r="BJ780" s="1">
        <v>43921</v>
      </c>
      <c r="BK780">
        <v>0.46</v>
      </c>
      <c r="BS780">
        <v>0.31</v>
      </c>
      <c r="CC780">
        <v>0.45</v>
      </c>
      <c r="CD780" s="1">
        <v>44286</v>
      </c>
      <c r="CE780">
        <v>0.39</v>
      </c>
      <c r="CM780">
        <v>0.28999999999999998</v>
      </c>
      <c r="CW780">
        <v>0.39</v>
      </c>
    </row>
    <row r="781" spans="1:101" x14ac:dyDescent="0.25">
      <c r="A781" t="s">
        <v>1715</v>
      </c>
      <c r="B781" s="1">
        <v>43921</v>
      </c>
      <c r="C781">
        <v>183.27</v>
      </c>
      <c r="D781">
        <v>182.88</v>
      </c>
      <c r="I781">
        <v>11.09</v>
      </c>
      <c r="K781">
        <v>147.62</v>
      </c>
      <c r="M781">
        <v>0.06</v>
      </c>
      <c r="O781">
        <v>1.8</v>
      </c>
      <c r="P781">
        <v>1.8</v>
      </c>
      <c r="R781">
        <v>1.66</v>
      </c>
      <c r="T781">
        <v>0.62</v>
      </c>
      <c r="U781">
        <v>188.79</v>
      </c>
      <c r="V781" s="1">
        <v>44286</v>
      </c>
      <c r="W781">
        <v>170</v>
      </c>
      <c r="X781">
        <v>167.02</v>
      </c>
      <c r="AC781">
        <v>15.38</v>
      </c>
      <c r="AE781">
        <v>130.59</v>
      </c>
      <c r="AG781">
        <v>0.11</v>
      </c>
      <c r="AI781">
        <v>0.09</v>
      </c>
      <c r="AJ781">
        <v>0.09</v>
      </c>
      <c r="AK781">
        <v>0.05</v>
      </c>
      <c r="AL781">
        <v>0.61</v>
      </c>
      <c r="AN781">
        <v>0.2</v>
      </c>
      <c r="AO781">
        <v>168</v>
      </c>
      <c r="AP781" s="1">
        <v>44651</v>
      </c>
      <c r="AQ781">
        <v>326.36</v>
      </c>
      <c r="AR781">
        <v>325</v>
      </c>
      <c r="AW781">
        <v>21.3</v>
      </c>
      <c r="AY781">
        <v>161.29</v>
      </c>
      <c r="BA781">
        <v>0.05</v>
      </c>
      <c r="BE781">
        <v>0.04</v>
      </c>
      <c r="BF781">
        <v>0.67</v>
      </c>
      <c r="BI781">
        <v>317.95999999999998</v>
      </c>
      <c r="BJ781" s="1">
        <v>45016</v>
      </c>
      <c r="BK781">
        <v>339.97</v>
      </c>
      <c r="BL781">
        <v>337.8</v>
      </c>
      <c r="BQ781">
        <v>30.57</v>
      </c>
      <c r="BS781">
        <v>134.69999999999999</v>
      </c>
      <c r="BU781">
        <v>7.0000000000000007E-2</v>
      </c>
      <c r="BZ781">
        <v>0.56000000000000005</v>
      </c>
      <c r="CC781">
        <v>327.83</v>
      </c>
      <c r="CD781" s="1">
        <v>45382</v>
      </c>
      <c r="CE781">
        <v>195.39</v>
      </c>
      <c r="CF781">
        <v>192.33</v>
      </c>
      <c r="CK781">
        <v>40.89</v>
      </c>
      <c r="CM781">
        <v>98.29</v>
      </c>
      <c r="CO781">
        <v>0.19</v>
      </c>
      <c r="CT781">
        <v>0.57999999999999996</v>
      </c>
      <c r="CW781">
        <v>185.66</v>
      </c>
    </row>
    <row r="782" spans="1:101" x14ac:dyDescent="0.25">
      <c r="A782" t="s">
        <v>1716</v>
      </c>
      <c r="B782" s="1">
        <v>37711</v>
      </c>
      <c r="C782">
        <v>40.130000000000003</v>
      </c>
      <c r="D782">
        <v>38.06</v>
      </c>
      <c r="I782">
        <v>37.17</v>
      </c>
      <c r="K782">
        <v>25.84</v>
      </c>
      <c r="Q782">
        <v>0.17</v>
      </c>
      <c r="R782">
        <v>0.97</v>
      </c>
      <c r="U782">
        <v>40.72</v>
      </c>
      <c r="V782" s="1">
        <v>38077</v>
      </c>
      <c r="W782">
        <v>47.37</v>
      </c>
      <c r="X782">
        <v>44.72</v>
      </c>
      <c r="AC782">
        <v>44.72</v>
      </c>
      <c r="AE782">
        <v>28.64</v>
      </c>
      <c r="AK782">
        <v>0.01</v>
      </c>
      <c r="AL782">
        <v>1.37</v>
      </c>
      <c r="AN782">
        <v>0.1</v>
      </c>
      <c r="AO782">
        <v>44.94</v>
      </c>
      <c r="AP782" s="1">
        <v>38442</v>
      </c>
      <c r="AQ782">
        <v>66.81</v>
      </c>
      <c r="AR782">
        <v>64.459999999999994</v>
      </c>
      <c r="AW782">
        <v>64.37</v>
      </c>
      <c r="AY782">
        <v>35.479999999999997</v>
      </c>
      <c r="BE782">
        <v>0.79</v>
      </c>
      <c r="BF782">
        <v>0.94</v>
      </c>
      <c r="BI782">
        <v>55.26</v>
      </c>
      <c r="BJ782" s="1">
        <v>38807</v>
      </c>
      <c r="BK782">
        <v>82.19</v>
      </c>
      <c r="BL782">
        <v>79.72</v>
      </c>
      <c r="BQ782">
        <v>79.709999999999994</v>
      </c>
      <c r="BS782">
        <v>41.84</v>
      </c>
      <c r="BY782">
        <v>0.01</v>
      </c>
      <c r="CC782">
        <v>66.3</v>
      </c>
      <c r="CD782" s="1">
        <v>39172</v>
      </c>
      <c r="CE782">
        <v>98.93</v>
      </c>
      <c r="CF782">
        <v>97.44</v>
      </c>
      <c r="CK782">
        <v>62.86</v>
      </c>
      <c r="CM782">
        <v>53</v>
      </c>
      <c r="CS782">
        <v>0.06</v>
      </c>
      <c r="CW782">
        <v>83.67</v>
      </c>
    </row>
    <row r="783" spans="1:101" x14ac:dyDescent="0.25">
      <c r="A783" t="s">
        <v>1717</v>
      </c>
      <c r="B783" s="1">
        <v>43921</v>
      </c>
      <c r="C783">
        <v>360.16</v>
      </c>
      <c r="D783">
        <v>345.49</v>
      </c>
      <c r="F783">
        <v>4.97</v>
      </c>
      <c r="I783">
        <v>306.17</v>
      </c>
      <c r="K783">
        <v>257.64999999999998</v>
      </c>
      <c r="M783">
        <v>0.92</v>
      </c>
      <c r="R783">
        <v>0.3</v>
      </c>
      <c r="U783">
        <v>304.08</v>
      </c>
      <c r="V783" s="1">
        <v>44286</v>
      </c>
      <c r="W783">
        <v>434.82</v>
      </c>
      <c r="X783">
        <v>420.58</v>
      </c>
      <c r="Z783">
        <v>4.57</v>
      </c>
      <c r="AD783">
        <v>416.01</v>
      </c>
      <c r="AE783">
        <v>324.83999999999997</v>
      </c>
      <c r="AG783">
        <v>1.19</v>
      </c>
      <c r="AK783">
        <v>0.01</v>
      </c>
      <c r="AL783">
        <v>4</v>
      </c>
      <c r="AN783">
        <v>3.76</v>
      </c>
      <c r="AO783">
        <v>376.03</v>
      </c>
      <c r="AP783" s="1">
        <v>44651</v>
      </c>
      <c r="AQ783">
        <v>541.36</v>
      </c>
      <c r="AR783">
        <v>535.37</v>
      </c>
      <c r="AT783">
        <v>5.14</v>
      </c>
      <c r="AX783">
        <v>530.23</v>
      </c>
      <c r="AY783">
        <v>420.33</v>
      </c>
      <c r="BA783">
        <v>1.38</v>
      </c>
      <c r="BE783">
        <v>0.16</v>
      </c>
      <c r="BF783">
        <v>0.18</v>
      </c>
      <c r="BI783">
        <v>469.16</v>
      </c>
      <c r="BJ783" s="1">
        <v>45016</v>
      </c>
      <c r="BK783">
        <v>1025</v>
      </c>
      <c r="BL783">
        <v>1006.62</v>
      </c>
      <c r="BN783">
        <v>5.18</v>
      </c>
      <c r="BR783">
        <v>1001.44</v>
      </c>
      <c r="BS783">
        <v>806.45</v>
      </c>
      <c r="BU783">
        <v>1.68</v>
      </c>
      <c r="BY783">
        <v>0.03</v>
      </c>
      <c r="BZ783">
        <v>0.61</v>
      </c>
      <c r="CC783">
        <v>884.42</v>
      </c>
      <c r="CD783" s="1">
        <v>45382</v>
      </c>
      <c r="CE783">
        <v>1047.31</v>
      </c>
      <c r="CF783">
        <v>1042.47</v>
      </c>
      <c r="CH783">
        <v>6.24</v>
      </c>
      <c r="CL783">
        <v>1036.23</v>
      </c>
      <c r="CM783">
        <v>825.13</v>
      </c>
      <c r="CO783">
        <v>2.4300000000000002</v>
      </c>
      <c r="CT783">
        <v>2.97</v>
      </c>
      <c r="CW783">
        <v>912.77</v>
      </c>
    </row>
    <row r="784" spans="1:101" x14ac:dyDescent="0.25">
      <c r="A784" t="s">
        <v>1720</v>
      </c>
      <c r="AP784" s="1">
        <v>41729</v>
      </c>
      <c r="BJ784" s="1">
        <v>42094</v>
      </c>
      <c r="BK784">
        <v>0.18</v>
      </c>
      <c r="BL784">
        <v>0.18</v>
      </c>
      <c r="BS784">
        <v>0.11</v>
      </c>
      <c r="CC784">
        <v>0.18</v>
      </c>
      <c r="CD784" s="1">
        <v>42460</v>
      </c>
      <c r="CE784">
        <v>0.13</v>
      </c>
      <c r="CF784">
        <v>0.13</v>
      </c>
      <c r="CM784">
        <v>0.1</v>
      </c>
      <c r="CW784">
        <v>0.16</v>
      </c>
    </row>
    <row r="785" spans="1:101" x14ac:dyDescent="0.25">
      <c r="A785" t="s">
        <v>1722</v>
      </c>
      <c r="B785" s="1">
        <v>43921</v>
      </c>
      <c r="C785">
        <v>140.9</v>
      </c>
      <c r="D785">
        <v>140.47999999999999</v>
      </c>
      <c r="I785">
        <v>137.53</v>
      </c>
      <c r="K785">
        <v>93.91</v>
      </c>
      <c r="M785">
        <v>0.08</v>
      </c>
      <c r="R785">
        <v>3.4</v>
      </c>
      <c r="T785">
        <v>2.17</v>
      </c>
      <c r="U785">
        <v>137.80000000000001</v>
      </c>
      <c r="V785" s="1">
        <v>44286</v>
      </c>
      <c r="W785">
        <v>217.53</v>
      </c>
      <c r="X785">
        <v>216.46</v>
      </c>
      <c r="AC785">
        <v>213.3</v>
      </c>
      <c r="AE785">
        <v>133.78</v>
      </c>
      <c r="AG785">
        <v>0.08</v>
      </c>
      <c r="AK785">
        <v>0.01</v>
      </c>
      <c r="AL785">
        <v>1</v>
      </c>
      <c r="AO785">
        <v>189.23</v>
      </c>
      <c r="AP785" s="1">
        <v>44651</v>
      </c>
      <c r="AQ785">
        <v>286.29000000000002</v>
      </c>
      <c r="AR785">
        <v>283.83999999999997</v>
      </c>
      <c r="AW785">
        <v>278.14999999999998</v>
      </c>
      <c r="AY785">
        <v>192.19</v>
      </c>
      <c r="BA785">
        <v>0.23</v>
      </c>
      <c r="BE785">
        <v>0.03</v>
      </c>
      <c r="BF785">
        <v>1.45</v>
      </c>
      <c r="BI785">
        <v>259.88</v>
      </c>
      <c r="BJ785" s="1">
        <v>45016</v>
      </c>
      <c r="BK785">
        <v>623.54999999999995</v>
      </c>
      <c r="BL785">
        <v>617.59</v>
      </c>
      <c r="BS785">
        <v>406.69</v>
      </c>
      <c r="BU785">
        <v>0.51</v>
      </c>
      <c r="BW785">
        <v>2.4500000000000002</v>
      </c>
      <c r="BX785">
        <v>0.62</v>
      </c>
      <c r="BY785">
        <v>1.79</v>
      </c>
      <c r="BZ785">
        <v>5.86</v>
      </c>
      <c r="CC785">
        <v>533.74</v>
      </c>
      <c r="CD785" s="1">
        <v>45382</v>
      </c>
      <c r="CE785">
        <v>948.82</v>
      </c>
      <c r="CF785">
        <v>937.04</v>
      </c>
      <c r="CM785">
        <v>566.58000000000004</v>
      </c>
      <c r="CO785">
        <v>1.31</v>
      </c>
      <c r="CQ785">
        <v>17.36</v>
      </c>
      <c r="CR785">
        <v>17.36</v>
      </c>
      <c r="CS785">
        <v>11.08</v>
      </c>
      <c r="CT785">
        <v>4.41</v>
      </c>
      <c r="CW785">
        <v>792.87</v>
      </c>
    </row>
    <row r="786" spans="1:101" x14ac:dyDescent="0.25">
      <c r="A786" t="s">
        <v>1724</v>
      </c>
      <c r="B786" s="1">
        <v>36250</v>
      </c>
      <c r="C786">
        <v>0.31</v>
      </c>
      <c r="D786">
        <v>0.08</v>
      </c>
      <c r="K786">
        <v>0.04</v>
      </c>
      <c r="O786">
        <v>0.09</v>
      </c>
      <c r="P786">
        <v>0.09</v>
      </c>
      <c r="Q786">
        <v>0.11</v>
      </c>
      <c r="R786">
        <v>0.68</v>
      </c>
      <c r="U786">
        <v>1.03</v>
      </c>
      <c r="V786" s="1">
        <v>36616</v>
      </c>
      <c r="W786">
        <v>0.4</v>
      </c>
      <c r="X786">
        <v>0.38</v>
      </c>
      <c r="AE786">
        <v>0.04</v>
      </c>
      <c r="AI786">
        <v>0.02</v>
      </c>
      <c r="AJ786">
        <v>0.02</v>
      </c>
      <c r="AK786">
        <v>0.03</v>
      </c>
      <c r="AL786">
        <v>0.05</v>
      </c>
      <c r="AO786">
        <v>0.25</v>
      </c>
      <c r="AP786" s="1">
        <v>37711</v>
      </c>
      <c r="AQ786">
        <v>5.13</v>
      </c>
      <c r="AR786">
        <v>5.12</v>
      </c>
      <c r="AY786">
        <v>0.66</v>
      </c>
      <c r="BF786">
        <v>1.3</v>
      </c>
      <c r="BI786">
        <v>7.7</v>
      </c>
      <c r="BJ786" s="1">
        <v>38077</v>
      </c>
      <c r="BK786">
        <v>0.19</v>
      </c>
      <c r="BL786">
        <v>0.19</v>
      </c>
      <c r="BS786">
        <v>0.16</v>
      </c>
      <c r="BZ786">
        <v>3</v>
      </c>
      <c r="CC786">
        <v>4.28</v>
      </c>
      <c r="CD786" s="1">
        <v>38442</v>
      </c>
      <c r="CE786">
        <v>0.44</v>
      </c>
      <c r="CF786">
        <v>0.44</v>
      </c>
      <c r="CM786">
        <v>0.13</v>
      </c>
      <c r="CT786">
        <v>1.39</v>
      </c>
      <c r="CW786">
        <v>2.04</v>
      </c>
    </row>
    <row r="787" spans="1:101" x14ac:dyDescent="0.25">
      <c r="A787" t="s">
        <v>1727</v>
      </c>
      <c r="B787" s="1">
        <v>40268</v>
      </c>
      <c r="C787">
        <v>0.42</v>
      </c>
      <c r="D787">
        <v>0.42</v>
      </c>
      <c r="K787">
        <v>0.23</v>
      </c>
      <c r="R787">
        <v>0.01</v>
      </c>
      <c r="U787">
        <v>4.04</v>
      </c>
      <c r="V787" s="1">
        <v>40633</v>
      </c>
      <c r="W787">
        <v>0.11</v>
      </c>
      <c r="X787">
        <v>0.11</v>
      </c>
      <c r="AE787">
        <v>0.11</v>
      </c>
      <c r="AL787">
        <v>0.01</v>
      </c>
      <c r="AO787">
        <v>0.16</v>
      </c>
      <c r="AP787" s="1">
        <v>40999</v>
      </c>
      <c r="AR787">
        <v>0</v>
      </c>
      <c r="AY787">
        <v>0.01</v>
      </c>
      <c r="BE787">
        <v>0.01</v>
      </c>
      <c r="BF787">
        <v>0.01</v>
      </c>
      <c r="BI787">
        <v>0.04</v>
      </c>
      <c r="BJ787" s="1">
        <v>41364</v>
      </c>
      <c r="BY787">
        <v>0.03</v>
      </c>
      <c r="BZ787">
        <v>0.01</v>
      </c>
      <c r="CC787">
        <v>0.05</v>
      </c>
      <c r="CD787" s="1">
        <v>41729</v>
      </c>
      <c r="CT787">
        <v>0.01</v>
      </c>
      <c r="CW787">
        <v>0.02</v>
      </c>
    </row>
    <row r="788" spans="1:101" x14ac:dyDescent="0.25">
      <c r="A788" t="s">
        <v>1730</v>
      </c>
      <c r="B788" s="1">
        <v>38807</v>
      </c>
      <c r="V788" s="1">
        <v>39172</v>
      </c>
      <c r="AP788" s="1">
        <v>39538</v>
      </c>
      <c r="BJ788" s="1">
        <v>39903</v>
      </c>
      <c r="CD788" s="1">
        <v>40268</v>
      </c>
    </row>
    <row r="789" spans="1:101" x14ac:dyDescent="0.25">
      <c r="A789" t="s">
        <v>1731</v>
      </c>
      <c r="B789" s="1">
        <v>35155</v>
      </c>
      <c r="C789">
        <v>5.22</v>
      </c>
      <c r="D789">
        <v>5.22</v>
      </c>
      <c r="E789">
        <v>0.32</v>
      </c>
      <c r="K789">
        <v>0.12</v>
      </c>
      <c r="U789">
        <v>3.39</v>
      </c>
      <c r="V789" s="1">
        <v>35520</v>
      </c>
      <c r="W789">
        <v>14.01</v>
      </c>
      <c r="X789">
        <v>13.98</v>
      </c>
      <c r="Y789">
        <v>7.97</v>
      </c>
      <c r="AE789">
        <v>0.13</v>
      </c>
      <c r="AL789">
        <v>0.03</v>
      </c>
      <c r="AO789">
        <v>12.66</v>
      </c>
      <c r="AP789" s="1">
        <v>35885</v>
      </c>
      <c r="AQ789">
        <v>24.75</v>
      </c>
      <c r="AR789">
        <v>24.48</v>
      </c>
      <c r="AS789">
        <v>15.41</v>
      </c>
      <c r="AY789">
        <v>0.21</v>
      </c>
      <c r="BF789">
        <v>0.18</v>
      </c>
      <c r="BI789">
        <v>22.87</v>
      </c>
      <c r="BJ789" s="1">
        <v>36250</v>
      </c>
      <c r="BK789">
        <v>28.27</v>
      </c>
      <c r="BL789">
        <v>28.2</v>
      </c>
      <c r="BM789">
        <v>7.69</v>
      </c>
      <c r="BS789">
        <v>0.17</v>
      </c>
      <c r="BZ789">
        <v>0.26</v>
      </c>
      <c r="CC789">
        <v>26.36</v>
      </c>
      <c r="CD789" s="1">
        <v>36616</v>
      </c>
      <c r="CE789">
        <v>34.19</v>
      </c>
      <c r="CF789">
        <v>34.11</v>
      </c>
      <c r="CG789">
        <v>8.58</v>
      </c>
      <c r="CM789">
        <v>0.18</v>
      </c>
      <c r="CT789">
        <v>0.18</v>
      </c>
      <c r="CW789">
        <v>31.76</v>
      </c>
    </row>
    <row r="790" spans="1:101" x14ac:dyDescent="0.25">
      <c r="A790" t="s">
        <v>1734</v>
      </c>
      <c r="V790" s="1">
        <v>43921</v>
      </c>
      <c r="W790">
        <v>0.63</v>
      </c>
      <c r="X790">
        <v>0.63</v>
      </c>
      <c r="AE790">
        <v>0.6</v>
      </c>
      <c r="AO790">
        <v>2.5</v>
      </c>
      <c r="AP790" s="1">
        <v>44286</v>
      </c>
      <c r="AQ790">
        <v>3.16</v>
      </c>
      <c r="AR790">
        <v>3.16</v>
      </c>
      <c r="AY790">
        <v>1.04</v>
      </c>
      <c r="BF790">
        <v>0.04</v>
      </c>
      <c r="BH790">
        <v>0.02</v>
      </c>
      <c r="BI790">
        <v>3.03</v>
      </c>
      <c r="BJ790" s="1">
        <v>44651</v>
      </c>
      <c r="BK790">
        <v>5.85</v>
      </c>
      <c r="BL790">
        <v>5.85</v>
      </c>
      <c r="BS790">
        <v>1.31</v>
      </c>
      <c r="BZ790">
        <v>0.03</v>
      </c>
      <c r="CB790">
        <v>0.03</v>
      </c>
      <c r="CC790">
        <v>4.01</v>
      </c>
      <c r="CD790" s="1">
        <v>45016</v>
      </c>
      <c r="CE790">
        <v>6.94</v>
      </c>
      <c r="CF790">
        <v>6.93</v>
      </c>
      <c r="CM790">
        <v>1.97</v>
      </c>
      <c r="CN790">
        <v>0.01</v>
      </c>
      <c r="CT790">
        <v>0.03</v>
      </c>
      <c r="CV790">
        <v>0.03</v>
      </c>
      <c r="CW790">
        <v>6.84</v>
      </c>
    </row>
    <row r="791" spans="1:101" x14ac:dyDescent="0.25">
      <c r="A791" t="s">
        <v>1735</v>
      </c>
      <c r="B791" s="1">
        <v>43921</v>
      </c>
      <c r="C791">
        <v>77.25</v>
      </c>
      <c r="D791">
        <v>76.819999999999993</v>
      </c>
      <c r="I791">
        <v>76.819999999999993</v>
      </c>
      <c r="K791">
        <v>49.73</v>
      </c>
      <c r="M791">
        <v>0.19</v>
      </c>
      <c r="U791">
        <v>69.31</v>
      </c>
      <c r="V791" s="1">
        <v>44286</v>
      </c>
      <c r="W791">
        <v>94.49</v>
      </c>
      <c r="X791">
        <v>93.83</v>
      </c>
      <c r="AC791">
        <v>93.83</v>
      </c>
      <c r="AE791">
        <v>56.2</v>
      </c>
      <c r="AG791">
        <v>0.2</v>
      </c>
      <c r="AK791">
        <v>0.24</v>
      </c>
      <c r="AL791">
        <v>0.33</v>
      </c>
      <c r="AN791">
        <v>0.33</v>
      </c>
      <c r="AO791">
        <v>84.24</v>
      </c>
      <c r="AP791" s="1">
        <v>44651</v>
      </c>
      <c r="AQ791">
        <v>104.53</v>
      </c>
      <c r="AR791">
        <v>103.84</v>
      </c>
      <c r="AW791">
        <v>103.84</v>
      </c>
      <c r="AY791">
        <v>66.55</v>
      </c>
      <c r="BA791">
        <v>0.24</v>
      </c>
      <c r="BI791">
        <v>94.22</v>
      </c>
      <c r="BJ791" s="1">
        <v>45016</v>
      </c>
      <c r="BK791">
        <v>128.72</v>
      </c>
      <c r="BL791">
        <v>123.71</v>
      </c>
      <c r="BQ791">
        <v>123.71</v>
      </c>
      <c r="BS791">
        <v>90.22</v>
      </c>
      <c r="BU791">
        <v>0.26</v>
      </c>
      <c r="BY791">
        <v>0.41</v>
      </c>
      <c r="CC791">
        <v>117.48</v>
      </c>
      <c r="CD791" s="1">
        <v>45382</v>
      </c>
      <c r="CE791">
        <v>184.41</v>
      </c>
      <c r="CF791">
        <v>181.87</v>
      </c>
      <c r="CK791">
        <v>181.87</v>
      </c>
      <c r="CM791">
        <v>123.86</v>
      </c>
      <c r="CO791">
        <v>0.28999999999999998</v>
      </c>
      <c r="CT791">
        <v>0.18</v>
      </c>
      <c r="CV791">
        <v>0.18</v>
      </c>
      <c r="CW791">
        <v>160.9</v>
      </c>
    </row>
    <row r="792" spans="1:101" x14ac:dyDescent="0.25">
      <c r="A792" t="s">
        <v>1736</v>
      </c>
      <c r="B792" s="1">
        <v>43555</v>
      </c>
      <c r="C792">
        <v>3.02</v>
      </c>
      <c r="D792">
        <v>2.29</v>
      </c>
      <c r="K792">
        <v>1.31</v>
      </c>
      <c r="M792">
        <v>0.01</v>
      </c>
      <c r="R792">
        <v>0.23</v>
      </c>
      <c r="U792">
        <v>2.38</v>
      </c>
      <c r="V792" s="1">
        <v>43921</v>
      </c>
      <c r="W792">
        <v>2.63</v>
      </c>
      <c r="X792">
        <v>2.63</v>
      </c>
      <c r="AE792">
        <v>1.68</v>
      </c>
      <c r="AG792">
        <v>0.01</v>
      </c>
      <c r="AL792">
        <v>0.17</v>
      </c>
      <c r="AO792">
        <v>2.5299999999999998</v>
      </c>
      <c r="AP792" s="1">
        <v>44286</v>
      </c>
      <c r="AQ792">
        <v>4.26</v>
      </c>
      <c r="AR792">
        <v>4.26</v>
      </c>
      <c r="AY792">
        <v>2.71</v>
      </c>
      <c r="BE792">
        <v>0.09</v>
      </c>
      <c r="BF792">
        <v>0.03</v>
      </c>
      <c r="BI792">
        <v>3.74</v>
      </c>
      <c r="BJ792" s="1">
        <v>44651</v>
      </c>
      <c r="BK792">
        <v>6.23</v>
      </c>
      <c r="BL792">
        <v>6.23</v>
      </c>
      <c r="BS792">
        <v>3.56</v>
      </c>
      <c r="BZ792">
        <v>0.04</v>
      </c>
      <c r="CC792">
        <v>5.94</v>
      </c>
      <c r="CD792" s="1">
        <v>45016</v>
      </c>
      <c r="CE792">
        <v>6.39</v>
      </c>
      <c r="CF792">
        <v>6.33</v>
      </c>
      <c r="CM792">
        <v>2.86</v>
      </c>
      <c r="CS792">
        <v>1.42</v>
      </c>
      <c r="CT792">
        <v>0.25</v>
      </c>
      <c r="CW792">
        <v>6.98</v>
      </c>
    </row>
    <row r="793" spans="1:101" x14ac:dyDescent="0.25">
      <c r="A793" t="s">
        <v>1737</v>
      </c>
      <c r="B793" s="1">
        <v>43190</v>
      </c>
      <c r="U793">
        <v>0.13</v>
      </c>
      <c r="V793" s="1">
        <v>43555</v>
      </c>
      <c r="AP793" s="1">
        <v>43921</v>
      </c>
      <c r="AQ793">
        <v>0.01</v>
      </c>
      <c r="BJ793" s="1">
        <v>44286</v>
      </c>
      <c r="CD793" s="1">
        <v>44651</v>
      </c>
    </row>
    <row r="794" spans="1:101" x14ac:dyDescent="0.25">
      <c r="A794" t="s">
        <v>1738</v>
      </c>
      <c r="B794" s="1">
        <v>43921</v>
      </c>
      <c r="C794">
        <v>27.73</v>
      </c>
      <c r="D794">
        <v>26.99</v>
      </c>
      <c r="I794">
        <v>21.33</v>
      </c>
      <c r="K794">
        <v>15.09</v>
      </c>
      <c r="U794">
        <v>25.87</v>
      </c>
      <c r="V794" s="1">
        <v>44286</v>
      </c>
      <c r="W794">
        <v>18.21</v>
      </c>
      <c r="X794">
        <v>16.670000000000002</v>
      </c>
      <c r="AC794">
        <v>14.62</v>
      </c>
      <c r="AE794">
        <v>8.6</v>
      </c>
      <c r="AK794">
        <v>1.56</v>
      </c>
      <c r="AL794">
        <v>0.87</v>
      </c>
      <c r="AN794">
        <v>0.87</v>
      </c>
      <c r="AO794">
        <v>21.97</v>
      </c>
      <c r="AP794" s="1">
        <v>44651</v>
      </c>
      <c r="AQ794">
        <v>21.23</v>
      </c>
      <c r="AR794">
        <v>20.52</v>
      </c>
      <c r="AW794">
        <v>18.2</v>
      </c>
      <c r="AY794">
        <v>7.84</v>
      </c>
      <c r="BF794">
        <v>0.38</v>
      </c>
      <c r="BH794">
        <v>0.38</v>
      </c>
      <c r="BI794">
        <v>20.420000000000002</v>
      </c>
      <c r="BJ794" s="1">
        <v>45016</v>
      </c>
      <c r="BK794">
        <v>18.87</v>
      </c>
      <c r="BL794">
        <v>18.36</v>
      </c>
      <c r="BQ794">
        <v>17.510000000000002</v>
      </c>
      <c r="BS794">
        <v>5.78</v>
      </c>
      <c r="BZ794">
        <v>1.95</v>
      </c>
      <c r="CB794">
        <v>1.95</v>
      </c>
      <c r="CC794">
        <v>13.5</v>
      </c>
      <c r="CD794" s="1">
        <v>45382</v>
      </c>
      <c r="CE794">
        <v>11.21</v>
      </c>
      <c r="CF794">
        <v>11.01</v>
      </c>
      <c r="CK794">
        <v>10.72</v>
      </c>
      <c r="CM794">
        <v>4.3600000000000003</v>
      </c>
      <c r="CT794">
        <v>0.32</v>
      </c>
      <c r="CV794">
        <v>0.32</v>
      </c>
      <c r="CW794">
        <v>10.9</v>
      </c>
    </row>
    <row r="795" spans="1:101" x14ac:dyDescent="0.25">
      <c r="A795" t="s">
        <v>1739</v>
      </c>
      <c r="BJ795" s="1">
        <v>37711</v>
      </c>
      <c r="BK795">
        <v>0.57999999999999996</v>
      </c>
      <c r="BL795">
        <v>0.56999999999999995</v>
      </c>
      <c r="BR795">
        <v>0.34</v>
      </c>
      <c r="BS795">
        <v>0.17</v>
      </c>
      <c r="BY795">
        <v>0.04</v>
      </c>
      <c r="BZ795">
        <v>0.01</v>
      </c>
      <c r="CC795">
        <v>0.94</v>
      </c>
      <c r="CD795" s="1">
        <v>38077</v>
      </c>
      <c r="CE795">
        <v>0.19</v>
      </c>
      <c r="CF795">
        <v>0.18</v>
      </c>
      <c r="CL795">
        <v>0.02</v>
      </c>
      <c r="CM795">
        <v>7.0000000000000007E-2</v>
      </c>
      <c r="CT795">
        <v>0.01</v>
      </c>
      <c r="CW795">
        <v>0.62</v>
      </c>
    </row>
    <row r="796" spans="1:101" x14ac:dyDescent="0.25">
      <c r="A796" t="s">
        <v>1741</v>
      </c>
      <c r="B796" s="1">
        <v>43921</v>
      </c>
      <c r="C796">
        <v>399.71</v>
      </c>
      <c r="D796">
        <v>398.58</v>
      </c>
      <c r="K796">
        <v>238.23</v>
      </c>
      <c r="M796">
        <v>0.72</v>
      </c>
      <c r="R796">
        <v>4.34</v>
      </c>
      <c r="U796">
        <v>357</v>
      </c>
      <c r="V796" s="1">
        <v>44286</v>
      </c>
      <c r="W796">
        <v>409.15</v>
      </c>
      <c r="X796">
        <v>407.49</v>
      </c>
      <c r="AD796">
        <v>401.33</v>
      </c>
      <c r="AE796">
        <v>262.48</v>
      </c>
      <c r="AF796">
        <v>0.02</v>
      </c>
      <c r="AG796">
        <v>0.99</v>
      </c>
      <c r="AL796">
        <v>5.26</v>
      </c>
      <c r="AN796">
        <v>1.96</v>
      </c>
      <c r="AO796">
        <v>379.67</v>
      </c>
      <c r="AP796" s="1">
        <v>44651</v>
      </c>
      <c r="AQ796">
        <v>475.92</v>
      </c>
      <c r="AR796">
        <v>471.2</v>
      </c>
      <c r="AX796">
        <v>465.99</v>
      </c>
      <c r="AY796">
        <v>324.14999999999998</v>
      </c>
      <c r="BA796">
        <v>1.1599999999999999</v>
      </c>
      <c r="BF796">
        <v>3.7</v>
      </c>
      <c r="BH796">
        <v>0.7</v>
      </c>
      <c r="BI796">
        <v>423.4</v>
      </c>
      <c r="BJ796" s="1">
        <v>45016</v>
      </c>
      <c r="BK796">
        <v>577.6</v>
      </c>
      <c r="BL796">
        <v>576.1</v>
      </c>
      <c r="BR796">
        <v>570.96</v>
      </c>
      <c r="BS796">
        <v>399.79</v>
      </c>
      <c r="BU796">
        <v>1.24</v>
      </c>
      <c r="BZ796">
        <v>10.35</v>
      </c>
      <c r="CB796">
        <v>2.95</v>
      </c>
      <c r="CC796">
        <v>518.76</v>
      </c>
      <c r="CD796" s="1">
        <v>45382</v>
      </c>
      <c r="CE796">
        <v>828.56</v>
      </c>
      <c r="CF796">
        <v>823.54</v>
      </c>
      <c r="CL796">
        <v>819.28</v>
      </c>
      <c r="CM796">
        <v>585.54</v>
      </c>
      <c r="CO796">
        <v>1.41</v>
      </c>
      <c r="CT796">
        <v>13.36</v>
      </c>
      <c r="CV796">
        <v>0.7</v>
      </c>
      <c r="CW796">
        <v>735.57</v>
      </c>
    </row>
    <row r="797" spans="1:101" x14ac:dyDescent="0.25">
      <c r="A797" t="s">
        <v>1742</v>
      </c>
      <c r="B797" s="1">
        <v>43555</v>
      </c>
      <c r="C797">
        <v>80.25</v>
      </c>
      <c r="D797">
        <v>79.569999999999993</v>
      </c>
      <c r="I797">
        <v>79.569999999999993</v>
      </c>
      <c r="K797">
        <v>37.82</v>
      </c>
      <c r="M797">
        <v>0.04</v>
      </c>
      <c r="R797">
        <v>0.23</v>
      </c>
      <c r="T797">
        <v>0.09</v>
      </c>
      <c r="U797">
        <v>72.73</v>
      </c>
      <c r="V797" s="1">
        <v>43921</v>
      </c>
      <c r="W797">
        <v>83.31</v>
      </c>
      <c r="X797">
        <v>80.67</v>
      </c>
      <c r="AC797">
        <v>80.67</v>
      </c>
      <c r="AE797">
        <v>42.72</v>
      </c>
      <c r="AG797">
        <v>0.16</v>
      </c>
      <c r="AL797">
        <v>1.05</v>
      </c>
      <c r="AN797">
        <v>1.04</v>
      </c>
      <c r="AO797">
        <v>72.849999999999994</v>
      </c>
      <c r="AP797" s="1">
        <v>44286</v>
      </c>
      <c r="AQ797">
        <v>72.28</v>
      </c>
      <c r="AR797">
        <v>66</v>
      </c>
      <c r="AW797">
        <v>66</v>
      </c>
      <c r="AY797">
        <v>40.409999999999997</v>
      </c>
      <c r="BA797">
        <v>0.18</v>
      </c>
      <c r="BC797">
        <v>0.68</v>
      </c>
      <c r="BE797">
        <v>0.01</v>
      </c>
      <c r="BF797">
        <v>0.28999999999999998</v>
      </c>
      <c r="BI797">
        <v>63.51</v>
      </c>
      <c r="BJ797" s="1">
        <v>44651</v>
      </c>
      <c r="BK797">
        <v>61.56</v>
      </c>
      <c r="BL797">
        <v>59.74</v>
      </c>
      <c r="BQ797">
        <v>59.74</v>
      </c>
      <c r="BS797">
        <v>34.979999999999997</v>
      </c>
      <c r="BU797">
        <v>0.2</v>
      </c>
      <c r="BW797">
        <v>1.1200000000000001</v>
      </c>
      <c r="BX797">
        <v>1.1200000000000001</v>
      </c>
      <c r="BZ797">
        <v>0.03</v>
      </c>
      <c r="CC797">
        <v>54.96</v>
      </c>
      <c r="CD797" s="1">
        <v>45016</v>
      </c>
      <c r="CE797">
        <v>49.24</v>
      </c>
      <c r="CF797">
        <v>48.11</v>
      </c>
      <c r="CK797">
        <v>48.11</v>
      </c>
      <c r="CM797">
        <v>25.72</v>
      </c>
      <c r="CO797">
        <v>0.18</v>
      </c>
      <c r="CS797">
        <v>0.03</v>
      </c>
      <c r="CT797">
        <v>0.78</v>
      </c>
      <c r="CV797">
        <v>0.73</v>
      </c>
      <c r="CW797">
        <v>43.52</v>
      </c>
    </row>
    <row r="798" spans="1:101" x14ac:dyDescent="0.25">
      <c r="A798" t="s">
        <v>1750</v>
      </c>
      <c r="B798" s="1">
        <v>43921</v>
      </c>
      <c r="C798">
        <v>38.229999999999997</v>
      </c>
      <c r="D798">
        <v>37.229999999999997</v>
      </c>
      <c r="J798">
        <v>35.51</v>
      </c>
      <c r="K798">
        <v>10.45</v>
      </c>
      <c r="M798">
        <v>0.06</v>
      </c>
      <c r="R798">
        <v>0.01</v>
      </c>
      <c r="U798">
        <v>23.26</v>
      </c>
      <c r="V798" s="1">
        <v>44286</v>
      </c>
      <c r="W798">
        <v>57.02</v>
      </c>
      <c r="X798">
        <v>56.49</v>
      </c>
      <c r="AD798">
        <v>54.19</v>
      </c>
      <c r="AE798">
        <v>16.37</v>
      </c>
      <c r="AG798">
        <v>0.19</v>
      </c>
      <c r="AI798">
        <v>0.05</v>
      </c>
      <c r="AJ798">
        <v>0.05</v>
      </c>
      <c r="AK798">
        <v>4.54</v>
      </c>
      <c r="AL798">
        <v>0.2</v>
      </c>
      <c r="AN798">
        <v>0.19</v>
      </c>
      <c r="AO798">
        <v>43.18</v>
      </c>
      <c r="AP798" s="1">
        <v>44651</v>
      </c>
      <c r="AQ798">
        <v>47.6</v>
      </c>
      <c r="AR798">
        <v>47.23</v>
      </c>
      <c r="AX798">
        <v>45.51</v>
      </c>
      <c r="AY798">
        <v>20.59</v>
      </c>
      <c r="BA798">
        <v>0.35</v>
      </c>
      <c r="BF798">
        <v>7.0000000000000007E-2</v>
      </c>
      <c r="BI798">
        <v>42.31</v>
      </c>
      <c r="BJ798" s="1">
        <v>45016</v>
      </c>
      <c r="BK798">
        <v>41.8</v>
      </c>
      <c r="BL798">
        <v>39.090000000000003</v>
      </c>
      <c r="BR798">
        <v>37.03</v>
      </c>
      <c r="BS798">
        <v>18.05</v>
      </c>
      <c r="BU798">
        <v>0.35</v>
      </c>
      <c r="BZ798">
        <v>0.03</v>
      </c>
      <c r="CB798">
        <v>0.02</v>
      </c>
      <c r="CC798">
        <v>36.17</v>
      </c>
      <c r="CD798" s="1">
        <v>45382</v>
      </c>
      <c r="CE798">
        <v>33.119999999999997</v>
      </c>
      <c r="CF798">
        <v>28.4</v>
      </c>
      <c r="CL798">
        <v>24.57</v>
      </c>
      <c r="CM798">
        <v>17.36</v>
      </c>
      <c r="CO798">
        <v>0.25</v>
      </c>
      <c r="CW798">
        <v>32.72</v>
      </c>
    </row>
    <row r="799" spans="1:101" x14ac:dyDescent="0.25">
      <c r="A799" t="s">
        <v>1751</v>
      </c>
      <c r="B799" s="1">
        <v>43190</v>
      </c>
      <c r="C799">
        <v>7</v>
      </c>
      <c r="D799">
        <v>7</v>
      </c>
      <c r="I799">
        <v>7</v>
      </c>
      <c r="K799">
        <v>6.2</v>
      </c>
      <c r="R799">
        <v>0.24</v>
      </c>
      <c r="U799">
        <v>9.01</v>
      </c>
      <c r="V799" s="1">
        <v>43555</v>
      </c>
      <c r="W799">
        <v>10.55</v>
      </c>
      <c r="X799">
        <v>10.55</v>
      </c>
      <c r="AC799">
        <v>10.55</v>
      </c>
      <c r="AE799">
        <v>7.08</v>
      </c>
      <c r="AL799">
        <v>0.2</v>
      </c>
      <c r="AO799">
        <v>10.46</v>
      </c>
      <c r="AP799" s="1">
        <v>43921</v>
      </c>
      <c r="AQ799">
        <v>12.06</v>
      </c>
      <c r="AR799">
        <v>11.83</v>
      </c>
      <c r="AW799">
        <v>11.83</v>
      </c>
      <c r="AY799">
        <v>8.64</v>
      </c>
      <c r="BF799">
        <v>0.15</v>
      </c>
      <c r="BI799">
        <v>12.09</v>
      </c>
      <c r="BJ799" s="1">
        <v>44286</v>
      </c>
      <c r="BK799">
        <v>13.56</v>
      </c>
      <c r="BL799">
        <v>13.47</v>
      </c>
      <c r="BQ799">
        <v>13.47</v>
      </c>
      <c r="BS799">
        <v>9.39</v>
      </c>
      <c r="BZ799">
        <v>0.06</v>
      </c>
      <c r="CB799">
        <v>0.05</v>
      </c>
      <c r="CC799">
        <v>13.67</v>
      </c>
      <c r="CD799" s="1">
        <v>44651</v>
      </c>
      <c r="CE799">
        <v>19.690000000000001</v>
      </c>
      <c r="CF799">
        <v>19.559999999999999</v>
      </c>
      <c r="CK799">
        <v>16.940000000000001</v>
      </c>
      <c r="CM799">
        <v>14.11</v>
      </c>
      <c r="CS799">
        <v>0.08</v>
      </c>
      <c r="CW799">
        <v>19.59</v>
      </c>
    </row>
    <row r="800" spans="1:101" x14ac:dyDescent="0.25">
      <c r="A800" t="s">
        <v>1752</v>
      </c>
      <c r="B800" s="1">
        <v>43921</v>
      </c>
      <c r="C800">
        <v>12.64</v>
      </c>
      <c r="D800">
        <v>12.53</v>
      </c>
      <c r="K800">
        <v>8.08</v>
      </c>
      <c r="U800">
        <v>12.3</v>
      </c>
      <c r="V800" s="1">
        <v>44286</v>
      </c>
      <c r="W800">
        <v>10.85</v>
      </c>
      <c r="X800">
        <v>10.71</v>
      </c>
      <c r="AE800">
        <v>7.04</v>
      </c>
      <c r="AF800">
        <v>0.38</v>
      </c>
      <c r="AI800">
        <v>0.48</v>
      </c>
      <c r="AK800">
        <v>0.01</v>
      </c>
      <c r="AL800">
        <v>0.04</v>
      </c>
      <c r="AN800">
        <v>0.03</v>
      </c>
      <c r="AO800">
        <v>10.67</v>
      </c>
      <c r="AP800" s="1">
        <v>44651</v>
      </c>
      <c r="AQ800">
        <v>11.95</v>
      </c>
      <c r="AR800">
        <v>11.74</v>
      </c>
      <c r="AY800">
        <v>7.03</v>
      </c>
      <c r="AZ800">
        <v>0.57999999999999996</v>
      </c>
      <c r="BC800">
        <v>0.17</v>
      </c>
      <c r="BF800">
        <v>0.11</v>
      </c>
      <c r="BI800">
        <v>11.99</v>
      </c>
      <c r="BJ800" s="1">
        <v>45016</v>
      </c>
      <c r="BK800">
        <v>25.43</v>
      </c>
      <c r="BL800">
        <v>25.17</v>
      </c>
      <c r="BS800">
        <v>5.74</v>
      </c>
      <c r="BW800">
        <v>0.26</v>
      </c>
      <c r="BZ800">
        <v>0.27</v>
      </c>
      <c r="CC800">
        <v>19.98</v>
      </c>
      <c r="CD800" s="1">
        <v>45382</v>
      </c>
      <c r="CE800">
        <v>61.93</v>
      </c>
      <c r="CF800">
        <v>61.35</v>
      </c>
      <c r="CM800">
        <v>1.94</v>
      </c>
      <c r="CO800">
        <v>0.05</v>
      </c>
      <c r="CW800">
        <v>45.91</v>
      </c>
    </row>
    <row r="801" spans="1:101" x14ac:dyDescent="0.25">
      <c r="A801" t="s">
        <v>1753</v>
      </c>
      <c r="B801" s="1">
        <v>42094</v>
      </c>
      <c r="C801">
        <v>0.23</v>
      </c>
      <c r="D801">
        <v>0.23</v>
      </c>
      <c r="I801">
        <v>0.16</v>
      </c>
      <c r="K801">
        <v>0.15</v>
      </c>
      <c r="U801">
        <v>0.22</v>
      </c>
      <c r="V801" s="1">
        <v>42460</v>
      </c>
      <c r="W801">
        <v>0.22</v>
      </c>
      <c r="X801">
        <v>0.22</v>
      </c>
      <c r="AE801">
        <v>0.14000000000000001</v>
      </c>
      <c r="AO801">
        <v>0.23</v>
      </c>
      <c r="AP801" s="1">
        <v>42825</v>
      </c>
      <c r="AQ801">
        <v>0.32</v>
      </c>
      <c r="AR801">
        <v>0.32</v>
      </c>
      <c r="AY801">
        <v>0.21</v>
      </c>
      <c r="BI801">
        <v>0.32</v>
      </c>
      <c r="BJ801" s="1">
        <v>43190</v>
      </c>
      <c r="BK801">
        <v>0.22</v>
      </c>
      <c r="BL801">
        <v>0.22</v>
      </c>
      <c r="BS801">
        <v>0.26</v>
      </c>
      <c r="CC801">
        <v>0.35</v>
      </c>
      <c r="CD801" s="1">
        <v>43555</v>
      </c>
      <c r="CE801">
        <v>0.56000000000000005</v>
      </c>
      <c r="CF801">
        <v>0.56000000000000005</v>
      </c>
      <c r="CM801">
        <v>0.33</v>
      </c>
      <c r="CT801">
        <v>0.01</v>
      </c>
      <c r="CW801">
        <v>0.54</v>
      </c>
    </row>
    <row r="802" spans="1:101" x14ac:dyDescent="0.25">
      <c r="A802" t="s">
        <v>1754</v>
      </c>
      <c r="B802" s="1">
        <v>43555</v>
      </c>
      <c r="C802">
        <v>17.47</v>
      </c>
      <c r="D802">
        <v>17.13</v>
      </c>
      <c r="E802">
        <v>8.59</v>
      </c>
      <c r="F802">
        <v>0.01</v>
      </c>
      <c r="H802">
        <v>3.21</v>
      </c>
      <c r="K802">
        <v>13.31</v>
      </c>
      <c r="R802">
        <v>0.74</v>
      </c>
      <c r="T802">
        <v>0.02</v>
      </c>
      <c r="U802">
        <v>19.03</v>
      </c>
      <c r="V802" s="1">
        <v>43921</v>
      </c>
      <c r="W802">
        <v>17.260000000000002</v>
      </c>
      <c r="X802">
        <v>17.170000000000002</v>
      </c>
      <c r="Y802">
        <v>8.8000000000000007</v>
      </c>
      <c r="AB802">
        <v>2.33</v>
      </c>
      <c r="AE802">
        <v>13.42</v>
      </c>
      <c r="AL802">
        <v>0.83</v>
      </c>
      <c r="AO802">
        <v>19.48</v>
      </c>
      <c r="AP802" s="1">
        <v>44286</v>
      </c>
      <c r="AQ802">
        <v>16.8</v>
      </c>
      <c r="AR802">
        <v>16.57</v>
      </c>
      <c r="AS802">
        <v>8.85</v>
      </c>
      <c r="AV802">
        <v>2.66</v>
      </c>
      <c r="AY802">
        <v>10.94</v>
      </c>
      <c r="BF802">
        <v>0.92</v>
      </c>
      <c r="BH802">
        <v>0.02</v>
      </c>
      <c r="BI802">
        <v>15.19</v>
      </c>
      <c r="BJ802" s="1">
        <v>44651</v>
      </c>
      <c r="BK802">
        <v>19.36</v>
      </c>
      <c r="BL802">
        <v>19.190000000000001</v>
      </c>
      <c r="BM802">
        <v>11.26</v>
      </c>
      <c r="BP802">
        <v>1.1599999999999999</v>
      </c>
      <c r="BS802">
        <v>11.26</v>
      </c>
      <c r="BZ802">
        <v>0.67</v>
      </c>
      <c r="CC802">
        <v>16.16</v>
      </c>
      <c r="CD802" s="1">
        <v>45016</v>
      </c>
      <c r="CE802">
        <v>23.99</v>
      </c>
      <c r="CF802">
        <v>23.89</v>
      </c>
      <c r="CG802">
        <v>15.36</v>
      </c>
      <c r="CJ802">
        <v>0.63</v>
      </c>
      <c r="CM802">
        <v>13.9</v>
      </c>
      <c r="CS802">
        <v>0.01</v>
      </c>
      <c r="CT802">
        <v>0.47</v>
      </c>
      <c r="CW802">
        <v>21.17</v>
      </c>
    </row>
    <row r="803" spans="1:101" x14ac:dyDescent="0.25">
      <c r="A803" t="s">
        <v>1755</v>
      </c>
      <c r="B803" s="1">
        <v>43921</v>
      </c>
      <c r="C803">
        <v>263.44</v>
      </c>
      <c r="D803">
        <v>262.39</v>
      </c>
      <c r="J803">
        <v>262.39</v>
      </c>
      <c r="K803">
        <v>134.43</v>
      </c>
      <c r="M803">
        <v>0.17</v>
      </c>
      <c r="Q803">
        <v>0.06</v>
      </c>
      <c r="R803">
        <v>4.5999999999999996</v>
      </c>
      <c r="U803">
        <v>221.33</v>
      </c>
      <c r="V803" s="1">
        <v>44286</v>
      </c>
      <c r="W803">
        <v>264.72000000000003</v>
      </c>
      <c r="X803">
        <v>264.35000000000002</v>
      </c>
      <c r="AD803">
        <v>264.35000000000002</v>
      </c>
      <c r="AE803">
        <v>143.31</v>
      </c>
      <c r="AG803">
        <v>0.38</v>
      </c>
      <c r="AL803">
        <v>4.24</v>
      </c>
      <c r="AO803">
        <v>224.3</v>
      </c>
      <c r="AP803" s="1">
        <v>44651</v>
      </c>
      <c r="AQ803">
        <v>448.84</v>
      </c>
      <c r="AR803">
        <v>445.16</v>
      </c>
      <c r="AY803">
        <v>194.48</v>
      </c>
      <c r="BA803">
        <v>0.62</v>
      </c>
      <c r="BF803">
        <v>3.76</v>
      </c>
      <c r="BI803">
        <v>376.99</v>
      </c>
      <c r="BJ803" s="1">
        <v>45016</v>
      </c>
      <c r="BK803">
        <v>423.88</v>
      </c>
      <c r="BL803">
        <v>415.97</v>
      </c>
      <c r="BR803">
        <v>415.97</v>
      </c>
      <c r="BS803">
        <v>194.81</v>
      </c>
      <c r="BU803">
        <v>1.01</v>
      </c>
      <c r="BZ803">
        <v>3.56</v>
      </c>
      <c r="CC803">
        <v>362.97</v>
      </c>
      <c r="CD803" s="1">
        <v>45382</v>
      </c>
      <c r="CE803">
        <v>360.33</v>
      </c>
      <c r="CF803">
        <v>358.27</v>
      </c>
      <c r="CL803">
        <v>358.27</v>
      </c>
      <c r="CM803">
        <v>198.68</v>
      </c>
      <c r="CO803">
        <v>1.24</v>
      </c>
      <c r="CT803">
        <v>3.07</v>
      </c>
      <c r="CW803">
        <v>313.17</v>
      </c>
    </row>
    <row r="804" spans="1:101" x14ac:dyDescent="0.25">
      <c r="A804" t="s">
        <v>1764</v>
      </c>
      <c r="B804" s="1">
        <v>43921</v>
      </c>
      <c r="V804" s="1">
        <v>44286</v>
      </c>
      <c r="AP804" s="1">
        <v>44651</v>
      </c>
      <c r="BJ804" s="1">
        <v>45016</v>
      </c>
      <c r="CD804" s="1">
        <v>45382</v>
      </c>
    </row>
    <row r="805" spans="1:101" x14ac:dyDescent="0.25">
      <c r="A805" t="s">
        <v>1765</v>
      </c>
      <c r="B805" s="1">
        <v>43921</v>
      </c>
      <c r="C805">
        <v>597.37</v>
      </c>
      <c r="D805">
        <v>544.13</v>
      </c>
      <c r="J805">
        <v>543.53</v>
      </c>
      <c r="K805">
        <v>292.54000000000002</v>
      </c>
      <c r="M805">
        <v>0.5</v>
      </c>
      <c r="Q805">
        <v>0.04</v>
      </c>
      <c r="R805">
        <v>9.51</v>
      </c>
      <c r="T805">
        <v>0.28000000000000003</v>
      </c>
      <c r="U805">
        <v>402.37</v>
      </c>
      <c r="V805" s="1">
        <v>44286</v>
      </c>
      <c r="W805">
        <v>470.45</v>
      </c>
      <c r="X805">
        <v>445.36</v>
      </c>
      <c r="AD805">
        <v>444.91</v>
      </c>
      <c r="AE805">
        <v>293.20999999999998</v>
      </c>
      <c r="AG805">
        <v>3.13</v>
      </c>
      <c r="AL805">
        <v>9.89</v>
      </c>
      <c r="AO805">
        <v>405.67</v>
      </c>
      <c r="AP805" s="1">
        <v>44651</v>
      </c>
      <c r="AQ805">
        <v>589.23</v>
      </c>
      <c r="AR805">
        <v>572.26</v>
      </c>
      <c r="AX805">
        <v>546.70000000000005</v>
      </c>
      <c r="AY805">
        <v>376.76</v>
      </c>
      <c r="BA805">
        <v>2.71</v>
      </c>
      <c r="BE805">
        <v>0.16</v>
      </c>
      <c r="BF805">
        <v>8.67</v>
      </c>
      <c r="BI805">
        <v>526.91999999999996</v>
      </c>
      <c r="BJ805" s="1">
        <v>45016</v>
      </c>
      <c r="BK805">
        <v>828.6</v>
      </c>
      <c r="BL805">
        <v>820.75</v>
      </c>
      <c r="BR805">
        <v>773.95</v>
      </c>
      <c r="BS805">
        <v>524.75</v>
      </c>
      <c r="BU805">
        <v>2.42</v>
      </c>
      <c r="BZ805">
        <v>24.74</v>
      </c>
      <c r="CB805">
        <v>13.75</v>
      </c>
      <c r="CC805">
        <v>713.37</v>
      </c>
      <c r="CD805" s="1">
        <v>45382</v>
      </c>
      <c r="CE805">
        <v>874.54</v>
      </c>
      <c r="CF805">
        <v>861.93</v>
      </c>
      <c r="CL805">
        <v>741.43</v>
      </c>
      <c r="CM805">
        <v>535.82000000000005</v>
      </c>
      <c r="CO805">
        <v>1.96</v>
      </c>
      <c r="CS805">
        <v>0.3</v>
      </c>
      <c r="CT805">
        <v>9.4</v>
      </c>
      <c r="CW805">
        <v>739.57</v>
      </c>
    </row>
    <row r="806" spans="1:101" x14ac:dyDescent="0.25">
      <c r="A806" t="s">
        <v>1766</v>
      </c>
      <c r="B806" s="1">
        <v>43190</v>
      </c>
      <c r="C806">
        <v>6.47</v>
      </c>
      <c r="D806">
        <v>6.44</v>
      </c>
      <c r="K806">
        <v>4.3499999999999996</v>
      </c>
      <c r="U806">
        <v>6.34</v>
      </c>
      <c r="V806" s="1">
        <v>43555</v>
      </c>
      <c r="W806">
        <v>6.28</v>
      </c>
      <c r="X806">
        <v>6.27</v>
      </c>
      <c r="AE806">
        <v>4.5599999999999996</v>
      </c>
      <c r="AO806">
        <v>6.62</v>
      </c>
      <c r="AP806" s="1">
        <v>43921</v>
      </c>
      <c r="AQ806">
        <v>6.56</v>
      </c>
      <c r="AR806">
        <v>6.54</v>
      </c>
      <c r="AY806">
        <v>4.8099999999999996</v>
      </c>
      <c r="BI806">
        <v>6.91</v>
      </c>
      <c r="BJ806" s="1">
        <v>44286</v>
      </c>
      <c r="BK806">
        <v>5.1100000000000003</v>
      </c>
      <c r="BL806">
        <v>5.0999999999999996</v>
      </c>
      <c r="BS806">
        <v>4.28</v>
      </c>
      <c r="CC806">
        <v>5.63</v>
      </c>
      <c r="CD806" s="1">
        <v>44651</v>
      </c>
      <c r="CE806">
        <v>5.56</v>
      </c>
      <c r="CF806">
        <v>4.9400000000000004</v>
      </c>
      <c r="CH806">
        <v>0.03</v>
      </c>
      <c r="CM806">
        <v>3.32</v>
      </c>
      <c r="CS806">
        <v>0.47</v>
      </c>
      <c r="CW806">
        <v>6.17</v>
      </c>
    </row>
    <row r="807" spans="1:101" x14ac:dyDescent="0.25">
      <c r="A807" t="s">
        <v>1770</v>
      </c>
      <c r="B807" s="1">
        <v>43921</v>
      </c>
      <c r="C807">
        <v>121.34</v>
      </c>
      <c r="D807">
        <v>102.45</v>
      </c>
      <c r="I807">
        <v>100.04</v>
      </c>
      <c r="K807">
        <v>71.64</v>
      </c>
      <c r="M807">
        <v>0.5</v>
      </c>
      <c r="O807">
        <v>1.45</v>
      </c>
      <c r="P807">
        <v>1.45</v>
      </c>
      <c r="R807">
        <v>2.84</v>
      </c>
      <c r="U807">
        <v>115.81</v>
      </c>
      <c r="V807" s="1">
        <v>44286</v>
      </c>
      <c r="W807">
        <v>81.93</v>
      </c>
      <c r="X807">
        <v>79.56</v>
      </c>
      <c r="AC807">
        <v>46.28</v>
      </c>
      <c r="AE807">
        <v>46.28</v>
      </c>
      <c r="AG807">
        <v>0.4</v>
      </c>
      <c r="AI807">
        <v>25.02</v>
      </c>
      <c r="AJ807">
        <v>25.02</v>
      </c>
      <c r="AK807">
        <v>0.28999999999999998</v>
      </c>
      <c r="AL807">
        <v>14.93</v>
      </c>
      <c r="AO807">
        <v>119.26</v>
      </c>
      <c r="AP807" s="1">
        <v>44651</v>
      </c>
      <c r="AQ807">
        <v>124.05</v>
      </c>
      <c r="AR807">
        <v>116.51</v>
      </c>
      <c r="AV807">
        <v>62.17</v>
      </c>
      <c r="AY807">
        <v>45.79</v>
      </c>
      <c r="BA807">
        <v>0.12</v>
      </c>
      <c r="BC807">
        <v>16.600000000000001</v>
      </c>
      <c r="BD807">
        <v>16.600000000000001</v>
      </c>
      <c r="BE807">
        <v>85.7</v>
      </c>
      <c r="BF807">
        <v>2.48</v>
      </c>
      <c r="BI807">
        <v>208.43</v>
      </c>
      <c r="BJ807" s="1">
        <v>45016</v>
      </c>
      <c r="BK807">
        <v>186.33</v>
      </c>
      <c r="BL807">
        <v>179.91</v>
      </c>
      <c r="BP807">
        <v>85.21</v>
      </c>
      <c r="BS807">
        <v>53.13</v>
      </c>
      <c r="BU807">
        <v>0.2</v>
      </c>
      <c r="BW807">
        <v>3.59</v>
      </c>
      <c r="BX807">
        <v>3.59</v>
      </c>
      <c r="BY807">
        <v>0.45</v>
      </c>
      <c r="BZ807">
        <v>2.67</v>
      </c>
      <c r="CC807">
        <v>147.87</v>
      </c>
      <c r="CD807" s="1">
        <v>45382</v>
      </c>
      <c r="CE807">
        <v>200.19</v>
      </c>
      <c r="CF807">
        <v>194.47</v>
      </c>
      <c r="CJ807">
        <v>107.19</v>
      </c>
      <c r="CM807">
        <v>44.9</v>
      </c>
      <c r="CO807">
        <v>0.42</v>
      </c>
      <c r="CQ807">
        <v>0.26</v>
      </c>
      <c r="CR807">
        <v>0.26</v>
      </c>
      <c r="CT807">
        <v>3.91</v>
      </c>
      <c r="CW807">
        <v>155.01</v>
      </c>
    </row>
    <row r="808" spans="1:101" x14ac:dyDescent="0.25">
      <c r="A808" t="s">
        <v>1771</v>
      </c>
      <c r="V808" s="1">
        <v>39172</v>
      </c>
      <c r="AP808" s="1">
        <v>39538</v>
      </c>
      <c r="BJ808" s="1">
        <v>39903</v>
      </c>
      <c r="BK808">
        <v>0.5</v>
      </c>
      <c r="BS808">
        <v>0.01</v>
      </c>
      <c r="CC808">
        <v>0.19</v>
      </c>
      <c r="CD808" s="1">
        <v>40268</v>
      </c>
      <c r="CE808">
        <v>10.8</v>
      </c>
      <c r="CF808">
        <v>10.8</v>
      </c>
      <c r="CM808">
        <v>2.0499999999999998</v>
      </c>
      <c r="CW808">
        <v>6.32</v>
      </c>
    </row>
    <row r="809" spans="1:101" x14ac:dyDescent="0.25">
      <c r="A809" t="s">
        <v>1772</v>
      </c>
      <c r="V809" s="1">
        <v>38442</v>
      </c>
      <c r="AE809">
        <v>0.55000000000000004</v>
      </c>
      <c r="AO809">
        <v>0.6</v>
      </c>
      <c r="AP809" s="1">
        <v>38807</v>
      </c>
      <c r="AQ809">
        <v>0.22</v>
      </c>
      <c r="AY809">
        <v>0.95</v>
      </c>
      <c r="BF809">
        <v>0.46</v>
      </c>
      <c r="BI809">
        <v>1.98</v>
      </c>
      <c r="BJ809" s="1">
        <v>39172</v>
      </c>
      <c r="BK809">
        <v>0.74</v>
      </c>
      <c r="BL809">
        <v>0.06</v>
      </c>
      <c r="BN809">
        <v>0.04</v>
      </c>
      <c r="BS809">
        <v>2.76</v>
      </c>
      <c r="BZ809">
        <v>1.0900000000000001</v>
      </c>
      <c r="CC809">
        <v>7.83</v>
      </c>
      <c r="CD809" s="1">
        <v>39538</v>
      </c>
      <c r="CE809">
        <v>2.39</v>
      </c>
      <c r="CF809">
        <v>2.0299999999999998</v>
      </c>
      <c r="CH809">
        <v>0.05</v>
      </c>
      <c r="CM809">
        <v>4.45</v>
      </c>
      <c r="CT809">
        <v>0.8</v>
      </c>
      <c r="CW809">
        <v>16.739999999999998</v>
      </c>
    </row>
    <row r="810" spans="1:101" x14ac:dyDescent="0.25">
      <c r="A810" t="s">
        <v>1775</v>
      </c>
      <c r="B810" s="1">
        <v>43921</v>
      </c>
      <c r="C810">
        <v>8142.8</v>
      </c>
      <c r="D810">
        <v>7691.7</v>
      </c>
      <c r="J810">
        <v>700.4</v>
      </c>
      <c r="K810">
        <v>4302.8</v>
      </c>
      <c r="M810">
        <v>12.3</v>
      </c>
      <c r="O810">
        <v>31.2</v>
      </c>
      <c r="P810">
        <v>31.2</v>
      </c>
      <c r="Q810">
        <v>59.4</v>
      </c>
      <c r="R810">
        <v>515.1</v>
      </c>
      <c r="T810">
        <v>31</v>
      </c>
      <c r="U810">
        <v>7909</v>
      </c>
      <c r="V810" s="1">
        <v>44286</v>
      </c>
      <c r="W810">
        <v>7814.8</v>
      </c>
      <c r="X810">
        <v>7682.7</v>
      </c>
      <c r="AD810">
        <v>6902.46</v>
      </c>
      <c r="AE810">
        <v>4625.3999999999996</v>
      </c>
      <c r="AG810">
        <v>11.2</v>
      </c>
      <c r="AI810">
        <v>2.8</v>
      </c>
      <c r="AJ810">
        <v>2.8</v>
      </c>
      <c r="AK810">
        <v>5</v>
      </c>
      <c r="AL810">
        <v>398.5</v>
      </c>
      <c r="AN810">
        <v>2</v>
      </c>
      <c r="AO810">
        <v>8000.3</v>
      </c>
      <c r="AP810" s="1">
        <v>44651</v>
      </c>
      <c r="AQ810">
        <v>9552.5</v>
      </c>
      <c r="AR810">
        <v>9144.2000000000007</v>
      </c>
      <c r="AX810">
        <v>8370.66</v>
      </c>
      <c r="AY810">
        <v>5764.2</v>
      </c>
      <c r="BA810">
        <v>10.4</v>
      </c>
      <c r="BC810">
        <v>5.7</v>
      </c>
      <c r="BD810">
        <v>5.7</v>
      </c>
      <c r="BE810">
        <v>2.4</v>
      </c>
      <c r="BF810">
        <v>327.5</v>
      </c>
      <c r="BH810">
        <v>14.3</v>
      </c>
      <c r="BI810">
        <v>9147.7000000000007</v>
      </c>
      <c r="BJ810" s="1">
        <v>45016</v>
      </c>
      <c r="BK810">
        <v>11221.6</v>
      </c>
      <c r="BL810">
        <v>10884</v>
      </c>
      <c r="BR810">
        <v>10034.35</v>
      </c>
      <c r="BS810">
        <v>7320.9</v>
      </c>
      <c r="BT810">
        <v>2.5</v>
      </c>
      <c r="BU810">
        <v>9.9</v>
      </c>
      <c r="BW810">
        <v>4.5999999999999996</v>
      </c>
      <c r="BX810">
        <v>4.5999999999999996</v>
      </c>
      <c r="BY810">
        <v>106.4</v>
      </c>
      <c r="BZ810">
        <v>277</v>
      </c>
      <c r="CB810">
        <v>35.200000000000003</v>
      </c>
      <c r="CC810">
        <v>10902.9</v>
      </c>
      <c r="CD810" s="1">
        <v>45382</v>
      </c>
      <c r="CE810">
        <v>11731.4</v>
      </c>
      <c r="CF810">
        <v>11466.7</v>
      </c>
      <c r="CL810">
        <v>10661.39</v>
      </c>
      <c r="CM810">
        <v>8107.8</v>
      </c>
      <c r="CN810">
        <v>2.1</v>
      </c>
      <c r="CO810">
        <v>11</v>
      </c>
      <c r="CQ810">
        <v>3.3</v>
      </c>
      <c r="CR810">
        <v>3.3</v>
      </c>
      <c r="CS810">
        <v>190.4</v>
      </c>
      <c r="CT810">
        <v>102.9</v>
      </c>
      <c r="CV810">
        <v>3</v>
      </c>
      <c r="CW810">
        <v>11598</v>
      </c>
    </row>
    <row r="811" spans="1:101" x14ac:dyDescent="0.25">
      <c r="A811" t="s">
        <v>1776</v>
      </c>
      <c r="B811" s="1">
        <v>39172</v>
      </c>
      <c r="C811">
        <v>1822.22</v>
      </c>
      <c r="D811">
        <v>1806.24</v>
      </c>
      <c r="I811">
        <v>1977.78</v>
      </c>
      <c r="K811">
        <v>747.25</v>
      </c>
      <c r="L811">
        <v>0.34</v>
      </c>
      <c r="O811">
        <v>0.57999999999999996</v>
      </c>
      <c r="P811">
        <v>0.57999999999999996</v>
      </c>
      <c r="Q811">
        <v>5.4</v>
      </c>
      <c r="R811">
        <v>19.57</v>
      </c>
      <c r="T811">
        <v>17.48</v>
      </c>
      <c r="U811">
        <v>1285.1500000000001</v>
      </c>
      <c r="V811" s="1">
        <v>39538</v>
      </c>
      <c r="W811">
        <v>2188.5500000000002</v>
      </c>
      <c r="X811">
        <v>2122.04</v>
      </c>
      <c r="AC811">
        <v>2064.96</v>
      </c>
      <c r="AD811">
        <v>297.27</v>
      </c>
      <c r="AE811">
        <v>874.27</v>
      </c>
      <c r="AF811">
        <v>0.08</v>
      </c>
      <c r="AI811">
        <v>14.47</v>
      </c>
      <c r="AJ811">
        <v>14.47</v>
      </c>
      <c r="AL811">
        <v>2.87</v>
      </c>
      <c r="AO811">
        <v>1555.39</v>
      </c>
      <c r="AP811" s="1">
        <v>39903</v>
      </c>
      <c r="AQ811">
        <v>2701.64</v>
      </c>
      <c r="AR811">
        <v>2579.23</v>
      </c>
      <c r="AW811">
        <v>2471.63</v>
      </c>
      <c r="AX811">
        <v>179.07</v>
      </c>
      <c r="AY811">
        <v>1157.3599999999999</v>
      </c>
      <c r="AZ811">
        <v>0.2</v>
      </c>
      <c r="BC811">
        <v>14.21</v>
      </c>
      <c r="BD811">
        <v>14.21</v>
      </c>
      <c r="BE811">
        <v>1.38</v>
      </c>
      <c r="BF811">
        <v>2.59</v>
      </c>
      <c r="BI811">
        <v>1897.34</v>
      </c>
      <c r="BJ811" s="1">
        <v>41729</v>
      </c>
      <c r="BK811">
        <v>4548.5</v>
      </c>
      <c r="BL811">
        <v>4399.1000000000004</v>
      </c>
      <c r="BQ811">
        <v>4144.8</v>
      </c>
      <c r="BR811">
        <v>338.4</v>
      </c>
      <c r="BS811">
        <v>2119.6999999999998</v>
      </c>
      <c r="BT811">
        <v>1.1000000000000001</v>
      </c>
      <c r="BW811">
        <v>16.399999999999999</v>
      </c>
      <c r="BX811">
        <v>16.399999999999999</v>
      </c>
      <c r="BZ811">
        <v>134.69999999999999</v>
      </c>
      <c r="CB811">
        <v>32.799999999999997</v>
      </c>
      <c r="CC811">
        <v>3518.9</v>
      </c>
      <c r="CD811" s="1">
        <v>42094</v>
      </c>
      <c r="CE811">
        <v>4847.5</v>
      </c>
      <c r="CF811">
        <v>4763</v>
      </c>
      <c r="CK811">
        <v>4492.5</v>
      </c>
      <c r="CL811">
        <v>446.8</v>
      </c>
      <c r="CM811">
        <v>2390.6</v>
      </c>
      <c r="CN811">
        <v>8.3000000000000007</v>
      </c>
      <c r="CO811">
        <v>8.4</v>
      </c>
      <c r="CQ811">
        <v>29</v>
      </c>
      <c r="CR811">
        <v>24</v>
      </c>
      <c r="CT811">
        <v>13.2</v>
      </c>
      <c r="CV811">
        <v>8.9</v>
      </c>
      <c r="CW811">
        <v>3782.5</v>
      </c>
    </row>
    <row r="812" spans="1:101" x14ac:dyDescent="0.25">
      <c r="A812" t="s">
        <v>1779</v>
      </c>
      <c r="B812" s="1">
        <v>43555</v>
      </c>
      <c r="C812">
        <v>4.6500000000000004</v>
      </c>
      <c r="D812">
        <v>4.6399999999999997</v>
      </c>
      <c r="I812">
        <v>4.6399999999999997</v>
      </c>
      <c r="K812">
        <v>3.38</v>
      </c>
      <c r="R812">
        <v>0.18</v>
      </c>
      <c r="T812">
        <v>0.18</v>
      </c>
      <c r="U812">
        <v>4.2699999999999996</v>
      </c>
      <c r="V812" s="1">
        <v>43921</v>
      </c>
      <c r="W812">
        <v>4.2300000000000004</v>
      </c>
      <c r="X812">
        <v>4.1900000000000004</v>
      </c>
      <c r="AD812">
        <v>4.1900000000000004</v>
      </c>
      <c r="AE812">
        <v>2.89</v>
      </c>
      <c r="AL812">
        <v>0.01</v>
      </c>
      <c r="AN812">
        <v>0.01</v>
      </c>
      <c r="AO812">
        <v>3.71</v>
      </c>
      <c r="AP812" s="1">
        <v>44286</v>
      </c>
      <c r="AQ812">
        <v>4.16</v>
      </c>
      <c r="AR812">
        <v>4.1500000000000004</v>
      </c>
      <c r="AW812">
        <v>4.1500000000000004</v>
      </c>
      <c r="AY812">
        <v>3.24</v>
      </c>
      <c r="BF812">
        <v>0.03</v>
      </c>
      <c r="BH812">
        <v>0.03</v>
      </c>
      <c r="BI812">
        <v>3.93</v>
      </c>
      <c r="BJ812" s="1">
        <v>44651</v>
      </c>
      <c r="BK812">
        <v>4.07</v>
      </c>
      <c r="BL812">
        <v>4.04</v>
      </c>
      <c r="BQ812">
        <v>4.04</v>
      </c>
      <c r="BS812">
        <v>3.13</v>
      </c>
      <c r="CC812">
        <v>3.73</v>
      </c>
      <c r="CD812" s="1">
        <v>45016</v>
      </c>
      <c r="CE812">
        <v>5.0199999999999996</v>
      </c>
      <c r="CF812">
        <v>4.9400000000000004</v>
      </c>
      <c r="CK812">
        <v>4.9400000000000004</v>
      </c>
      <c r="CM812">
        <v>3.81</v>
      </c>
      <c r="CW812">
        <v>4.5599999999999996</v>
      </c>
    </row>
    <row r="813" spans="1:101" x14ac:dyDescent="0.25">
      <c r="A813" t="s">
        <v>1781</v>
      </c>
      <c r="B813" s="1">
        <v>39903</v>
      </c>
      <c r="C813">
        <v>538.88</v>
      </c>
      <c r="D813">
        <v>493.79</v>
      </c>
      <c r="I813">
        <v>485.24</v>
      </c>
      <c r="K813">
        <v>16.16</v>
      </c>
      <c r="Q813">
        <v>10.31</v>
      </c>
      <c r="R813">
        <v>61.35</v>
      </c>
      <c r="T813">
        <v>21.28</v>
      </c>
      <c r="U813">
        <v>347.47</v>
      </c>
      <c r="V813" s="1">
        <v>40268</v>
      </c>
      <c r="W813">
        <v>511.03</v>
      </c>
      <c r="X813">
        <v>487.27</v>
      </c>
      <c r="AC813">
        <v>479.32</v>
      </c>
      <c r="AE813">
        <v>19.010000000000002</v>
      </c>
      <c r="AK813">
        <v>0.96</v>
      </c>
      <c r="AL813">
        <v>65.87</v>
      </c>
      <c r="AN813">
        <v>29.4</v>
      </c>
      <c r="AO813">
        <v>336.36</v>
      </c>
      <c r="AP813" s="1">
        <v>40633</v>
      </c>
      <c r="AQ813">
        <v>678.56</v>
      </c>
      <c r="AR813">
        <v>657.35</v>
      </c>
      <c r="AW813">
        <v>676.7</v>
      </c>
      <c r="AY813">
        <v>24.57</v>
      </c>
      <c r="AZ813">
        <v>0.03</v>
      </c>
      <c r="BE813">
        <v>0.06</v>
      </c>
      <c r="BF813">
        <v>59.51</v>
      </c>
      <c r="BH813">
        <v>20.190000000000001</v>
      </c>
      <c r="BI813">
        <v>440.68</v>
      </c>
      <c r="BJ813" s="1">
        <v>41090</v>
      </c>
      <c r="BK813">
        <v>681.22</v>
      </c>
      <c r="BL813">
        <v>558.36</v>
      </c>
      <c r="BQ813">
        <v>539.82000000000005</v>
      </c>
      <c r="BS813">
        <v>33.51</v>
      </c>
      <c r="BT813">
        <v>0.04</v>
      </c>
      <c r="BZ813">
        <v>133.32</v>
      </c>
      <c r="CB813">
        <v>76.81</v>
      </c>
      <c r="CC813">
        <v>698.83</v>
      </c>
      <c r="CD813" s="1">
        <v>41455</v>
      </c>
      <c r="CE813">
        <v>723.36</v>
      </c>
      <c r="CF813">
        <v>164.44</v>
      </c>
      <c r="CK813">
        <v>151.43</v>
      </c>
      <c r="CM813">
        <v>17.32</v>
      </c>
      <c r="CN813">
        <v>0.04</v>
      </c>
      <c r="CQ813">
        <v>403.75</v>
      </c>
      <c r="CR813">
        <v>403.75</v>
      </c>
      <c r="CS813">
        <v>0.09</v>
      </c>
      <c r="CT813">
        <v>65.239999999999995</v>
      </c>
      <c r="CV813">
        <v>0</v>
      </c>
      <c r="CW813">
        <v>766.76</v>
      </c>
    </row>
    <row r="814" spans="1:101" x14ac:dyDescent="0.25">
      <c r="A814" t="s">
        <v>1782</v>
      </c>
      <c r="B814" s="1">
        <v>43921</v>
      </c>
      <c r="C814">
        <v>25.35</v>
      </c>
      <c r="D814">
        <v>13.43</v>
      </c>
      <c r="K814">
        <v>6.45</v>
      </c>
      <c r="M814">
        <v>0.24</v>
      </c>
      <c r="O814">
        <v>0.16</v>
      </c>
      <c r="P814">
        <v>0.16</v>
      </c>
      <c r="R814">
        <v>0.13</v>
      </c>
      <c r="U814">
        <v>14.83</v>
      </c>
      <c r="V814" s="1">
        <v>44286</v>
      </c>
      <c r="W814">
        <v>23.48</v>
      </c>
      <c r="X814">
        <v>13.45</v>
      </c>
      <c r="AE814">
        <v>6.92</v>
      </c>
      <c r="AG814">
        <v>0.41</v>
      </c>
      <c r="AL814">
        <v>7.0000000000000007E-2</v>
      </c>
      <c r="AN814">
        <v>0.02</v>
      </c>
      <c r="AO814">
        <v>14.5</v>
      </c>
      <c r="AP814" s="1">
        <v>44651</v>
      </c>
      <c r="AQ814">
        <v>25.82</v>
      </c>
      <c r="AR814">
        <v>17.34</v>
      </c>
      <c r="AY814">
        <v>8.4600000000000009</v>
      </c>
      <c r="BA814">
        <v>0.22</v>
      </c>
      <c r="BF814">
        <v>0.16</v>
      </c>
      <c r="BH814">
        <v>0.04</v>
      </c>
      <c r="BI814">
        <v>15.99</v>
      </c>
      <c r="BJ814" s="1">
        <v>45016</v>
      </c>
      <c r="BK814">
        <v>28.05</v>
      </c>
      <c r="BL814">
        <v>15.81</v>
      </c>
      <c r="BS814">
        <v>10.63</v>
      </c>
      <c r="BU814">
        <v>0.33</v>
      </c>
      <c r="BZ814">
        <v>0.18</v>
      </c>
      <c r="CC814">
        <v>18.02</v>
      </c>
      <c r="CD814" s="1">
        <v>45382</v>
      </c>
      <c r="CE814">
        <v>29.93</v>
      </c>
      <c r="CF814">
        <v>15.76</v>
      </c>
      <c r="CM814">
        <v>10.77</v>
      </c>
      <c r="CO814">
        <v>0.27</v>
      </c>
      <c r="CT814">
        <v>0.19</v>
      </c>
      <c r="CV814">
        <v>0.05</v>
      </c>
      <c r="CW814">
        <v>19.11</v>
      </c>
    </row>
    <row r="815" spans="1:101" x14ac:dyDescent="0.25">
      <c r="A815" t="s">
        <v>1783</v>
      </c>
      <c r="B815" s="1">
        <v>40999</v>
      </c>
      <c r="C815">
        <v>336.73</v>
      </c>
      <c r="D815">
        <v>270.12</v>
      </c>
      <c r="F815">
        <v>0.39</v>
      </c>
      <c r="I815">
        <v>226.5</v>
      </c>
      <c r="J815">
        <v>2.6</v>
      </c>
      <c r="K815">
        <v>192.87</v>
      </c>
      <c r="O815">
        <v>5.03</v>
      </c>
      <c r="P815">
        <v>5.03</v>
      </c>
      <c r="Q815">
        <v>0.04</v>
      </c>
      <c r="R815">
        <v>0.09</v>
      </c>
      <c r="T815">
        <v>0</v>
      </c>
      <c r="U815">
        <v>294.31</v>
      </c>
      <c r="V815" s="1">
        <v>41364</v>
      </c>
      <c r="W815">
        <v>376.67</v>
      </c>
      <c r="X815">
        <v>352.57</v>
      </c>
      <c r="Z815">
        <v>0.32</v>
      </c>
      <c r="AC815">
        <v>297.63</v>
      </c>
      <c r="AD815">
        <v>2.13</v>
      </c>
      <c r="AE815">
        <v>197.77</v>
      </c>
      <c r="AL815">
        <v>29.07</v>
      </c>
      <c r="AN815">
        <v>29.07</v>
      </c>
      <c r="AO815">
        <v>341.13</v>
      </c>
      <c r="AP815" s="1">
        <v>41729</v>
      </c>
      <c r="AQ815">
        <v>415.94</v>
      </c>
      <c r="AR815">
        <v>375.81</v>
      </c>
      <c r="AT815">
        <v>0.26</v>
      </c>
      <c r="AW815">
        <v>326.69</v>
      </c>
      <c r="AX815">
        <v>1.37</v>
      </c>
      <c r="AY815">
        <v>197.88</v>
      </c>
      <c r="BA815">
        <v>0</v>
      </c>
      <c r="BE815">
        <v>0.04</v>
      </c>
      <c r="BF815">
        <v>30.7</v>
      </c>
      <c r="BH815">
        <v>30.69</v>
      </c>
      <c r="BI815">
        <v>357.94</v>
      </c>
      <c r="BJ815" s="1">
        <v>42094</v>
      </c>
      <c r="BK815">
        <v>418.9</v>
      </c>
      <c r="BL815">
        <v>381.5</v>
      </c>
      <c r="BQ815">
        <v>283.2</v>
      </c>
      <c r="BR815">
        <v>1.7</v>
      </c>
      <c r="BS815">
        <v>216.3</v>
      </c>
      <c r="BU815">
        <v>0.1</v>
      </c>
      <c r="BY815">
        <v>0.2</v>
      </c>
      <c r="BZ815">
        <v>0.7</v>
      </c>
      <c r="CB815">
        <v>0.4</v>
      </c>
      <c r="CC815">
        <v>342.4</v>
      </c>
      <c r="CD815" s="1">
        <v>42460</v>
      </c>
      <c r="CE815">
        <v>480</v>
      </c>
      <c r="CF815">
        <v>423.1</v>
      </c>
      <c r="CK815">
        <v>317.10000000000002</v>
      </c>
      <c r="CL815">
        <v>0.7</v>
      </c>
      <c r="CM815">
        <v>218.8</v>
      </c>
      <c r="CO815">
        <v>1</v>
      </c>
      <c r="CQ815">
        <v>1.3</v>
      </c>
      <c r="CR815">
        <v>0.6</v>
      </c>
      <c r="CT815">
        <v>0.3</v>
      </c>
      <c r="CW815">
        <v>379</v>
      </c>
    </row>
    <row r="816" spans="1:101" x14ac:dyDescent="0.25">
      <c r="A816" t="s">
        <v>1784</v>
      </c>
      <c r="B816" s="1">
        <v>43921</v>
      </c>
      <c r="C816">
        <v>378.41</v>
      </c>
      <c r="D816">
        <v>354.01</v>
      </c>
      <c r="J816">
        <v>354.01</v>
      </c>
      <c r="K816">
        <v>208.03</v>
      </c>
      <c r="M816">
        <v>0.94</v>
      </c>
      <c r="Q816">
        <v>1.49</v>
      </c>
      <c r="R816">
        <v>9.11</v>
      </c>
      <c r="U816">
        <v>313.39999999999998</v>
      </c>
      <c r="V816" s="1">
        <v>44286</v>
      </c>
      <c r="W816">
        <v>394.01</v>
      </c>
      <c r="X816">
        <v>374.47</v>
      </c>
      <c r="AD816">
        <v>374.17</v>
      </c>
      <c r="AE816">
        <v>276.06</v>
      </c>
      <c r="AG816">
        <v>0.28000000000000003</v>
      </c>
      <c r="AK816">
        <v>0.02</v>
      </c>
      <c r="AL816">
        <v>8.67</v>
      </c>
      <c r="AO816">
        <v>324.60000000000002</v>
      </c>
      <c r="AP816" s="1">
        <v>44651</v>
      </c>
      <c r="AQ816">
        <v>509.46</v>
      </c>
      <c r="AR816">
        <v>494.93</v>
      </c>
      <c r="AX816">
        <v>492.56</v>
      </c>
      <c r="AY816">
        <v>357.68</v>
      </c>
      <c r="BA816">
        <v>1.44</v>
      </c>
      <c r="BF816">
        <v>10.7</v>
      </c>
      <c r="BI816">
        <v>433.24</v>
      </c>
      <c r="BJ816" s="1">
        <v>45016</v>
      </c>
      <c r="BK816">
        <v>640.01</v>
      </c>
      <c r="BL816">
        <v>609.83000000000004</v>
      </c>
      <c r="BS816">
        <v>424.39</v>
      </c>
      <c r="BU816">
        <v>1.44</v>
      </c>
      <c r="BY816">
        <v>0.23</v>
      </c>
      <c r="BZ816">
        <v>8.73</v>
      </c>
      <c r="CC816">
        <v>545.04</v>
      </c>
      <c r="CD816" s="1">
        <v>45382</v>
      </c>
      <c r="CE816">
        <v>741.34</v>
      </c>
      <c r="CF816">
        <v>708.54</v>
      </c>
      <c r="CM816">
        <v>487.98</v>
      </c>
      <c r="CO816">
        <v>2.92</v>
      </c>
      <c r="CS816">
        <v>1.38</v>
      </c>
      <c r="CT816">
        <v>10.76</v>
      </c>
      <c r="CW816">
        <v>638.32000000000005</v>
      </c>
    </row>
    <row r="817" spans="1:101" x14ac:dyDescent="0.25">
      <c r="A817" t="s">
        <v>1785</v>
      </c>
      <c r="B817" s="1">
        <v>43921</v>
      </c>
      <c r="C817">
        <v>34.33</v>
      </c>
      <c r="D817">
        <v>33.54</v>
      </c>
      <c r="K817">
        <v>22.7</v>
      </c>
      <c r="O817">
        <v>0.09</v>
      </c>
      <c r="P817">
        <v>0.09</v>
      </c>
      <c r="R817">
        <v>0.79</v>
      </c>
      <c r="U817">
        <v>34.07</v>
      </c>
      <c r="V817" s="1">
        <v>44286</v>
      </c>
      <c r="W817">
        <v>30.53</v>
      </c>
      <c r="X817">
        <v>29.82</v>
      </c>
      <c r="AE817">
        <v>19.239999999999998</v>
      </c>
      <c r="AI817">
        <v>0.15</v>
      </c>
      <c r="AJ817">
        <v>0.15</v>
      </c>
      <c r="AL817">
        <v>0.52</v>
      </c>
      <c r="AO817">
        <v>29.82</v>
      </c>
      <c r="AP817" s="1">
        <v>44651</v>
      </c>
      <c r="AQ817">
        <v>24.01</v>
      </c>
      <c r="AR817">
        <v>23.2</v>
      </c>
      <c r="AY817">
        <v>17.16</v>
      </c>
      <c r="BC817">
        <v>0.02</v>
      </c>
      <c r="BD817">
        <v>0.02</v>
      </c>
      <c r="BF817">
        <v>0.22</v>
      </c>
      <c r="BI817">
        <v>23.73</v>
      </c>
      <c r="BJ817" s="1">
        <v>45016</v>
      </c>
      <c r="BK817">
        <v>29.05</v>
      </c>
      <c r="BL817">
        <v>28.13</v>
      </c>
      <c r="BS817">
        <v>21.41</v>
      </c>
      <c r="BY817">
        <v>0.05</v>
      </c>
      <c r="BZ817">
        <v>0.1</v>
      </c>
      <c r="CC817">
        <v>28.83</v>
      </c>
      <c r="CD817" s="1">
        <v>45382</v>
      </c>
      <c r="CE817">
        <v>32.700000000000003</v>
      </c>
      <c r="CF817">
        <v>32.22</v>
      </c>
      <c r="CM817">
        <v>22.95</v>
      </c>
      <c r="CQ817">
        <v>0.06</v>
      </c>
      <c r="CR817">
        <v>0.06</v>
      </c>
      <c r="CS817">
        <v>0.14000000000000001</v>
      </c>
      <c r="CT817">
        <v>0.06</v>
      </c>
      <c r="CW817">
        <v>31.9</v>
      </c>
    </row>
    <row r="818" spans="1:101" x14ac:dyDescent="0.25">
      <c r="A818" t="s">
        <v>1792</v>
      </c>
      <c r="B818" s="1">
        <v>43921</v>
      </c>
      <c r="C818">
        <v>1.84</v>
      </c>
      <c r="D818">
        <v>1.84</v>
      </c>
      <c r="K818">
        <v>1.18</v>
      </c>
      <c r="R818">
        <v>7.0000000000000007E-2</v>
      </c>
      <c r="T818">
        <v>7.0000000000000007E-2</v>
      </c>
      <c r="U818">
        <v>1.72</v>
      </c>
      <c r="V818" s="1">
        <v>44286</v>
      </c>
      <c r="W818">
        <v>2.95</v>
      </c>
      <c r="X818">
        <v>2.95</v>
      </c>
      <c r="AC818">
        <v>2.95</v>
      </c>
      <c r="AE818">
        <v>2.0299999999999998</v>
      </c>
      <c r="AK818">
        <v>7.0000000000000007E-2</v>
      </c>
      <c r="AL818">
        <v>0.05</v>
      </c>
      <c r="AN818">
        <v>0.05</v>
      </c>
      <c r="AO818">
        <v>2.74</v>
      </c>
      <c r="AP818" s="1">
        <v>44651</v>
      </c>
      <c r="AQ818">
        <v>3.02</v>
      </c>
      <c r="AR818">
        <v>3.02</v>
      </c>
      <c r="AW818">
        <v>3.02</v>
      </c>
      <c r="AY818">
        <v>2.17</v>
      </c>
      <c r="BF818">
        <v>0.03</v>
      </c>
      <c r="BH818">
        <v>0.03</v>
      </c>
      <c r="BI818">
        <v>2.81</v>
      </c>
      <c r="BJ818" s="1">
        <v>45016</v>
      </c>
      <c r="BK818">
        <v>7.92</v>
      </c>
      <c r="BL818">
        <v>7.92</v>
      </c>
      <c r="BQ818">
        <v>7.91</v>
      </c>
      <c r="BS818">
        <v>5.14</v>
      </c>
      <c r="BY818">
        <v>0.01</v>
      </c>
      <c r="BZ818">
        <v>0.32</v>
      </c>
      <c r="CB818">
        <v>0.32</v>
      </c>
      <c r="CC818">
        <v>7.36</v>
      </c>
      <c r="CD818" s="1">
        <v>45382</v>
      </c>
      <c r="CE818">
        <v>9.69</v>
      </c>
      <c r="CF818">
        <v>9.69</v>
      </c>
      <c r="CK818">
        <v>9.59</v>
      </c>
      <c r="CM818">
        <v>6.37</v>
      </c>
      <c r="CT818">
        <v>0.02</v>
      </c>
      <c r="CV818">
        <v>0.02</v>
      </c>
      <c r="CW818">
        <v>8.99</v>
      </c>
    </row>
    <row r="819" spans="1:101" x14ac:dyDescent="0.25">
      <c r="A819" t="s">
        <v>1794</v>
      </c>
      <c r="B819" s="1">
        <v>43921</v>
      </c>
      <c r="C819">
        <v>30.16</v>
      </c>
      <c r="D819">
        <v>28.97</v>
      </c>
      <c r="I819">
        <v>7.0000000000000007E-2</v>
      </c>
      <c r="K819">
        <v>14.63</v>
      </c>
      <c r="Q819">
        <v>0.01</v>
      </c>
      <c r="U819">
        <v>25.16</v>
      </c>
      <c r="V819" s="1">
        <v>44286</v>
      </c>
      <c r="W819">
        <v>24.27</v>
      </c>
      <c r="X819">
        <v>23.87</v>
      </c>
      <c r="AC819">
        <v>0.77</v>
      </c>
      <c r="AE819">
        <v>13.02</v>
      </c>
      <c r="AG819">
        <v>0.25</v>
      </c>
      <c r="AL819">
        <v>0.11</v>
      </c>
      <c r="AO819">
        <v>20.350000000000001</v>
      </c>
      <c r="AP819" s="1">
        <v>44651</v>
      </c>
      <c r="AQ819">
        <v>29.79</v>
      </c>
      <c r="AR819">
        <v>28.65</v>
      </c>
      <c r="AW819">
        <v>0.25</v>
      </c>
      <c r="AY819">
        <v>16.22</v>
      </c>
      <c r="BA819">
        <v>0.48</v>
      </c>
      <c r="BE819">
        <v>0.08</v>
      </c>
      <c r="BI819">
        <v>25.6</v>
      </c>
      <c r="BJ819" s="1">
        <v>45016</v>
      </c>
      <c r="BK819">
        <v>40.020000000000003</v>
      </c>
      <c r="BL819">
        <v>37.4</v>
      </c>
      <c r="BQ819">
        <v>0.69</v>
      </c>
      <c r="BS819">
        <v>19.72</v>
      </c>
      <c r="BU819">
        <v>0.1</v>
      </c>
      <c r="BW819">
        <v>0.12</v>
      </c>
      <c r="BX819">
        <v>0.12</v>
      </c>
      <c r="CC819">
        <v>35.799999999999997</v>
      </c>
      <c r="CD819" s="1">
        <v>45382</v>
      </c>
      <c r="CE819">
        <v>47.81</v>
      </c>
      <c r="CF819">
        <v>46.37</v>
      </c>
      <c r="CK819">
        <v>0.76</v>
      </c>
      <c r="CM819">
        <v>20.93</v>
      </c>
      <c r="CT819">
        <v>0.03</v>
      </c>
      <c r="CV819">
        <v>0.01</v>
      </c>
      <c r="CW819">
        <v>41.4</v>
      </c>
    </row>
    <row r="820" spans="1:101" x14ac:dyDescent="0.25">
      <c r="A820" t="s">
        <v>1796</v>
      </c>
      <c r="B820" s="1">
        <v>43190</v>
      </c>
      <c r="C820">
        <v>12.32</v>
      </c>
      <c r="D820">
        <v>11.99</v>
      </c>
      <c r="J820">
        <v>11.99</v>
      </c>
      <c r="K820">
        <v>7.05</v>
      </c>
      <c r="L820">
        <v>0.41</v>
      </c>
      <c r="M820">
        <v>0.01</v>
      </c>
      <c r="R820">
        <v>0.12</v>
      </c>
      <c r="U820">
        <v>10.52</v>
      </c>
      <c r="V820" s="1">
        <v>43555</v>
      </c>
      <c r="W820">
        <v>14.72</v>
      </c>
      <c r="X820">
        <v>14.04</v>
      </c>
      <c r="AD820">
        <v>14.04</v>
      </c>
      <c r="AE820">
        <v>7.47</v>
      </c>
      <c r="AF820">
        <v>0.27</v>
      </c>
      <c r="AG820">
        <v>0.02</v>
      </c>
      <c r="AO820">
        <v>10.99</v>
      </c>
      <c r="AP820" s="1">
        <v>43921</v>
      </c>
      <c r="AQ820">
        <v>15.34</v>
      </c>
      <c r="AR820">
        <v>14.2</v>
      </c>
      <c r="AX820">
        <v>14.2</v>
      </c>
      <c r="AY820">
        <v>8.1199999999999992</v>
      </c>
      <c r="AZ820">
        <v>0.33</v>
      </c>
      <c r="BA820">
        <v>0.02</v>
      </c>
      <c r="BI820">
        <v>11.56</v>
      </c>
      <c r="BJ820" s="1">
        <v>44286</v>
      </c>
      <c r="BK820">
        <v>13.84</v>
      </c>
      <c r="BL820">
        <v>13</v>
      </c>
      <c r="BR820">
        <v>13</v>
      </c>
      <c r="BS820">
        <v>8.5</v>
      </c>
      <c r="BT820">
        <v>0.38</v>
      </c>
      <c r="BU820">
        <v>0.02</v>
      </c>
      <c r="BY820">
        <v>0.09</v>
      </c>
      <c r="BZ820">
        <v>0.12</v>
      </c>
      <c r="CB820">
        <v>0.12</v>
      </c>
      <c r="CC820">
        <v>11.67</v>
      </c>
      <c r="CD820" s="1">
        <v>44651</v>
      </c>
      <c r="CE820">
        <v>14.51</v>
      </c>
      <c r="CF820">
        <v>13.42</v>
      </c>
      <c r="CL820">
        <v>13.4</v>
      </c>
      <c r="CM820">
        <v>10.1</v>
      </c>
      <c r="CN820">
        <v>0.31</v>
      </c>
      <c r="CO820">
        <v>0.03</v>
      </c>
      <c r="CS820">
        <v>0.06</v>
      </c>
      <c r="CT820">
        <v>0.25</v>
      </c>
      <c r="CV820">
        <v>0.25</v>
      </c>
      <c r="CW820">
        <v>13.22</v>
      </c>
    </row>
    <row r="821" spans="1:101" x14ac:dyDescent="0.25">
      <c r="A821" t="s">
        <v>1797</v>
      </c>
      <c r="B821" s="1">
        <v>43190</v>
      </c>
      <c r="U821">
        <v>0.28999999999999998</v>
      </c>
      <c r="V821" s="1">
        <v>43555</v>
      </c>
      <c r="AO821">
        <v>0.16</v>
      </c>
      <c r="AP821" s="1">
        <v>43921</v>
      </c>
      <c r="BI821">
        <v>0.17</v>
      </c>
      <c r="BJ821" s="1">
        <v>44286</v>
      </c>
      <c r="CD821" s="1">
        <v>44651</v>
      </c>
      <c r="CE821">
        <v>0.47</v>
      </c>
      <c r="CM821">
        <v>0.46</v>
      </c>
      <c r="CW821">
        <v>0.46</v>
      </c>
    </row>
    <row r="822" spans="1:101" x14ac:dyDescent="0.25">
      <c r="A822" t="s">
        <v>1799</v>
      </c>
      <c r="B822" s="1">
        <v>43921</v>
      </c>
      <c r="C822">
        <v>63.98</v>
      </c>
      <c r="D822">
        <v>63.5</v>
      </c>
      <c r="K822">
        <v>31.04</v>
      </c>
      <c r="R822">
        <v>1.44</v>
      </c>
      <c r="T822">
        <v>1.44</v>
      </c>
      <c r="U822">
        <v>64.77</v>
      </c>
      <c r="V822" s="1">
        <v>44286</v>
      </c>
      <c r="W822">
        <v>197.58</v>
      </c>
      <c r="X822">
        <v>197.29</v>
      </c>
      <c r="AC822">
        <v>147.99</v>
      </c>
      <c r="AE822">
        <v>75.66</v>
      </c>
      <c r="AO822">
        <v>205.72</v>
      </c>
      <c r="AP822" s="1">
        <v>44651</v>
      </c>
      <c r="AQ822">
        <v>407.03</v>
      </c>
      <c r="AR822">
        <v>403.43</v>
      </c>
      <c r="AW822">
        <v>295.56</v>
      </c>
      <c r="AY822">
        <v>158.69999999999999</v>
      </c>
      <c r="BI822">
        <v>403.75</v>
      </c>
      <c r="BJ822" s="1">
        <v>45016</v>
      </c>
      <c r="BK822">
        <v>505.85</v>
      </c>
      <c r="BL822">
        <v>503.69</v>
      </c>
      <c r="BQ822">
        <v>408.26</v>
      </c>
      <c r="BS822">
        <v>264.49</v>
      </c>
      <c r="BZ822">
        <v>0.42</v>
      </c>
      <c r="CC822">
        <v>495.61</v>
      </c>
      <c r="CD822" s="1">
        <v>45382</v>
      </c>
      <c r="CE822">
        <v>521.4</v>
      </c>
      <c r="CF822">
        <v>511.18</v>
      </c>
      <c r="CK822">
        <v>437.67</v>
      </c>
      <c r="CM822">
        <v>284.2</v>
      </c>
      <c r="CQ822">
        <v>0.51</v>
      </c>
      <c r="CR822">
        <v>0.51</v>
      </c>
      <c r="CS822">
        <v>0.52</v>
      </c>
      <c r="CT822">
        <v>3.23</v>
      </c>
      <c r="CV822">
        <v>0.79</v>
      </c>
      <c r="CW822">
        <v>522.26</v>
      </c>
    </row>
    <row r="823" spans="1:101" x14ac:dyDescent="0.25">
      <c r="A823" t="s">
        <v>1800</v>
      </c>
      <c r="V823" s="1">
        <v>38442</v>
      </c>
      <c r="AP823" s="1">
        <v>38807</v>
      </c>
      <c r="BJ823" s="1">
        <v>39172</v>
      </c>
      <c r="CD823" s="1">
        <v>39538</v>
      </c>
    </row>
    <row r="824" spans="1:101" x14ac:dyDescent="0.25">
      <c r="A824" t="s">
        <v>1802</v>
      </c>
      <c r="B824" s="1">
        <v>43555</v>
      </c>
      <c r="C824">
        <v>18.36</v>
      </c>
      <c r="D824">
        <v>18.05</v>
      </c>
      <c r="I824">
        <v>18.05</v>
      </c>
      <c r="K824">
        <v>12.42</v>
      </c>
      <c r="U824">
        <v>16.48</v>
      </c>
      <c r="V824" s="1">
        <v>43921</v>
      </c>
      <c r="W824">
        <v>15.81</v>
      </c>
      <c r="X824">
        <v>15.33</v>
      </c>
      <c r="AC824">
        <v>15.33</v>
      </c>
      <c r="AE824">
        <v>10.67</v>
      </c>
      <c r="AO824">
        <v>14.28</v>
      </c>
      <c r="AP824" s="1">
        <v>44286</v>
      </c>
      <c r="AQ824">
        <v>14.37</v>
      </c>
      <c r="AR824">
        <v>13.9</v>
      </c>
      <c r="AW824">
        <v>13.9</v>
      </c>
      <c r="AY824">
        <v>9.77</v>
      </c>
      <c r="BI824">
        <v>12.67</v>
      </c>
      <c r="BJ824" s="1">
        <v>44651</v>
      </c>
      <c r="BK824">
        <v>24.39</v>
      </c>
      <c r="BL824">
        <v>23.66</v>
      </c>
      <c r="BN824">
        <v>0.55000000000000004</v>
      </c>
      <c r="BQ824">
        <v>23.11</v>
      </c>
      <c r="BS824">
        <v>16.190000000000001</v>
      </c>
      <c r="BY824">
        <v>0.17</v>
      </c>
      <c r="CC824">
        <v>21.51</v>
      </c>
      <c r="CD824" s="1">
        <v>45016</v>
      </c>
      <c r="CE824">
        <v>31.58</v>
      </c>
      <c r="CF824">
        <v>30.47</v>
      </c>
      <c r="CH824">
        <v>0.63</v>
      </c>
      <c r="CK824">
        <v>29.84</v>
      </c>
      <c r="CM824">
        <v>20.02</v>
      </c>
      <c r="CW824">
        <v>27.68</v>
      </c>
    </row>
    <row r="825" spans="1:101" x14ac:dyDescent="0.25">
      <c r="A825" t="s">
        <v>1803</v>
      </c>
      <c r="V825" s="1">
        <v>37711</v>
      </c>
      <c r="W825">
        <v>0.71</v>
      </c>
      <c r="X825">
        <v>0.68</v>
      </c>
      <c r="AE825">
        <v>0.23</v>
      </c>
      <c r="AO825">
        <v>0.68</v>
      </c>
      <c r="AP825" s="1">
        <v>38077</v>
      </c>
      <c r="AQ825">
        <v>0.72</v>
      </c>
      <c r="AR825">
        <v>0.7</v>
      </c>
      <c r="AY825">
        <v>0.25</v>
      </c>
      <c r="BI825">
        <v>0.7</v>
      </c>
      <c r="BJ825" s="1">
        <v>38717</v>
      </c>
      <c r="BK825">
        <v>0.65</v>
      </c>
      <c r="BL825">
        <v>0.59</v>
      </c>
      <c r="BQ825">
        <v>0.1</v>
      </c>
      <c r="BS825">
        <v>0.27</v>
      </c>
      <c r="CC825">
        <v>0.63</v>
      </c>
      <c r="CD825" s="1">
        <v>39082</v>
      </c>
      <c r="CE825">
        <v>0.94</v>
      </c>
      <c r="CF825">
        <v>0.76</v>
      </c>
      <c r="CK825">
        <v>0.12</v>
      </c>
      <c r="CM825">
        <v>0.27</v>
      </c>
      <c r="CW825">
        <v>0.88</v>
      </c>
    </row>
    <row r="826" spans="1:101" x14ac:dyDescent="0.25">
      <c r="A826" t="s">
        <v>1805</v>
      </c>
      <c r="B826" s="1">
        <v>43921</v>
      </c>
      <c r="C826">
        <v>732.41</v>
      </c>
      <c r="D826">
        <v>632.5</v>
      </c>
      <c r="J826">
        <v>634.66</v>
      </c>
      <c r="K826">
        <v>405.73</v>
      </c>
      <c r="M826">
        <v>2.9</v>
      </c>
      <c r="Q826">
        <v>0.12</v>
      </c>
      <c r="R826">
        <v>3.13</v>
      </c>
      <c r="U826">
        <v>627.74</v>
      </c>
      <c r="V826" s="1">
        <v>44286</v>
      </c>
      <c r="W826">
        <v>669.72</v>
      </c>
      <c r="X826">
        <v>602.29999999999995</v>
      </c>
      <c r="AD826">
        <v>582.99</v>
      </c>
      <c r="AE826">
        <v>410.91</v>
      </c>
      <c r="AG826">
        <v>3.02</v>
      </c>
      <c r="AK826">
        <v>0.27</v>
      </c>
      <c r="AL826">
        <v>5.87</v>
      </c>
      <c r="AN826">
        <v>3.57</v>
      </c>
      <c r="AO826">
        <v>569.89</v>
      </c>
      <c r="AP826" s="1">
        <v>44651</v>
      </c>
      <c r="AQ826">
        <v>760.45</v>
      </c>
      <c r="AR826">
        <v>693.66</v>
      </c>
      <c r="AX826">
        <v>701.23</v>
      </c>
      <c r="AY826">
        <v>478.74</v>
      </c>
      <c r="BA826">
        <v>3.03</v>
      </c>
      <c r="BF826">
        <v>9.02</v>
      </c>
      <c r="BI826">
        <v>658.26</v>
      </c>
      <c r="BJ826" s="1">
        <v>45016</v>
      </c>
      <c r="BK826">
        <v>869.94</v>
      </c>
      <c r="BL826">
        <v>779.36</v>
      </c>
      <c r="BR826">
        <v>756.64</v>
      </c>
      <c r="BS826">
        <v>507.8</v>
      </c>
      <c r="BU826">
        <v>2.86</v>
      </c>
      <c r="BZ826">
        <v>11.92</v>
      </c>
      <c r="CC826">
        <v>742.74</v>
      </c>
      <c r="CD826" s="1">
        <v>45382</v>
      </c>
      <c r="CE826">
        <v>1032.25</v>
      </c>
      <c r="CF826">
        <v>923.81</v>
      </c>
      <c r="CL826">
        <v>920.03</v>
      </c>
      <c r="CM826">
        <v>610.07000000000005</v>
      </c>
      <c r="CO826">
        <v>2.95</v>
      </c>
      <c r="CT826">
        <v>10.199999999999999</v>
      </c>
      <c r="CW826">
        <v>863.58</v>
      </c>
    </row>
    <row r="827" spans="1:101" x14ac:dyDescent="0.25">
      <c r="A827" t="s">
        <v>1806</v>
      </c>
      <c r="B827" s="1">
        <v>35155</v>
      </c>
      <c r="K827">
        <v>0.04</v>
      </c>
      <c r="R827">
        <v>0.14000000000000001</v>
      </c>
      <c r="U827">
        <v>2.2999999999999998</v>
      </c>
      <c r="V827" s="1">
        <v>35520</v>
      </c>
      <c r="W827">
        <v>3.29</v>
      </c>
      <c r="X827">
        <v>3.26</v>
      </c>
      <c r="AE827">
        <v>7.0000000000000007E-2</v>
      </c>
      <c r="AL827">
        <v>0.13</v>
      </c>
      <c r="AO827">
        <v>1.35</v>
      </c>
      <c r="AP827" s="1">
        <v>35885</v>
      </c>
      <c r="AQ827">
        <v>1.89</v>
      </c>
      <c r="AR827">
        <v>1.89</v>
      </c>
      <c r="AY827">
        <v>0.04</v>
      </c>
      <c r="BF827">
        <v>0.2</v>
      </c>
      <c r="BI827">
        <v>2.5</v>
      </c>
      <c r="BJ827" s="1">
        <v>36250</v>
      </c>
      <c r="BK827">
        <v>0.79</v>
      </c>
      <c r="BS827">
        <v>0.03</v>
      </c>
      <c r="BZ827">
        <v>0.12</v>
      </c>
      <c r="CC827">
        <v>1.29</v>
      </c>
      <c r="CD827" s="1">
        <v>36707</v>
      </c>
      <c r="CE827">
        <v>6.36</v>
      </c>
      <c r="CF827">
        <v>3.33</v>
      </c>
      <c r="CM827">
        <v>0.08</v>
      </c>
      <c r="CW827">
        <v>4.99</v>
      </c>
    </row>
    <row r="828" spans="1:101" x14ac:dyDescent="0.25">
      <c r="A828" t="s">
        <v>1807</v>
      </c>
      <c r="B828" s="1">
        <v>43921</v>
      </c>
      <c r="C828">
        <v>180.34</v>
      </c>
      <c r="D828">
        <v>175.74</v>
      </c>
      <c r="E828">
        <v>2.58</v>
      </c>
      <c r="J828">
        <v>22.49</v>
      </c>
      <c r="K828">
        <v>109.79</v>
      </c>
      <c r="M828">
        <v>0.7</v>
      </c>
      <c r="Q828">
        <v>0.09</v>
      </c>
      <c r="R828">
        <v>1.43</v>
      </c>
      <c r="U828">
        <v>145.47999999999999</v>
      </c>
      <c r="V828" s="1">
        <v>44286</v>
      </c>
      <c r="W828">
        <v>183.25</v>
      </c>
      <c r="X828">
        <v>177.43</v>
      </c>
      <c r="Y828">
        <v>6.46</v>
      </c>
      <c r="AD828">
        <v>60.7</v>
      </c>
      <c r="AE828">
        <v>102.11</v>
      </c>
      <c r="AG828">
        <v>0.88</v>
      </c>
      <c r="AK828">
        <v>0.01</v>
      </c>
      <c r="AL828">
        <v>1.19</v>
      </c>
      <c r="AO828">
        <v>142.66999999999999</v>
      </c>
      <c r="AP828" s="1">
        <v>44651</v>
      </c>
      <c r="AQ828">
        <v>360.93</v>
      </c>
      <c r="AR828">
        <v>202.37</v>
      </c>
      <c r="AS828">
        <v>5.62</v>
      </c>
      <c r="AX828">
        <v>102.6</v>
      </c>
      <c r="AY828">
        <v>121.24</v>
      </c>
      <c r="BA828">
        <v>0.99</v>
      </c>
      <c r="BE828">
        <v>1.3</v>
      </c>
      <c r="BF828">
        <v>0.9</v>
      </c>
      <c r="BI828">
        <v>205.46</v>
      </c>
      <c r="BJ828" s="1">
        <v>45016</v>
      </c>
      <c r="BK828">
        <v>267.72000000000003</v>
      </c>
      <c r="BL828">
        <v>248.09</v>
      </c>
      <c r="BM828">
        <v>6.45</v>
      </c>
      <c r="BR828">
        <v>122.9</v>
      </c>
      <c r="BS828">
        <v>143.65</v>
      </c>
      <c r="BU828">
        <v>0.98</v>
      </c>
      <c r="BW828">
        <v>0.51</v>
      </c>
      <c r="BX828">
        <v>0.51</v>
      </c>
      <c r="BY828">
        <v>0.01</v>
      </c>
      <c r="BZ828">
        <v>0.56000000000000005</v>
      </c>
      <c r="CC828">
        <v>205.9</v>
      </c>
      <c r="CD828" s="1">
        <v>45382</v>
      </c>
      <c r="CE828">
        <v>230.28</v>
      </c>
      <c r="CF828">
        <v>200.78</v>
      </c>
      <c r="CG828">
        <v>11.04</v>
      </c>
      <c r="CL828">
        <v>103.4</v>
      </c>
      <c r="CM828">
        <v>134.57</v>
      </c>
      <c r="CO828">
        <v>1.1599999999999999</v>
      </c>
      <c r="CQ828">
        <v>7.0000000000000007E-2</v>
      </c>
      <c r="CR828">
        <v>7.0000000000000007E-2</v>
      </c>
      <c r="CT828">
        <v>0.81</v>
      </c>
      <c r="CW828">
        <v>196.9</v>
      </c>
    </row>
    <row r="829" spans="1:101" x14ac:dyDescent="0.25">
      <c r="A829" t="s">
        <v>1808</v>
      </c>
      <c r="B829" s="1">
        <v>43921</v>
      </c>
      <c r="C829">
        <v>104.72</v>
      </c>
      <c r="D829">
        <v>92.05</v>
      </c>
      <c r="J829">
        <v>89.77</v>
      </c>
      <c r="K829">
        <v>89.28</v>
      </c>
      <c r="L829">
        <v>0.11</v>
      </c>
      <c r="R829">
        <v>0.6</v>
      </c>
      <c r="T829">
        <v>0.3</v>
      </c>
      <c r="U829">
        <v>104.02</v>
      </c>
      <c r="V829" s="1">
        <v>44286</v>
      </c>
      <c r="W829">
        <v>116.39</v>
      </c>
      <c r="X829">
        <v>116.37</v>
      </c>
      <c r="AD829">
        <v>82.27</v>
      </c>
      <c r="AE829">
        <v>102.42</v>
      </c>
      <c r="AL829">
        <v>0.78</v>
      </c>
      <c r="AN829">
        <v>0.51</v>
      </c>
      <c r="AO829">
        <v>115.57</v>
      </c>
      <c r="AP829" s="1">
        <v>44651</v>
      </c>
      <c r="AQ829">
        <v>140.47</v>
      </c>
      <c r="AR829">
        <v>140.44</v>
      </c>
      <c r="AX829">
        <v>143.41</v>
      </c>
      <c r="AY829">
        <v>125.19</v>
      </c>
      <c r="BF829">
        <v>0.45</v>
      </c>
      <c r="BH829">
        <v>0.22</v>
      </c>
      <c r="BI829">
        <v>139.35</v>
      </c>
      <c r="BJ829" s="1">
        <v>45016</v>
      </c>
      <c r="BK829">
        <v>187.94</v>
      </c>
      <c r="BL829">
        <v>187.81</v>
      </c>
      <c r="BR829">
        <v>186.27</v>
      </c>
      <c r="BS829">
        <v>164.01</v>
      </c>
      <c r="BT829">
        <v>0.02</v>
      </c>
      <c r="BY829">
        <v>1.67</v>
      </c>
      <c r="BZ829">
        <v>0.75</v>
      </c>
      <c r="CB829">
        <v>0.53</v>
      </c>
      <c r="CC829">
        <v>186.28</v>
      </c>
      <c r="CD829" s="1">
        <v>45382</v>
      </c>
      <c r="CE829">
        <v>199.64</v>
      </c>
      <c r="CF829">
        <v>199.47</v>
      </c>
      <c r="CL829">
        <v>191.58</v>
      </c>
      <c r="CM829">
        <v>173.53</v>
      </c>
      <c r="CS829">
        <v>2.0099999999999998</v>
      </c>
      <c r="CT829">
        <v>0.57999999999999996</v>
      </c>
      <c r="CV829">
        <v>0.17</v>
      </c>
      <c r="CW829">
        <v>197.83</v>
      </c>
    </row>
    <row r="830" spans="1:101" x14ac:dyDescent="0.25">
      <c r="A830" t="s">
        <v>1809</v>
      </c>
      <c r="AP830" s="1">
        <v>39538</v>
      </c>
      <c r="AQ830">
        <v>18.13</v>
      </c>
      <c r="AR830">
        <v>18.12</v>
      </c>
      <c r="AY830">
        <v>0.2</v>
      </c>
      <c r="BE830">
        <v>7.0000000000000007E-2</v>
      </c>
      <c r="BI830">
        <v>17.86</v>
      </c>
      <c r="BJ830" s="1">
        <v>39903</v>
      </c>
      <c r="BK830">
        <v>32.51</v>
      </c>
      <c r="BL830">
        <v>32.299999999999997</v>
      </c>
      <c r="BS830">
        <v>0.31</v>
      </c>
      <c r="CC830">
        <v>32.78</v>
      </c>
      <c r="CD830" s="1">
        <v>40268</v>
      </c>
      <c r="CE830">
        <v>68.94</v>
      </c>
      <c r="CF830">
        <v>68.77</v>
      </c>
      <c r="CM830">
        <v>0.4</v>
      </c>
      <c r="CW830">
        <v>70.19</v>
      </c>
    </row>
    <row r="831" spans="1:101" x14ac:dyDescent="0.25">
      <c r="A831" t="s">
        <v>1813</v>
      </c>
      <c r="B831" s="1">
        <v>38807</v>
      </c>
      <c r="K831">
        <v>0.08</v>
      </c>
      <c r="U831">
        <v>1.34</v>
      </c>
      <c r="V831" s="1">
        <v>39172</v>
      </c>
      <c r="AO831">
        <v>0.18</v>
      </c>
      <c r="AP831" s="1">
        <v>39538</v>
      </c>
      <c r="BI831">
        <v>0.18</v>
      </c>
      <c r="BJ831" s="1">
        <v>39903</v>
      </c>
      <c r="CC831">
        <v>0.18</v>
      </c>
      <c r="CD831" s="1">
        <v>40268</v>
      </c>
      <c r="CW831">
        <v>0.18</v>
      </c>
    </row>
    <row r="832" spans="1:101" x14ac:dyDescent="0.25">
      <c r="A832" t="s">
        <v>1814</v>
      </c>
      <c r="B832" s="1">
        <v>43555</v>
      </c>
      <c r="C832">
        <v>644.66</v>
      </c>
      <c r="D832">
        <v>631.5</v>
      </c>
      <c r="I832">
        <v>575.63</v>
      </c>
      <c r="K832">
        <v>446.26</v>
      </c>
      <c r="M832">
        <v>1.05</v>
      </c>
      <c r="Q832">
        <v>0.26</v>
      </c>
      <c r="R832">
        <v>0.12</v>
      </c>
      <c r="U832">
        <v>583.97</v>
      </c>
      <c r="V832" s="1">
        <v>43921</v>
      </c>
      <c r="W832">
        <v>776.86</v>
      </c>
      <c r="X832">
        <v>746.05</v>
      </c>
      <c r="AC832">
        <v>704.94</v>
      </c>
      <c r="AE832">
        <v>526.70000000000005</v>
      </c>
      <c r="AG832">
        <v>1.44</v>
      </c>
      <c r="AL832">
        <v>22.44</v>
      </c>
      <c r="AO832">
        <v>694.88</v>
      </c>
      <c r="AP832" s="1">
        <v>44286</v>
      </c>
      <c r="AQ832">
        <v>930.41</v>
      </c>
      <c r="AR832">
        <v>924.18</v>
      </c>
      <c r="AW832">
        <v>722.52</v>
      </c>
      <c r="AY832">
        <v>665.21</v>
      </c>
      <c r="BA832">
        <v>1.69</v>
      </c>
      <c r="BF832">
        <v>43.34</v>
      </c>
      <c r="BH832">
        <v>14.78</v>
      </c>
      <c r="BI832">
        <v>829.24</v>
      </c>
      <c r="BJ832" s="1">
        <v>44651</v>
      </c>
      <c r="BK832">
        <v>1532.12</v>
      </c>
      <c r="BL832">
        <v>1484.93</v>
      </c>
      <c r="BQ832">
        <v>1225.6199999999999</v>
      </c>
      <c r="BS832">
        <v>1180.4100000000001</v>
      </c>
      <c r="BU832">
        <v>2.06</v>
      </c>
      <c r="BW832">
        <v>1.45</v>
      </c>
      <c r="BY832">
        <v>0.52</v>
      </c>
      <c r="BZ832">
        <v>31.89</v>
      </c>
      <c r="CC832">
        <v>1348.41</v>
      </c>
      <c r="CD832" s="1">
        <v>45016</v>
      </c>
      <c r="CE832">
        <v>1915.35</v>
      </c>
      <c r="CF832">
        <v>1845.32</v>
      </c>
      <c r="CK832">
        <v>1662.05</v>
      </c>
      <c r="CM832">
        <v>1473.48</v>
      </c>
      <c r="CO832">
        <v>2.85</v>
      </c>
      <c r="CQ832">
        <v>0.55000000000000004</v>
      </c>
      <c r="CS832">
        <v>1.45</v>
      </c>
      <c r="CT832">
        <v>29.94</v>
      </c>
      <c r="CW832">
        <v>1699.16</v>
      </c>
    </row>
    <row r="833" spans="1:101" x14ac:dyDescent="0.25">
      <c r="A833" t="s">
        <v>1815</v>
      </c>
      <c r="B833" s="1">
        <v>43921</v>
      </c>
      <c r="C833">
        <v>24.93</v>
      </c>
      <c r="D833">
        <v>20.9</v>
      </c>
      <c r="E833">
        <v>12.17</v>
      </c>
      <c r="K833">
        <v>1.06</v>
      </c>
      <c r="R833">
        <v>0.86</v>
      </c>
      <c r="U833">
        <v>26.95</v>
      </c>
      <c r="V833" s="1">
        <v>44286</v>
      </c>
      <c r="W833">
        <v>25.13</v>
      </c>
      <c r="X833">
        <v>24.08</v>
      </c>
      <c r="Y833">
        <v>7.61</v>
      </c>
      <c r="AE833">
        <v>0.71</v>
      </c>
      <c r="AI833">
        <v>0.4</v>
      </c>
      <c r="AJ833">
        <v>0.4</v>
      </c>
      <c r="AK833">
        <v>0.03</v>
      </c>
      <c r="AL833">
        <v>0.73</v>
      </c>
      <c r="AO833">
        <v>17.91</v>
      </c>
      <c r="AP833" s="1">
        <v>44651</v>
      </c>
      <c r="AQ833">
        <v>9.14</v>
      </c>
      <c r="AR833">
        <v>6.69</v>
      </c>
      <c r="AS833">
        <v>3.23</v>
      </c>
      <c r="AY833">
        <v>0.94</v>
      </c>
      <c r="BA833">
        <v>0.17</v>
      </c>
      <c r="BF833">
        <v>1.41</v>
      </c>
      <c r="BI833">
        <v>10.63</v>
      </c>
      <c r="BJ833" s="1">
        <v>45016</v>
      </c>
      <c r="BK833">
        <v>19.649999999999999</v>
      </c>
      <c r="BL833">
        <v>21.27</v>
      </c>
      <c r="BM833">
        <v>3.61</v>
      </c>
      <c r="BS833">
        <v>1.1000000000000001</v>
      </c>
      <c r="BZ833">
        <v>2.15</v>
      </c>
      <c r="CC833">
        <v>18.57</v>
      </c>
      <c r="CD833" s="1">
        <v>45382</v>
      </c>
      <c r="CE833">
        <v>29.38</v>
      </c>
      <c r="CF833">
        <v>29.16</v>
      </c>
      <c r="CG833">
        <v>1.21</v>
      </c>
      <c r="CH833">
        <v>0.12</v>
      </c>
      <c r="CM833">
        <v>1.0900000000000001</v>
      </c>
      <c r="CS833">
        <v>3.86</v>
      </c>
      <c r="CT833">
        <v>1.74</v>
      </c>
      <c r="CW833">
        <v>32.53</v>
      </c>
    </row>
    <row r="834" spans="1:101" x14ac:dyDescent="0.25">
      <c r="A834" t="s">
        <v>1816</v>
      </c>
      <c r="B834" s="1">
        <v>43921</v>
      </c>
      <c r="C834">
        <v>224.49</v>
      </c>
      <c r="D834">
        <v>222.29</v>
      </c>
      <c r="J834">
        <v>221.53</v>
      </c>
      <c r="K834">
        <v>159.37</v>
      </c>
      <c r="M834">
        <v>0.1</v>
      </c>
      <c r="Q834">
        <v>0.03</v>
      </c>
      <c r="U834">
        <v>206.19</v>
      </c>
      <c r="V834" s="1">
        <v>44286</v>
      </c>
      <c r="W834">
        <v>315.70999999999998</v>
      </c>
      <c r="X834">
        <v>315.17</v>
      </c>
      <c r="AC834">
        <v>304.82</v>
      </c>
      <c r="AE834">
        <v>229.67</v>
      </c>
      <c r="AG834">
        <v>0.25</v>
      </c>
      <c r="AO834">
        <v>285.58999999999997</v>
      </c>
      <c r="AP834" s="1">
        <v>44651</v>
      </c>
      <c r="AQ834">
        <v>704.36</v>
      </c>
      <c r="AR834">
        <v>699.11</v>
      </c>
      <c r="AW834">
        <v>696.65</v>
      </c>
      <c r="AY834">
        <v>527.82000000000005</v>
      </c>
      <c r="BA834">
        <v>0.44</v>
      </c>
      <c r="BI834">
        <v>607.55999999999995</v>
      </c>
      <c r="BJ834" s="1">
        <v>45016</v>
      </c>
      <c r="BK834">
        <v>1186.1500000000001</v>
      </c>
      <c r="BL834">
        <v>1178.97</v>
      </c>
      <c r="BR834">
        <v>1170.42</v>
      </c>
      <c r="BS834">
        <v>880.87</v>
      </c>
      <c r="BU834">
        <v>1.1299999999999999</v>
      </c>
      <c r="BZ834">
        <v>10.44</v>
      </c>
      <c r="CC834">
        <v>1029.76</v>
      </c>
      <c r="CD834" s="1">
        <v>45382</v>
      </c>
      <c r="CE834">
        <v>1254.2</v>
      </c>
      <c r="CF834">
        <v>1249.6199999999999</v>
      </c>
      <c r="CL834">
        <v>12155555.960000001</v>
      </c>
      <c r="CM834">
        <v>955.02</v>
      </c>
      <c r="CO834">
        <v>1.36</v>
      </c>
      <c r="CT834">
        <v>9.07</v>
      </c>
      <c r="CW834">
        <v>1107.6600000000001</v>
      </c>
    </row>
    <row r="835" spans="1:101" x14ac:dyDescent="0.25">
      <c r="A835" t="s">
        <v>1817</v>
      </c>
      <c r="B835" s="1">
        <v>43190</v>
      </c>
      <c r="V835" s="1">
        <v>43555</v>
      </c>
      <c r="AP835" s="1">
        <v>43921</v>
      </c>
      <c r="BJ835" s="1">
        <v>44286</v>
      </c>
      <c r="CD835" s="1">
        <v>44651</v>
      </c>
    </row>
    <row r="836" spans="1:101" x14ac:dyDescent="0.25">
      <c r="A836" t="s">
        <v>1818</v>
      </c>
      <c r="B836" s="1">
        <v>43921</v>
      </c>
      <c r="C836">
        <v>29.13</v>
      </c>
      <c r="D836">
        <v>26.58</v>
      </c>
      <c r="J836">
        <v>26.58</v>
      </c>
      <c r="K836">
        <v>15.88</v>
      </c>
      <c r="M836">
        <v>0.02</v>
      </c>
      <c r="R836">
        <v>1.04</v>
      </c>
      <c r="U836">
        <v>24.72</v>
      </c>
      <c r="V836" s="1">
        <v>44286</v>
      </c>
      <c r="W836">
        <v>450.94</v>
      </c>
      <c r="X836">
        <v>444.12</v>
      </c>
      <c r="AD836">
        <v>25.49</v>
      </c>
      <c r="AE836">
        <v>333.21</v>
      </c>
      <c r="AG836">
        <v>0.67</v>
      </c>
      <c r="AL836">
        <v>12.49</v>
      </c>
      <c r="AN836">
        <v>5.53</v>
      </c>
      <c r="AO836">
        <v>422.64</v>
      </c>
      <c r="AP836" s="1">
        <v>44651</v>
      </c>
      <c r="AQ836">
        <v>491.54</v>
      </c>
      <c r="AR836">
        <v>476.15</v>
      </c>
      <c r="AX836">
        <v>475.13</v>
      </c>
      <c r="AY836">
        <v>365.05</v>
      </c>
      <c r="BA836">
        <v>0.3</v>
      </c>
      <c r="BE836">
        <v>10.41</v>
      </c>
      <c r="BF836">
        <v>7.69</v>
      </c>
      <c r="BI836">
        <v>449.88</v>
      </c>
      <c r="BJ836" s="1">
        <v>45016</v>
      </c>
      <c r="BK836">
        <v>693.53</v>
      </c>
      <c r="BL836">
        <v>664.18</v>
      </c>
      <c r="BR836">
        <v>661.81</v>
      </c>
      <c r="BS836">
        <v>518.25</v>
      </c>
      <c r="BU836">
        <v>0.47</v>
      </c>
      <c r="BZ836">
        <v>8.0299999999999994</v>
      </c>
      <c r="CC836">
        <v>615.47</v>
      </c>
      <c r="CD836" s="1">
        <v>45382</v>
      </c>
      <c r="CE836">
        <v>722.95</v>
      </c>
      <c r="CF836">
        <v>696.62</v>
      </c>
      <c r="CL836">
        <v>691.91</v>
      </c>
      <c r="CM836">
        <v>562.34</v>
      </c>
      <c r="CO836">
        <v>1.17</v>
      </c>
      <c r="CT836">
        <v>6.8</v>
      </c>
      <c r="CW836">
        <v>653.03</v>
      </c>
    </row>
    <row r="837" spans="1:101" x14ac:dyDescent="0.25">
      <c r="A837" t="s">
        <v>1819</v>
      </c>
      <c r="B837" s="1">
        <v>42825</v>
      </c>
      <c r="C837">
        <v>307.58999999999997</v>
      </c>
      <c r="D837">
        <v>294.95999999999998</v>
      </c>
      <c r="J837">
        <v>236.42</v>
      </c>
      <c r="K837">
        <v>215.43</v>
      </c>
      <c r="M837">
        <v>0.46</v>
      </c>
      <c r="R837">
        <v>2.69</v>
      </c>
      <c r="T837">
        <v>2.69</v>
      </c>
      <c r="U837">
        <v>288.49</v>
      </c>
      <c r="V837" s="1">
        <v>43190</v>
      </c>
      <c r="W837">
        <v>327.91</v>
      </c>
      <c r="X837">
        <v>314.94</v>
      </c>
      <c r="AD837">
        <v>275.91000000000003</v>
      </c>
      <c r="AE837">
        <v>236.28</v>
      </c>
      <c r="AG837">
        <v>1</v>
      </c>
      <c r="AK837">
        <v>56</v>
      </c>
      <c r="AO837">
        <v>335.9</v>
      </c>
      <c r="AP837" s="1">
        <v>43555</v>
      </c>
      <c r="AQ837">
        <v>382.1</v>
      </c>
      <c r="AR837">
        <v>362.79</v>
      </c>
      <c r="AW837">
        <v>362.79</v>
      </c>
      <c r="AY837">
        <v>271.67</v>
      </c>
      <c r="BA837">
        <v>0.81</v>
      </c>
      <c r="BE837">
        <v>50</v>
      </c>
      <c r="BI837">
        <v>366.68</v>
      </c>
      <c r="BJ837" s="1">
        <v>43921</v>
      </c>
      <c r="BK837">
        <v>450.31</v>
      </c>
      <c r="BL837">
        <v>414.92</v>
      </c>
      <c r="BQ837">
        <v>414.57</v>
      </c>
      <c r="BS837">
        <v>311.64999999999998</v>
      </c>
      <c r="BU837">
        <v>1.06</v>
      </c>
      <c r="BZ837">
        <v>5.96</v>
      </c>
      <c r="CC837">
        <v>385.16</v>
      </c>
      <c r="CD837" s="1">
        <v>44286</v>
      </c>
      <c r="CE837">
        <v>424.78</v>
      </c>
      <c r="CF837">
        <v>418.62</v>
      </c>
      <c r="CK837">
        <v>418.01</v>
      </c>
      <c r="CM837">
        <v>316.97000000000003</v>
      </c>
      <c r="CO837">
        <v>0.66</v>
      </c>
      <c r="CT837">
        <v>11.47</v>
      </c>
      <c r="CV837">
        <v>5.51</v>
      </c>
      <c r="CW837">
        <v>399.27</v>
      </c>
    </row>
    <row r="838" spans="1:101" x14ac:dyDescent="0.25">
      <c r="A838" t="s">
        <v>1820</v>
      </c>
      <c r="B838" s="1">
        <v>43921</v>
      </c>
      <c r="C838">
        <v>19.98</v>
      </c>
      <c r="D838">
        <v>19.940000000000001</v>
      </c>
      <c r="E838">
        <v>19.920000000000002</v>
      </c>
      <c r="K838">
        <v>1.41</v>
      </c>
      <c r="R838">
        <v>0.98</v>
      </c>
      <c r="U838">
        <v>21.42</v>
      </c>
      <c r="V838" s="1">
        <v>44286</v>
      </c>
      <c r="W838">
        <v>18.940000000000001</v>
      </c>
      <c r="X838">
        <v>18.88</v>
      </c>
      <c r="AE838">
        <v>1.22</v>
      </c>
      <c r="AK838">
        <v>1.31</v>
      </c>
      <c r="AL838">
        <v>0.77</v>
      </c>
      <c r="AO838">
        <v>19.57</v>
      </c>
      <c r="AP838" s="1">
        <v>44651</v>
      </c>
      <c r="AQ838">
        <v>26.63</v>
      </c>
      <c r="AR838">
        <v>26.37</v>
      </c>
      <c r="AY838">
        <v>1.1399999999999999</v>
      </c>
      <c r="BF838">
        <v>0.68</v>
      </c>
      <c r="BI838">
        <v>27.52</v>
      </c>
      <c r="BJ838" s="1">
        <v>45016</v>
      </c>
      <c r="BK838">
        <v>25.93</v>
      </c>
      <c r="BL838">
        <v>25.83</v>
      </c>
      <c r="BS838">
        <v>1.9</v>
      </c>
      <c r="BZ838">
        <v>0.71</v>
      </c>
      <c r="CC838">
        <v>32.590000000000003</v>
      </c>
      <c r="CD838" s="1">
        <v>45382</v>
      </c>
      <c r="CE838">
        <v>25.01</v>
      </c>
      <c r="CF838">
        <v>23.89</v>
      </c>
      <c r="CM838">
        <v>2.42</v>
      </c>
      <c r="CN838">
        <v>0.02</v>
      </c>
      <c r="CT838">
        <v>1</v>
      </c>
      <c r="CW838">
        <v>19.100000000000001</v>
      </c>
    </row>
    <row r="839" spans="1:101" x14ac:dyDescent="0.25">
      <c r="A839" t="s">
        <v>1821</v>
      </c>
      <c r="B839" s="1">
        <v>43921</v>
      </c>
      <c r="C839">
        <v>87.83</v>
      </c>
      <c r="D839">
        <v>87.43</v>
      </c>
      <c r="K839">
        <v>61.99</v>
      </c>
      <c r="R839">
        <v>0.51</v>
      </c>
      <c r="U839">
        <v>80.239999999999995</v>
      </c>
      <c r="V839" s="1">
        <v>44286</v>
      </c>
      <c r="W839">
        <v>80.36</v>
      </c>
      <c r="X839">
        <v>79.569999999999993</v>
      </c>
      <c r="AE839">
        <v>56.5</v>
      </c>
      <c r="AG839">
        <v>0.05</v>
      </c>
      <c r="AL839">
        <v>1.02</v>
      </c>
      <c r="AO839">
        <v>76.459999999999994</v>
      </c>
      <c r="AP839" s="1">
        <v>44651</v>
      </c>
      <c r="AQ839">
        <v>134.16</v>
      </c>
      <c r="AR839">
        <v>133.31</v>
      </c>
      <c r="AY839">
        <v>96.85</v>
      </c>
      <c r="BA839">
        <v>7.0000000000000007E-2</v>
      </c>
      <c r="BF839">
        <v>0.94</v>
      </c>
      <c r="BI839">
        <v>120.92</v>
      </c>
      <c r="BJ839" s="1">
        <v>45016</v>
      </c>
      <c r="BK839">
        <v>169.2</v>
      </c>
      <c r="BL839">
        <v>167.69</v>
      </c>
      <c r="BS839">
        <v>134.11000000000001</v>
      </c>
      <c r="BU839">
        <v>0.18</v>
      </c>
      <c r="BY839">
        <v>0.01</v>
      </c>
      <c r="BZ839">
        <v>1.3</v>
      </c>
      <c r="CC839">
        <v>160.86000000000001</v>
      </c>
      <c r="CD839" s="1">
        <v>45382</v>
      </c>
      <c r="CE839">
        <v>163.41999999999999</v>
      </c>
      <c r="CF839">
        <v>160.88999999999999</v>
      </c>
      <c r="CM839">
        <v>128.87</v>
      </c>
      <c r="CO839">
        <v>0.19</v>
      </c>
      <c r="CS839">
        <v>0.04</v>
      </c>
      <c r="CT839">
        <v>1.4</v>
      </c>
      <c r="CW839">
        <v>155.74</v>
      </c>
    </row>
    <row r="840" spans="1:101" x14ac:dyDescent="0.25">
      <c r="A840" t="s">
        <v>1824</v>
      </c>
      <c r="B840" s="1">
        <v>39903</v>
      </c>
      <c r="C840">
        <v>470.77</v>
      </c>
      <c r="D840">
        <v>460.58</v>
      </c>
      <c r="E840">
        <v>98.76</v>
      </c>
      <c r="I840">
        <v>87.09</v>
      </c>
      <c r="K840">
        <v>41.95</v>
      </c>
      <c r="Q840">
        <v>2.21</v>
      </c>
      <c r="R840">
        <v>6.17</v>
      </c>
      <c r="U840">
        <v>400.05</v>
      </c>
      <c r="V840" s="1">
        <v>40268</v>
      </c>
      <c r="W840">
        <v>716.12</v>
      </c>
      <c r="X840">
        <v>707.85</v>
      </c>
      <c r="Y840">
        <v>147.33000000000001</v>
      </c>
      <c r="Z840">
        <v>0.54</v>
      </c>
      <c r="AC840">
        <v>112</v>
      </c>
      <c r="AE840">
        <v>63.25</v>
      </c>
      <c r="AI840">
        <v>1.22</v>
      </c>
      <c r="AJ840">
        <v>1.22</v>
      </c>
      <c r="AK840">
        <v>0.31</v>
      </c>
      <c r="AL840">
        <v>24.36</v>
      </c>
      <c r="AN840">
        <v>12.55</v>
      </c>
      <c r="AO840">
        <v>618.04999999999995</v>
      </c>
      <c r="AP840" s="1">
        <v>40633</v>
      </c>
      <c r="AQ840">
        <v>992.93</v>
      </c>
      <c r="AR840">
        <v>982.25</v>
      </c>
      <c r="AS840">
        <v>212.82</v>
      </c>
      <c r="AT840">
        <v>0.18</v>
      </c>
      <c r="AW840">
        <v>152.22999999999999</v>
      </c>
      <c r="AY840">
        <v>87.85</v>
      </c>
      <c r="AZ840">
        <v>0.01</v>
      </c>
      <c r="BC840">
        <v>2.67</v>
      </c>
      <c r="BD840">
        <v>2.67</v>
      </c>
      <c r="BF840">
        <v>26.49</v>
      </c>
      <c r="BH840">
        <v>4.1100000000000003</v>
      </c>
      <c r="BI840">
        <v>845.87</v>
      </c>
      <c r="BJ840" s="1">
        <v>40999</v>
      </c>
      <c r="BK840">
        <v>1617.68</v>
      </c>
      <c r="BL840">
        <v>1557.66</v>
      </c>
      <c r="BN840">
        <v>0</v>
      </c>
      <c r="BQ840">
        <v>23.78</v>
      </c>
      <c r="BS840">
        <v>143.68</v>
      </c>
      <c r="BT840">
        <v>0</v>
      </c>
      <c r="BW840">
        <v>0.86</v>
      </c>
      <c r="BX840">
        <v>0.86</v>
      </c>
      <c r="BY840">
        <v>0.05</v>
      </c>
      <c r="BZ840">
        <v>33.19</v>
      </c>
      <c r="CB840">
        <v>3.81</v>
      </c>
      <c r="CC840">
        <v>1363.29</v>
      </c>
      <c r="CD840" s="1">
        <v>41364</v>
      </c>
      <c r="CE840">
        <v>1217.8499999999999</v>
      </c>
      <c r="CF840">
        <v>1145.79</v>
      </c>
      <c r="CH840">
        <v>0.17</v>
      </c>
      <c r="CK840">
        <v>0</v>
      </c>
      <c r="CM840">
        <v>111.58</v>
      </c>
      <c r="CQ840">
        <v>0.48</v>
      </c>
      <c r="CR840">
        <v>0.48</v>
      </c>
      <c r="CS840">
        <v>1.1100000000000001</v>
      </c>
      <c r="CT840">
        <v>57.07</v>
      </c>
      <c r="CV840">
        <v>6.8</v>
      </c>
      <c r="CW840">
        <v>1468.27</v>
      </c>
    </row>
    <row r="841" spans="1:101" x14ac:dyDescent="0.25">
      <c r="A841" t="s">
        <v>1828</v>
      </c>
      <c r="AP841" s="1">
        <v>39903</v>
      </c>
      <c r="AQ841">
        <v>0.09</v>
      </c>
      <c r="AR841">
        <v>0.09</v>
      </c>
      <c r="AY841">
        <v>0.04</v>
      </c>
      <c r="BI841">
        <v>7.0000000000000007E-2</v>
      </c>
      <c r="BJ841" s="1">
        <v>40268</v>
      </c>
      <c r="BK841">
        <v>0.1</v>
      </c>
      <c r="BL841">
        <v>0.1</v>
      </c>
      <c r="BS841">
        <v>0.06</v>
      </c>
      <c r="CC841">
        <v>0.09</v>
      </c>
      <c r="CD841" s="1">
        <v>40633</v>
      </c>
      <c r="CE841">
        <v>0.21</v>
      </c>
      <c r="CM841">
        <v>0.02</v>
      </c>
      <c r="CW841">
        <v>0.03</v>
      </c>
    </row>
    <row r="842" spans="1:101" x14ac:dyDescent="0.25">
      <c r="A842" t="s">
        <v>1832</v>
      </c>
      <c r="B842" s="1">
        <v>43921</v>
      </c>
      <c r="C842">
        <v>124.88</v>
      </c>
      <c r="D842">
        <v>122.9</v>
      </c>
      <c r="E842">
        <v>10.44</v>
      </c>
      <c r="J842">
        <v>52.39</v>
      </c>
      <c r="K842">
        <v>81.99</v>
      </c>
      <c r="M842">
        <v>0.28000000000000003</v>
      </c>
      <c r="O842">
        <v>0.14000000000000001</v>
      </c>
      <c r="P842">
        <v>0.14000000000000001</v>
      </c>
      <c r="Q842">
        <v>0.66</v>
      </c>
      <c r="R842">
        <v>0.15</v>
      </c>
      <c r="U842">
        <v>114.78</v>
      </c>
      <c r="V842" s="1">
        <v>44286</v>
      </c>
      <c r="W842">
        <v>125.49</v>
      </c>
      <c r="X842">
        <v>124.37</v>
      </c>
      <c r="Y842">
        <v>6.96</v>
      </c>
      <c r="AD842">
        <v>50.33</v>
      </c>
      <c r="AE842">
        <v>85.78</v>
      </c>
      <c r="AG842">
        <v>0.33</v>
      </c>
      <c r="AI842">
        <v>0.56000000000000005</v>
      </c>
      <c r="AJ842">
        <v>0.56000000000000005</v>
      </c>
      <c r="AL842">
        <v>0.14000000000000001</v>
      </c>
      <c r="AN842">
        <v>0.14000000000000001</v>
      </c>
      <c r="AO842">
        <v>116.84</v>
      </c>
      <c r="AP842" s="1">
        <v>44651</v>
      </c>
      <c r="AQ842">
        <v>133.30000000000001</v>
      </c>
      <c r="AR842">
        <v>132.47</v>
      </c>
      <c r="AX842">
        <v>58.51</v>
      </c>
      <c r="AY842">
        <v>84.7</v>
      </c>
      <c r="BA842">
        <v>0.32</v>
      </c>
      <c r="BC842">
        <v>0.31</v>
      </c>
      <c r="BD842">
        <v>0.31</v>
      </c>
      <c r="BE842">
        <v>0.03</v>
      </c>
      <c r="BF842">
        <v>0.1</v>
      </c>
      <c r="BH842">
        <v>0.1</v>
      </c>
      <c r="BI842">
        <v>120.94</v>
      </c>
      <c r="BJ842" s="1">
        <v>45016</v>
      </c>
      <c r="BK842">
        <v>143.01</v>
      </c>
      <c r="BL842">
        <v>140.15</v>
      </c>
      <c r="BR842">
        <v>59.25</v>
      </c>
      <c r="BS842">
        <v>93.92</v>
      </c>
      <c r="BU842">
        <v>0.28999999999999998</v>
      </c>
      <c r="BW842">
        <v>0.25</v>
      </c>
      <c r="BX842">
        <v>0.25</v>
      </c>
      <c r="BY842">
        <v>0.15</v>
      </c>
      <c r="CC842">
        <v>134.38999999999999</v>
      </c>
      <c r="CD842" s="1">
        <v>45382</v>
      </c>
      <c r="CE842">
        <v>162.56</v>
      </c>
      <c r="CF842">
        <v>146.12</v>
      </c>
      <c r="CL842">
        <v>65.489999999999995</v>
      </c>
      <c r="CM842">
        <v>99.48</v>
      </c>
      <c r="CO842">
        <v>0.27</v>
      </c>
      <c r="CQ842">
        <v>2.23</v>
      </c>
      <c r="CR842">
        <v>2.23</v>
      </c>
      <c r="CS842">
        <v>0.23</v>
      </c>
      <c r="CT842">
        <v>0.52</v>
      </c>
      <c r="CV842">
        <v>0.52</v>
      </c>
      <c r="CW842">
        <v>145.02000000000001</v>
      </c>
    </row>
    <row r="843" spans="1:101" x14ac:dyDescent="0.25">
      <c r="A843" t="s">
        <v>1835</v>
      </c>
      <c r="BJ843" s="1">
        <v>37711</v>
      </c>
      <c r="BK843">
        <v>17.05</v>
      </c>
      <c r="BL843">
        <v>16.68</v>
      </c>
      <c r="BQ843">
        <v>16.45</v>
      </c>
      <c r="BS843">
        <v>10.119999999999999</v>
      </c>
      <c r="BY843">
        <v>0.01</v>
      </c>
      <c r="BZ843">
        <v>0.27</v>
      </c>
      <c r="CB843">
        <v>0.27</v>
      </c>
      <c r="CC843">
        <v>15.04</v>
      </c>
      <c r="CD843" s="1">
        <v>38077</v>
      </c>
      <c r="CE843">
        <v>26.77</v>
      </c>
      <c r="CF843">
        <v>25.24</v>
      </c>
      <c r="CK843">
        <v>25.09</v>
      </c>
      <c r="CM843">
        <v>12.95</v>
      </c>
      <c r="CS843">
        <v>0.1</v>
      </c>
      <c r="CT843">
        <v>0.16</v>
      </c>
      <c r="CV843">
        <v>0.16</v>
      </c>
      <c r="CW843">
        <v>19.96</v>
      </c>
    </row>
    <row r="844" spans="1:101" x14ac:dyDescent="0.25">
      <c r="A844" t="s">
        <v>1837</v>
      </c>
      <c r="B844" s="1">
        <v>43921</v>
      </c>
      <c r="C844">
        <v>3927.38</v>
      </c>
      <c r="D844">
        <v>3807.14</v>
      </c>
      <c r="J844">
        <v>3779.35</v>
      </c>
      <c r="K844">
        <v>1992.55</v>
      </c>
      <c r="L844">
        <v>1.17</v>
      </c>
      <c r="M844">
        <v>2.7</v>
      </c>
      <c r="Q844">
        <v>11.82</v>
      </c>
      <c r="R844">
        <v>340.41</v>
      </c>
      <c r="T844">
        <v>116.12</v>
      </c>
      <c r="U844">
        <v>3732.7</v>
      </c>
      <c r="V844" s="1">
        <v>44286</v>
      </c>
      <c r="W844">
        <v>4799.67</v>
      </c>
      <c r="X844">
        <v>4642.1899999999996</v>
      </c>
      <c r="AD844">
        <v>4613.63</v>
      </c>
      <c r="AE844">
        <v>2730.57</v>
      </c>
      <c r="AF844">
        <v>1.07</v>
      </c>
      <c r="AG844">
        <v>12.29</v>
      </c>
      <c r="AL844">
        <v>212.9</v>
      </c>
      <c r="AN844">
        <v>12.55</v>
      </c>
      <c r="AO844">
        <v>4334.26</v>
      </c>
      <c r="AP844" s="1">
        <v>44651</v>
      </c>
      <c r="AQ844">
        <v>5625.53</v>
      </c>
      <c r="AR844">
        <v>5514.49</v>
      </c>
      <c r="AX844">
        <v>5481.43</v>
      </c>
      <c r="AY844">
        <v>3059.86</v>
      </c>
      <c r="AZ844">
        <v>0.1</v>
      </c>
      <c r="BA844">
        <v>12.34</v>
      </c>
      <c r="BF844">
        <v>239.32</v>
      </c>
      <c r="BH844">
        <v>45.32</v>
      </c>
      <c r="BI844">
        <v>5130.2299999999996</v>
      </c>
      <c r="BJ844" s="1">
        <v>45016</v>
      </c>
      <c r="BK844">
        <v>6575.56</v>
      </c>
      <c r="BL844">
        <v>6383.17</v>
      </c>
      <c r="BR844">
        <v>6340.88</v>
      </c>
      <c r="BS844">
        <v>3472.44</v>
      </c>
      <c r="BT844">
        <v>0.76</v>
      </c>
      <c r="BU844">
        <v>12.65</v>
      </c>
      <c r="BY844">
        <v>31.1</v>
      </c>
      <c r="BZ844">
        <v>359.89</v>
      </c>
      <c r="CB844">
        <v>155.94999999999999</v>
      </c>
      <c r="CC844">
        <v>5987.84</v>
      </c>
      <c r="CD844" s="1">
        <v>45382</v>
      </c>
      <c r="CE844">
        <v>6938.03</v>
      </c>
      <c r="CF844">
        <v>6624.67</v>
      </c>
      <c r="CL844">
        <v>6589.94</v>
      </c>
      <c r="CM844">
        <v>3523.55</v>
      </c>
      <c r="CN844">
        <v>0.97</v>
      </c>
      <c r="CO844">
        <v>15.05</v>
      </c>
      <c r="CT844">
        <v>252.1</v>
      </c>
      <c r="CV844">
        <v>30.62</v>
      </c>
      <c r="CW844">
        <v>6050.93</v>
      </c>
    </row>
    <row r="845" spans="1:101" x14ac:dyDescent="0.25">
      <c r="A845" t="s">
        <v>1838</v>
      </c>
      <c r="B845" s="1">
        <v>43555</v>
      </c>
      <c r="C845">
        <v>4.25</v>
      </c>
      <c r="D845">
        <v>3.53</v>
      </c>
      <c r="J845">
        <v>0.1</v>
      </c>
      <c r="K845">
        <v>7.13</v>
      </c>
      <c r="O845">
        <v>7.0000000000000007E-2</v>
      </c>
      <c r="P845">
        <v>7.0000000000000007E-2</v>
      </c>
      <c r="R845">
        <v>0.1</v>
      </c>
      <c r="U845">
        <v>15.82</v>
      </c>
      <c r="V845" s="1">
        <v>43921</v>
      </c>
      <c r="W845">
        <v>8.27</v>
      </c>
      <c r="X845">
        <v>8.0299999999999994</v>
      </c>
      <c r="AC845">
        <v>0.3</v>
      </c>
      <c r="AE845">
        <v>10.91</v>
      </c>
      <c r="AO845">
        <v>20.55</v>
      </c>
      <c r="AP845" s="1">
        <v>44286</v>
      </c>
      <c r="AQ845">
        <v>17.670000000000002</v>
      </c>
      <c r="AR845">
        <v>17.63</v>
      </c>
      <c r="AW845">
        <v>0.15</v>
      </c>
      <c r="AY845">
        <v>13.32</v>
      </c>
      <c r="AZ845">
        <v>0.01</v>
      </c>
      <c r="BI845">
        <v>26.58</v>
      </c>
      <c r="BJ845" s="1">
        <v>44651</v>
      </c>
      <c r="BK845">
        <v>20.95</v>
      </c>
      <c r="BL845">
        <v>20.71</v>
      </c>
      <c r="BQ845">
        <v>0.19</v>
      </c>
      <c r="BS845">
        <v>15.79</v>
      </c>
      <c r="BW845">
        <v>0.06</v>
      </c>
      <c r="BX845">
        <v>0.06</v>
      </c>
      <c r="BZ845">
        <v>0.01</v>
      </c>
      <c r="CA845">
        <v>0.01</v>
      </c>
      <c r="CC845">
        <v>31.15</v>
      </c>
      <c r="CD845" s="1">
        <v>45016</v>
      </c>
      <c r="CE845">
        <v>17.97</v>
      </c>
      <c r="CF845">
        <v>17.75</v>
      </c>
      <c r="CK845">
        <v>0.17</v>
      </c>
      <c r="CM845">
        <v>13.7</v>
      </c>
      <c r="CT845">
        <v>0.01</v>
      </c>
      <c r="CU845">
        <v>0.01</v>
      </c>
      <c r="CW845">
        <v>23.12</v>
      </c>
    </row>
    <row r="846" spans="1:101" x14ac:dyDescent="0.25">
      <c r="A846" t="s">
        <v>1843</v>
      </c>
      <c r="B846" s="1">
        <v>43921</v>
      </c>
      <c r="C846">
        <v>684.7</v>
      </c>
      <c r="D846">
        <v>684.67</v>
      </c>
      <c r="J846">
        <v>323.18</v>
      </c>
      <c r="K846">
        <v>95.71</v>
      </c>
      <c r="M846">
        <v>0.48</v>
      </c>
      <c r="O846">
        <v>5.59</v>
      </c>
      <c r="P846">
        <v>5.59</v>
      </c>
      <c r="Q846">
        <v>2.29</v>
      </c>
      <c r="R846">
        <v>34.19</v>
      </c>
      <c r="T846">
        <v>23.15</v>
      </c>
      <c r="U846">
        <v>658.72</v>
      </c>
      <c r="V846" s="1">
        <v>44286</v>
      </c>
      <c r="W846">
        <v>1320.2</v>
      </c>
      <c r="X846">
        <v>1311</v>
      </c>
      <c r="AC846">
        <v>468.2</v>
      </c>
      <c r="AE846">
        <v>257.7</v>
      </c>
      <c r="AG846">
        <v>0.7</v>
      </c>
      <c r="AI846">
        <v>9.5</v>
      </c>
      <c r="AJ846">
        <v>9.5</v>
      </c>
      <c r="AL846">
        <v>11.5</v>
      </c>
      <c r="AO846">
        <v>1264.3</v>
      </c>
      <c r="AP846" s="1">
        <v>44651</v>
      </c>
      <c r="AQ846">
        <v>2748.8</v>
      </c>
      <c r="AR846">
        <v>1999.9</v>
      </c>
      <c r="AW846">
        <v>902.4</v>
      </c>
      <c r="AY846">
        <v>716.2</v>
      </c>
      <c r="BA846">
        <v>5.2</v>
      </c>
      <c r="BC846">
        <v>3.4</v>
      </c>
      <c r="BD846">
        <v>3.4</v>
      </c>
      <c r="BE846">
        <v>732.8</v>
      </c>
      <c r="BF846">
        <v>3.2</v>
      </c>
      <c r="BI846">
        <v>2677.1</v>
      </c>
      <c r="BJ846" s="1">
        <v>45016</v>
      </c>
      <c r="BK846">
        <v>4426.8999999999996</v>
      </c>
      <c r="BL846">
        <v>4193.3999999999996</v>
      </c>
      <c r="BR846">
        <v>858.8</v>
      </c>
      <c r="BS846">
        <v>1254.9000000000001</v>
      </c>
      <c r="BW846">
        <v>28.2</v>
      </c>
      <c r="BX846">
        <v>28.2</v>
      </c>
      <c r="BY846">
        <v>125.1</v>
      </c>
      <c r="BZ846">
        <v>7.9</v>
      </c>
      <c r="CB846">
        <v>3.1</v>
      </c>
      <c r="CC846">
        <v>4148.3</v>
      </c>
      <c r="CD846" s="1">
        <v>45382</v>
      </c>
      <c r="CE846">
        <v>2013.2</v>
      </c>
      <c r="CF846">
        <v>1963.4</v>
      </c>
      <c r="CL846">
        <v>805.6</v>
      </c>
      <c r="CM846">
        <v>1347.4</v>
      </c>
      <c r="CN846">
        <v>8.1999999999999993</v>
      </c>
      <c r="CO846">
        <v>1.9</v>
      </c>
      <c r="CQ846">
        <v>38.200000000000003</v>
      </c>
      <c r="CR846">
        <v>38.200000000000003</v>
      </c>
      <c r="CT846">
        <v>3.4</v>
      </c>
      <c r="CW846">
        <v>1807.9</v>
      </c>
    </row>
    <row r="847" spans="1:101" x14ac:dyDescent="0.25">
      <c r="A847" t="s">
        <v>1844</v>
      </c>
      <c r="B847" s="1">
        <v>43921</v>
      </c>
      <c r="C847">
        <v>5603.3</v>
      </c>
      <c r="D847">
        <v>5384.7</v>
      </c>
      <c r="J847">
        <v>2675.9</v>
      </c>
      <c r="K847">
        <v>2103.6999999999998</v>
      </c>
      <c r="M847">
        <v>13.8</v>
      </c>
      <c r="O847">
        <v>98.6</v>
      </c>
      <c r="P847">
        <v>98.6</v>
      </c>
      <c r="R847">
        <v>24.2</v>
      </c>
      <c r="T847">
        <v>3.5</v>
      </c>
      <c r="U847">
        <v>5017.1000000000004</v>
      </c>
      <c r="V847" s="1">
        <v>44286</v>
      </c>
      <c r="W847">
        <v>6386.2</v>
      </c>
      <c r="X847">
        <v>6257.1</v>
      </c>
      <c r="AD847">
        <v>7261.8</v>
      </c>
      <c r="AE847">
        <v>3235.5</v>
      </c>
      <c r="AG847">
        <v>21.4</v>
      </c>
      <c r="AI847">
        <v>43.6</v>
      </c>
      <c r="AJ847">
        <v>43.6</v>
      </c>
      <c r="AL847">
        <v>33.5</v>
      </c>
      <c r="AO847">
        <v>5578.2</v>
      </c>
      <c r="AP847" s="1">
        <v>44651</v>
      </c>
      <c r="AQ847">
        <v>5254</v>
      </c>
      <c r="AR847">
        <v>4307.5</v>
      </c>
      <c r="AX847">
        <v>6076</v>
      </c>
      <c r="AY847">
        <v>1697.8</v>
      </c>
      <c r="BA847">
        <v>71</v>
      </c>
      <c r="BE847">
        <v>188.6</v>
      </c>
      <c r="BF847">
        <v>32</v>
      </c>
      <c r="BH847">
        <v>4.8</v>
      </c>
      <c r="BI847">
        <v>4015.1</v>
      </c>
      <c r="BJ847" s="1">
        <v>45016</v>
      </c>
      <c r="BK847">
        <v>5409.9</v>
      </c>
      <c r="BL847">
        <v>4504.7</v>
      </c>
      <c r="BR847">
        <v>9380.7999999999993</v>
      </c>
      <c r="BS847">
        <v>1815.6</v>
      </c>
      <c r="BW847">
        <v>89.5</v>
      </c>
      <c r="BX847">
        <v>89.5</v>
      </c>
      <c r="BY847">
        <v>178.7</v>
      </c>
      <c r="BZ847">
        <v>48</v>
      </c>
      <c r="CB847">
        <v>12.3</v>
      </c>
      <c r="CC847">
        <v>4067.4</v>
      </c>
      <c r="CD847" s="1">
        <v>45382</v>
      </c>
      <c r="CE847">
        <v>6139.3</v>
      </c>
      <c r="CF847">
        <v>5518.1</v>
      </c>
      <c r="CL847">
        <v>5118.3</v>
      </c>
      <c r="CM847">
        <v>2005.1</v>
      </c>
      <c r="CN847">
        <v>10.1</v>
      </c>
      <c r="CO847">
        <v>5.8</v>
      </c>
      <c r="CS847">
        <v>44.3</v>
      </c>
      <c r="CT847">
        <v>145.30000000000001</v>
      </c>
      <c r="CV847">
        <v>2.5</v>
      </c>
      <c r="CW847">
        <v>4714.3999999999996</v>
      </c>
    </row>
    <row r="848" spans="1:101" x14ac:dyDescent="0.25">
      <c r="A848" t="s">
        <v>1846</v>
      </c>
      <c r="B848" s="1">
        <v>43190</v>
      </c>
      <c r="C848">
        <v>0.64</v>
      </c>
      <c r="D848">
        <v>0.64</v>
      </c>
      <c r="K848">
        <v>0.52</v>
      </c>
      <c r="R848">
        <v>0.01</v>
      </c>
      <c r="U848">
        <v>0.66</v>
      </c>
      <c r="V848" s="1">
        <v>43555</v>
      </c>
      <c r="W848">
        <v>0.56000000000000005</v>
      </c>
      <c r="X848">
        <v>0.56000000000000005</v>
      </c>
      <c r="AE848">
        <v>0.47</v>
      </c>
      <c r="AO848">
        <v>0.57999999999999996</v>
      </c>
      <c r="AP848" s="1">
        <v>43921</v>
      </c>
      <c r="AQ848">
        <v>0.54</v>
      </c>
      <c r="AR848">
        <v>0.54</v>
      </c>
      <c r="AY848">
        <v>0.46</v>
      </c>
      <c r="BI848">
        <v>0.56000000000000005</v>
      </c>
      <c r="BJ848" s="1">
        <v>44286</v>
      </c>
      <c r="CC848">
        <v>0.01</v>
      </c>
      <c r="CD848" s="1">
        <v>44651</v>
      </c>
      <c r="CM848">
        <v>0.01</v>
      </c>
      <c r="CW848">
        <v>0.45</v>
      </c>
    </row>
    <row r="849" spans="1:101" x14ac:dyDescent="0.25">
      <c r="A849" t="s">
        <v>1848</v>
      </c>
      <c r="B849" s="1">
        <v>43555</v>
      </c>
      <c r="C849">
        <v>45.95</v>
      </c>
      <c r="D849">
        <v>44.48</v>
      </c>
      <c r="K849">
        <v>10.86</v>
      </c>
      <c r="R849">
        <v>0.85</v>
      </c>
      <c r="U849">
        <v>45.92</v>
      </c>
      <c r="V849" s="1">
        <v>43921</v>
      </c>
      <c r="W849">
        <v>49.77</v>
      </c>
      <c r="X849">
        <v>49.34</v>
      </c>
      <c r="AE849">
        <v>13.38</v>
      </c>
      <c r="AL849">
        <v>0.01</v>
      </c>
      <c r="AO849">
        <v>54.91</v>
      </c>
      <c r="AP849" s="1">
        <v>44286</v>
      </c>
      <c r="AQ849">
        <v>47.68</v>
      </c>
      <c r="AR849">
        <v>47.17</v>
      </c>
      <c r="AY849">
        <v>10.42</v>
      </c>
      <c r="BF849">
        <v>0.01</v>
      </c>
      <c r="BI849">
        <v>46.99</v>
      </c>
      <c r="BJ849" s="1">
        <v>44651</v>
      </c>
      <c r="BK849">
        <v>69.48</v>
      </c>
      <c r="BL849">
        <v>68.349999999999994</v>
      </c>
      <c r="BR849">
        <v>0.97</v>
      </c>
      <c r="BS849">
        <v>15.21</v>
      </c>
      <c r="BW849">
        <v>0.22</v>
      </c>
      <c r="BX849">
        <v>0.22</v>
      </c>
      <c r="BY849">
        <v>0.09</v>
      </c>
      <c r="BZ849">
        <v>0.06</v>
      </c>
      <c r="CC849">
        <v>68.02</v>
      </c>
      <c r="CD849" s="1">
        <v>45016</v>
      </c>
      <c r="CE849">
        <v>70.61</v>
      </c>
      <c r="CF849">
        <v>68.89</v>
      </c>
      <c r="CL849">
        <v>1.4</v>
      </c>
      <c r="CM849">
        <v>15.89</v>
      </c>
      <c r="CW849">
        <v>67.459999999999994</v>
      </c>
    </row>
    <row r="850" spans="1:101" x14ac:dyDescent="0.25">
      <c r="A850" t="s">
        <v>1851</v>
      </c>
      <c r="B850" s="1">
        <v>43555</v>
      </c>
      <c r="C850">
        <v>67.319999999999993</v>
      </c>
      <c r="D850">
        <v>64.930000000000007</v>
      </c>
      <c r="I850">
        <v>64.56</v>
      </c>
      <c r="K850">
        <v>40.479999999999997</v>
      </c>
      <c r="M850">
        <v>0.14000000000000001</v>
      </c>
      <c r="Q850">
        <v>0.66</v>
      </c>
      <c r="U850">
        <v>59.29</v>
      </c>
      <c r="V850" s="1">
        <v>43921</v>
      </c>
      <c r="W850">
        <v>63.59</v>
      </c>
      <c r="X850">
        <v>62.5</v>
      </c>
      <c r="AC850">
        <v>62.21</v>
      </c>
      <c r="AE850">
        <v>37.83</v>
      </c>
      <c r="AG850">
        <v>0.18</v>
      </c>
      <c r="AK850">
        <v>0.03</v>
      </c>
      <c r="AL850">
        <v>0.08</v>
      </c>
      <c r="AO850">
        <v>56.26</v>
      </c>
      <c r="AP850" s="1">
        <v>44286</v>
      </c>
      <c r="AQ850">
        <v>61.87</v>
      </c>
      <c r="AR850">
        <v>61.87</v>
      </c>
      <c r="AW850">
        <v>61.64</v>
      </c>
      <c r="AY850">
        <v>39.450000000000003</v>
      </c>
      <c r="BA850">
        <v>0.2</v>
      </c>
      <c r="BE850">
        <v>0.04</v>
      </c>
      <c r="BF850">
        <v>1.05</v>
      </c>
      <c r="BH850">
        <v>0.97</v>
      </c>
      <c r="BI850">
        <v>54.36</v>
      </c>
      <c r="BJ850" s="1">
        <v>44651</v>
      </c>
      <c r="BK850">
        <v>64.09</v>
      </c>
      <c r="BL850">
        <v>63.36</v>
      </c>
      <c r="BQ850">
        <v>63.29</v>
      </c>
      <c r="BS850">
        <v>41.07</v>
      </c>
      <c r="BU850">
        <v>0.2</v>
      </c>
      <c r="BY850">
        <v>0.02</v>
      </c>
      <c r="BZ850">
        <v>0.02</v>
      </c>
      <c r="CC850">
        <v>57.4</v>
      </c>
      <c r="CD850" s="1">
        <v>45016</v>
      </c>
      <c r="CE850">
        <v>88.74</v>
      </c>
      <c r="CF850">
        <v>86.17</v>
      </c>
      <c r="CK850">
        <v>86.17</v>
      </c>
      <c r="CM850">
        <v>55.38</v>
      </c>
      <c r="CO850">
        <v>0.21</v>
      </c>
      <c r="CS850">
        <v>0.01</v>
      </c>
      <c r="CT850">
        <v>0.04</v>
      </c>
      <c r="CW850">
        <v>77.78</v>
      </c>
    </row>
    <row r="851" spans="1:101" x14ac:dyDescent="0.25">
      <c r="A851" t="s">
        <v>1855</v>
      </c>
      <c r="B851" s="1">
        <v>43555</v>
      </c>
      <c r="C851">
        <v>194.42</v>
      </c>
      <c r="D851">
        <v>190.7</v>
      </c>
      <c r="I851">
        <v>186.23</v>
      </c>
      <c r="K851">
        <v>121.57</v>
      </c>
      <c r="M851">
        <v>0.32</v>
      </c>
      <c r="O851">
        <v>3.91</v>
      </c>
      <c r="P851">
        <v>3.91</v>
      </c>
      <c r="Q851">
        <v>0.66</v>
      </c>
      <c r="R851">
        <v>1.5</v>
      </c>
      <c r="U851">
        <v>174.17</v>
      </c>
      <c r="V851" s="1">
        <v>43921</v>
      </c>
      <c r="W851">
        <v>242.8</v>
      </c>
      <c r="X851">
        <v>236.88</v>
      </c>
      <c r="AC851">
        <v>227.41</v>
      </c>
      <c r="AE851">
        <v>148.02000000000001</v>
      </c>
      <c r="AG851">
        <v>0.45</v>
      </c>
      <c r="AI851">
        <v>2.41</v>
      </c>
      <c r="AJ851">
        <v>2.41</v>
      </c>
      <c r="AL851">
        <v>5.0599999999999996</v>
      </c>
      <c r="AN851">
        <v>0.04</v>
      </c>
      <c r="AO851">
        <v>216.98</v>
      </c>
      <c r="AP851" s="1">
        <v>44286</v>
      </c>
      <c r="AQ851">
        <v>268.77999999999997</v>
      </c>
      <c r="AR851">
        <v>265.2</v>
      </c>
      <c r="AW851">
        <v>249.2</v>
      </c>
      <c r="AY851">
        <v>179.03</v>
      </c>
      <c r="BA851">
        <v>0.54</v>
      </c>
      <c r="BF851">
        <v>2.71</v>
      </c>
      <c r="BH851">
        <v>1.25</v>
      </c>
      <c r="BI851">
        <v>236.88</v>
      </c>
      <c r="BJ851" s="1">
        <v>44651</v>
      </c>
      <c r="BK851">
        <v>364.75</v>
      </c>
      <c r="BL851">
        <v>343.15</v>
      </c>
      <c r="BQ851">
        <v>301.04000000000002</v>
      </c>
      <c r="BS851">
        <v>340.32</v>
      </c>
      <c r="BU851">
        <v>0.71</v>
      </c>
      <c r="BW851">
        <v>0.77</v>
      </c>
      <c r="BX851">
        <v>0.77</v>
      </c>
      <c r="BY851">
        <v>1.22</v>
      </c>
      <c r="BZ851">
        <v>4.57</v>
      </c>
      <c r="CC851">
        <v>420.58</v>
      </c>
      <c r="CD851" s="1">
        <v>45016</v>
      </c>
      <c r="CE851">
        <v>410.41</v>
      </c>
      <c r="CF851">
        <v>408.7</v>
      </c>
      <c r="CK851">
        <v>375.47</v>
      </c>
      <c r="CM851">
        <v>274.38</v>
      </c>
      <c r="CQ851">
        <v>2.88</v>
      </c>
      <c r="CR851">
        <v>2.88</v>
      </c>
      <c r="CS851">
        <v>1.78</v>
      </c>
      <c r="CT851">
        <v>6.93</v>
      </c>
      <c r="CV851">
        <v>2.4900000000000002</v>
      </c>
      <c r="CW851">
        <v>355.81</v>
      </c>
    </row>
    <row r="852" spans="1:101" x14ac:dyDescent="0.25">
      <c r="A852" t="s">
        <v>1856</v>
      </c>
      <c r="B852" s="1">
        <v>43555</v>
      </c>
      <c r="C852">
        <v>22.81</v>
      </c>
      <c r="D852">
        <v>20.52</v>
      </c>
      <c r="K852">
        <v>7.57</v>
      </c>
      <c r="M852">
        <v>0.08</v>
      </c>
      <c r="U852">
        <v>15.82</v>
      </c>
      <c r="V852" s="1">
        <v>43921</v>
      </c>
      <c r="W852">
        <v>27.78</v>
      </c>
      <c r="X852">
        <v>25.32</v>
      </c>
      <c r="AE852">
        <v>8.49</v>
      </c>
      <c r="AG852">
        <v>0.18</v>
      </c>
      <c r="AO852">
        <v>17.95</v>
      </c>
      <c r="AP852" s="1">
        <v>44286</v>
      </c>
      <c r="AQ852">
        <v>32.68</v>
      </c>
      <c r="AR852">
        <v>30.39</v>
      </c>
      <c r="AY852">
        <v>9.4700000000000006</v>
      </c>
      <c r="BA852">
        <v>0.19</v>
      </c>
      <c r="BI852">
        <v>21.52</v>
      </c>
      <c r="BJ852" s="1">
        <v>44651</v>
      </c>
      <c r="BK852">
        <v>44.61</v>
      </c>
      <c r="BL852">
        <v>41.63</v>
      </c>
      <c r="BS852">
        <v>11.7</v>
      </c>
      <c r="BU852">
        <v>0.19</v>
      </c>
      <c r="BZ852">
        <v>0.44</v>
      </c>
      <c r="CC852">
        <v>25.98</v>
      </c>
      <c r="CD852" s="1">
        <v>45016</v>
      </c>
      <c r="CE852">
        <v>66.44</v>
      </c>
      <c r="CF852">
        <v>62.17</v>
      </c>
      <c r="CM852">
        <v>15.12</v>
      </c>
      <c r="CO852">
        <v>0.36</v>
      </c>
      <c r="CT852">
        <v>0.01</v>
      </c>
      <c r="CW852">
        <v>34.78</v>
      </c>
    </row>
    <row r="853" spans="1:101" x14ac:dyDescent="0.25">
      <c r="A853" t="s">
        <v>1858</v>
      </c>
      <c r="B853" s="1">
        <v>43555</v>
      </c>
      <c r="C853">
        <v>15.63</v>
      </c>
      <c r="D853">
        <v>14.75</v>
      </c>
      <c r="I853">
        <v>13.94</v>
      </c>
      <c r="K853">
        <v>12.44</v>
      </c>
      <c r="U853">
        <v>16.84</v>
      </c>
      <c r="V853" s="1">
        <v>43921</v>
      </c>
      <c r="W853">
        <v>20.04</v>
      </c>
      <c r="X853">
        <v>18.239999999999998</v>
      </c>
      <c r="AC853">
        <v>18.2</v>
      </c>
      <c r="AE853">
        <v>15.91</v>
      </c>
      <c r="AO853">
        <v>19.52</v>
      </c>
      <c r="AP853" s="1">
        <v>44286</v>
      </c>
      <c r="AQ853">
        <v>18.47</v>
      </c>
      <c r="AR853">
        <v>18.28</v>
      </c>
      <c r="AW853">
        <v>17.920000000000002</v>
      </c>
      <c r="AY853">
        <v>13.46</v>
      </c>
      <c r="BI853">
        <v>19.11</v>
      </c>
      <c r="BJ853" s="1">
        <v>44651</v>
      </c>
      <c r="BK853">
        <v>22.23</v>
      </c>
      <c r="BL853">
        <v>20.69</v>
      </c>
      <c r="BQ853">
        <v>20.69</v>
      </c>
      <c r="BS853">
        <v>13.38</v>
      </c>
      <c r="BY853">
        <v>0.02</v>
      </c>
      <c r="CC853">
        <v>21.83</v>
      </c>
      <c r="CD853" s="1">
        <v>45016</v>
      </c>
      <c r="CE853">
        <v>22.3</v>
      </c>
      <c r="CF853">
        <v>20.69</v>
      </c>
      <c r="CK853">
        <v>16.690000000000001</v>
      </c>
      <c r="CM853">
        <v>15.15</v>
      </c>
      <c r="CT853">
        <v>0.56000000000000005</v>
      </c>
      <c r="CV853">
        <v>0.02</v>
      </c>
      <c r="CW853">
        <v>21.25</v>
      </c>
    </row>
    <row r="854" spans="1:101" x14ac:dyDescent="0.25">
      <c r="A854" t="s">
        <v>1859</v>
      </c>
      <c r="B854" s="1">
        <v>43190</v>
      </c>
      <c r="V854" s="1">
        <v>43555</v>
      </c>
      <c r="AE854">
        <v>0.01</v>
      </c>
      <c r="AO854">
        <v>0.01</v>
      </c>
      <c r="AP854" s="1">
        <v>43921</v>
      </c>
      <c r="AY854">
        <v>0.01</v>
      </c>
      <c r="BI854">
        <v>0.01</v>
      </c>
      <c r="BJ854" s="1">
        <v>44651</v>
      </c>
      <c r="BS854">
        <v>0.1</v>
      </c>
      <c r="CC854">
        <v>0.55000000000000004</v>
      </c>
      <c r="CD854" s="1">
        <v>45016</v>
      </c>
      <c r="CM854">
        <v>0.02</v>
      </c>
      <c r="CT854">
        <v>0.74</v>
      </c>
      <c r="CW854">
        <v>0.77</v>
      </c>
    </row>
    <row r="855" spans="1:101" x14ac:dyDescent="0.25">
      <c r="A855" t="s">
        <v>1865</v>
      </c>
      <c r="AP855" s="1">
        <v>39538</v>
      </c>
      <c r="BJ855" s="1">
        <v>39903</v>
      </c>
      <c r="CD855" s="1">
        <v>40268</v>
      </c>
      <c r="CW855">
        <v>0.06</v>
      </c>
    </row>
    <row r="856" spans="1:101" x14ac:dyDescent="0.25">
      <c r="A856" t="s">
        <v>1874</v>
      </c>
      <c r="B856" s="1">
        <v>42825</v>
      </c>
      <c r="C856">
        <v>2.83</v>
      </c>
      <c r="D856">
        <v>2.82</v>
      </c>
      <c r="E856">
        <v>1.47</v>
      </c>
      <c r="J856">
        <v>0.53</v>
      </c>
      <c r="K856">
        <v>1.1299999999999999</v>
      </c>
      <c r="R856">
        <v>0.06</v>
      </c>
      <c r="T856">
        <v>0.01</v>
      </c>
      <c r="U856">
        <v>2.73</v>
      </c>
      <c r="V856" s="1">
        <v>43190</v>
      </c>
      <c r="W856">
        <v>4.32</v>
      </c>
      <c r="X856">
        <v>4.28</v>
      </c>
      <c r="Y856">
        <v>1.75</v>
      </c>
      <c r="AD856">
        <v>2.0699999999999998</v>
      </c>
      <c r="AE856">
        <v>2.61</v>
      </c>
      <c r="AL856">
        <v>0.13</v>
      </c>
      <c r="AO856">
        <v>4.37</v>
      </c>
      <c r="AP856" s="1">
        <v>43555</v>
      </c>
      <c r="AQ856">
        <v>3.2</v>
      </c>
      <c r="AR856">
        <v>3.2</v>
      </c>
      <c r="AX856">
        <v>1.47</v>
      </c>
      <c r="AY856">
        <v>2.19</v>
      </c>
      <c r="BF856">
        <v>0.1</v>
      </c>
      <c r="BI856">
        <v>3.04</v>
      </c>
      <c r="BJ856" s="1">
        <v>43921</v>
      </c>
      <c r="BK856">
        <v>3.53</v>
      </c>
      <c r="BL856">
        <v>3.52</v>
      </c>
      <c r="BR856">
        <v>1.47</v>
      </c>
      <c r="BS856">
        <v>2.76</v>
      </c>
      <c r="BZ856">
        <v>0.09</v>
      </c>
      <c r="CC856">
        <v>3.48</v>
      </c>
      <c r="CD856" s="1">
        <v>44286</v>
      </c>
      <c r="CE856">
        <v>3.15</v>
      </c>
      <c r="CF856">
        <v>3.15</v>
      </c>
      <c r="CL856">
        <v>0.61</v>
      </c>
      <c r="CM856">
        <v>2.31</v>
      </c>
      <c r="CT856">
        <v>0.1</v>
      </c>
      <c r="CV856">
        <v>0.01</v>
      </c>
      <c r="CW856">
        <v>2.95</v>
      </c>
    </row>
    <row r="857" spans="1:101" x14ac:dyDescent="0.25">
      <c r="A857" t="s">
        <v>1876</v>
      </c>
      <c r="AP857" s="1">
        <v>38077</v>
      </c>
      <c r="AQ857">
        <v>3.74</v>
      </c>
      <c r="AR857">
        <v>3.71</v>
      </c>
      <c r="AS857">
        <v>0.12</v>
      </c>
      <c r="AW857">
        <v>0.1</v>
      </c>
      <c r="AY857">
        <v>2.21</v>
      </c>
      <c r="BI857">
        <v>3.74</v>
      </c>
      <c r="BJ857" s="1">
        <v>38442</v>
      </c>
      <c r="BK857">
        <v>0.59</v>
      </c>
      <c r="BL857">
        <v>0.02</v>
      </c>
      <c r="BM857">
        <v>0.02</v>
      </c>
      <c r="BS857">
        <v>0.88</v>
      </c>
      <c r="BW857">
        <v>0.03</v>
      </c>
      <c r="BX857">
        <v>0.03</v>
      </c>
      <c r="CC857">
        <v>1.55</v>
      </c>
      <c r="CD857" s="1">
        <v>38807</v>
      </c>
      <c r="CE857">
        <v>0.27</v>
      </c>
      <c r="CM857">
        <v>0.08</v>
      </c>
      <c r="CS857">
        <v>0.34</v>
      </c>
      <c r="CW857">
        <v>0.51</v>
      </c>
    </row>
    <row r="858" spans="1:101" x14ac:dyDescent="0.25">
      <c r="A858" t="s">
        <v>1877</v>
      </c>
      <c r="B858" s="1">
        <v>43921</v>
      </c>
      <c r="C858">
        <v>1.1499999999999999</v>
      </c>
      <c r="D858">
        <v>0.87</v>
      </c>
      <c r="E858">
        <v>0.65</v>
      </c>
      <c r="I858">
        <v>0.08</v>
      </c>
      <c r="K858">
        <v>7.0000000000000007E-2</v>
      </c>
      <c r="U858">
        <v>1.03</v>
      </c>
      <c r="V858" s="1">
        <v>44286</v>
      </c>
      <c r="W858">
        <v>0.31</v>
      </c>
      <c r="X858">
        <v>0.09</v>
      </c>
      <c r="Y858">
        <v>0.03</v>
      </c>
      <c r="AE858">
        <v>0.12</v>
      </c>
      <c r="AK858">
        <v>0.56000000000000005</v>
      </c>
      <c r="AO858">
        <v>0.92</v>
      </c>
      <c r="AP858" s="1">
        <v>44651</v>
      </c>
      <c r="AQ858">
        <v>0.19</v>
      </c>
      <c r="AR858">
        <v>0.11</v>
      </c>
      <c r="AS858">
        <v>0.05</v>
      </c>
      <c r="AT858">
        <v>0.01</v>
      </c>
      <c r="AY858">
        <v>0.1</v>
      </c>
      <c r="BI858">
        <v>0.28999999999999998</v>
      </c>
      <c r="BJ858" s="1">
        <v>45016</v>
      </c>
      <c r="BK858">
        <v>0.32</v>
      </c>
      <c r="BL858">
        <v>0.19</v>
      </c>
      <c r="BM858">
        <v>0.05</v>
      </c>
      <c r="BS858">
        <v>0.04</v>
      </c>
      <c r="CC858">
        <v>0.33</v>
      </c>
      <c r="CD858" s="1">
        <v>45382</v>
      </c>
      <c r="CE858">
        <v>0.94</v>
      </c>
      <c r="CF858">
        <v>0.73</v>
      </c>
      <c r="CM858">
        <v>0.12</v>
      </c>
      <c r="CS858">
        <v>0.01</v>
      </c>
      <c r="CW858">
        <v>0.68</v>
      </c>
    </row>
    <row r="859" spans="1:101" x14ac:dyDescent="0.25">
      <c r="A859" t="s">
        <v>1878</v>
      </c>
      <c r="B859" s="1">
        <v>42460</v>
      </c>
      <c r="C859">
        <v>380.04</v>
      </c>
      <c r="D859">
        <v>372.04</v>
      </c>
      <c r="E859">
        <v>143.35</v>
      </c>
      <c r="H859">
        <v>0.5</v>
      </c>
      <c r="I859">
        <v>0.01</v>
      </c>
      <c r="K859">
        <v>107.84</v>
      </c>
      <c r="M859">
        <v>0.43</v>
      </c>
      <c r="Q859">
        <v>7.0000000000000007E-2</v>
      </c>
      <c r="R859">
        <v>6.72</v>
      </c>
      <c r="T859">
        <v>1.38</v>
      </c>
      <c r="U859">
        <v>400.46</v>
      </c>
      <c r="V859" s="1">
        <v>42825</v>
      </c>
      <c r="W859">
        <v>470.96</v>
      </c>
      <c r="X859">
        <v>462.55</v>
      </c>
      <c r="Y859">
        <v>135.1</v>
      </c>
      <c r="AE859">
        <v>139.94</v>
      </c>
      <c r="AG859">
        <v>0.13</v>
      </c>
      <c r="AI859">
        <v>29.78</v>
      </c>
      <c r="AJ859">
        <v>29.78</v>
      </c>
      <c r="AL859">
        <v>2.44</v>
      </c>
      <c r="AO859">
        <v>507.15</v>
      </c>
      <c r="AP859" s="1">
        <v>43190</v>
      </c>
      <c r="AQ859">
        <v>329.45</v>
      </c>
      <c r="AR859">
        <v>310.60000000000002</v>
      </c>
      <c r="AS859">
        <v>39.369999999999997</v>
      </c>
      <c r="AY859">
        <v>114.74</v>
      </c>
      <c r="BE859">
        <v>0.1</v>
      </c>
      <c r="BF859">
        <v>4.2300000000000004</v>
      </c>
      <c r="BH859">
        <v>0.51</v>
      </c>
      <c r="BI859">
        <v>233.33</v>
      </c>
      <c r="BJ859" s="1">
        <v>43555</v>
      </c>
      <c r="BK859">
        <v>195.83</v>
      </c>
      <c r="BL859">
        <v>178</v>
      </c>
      <c r="BM859">
        <v>10.79</v>
      </c>
      <c r="BS859">
        <v>56.99</v>
      </c>
      <c r="BU859">
        <v>0.13</v>
      </c>
      <c r="BZ859">
        <v>1.24</v>
      </c>
      <c r="CB859">
        <v>0.47</v>
      </c>
      <c r="CC859">
        <v>177.21</v>
      </c>
      <c r="CD859" s="1">
        <v>43921</v>
      </c>
      <c r="CE859">
        <v>118.43</v>
      </c>
      <c r="CF859">
        <v>91.37</v>
      </c>
      <c r="CG859">
        <v>0.72</v>
      </c>
      <c r="CM859">
        <v>38.369999999999997</v>
      </c>
      <c r="CO859">
        <v>0.28000000000000003</v>
      </c>
      <c r="CQ859">
        <v>3.37</v>
      </c>
      <c r="CR859">
        <v>3.37</v>
      </c>
      <c r="CS859">
        <v>2.38</v>
      </c>
      <c r="CT859">
        <v>1.1499999999999999</v>
      </c>
      <c r="CW859">
        <v>123.9</v>
      </c>
    </row>
    <row r="860" spans="1:101" x14ac:dyDescent="0.25">
      <c r="A860" t="s">
        <v>1879</v>
      </c>
      <c r="B860" s="1">
        <v>43921</v>
      </c>
      <c r="C860">
        <v>8.5399999999999991</v>
      </c>
      <c r="D860">
        <v>4.76</v>
      </c>
      <c r="J860">
        <v>4.66</v>
      </c>
      <c r="K860">
        <v>1.17</v>
      </c>
      <c r="M860">
        <v>0.12</v>
      </c>
      <c r="O860">
        <v>4.08</v>
      </c>
      <c r="P860">
        <v>0.08</v>
      </c>
      <c r="R860">
        <v>0.28000000000000003</v>
      </c>
      <c r="U860">
        <v>7.37</v>
      </c>
      <c r="V860" s="1">
        <v>44286</v>
      </c>
      <c r="W860">
        <v>1291.3499999999999</v>
      </c>
      <c r="X860">
        <v>1283.54</v>
      </c>
      <c r="AD860">
        <v>4.6900000000000004</v>
      </c>
      <c r="AE860">
        <v>1091.67</v>
      </c>
      <c r="AG860">
        <v>0.06</v>
      </c>
      <c r="AI860">
        <v>7.0000000000000007E-2</v>
      </c>
      <c r="AJ860">
        <v>7.0000000000000007E-2</v>
      </c>
      <c r="AL860">
        <v>0.23</v>
      </c>
      <c r="AO860">
        <v>1189.5899999999999</v>
      </c>
      <c r="AP860" s="1">
        <v>44651</v>
      </c>
      <c r="AQ860">
        <v>1888.04</v>
      </c>
      <c r="AR860">
        <v>1884.01</v>
      </c>
      <c r="AX860">
        <v>3.93</v>
      </c>
      <c r="AY860">
        <v>1615.63</v>
      </c>
      <c r="BA860">
        <v>7.0000000000000007E-2</v>
      </c>
      <c r="BC860">
        <v>0.05</v>
      </c>
      <c r="BD860">
        <v>0.05</v>
      </c>
      <c r="BF860">
        <v>0.21</v>
      </c>
      <c r="BI860">
        <v>1774.97</v>
      </c>
      <c r="BJ860" s="1">
        <v>45016</v>
      </c>
      <c r="BK860">
        <v>2057.5500000000002</v>
      </c>
      <c r="BL860">
        <v>2044.58</v>
      </c>
      <c r="BS860">
        <v>1613.2</v>
      </c>
      <c r="BU860">
        <v>0.08</v>
      </c>
      <c r="BW860">
        <v>0.52</v>
      </c>
      <c r="BX860">
        <v>0.52</v>
      </c>
      <c r="BZ860">
        <v>17.29</v>
      </c>
      <c r="CB860">
        <v>17.2</v>
      </c>
      <c r="CC860">
        <v>1951.8</v>
      </c>
      <c r="CD860" s="1">
        <v>45382</v>
      </c>
      <c r="CE860">
        <v>2150.1999999999998</v>
      </c>
      <c r="CF860">
        <v>2124.5500000000002</v>
      </c>
      <c r="CM860">
        <v>1667.14</v>
      </c>
      <c r="CO860">
        <v>0.03</v>
      </c>
      <c r="CQ860">
        <v>1.5</v>
      </c>
      <c r="CR860">
        <v>1.5</v>
      </c>
      <c r="CT860">
        <v>5.6</v>
      </c>
      <c r="CV860">
        <v>2.93</v>
      </c>
      <c r="CW860">
        <v>2028.97</v>
      </c>
    </row>
    <row r="861" spans="1:101" x14ac:dyDescent="0.25">
      <c r="A861" t="s">
        <v>1880</v>
      </c>
      <c r="BJ861" s="1">
        <v>37802</v>
      </c>
      <c r="BK861">
        <v>4.8899999999999997</v>
      </c>
      <c r="BL861">
        <v>4.75</v>
      </c>
      <c r="BQ861">
        <v>4.75</v>
      </c>
      <c r="BS861">
        <v>2.33</v>
      </c>
      <c r="BZ861">
        <v>0.11</v>
      </c>
      <c r="CB861">
        <v>0.11</v>
      </c>
      <c r="CC861">
        <v>4.3</v>
      </c>
      <c r="CD861" s="1">
        <v>38168</v>
      </c>
      <c r="CE861">
        <v>7.72</v>
      </c>
      <c r="CF861">
        <v>7.31</v>
      </c>
      <c r="CK861">
        <v>7.16</v>
      </c>
      <c r="CM861">
        <v>4.01</v>
      </c>
      <c r="CS861">
        <v>0.12</v>
      </c>
      <c r="CT861">
        <v>0.04</v>
      </c>
      <c r="CV861">
        <v>0.04</v>
      </c>
      <c r="CW861">
        <v>7.14</v>
      </c>
    </row>
    <row r="862" spans="1:101" x14ac:dyDescent="0.25">
      <c r="A862" t="s">
        <v>1881</v>
      </c>
      <c r="BJ862" s="1">
        <v>37437</v>
      </c>
      <c r="BK862">
        <v>4.2699999999999996</v>
      </c>
      <c r="BL862">
        <v>4.1500000000000004</v>
      </c>
      <c r="BQ862">
        <v>4.1500000000000004</v>
      </c>
      <c r="BS862">
        <v>5.08</v>
      </c>
      <c r="BZ862">
        <v>0.02</v>
      </c>
      <c r="CC862">
        <v>11.6</v>
      </c>
      <c r="CD862" s="1">
        <v>37802</v>
      </c>
      <c r="CE862">
        <v>34.049999999999997</v>
      </c>
      <c r="CF862">
        <v>34</v>
      </c>
      <c r="CK862">
        <v>32.74</v>
      </c>
      <c r="CM862">
        <v>20.239999999999998</v>
      </c>
      <c r="CQ862">
        <v>0.27</v>
      </c>
      <c r="CR862">
        <v>0.27</v>
      </c>
      <c r="CT862">
        <v>0.16</v>
      </c>
      <c r="CV862">
        <v>0.1</v>
      </c>
      <c r="CW862">
        <v>48.55</v>
      </c>
    </row>
    <row r="863" spans="1:101" x14ac:dyDescent="0.25">
      <c r="A863" t="s">
        <v>1882</v>
      </c>
      <c r="B863" s="1">
        <v>43921</v>
      </c>
      <c r="C863">
        <v>33282</v>
      </c>
      <c r="D863">
        <v>32666</v>
      </c>
      <c r="E863">
        <v>223</v>
      </c>
      <c r="J863">
        <v>29195</v>
      </c>
      <c r="K863">
        <v>9955</v>
      </c>
      <c r="M863">
        <v>175</v>
      </c>
      <c r="O863">
        <v>91</v>
      </c>
      <c r="P863">
        <v>91</v>
      </c>
      <c r="Q863">
        <v>3</v>
      </c>
      <c r="R863">
        <v>345</v>
      </c>
      <c r="T863">
        <v>108</v>
      </c>
      <c r="U863">
        <v>24310</v>
      </c>
      <c r="V863" s="1">
        <v>44286</v>
      </c>
      <c r="W863">
        <v>36661</v>
      </c>
      <c r="X863">
        <v>35673</v>
      </c>
      <c r="Y863">
        <v>208</v>
      </c>
      <c r="AD863">
        <v>31907</v>
      </c>
      <c r="AE863">
        <v>11843</v>
      </c>
      <c r="AG863">
        <v>194</v>
      </c>
      <c r="AK863">
        <v>5</v>
      </c>
      <c r="AL863">
        <v>193</v>
      </c>
      <c r="AO863">
        <v>27921</v>
      </c>
      <c r="AP863" s="1">
        <v>44651</v>
      </c>
      <c r="AQ863">
        <v>41521</v>
      </c>
      <c r="AR863">
        <v>40638</v>
      </c>
      <c r="AS863">
        <v>177</v>
      </c>
      <c r="AX863">
        <v>35935</v>
      </c>
      <c r="AY863">
        <v>16128</v>
      </c>
      <c r="BA863">
        <v>216</v>
      </c>
      <c r="BC863">
        <v>4</v>
      </c>
      <c r="BD863">
        <v>4</v>
      </c>
      <c r="BE863">
        <v>3</v>
      </c>
      <c r="BF863">
        <v>103</v>
      </c>
      <c r="BI863">
        <v>30652</v>
      </c>
      <c r="BJ863" s="1">
        <v>45016</v>
      </c>
      <c r="BK863">
        <v>47309</v>
      </c>
      <c r="BL863">
        <v>46276</v>
      </c>
      <c r="BM863">
        <v>185</v>
      </c>
      <c r="BR863">
        <v>40884</v>
      </c>
      <c r="BS863">
        <v>20072</v>
      </c>
      <c r="BU863">
        <v>238</v>
      </c>
      <c r="BW863">
        <v>18</v>
      </c>
      <c r="BX863">
        <v>18</v>
      </c>
      <c r="BY863">
        <v>2</v>
      </c>
      <c r="BZ863">
        <v>88</v>
      </c>
      <c r="CC863">
        <v>35862</v>
      </c>
      <c r="CD863" s="1">
        <v>45382</v>
      </c>
      <c r="CE863">
        <v>49195</v>
      </c>
      <c r="CF863">
        <v>48118</v>
      </c>
      <c r="CG863">
        <v>161</v>
      </c>
      <c r="CL863">
        <v>44927</v>
      </c>
      <c r="CM863">
        <v>21126</v>
      </c>
      <c r="CO863">
        <v>261</v>
      </c>
      <c r="CQ863">
        <v>6</v>
      </c>
      <c r="CR863">
        <v>6</v>
      </c>
      <c r="CS863">
        <v>1</v>
      </c>
      <c r="CT863">
        <v>98</v>
      </c>
      <c r="CV863">
        <v>9</v>
      </c>
      <c r="CW863">
        <v>37511</v>
      </c>
    </row>
    <row r="864" spans="1:101" x14ac:dyDescent="0.25">
      <c r="A864" t="s">
        <v>1884</v>
      </c>
      <c r="B864" s="1">
        <v>41729</v>
      </c>
      <c r="C864">
        <v>144.97999999999999</v>
      </c>
      <c r="D864">
        <v>141.38</v>
      </c>
      <c r="I864">
        <v>97</v>
      </c>
      <c r="K864">
        <v>72.41</v>
      </c>
      <c r="L864">
        <v>0.01</v>
      </c>
      <c r="O864">
        <v>0.41</v>
      </c>
      <c r="P864">
        <v>0.41</v>
      </c>
      <c r="R864">
        <v>1.22</v>
      </c>
      <c r="S864">
        <v>0.01</v>
      </c>
      <c r="U864">
        <v>102.46</v>
      </c>
      <c r="V864" s="1">
        <v>42094</v>
      </c>
      <c r="W864">
        <v>178.51</v>
      </c>
      <c r="X864">
        <v>172.92</v>
      </c>
      <c r="AC864">
        <v>103.88</v>
      </c>
      <c r="AE864">
        <v>95.62</v>
      </c>
      <c r="AG864">
        <v>0.5</v>
      </c>
      <c r="AK864">
        <v>0.08</v>
      </c>
      <c r="AL864">
        <v>0.32</v>
      </c>
      <c r="AO864">
        <v>137.97</v>
      </c>
      <c r="AP864" s="1">
        <v>42460</v>
      </c>
      <c r="AQ864">
        <v>257.04000000000002</v>
      </c>
      <c r="AR864">
        <v>254.29</v>
      </c>
      <c r="AY864">
        <v>133.69999999999999</v>
      </c>
      <c r="BA864">
        <v>0.72</v>
      </c>
      <c r="BF864">
        <v>0.39</v>
      </c>
      <c r="BI864">
        <v>195.17</v>
      </c>
      <c r="BJ864" s="1">
        <v>42825</v>
      </c>
      <c r="BK864">
        <v>366.47</v>
      </c>
      <c r="BL864">
        <v>364.93</v>
      </c>
      <c r="BS864">
        <v>189.42</v>
      </c>
      <c r="BU864">
        <v>1</v>
      </c>
      <c r="BY864">
        <v>0.01</v>
      </c>
      <c r="BZ864">
        <v>5.64</v>
      </c>
      <c r="CB864">
        <v>3.96</v>
      </c>
      <c r="CC864">
        <v>270.16000000000003</v>
      </c>
      <c r="CD864" s="1">
        <v>43190</v>
      </c>
      <c r="CE864">
        <v>406.62</v>
      </c>
      <c r="CF864">
        <v>401.93</v>
      </c>
      <c r="CM864">
        <v>234.54</v>
      </c>
      <c r="CO864">
        <v>1.46</v>
      </c>
      <c r="CS864">
        <v>0.02</v>
      </c>
      <c r="CT864">
        <v>0.03</v>
      </c>
      <c r="CW864">
        <v>315.38</v>
      </c>
    </row>
    <row r="865" spans="1:101" x14ac:dyDescent="0.25">
      <c r="A865" t="s">
        <v>1885</v>
      </c>
      <c r="B865" s="1">
        <v>43921</v>
      </c>
      <c r="U865">
        <v>0.11</v>
      </c>
      <c r="V865" s="1">
        <v>44286</v>
      </c>
      <c r="AO865">
        <v>0.03</v>
      </c>
      <c r="AP865" s="1">
        <v>44651</v>
      </c>
      <c r="BI865">
        <v>0.01</v>
      </c>
      <c r="BJ865" s="1">
        <v>45016</v>
      </c>
      <c r="CC865">
        <v>0.01</v>
      </c>
      <c r="CD865" s="1">
        <v>45382</v>
      </c>
      <c r="CW865">
        <v>0.01</v>
      </c>
    </row>
    <row r="866" spans="1:101" x14ac:dyDescent="0.25">
      <c r="A866" t="s">
        <v>1886</v>
      </c>
      <c r="V866" s="1">
        <v>36981</v>
      </c>
      <c r="W866">
        <v>8.77</v>
      </c>
      <c r="X866">
        <v>8.6199999999999992</v>
      </c>
      <c r="AE866">
        <v>1.8</v>
      </c>
      <c r="AK866">
        <v>0.02</v>
      </c>
      <c r="AO866">
        <v>7.47</v>
      </c>
      <c r="AP866" s="1">
        <v>37346</v>
      </c>
      <c r="AQ866">
        <v>11.9</v>
      </c>
      <c r="AR866">
        <v>10.67</v>
      </c>
      <c r="AW866">
        <v>2.85</v>
      </c>
      <c r="AY866">
        <v>1.29</v>
      </c>
      <c r="BE866">
        <v>0.01</v>
      </c>
      <c r="BF866">
        <v>0.17</v>
      </c>
      <c r="BH866">
        <v>0.1</v>
      </c>
      <c r="BI866">
        <v>9.9</v>
      </c>
      <c r="BJ866" s="1">
        <v>37711</v>
      </c>
      <c r="BK866">
        <v>7.24</v>
      </c>
      <c r="BL866">
        <v>3.66</v>
      </c>
      <c r="BQ866">
        <v>0.14000000000000001</v>
      </c>
      <c r="BS866">
        <v>1.63</v>
      </c>
      <c r="BY866">
        <v>0.01</v>
      </c>
      <c r="BZ866">
        <v>0.3</v>
      </c>
      <c r="CC866">
        <v>14.05</v>
      </c>
      <c r="CD866" s="1">
        <v>38077</v>
      </c>
      <c r="CE866">
        <v>5.25</v>
      </c>
      <c r="CF866">
        <v>3.46</v>
      </c>
      <c r="CK866">
        <v>1.01</v>
      </c>
      <c r="CM866">
        <v>1.71</v>
      </c>
      <c r="CT866">
        <v>0.3</v>
      </c>
      <c r="CW866">
        <v>8.7100000000000009</v>
      </c>
    </row>
    <row r="867" spans="1:101" x14ac:dyDescent="0.25">
      <c r="A867" t="s">
        <v>1887</v>
      </c>
      <c r="B867" s="1">
        <v>38807</v>
      </c>
      <c r="C867">
        <v>11.02</v>
      </c>
      <c r="D867">
        <v>11.02</v>
      </c>
      <c r="I867">
        <v>11.02</v>
      </c>
      <c r="K867">
        <v>5.78</v>
      </c>
      <c r="R867">
        <v>0.06</v>
      </c>
      <c r="T867">
        <v>0.06</v>
      </c>
      <c r="U867">
        <v>7.97</v>
      </c>
      <c r="V867" s="1">
        <v>39172</v>
      </c>
      <c r="W867">
        <v>14.89</v>
      </c>
      <c r="X867">
        <v>14.85</v>
      </c>
      <c r="AC867">
        <v>14.85</v>
      </c>
      <c r="AE867">
        <v>7.18</v>
      </c>
      <c r="AL867">
        <v>0.45</v>
      </c>
      <c r="AN867">
        <v>0.45</v>
      </c>
      <c r="AO867">
        <v>9.82</v>
      </c>
      <c r="AP867" s="1">
        <v>39538</v>
      </c>
      <c r="AQ867">
        <v>17.670000000000002</v>
      </c>
      <c r="AR867">
        <v>17.649999999999999</v>
      </c>
      <c r="AW867">
        <v>17.649999999999999</v>
      </c>
      <c r="AY867">
        <v>9.33</v>
      </c>
      <c r="BF867">
        <v>0.28000000000000003</v>
      </c>
      <c r="BH867">
        <v>0.28000000000000003</v>
      </c>
      <c r="BI867">
        <v>12.83</v>
      </c>
      <c r="BJ867" s="1">
        <v>39903</v>
      </c>
      <c r="BK867">
        <v>17.600000000000001</v>
      </c>
      <c r="BL867">
        <v>14.04</v>
      </c>
      <c r="BQ867">
        <v>14.04</v>
      </c>
      <c r="BS867">
        <v>10.43</v>
      </c>
      <c r="BY867">
        <v>0.06</v>
      </c>
      <c r="CC867">
        <v>13.86</v>
      </c>
      <c r="CD867" s="1">
        <v>40268</v>
      </c>
      <c r="CE867">
        <v>12.8</v>
      </c>
      <c r="CF867">
        <v>12.58</v>
      </c>
      <c r="CK867">
        <v>12.58</v>
      </c>
      <c r="CM867">
        <v>10.44</v>
      </c>
      <c r="CS867">
        <v>0.09</v>
      </c>
      <c r="CT867">
        <v>1.91</v>
      </c>
      <c r="CV867">
        <v>1.91</v>
      </c>
      <c r="CW867">
        <v>15.56</v>
      </c>
    </row>
    <row r="868" spans="1:101" x14ac:dyDescent="0.25">
      <c r="A868" t="s">
        <v>1888</v>
      </c>
      <c r="BJ868" s="1">
        <v>40268</v>
      </c>
      <c r="BK868">
        <v>5.97</v>
      </c>
      <c r="BL868">
        <v>5.97</v>
      </c>
      <c r="BS868">
        <v>0.09</v>
      </c>
      <c r="CC868">
        <v>2.2200000000000002</v>
      </c>
      <c r="CD868" s="1">
        <v>40633</v>
      </c>
      <c r="CE868">
        <v>1.1399999999999999</v>
      </c>
      <c r="CF868">
        <v>1.1399999999999999</v>
      </c>
      <c r="CW868">
        <v>1.19</v>
      </c>
    </row>
    <row r="869" spans="1:101" x14ac:dyDescent="0.25">
      <c r="A869" t="s">
        <v>1889</v>
      </c>
      <c r="B869" s="1">
        <v>43921</v>
      </c>
      <c r="C869">
        <v>12.82</v>
      </c>
      <c r="D869">
        <v>12.08</v>
      </c>
      <c r="F869">
        <v>1.1100000000000001</v>
      </c>
      <c r="I869">
        <v>10.97</v>
      </c>
      <c r="K869">
        <v>6.78</v>
      </c>
      <c r="Q869">
        <v>60.69</v>
      </c>
      <c r="R869">
        <v>0.16</v>
      </c>
      <c r="U869">
        <v>71.52</v>
      </c>
      <c r="V869" s="1">
        <v>44286</v>
      </c>
      <c r="W869">
        <v>71.790000000000006</v>
      </c>
      <c r="X869">
        <v>10.79</v>
      </c>
      <c r="Z869">
        <v>1.1299999999999999</v>
      </c>
      <c r="AC869">
        <v>9.66</v>
      </c>
      <c r="AE869">
        <v>5.82</v>
      </c>
      <c r="AK869">
        <v>0.01</v>
      </c>
      <c r="AL869">
        <v>0.25</v>
      </c>
      <c r="AN869">
        <v>0.13</v>
      </c>
      <c r="AO869">
        <v>9.2899999999999991</v>
      </c>
      <c r="AP869" s="1">
        <v>44651</v>
      </c>
      <c r="AQ869">
        <v>11.73</v>
      </c>
      <c r="AR869">
        <v>11.19</v>
      </c>
      <c r="AT869">
        <v>1.1299999999999999</v>
      </c>
      <c r="AY869">
        <v>6.27</v>
      </c>
      <c r="BE869">
        <v>66.08</v>
      </c>
      <c r="BF869">
        <v>0.09</v>
      </c>
      <c r="BI869">
        <v>75.67</v>
      </c>
      <c r="BJ869" s="1">
        <v>45016</v>
      </c>
      <c r="BK869">
        <v>14.21</v>
      </c>
      <c r="BL869">
        <v>13.19</v>
      </c>
      <c r="BN869">
        <v>1.1299999999999999</v>
      </c>
      <c r="BR869">
        <v>12.06</v>
      </c>
      <c r="BS869">
        <v>8.16</v>
      </c>
      <c r="BZ869">
        <v>0.16</v>
      </c>
      <c r="CC869">
        <v>11.6</v>
      </c>
      <c r="CD869" s="1">
        <v>45382</v>
      </c>
      <c r="CE869">
        <v>20.100000000000001</v>
      </c>
      <c r="CF869">
        <v>17.27</v>
      </c>
      <c r="CH869">
        <v>1.1499999999999999</v>
      </c>
      <c r="CL869">
        <v>16.12</v>
      </c>
      <c r="CM869">
        <v>11.93</v>
      </c>
      <c r="CT869">
        <v>0.13</v>
      </c>
      <c r="CW869">
        <v>15.38</v>
      </c>
    </row>
    <row r="870" spans="1:101" x14ac:dyDescent="0.25">
      <c r="A870" t="s">
        <v>1890</v>
      </c>
      <c r="B870" s="1">
        <v>43921</v>
      </c>
      <c r="C870">
        <v>600.66999999999996</v>
      </c>
      <c r="D870">
        <v>559.24</v>
      </c>
      <c r="I870">
        <v>554.12</v>
      </c>
      <c r="K870">
        <v>293.24</v>
      </c>
      <c r="M870">
        <v>0.92</v>
      </c>
      <c r="R870">
        <v>6.19</v>
      </c>
      <c r="U870">
        <v>523.32000000000005</v>
      </c>
      <c r="V870" s="1">
        <v>44286</v>
      </c>
      <c r="W870">
        <v>705.96</v>
      </c>
      <c r="X870">
        <v>686.42</v>
      </c>
      <c r="AC870">
        <v>686.42</v>
      </c>
      <c r="AE870">
        <v>350.15</v>
      </c>
      <c r="AG870">
        <v>1.5</v>
      </c>
      <c r="AK870">
        <v>0.78</v>
      </c>
      <c r="AL870">
        <v>16.010000000000002</v>
      </c>
      <c r="AN870">
        <v>3.41</v>
      </c>
      <c r="AO870">
        <v>627.30999999999995</v>
      </c>
      <c r="AP870" s="1">
        <v>44651</v>
      </c>
      <c r="AQ870">
        <v>793.1</v>
      </c>
      <c r="AR870">
        <v>776.6</v>
      </c>
      <c r="AW870">
        <v>802.81</v>
      </c>
      <c r="AY870">
        <v>395</v>
      </c>
      <c r="BA870">
        <v>2.1</v>
      </c>
      <c r="BF870">
        <v>10</v>
      </c>
      <c r="BI870">
        <v>705.6</v>
      </c>
      <c r="BJ870" s="1">
        <v>45016</v>
      </c>
      <c r="BK870">
        <v>853.1</v>
      </c>
      <c r="BL870">
        <v>819.1</v>
      </c>
      <c r="BR870">
        <v>798.97</v>
      </c>
      <c r="BS870">
        <v>410</v>
      </c>
      <c r="BU870">
        <v>2.2999999999999998</v>
      </c>
      <c r="BZ870">
        <v>9.9</v>
      </c>
      <c r="CC870">
        <v>768.1</v>
      </c>
      <c r="CD870" s="1">
        <v>45382</v>
      </c>
      <c r="CE870">
        <v>897.2</v>
      </c>
      <c r="CF870">
        <v>882.7</v>
      </c>
      <c r="CL870">
        <v>894.98</v>
      </c>
      <c r="CM870">
        <v>442.4</v>
      </c>
      <c r="CO870">
        <v>2.4</v>
      </c>
      <c r="CT870">
        <v>6.1</v>
      </c>
      <c r="CW870">
        <v>805.5</v>
      </c>
    </row>
    <row r="871" spans="1:101" x14ac:dyDescent="0.25">
      <c r="A871" t="s">
        <v>1892</v>
      </c>
      <c r="B871" s="1">
        <v>42825</v>
      </c>
      <c r="C871">
        <v>0.87</v>
      </c>
      <c r="D871">
        <v>0.87</v>
      </c>
      <c r="I871">
        <v>0.87</v>
      </c>
      <c r="K871">
        <v>0.34</v>
      </c>
      <c r="R871">
        <v>0.02</v>
      </c>
      <c r="T871">
        <v>0.02</v>
      </c>
      <c r="U871">
        <v>0.8</v>
      </c>
      <c r="V871" s="1">
        <v>43190</v>
      </c>
      <c r="W871">
        <v>1.21</v>
      </c>
      <c r="X871">
        <v>1.21</v>
      </c>
      <c r="AC871">
        <v>1.21</v>
      </c>
      <c r="AE871">
        <v>0.6</v>
      </c>
      <c r="AO871">
        <v>1.06</v>
      </c>
      <c r="AP871" s="1">
        <v>43555</v>
      </c>
      <c r="AQ871">
        <v>0.83</v>
      </c>
      <c r="AR871">
        <v>0.81</v>
      </c>
      <c r="AW871">
        <v>0.81</v>
      </c>
      <c r="AY871">
        <v>0.56999999999999995</v>
      </c>
      <c r="BE871">
        <v>0.08</v>
      </c>
      <c r="BI871">
        <v>0.96</v>
      </c>
      <c r="BJ871" s="1">
        <v>43921</v>
      </c>
      <c r="BY871">
        <v>0.01</v>
      </c>
      <c r="CC871">
        <v>0.04</v>
      </c>
      <c r="CD871" s="1">
        <v>44286</v>
      </c>
      <c r="CW871">
        <v>0.02</v>
      </c>
    </row>
    <row r="872" spans="1:101" x14ac:dyDescent="0.25">
      <c r="A872" t="s">
        <v>1893</v>
      </c>
      <c r="B872" s="1">
        <v>43921</v>
      </c>
      <c r="C872">
        <v>5420.05</v>
      </c>
      <c r="D872">
        <v>5310.3</v>
      </c>
      <c r="K872">
        <v>3249.69</v>
      </c>
      <c r="M872">
        <v>13.98</v>
      </c>
      <c r="Q872">
        <v>0.86</v>
      </c>
      <c r="R872">
        <v>104.33</v>
      </c>
      <c r="U872">
        <v>4885.99</v>
      </c>
      <c r="V872" s="1">
        <v>44286</v>
      </c>
      <c r="W872">
        <v>5542.11</v>
      </c>
      <c r="X872">
        <v>5511.81</v>
      </c>
      <c r="AE872">
        <v>3358.3</v>
      </c>
      <c r="AG872">
        <v>15.17</v>
      </c>
      <c r="AK872">
        <v>8.84</v>
      </c>
      <c r="AL872">
        <v>67.66</v>
      </c>
      <c r="AO872">
        <v>4916.3</v>
      </c>
      <c r="AP872" s="1">
        <v>44651</v>
      </c>
      <c r="AQ872">
        <v>6188.75</v>
      </c>
      <c r="AR872">
        <v>6138.28</v>
      </c>
      <c r="AY872">
        <v>3515.72</v>
      </c>
      <c r="BA872">
        <v>16.09</v>
      </c>
      <c r="BE872">
        <v>1.01</v>
      </c>
      <c r="BF872">
        <v>47.98</v>
      </c>
      <c r="BI872">
        <v>5477.48</v>
      </c>
      <c r="BJ872" s="1">
        <v>45016</v>
      </c>
      <c r="BK872">
        <v>7808.43</v>
      </c>
      <c r="BL872">
        <v>7748.55</v>
      </c>
      <c r="BR872">
        <v>7492.61</v>
      </c>
      <c r="BS872">
        <v>4292.49</v>
      </c>
      <c r="BU872">
        <v>17.3</v>
      </c>
      <c r="BY872">
        <v>0.63</v>
      </c>
      <c r="BZ872">
        <v>69.06</v>
      </c>
      <c r="CC872">
        <v>6878.74</v>
      </c>
      <c r="CD872" s="1">
        <v>45382</v>
      </c>
      <c r="CE872">
        <v>8719.98</v>
      </c>
      <c r="CF872">
        <v>8629.77</v>
      </c>
      <c r="CL872">
        <v>8302.52</v>
      </c>
      <c r="CM872">
        <v>5195.25</v>
      </c>
      <c r="CO872">
        <v>20.350000000000001</v>
      </c>
      <c r="CS872">
        <v>0.76</v>
      </c>
      <c r="CT872">
        <v>41.5</v>
      </c>
      <c r="CW872">
        <v>7778.9</v>
      </c>
    </row>
    <row r="873" spans="1:101" x14ac:dyDescent="0.25">
      <c r="A873" t="s">
        <v>1894</v>
      </c>
      <c r="B873" s="1">
        <v>43921</v>
      </c>
      <c r="C873">
        <v>6443.9</v>
      </c>
      <c r="D873">
        <v>6352.9</v>
      </c>
      <c r="I873">
        <v>6521.4</v>
      </c>
      <c r="K873">
        <v>2175.1</v>
      </c>
      <c r="M873">
        <v>14.7</v>
      </c>
      <c r="R873">
        <v>116.7</v>
      </c>
      <c r="U873">
        <v>5731.2</v>
      </c>
      <c r="V873" s="1">
        <v>44286</v>
      </c>
      <c r="W873">
        <v>7176.2</v>
      </c>
      <c r="X873">
        <v>7142.5</v>
      </c>
      <c r="AD873">
        <v>6833.1</v>
      </c>
      <c r="AE873">
        <v>2369.8000000000002</v>
      </c>
      <c r="AG873">
        <v>17.3</v>
      </c>
      <c r="AI873">
        <v>10.7</v>
      </c>
      <c r="AJ873">
        <v>10.7</v>
      </c>
      <c r="AK873">
        <v>136</v>
      </c>
      <c r="AL873">
        <v>113.7</v>
      </c>
      <c r="AN873">
        <v>53.6</v>
      </c>
      <c r="AO873">
        <v>6446.9</v>
      </c>
      <c r="AP873" s="1">
        <v>44651</v>
      </c>
      <c r="AQ873">
        <v>8826.5</v>
      </c>
      <c r="AR873">
        <v>8732.2999999999993</v>
      </c>
      <c r="AW873">
        <v>8732.2999999999993</v>
      </c>
      <c r="AY873">
        <v>2476.6999999999998</v>
      </c>
      <c r="BA873">
        <v>20.399999999999999</v>
      </c>
      <c r="BC873">
        <v>6.7</v>
      </c>
      <c r="BD873">
        <v>6.7</v>
      </c>
      <c r="BE873">
        <v>19</v>
      </c>
      <c r="BF873">
        <v>54.8</v>
      </c>
      <c r="BH873">
        <v>2.2000000000000002</v>
      </c>
      <c r="BI873">
        <v>7789.9</v>
      </c>
      <c r="BJ873" s="1">
        <v>45016</v>
      </c>
      <c r="BK873">
        <v>10373.4</v>
      </c>
      <c r="BL873">
        <v>10189.799999999999</v>
      </c>
      <c r="BR873">
        <v>9907.9</v>
      </c>
      <c r="BS873">
        <v>2759.6</v>
      </c>
      <c r="BU873">
        <v>24</v>
      </c>
      <c r="BY873">
        <v>44.2</v>
      </c>
      <c r="BZ873">
        <v>48.5</v>
      </c>
      <c r="CC873">
        <v>9189.7000000000007</v>
      </c>
      <c r="CD873" s="1">
        <v>45382</v>
      </c>
      <c r="CE873">
        <v>9448.9</v>
      </c>
      <c r="CF873">
        <v>9422.7000000000007</v>
      </c>
      <c r="CL873">
        <v>8698.1</v>
      </c>
      <c r="CM873">
        <v>3239.1</v>
      </c>
      <c r="CO873">
        <v>28.1</v>
      </c>
      <c r="CT873">
        <v>59.6</v>
      </c>
      <c r="CW873">
        <v>8504.2999999999993</v>
      </c>
    </row>
    <row r="874" spans="1:101" x14ac:dyDescent="0.25">
      <c r="A874" t="s">
        <v>1897</v>
      </c>
      <c r="AP874" s="1">
        <v>42094</v>
      </c>
      <c r="AQ874">
        <v>0.18</v>
      </c>
      <c r="AR874">
        <v>0.18</v>
      </c>
      <c r="AY874">
        <v>0.15</v>
      </c>
      <c r="BI874">
        <v>0.18</v>
      </c>
      <c r="BJ874" s="1">
        <v>42460</v>
      </c>
      <c r="BK874">
        <v>0.06</v>
      </c>
      <c r="BL874">
        <v>0.06</v>
      </c>
      <c r="BS874">
        <v>0.05</v>
      </c>
      <c r="CC874">
        <v>7.0000000000000007E-2</v>
      </c>
      <c r="CD874" s="1">
        <v>42825</v>
      </c>
    </row>
    <row r="875" spans="1:101" x14ac:dyDescent="0.25">
      <c r="A875" t="s">
        <v>1899</v>
      </c>
      <c r="B875" s="1">
        <v>43921</v>
      </c>
      <c r="C875">
        <v>43.86</v>
      </c>
      <c r="D875">
        <v>42.22</v>
      </c>
      <c r="I875">
        <v>33.53</v>
      </c>
      <c r="K875">
        <v>34.94</v>
      </c>
      <c r="O875">
        <v>0.11</v>
      </c>
      <c r="P875">
        <v>0.11</v>
      </c>
      <c r="U875">
        <v>40.840000000000003</v>
      </c>
      <c r="V875" s="1">
        <v>44286</v>
      </c>
      <c r="W875">
        <v>55.65</v>
      </c>
      <c r="X875">
        <v>55.61</v>
      </c>
      <c r="AD875">
        <v>45.73</v>
      </c>
      <c r="AE875">
        <v>43.44</v>
      </c>
      <c r="AI875">
        <v>0.05</v>
      </c>
      <c r="AJ875">
        <v>0.05</v>
      </c>
      <c r="AL875">
        <v>0.76</v>
      </c>
      <c r="AN875">
        <v>0.7</v>
      </c>
      <c r="AO875">
        <v>50.12</v>
      </c>
      <c r="AP875" s="1">
        <v>44651</v>
      </c>
      <c r="AQ875">
        <v>78.12</v>
      </c>
      <c r="AR875">
        <v>76.989999999999995</v>
      </c>
      <c r="AX875">
        <v>65.36</v>
      </c>
      <c r="AY875">
        <v>57.95</v>
      </c>
      <c r="BA875">
        <v>0.22</v>
      </c>
      <c r="BC875">
        <v>0.14000000000000001</v>
      </c>
      <c r="BD875">
        <v>0.14000000000000001</v>
      </c>
      <c r="BF875">
        <v>7.0000000000000007E-2</v>
      </c>
      <c r="BI875">
        <v>66.819999999999993</v>
      </c>
      <c r="BJ875" s="1">
        <v>45016</v>
      </c>
      <c r="BK875">
        <v>99.01</v>
      </c>
      <c r="BL875">
        <v>95.55</v>
      </c>
      <c r="BQ875">
        <v>81.11</v>
      </c>
      <c r="BS875">
        <v>75.16</v>
      </c>
      <c r="BU875">
        <v>0.18</v>
      </c>
      <c r="CC875">
        <v>86.54</v>
      </c>
      <c r="CD875" s="1">
        <v>45382</v>
      </c>
      <c r="CE875">
        <v>105.55</v>
      </c>
      <c r="CF875">
        <v>105.07</v>
      </c>
      <c r="CK875">
        <v>89.02</v>
      </c>
      <c r="CM875">
        <v>86.99</v>
      </c>
      <c r="CO875">
        <v>0.26</v>
      </c>
      <c r="CQ875">
        <v>0.06</v>
      </c>
      <c r="CR875">
        <v>0.06</v>
      </c>
      <c r="CW875">
        <v>96.87</v>
      </c>
    </row>
    <row r="876" spans="1:101" x14ac:dyDescent="0.25">
      <c r="A876" t="s">
        <v>1903</v>
      </c>
      <c r="BJ876" s="1">
        <v>39538</v>
      </c>
      <c r="BK876">
        <v>7</v>
      </c>
      <c r="BL876">
        <v>7</v>
      </c>
      <c r="BS876">
        <v>3.47</v>
      </c>
      <c r="BZ876">
        <v>0.03</v>
      </c>
      <c r="CC876">
        <v>6.71</v>
      </c>
      <c r="CD876" s="1">
        <v>39903</v>
      </c>
      <c r="CE876">
        <v>9.5</v>
      </c>
      <c r="CF876">
        <v>9.5</v>
      </c>
      <c r="CM876">
        <v>1.04</v>
      </c>
      <c r="CT876">
        <v>0.01</v>
      </c>
      <c r="CW876">
        <v>8.4</v>
      </c>
    </row>
    <row r="877" spans="1:101" x14ac:dyDescent="0.25">
      <c r="A877" t="s">
        <v>1905</v>
      </c>
      <c r="B877" s="1">
        <v>43921</v>
      </c>
      <c r="C877">
        <v>715.08</v>
      </c>
      <c r="D877">
        <v>699.1</v>
      </c>
      <c r="J877">
        <v>616.33000000000004</v>
      </c>
      <c r="K877">
        <v>443.53</v>
      </c>
      <c r="M877">
        <v>0.21</v>
      </c>
      <c r="O877">
        <v>6.57</v>
      </c>
      <c r="P877">
        <v>6.57</v>
      </c>
      <c r="Q877">
        <v>11.44</v>
      </c>
      <c r="R877">
        <v>7.99</v>
      </c>
      <c r="U877">
        <v>641.65</v>
      </c>
      <c r="V877" s="1">
        <v>44286</v>
      </c>
      <c r="W877">
        <v>788.96</v>
      </c>
      <c r="X877">
        <v>765.54</v>
      </c>
      <c r="AD877">
        <v>667.58</v>
      </c>
      <c r="AE877">
        <v>454.83</v>
      </c>
      <c r="AG877">
        <v>0.75</v>
      </c>
      <c r="AI877">
        <v>9.4499999999999993</v>
      </c>
      <c r="AJ877">
        <v>9.4499999999999993</v>
      </c>
      <c r="AL877">
        <v>6.45</v>
      </c>
      <c r="AO877">
        <v>627.03</v>
      </c>
      <c r="AP877" s="1">
        <v>44651</v>
      </c>
      <c r="AQ877">
        <v>1078.1199999999999</v>
      </c>
      <c r="AR877">
        <v>1040</v>
      </c>
      <c r="AX877">
        <v>866.66</v>
      </c>
      <c r="AY877">
        <v>623.39</v>
      </c>
      <c r="BA877">
        <v>2.15</v>
      </c>
      <c r="BC877">
        <v>0.74</v>
      </c>
      <c r="BD877">
        <v>0.74</v>
      </c>
      <c r="BF877">
        <v>8.3000000000000007</v>
      </c>
      <c r="BI877">
        <v>891.64</v>
      </c>
      <c r="BJ877" s="1">
        <v>45016</v>
      </c>
      <c r="BK877">
        <v>1373.8</v>
      </c>
      <c r="BL877">
        <v>1337.23</v>
      </c>
      <c r="BR877">
        <v>1122.7</v>
      </c>
      <c r="BS877">
        <v>799.77</v>
      </c>
      <c r="BU877">
        <v>3.33</v>
      </c>
      <c r="BY877">
        <v>0.45</v>
      </c>
      <c r="BZ877">
        <v>35.28</v>
      </c>
      <c r="CB877">
        <v>14.23</v>
      </c>
      <c r="CC877">
        <v>1157.42</v>
      </c>
      <c r="CD877" s="1">
        <v>45382</v>
      </c>
      <c r="CE877">
        <v>1595.55</v>
      </c>
      <c r="CF877">
        <v>1482.46</v>
      </c>
      <c r="CL877">
        <v>1206.6400000000001</v>
      </c>
      <c r="CM877">
        <v>959.66</v>
      </c>
      <c r="CO877">
        <v>4.5</v>
      </c>
      <c r="CQ877">
        <v>4.33</v>
      </c>
      <c r="CR877">
        <v>4.33</v>
      </c>
      <c r="CS877">
        <v>1.68</v>
      </c>
      <c r="CT877">
        <v>40.590000000000003</v>
      </c>
      <c r="CW877">
        <v>1349.82</v>
      </c>
    </row>
    <row r="878" spans="1:101" x14ac:dyDescent="0.25">
      <c r="A878" t="s">
        <v>1907</v>
      </c>
      <c r="B878" s="1">
        <v>42460</v>
      </c>
      <c r="C878">
        <v>3.45</v>
      </c>
      <c r="D878">
        <v>3.4</v>
      </c>
      <c r="E878">
        <v>1.1499999999999999</v>
      </c>
      <c r="I878">
        <v>3.26</v>
      </c>
      <c r="K878">
        <v>1.04</v>
      </c>
      <c r="R878">
        <v>0.06</v>
      </c>
      <c r="T878">
        <v>0.06</v>
      </c>
      <c r="U878">
        <v>4.09</v>
      </c>
      <c r="V878" s="1">
        <v>42825</v>
      </c>
      <c r="W878">
        <v>5.4</v>
      </c>
      <c r="X878">
        <v>5.4</v>
      </c>
      <c r="Y878">
        <v>0.56999999999999995</v>
      </c>
      <c r="AC878">
        <v>5.32</v>
      </c>
      <c r="AE878">
        <v>1.49</v>
      </c>
      <c r="AI878">
        <v>0.65</v>
      </c>
      <c r="AJ878">
        <v>0.65</v>
      </c>
      <c r="AL878">
        <v>0.11</v>
      </c>
      <c r="AN878">
        <v>0.08</v>
      </c>
      <c r="AO878">
        <v>5.03</v>
      </c>
      <c r="AP878" s="1">
        <v>43190</v>
      </c>
      <c r="AQ878">
        <v>11.28</v>
      </c>
      <c r="AR878">
        <v>11.2</v>
      </c>
      <c r="AS878">
        <v>0.33</v>
      </c>
      <c r="AW878">
        <v>11.17</v>
      </c>
      <c r="AY878">
        <v>3.17</v>
      </c>
      <c r="BE878">
        <v>0.02</v>
      </c>
      <c r="BF878">
        <v>0.12</v>
      </c>
      <c r="BH878">
        <v>0.1</v>
      </c>
      <c r="BI878">
        <v>6.02</v>
      </c>
      <c r="BJ878" s="1">
        <v>43555</v>
      </c>
      <c r="BK878">
        <v>18.260000000000002</v>
      </c>
      <c r="BL878">
        <v>17.29</v>
      </c>
      <c r="BM878">
        <v>0.2</v>
      </c>
      <c r="BP878">
        <v>0.18</v>
      </c>
      <c r="BQ878">
        <v>17.09</v>
      </c>
      <c r="BS878">
        <v>5.86</v>
      </c>
      <c r="BZ878">
        <v>0.06</v>
      </c>
      <c r="CB878">
        <v>0.03</v>
      </c>
      <c r="CC878">
        <v>13.57</v>
      </c>
      <c r="CD878" s="1">
        <v>43921</v>
      </c>
      <c r="CE878">
        <v>19.079999999999998</v>
      </c>
      <c r="CF878">
        <v>18.79</v>
      </c>
      <c r="CG878">
        <v>0.15</v>
      </c>
      <c r="CJ878">
        <v>0.13</v>
      </c>
      <c r="CK878">
        <v>18.100000000000001</v>
      </c>
      <c r="CM878">
        <v>7.46</v>
      </c>
      <c r="CT878">
        <v>0.06</v>
      </c>
      <c r="CV878">
        <v>0.01</v>
      </c>
      <c r="CW878">
        <v>15.68</v>
      </c>
    </row>
    <row r="879" spans="1:101" x14ac:dyDescent="0.25">
      <c r="A879" t="s">
        <v>1908</v>
      </c>
      <c r="B879" s="1">
        <v>43921</v>
      </c>
      <c r="C879">
        <v>82.8</v>
      </c>
      <c r="D879">
        <v>78.680000000000007</v>
      </c>
      <c r="I879">
        <v>77.31</v>
      </c>
      <c r="J879">
        <v>0.49</v>
      </c>
      <c r="K879">
        <v>49.78</v>
      </c>
      <c r="M879">
        <v>0.12</v>
      </c>
      <c r="O879">
        <v>1.28</v>
      </c>
      <c r="P879">
        <v>1.28</v>
      </c>
      <c r="R879">
        <v>1.47</v>
      </c>
      <c r="T879">
        <v>1.1100000000000001</v>
      </c>
      <c r="U879">
        <v>84.4</v>
      </c>
      <c r="V879" s="1">
        <v>44286</v>
      </c>
      <c r="W879">
        <v>105.04</v>
      </c>
      <c r="X879">
        <v>100.25</v>
      </c>
      <c r="AC879">
        <v>98.11</v>
      </c>
      <c r="AD879">
        <v>0.33</v>
      </c>
      <c r="AE879">
        <v>58.65</v>
      </c>
      <c r="AG879">
        <v>0.3</v>
      </c>
      <c r="AK879">
        <v>0.02</v>
      </c>
      <c r="AL879">
        <v>2.2200000000000002</v>
      </c>
      <c r="AN879">
        <v>1.64</v>
      </c>
      <c r="AO879">
        <v>98.63</v>
      </c>
      <c r="AP879" s="1">
        <v>44651</v>
      </c>
      <c r="AQ879">
        <v>124.96</v>
      </c>
      <c r="AR879">
        <v>120.36</v>
      </c>
      <c r="AW879">
        <v>116.86</v>
      </c>
      <c r="AX879">
        <v>0.15</v>
      </c>
      <c r="AY879">
        <v>78.62</v>
      </c>
      <c r="AZ879">
        <v>0.03</v>
      </c>
      <c r="BA879">
        <v>0.04</v>
      </c>
      <c r="BE879">
        <v>0.02</v>
      </c>
      <c r="BF879">
        <v>0.31</v>
      </c>
      <c r="BI879">
        <v>117.91</v>
      </c>
      <c r="BJ879" s="1">
        <v>45016</v>
      </c>
      <c r="BK879">
        <v>179.74</v>
      </c>
      <c r="BL879">
        <v>176.17</v>
      </c>
      <c r="BQ879">
        <v>174.43</v>
      </c>
      <c r="BR879">
        <v>0.08</v>
      </c>
      <c r="BS879">
        <v>119.84</v>
      </c>
      <c r="BU879">
        <v>0.04</v>
      </c>
      <c r="BW879">
        <v>0.4</v>
      </c>
      <c r="BX879">
        <v>0.4</v>
      </c>
      <c r="BY879">
        <v>0.01</v>
      </c>
      <c r="BZ879">
        <v>0.92</v>
      </c>
      <c r="CB879">
        <v>0.67</v>
      </c>
      <c r="CC879">
        <v>162.61000000000001</v>
      </c>
      <c r="CD879" s="1">
        <v>45382</v>
      </c>
      <c r="CE879">
        <v>194.88</v>
      </c>
      <c r="CF879">
        <v>190.3</v>
      </c>
      <c r="CK879">
        <v>185.91</v>
      </c>
      <c r="CL879">
        <v>0.25</v>
      </c>
      <c r="CM879">
        <v>125.36</v>
      </c>
      <c r="CO879">
        <v>0.04</v>
      </c>
      <c r="CQ879">
        <v>1.26</v>
      </c>
      <c r="CR879">
        <v>1.26</v>
      </c>
      <c r="CT879">
        <v>0.3</v>
      </c>
      <c r="CW879">
        <v>169.62</v>
      </c>
    </row>
    <row r="880" spans="1:101" x14ac:dyDescent="0.25">
      <c r="A880" t="s">
        <v>1911</v>
      </c>
      <c r="B880" s="1">
        <v>43555</v>
      </c>
      <c r="C880">
        <v>1736.8</v>
      </c>
      <c r="D880">
        <v>1642.8</v>
      </c>
      <c r="F880">
        <v>6.6</v>
      </c>
      <c r="J880">
        <v>1400.8</v>
      </c>
      <c r="K880">
        <v>1095.4000000000001</v>
      </c>
      <c r="L880">
        <v>3.3</v>
      </c>
      <c r="O880">
        <v>0.1</v>
      </c>
      <c r="R880">
        <v>5</v>
      </c>
      <c r="U880">
        <v>1529.6</v>
      </c>
      <c r="V880" s="1">
        <v>43921</v>
      </c>
      <c r="W880">
        <v>1686.3</v>
      </c>
      <c r="X880">
        <v>1629.9</v>
      </c>
      <c r="Z880">
        <v>10.3</v>
      </c>
      <c r="AD880">
        <v>1318.2</v>
      </c>
      <c r="AE880">
        <v>1125.2</v>
      </c>
      <c r="AF880">
        <v>4.5999999999999996</v>
      </c>
      <c r="AK880">
        <v>7.5</v>
      </c>
      <c r="AL880">
        <v>16.899999999999999</v>
      </c>
      <c r="AO880">
        <v>1506.4</v>
      </c>
      <c r="AP880" s="1">
        <v>44286</v>
      </c>
      <c r="AQ880">
        <v>1496.7</v>
      </c>
      <c r="AR880">
        <v>1476.9</v>
      </c>
      <c r="AT880">
        <v>10.3</v>
      </c>
      <c r="AX880">
        <v>1203.9000000000001</v>
      </c>
      <c r="AY880">
        <v>1077</v>
      </c>
      <c r="AZ880">
        <v>5.3</v>
      </c>
      <c r="BE880">
        <v>10.4</v>
      </c>
      <c r="BF880">
        <v>16.899999999999999</v>
      </c>
      <c r="BH880">
        <v>5.3</v>
      </c>
      <c r="BI880">
        <v>1348.2</v>
      </c>
      <c r="BJ880" s="1">
        <v>44651</v>
      </c>
      <c r="BK880">
        <v>1635.5</v>
      </c>
      <c r="BL880">
        <v>1596.8</v>
      </c>
      <c r="BN880">
        <v>2.4</v>
      </c>
      <c r="BR880">
        <v>1288.4000000000001</v>
      </c>
      <c r="BS880">
        <v>1262.8</v>
      </c>
      <c r="BU880">
        <v>4.7</v>
      </c>
      <c r="BY880">
        <v>0.5</v>
      </c>
      <c r="BZ880">
        <v>5.7</v>
      </c>
      <c r="CC880">
        <v>1518.4</v>
      </c>
      <c r="CD880" s="1">
        <v>45016</v>
      </c>
      <c r="CE880">
        <v>2125.6999999999998</v>
      </c>
      <c r="CF880">
        <v>2105.8000000000002</v>
      </c>
      <c r="CH880">
        <v>1</v>
      </c>
      <c r="CL880">
        <v>1734.5</v>
      </c>
      <c r="CM880">
        <v>1630.4</v>
      </c>
      <c r="CO880">
        <v>4.0999999999999996</v>
      </c>
      <c r="CT880">
        <v>4.7</v>
      </c>
      <c r="CW880">
        <v>1914.8</v>
      </c>
    </row>
    <row r="881" spans="1:101" x14ac:dyDescent="0.25">
      <c r="A881" t="s">
        <v>1921</v>
      </c>
      <c r="B881" s="1">
        <v>43921</v>
      </c>
      <c r="C881">
        <v>444.8</v>
      </c>
      <c r="D881">
        <v>435.51</v>
      </c>
      <c r="I881">
        <v>352.37</v>
      </c>
      <c r="J881">
        <v>1.26</v>
      </c>
      <c r="K881">
        <v>267.24</v>
      </c>
      <c r="M881">
        <v>0.89</v>
      </c>
      <c r="O881">
        <v>2.39</v>
      </c>
      <c r="P881">
        <v>2.39</v>
      </c>
      <c r="Q881">
        <v>1.6</v>
      </c>
      <c r="R881">
        <v>3.06</v>
      </c>
      <c r="U881">
        <v>377.17</v>
      </c>
      <c r="V881" s="1">
        <v>44286</v>
      </c>
      <c r="W881">
        <v>423.72</v>
      </c>
      <c r="X881">
        <v>420.92</v>
      </c>
      <c r="AC881">
        <v>379.13</v>
      </c>
      <c r="AD881">
        <v>1.35</v>
      </c>
      <c r="AE881">
        <v>256.5</v>
      </c>
      <c r="AG881">
        <v>1.34</v>
      </c>
      <c r="AI881">
        <v>0.42</v>
      </c>
      <c r="AJ881">
        <v>0.42</v>
      </c>
      <c r="AL881">
        <v>3.79</v>
      </c>
      <c r="AN881">
        <v>3.48</v>
      </c>
      <c r="AO881">
        <v>365.65</v>
      </c>
      <c r="AP881" s="1">
        <v>44651</v>
      </c>
      <c r="AQ881">
        <v>455.51</v>
      </c>
      <c r="AR881">
        <v>445.3</v>
      </c>
      <c r="AX881">
        <v>305.39999999999998</v>
      </c>
      <c r="AY881">
        <v>293.41000000000003</v>
      </c>
      <c r="BA881">
        <v>1.57</v>
      </c>
      <c r="BC881">
        <v>2.12</v>
      </c>
      <c r="BD881">
        <v>2.12</v>
      </c>
      <c r="BF881">
        <v>0.25</v>
      </c>
      <c r="BI881">
        <v>396.83</v>
      </c>
      <c r="BJ881" s="1">
        <v>45016</v>
      </c>
      <c r="BK881">
        <v>424.62</v>
      </c>
      <c r="BL881">
        <v>405.79</v>
      </c>
      <c r="BR881">
        <v>279.41000000000003</v>
      </c>
      <c r="BS881">
        <v>250.6</v>
      </c>
      <c r="BU881">
        <v>1.75</v>
      </c>
      <c r="BW881">
        <v>0.7</v>
      </c>
      <c r="BX881">
        <v>0.7</v>
      </c>
      <c r="BY881">
        <v>3.39</v>
      </c>
      <c r="BZ881">
        <v>0.66</v>
      </c>
      <c r="CC881">
        <v>367.29</v>
      </c>
      <c r="CD881" s="1">
        <v>45382</v>
      </c>
      <c r="CE881">
        <v>362.17</v>
      </c>
      <c r="CF881">
        <v>339.57</v>
      </c>
      <c r="CL881">
        <v>222.05</v>
      </c>
      <c r="CM881">
        <v>204.69</v>
      </c>
      <c r="CO881">
        <v>1.77</v>
      </c>
      <c r="CT881">
        <v>0.97</v>
      </c>
      <c r="CV881">
        <v>0.84</v>
      </c>
      <c r="CW881">
        <v>310.91000000000003</v>
      </c>
    </row>
    <row r="882" spans="1:101" x14ac:dyDescent="0.25">
      <c r="A882" t="s">
        <v>1922</v>
      </c>
      <c r="B882" s="1">
        <v>43555</v>
      </c>
      <c r="C882">
        <v>0.28999999999999998</v>
      </c>
      <c r="D882">
        <v>0.27</v>
      </c>
      <c r="K882">
        <v>0.15</v>
      </c>
      <c r="U882">
        <v>0.28999999999999998</v>
      </c>
      <c r="V882" s="1">
        <v>43921</v>
      </c>
      <c r="W882">
        <v>0.02</v>
      </c>
      <c r="X882">
        <v>0.01</v>
      </c>
      <c r="AE882">
        <v>0.03</v>
      </c>
      <c r="AO882">
        <v>0.16</v>
      </c>
      <c r="AP882" s="1">
        <v>44286</v>
      </c>
      <c r="AQ882">
        <v>0.04</v>
      </c>
      <c r="AR882">
        <v>0.04</v>
      </c>
      <c r="AY882">
        <v>0.02</v>
      </c>
      <c r="BI882">
        <v>0.04</v>
      </c>
      <c r="BJ882" s="1">
        <v>44651</v>
      </c>
      <c r="BK882">
        <v>0.57999999999999996</v>
      </c>
      <c r="BL882">
        <v>0.57999999999999996</v>
      </c>
      <c r="BS882">
        <v>0.4</v>
      </c>
      <c r="BZ882">
        <v>0.01</v>
      </c>
      <c r="CC882">
        <v>0.52</v>
      </c>
      <c r="CD882" s="1">
        <v>45016</v>
      </c>
      <c r="CM882">
        <v>0.08</v>
      </c>
      <c r="CT882">
        <v>0.05</v>
      </c>
      <c r="CW882">
        <v>0.21</v>
      </c>
    </row>
    <row r="883" spans="1:101" x14ac:dyDescent="0.25">
      <c r="A883" t="s">
        <v>1924</v>
      </c>
      <c r="B883" s="1">
        <v>41364</v>
      </c>
      <c r="C883">
        <v>34.99</v>
      </c>
      <c r="D883">
        <v>21.98</v>
      </c>
      <c r="E883">
        <v>1.3</v>
      </c>
      <c r="I883">
        <v>7.85</v>
      </c>
      <c r="K883">
        <v>21.94</v>
      </c>
      <c r="Q883">
        <v>1.1399999999999999</v>
      </c>
      <c r="R883">
        <v>44.57</v>
      </c>
      <c r="U883">
        <v>102.45</v>
      </c>
      <c r="V883" s="1">
        <v>41729</v>
      </c>
      <c r="W883">
        <v>31.63</v>
      </c>
      <c r="X883">
        <v>27.26</v>
      </c>
      <c r="Y883">
        <v>4.3600000000000003</v>
      </c>
      <c r="AC883">
        <v>7.48</v>
      </c>
      <c r="AE883">
        <v>20.079999999999998</v>
      </c>
      <c r="AI883">
        <v>0.33</v>
      </c>
      <c r="AJ883">
        <v>0.33</v>
      </c>
      <c r="AK883">
        <v>0.42</v>
      </c>
      <c r="AL883">
        <v>46.91</v>
      </c>
      <c r="AO883">
        <v>97.2</v>
      </c>
      <c r="AP883" s="1">
        <v>42094</v>
      </c>
      <c r="AQ883">
        <v>31.46</v>
      </c>
      <c r="AR883">
        <v>19.829999999999998</v>
      </c>
      <c r="AW883">
        <v>13.95</v>
      </c>
      <c r="AY883">
        <v>12.53</v>
      </c>
      <c r="BE883">
        <v>0.18</v>
      </c>
      <c r="BF883">
        <v>61.36</v>
      </c>
      <c r="BI883">
        <v>91.06</v>
      </c>
      <c r="BJ883" s="1">
        <v>42460</v>
      </c>
      <c r="BK883">
        <v>23.01</v>
      </c>
      <c r="BL883">
        <v>18.36</v>
      </c>
      <c r="BP883">
        <v>6.01</v>
      </c>
      <c r="BS883">
        <v>11.95</v>
      </c>
      <c r="BY883">
        <v>0.05</v>
      </c>
      <c r="BZ883">
        <v>68.77</v>
      </c>
      <c r="CC883">
        <v>96.61</v>
      </c>
      <c r="CD883" s="1">
        <v>42825</v>
      </c>
      <c r="CE883">
        <v>18.649999999999999</v>
      </c>
      <c r="CF883">
        <v>17.309999999999999</v>
      </c>
      <c r="CJ883">
        <v>4.55</v>
      </c>
      <c r="CM883">
        <v>9.42</v>
      </c>
      <c r="CQ883">
        <v>0.06</v>
      </c>
      <c r="CR883">
        <v>0.06</v>
      </c>
      <c r="CS883">
        <v>0.01</v>
      </c>
      <c r="CT883">
        <v>80.87</v>
      </c>
      <c r="CV883">
        <v>0.16</v>
      </c>
      <c r="CW883">
        <v>107.62</v>
      </c>
    </row>
    <row r="884" spans="1:101" x14ac:dyDescent="0.25">
      <c r="A884" t="s">
        <v>1925</v>
      </c>
      <c r="B884" s="1">
        <v>42825</v>
      </c>
      <c r="C884">
        <v>3.84</v>
      </c>
      <c r="D884">
        <v>3.82</v>
      </c>
      <c r="K884">
        <v>1.33</v>
      </c>
      <c r="R884">
        <v>0.13</v>
      </c>
      <c r="U884">
        <v>3.78</v>
      </c>
      <c r="V884" s="1">
        <v>43190</v>
      </c>
      <c r="W884">
        <v>9.56</v>
      </c>
      <c r="X884">
        <v>9.56</v>
      </c>
      <c r="AE884">
        <v>4.5599999999999996</v>
      </c>
      <c r="AL884">
        <v>0.14000000000000001</v>
      </c>
      <c r="AO884">
        <v>7.99</v>
      </c>
      <c r="AP884" s="1">
        <v>43555</v>
      </c>
      <c r="AQ884">
        <v>8.65</v>
      </c>
      <c r="AR884">
        <v>8.65</v>
      </c>
      <c r="AS884">
        <v>1.51</v>
      </c>
      <c r="AY884">
        <v>1.81</v>
      </c>
      <c r="BF884">
        <v>0.22</v>
      </c>
      <c r="BI884">
        <v>4.41</v>
      </c>
      <c r="BJ884" s="1">
        <v>43921</v>
      </c>
      <c r="BK884">
        <v>10.119999999999999</v>
      </c>
      <c r="BL884">
        <v>9.92</v>
      </c>
      <c r="BM884">
        <v>0.47</v>
      </c>
      <c r="BS884">
        <v>1.65</v>
      </c>
      <c r="BY884">
        <v>0.01</v>
      </c>
      <c r="BZ884">
        <v>0.24</v>
      </c>
      <c r="CC884">
        <v>6.75</v>
      </c>
      <c r="CD884" s="1">
        <v>44286</v>
      </c>
      <c r="CE884">
        <v>11.55</v>
      </c>
      <c r="CF884">
        <v>11.02</v>
      </c>
      <c r="CG884">
        <v>0.16</v>
      </c>
      <c r="CM884">
        <v>2.4900000000000002</v>
      </c>
      <c r="CN884">
        <v>0.05</v>
      </c>
      <c r="CT884">
        <v>0.21</v>
      </c>
      <c r="CW884">
        <v>8.9</v>
      </c>
    </row>
    <row r="885" spans="1:101" x14ac:dyDescent="0.25">
      <c r="A885" t="s">
        <v>1931</v>
      </c>
      <c r="B885" s="1">
        <v>43921</v>
      </c>
      <c r="C885">
        <v>0.09</v>
      </c>
      <c r="D885">
        <v>0.09</v>
      </c>
      <c r="K885">
        <v>0.06</v>
      </c>
      <c r="U885">
        <v>0.08</v>
      </c>
      <c r="V885" s="1">
        <v>44286</v>
      </c>
      <c r="W885">
        <v>0.03</v>
      </c>
      <c r="X885">
        <v>0.03</v>
      </c>
      <c r="AE885">
        <v>0.02</v>
      </c>
      <c r="AO885">
        <v>0.03</v>
      </c>
      <c r="AP885" s="1">
        <v>44651</v>
      </c>
      <c r="AQ885">
        <v>0.02</v>
      </c>
      <c r="AR885">
        <v>0.02</v>
      </c>
      <c r="AY885">
        <v>0.03</v>
      </c>
      <c r="BI885">
        <v>0.05</v>
      </c>
      <c r="BJ885" s="1">
        <v>45016</v>
      </c>
      <c r="CC885">
        <v>0.01</v>
      </c>
      <c r="CD885" s="1">
        <v>45382</v>
      </c>
      <c r="CW885">
        <v>0.01</v>
      </c>
    </row>
    <row r="886" spans="1:101" x14ac:dyDescent="0.25">
      <c r="A886" t="s">
        <v>1933</v>
      </c>
      <c r="B886" s="1">
        <v>40086</v>
      </c>
      <c r="C886">
        <v>307.41000000000003</v>
      </c>
      <c r="D886">
        <v>304.33</v>
      </c>
      <c r="I886">
        <v>277.99</v>
      </c>
      <c r="K886">
        <v>3.49</v>
      </c>
      <c r="R886">
        <v>10</v>
      </c>
      <c r="U886">
        <v>277.38</v>
      </c>
      <c r="V886" s="1">
        <v>40451</v>
      </c>
      <c r="W886">
        <v>230.46</v>
      </c>
      <c r="X886">
        <v>227.78</v>
      </c>
      <c r="AC886">
        <v>173.82</v>
      </c>
      <c r="AE886">
        <v>2.02</v>
      </c>
      <c r="AL886">
        <v>8.34</v>
      </c>
      <c r="AO886">
        <v>211.84</v>
      </c>
      <c r="AP886" s="1">
        <v>40816</v>
      </c>
      <c r="AQ886">
        <v>259.01</v>
      </c>
      <c r="AR886">
        <v>255.54</v>
      </c>
      <c r="AW886">
        <v>182.02</v>
      </c>
      <c r="AY886">
        <v>114.35</v>
      </c>
      <c r="BF886">
        <v>11.23</v>
      </c>
      <c r="BI886">
        <v>241.78</v>
      </c>
      <c r="BJ886" s="1">
        <v>41182</v>
      </c>
      <c r="BK886">
        <v>308.39</v>
      </c>
      <c r="BL886">
        <v>306.35000000000002</v>
      </c>
      <c r="BQ886">
        <v>231.56</v>
      </c>
      <c r="BS886">
        <v>142.44999999999999</v>
      </c>
      <c r="BZ886">
        <v>18.38</v>
      </c>
      <c r="CC886">
        <v>287.36</v>
      </c>
      <c r="CD886" s="1">
        <v>41547</v>
      </c>
      <c r="CE886">
        <v>448.95</v>
      </c>
      <c r="CF886">
        <v>443.06</v>
      </c>
      <c r="CK886">
        <v>326.41000000000003</v>
      </c>
      <c r="CM886">
        <v>219.71</v>
      </c>
      <c r="CT886">
        <v>27.14</v>
      </c>
      <c r="CW886">
        <v>409.26</v>
      </c>
    </row>
    <row r="887" spans="1:101" x14ac:dyDescent="0.25">
      <c r="A887" t="s">
        <v>1936</v>
      </c>
      <c r="B887" s="1">
        <v>43921</v>
      </c>
      <c r="C887">
        <v>2.06</v>
      </c>
      <c r="D887">
        <v>1.95</v>
      </c>
      <c r="K887">
        <v>1.1499999999999999</v>
      </c>
      <c r="R887">
        <v>0.01</v>
      </c>
      <c r="U887">
        <v>1.95</v>
      </c>
      <c r="V887" s="1">
        <v>44286</v>
      </c>
      <c r="W887">
        <v>2.0299999999999998</v>
      </c>
      <c r="X887">
        <v>1.94</v>
      </c>
      <c r="AE887">
        <v>1.22</v>
      </c>
      <c r="AO887">
        <v>1.95</v>
      </c>
      <c r="AP887" s="1">
        <v>44651</v>
      </c>
      <c r="AQ887">
        <v>2.72</v>
      </c>
      <c r="AR887">
        <v>2.64</v>
      </c>
      <c r="AY887">
        <v>1.39</v>
      </c>
      <c r="BI887">
        <v>2.5</v>
      </c>
      <c r="BJ887" s="1">
        <v>45016</v>
      </c>
      <c r="BK887">
        <v>2.73</v>
      </c>
      <c r="BL887">
        <v>2.64</v>
      </c>
      <c r="BS887">
        <v>1.45</v>
      </c>
      <c r="CC887">
        <v>2.46</v>
      </c>
      <c r="CD887" s="1">
        <v>45382</v>
      </c>
      <c r="CE887">
        <v>2.97</v>
      </c>
      <c r="CF887">
        <v>2.82</v>
      </c>
      <c r="CM887">
        <v>1.68</v>
      </c>
      <c r="CT887">
        <v>0.01</v>
      </c>
      <c r="CW887">
        <v>2.7</v>
      </c>
    </row>
    <row r="888" spans="1:101" x14ac:dyDescent="0.25">
      <c r="A888" t="s">
        <v>1940</v>
      </c>
      <c r="B888" s="1">
        <v>43921</v>
      </c>
      <c r="C888">
        <v>689.34</v>
      </c>
      <c r="D888">
        <v>660</v>
      </c>
      <c r="I888">
        <v>656.56</v>
      </c>
      <c r="K888">
        <v>380.57</v>
      </c>
      <c r="L888">
        <v>0.01</v>
      </c>
      <c r="M888">
        <v>1.43</v>
      </c>
      <c r="Q888">
        <v>0.06</v>
      </c>
      <c r="R888">
        <v>17.98</v>
      </c>
      <c r="U888">
        <v>600.25</v>
      </c>
      <c r="V888" s="1">
        <v>44286</v>
      </c>
      <c r="W888">
        <v>577.84</v>
      </c>
      <c r="X888">
        <v>566.25</v>
      </c>
      <c r="AC888">
        <v>565.39</v>
      </c>
      <c r="AE888">
        <v>331.7</v>
      </c>
      <c r="AF888">
        <v>0.01</v>
      </c>
      <c r="AG888">
        <v>1.86</v>
      </c>
      <c r="AK888">
        <v>0.47</v>
      </c>
      <c r="AL888">
        <v>20.25</v>
      </c>
      <c r="AO888">
        <v>513.24</v>
      </c>
      <c r="AP888" s="1">
        <v>44651</v>
      </c>
      <c r="AQ888">
        <v>692.14</v>
      </c>
      <c r="AR888">
        <v>677.37</v>
      </c>
      <c r="AY888">
        <v>405.07</v>
      </c>
      <c r="BA888">
        <v>2.0099999999999998</v>
      </c>
      <c r="BE888">
        <v>0.01</v>
      </c>
      <c r="BF888">
        <v>24.08</v>
      </c>
      <c r="BH888">
        <v>4.57</v>
      </c>
      <c r="BI888">
        <v>611.63</v>
      </c>
      <c r="BJ888" s="1">
        <v>45016</v>
      </c>
      <c r="BK888">
        <v>696.32</v>
      </c>
      <c r="BL888">
        <v>674.53</v>
      </c>
      <c r="BQ888">
        <v>668.27</v>
      </c>
      <c r="BS888">
        <v>449.27</v>
      </c>
      <c r="BT888">
        <v>0.01</v>
      </c>
      <c r="BU888">
        <v>1.93</v>
      </c>
      <c r="BZ888">
        <v>15.27</v>
      </c>
      <c r="CC888">
        <v>635.87</v>
      </c>
      <c r="CD888" s="1">
        <v>45382</v>
      </c>
      <c r="CE888">
        <v>784.63</v>
      </c>
      <c r="CF888">
        <v>774.45</v>
      </c>
      <c r="CK888">
        <v>769.54</v>
      </c>
      <c r="CM888">
        <v>516.91</v>
      </c>
      <c r="CN888">
        <v>0.01</v>
      </c>
      <c r="CO888">
        <v>1.86</v>
      </c>
      <c r="CS888">
        <v>4.9800000000000004</v>
      </c>
      <c r="CT888">
        <v>16.079999999999998</v>
      </c>
      <c r="CW888">
        <v>705.34</v>
      </c>
    </row>
    <row r="889" spans="1:101" x14ac:dyDescent="0.25">
      <c r="A889" t="s">
        <v>1941</v>
      </c>
      <c r="B889" s="1">
        <v>43921</v>
      </c>
      <c r="C889">
        <v>47.99</v>
      </c>
      <c r="D889">
        <v>30.46</v>
      </c>
      <c r="F889">
        <v>2.29</v>
      </c>
      <c r="K889">
        <v>17.420000000000002</v>
      </c>
      <c r="L889">
        <v>0.5</v>
      </c>
      <c r="M889">
        <v>0.09</v>
      </c>
      <c r="Q889">
        <v>0.28999999999999998</v>
      </c>
      <c r="R889">
        <v>15.73</v>
      </c>
      <c r="U889">
        <v>49.46</v>
      </c>
      <c r="V889" s="1">
        <v>44286</v>
      </c>
      <c r="W889">
        <v>52.49</v>
      </c>
      <c r="X889">
        <v>23.48</v>
      </c>
      <c r="Z889">
        <v>2.67</v>
      </c>
      <c r="AE889">
        <v>11.85</v>
      </c>
      <c r="AG889">
        <v>0.1</v>
      </c>
      <c r="AK889">
        <v>0.21</v>
      </c>
      <c r="AL889">
        <v>0.36</v>
      </c>
      <c r="AO889">
        <v>26</v>
      </c>
      <c r="AP889" s="1">
        <v>44651</v>
      </c>
      <c r="AQ889">
        <v>40.42</v>
      </c>
      <c r="AR889">
        <v>21.64</v>
      </c>
      <c r="AT889">
        <v>3.1</v>
      </c>
      <c r="AY889">
        <v>18.14</v>
      </c>
      <c r="BA889">
        <v>0.1</v>
      </c>
      <c r="BE889">
        <v>0.01</v>
      </c>
      <c r="BF889">
        <v>0.27</v>
      </c>
      <c r="BI889">
        <v>35.99</v>
      </c>
      <c r="BJ889" s="1">
        <v>45016</v>
      </c>
      <c r="BK889">
        <v>45.63</v>
      </c>
      <c r="BL889">
        <v>36.409999999999997</v>
      </c>
      <c r="BN889">
        <v>3.22</v>
      </c>
      <c r="BS889">
        <v>22.12</v>
      </c>
      <c r="BU889">
        <v>0.03</v>
      </c>
      <c r="BY889">
        <v>0.57999999999999996</v>
      </c>
      <c r="BZ889">
        <v>1.69</v>
      </c>
      <c r="CC889">
        <v>43.11</v>
      </c>
      <c r="CD889" s="1">
        <v>45382</v>
      </c>
      <c r="CE889">
        <v>74.53</v>
      </c>
      <c r="CF889">
        <v>35.93</v>
      </c>
      <c r="CH889">
        <v>3.19</v>
      </c>
      <c r="CM889">
        <v>33.76</v>
      </c>
      <c r="CO889">
        <v>0.42</v>
      </c>
      <c r="CS889">
        <v>0.25</v>
      </c>
      <c r="CT889">
        <v>1.0900000000000001</v>
      </c>
      <c r="CW889">
        <v>55.16</v>
      </c>
    </row>
    <row r="890" spans="1:101" x14ac:dyDescent="0.25">
      <c r="A890" t="s">
        <v>1946</v>
      </c>
      <c r="B890" s="1">
        <v>43921</v>
      </c>
      <c r="C890">
        <v>904.49</v>
      </c>
      <c r="D890">
        <v>883.76</v>
      </c>
      <c r="I890">
        <v>798.46</v>
      </c>
      <c r="K890">
        <v>516.35</v>
      </c>
      <c r="M890">
        <v>1.25</v>
      </c>
      <c r="R890">
        <v>28.61</v>
      </c>
      <c r="U890">
        <v>847.89</v>
      </c>
      <c r="V890" s="1">
        <v>44286</v>
      </c>
      <c r="W890">
        <v>873.84</v>
      </c>
      <c r="X890">
        <v>868.12</v>
      </c>
      <c r="AC890">
        <v>771.52</v>
      </c>
      <c r="AE890">
        <v>553.11</v>
      </c>
      <c r="AG890">
        <v>1.61</v>
      </c>
      <c r="AK890">
        <v>1.87</v>
      </c>
      <c r="AL890">
        <v>25.6</v>
      </c>
      <c r="AN890">
        <v>4.3499999999999996</v>
      </c>
      <c r="AO890">
        <v>815.75</v>
      </c>
      <c r="AP890" s="1">
        <v>44651</v>
      </c>
      <c r="AQ890">
        <v>1088.55</v>
      </c>
      <c r="AR890">
        <v>1078.01</v>
      </c>
      <c r="AX890">
        <v>1039.19</v>
      </c>
      <c r="AY890">
        <v>697.01</v>
      </c>
      <c r="BA890">
        <v>1.8</v>
      </c>
      <c r="BE890">
        <v>0.64</v>
      </c>
      <c r="BF890">
        <v>19.91</v>
      </c>
      <c r="BI890">
        <v>994.44</v>
      </c>
      <c r="BJ890" s="1">
        <v>45016</v>
      </c>
      <c r="BK890">
        <v>1402.87</v>
      </c>
      <c r="BL890">
        <v>1380.09</v>
      </c>
      <c r="BR890">
        <v>1282.6600000000001</v>
      </c>
      <c r="BS890">
        <v>777.68</v>
      </c>
      <c r="BU890">
        <v>2.02</v>
      </c>
      <c r="BZ890">
        <v>13.79</v>
      </c>
      <c r="CC890">
        <v>1248.3599999999999</v>
      </c>
      <c r="CD890" s="1">
        <v>45382</v>
      </c>
      <c r="CE890">
        <v>1576.26</v>
      </c>
      <c r="CF890">
        <v>1564.91</v>
      </c>
      <c r="CL890">
        <v>1454.52</v>
      </c>
      <c r="CM890">
        <v>881.08</v>
      </c>
      <c r="CO890">
        <v>3.84</v>
      </c>
      <c r="CS890">
        <v>0.65</v>
      </c>
      <c r="CT890">
        <v>11.04</v>
      </c>
      <c r="CW890">
        <v>1427.34</v>
      </c>
    </row>
    <row r="891" spans="1:101" x14ac:dyDescent="0.25">
      <c r="A891" t="s">
        <v>1947</v>
      </c>
      <c r="B891" s="1">
        <v>43921</v>
      </c>
      <c r="C891">
        <v>2131.6</v>
      </c>
      <c r="D891">
        <v>2008.25</v>
      </c>
      <c r="J891">
        <v>2000.52</v>
      </c>
      <c r="K891">
        <v>1308.57</v>
      </c>
      <c r="M891">
        <v>5.69</v>
      </c>
      <c r="Q891">
        <v>3.56</v>
      </c>
      <c r="R891">
        <v>5.94</v>
      </c>
      <c r="U891">
        <v>1878.71</v>
      </c>
      <c r="V891" s="1">
        <v>44286</v>
      </c>
      <c r="W891">
        <v>2253.96</v>
      </c>
      <c r="X891">
        <v>2192.3200000000002</v>
      </c>
      <c r="Z891">
        <v>0.08</v>
      </c>
      <c r="AD891">
        <v>2047.83</v>
      </c>
      <c r="AE891">
        <v>1471.08</v>
      </c>
      <c r="AG891">
        <v>6.28</v>
      </c>
      <c r="AK891">
        <v>108.18</v>
      </c>
      <c r="AL891">
        <v>16.920000000000002</v>
      </c>
      <c r="AN891">
        <v>10.09</v>
      </c>
      <c r="AO891">
        <v>2043.91</v>
      </c>
      <c r="AP891" s="1">
        <v>44651</v>
      </c>
      <c r="AQ891">
        <v>2875.45</v>
      </c>
      <c r="AR891">
        <v>2810.8</v>
      </c>
      <c r="AT891">
        <v>21.52</v>
      </c>
      <c r="AX891">
        <v>2566.75</v>
      </c>
      <c r="AY891">
        <v>1903.93</v>
      </c>
      <c r="BA891">
        <v>6.61</v>
      </c>
      <c r="BE891">
        <v>1.57</v>
      </c>
      <c r="BF891">
        <v>4.1399999999999997</v>
      </c>
      <c r="BI891">
        <v>2569.0700000000002</v>
      </c>
      <c r="BJ891" s="1">
        <v>45016</v>
      </c>
      <c r="BK891">
        <v>3236.99</v>
      </c>
      <c r="BL891">
        <v>3123.68</v>
      </c>
      <c r="BN891">
        <v>28.14</v>
      </c>
      <c r="BR891">
        <v>3131.06</v>
      </c>
      <c r="BS891">
        <v>2075.0500000000002</v>
      </c>
      <c r="BU891">
        <v>6.93</v>
      </c>
      <c r="BY891">
        <v>1.02</v>
      </c>
      <c r="BZ891">
        <v>2.82</v>
      </c>
      <c r="CC891">
        <v>2736.69</v>
      </c>
      <c r="CD891" s="1">
        <v>45382</v>
      </c>
      <c r="CE891">
        <v>3793.38</v>
      </c>
      <c r="CF891">
        <v>3702.61</v>
      </c>
      <c r="CH891">
        <v>28.3</v>
      </c>
      <c r="CL891">
        <v>3636.82</v>
      </c>
      <c r="CM891">
        <v>2615.8000000000002</v>
      </c>
      <c r="CO891">
        <v>8.66</v>
      </c>
      <c r="CS891">
        <v>4.5</v>
      </c>
      <c r="CT891">
        <v>2.38</v>
      </c>
      <c r="CW891">
        <v>3367.49</v>
      </c>
    </row>
    <row r="892" spans="1:101" x14ac:dyDescent="0.25">
      <c r="A892" t="s">
        <v>1951</v>
      </c>
      <c r="B892" s="1">
        <v>44196</v>
      </c>
      <c r="C892">
        <v>2518.7600000000002</v>
      </c>
      <c r="D892">
        <v>2427.79</v>
      </c>
      <c r="J892">
        <v>2267.5100000000002</v>
      </c>
      <c r="K892">
        <v>1382.86</v>
      </c>
      <c r="M892">
        <v>10.99</v>
      </c>
      <c r="O892">
        <v>10.5</v>
      </c>
      <c r="P892">
        <v>10.5</v>
      </c>
      <c r="R892">
        <v>27.49</v>
      </c>
      <c r="U892">
        <v>1980.58</v>
      </c>
      <c r="V892" s="1">
        <v>44561</v>
      </c>
      <c r="W892">
        <v>3284.6</v>
      </c>
      <c r="X892">
        <v>3216.7</v>
      </c>
      <c r="AD892">
        <v>313.39999999999998</v>
      </c>
      <c r="AE892">
        <v>1721.2</v>
      </c>
      <c r="AG892">
        <v>11.94</v>
      </c>
      <c r="AI892">
        <v>6.1</v>
      </c>
      <c r="AJ892">
        <v>6.1</v>
      </c>
      <c r="AL892">
        <v>21.8</v>
      </c>
      <c r="AO892">
        <v>2697.3</v>
      </c>
      <c r="AP892" s="1">
        <v>44926</v>
      </c>
      <c r="AQ892">
        <v>4376.3999999999996</v>
      </c>
      <c r="AR892">
        <v>4167.3999999999996</v>
      </c>
      <c r="AX892">
        <v>3875.2</v>
      </c>
      <c r="AY892">
        <v>2344.8000000000002</v>
      </c>
      <c r="BA892">
        <v>11.99</v>
      </c>
      <c r="BF892">
        <v>29.4</v>
      </c>
      <c r="BI892">
        <v>3686.5</v>
      </c>
      <c r="BJ892" s="1">
        <v>45291</v>
      </c>
      <c r="BK892">
        <v>5081.2</v>
      </c>
      <c r="BL892">
        <v>5046.8999999999996</v>
      </c>
      <c r="BR892">
        <v>4773.3</v>
      </c>
      <c r="BS892">
        <v>2565.5</v>
      </c>
      <c r="BU892">
        <v>14.4</v>
      </c>
      <c r="BW892">
        <v>11.2</v>
      </c>
      <c r="BZ892">
        <v>24.1</v>
      </c>
      <c r="CC892">
        <v>4354.2</v>
      </c>
      <c r="CD892" s="1">
        <v>45657</v>
      </c>
      <c r="CE892">
        <v>6411</v>
      </c>
      <c r="CF892">
        <v>6361.9</v>
      </c>
      <c r="CL892">
        <v>5995.3</v>
      </c>
      <c r="CM892">
        <v>3009.3</v>
      </c>
      <c r="CO892">
        <v>16.5</v>
      </c>
      <c r="CQ892">
        <v>27.1</v>
      </c>
      <c r="CT892">
        <v>50.8</v>
      </c>
      <c r="CW892">
        <v>5627</v>
      </c>
    </row>
    <row r="893" spans="1:101" x14ac:dyDescent="0.25">
      <c r="A893" t="s">
        <v>1953</v>
      </c>
      <c r="B893" s="1">
        <v>40268</v>
      </c>
      <c r="C893">
        <v>3.35</v>
      </c>
      <c r="D893">
        <v>3.34</v>
      </c>
      <c r="K893">
        <v>1.02</v>
      </c>
      <c r="R893">
        <v>0.34</v>
      </c>
      <c r="T893">
        <v>0.02</v>
      </c>
      <c r="U893">
        <v>3.25</v>
      </c>
      <c r="V893" s="1">
        <v>40633</v>
      </c>
      <c r="W893">
        <v>4.96</v>
      </c>
      <c r="X893">
        <v>4.8499999999999996</v>
      </c>
      <c r="AE893">
        <v>0.84</v>
      </c>
      <c r="AF893">
        <v>0.01</v>
      </c>
      <c r="AL893">
        <v>0.43</v>
      </c>
      <c r="AN893">
        <v>0.09</v>
      </c>
      <c r="AO893">
        <v>4.7</v>
      </c>
      <c r="AP893" s="1">
        <v>44286</v>
      </c>
      <c r="AQ893">
        <v>1.29</v>
      </c>
      <c r="AR893">
        <v>1.28</v>
      </c>
      <c r="BC893">
        <v>0.85</v>
      </c>
      <c r="BD893">
        <v>0.85</v>
      </c>
      <c r="BE893">
        <v>0.32</v>
      </c>
      <c r="BF893">
        <v>0.46</v>
      </c>
      <c r="BH893">
        <v>0.11</v>
      </c>
      <c r="BI893">
        <v>2.66</v>
      </c>
      <c r="BJ893" s="1">
        <v>44651</v>
      </c>
      <c r="BK893">
        <v>2.16</v>
      </c>
      <c r="BL893">
        <v>2.16</v>
      </c>
      <c r="BW893">
        <v>0.86</v>
      </c>
      <c r="BX893">
        <v>0.86</v>
      </c>
      <c r="BZ893">
        <v>0.13</v>
      </c>
      <c r="CC893">
        <v>3.12</v>
      </c>
      <c r="CD893" s="1">
        <v>45016</v>
      </c>
      <c r="CM893">
        <v>0.01</v>
      </c>
      <c r="CQ893">
        <v>3.16</v>
      </c>
      <c r="CR893">
        <v>3.16</v>
      </c>
      <c r="CT893">
        <v>0.03</v>
      </c>
      <c r="CW893">
        <v>3.43</v>
      </c>
    </row>
    <row r="894" spans="1:101" x14ac:dyDescent="0.25">
      <c r="A894" t="s">
        <v>1955</v>
      </c>
      <c r="B894" s="1">
        <v>43921</v>
      </c>
      <c r="C894">
        <v>41.89</v>
      </c>
      <c r="D894">
        <v>39.909999999999997</v>
      </c>
      <c r="K894">
        <v>30.72</v>
      </c>
      <c r="L894">
        <v>0.03</v>
      </c>
      <c r="R894">
        <v>0.09</v>
      </c>
      <c r="U894">
        <v>39.08</v>
      </c>
      <c r="V894" s="1">
        <v>44286</v>
      </c>
      <c r="W894">
        <v>45.15</v>
      </c>
      <c r="X894">
        <v>42.95</v>
      </c>
      <c r="AE894">
        <v>30.39</v>
      </c>
      <c r="AF894">
        <v>0.19</v>
      </c>
      <c r="AL894">
        <v>0.41</v>
      </c>
      <c r="AN894">
        <v>0.39</v>
      </c>
      <c r="AO894">
        <v>38.65</v>
      </c>
      <c r="AP894" s="1">
        <v>44651</v>
      </c>
      <c r="AQ894">
        <v>58.36</v>
      </c>
      <c r="AR894">
        <v>55.52</v>
      </c>
      <c r="AY894">
        <v>37.06</v>
      </c>
      <c r="AZ894">
        <v>0.1</v>
      </c>
      <c r="BA894">
        <v>0.21</v>
      </c>
      <c r="BF894">
        <v>0.02</v>
      </c>
      <c r="BI894">
        <v>50.03</v>
      </c>
      <c r="BJ894" s="1">
        <v>45016</v>
      </c>
      <c r="BK894">
        <v>73.12</v>
      </c>
      <c r="BL894">
        <v>71.31</v>
      </c>
      <c r="BP894">
        <v>69.78</v>
      </c>
      <c r="BS894">
        <v>48.67</v>
      </c>
      <c r="BT894">
        <v>0.08</v>
      </c>
      <c r="BU894">
        <v>0.16</v>
      </c>
      <c r="BZ894">
        <v>1.55</v>
      </c>
      <c r="CB894">
        <v>1.53</v>
      </c>
      <c r="CC894">
        <v>64.72</v>
      </c>
      <c r="CD894" s="1">
        <v>45382</v>
      </c>
      <c r="CE894">
        <v>74.73</v>
      </c>
      <c r="CF894">
        <v>72.94</v>
      </c>
      <c r="CJ894">
        <v>71.62</v>
      </c>
      <c r="CM894">
        <v>48.86</v>
      </c>
      <c r="CN894">
        <v>0.11</v>
      </c>
      <c r="CO894">
        <v>0.21</v>
      </c>
      <c r="CS894">
        <v>0.18</v>
      </c>
      <c r="CT894">
        <v>0.15</v>
      </c>
      <c r="CV894">
        <v>0.13</v>
      </c>
      <c r="CW894">
        <v>64.59</v>
      </c>
    </row>
    <row r="895" spans="1:101" x14ac:dyDescent="0.25">
      <c r="A895" t="s">
        <v>1956</v>
      </c>
      <c r="B895" s="1">
        <v>43921</v>
      </c>
      <c r="C895">
        <v>81.02</v>
      </c>
      <c r="D895">
        <v>79.78</v>
      </c>
      <c r="J895">
        <v>9.5</v>
      </c>
      <c r="K895">
        <v>23.87</v>
      </c>
      <c r="M895">
        <v>0.14000000000000001</v>
      </c>
      <c r="U895">
        <v>72.72</v>
      </c>
      <c r="V895" s="1">
        <v>44286</v>
      </c>
      <c r="W895">
        <v>102.41</v>
      </c>
      <c r="X895">
        <v>101.2</v>
      </c>
      <c r="AD895">
        <v>10.89</v>
      </c>
      <c r="AE895">
        <v>29.88</v>
      </c>
      <c r="AG895">
        <v>0.18</v>
      </c>
      <c r="AO895">
        <v>96.13</v>
      </c>
      <c r="AP895" s="1">
        <v>44651</v>
      </c>
      <c r="AQ895">
        <v>106.31</v>
      </c>
      <c r="AR895">
        <v>104.88</v>
      </c>
      <c r="AX895">
        <v>10.44</v>
      </c>
      <c r="AY895">
        <v>37.049999999999997</v>
      </c>
      <c r="BA895">
        <v>0.19</v>
      </c>
      <c r="BI895">
        <v>100.73</v>
      </c>
      <c r="BJ895" s="1">
        <v>45016</v>
      </c>
      <c r="BK895">
        <v>100.11</v>
      </c>
      <c r="BL895">
        <v>99.12</v>
      </c>
      <c r="BR895">
        <v>8.91</v>
      </c>
      <c r="BS895">
        <v>37.33</v>
      </c>
      <c r="BU895">
        <v>0.18</v>
      </c>
      <c r="BZ895">
        <v>0.16</v>
      </c>
      <c r="CC895">
        <v>90.38</v>
      </c>
      <c r="CD895" s="1">
        <v>45382</v>
      </c>
      <c r="CE895">
        <v>100.87</v>
      </c>
      <c r="CF895">
        <v>100.11</v>
      </c>
      <c r="CL895">
        <v>8.34</v>
      </c>
      <c r="CM895">
        <v>44.73</v>
      </c>
      <c r="CO895">
        <v>0.19</v>
      </c>
      <c r="CT895">
        <v>0.08</v>
      </c>
      <c r="CW895">
        <v>91.83</v>
      </c>
    </row>
    <row r="896" spans="1:101" x14ac:dyDescent="0.25">
      <c r="A896" t="s">
        <v>1957</v>
      </c>
      <c r="B896" s="1">
        <v>43921</v>
      </c>
      <c r="C896">
        <v>13.94</v>
      </c>
      <c r="D896">
        <v>12.77</v>
      </c>
      <c r="K896">
        <v>2.81</v>
      </c>
      <c r="Q896">
        <v>0.02</v>
      </c>
      <c r="R896">
        <v>1.36</v>
      </c>
      <c r="U896">
        <v>15.71</v>
      </c>
      <c r="V896" s="1">
        <v>44286</v>
      </c>
      <c r="W896">
        <v>10.4</v>
      </c>
      <c r="X896">
        <v>9.73</v>
      </c>
      <c r="AE896">
        <v>1.9</v>
      </c>
      <c r="AL896">
        <v>1.24</v>
      </c>
      <c r="AO896">
        <v>11.76</v>
      </c>
      <c r="AP896" s="1">
        <v>44651</v>
      </c>
      <c r="AQ896">
        <v>4.9800000000000004</v>
      </c>
      <c r="AR896">
        <v>4.8600000000000003</v>
      </c>
      <c r="AY896">
        <v>1.89</v>
      </c>
      <c r="BE896">
        <v>0.06</v>
      </c>
      <c r="BF896">
        <v>1.28</v>
      </c>
      <c r="BI896">
        <v>6.85</v>
      </c>
      <c r="BJ896" s="1">
        <v>45016</v>
      </c>
      <c r="BK896">
        <v>2.58</v>
      </c>
      <c r="BL896">
        <v>2.48</v>
      </c>
      <c r="BS896">
        <v>1.61</v>
      </c>
      <c r="BZ896">
        <v>1.46</v>
      </c>
      <c r="CC896">
        <v>4.1399999999999997</v>
      </c>
      <c r="CD896" s="1">
        <v>45382</v>
      </c>
      <c r="CE896">
        <v>3.79</v>
      </c>
      <c r="CF896">
        <v>2.37</v>
      </c>
      <c r="CM896">
        <v>2.19</v>
      </c>
      <c r="CQ896">
        <v>0.03</v>
      </c>
      <c r="CR896">
        <v>0.03</v>
      </c>
      <c r="CT896">
        <v>1.66</v>
      </c>
      <c r="CW896">
        <v>4.6900000000000004</v>
      </c>
    </row>
    <row r="897" spans="1:101" x14ac:dyDescent="0.25">
      <c r="A897" t="s">
        <v>1959</v>
      </c>
      <c r="B897" s="1">
        <v>43921</v>
      </c>
      <c r="C897">
        <v>198.39</v>
      </c>
      <c r="D897">
        <v>195.39</v>
      </c>
      <c r="I897">
        <v>195.39</v>
      </c>
      <c r="J897">
        <v>1.76</v>
      </c>
      <c r="K897">
        <v>141.96</v>
      </c>
      <c r="U897">
        <v>174.24</v>
      </c>
      <c r="V897" s="1">
        <v>44286</v>
      </c>
      <c r="W897">
        <v>261.85000000000002</v>
      </c>
      <c r="X897">
        <v>259.86</v>
      </c>
      <c r="AC897">
        <v>259.86</v>
      </c>
      <c r="AE897">
        <v>200.87</v>
      </c>
      <c r="AG897">
        <v>0.34</v>
      </c>
      <c r="AL897">
        <v>0.05</v>
      </c>
      <c r="AN897">
        <v>0.05</v>
      </c>
      <c r="AO897">
        <v>232.64</v>
      </c>
      <c r="AP897" s="1">
        <v>44651</v>
      </c>
      <c r="AQ897">
        <v>549.29</v>
      </c>
      <c r="AR897">
        <v>542.15</v>
      </c>
      <c r="AW897">
        <v>542.15</v>
      </c>
      <c r="AX897">
        <v>4.0999999999999996</v>
      </c>
      <c r="AY897">
        <v>436.83</v>
      </c>
      <c r="BA897">
        <v>0.49</v>
      </c>
      <c r="BI897">
        <v>493.73</v>
      </c>
      <c r="BJ897" s="1">
        <v>45016</v>
      </c>
      <c r="BK897">
        <v>843.24</v>
      </c>
      <c r="BL897">
        <v>830.39</v>
      </c>
      <c r="BQ897">
        <v>830.39</v>
      </c>
      <c r="BS897">
        <v>647.20000000000005</v>
      </c>
      <c r="BU897">
        <v>0.83</v>
      </c>
      <c r="CC897">
        <v>753.61</v>
      </c>
      <c r="CD897" s="1">
        <v>45382</v>
      </c>
      <c r="CE897">
        <v>910.13</v>
      </c>
      <c r="CF897">
        <v>895.6</v>
      </c>
      <c r="CK897">
        <v>895.6</v>
      </c>
      <c r="CM897">
        <v>665.07</v>
      </c>
      <c r="CO897">
        <v>1.44</v>
      </c>
      <c r="CW897">
        <v>817.09</v>
      </c>
    </row>
    <row r="898" spans="1:101" x14ac:dyDescent="0.25">
      <c r="A898" t="s">
        <v>1960</v>
      </c>
      <c r="B898" s="1">
        <v>43921</v>
      </c>
      <c r="C898">
        <v>4.68</v>
      </c>
      <c r="D898">
        <v>4.5599999999999996</v>
      </c>
      <c r="K898">
        <v>0.93</v>
      </c>
      <c r="Q898">
        <v>0.01</v>
      </c>
      <c r="R898">
        <v>0.01</v>
      </c>
      <c r="U898">
        <v>4.6399999999999997</v>
      </c>
      <c r="V898" s="1">
        <v>44286</v>
      </c>
      <c r="W898">
        <v>10.08</v>
      </c>
      <c r="X898">
        <v>10.07</v>
      </c>
      <c r="AE898">
        <v>0.64</v>
      </c>
      <c r="AL898">
        <v>0.02</v>
      </c>
      <c r="AO898">
        <v>10.31</v>
      </c>
      <c r="AP898" s="1">
        <v>44651</v>
      </c>
      <c r="AQ898">
        <v>10.35</v>
      </c>
      <c r="AR898">
        <v>10.35</v>
      </c>
      <c r="AY898">
        <v>0.52</v>
      </c>
      <c r="BE898">
        <v>0.06</v>
      </c>
      <c r="BF898">
        <v>0.01</v>
      </c>
      <c r="BI898">
        <v>10.81</v>
      </c>
      <c r="BJ898" s="1">
        <v>45016</v>
      </c>
      <c r="BK898">
        <v>3.78</v>
      </c>
      <c r="BL898">
        <v>3.77</v>
      </c>
      <c r="BS898">
        <v>0.39</v>
      </c>
      <c r="BZ898">
        <v>0.04</v>
      </c>
      <c r="CC898">
        <v>3.3</v>
      </c>
      <c r="CD898" s="1">
        <v>45382</v>
      </c>
      <c r="CE898">
        <v>1.04</v>
      </c>
      <c r="CF898">
        <v>1</v>
      </c>
      <c r="CM898">
        <v>0.32</v>
      </c>
      <c r="CS898">
        <v>0.02</v>
      </c>
      <c r="CT898">
        <v>0.01</v>
      </c>
      <c r="CW898">
        <v>2.81</v>
      </c>
    </row>
    <row r="899" spans="1:101" x14ac:dyDescent="0.25">
      <c r="A899" t="s">
        <v>1961</v>
      </c>
      <c r="B899" s="1">
        <v>43921</v>
      </c>
      <c r="C899">
        <v>2510.79</v>
      </c>
      <c r="D899">
        <v>2151.0500000000002</v>
      </c>
      <c r="J899">
        <v>1028.25</v>
      </c>
      <c r="K899">
        <v>1392.58</v>
      </c>
      <c r="L899">
        <v>0.1</v>
      </c>
      <c r="M899">
        <v>4.3499999999999996</v>
      </c>
      <c r="O899">
        <v>0.98</v>
      </c>
      <c r="P899">
        <v>0.98</v>
      </c>
      <c r="Q899">
        <v>257.10000000000002</v>
      </c>
      <c r="R899">
        <v>57.81</v>
      </c>
      <c r="U899">
        <v>2259.0700000000002</v>
      </c>
      <c r="V899" s="1">
        <v>44286</v>
      </c>
      <c r="W899">
        <v>2424.2800000000002</v>
      </c>
      <c r="X899">
        <v>528.20000000000005</v>
      </c>
      <c r="AD899">
        <v>1122.75</v>
      </c>
      <c r="AE899">
        <v>459.89</v>
      </c>
      <c r="AF899">
        <v>0.03</v>
      </c>
      <c r="AG899">
        <v>4.8099999999999996</v>
      </c>
      <c r="AI899">
        <v>1.41</v>
      </c>
      <c r="AJ899">
        <v>1.41</v>
      </c>
      <c r="AK899">
        <v>1589.13</v>
      </c>
      <c r="AL899">
        <v>23.78</v>
      </c>
      <c r="AN899">
        <v>6.47</v>
      </c>
      <c r="AO899">
        <v>2216.91</v>
      </c>
      <c r="AP899" s="1">
        <v>44651</v>
      </c>
      <c r="AQ899">
        <v>5939.74</v>
      </c>
      <c r="AR899">
        <v>1271.04</v>
      </c>
      <c r="AS899">
        <v>0.2</v>
      </c>
      <c r="AT899">
        <v>20.97</v>
      </c>
      <c r="AX899">
        <v>1056</v>
      </c>
      <c r="AY899">
        <v>591.04999999999995</v>
      </c>
      <c r="BA899">
        <v>5.66</v>
      </c>
      <c r="BC899">
        <v>18.489999999999998</v>
      </c>
      <c r="BD899">
        <v>18.489999999999998</v>
      </c>
      <c r="BE899">
        <v>2082.0100000000002</v>
      </c>
      <c r="BF899">
        <v>125.36</v>
      </c>
      <c r="BI899">
        <v>3593.18</v>
      </c>
      <c r="BJ899" s="1">
        <v>45016</v>
      </c>
      <c r="BK899">
        <v>2200.96</v>
      </c>
      <c r="BL899">
        <v>1347.68</v>
      </c>
      <c r="BM899">
        <v>0.1</v>
      </c>
      <c r="BN899">
        <v>18.03</v>
      </c>
      <c r="BR899">
        <v>234.89</v>
      </c>
      <c r="BS899">
        <v>655.13</v>
      </c>
      <c r="BU899">
        <v>6.68</v>
      </c>
      <c r="BW899">
        <v>21.14</v>
      </c>
      <c r="BX899">
        <v>21.14</v>
      </c>
      <c r="BY899">
        <v>291.94</v>
      </c>
      <c r="BZ899">
        <v>100.31</v>
      </c>
      <c r="CC899">
        <v>1870.91</v>
      </c>
      <c r="CD899" s="1">
        <v>45382</v>
      </c>
      <c r="CE899">
        <v>1855.12</v>
      </c>
      <c r="CF899">
        <v>1611.06</v>
      </c>
      <c r="CG899">
        <v>1.5</v>
      </c>
      <c r="CH899">
        <v>27.04</v>
      </c>
      <c r="CL899">
        <v>323.69</v>
      </c>
      <c r="CM899">
        <v>753.31</v>
      </c>
      <c r="CN899">
        <v>0.04</v>
      </c>
      <c r="CO899">
        <v>5.22</v>
      </c>
      <c r="CQ899">
        <v>15.45</v>
      </c>
      <c r="CR899">
        <v>15.45</v>
      </c>
      <c r="CT899">
        <v>89.33</v>
      </c>
      <c r="CW899">
        <v>1884.13</v>
      </c>
    </row>
    <row r="900" spans="1:101" x14ac:dyDescent="0.25">
      <c r="A900" t="s">
        <v>1962</v>
      </c>
      <c r="B900" s="1">
        <v>43190</v>
      </c>
      <c r="C900">
        <v>112.37</v>
      </c>
      <c r="D900">
        <v>108.01</v>
      </c>
      <c r="J900">
        <v>18.28</v>
      </c>
      <c r="K900">
        <v>73.28</v>
      </c>
      <c r="R900">
        <v>0.16</v>
      </c>
      <c r="U900">
        <v>114.69</v>
      </c>
      <c r="V900" s="1">
        <v>43555</v>
      </c>
      <c r="W900">
        <v>145.41</v>
      </c>
      <c r="X900">
        <v>141.35</v>
      </c>
      <c r="AD900">
        <v>35.58</v>
      </c>
      <c r="AE900">
        <v>91.78</v>
      </c>
      <c r="AL900">
        <v>0.62</v>
      </c>
      <c r="AO900">
        <v>136.91999999999999</v>
      </c>
      <c r="AP900" s="1">
        <v>43921</v>
      </c>
      <c r="AQ900">
        <v>164.45</v>
      </c>
      <c r="AR900">
        <v>159.13999999999999</v>
      </c>
      <c r="AX900">
        <v>31.35</v>
      </c>
      <c r="AY900">
        <v>103.88</v>
      </c>
      <c r="BC900">
        <v>0.35</v>
      </c>
      <c r="BD900">
        <v>0.35</v>
      </c>
      <c r="BE900">
        <v>0.01</v>
      </c>
      <c r="BF900">
        <v>1.2</v>
      </c>
      <c r="BI900">
        <v>146.79</v>
      </c>
      <c r="BJ900" s="1">
        <v>44286</v>
      </c>
      <c r="BK900">
        <v>138.12</v>
      </c>
      <c r="BL900">
        <v>134.84</v>
      </c>
      <c r="BS900">
        <v>97.63</v>
      </c>
      <c r="BU900">
        <v>0.16</v>
      </c>
      <c r="BZ900">
        <v>2.2599999999999998</v>
      </c>
      <c r="CB900">
        <v>0.15</v>
      </c>
      <c r="CC900">
        <v>135.91</v>
      </c>
      <c r="CD900" s="1">
        <v>44651</v>
      </c>
      <c r="CE900">
        <v>180.02</v>
      </c>
      <c r="CF900">
        <v>173.88</v>
      </c>
      <c r="CM900">
        <v>113.5</v>
      </c>
      <c r="CO900">
        <v>0.25</v>
      </c>
      <c r="CT900">
        <v>1.87</v>
      </c>
      <c r="CW900">
        <v>155.72999999999999</v>
      </c>
    </row>
    <row r="901" spans="1:101" x14ac:dyDescent="0.25">
      <c r="A901" t="s">
        <v>1963</v>
      </c>
      <c r="B901" s="1">
        <v>35611</v>
      </c>
      <c r="C901">
        <v>16.21</v>
      </c>
      <c r="K901">
        <v>1.0900000000000001</v>
      </c>
      <c r="O901">
        <v>0.93</v>
      </c>
      <c r="P901">
        <v>0.93</v>
      </c>
      <c r="Q901">
        <v>0.05</v>
      </c>
      <c r="R901">
        <v>9.49</v>
      </c>
      <c r="U901">
        <v>23.52</v>
      </c>
      <c r="V901" s="1">
        <v>36068</v>
      </c>
      <c r="W901">
        <v>8.2799999999999994</v>
      </c>
      <c r="X901">
        <v>0.14000000000000001</v>
      </c>
      <c r="AE901">
        <v>0.64</v>
      </c>
      <c r="AI901">
        <v>8.85</v>
      </c>
      <c r="AJ901">
        <v>8.85</v>
      </c>
      <c r="AK901">
        <v>3.25</v>
      </c>
      <c r="AL901">
        <v>6.58</v>
      </c>
      <c r="AO901">
        <v>31.52</v>
      </c>
      <c r="AP901" s="1">
        <v>36433</v>
      </c>
      <c r="AQ901">
        <v>4.04</v>
      </c>
      <c r="AR901">
        <v>0.02</v>
      </c>
      <c r="AY901">
        <v>0.27</v>
      </c>
      <c r="BC901">
        <v>4.38</v>
      </c>
      <c r="BD901">
        <v>4.38</v>
      </c>
      <c r="BF901">
        <v>2.4700000000000002</v>
      </c>
      <c r="BI901">
        <v>13.23</v>
      </c>
      <c r="BJ901" s="1">
        <v>36799</v>
      </c>
      <c r="BK901">
        <v>14.54</v>
      </c>
      <c r="BL901">
        <v>0.57999999999999996</v>
      </c>
      <c r="BS901">
        <v>0.37</v>
      </c>
      <c r="BW901">
        <v>6.15</v>
      </c>
      <c r="BX901">
        <v>6.15</v>
      </c>
      <c r="BY901">
        <v>1.07</v>
      </c>
      <c r="BZ901">
        <v>7.0000000000000007E-2</v>
      </c>
      <c r="CC901">
        <v>16.13</v>
      </c>
      <c r="CD901" s="1">
        <v>37164</v>
      </c>
      <c r="CE901">
        <v>0.96</v>
      </c>
      <c r="CF901">
        <v>0.39</v>
      </c>
      <c r="CM901">
        <v>0.37</v>
      </c>
      <c r="CQ901">
        <v>0.1</v>
      </c>
      <c r="CR901">
        <v>0.1</v>
      </c>
      <c r="CT901">
        <v>0.04</v>
      </c>
      <c r="CW901">
        <v>3.35</v>
      </c>
    </row>
    <row r="902" spans="1:101" x14ac:dyDescent="0.25">
      <c r="A902" t="s">
        <v>1964</v>
      </c>
      <c r="B902" s="1">
        <v>43190</v>
      </c>
      <c r="C902">
        <v>0.86</v>
      </c>
      <c r="D902">
        <v>0.84</v>
      </c>
      <c r="I902">
        <v>0.23</v>
      </c>
      <c r="K902">
        <v>0.71</v>
      </c>
      <c r="Q902">
        <v>0.02</v>
      </c>
      <c r="U902">
        <v>1</v>
      </c>
      <c r="V902" s="1">
        <v>43555</v>
      </c>
      <c r="W902">
        <v>1.29</v>
      </c>
      <c r="X902">
        <v>1.28</v>
      </c>
      <c r="AC902">
        <v>0.46</v>
      </c>
      <c r="AE902">
        <v>0.81</v>
      </c>
      <c r="AL902">
        <v>0.02</v>
      </c>
      <c r="AN902">
        <v>0.02</v>
      </c>
      <c r="AO902">
        <v>1.1599999999999999</v>
      </c>
      <c r="AP902" s="1">
        <v>43921</v>
      </c>
      <c r="AQ902">
        <v>2.0699999999999998</v>
      </c>
      <c r="AR902">
        <v>2.06</v>
      </c>
      <c r="AY902">
        <v>1.1499999999999999</v>
      </c>
      <c r="BI902">
        <v>1.62</v>
      </c>
      <c r="BJ902" s="1">
        <v>44286</v>
      </c>
      <c r="BK902">
        <v>2.12</v>
      </c>
      <c r="BL902">
        <v>2.11</v>
      </c>
      <c r="BS902">
        <v>1.52</v>
      </c>
      <c r="CC902">
        <v>2.0099999999999998</v>
      </c>
      <c r="CD902" s="1">
        <v>44651</v>
      </c>
      <c r="CE902">
        <v>2.69</v>
      </c>
      <c r="CF902">
        <v>2.69</v>
      </c>
      <c r="CM902">
        <v>1.82</v>
      </c>
      <c r="CS902">
        <v>0.08</v>
      </c>
      <c r="CW902">
        <v>2.61</v>
      </c>
    </row>
    <row r="903" spans="1:101" x14ac:dyDescent="0.25">
      <c r="A903" t="s">
        <v>1967</v>
      </c>
      <c r="B903" s="1">
        <v>43921</v>
      </c>
      <c r="C903">
        <v>496.25</v>
      </c>
      <c r="D903">
        <v>486.68</v>
      </c>
      <c r="F903">
        <v>2.62</v>
      </c>
      <c r="J903">
        <v>462.79</v>
      </c>
      <c r="K903">
        <v>340.31</v>
      </c>
      <c r="M903">
        <v>0.91</v>
      </c>
      <c r="R903">
        <v>1.64</v>
      </c>
      <c r="U903">
        <v>432.86</v>
      </c>
      <c r="V903" s="1">
        <v>44286</v>
      </c>
      <c r="W903">
        <v>505.39</v>
      </c>
      <c r="X903">
        <v>500.73</v>
      </c>
      <c r="Z903">
        <v>5.44</v>
      </c>
      <c r="AD903">
        <v>510.7</v>
      </c>
      <c r="AE903">
        <v>343.66</v>
      </c>
      <c r="AG903">
        <v>1.58</v>
      </c>
      <c r="AK903">
        <v>6.29</v>
      </c>
      <c r="AL903">
        <v>4.8499999999999996</v>
      </c>
      <c r="AN903">
        <v>1.73</v>
      </c>
      <c r="AO903">
        <v>431.54</v>
      </c>
      <c r="AP903" s="1">
        <v>44651</v>
      </c>
      <c r="AQ903">
        <v>682.98</v>
      </c>
      <c r="AR903">
        <v>673.82</v>
      </c>
      <c r="AT903">
        <v>6.46</v>
      </c>
      <c r="AX903">
        <v>567.34</v>
      </c>
      <c r="AY903">
        <v>485.95</v>
      </c>
      <c r="BA903">
        <v>1.57</v>
      </c>
      <c r="BF903">
        <v>1.1000000000000001</v>
      </c>
      <c r="BI903">
        <v>613.37</v>
      </c>
      <c r="BJ903" s="1">
        <v>45016</v>
      </c>
      <c r="BK903">
        <v>921.66</v>
      </c>
      <c r="BL903">
        <v>901.89</v>
      </c>
      <c r="BN903">
        <v>6.54</v>
      </c>
      <c r="BR903">
        <v>869.74</v>
      </c>
      <c r="BS903">
        <v>609.63</v>
      </c>
      <c r="BU903">
        <v>1.88</v>
      </c>
      <c r="BW903">
        <v>0.8</v>
      </c>
      <c r="BX903">
        <v>0.8</v>
      </c>
      <c r="BY903">
        <v>5.94</v>
      </c>
      <c r="BZ903">
        <v>1.02</v>
      </c>
      <c r="CC903">
        <v>788.4</v>
      </c>
      <c r="CD903" s="1">
        <v>45382</v>
      </c>
      <c r="CE903">
        <v>921.32</v>
      </c>
      <c r="CF903">
        <v>897.13</v>
      </c>
      <c r="CH903">
        <v>6.58</v>
      </c>
      <c r="CL903">
        <v>869.37</v>
      </c>
      <c r="CM903">
        <v>618.87</v>
      </c>
      <c r="CO903">
        <v>2.62</v>
      </c>
      <c r="CT903">
        <v>2.59</v>
      </c>
      <c r="CV903">
        <v>0.83</v>
      </c>
      <c r="CW903">
        <v>803.46</v>
      </c>
    </row>
    <row r="904" spans="1:101" x14ac:dyDescent="0.25">
      <c r="A904" t="s">
        <v>1968</v>
      </c>
      <c r="B904" s="1">
        <v>43921</v>
      </c>
      <c r="V904" s="1">
        <v>44286</v>
      </c>
      <c r="AP904" s="1">
        <v>44651</v>
      </c>
      <c r="BJ904" s="1">
        <v>45016</v>
      </c>
      <c r="CD904" s="1">
        <v>45382</v>
      </c>
    </row>
    <row r="905" spans="1:101" x14ac:dyDescent="0.25">
      <c r="A905" t="s">
        <v>1971</v>
      </c>
      <c r="B905" s="1">
        <v>43921</v>
      </c>
      <c r="C905">
        <v>4.21</v>
      </c>
      <c r="D905">
        <v>4.21</v>
      </c>
      <c r="J905">
        <v>4.21</v>
      </c>
      <c r="K905">
        <v>2.44</v>
      </c>
      <c r="U905">
        <v>3.64</v>
      </c>
      <c r="V905" s="1">
        <v>44286</v>
      </c>
      <c r="W905">
        <v>3.73</v>
      </c>
      <c r="X905">
        <v>3.71</v>
      </c>
      <c r="AD905">
        <v>3.71</v>
      </c>
      <c r="AE905">
        <v>2.36</v>
      </c>
      <c r="AL905">
        <v>0.02</v>
      </c>
      <c r="AN905">
        <v>0.01</v>
      </c>
      <c r="AO905">
        <v>3.17</v>
      </c>
      <c r="AP905" s="1">
        <v>44651</v>
      </c>
      <c r="AQ905">
        <v>5.26</v>
      </c>
      <c r="AR905">
        <v>5.24</v>
      </c>
      <c r="AY905">
        <v>2.62</v>
      </c>
      <c r="BF905">
        <v>0.01</v>
      </c>
      <c r="BI905">
        <v>3.95</v>
      </c>
      <c r="BJ905" s="1">
        <v>45016</v>
      </c>
      <c r="BK905">
        <v>5.79</v>
      </c>
      <c r="BL905">
        <v>5.73</v>
      </c>
      <c r="BQ905">
        <v>5.73</v>
      </c>
      <c r="BS905">
        <v>3.23</v>
      </c>
      <c r="BZ905">
        <v>0.01</v>
      </c>
      <c r="CC905">
        <v>4.6900000000000004</v>
      </c>
      <c r="CD905" s="1">
        <v>45382</v>
      </c>
      <c r="CE905">
        <v>5.73</v>
      </c>
      <c r="CF905">
        <v>5.63</v>
      </c>
      <c r="CK905">
        <v>5.63</v>
      </c>
      <c r="CM905">
        <v>2.94</v>
      </c>
      <c r="CT905">
        <v>0.04</v>
      </c>
      <c r="CV905">
        <v>0.04</v>
      </c>
      <c r="CW905">
        <v>4.74</v>
      </c>
    </row>
    <row r="906" spans="1:101" x14ac:dyDescent="0.25">
      <c r="A906" t="s">
        <v>1972</v>
      </c>
      <c r="B906" s="1">
        <v>43100</v>
      </c>
      <c r="C906">
        <v>138.87</v>
      </c>
      <c r="D906">
        <v>138.33000000000001</v>
      </c>
      <c r="I906">
        <v>17.95</v>
      </c>
      <c r="K906">
        <v>35.07</v>
      </c>
      <c r="M906">
        <v>0.4</v>
      </c>
      <c r="R906">
        <v>0.54</v>
      </c>
      <c r="U906">
        <v>135.79</v>
      </c>
      <c r="V906" s="1">
        <v>43465</v>
      </c>
      <c r="W906">
        <v>167.27</v>
      </c>
      <c r="X906">
        <v>163.38999999999999</v>
      </c>
      <c r="AD906">
        <v>44.53</v>
      </c>
      <c r="AE906">
        <v>37.909999999999997</v>
      </c>
      <c r="AG906">
        <v>0.12</v>
      </c>
      <c r="AL906">
        <v>0.18</v>
      </c>
      <c r="AO906">
        <v>159.41999999999999</v>
      </c>
      <c r="AP906" s="1">
        <v>43830</v>
      </c>
      <c r="AQ906">
        <v>301.64</v>
      </c>
      <c r="AR906">
        <v>300.05</v>
      </c>
      <c r="AT906">
        <v>0.21</v>
      </c>
      <c r="AX906">
        <v>194.26</v>
      </c>
      <c r="AY906">
        <v>36.04</v>
      </c>
      <c r="BA906">
        <v>0.18</v>
      </c>
      <c r="BF906">
        <v>1.81</v>
      </c>
      <c r="BH906">
        <v>1.24</v>
      </c>
      <c r="BI906">
        <v>242.9</v>
      </c>
      <c r="BJ906" s="1">
        <v>44196</v>
      </c>
      <c r="BK906">
        <v>161.86000000000001</v>
      </c>
      <c r="BL906">
        <v>160.47999999999999</v>
      </c>
      <c r="BN906">
        <v>0.89</v>
      </c>
      <c r="BR906">
        <v>71.14</v>
      </c>
      <c r="BS906">
        <v>41.54</v>
      </c>
      <c r="BU906">
        <v>0.75</v>
      </c>
      <c r="BZ906">
        <v>0.64</v>
      </c>
      <c r="CC906">
        <v>148</v>
      </c>
      <c r="CD906" s="1">
        <v>44561</v>
      </c>
      <c r="CE906">
        <v>179.93</v>
      </c>
      <c r="CF906">
        <v>168.88</v>
      </c>
      <c r="CH906">
        <v>1.24</v>
      </c>
      <c r="CL906">
        <v>7.11</v>
      </c>
      <c r="CM906">
        <v>56.67</v>
      </c>
      <c r="CO906">
        <v>0.66</v>
      </c>
      <c r="CT906">
        <v>0.25</v>
      </c>
      <c r="CW906">
        <v>162.47999999999999</v>
      </c>
    </row>
    <row r="907" spans="1:101" x14ac:dyDescent="0.25">
      <c r="A907" t="s">
        <v>1973</v>
      </c>
      <c r="B907" s="1">
        <v>39172</v>
      </c>
      <c r="C907">
        <v>0.02</v>
      </c>
      <c r="D907">
        <v>0.02</v>
      </c>
      <c r="F907">
        <v>0.02</v>
      </c>
      <c r="U907">
        <v>0.02</v>
      </c>
      <c r="V907" s="1">
        <v>39538</v>
      </c>
      <c r="W907">
        <v>0.02</v>
      </c>
      <c r="X907">
        <v>0.02</v>
      </c>
      <c r="Z907">
        <v>0.02</v>
      </c>
      <c r="AE907">
        <v>0.01</v>
      </c>
      <c r="AO907">
        <v>0.02</v>
      </c>
      <c r="AP907" s="1">
        <v>39903</v>
      </c>
      <c r="AQ907">
        <v>0.02</v>
      </c>
      <c r="AR907">
        <v>0.02</v>
      </c>
      <c r="AT907">
        <v>0.02</v>
      </c>
      <c r="AY907">
        <v>0.01</v>
      </c>
      <c r="BI907">
        <v>0.02</v>
      </c>
      <c r="BJ907" s="1">
        <v>40268</v>
      </c>
      <c r="BL907">
        <v>0</v>
      </c>
      <c r="BN907">
        <v>0</v>
      </c>
      <c r="CC907">
        <v>0.01</v>
      </c>
      <c r="CD907" s="1">
        <v>40633</v>
      </c>
      <c r="CE907">
        <v>0.01</v>
      </c>
      <c r="CF907">
        <v>0.01</v>
      </c>
      <c r="CH907">
        <v>0.01</v>
      </c>
      <c r="CW907">
        <v>0.01</v>
      </c>
    </row>
    <row r="908" spans="1:101" x14ac:dyDescent="0.25">
      <c r="A908" t="s">
        <v>1974</v>
      </c>
      <c r="B908" s="1">
        <v>41364</v>
      </c>
      <c r="C908">
        <v>98.49</v>
      </c>
      <c r="Q908">
        <v>0.01</v>
      </c>
      <c r="U908">
        <v>87.66</v>
      </c>
      <c r="V908" s="1">
        <v>41729</v>
      </c>
      <c r="W908">
        <v>99</v>
      </c>
      <c r="X908">
        <v>92.74</v>
      </c>
      <c r="AD908">
        <v>92.74</v>
      </c>
      <c r="AE908">
        <v>58.35</v>
      </c>
      <c r="AK908">
        <v>5.0599999999999996</v>
      </c>
      <c r="AO908">
        <v>88.4</v>
      </c>
      <c r="AP908" s="1">
        <v>42094</v>
      </c>
      <c r="AQ908">
        <v>108.9</v>
      </c>
      <c r="AR908">
        <v>104.96</v>
      </c>
      <c r="AW908">
        <v>104.96</v>
      </c>
      <c r="AY908">
        <v>70.900000000000006</v>
      </c>
      <c r="BF908">
        <v>0.03</v>
      </c>
      <c r="BH908">
        <v>0.03</v>
      </c>
      <c r="BI908">
        <v>97.29</v>
      </c>
      <c r="BJ908" s="1">
        <v>42460</v>
      </c>
      <c r="BK908">
        <v>115.72</v>
      </c>
      <c r="BL908">
        <v>112.86</v>
      </c>
      <c r="BQ908">
        <v>112.86</v>
      </c>
      <c r="BS908">
        <v>72.459999999999994</v>
      </c>
      <c r="CC908">
        <v>104.14</v>
      </c>
      <c r="CD908" s="1">
        <v>42825</v>
      </c>
      <c r="CE908">
        <v>128.54</v>
      </c>
      <c r="CF908">
        <v>125.78</v>
      </c>
      <c r="CK908">
        <v>125.78</v>
      </c>
      <c r="CM908">
        <v>82.45</v>
      </c>
      <c r="CS908">
        <v>0.47</v>
      </c>
      <c r="CT908">
        <v>0.2</v>
      </c>
      <c r="CW908">
        <v>116.09</v>
      </c>
    </row>
    <row r="909" spans="1:101" x14ac:dyDescent="0.25">
      <c r="A909" t="s">
        <v>1975</v>
      </c>
      <c r="B909" s="1">
        <v>43921</v>
      </c>
      <c r="C909">
        <v>3131.75</v>
      </c>
      <c r="D909">
        <v>2970.77</v>
      </c>
      <c r="K909">
        <v>1696.64</v>
      </c>
      <c r="M909">
        <v>12.68</v>
      </c>
      <c r="R909">
        <v>8.1</v>
      </c>
      <c r="U909">
        <v>2640.75</v>
      </c>
      <c r="V909" s="1">
        <v>44286</v>
      </c>
      <c r="W909">
        <v>2622.66</v>
      </c>
      <c r="X909">
        <v>2530.4699999999998</v>
      </c>
      <c r="AE909">
        <v>1579.55</v>
      </c>
      <c r="AG909">
        <v>13.39</v>
      </c>
      <c r="AK909">
        <v>0.67</v>
      </c>
      <c r="AL909">
        <v>7.18</v>
      </c>
      <c r="AO909">
        <v>2238.02</v>
      </c>
      <c r="AP909" s="1">
        <v>44651</v>
      </c>
      <c r="AQ909">
        <v>2816.21</v>
      </c>
      <c r="AR909">
        <v>2788.87</v>
      </c>
      <c r="AY909">
        <v>1852.63</v>
      </c>
      <c r="BA909">
        <v>12.37</v>
      </c>
      <c r="BE909">
        <v>1.53</v>
      </c>
      <c r="BF909">
        <v>6.47</v>
      </c>
      <c r="BH909">
        <v>0.85</v>
      </c>
      <c r="BI909">
        <v>2495.19</v>
      </c>
      <c r="BJ909" s="1">
        <v>45016</v>
      </c>
      <c r="BK909">
        <v>3316.72</v>
      </c>
      <c r="BL909">
        <v>3277.32</v>
      </c>
      <c r="BS909">
        <v>2145.7800000000002</v>
      </c>
      <c r="BU909">
        <v>11.04</v>
      </c>
      <c r="BY909">
        <v>0.44</v>
      </c>
      <c r="BZ909">
        <v>6.19</v>
      </c>
      <c r="CC909">
        <v>2911.93</v>
      </c>
      <c r="CD909" s="1">
        <v>45382</v>
      </c>
      <c r="CE909">
        <v>3537.36</v>
      </c>
      <c r="CF909">
        <v>3493.72</v>
      </c>
      <c r="CM909">
        <v>2240.81</v>
      </c>
      <c r="CO909">
        <v>12.68</v>
      </c>
      <c r="CT909">
        <v>2.97</v>
      </c>
      <c r="CW909">
        <v>3133.54</v>
      </c>
    </row>
    <row r="910" spans="1:101" x14ac:dyDescent="0.25">
      <c r="A910" t="s">
        <v>1980</v>
      </c>
      <c r="B910" s="1">
        <v>43921</v>
      </c>
      <c r="C910">
        <v>3.16</v>
      </c>
      <c r="D910">
        <v>3.1</v>
      </c>
      <c r="K910">
        <v>2.38</v>
      </c>
      <c r="U910">
        <v>3.02</v>
      </c>
      <c r="V910" s="1">
        <v>44286</v>
      </c>
      <c r="W910">
        <v>1.93</v>
      </c>
      <c r="X910">
        <v>1.88</v>
      </c>
      <c r="AE910">
        <v>1.44</v>
      </c>
      <c r="AO910">
        <v>1.9</v>
      </c>
      <c r="AP910" s="1">
        <v>44651</v>
      </c>
      <c r="AQ910">
        <v>0.93</v>
      </c>
      <c r="AR910">
        <v>0.88</v>
      </c>
      <c r="AY910">
        <v>0.38</v>
      </c>
      <c r="BF910">
        <v>0.01</v>
      </c>
      <c r="BI910">
        <v>0.89</v>
      </c>
      <c r="BJ910" s="1">
        <v>45016</v>
      </c>
      <c r="BK910">
        <v>0.14000000000000001</v>
      </c>
      <c r="BL910">
        <v>0.09</v>
      </c>
      <c r="BS910">
        <v>0.1</v>
      </c>
      <c r="CC910">
        <v>0.3</v>
      </c>
      <c r="CD910" s="1">
        <v>45382</v>
      </c>
      <c r="CE910">
        <v>0.06</v>
      </c>
      <c r="CM910">
        <v>0.18</v>
      </c>
      <c r="CW910">
        <v>0.27</v>
      </c>
    </row>
    <row r="911" spans="1:101" x14ac:dyDescent="0.25">
      <c r="A911" t="s">
        <v>1982</v>
      </c>
      <c r="B911" s="1">
        <v>43921</v>
      </c>
      <c r="C911">
        <v>1107.0999999999999</v>
      </c>
      <c r="D911">
        <v>1100.5</v>
      </c>
      <c r="J911">
        <v>1022.56</v>
      </c>
      <c r="K911">
        <v>495.5</v>
      </c>
      <c r="M911">
        <v>1.8</v>
      </c>
      <c r="R911">
        <v>9.1999999999999993</v>
      </c>
      <c r="U911">
        <v>1014.3</v>
      </c>
      <c r="V911" s="1">
        <v>44286</v>
      </c>
      <c r="W911">
        <v>1213.5999999999999</v>
      </c>
      <c r="X911">
        <v>1213.3</v>
      </c>
      <c r="AD911">
        <v>1046.51</v>
      </c>
      <c r="AE911">
        <v>450</v>
      </c>
      <c r="AG911">
        <v>2.1</v>
      </c>
      <c r="AK911">
        <v>0.1</v>
      </c>
      <c r="AL911">
        <v>15.1</v>
      </c>
      <c r="AN911">
        <v>7.3</v>
      </c>
      <c r="AO911">
        <v>1120.5</v>
      </c>
      <c r="AP911" s="1">
        <v>44651</v>
      </c>
      <c r="AQ911">
        <v>1164.5999999999999</v>
      </c>
      <c r="AR911">
        <v>1163.0999999999999</v>
      </c>
      <c r="AX911">
        <v>1196.96</v>
      </c>
      <c r="AY911">
        <v>429</v>
      </c>
      <c r="BA911">
        <v>2.33</v>
      </c>
      <c r="BE911">
        <v>0.3</v>
      </c>
      <c r="BF911">
        <v>13.1</v>
      </c>
      <c r="BH911">
        <v>7.2</v>
      </c>
      <c r="BI911">
        <v>1074</v>
      </c>
      <c r="BJ911" s="1">
        <v>45016</v>
      </c>
      <c r="BK911">
        <v>841.4</v>
      </c>
      <c r="BL911">
        <v>839.6</v>
      </c>
      <c r="BR911">
        <v>815.33</v>
      </c>
      <c r="BS911">
        <v>396.8</v>
      </c>
      <c r="BU911">
        <v>2.46</v>
      </c>
      <c r="BZ911">
        <v>9.8000000000000007</v>
      </c>
      <c r="CB911">
        <v>6.1</v>
      </c>
      <c r="CC911">
        <v>779.2</v>
      </c>
      <c r="CD911" s="1">
        <v>45382</v>
      </c>
      <c r="CE911">
        <v>247.4</v>
      </c>
      <c r="CF911">
        <v>237.8</v>
      </c>
      <c r="CL911">
        <v>328.45</v>
      </c>
      <c r="CM911">
        <v>129.9</v>
      </c>
      <c r="CO911">
        <v>2.2000000000000002</v>
      </c>
      <c r="CS911">
        <v>1.5</v>
      </c>
      <c r="CT911">
        <v>0.7</v>
      </c>
      <c r="CW911">
        <v>253.4</v>
      </c>
    </row>
    <row r="912" spans="1:101" x14ac:dyDescent="0.25">
      <c r="A912" t="s">
        <v>1985</v>
      </c>
      <c r="B912" s="1">
        <v>43921</v>
      </c>
      <c r="C912">
        <v>273.18</v>
      </c>
      <c r="D912">
        <v>266.97000000000003</v>
      </c>
      <c r="I912">
        <v>247.55</v>
      </c>
      <c r="K912">
        <v>171.84</v>
      </c>
      <c r="M912">
        <v>0.18</v>
      </c>
      <c r="O912">
        <v>0.28999999999999998</v>
      </c>
      <c r="P912">
        <v>0.28999999999999998</v>
      </c>
      <c r="R912">
        <v>0.18</v>
      </c>
      <c r="U912">
        <v>241.41</v>
      </c>
      <c r="V912" s="1">
        <v>44286</v>
      </c>
      <c r="W912">
        <v>249.21</v>
      </c>
      <c r="X912">
        <v>247.1</v>
      </c>
      <c r="AC912">
        <v>223.48</v>
      </c>
      <c r="AE912">
        <v>174.57</v>
      </c>
      <c r="AG912">
        <v>0.18</v>
      </c>
      <c r="AK912">
        <v>2.57</v>
      </c>
      <c r="AL912">
        <v>0.08</v>
      </c>
      <c r="AO912">
        <v>223</v>
      </c>
      <c r="AP912" s="1">
        <v>44651</v>
      </c>
      <c r="AQ912">
        <v>288.89999999999998</v>
      </c>
      <c r="AR912">
        <v>282.58999999999997</v>
      </c>
      <c r="AW912">
        <v>256.87</v>
      </c>
      <c r="AY912">
        <v>205.95</v>
      </c>
      <c r="BA912">
        <v>1.1000000000000001</v>
      </c>
      <c r="BI912">
        <v>261.85000000000002</v>
      </c>
      <c r="BJ912" s="1">
        <v>45016</v>
      </c>
      <c r="BK912">
        <v>362.65</v>
      </c>
      <c r="BL912">
        <v>357.18</v>
      </c>
      <c r="BQ912">
        <v>322.14</v>
      </c>
      <c r="BS912">
        <v>265.33999999999997</v>
      </c>
      <c r="BU912">
        <v>0.77</v>
      </c>
      <c r="CC912">
        <v>330.66</v>
      </c>
      <c r="CD912" s="1">
        <v>45382</v>
      </c>
      <c r="CE912">
        <v>398.7</v>
      </c>
      <c r="CF912">
        <v>390.57</v>
      </c>
      <c r="CK912">
        <v>361.24</v>
      </c>
      <c r="CM912">
        <v>303.27</v>
      </c>
      <c r="CO912">
        <v>0.78</v>
      </c>
      <c r="CQ912">
        <v>0.5</v>
      </c>
      <c r="CR912">
        <v>0.5</v>
      </c>
      <c r="CS912">
        <v>0.01</v>
      </c>
      <c r="CW912">
        <v>371.83</v>
      </c>
    </row>
    <row r="913" spans="1:101" x14ac:dyDescent="0.25">
      <c r="A913" t="s">
        <v>1989</v>
      </c>
      <c r="B913" s="1">
        <v>43921</v>
      </c>
      <c r="C913">
        <v>70.599999999999994</v>
      </c>
      <c r="D913">
        <v>68.75</v>
      </c>
      <c r="I913">
        <v>65.930000000000007</v>
      </c>
      <c r="K913">
        <v>45.31</v>
      </c>
      <c r="M913">
        <v>0.05</v>
      </c>
      <c r="O913">
        <v>0.75</v>
      </c>
      <c r="P913">
        <v>0.75</v>
      </c>
      <c r="R913">
        <v>0.01</v>
      </c>
      <c r="U913">
        <v>73.34</v>
      </c>
      <c r="V913" s="1">
        <v>44286</v>
      </c>
      <c r="W913">
        <v>89</v>
      </c>
      <c r="X913">
        <v>87.85</v>
      </c>
      <c r="AC913">
        <v>84.05</v>
      </c>
      <c r="AE913">
        <v>50.42</v>
      </c>
      <c r="AI913">
        <v>0.38</v>
      </c>
      <c r="AJ913">
        <v>0.38</v>
      </c>
      <c r="AL913">
        <v>0.63</v>
      </c>
      <c r="AN913">
        <v>0.51</v>
      </c>
      <c r="AO913">
        <v>87.93</v>
      </c>
      <c r="AP913" s="1">
        <v>44651</v>
      </c>
      <c r="AQ913">
        <v>105.8</v>
      </c>
      <c r="AR913">
        <v>104.73</v>
      </c>
      <c r="AW913">
        <v>97.41</v>
      </c>
      <c r="AY913">
        <v>65.56</v>
      </c>
      <c r="BC913">
        <v>0.02</v>
      </c>
      <c r="BD913">
        <v>0.02</v>
      </c>
      <c r="BE913">
        <v>0.27</v>
      </c>
      <c r="BF913">
        <v>0.14000000000000001</v>
      </c>
      <c r="BI913">
        <v>111.88</v>
      </c>
      <c r="BJ913" s="1">
        <v>45016</v>
      </c>
      <c r="BK913">
        <v>128.79</v>
      </c>
      <c r="BL913">
        <v>127.17</v>
      </c>
      <c r="BR913">
        <v>119.47</v>
      </c>
      <c r="BS913">
        <v>71.27</v>
      </c>
      <c r="BW913">
        <v>1.95</v>
      </c>
      <c r="BX913">
        <v>1.95</v>
      </c>
      <c r="BY913">
        <v>7.0000000000000007E-2</v>
      </c>
      <c r="BZ913">
        <v>0.2</v>
      </c>
      <c r="CC913">
        <v>126.28</v>
      </c>
      <c r="CD913" s="1">
        <v>45382</v>
      </c>
      <c r="CE913">
        <v>121.66</v>
      </c>
      <c r="CF913">
        <v>120.73</v>
      </c>
      <c r="CL913">
        <v>113.86</v>
      </c>
      <c r="CM913">
        <v>68.67</v>
      </c>
      <c r="CT913">
        <v>0.01</v>
      </c>
      <c r="CW913">
        <v>120.29</v>
      </c>
    </row>
    <row r="914" spans="1:101" x14ac:dyDescent="0.25">
      <c r="A914" t="s">
        <v>1992</v>
      </c>
      <c r="B914" s="1">
        <v>43555</v>
      </c>
      <c r="C914">
        <v>11.61</v>
      </c>
      <c r="D914">
        <v>10.95</v>
      </c>
      <c r="I914">
        <v>10.95</v>
      </c>
      <c r="K914">
        <v>6.61</v>
      </c>
      <c r="U914">
        <v>10.85</v>
      </c>
      <c r="V914" s="1">
        <v>43921</v>
      </c>
      <c r="W914">
        <v>11.88</v>
      </c>
      <c r="X914">
        <v>10.34</v>
      </c>
      <c r="AC914">
        <v>10.34</v>
      </c>
      <c r="AE914">
        <v>6.65</v>
      </c>
      <c r="AO914">
        <v>10.29</v>
      </c>
      <c r="AP914" s="1">
        <v>44286</v>
      </c>
      <c r="AQ914">
        <v>12.41</v>
      </c>
      <c r="AR914">
        <v>12.27</v>
      </c>
      <c r="AW914">
        <v>12.27</v>
      </c>
      <c r="AY914">
        <v>6.37</v>
      </c>
      <c r="BE914">
        <v>6.88</v>
      </c>
      <c r="BF914">
        <v>0.6</v>
      </c>
      <c r="BH914">
        <v>0.6</v>
      </c>
      <c r="BI914">
        <v>18.010000000000002</v>
      </c>
      <c r="BJ914" s="1">
        <v>44651</v>
      </c>
      <c r="BK914">
        <v>11.32</v>
      </c>
      <c r="BL914">
        <v>10.77</v>
      </c>
      <c r="BR914">
        <v>10.77</v>
      </c>
      <c r="BS914">
        <v>6.81</v>
      </c>
      <c r="BY914">
        <v>0.54</v>
      </c>
      <c r="CC914">
        <v>10.67</v>
      </c>
      <c r="CD914" s="1">
        <v>45016</v>
      </c>
      <c r="CE914">
        <v>3.1</v>
      </c>
      <c r="CF914">
        <v>2.56</v>
      </c>
      <c r="CL914">
        <v>2.56</v>
      </c>
      <c r="CM914">
        <v>4.16</v>
      </c>
      <c r="CS914">
        <v>0.08</v>
      </c>
      <c r="CW914">
        <v>5.99</v>
      </c>
    </row>
    <row r="915" spans="1:101" x14ac:dyDescent="0.25">
      <c r="A915" t="s">
        <v>1993</v>
      </c>
      <c r="B915" s="1">
        <v>43921</v>
      </c>
      <c r="V915" s="1">
        <v>44286</v>
      </c>
      <c r="W915">
        <v>0.51</v>
      </c>
      <c r="X915">
        <v>0.51</v>
      </c>
      <c r="AO915">
        <v>0.48</v>
      </c>
      <c r="AP915" s="1">
        <v>44651</v>
      </c>
      <c r="AQ915">
        <v>34.21</v>
      </c>
      <c r="AR915">
        <v>34.14</v>
      </c>
      <c r="AY915">
        <v>14.35</v>
      </c>
      <c r="BF915">
        <v>0.08</v>
      </c>
      <c r="BI915">
        <v>28.45</v>
      </c>
      <c r="BJ915" s="1">
        <v>45016</v>
      </c>
      <c r="BK915">
        <v>51.58</v>
      </c>
      <c r="BL915">
        <v>51.2</v>
      </c>
      <c r="BS915">
        <v>22.16</v>
      </c>
      <c r="BZ915">
        <v>0.06</v>
      </c>
      <c r="CC915">
        <v>45.11</v>
      </c>
      <c r="CD915" s="1">
        <v>45382</v>
      </c>
      <c r="CE915">
        <v>57.25</v>
      </c>
      <c r="CF915">
        <v>56.77</v>
      </c>
      <c r="CL915">
        <v>42.69</v>
      </c>
      <c r="CM915">
        <v>27.99</v>
      </c>
      <c r="CT915">
        <v>0.27</v>
      </c>
      <c r="CW915">
        <v>52.17</v>
      </c>
    </row>
    <row r="916" spans="1:101" x14ac:dyDescent="0.25">
      <c r="A916" t="s">
        <v>1994</v>
      </c>
      <c r="B916" s="1">
        <v>43921</v>
      </c>
      <c r="C916">
        <v>0.95</v>
      </c>
      <c r="D916">
        <v>0.87</v>
      </c>
      <c r="F916">
        <v>0.09</v>
      </c>
      <c r="I916">
        <v>0.01</v>
      </c>
      <c r="K916">
        <v>0.82</v>
      </c>
      <c r="Q916">
        <v>0.6</v>
      </c>
      <c r="R916">
        <v>0.01</v>
      </c>
      <c r="U916">
        <v>1.54</v>
      </c>
      <c r="V916" s="1">
        <v>44286</v>
      </c>
      <c r="W916">
        <v>0.95</v>
      </c>
      <c r="X916">
        <v>0.88</v>
      </c>
      <c r="Z916">
        <v>0.1</v>
      </c>
      <c r="AD916">
        <v>0.01</v>
      </c>
      <c r="AE916">
        <v>0.57999999999999996</v>
      </c>
      <c r="AL916">
        <v>0.01</v>
      </c>
      <c r="AO916">
        <v>0.94</v>
      </c>
      <c r="AP916" s="1">
        <v>44651</v>
      </c>
      <c r="AQ916">
        <v>1.1200000000000001</v>
      </c>
      <c r="AR916">
        <v>1.07</v>
      </c>
      <c r="AT916">
        <v>0.11</v>
      </c>
      <c r="AX916">
        <v>0.05</v>
      </c>
      <c r="AY916">
        <v>0.67</v>
      </c>
      <c r="BF916">
        <v>0.01</v>
      </c>
      <c r="BI916">
        <v>1.04</v>
      </c>
      <c r="BJ916" s="1">
        <v>45016</v>
      </c>
      <c r="BK916">
        <v>0.96</v>
      </c>
      <c r="BL916">
        <v>0.89</v>
      </c>
      <c r="BN916">
        <v>0.02</v>
      </c>
      <c r="BS916">
        <v>0.71</v>
      </c>
      <c r="CC916">
        <v>1.03</v>
      </c>
      <c r="CD916" s="1">
        <v>45382</v>
      </c>
      <c r="CE916">
        <v>0.93</v>
      </c>
      <c r="CF916">
        <v>0.83</v>
      </c>
      <c r="CM916">
        <v>0.9</v>
      </c>
      <c r="CS916">
        <v>0.4</v>
      </c>
      <c r="CW916">
        <v>1.59</v>
      </c>
    </row>
    <row r="917" spans="1:101" x14ac:dyDescent="0.25">
      <c r="A917" t="s">
        <v>1996</v>
      </c>
      <c r="B917" s="1">
        <v>43921</v>
      </c>
      <c r="C917">
        <v>59.64</v>
      </c>
      <c r="D917">
        <v>59.32</v>
      </c>
      <c r="I917">
        <v>13.66</v>
      </c>
      <c r="K917">
        <v>11.56</v>
      </c>
      <c r="R917">
        <v>0.08</v>
      </c>
      <c r="T917">
        <v>0.05</v>
      </c>
      <c r="U917">
        <v>36.090000000000003</v>
      </c>
      <c r="V917" s="1">
        <v>44286</v>
      </c>
      <c r="W917">
        <v>35.72</v>
      </c>
      <c r="X917">
        <v>35.200000000000003</v>
      </c>
      <c r="AC917">
        <v>12.51</v>
      </c>
      <c r="AE917">
        <v>21.22</v>
      </c>
      <c r="AK917">
        <v>0.52</v>
      </c>
      <c r="AL917">
        <v>0.04</v>
      </c>
      <c r="AN917">
        <v>0.04</v>
      </c>
      <c r="AO917">
        <v>35.17</v>
      </c>
      <c r="AP917" s="1">
        <v>44651</v>
      </c>
      <c r="AQ917">
        <v>70.69</v>
      </c>
      <c r="AR917">
        <v>69.91</v>
      </c>
      <c r="AW917">
        <v>21.1</v>
      </c>
      <c r="AY917">
        <v>29.3</v>
      </c>
      <c r="BF917">
        <v>0.21</v>
      </c>
      <c r="BH917">
        <v>0.21</v>
      </c>
      <c r="BI917">
        <v>57.71</v>
      </c>
      <c r="BJ917" s="1">
        <v>45016</v>
      </c>
      <c r="BK917">
        <v>97.34</v>
      </c>
      <c r="BL917">
        <v>95.51</v>
      </c>
      <c r="BQ917">
        <v>30.82</v>
      </c>
      <c r="BS917">
        <v>36.950000000000003</v>
      </c>
      <c r="BT917">
        <v>0.22</v>
      </c>
      <c r="BU917">
        <v>0.22</v>
      </c>
      <c r="CC917">
        <v>80.78</v>
      </c>
      <c r="CD917" s="1">
        <v>45382</v>
      </c>
      <c r="CE917">
        <v>127.68</v>
      </c>
      <c r="CF917">
        <v>126.78</v>
      </c>
      <c r="CK917">
        <v>36.81</v>
      </c>
      <c r="CM917">
        <v>46.95</v>
      </c>
      <c r="CN917">
        <v>0.05</v>
      </c>
      <c r="CO917">
        <v>0.4</v>
      </c>
      <c r="CT917">
        <v>0.09</v>
      </c>
      <c r="CV917">
        <v>0.09</v>
      </c>
      <c r="CW917">
        <v>102.88</v>
      </c>
    </row>
    <row r="918" spans="1:101" x14ac:dyDescent="0.25">
      <c r="A918" t="s">
        <v>1997</v>
      </c>
      <c r="B918" s="1">
        <v>43921</v>
      </c>
      <c r="C918">
        <v>13.85</v>
      </c>
      <c r="D918">
        <v>13.66</v>
      </c>
      <c r="J918">
        <v>13.15</v>
      </c>
      <c r="K918">
        <v>8.74</v>
      </c>
      <c r="Q918">
        <v>0.08</v>
      </c>
      <c r="R918">
        <v>0.72</v>
      </c>
      <c r="T918">
        <v>0.02</v>
      </c>
      <c r="U918">
        <v>12.44</v>
      </c>
      <c r="V918" s="1">
        <v>44286</v>
      </c>
      <c r="W918">
        <v>16.7</v>
      </c>
      <c r="X918">
        <v>16.52</v>
      </c>
      <c r="AD918">
        <v>16</v>
      </c>
      <c r="AE918">
        <v>11.09</v>
      </c>
      <c r="AK918">
        <v>0.02</v>
      </c>
      <c r="AL918">
        <v>0.51</v>
      </c>
      <c r="AN918">
        <v>0.2</v>
      </c>
      <c r="AO918">
        <v>14.34</v>
      </c>
      <c r="AP918" s="1">
        <v>44651</v>
      </c>
      <c r="AQ918">
        <v>25.17</v>
      </c>
      <c r="AR918">
        <v>24.91</v>
      </c>
      <c r="AX918">
        <v>24.42</v>
      </c>
      <c r="AY918">
        <v>17.809999999999999</v>
      </c>
      <c r="AZ918">
        <v>0.01</v>
      </c>
      <c r="BF918">
        <v>0.43</v>
      </c>
      <c r="BH918">
        <v>0.09</v>
      </c>
      <c r="BI918">
        <v>22.65</v>
      </c>
      <c r="BJ918" s="1">
        <v>45016</v>
      </c>
      <c r="BK918">
        <v>35.08</v>
      </c>
      <c r="BL918">
        <v>34.71</v>
      </c>
      <c r="BR918">
        <v>34.380000000000003</v>
      </c>
      <c r="BS918">
        <v>24.96</v>
      </c>
      <c r="BY918">
        <v>0.14000000000000001</v>
      </c>
      <c r="BZ918">
        <v>0.79</v>
      </c>
      <c r="CB918">
        <v>0.18</v>
      </c>
      <c r="CC918">
        <v>31.51</v>
      </c>
      <c r="CD918" s="1">
        <v>45382</v>
      </c>
      <c r="CE918">
        <v>35.01</v>
      </c>
      <c r="CF918">
        <v>34.520000000000003</v>
      </c>
      <c r="CK918">
        <v>34.5</v>
      </c>
      <c r="CM918">
        <v>24.85</v>
      </c>
      <c r="CN918">
        <v>0.02</v>
      </c>
      <c r="CS918">
        <v>0.08</v>
      </c>
      <c r="CT918">
        <v>0.26</v>
      </c>
      <c r="CW918">
        <v>31.82</v>
      </c>
    </row>
    <row r="919" spans="1:101" x14ac:dyDescent="0.25">
      <c r="A919" t="s">
        <v>1999</v>
      </c>
      <c r="B919" s="1">
        <v>43555</v>
      </c>
      <c r="C919">
        <v>0.24</v>
      </c>
      <c r="D919">
        <v>0.21</v>
      </c>
      <c r="K919">
        <v>0.17</v>
      </c>
      <c r="U919">
        <v>0.25</v>
      </c>
      <c r="V919" s="1">
        <v>43921</v>
      </c>
      <c r="W919">
        <v>0.3</v>
      </c>
      <c r="X919">
        <v>0.3</v>
      </c>
      <c r="AE919">
        <v>0.23</v>
      </c>
      <c r="AO919">
        <v>0.28999999999999998</v>
      </c>
      <c r="AP919" s="1">
        <v>44286</v>
      </c>
      <c r="AQ919">
        <v>0.28000000000000003</v>
      </c>
      <c r="AR919">
        <v>0.28000000000000003</v>
      </c>
      <c r="AX919">
        <v>0.28000000000000003</v>
      </c>
      <c r="AY919">
        <v>0.21</v>
      </c>
      <c r="BI919">
        <v>0.28000000000000003</v>
      </c>
      <c r="BJ919" s="1">
        <v>44651</v>
      </c>
      <c r="BK919">
        <v>0.8</v>
      </c>
      <c r="BL919">
        <v>0.8</v>
      </c>
      <c r="BR919">
        <v>0.8</v>
      </c>
      <c r="BS919">
        <v>0.18</v>
      </c>
      <c r="CC919">
        <v>0.77</v>
      </c>
      <c r="CD919" s="1">
        <v>45016</v>
      </c>
      <c r="CE919">
        <v>0.61</v>
      </c>
      <c r="CF919">
        <v>0.61</v>
      </c>
      <c r="CL919">
        <v>0.61</v>
      </c>
      <c r="CM919">
        <v>0.3</v>
      </c>
      <c r="CT919">
        <v>0.01</v>
      </c>
      <c r="CV919">
        <v>0.01</v>
      </c>
      <c r="CW919">
        <v>0.54</v>
      </c>
    </row>
    <row r="920" spans="1:101" x14ac:dyDescent="0.25">
      <c r="A920" t="s">
        <v>2000</v>
      </c>
      <c r="CD920" s="1">
        <v>39903</v>
      </c>
      <c r="CE920">
        <v>1.28</v>
      </c>
      <c r="CF920">
        <v>1.25</v>
      </c>
      <c r="CK920">
        <v>0.67</v>
      </c>
      <c r="CM920">
        <v>0.17</v>
      </c>
      <c r="CT920">
        <v>0.26</v>
      </c>
      <c r="CW920">
        <v>2.46</v>
      </c>
    </row>
    <row r="921" spans="1:101" x14ac:dyDescent="0.25">
      <c r="A921" t="s">
        <v>2001</v>
      </c>
      <c r="BJ921" s="1">
        <v>39172</v>
      </c>
      <c r="BK921">
        <v>0.02</v>
      </c>
      <c r="CC921">
        <v>0.01</v>
      </c>
      <c r="CD921" s="1">
        <v>39538</v>
      </c>
    </row>
    <row r="922" spans="1:101" x14ac:dyDescent="0.25">
      <c r="A922" t="s">
        <v>2002</v>
      </c>
      <c r="B922" s="1">
        <v>43921</v>
      </c>
      <c r="C922">
        <v>27238.7</v>
      </c>
      <c r="D922">
        <v>26047.8</v>
      </c>
      <c r="E922">
        <v>2098.3000000000002</v>
      </c>
      <c r="F922">
        <v>128.6</v>
      </c>
      <c r="J922">
        <v>19179.8</v>
      </c>
      <c r="K922">
        <v>14338.1</v>
      </c>
      <c r="M922">
        <v>44.5</v>
      </c>
      <c r="O922">
        <v>98.6</v>
      </c>
      <c r="P922">
        <v>98.6</v>
      </c>
      <c r="Q922">
        <v>73.5</v>
      </c>
      <c r="R922">
        <v>200.6</v>
      </c>
      <c r="U922">
        <v>24610.2</v>
      </c>
      <c r="V922" s="1">
        <v>44286</v>
      </c>
      <c r="W922">
        <v>25717.5</v>
      </c>
      <c r="X922">
        <v>24967.3</v>
      </c>
      <c r="Y922">
        <v>1891.6</v>
      </c>
      <c r="Z922">
        <v>74.7</v>
      </c>
      <c r="AD922">
        <v>18530.599999999999</v>
      </c>
      <c r="AE922">
        <v>14770.9</v>
      </c>
      <c r="AG922">
        <v>70.7</v>
      </c>
      <c r="AK922">
        <v>91.7</v>
      </c>
      <c r="AL922">
        <v>482.4</v>
      </c>
      <c r="AO922">
        <v>23646.2</v>
      </c>
      <c r="AP922" s="1">
        <v>44651</v>
      </c>
      <c r="AQ922">
        <v>23402.9</v>
      </c>
      <c r="AR922">
        <v>22768.2</v>
      </c>
      <c r="AS922">
        <v>1411.8</v>
      </c>
      <c r="AT922">
        <v>40.299999999999997</v>
      </c>
      <c r="AX922">
        <v>17278.2</v>
      </c>
      <c r="AY922">
        <v>13923.4</v>
      </c>
      <c r="BA922">
        <v>65.099999999999994</v>
      </c>
      <c r="BE922">
        <v>29.4</v>
      </c>
      <c r="BF922">
        <v>182</v>
      </c>
      <c r="BI922">
        <v>20924.599999999999</v>
      </c>
      <c r="BJ922" s="1">
        <v>45016</v>
      </c>
      <c r="BK922">
        <v>28697.7</v>
      </c>
      <c r="BL922">
        <v>27496.2</v>
      </c>
      <c r="BM922">
        <v>1670.7</v>
      </c>
      <c r="BN922">
        <v>43.7</v>
      </c>
      <c r="BR922">
        <v>21551.1</v>
      </c>
      <c r="BS922">
        <v>17051.3</v>
      </c>
      <c r="BU922">
        <v>65.3</v>
      </c>
      <c r="BW922">
        <v>308.5</v>
      </c>
      <c r="BX922">
        <v>308.5</v>
      </c>
      <c r="BY922">
        <v>236.2</v>
      </c>
      <c r="BZ922">
        <v>430.8</v>
      </c>
      <c r="CC922">
        <v>25763.9</v>
      </c>
      <c r="CD922" s="1">
        <v>45382</v>
      </c>
      <c r="CE922">
        <v>30902.799999999999</v>
      </c>
      <c r="CF922">
        <v>30050.1</v>
      </c>
      <c r="CG922">
        <v>2579.5</v>
      </c>
      <c r="CH922">
        <v>8.5</v>
      </c>
      <c r="CL922">
        <v>22473.4</v>
      </c>
      <c r="CM922">
        <v>18218.7</v>
      </c>
      <c r="CO922">
        <v>68</v>
      </c>
      <c r="CQ922">
        <v>14.7</v>
      </c>
      <c r="CR922">
        <v>14.7</v>
      </c>
      <c r="CS922">
        <v>24.4</v>
      </c>
      <c r="CT922">
        <v>762.3</v>
      </c>
      <c r="CW922">
        <v>28071.599999999999</v>
      </c>
    </row>
    <row r="923" spans="1:101" x14ac:dyDescent="0.25">
      <c r="A923" t="s">
        <v>2004</v>
      </c>
      <c r="B923" s="1">
        <v>43921</v>
      </c>
      <c r="C923">
        <v>617.66</v>
      </c>
      <c r="D923">
        <v>594.08000000000004</v>
      </c>
      <c r="J923">
        <v>592.12</v>
      </c>
      <c r="K923">
        <v>278.89999999999998</v>
      </c>
      <c r="L923">
        <v>0.12</v>
      </c>
      <c r="M923">
        <v>0.99</v>
      </c>
      <c r="R923">
        <v>62.89</v>
      </c>
      <c r="U923">
        <v>546.52</v>
      </c>
      <c r="V923" s="1">
        <v>44286</v>
      </c>
      <c r="W923">
        <v>520.14</v>
      </c>
      <c r="X923">
        <v>502.33</v>
      </c>
      <c r="AD923">
        <v>500.94</v>
      </c>
      <c r="AE923">
        <v>322.10000000000002</v>
      </c>
      <c r="AF923">
        <v>0.03</v>
      </c>
      <c r="AL923">
        <v>65.92</v>
      </c>
      <c r="AO923">
        <v>535.5</v>
      </c>
      <c r="AP923" s="1">
        <v>44651</v>
      </c>
      <c r="AQ923">
        <v>579.30999999999995</v>
      </c>
      <c r="AR923">
        <v>551.28</v>
      </c>
      <c r="AX923">
        <v>549.95000000000005</v>
      </c>
      <c r="AY923">
        <v>331.91</v>
      </c>
      <c r="BC923">
        <v>1.3</v>
      </c>
      <c r="BD923">
        <v>1.3</v>
      </c>
      <c r="BF923">
        <v>62.51</v>
      </c>
      <c r="BI923">
        <v>527.88</v>
      </c>
      <c r="BJ923" s="1">
        <v>45016</v>
      </c>
      <c r="BK923">
        <v>832.82</v>
      </c>
      <c r="BL923">
        <v>815.57</v>
      </c>
      <c r="BR923">
        <v>817.43</v>
      </c>
      <c r="BS923">
        <v>432.97</v>
      </c>
      <c r="BZ923">
        <v>71.61</v>
      </c>
      <c r="CB923">
        <v>9.0299999999999994</v>
      </c>
      <c r="CC923">
        <v>735.79</v>
      </c>
      <c r="CD923" s="1">
        <v>45382</v>
      </c>
      <c r="CE923">
        <v>1041.1300000000001</v>
      </c>
      <c r="CF923">
        <v>1011.51</v>
      </c>
      <c r="CL923">
        <v>914.42</v>
      </c>
      <c r="CM923">
        <v>589.09</v>
      </c>
      <c r="CT923">
        <v>63.07</v>
      </c>
      <c r="CW923">
        <v>908.76</v>
      </c>
    </row>
    <row r="924" spans="1:101" x14ac:dyDescent="0.25">
      <c r="A924" t="s">
        <v>2007</v>
      </c>
      <c r="B924" s="1">
        <v>37437</v>
      </c>
      <c r="U924">
        <v>1.62</v>
      </c>
      <c r="V924" s="1">
        <v>37802</v>
      </c>
      <c r="AE924">
        <v>0.01</v>
      </c>
      <c r="AI924">
        <v>5.34</v>
      </c>
      <c r="AJ924">
        <v>5.34</v>
      </c>
      <c r="AO924">
        <v>5.4</v>
      </c>
      <c r="AP924" s="1">
        <v>38168</v>
      </c>
      <c r="AY924">
        <v>0.02</v>
      </c>
      <c r="BI924">
        <v>0.03</v>
      </c>
      <c r="BJ924" s="1">
        <v>38533</v>
      </c>
      <c r="BZ924">
        <v>0.08</v>
      </c>
      <c r="CC924">
        <v>0.17</v>
      </c>
      <c r="CD924" s="1">
        <v>38898</v>
      </c>
      <c r="CW924">
        <v>0.02</v>
      </c>
    </row>
    <row r="925" spans="1:101" x14ac:dyDescent="0.25">
      <c r="A925" t="s">
        <v>2008</v>
      </c>
      <c r="B925" s="1">
        <v>43921</v>
      </c>
      <c r="C925">
        <v>112.18</v>
      </c>
      <c r="D925">
        <v>102.78</v>
      </c>
      <c r="K925">
        <v>53.66</v>
      </c>
      <c r="M925">
        <v>0.62</v>
      </c>
      <c r="Q925">
        <v>0.19</v>
      </c>
      <c r="R925">
        <v>0.32</v>
      </c>
      <c r="U925">
        <v>87.54</v>
      </c>
      <c r="V925" s="1">
        <v>44286</v>
      </c>
      <c r="W925">
        <v>118.52</v>
      </c>
      <c r="X925">
        <v>114.62</v>
      </c>
      <c r="AE925">
        <v>58.65</v>
      </c>
      <c r="AG925">
        <v>0.51</v>
      </c>
      <c r="AI925">
        <v>5.12</v>
      </c>
      <c r="AJ925">
        <v>5.12</v>
      </c>
      <c r="AK925">
        <v>0.48</v>
      </c>
      <c r="AL925">
        <v>0.84</v>
      </c>
      <c r="AN925">
        <v>0.56000000000000005</v>
      </c>
      <c r="AO925">
        <v>91.89</v>
      </c>
      <c r="AP925" s="1">
        <v>44651</v>
      </c>
      <c r="AQ925">
        <v>147.03</v>
      </c>
      <c r="AR925">
        <v>141.07</v>
      </c>
      <c r="AY925">
        <v>64.38</v>
      </c>
      <c r="BA925">
        <v>0.61</v>
      </c>
      <c r="BC925">
        <v>0.79</v>
      </c>
      <c r="BD925">
        <v>0.79</v>
      </c>
      <c r="BE925">
        <v>0.1</v>
      </c>
      <c r="BF925">
        <v>0.02</v>
      </c>
      <c r="BI925">
        <v>97.31</v>
      </c>
      <c r="BJ925" s="1">
        <v>45016</v>
      </c>
      <c r="BK925">
        <v>183.4</v>
      </c>
      <c r="BL925">
        <v>174.12</v>
      </c>
      <c r="BS925">
        <v>80.599999999999994</v>
      </c>
      <c r="BU925">
        <v>0.91</v>
      </c>
      <c r="BY925">
        <v>0.01</v>
      </c>
      <c r="BZ925">
        <v>0.05</v>
      </c>
      <c r="CC925">
        <v>120.86</v>
      </c>
      <c r="CD925" s="1">
        <v>45382</v>
      </c>
      <c r="CE925">
        <v>197.59</v>
      </c>
      <c r="CF925">
        <v>179.08</v>
      </c>
      <c r="CM925">
        <v>84.69</v>
      </c>
      <c r="CO925">
        <v>1.24</v>
      </c>
      <c r="CS925">
        <v>0.01</v>
      </c>
      <c r="CW925">
        <v>134.5</v>
      </c>
    </row>
    <row r="926" spans="1:101" x14ac:dyDescent="0.25">
      <c r="A926" t="s">
        <v>2009</v>
      </c>
      <c r="B926" s="1">
        <v>43921</v>
      </c>
      <c r="C926">
        <v>120.9</v>
      </c>
      <c r="D926">
        <v>120.38</v>
      </c>
      <c r="K926">
        <v>6.39</v>
      </c>
      <c r="M926">
        <v>0.18</v>
      </c>
      <c r="R926">
        <v>0.09</v>
      </c>
      <c r="U926">
        <v>108.57</v>
      </c>
      <c r="V926" s="1">
        <v>44286</v>
      </c>
      <c r="W926">
        <v>101.35</v>
      </c>
      <c r="X926">
        <v>100.99</v>
      </c>
      <c r="Z926">
        <v>0.15</v>
      </c>
      <c r="AC926">
        <v>0.1</v>
      </c>
      <c r="AE926">
        <v>5.46</v>
      </c>
      <c r="AG926">
        <v>0.28000000000000003</v>
      </c>
      <c r="AL926">
        <v>0.05</v>
      </c>
      <c r="AO926">
        <v>91.08</v>
      </c>
      <c r="AP926" s="1">
        <v>44651</v>
      </c>
      <c r="AQ926">
        <v>134.41999999999999</v>
      </c>
      <c r="AR926">
        <v>133.47999999999999</v>
      </c>
      <c r="AT926">
        <v>0.68</v>
      </c>
      <c r="AY926">
        <v>5.99</v>
      </c>
      <c r="BA926">
        <v>0.4</v>
      </c>
      <c r="BI926">
        <v>120.24</v>
      </c>
      <c r="BJ926" s="1">
        <v>45016</v>
      </c>
      <c r="BK926">
        <v>153.9</v>
      </c>
      <c r="BL926">
        <v>151</v>
      </c>
      <c r="BN926">
        <v>0.94</v>
      </c>
      <c r="BS926">
        <v>8.5399999999999991</v>
      </c>
      <c r="BU926">
        <v>0.38</v>
      </c>
      <c r="CC926">
        <v>141.93</v>
      </c>
      <c r="CD926" s="1">
        <v>45382</v>
      </c>
      <c r="CE926">
        <v>121.35</v>
      </c>
      <c r="CF926">
        <v>116.17</v>
      </c>
      <c r="CH926">
        <v>0.99</v>
      </c>
      <c r="CM926">
        <v>9.27</v>
      </c>
      <c r="CO926">
        <v>0.39</v>
      </c>
      <c r="CS926">
        <v>0.02</v>
      </c>
      <c r="CT926">
        <v>0.03</v>
      </c>
      <c r="CV926">
        <v>0.03</v>
      </c>
      <c r="CW926">
        <v>109.45</v>
      </c>
    </row>
    <row r="927" spans="1:101" x14ac:dyDescent="0.25">
      <c r="A927" t="s">
        <v>2010</v>
      </c>
      <c r="B927" s="1">
        <v>43921</v>
      </c>
      <c r="C927">
        <v>99.12</v>
      </c>
      <c r="D927">
        <v>96.97</v>
      </c>
      <c r="I927">
        <v>1</v>
      </c>
      <c r="K927">
        <v>76.48</v>
      </c>
      <c r="U927">
        <v>90.05</v>
      </c>
      <c r="V927" s="1">
        <v>44286</v>
      </c>
      <c r="W927">
        <v>115.08</v>
      </c>
      <c r="X927">
        <v>100.58</v>
      </c>
      <c r="AC927">
        <v>0.74</v>
      </c>
      <c r="AE927">
        <v>80.3</v>
      </c>
      <c r="AG927">
        <v>0.19</v>
      </c>
      <c r="AK927">
        <v>0.21</v>
      </c>
      <c r="AL927">
        <v>0.01</v>
      </c>
      <c r="AN927">
        <v>0.01</v>
      </c>
      <c r="AO927">
        <v>103.01</v>
      </c>
      <c r="AP927" s="1">
        <v>44651</v>
      </c>
      <c r="AQ927">
        <v>141.75</v>
      </c>
      <c r="AR927">
        <v>115.44</v>
      </c>
      <c r="AW927">
        <v>0.79</v>
      </c>
      <c r="AY927">
        <v>96.03</v>
      </c>
      <c r="BF927">
        <v>0.01</v>
      </c>
      <c r="BH927">
        <v>0.01</v>
      </c>
      <c r="BI927">
        <v>124.8</v>
      </c>
      <c r="BJ927" s="1">
        <v>45016</v>
      </c>
      <c r="BK927">
        <v>151.08000000000001</v>
      </c>
      <c r="BL927">
        <v>135.28</v>
      </c>
      <c r="BQ927">
        <v>0.6</v>
      </c>
      <c r="BS927">
        <v>111.15</v>
      </c>
      <c r="BU927">
        <v>0.33</v>
      </c>
      <c r="BW927">
        <v>0.06</v>
      </c>
      <c r="BX927">
        <v>0.06</v>
      </c>
      <c r="BY927">
        <v>0.08</v>
      </c>
      <c r="CC927">
        <v>137.81</v>
      </c>
      <c r="CD927" s="1">
        <v>45382</v>
      </c>
      <c r="CE927">
        <v>156.46</v>
      </c>
      <c r="CF927">
        <v>143.13</v>
      </c>
      <c r="CL927">
        <v>0.75</v>
      </c>
      <c r="CM927">
        <v>120.78</v>
      </c>
      <c r="CO927">
        <v>0.37</v>
      </c>
      <c r="CQ927">
        <v>0.01</v>
      </c>
      <c r="CR927">
        <v>0.01</v>
      </c>
      <c r="CW927">
        <v>145.97</v>
      </c>
    </row>
    <row r="928" spans="1:101" x14ac:dyDescent="0.25">
      <c r="A928" t="s">
        <v>2012</v>
      </c>
      <c r="B928" s="1">
        <v>43921</v>
      </c>
      <c r="C928">
        <v>63.83</v>
      </c>
      <c r="D928">
        <v>62.42</v>
      </c>
      <c r="F928">
        <v>0.79</v>
      </c>
      <c r="I928">
        <v>59.3</v>
      </c>
      <c r="K928">
        <v>36.01</v>
      </c>
      <c r="Q928">
        <v>0.78</v>
      </c>
      <c r="R928">
        <v>0.14000000000000001</v>
      </c>
      <c r="U928">
        <v>58.2</v>
      </c>
      <c r="V928" s="1">
        <v>44286</v>
      </c>
      <c r="W928">
        <v>68.209999999999994</v>
      </c>
      <c r="X928">
        <v>67.849999999999994</v>
      </c>
      <c r="Z928">
        <v>0.83</v>
      </c>
      <c r="AC928">
        <v>64.61</v>
      </c>
      <c r="AE928">
        <v>34.78</v>
      </c>
      <c r="AF928">
        <v>0.03</v>
      </c>
      <c r="AK928">
        <v>0.04</v>
      </c>
      <c r="AL928">
        <v>0.21</v>
      </c>
      <c r="AN928">
        <v>0.15</v>
      </c>
      <c r="AO928">
        <v>51.25</v>
      </c>
      <c r="AP928" s="1">
        <v>44651</v>
      </c>
      <c r="AQ928">
        <v>68.23</v>
      </c>
      <c r="AR928">
        <v>66.87</v>
      </c>
      <c r="AT928">
        <v>1.5</v>
      </c>
      <c r="AV928">
        <v>61.34</v>
      </c>
      <c r="AW928">
        <v>61.39</v>
      </c>
      <c r="AY928">
        <v>35.340000000000003</v>
      </c>
      <c r="AZ928">
        <v>0.06</v>
      </c>
      <c r="BA928">
        <v>0.61</v>
      </c>
      <c r="BE928">
        <v>0.01</v>
      </c>
      <c r="BF928">
        <v>0.02</v>
      </c>
      <c r="BI928">
        <v>53.35</v>
      </c>
      <c r="BJ928" s="1">
        <v>45016</v>
      </c>
      <c r="BK928">
        <v>88.61</v>
      </c>
      <c r="BL928">
        <v>80</v>
      </c>
      <c r="BN928">
        <v>1.59</v>
      </c>
      <c r="BQ928">
        <v>74.67</v>
      </c>
      <c r="BS928">
        <v>43.34</v>
      </c>
      <c r="BT928">
        <v>0.01</v>
      </c>
      <c r="BU928">
        <v>0.27</v>
      </c>
      <c r="CC928">
        <v>67.59</v>
      </c>
      <c r="CD928" s="1">
        <v>45382</v>
      </c>
      <c r="CE928">
        <v>103.3</v>
      </c>
      <c r="CF928">
        <v>99.88</v>
      </c>
      <c r="CH928">
        <v>2.11</v>
      </c>
      <c r="CK928">
        <v>95.03</v>
      </c>
      <c r="CM928">
        <v>59.49</v>
      </c>
      <c r="CN928">
        <v>0.03</v>
      </c>
      <c r="CO928">
        <v>0.43</v>
      </c>
      <c r="CS928">
        <v>0.01</v>
      </c>
      <c r="CT928">
        <v>0.04</v>
      </c>
      <c r="CV928">
        <v>0.04</v>
      </c>
      <c r="CW928">
        <v>85.32</v>
      </c>
    </row>
    <row r="929" spans="1:101" x14ac:dyDescent="0.25">
      <c r="A929" t="s">
        <v>2013</v>
      </c>
      <c r="B929" s="1">
        <v>43555</v>
      </c>
      <c r="C929">
        <v>29.29</v>
      </c>
      <c r="D929">
        <v>28.66</v>
      </c>
      <c r="I929">
        <v>6.69</v>
      </c>
      <c r="K929">
        <v>16.059999999999999</v>
      </c>
      <c r="Q929">
        <v>0.12</v>
      </c>
      <c r="R929">
        <v>1.1599999999999999</v>
      </c>
      <c r="T929">
        <v>0.14000000000000001</v>
      </c>
      <c r="U929">
        <v>28.95</v>
      </c>
      <c r="V929" s="1">
        <v>43921</v>
      </c>
      <c r="W929">
        <v>25.12</v>
      </c>
      <c r="X929">
        <v>24.96</v>
      </c>
      <c r="AC929">
        <v>4.3</v>
      </c>
      <c r="AE929">
        <v>16.239999999999998</v>
      </c>
      <c r="AL929">
        <v>1.18</v>
      </c>
      <c r="AN929">
        <v>0.16</v>
      </c>
      <c r="AO929">
        <v>27.24</v>
      </c>
      <c r="AP929" s="1">
        <v>44286</v>
      </c>
      <c r="AQ929">
        <v>19.690000000000001</v>
      </c>
      <c r="AR929">
        <v>19.190000000000001</v>
      </c>
      <c r="AW929">
        <v>2.9</v>
      </c>
      <c r="AY929">
        <v>11.34</v>
      </c>
      <c r="BE929">
        <v>0.08</v>
      </c>
      <c r="BF929">
        <v>0.74</v>
      </c>
      <c r="BH929">
        <v>0.04</v>
      </c>
      <c r="BI929">
        <v>18.88</v>
      </c>
      <c r="BJ929" s="1">
        <v>44651</v>
      </c>
      <c r="BK929">
        <v>26.22</v>
      </c>
      <c r="BL929">
        <v>26.11</v>
      </c>
      <c r="BQ929">
        <v>3.34</v>
      </c>
      <c r="BS929">
        <v>14.15</v>
      </c>
      <c r="BZ929">
        <v>0.65</v>
      </c>
      <c r="CB929">
        <v>7.0000000000000007E-2</v>
      </c>
      <c r="CC929">
        <v>24</v>
      </c>
      <c r="CD929" s="1">
        <v>45016</v>
      </c>
      <c r="CE929">
        <v>34.119999999999997</v>
      </c>
      <c r="CF929">
        <v>34.06</v>
      </c>
      <c r="CK929">
        <v>4.3600000000000003</v>
      </c>
      <c r="CM929">
        <v>20.23</v>
      </c>
      <c r="CT929">
        <v>0.99</v>
      </c>
      <c r="CV929">
        <v>0.01</v>
      </c>
      <c r="CW929">
        <v>33.950000000000003</v>
      </c>
    </row>
    <row r="930" spans="1:101" x14ac:dyDescent="0.25">
      <c r="A930" t="s">
        <v>2016</v>
      </c>
      <c r="B930" s="1">
        <v>43555</v>
      </c>
      <c r="C930">
        <v>1.29</v>
      </c>
      <c r="D930">
        <v>1.1200000000000001</v>
      </c>
      <c r="I930">
        <v>1.1200000000000001</v>
      </c>
      <c r="K930">
        <v>1.22</v>
      </c>
      <c r="Q930">
        <v>0.02</v>
      </c>
      <c r="R930">
        <v>0.13</v>
      </c>
      <c r="U930">
        <v>4.26</v>
      </c>
      <c r="V930" s="1">
        <v>43921</v>
      </c>
      <c r="W930">
        <v>0.85</v>
      </c>
      <c r="X930">
        <v>0.85</v>
      </c>
      <c r="AC930">
        <v>0.85</v>
      </c>
      <c r="AE930">
        <v>0.15</v>
      </c>
      <c r="AL930">
        <v>0.16</v>
      </c>
      <c r="AN930">
        <v>0.02</v>
      </c>
      <c r="AO930">
        <v>0.78</v>
      </c>
      <c r="AP930" s="1">
        <v>44286</v>
      </c>
      <c r="AQ930">
        <v>2.94</v>
      </c>
      <c r="AR930">
        <v>1.1000000000000001</v>
      </c>
      <c r="AW930">
        <v>1.1000000000000001</v>
      </c>
      <c r="AY930">
        <v>0.08</v>
      </c>
      <c r="BF930">
        <v>0.25</v>
      </c>
      <c r="BI930">
        <v>2.31</v>
      </c>
      <c r="BJ930" s="1">
        <v>44651</v>
      </c>
      <c r="BK930">
        <v>2.63</v>
      </c>
      <c r="BL930">
        <v>2.61</v>
      </c>
      <c r="BQ930">
        <v>2.61</v>
      </c>
      <c r="BS930">
        <v>0.12</v>
      </c>
      <c r="BV930">
        <v>0.01</v>
      </c>
      <c r="BZ930">
        <v>0.93</v>
      </c>
      <c r="CB930">
        <v>0.02</v>
      </c>
      <c r="CC930">
        <v>2.39</v>
      </c>
      <c r="CD930" s="1">
        <v>45016</v>
      </c>
      <c r="CE930">
        <v>3.21</v>
      </c>
      <c r="CF930">
        <v>3.19</v>
      </c>
      <c r="CK930">
        <v>3.19</v>
      </c>
      <c r="CM930">
        <v>0.31</v>
      </c>
      <c r="CT930">
        <v>0.94</v>
      </c>
      <c r="CV930">
        <v>0.04</v>
      </c>
      <c r="CW930">
        <v>2.1800000000000002</v>
      </c>
    </row>
    <row r="931" spans="1:101" x14ac:dyDescent="0.25">
      <c r="A931" t="s">
        <v>2017</v>
      </c>
      <c r="BJ931" s="1">
        <v>37711</v>
      </c>
      <c r="BS931">
        <v>0.01</v>
      </c>
      <c r="CC931">
        <v>0.01</v>
      </c>
      <c r="CD931" s="1">
        <v>38077</v>
      </c>
      <c r="CE931">
        <v>0.02</v>
      </c>
      <c r="CF931">
        <v>0.02</v>
      </c>
      <c r="CM931">
        <v>0.02</v>
      </c>
      <c r="CS931">
        <v>0.01</v>
      </c>
      <c r="CW931">
        <v>7.0000000000000007E-2</v>
      </c>
    </row>
    <row r="932" spans="1:101" x14ac:dyDescent="0.25">
      <c r="A932" t="s">
        <v>2018</v>
      </c>
      <c r="B932" s="1">
        <v>41364</v>
      </c>
      <c r="C932">
        <v>106.88</v>
      </c>
      <c r="D932">
        <v>103.78</v>
      </c>
      <c r="I932">
        <v>99.28</v>
      </c>
      <c r="K932">
        <v>2.88</v>
      </c>
      <c r="R932">
        <v>0.01</v>
      </c>
      <c r="T932">
        <v>0.01</v>
      </c>
      <c r="U932">
        <v>89.99</v>
      </c>
      <c r="V932" s="1">
        <v>41729</v>
      </c>
      <c r="W932">
        <v>179.48</v>
      </c>
      <c r="X932">
        <v>175.41</v>
      </c>
      <c r="AC932">
        <v>167.99</v>
      </c>
      <c r="AE932">
        <v>84.44</v>
      </c>
      <c r="AI932">
        <v>1.03</v>
      </c>
      <c r="AJ932">
        <v>1.03</v>
      </c>
      <c r="AK932">
        <v>0.45</v>
      </c>
      <c r="AO932">
        <v>141.04</v>
      </c>
      <c r="AP932" s="1">
        <v>42094</v>
      </c>
      <c r="AQ932">
        <v>198.42</v>
      </c>
      <c r="AR932">
        <v>195.72</v>
      </c>
      <c r="AW932">
        <v>190.4</v>
      </c>
      <c r="AY932">
        <v>102.22</v>
      </c>
      <c r="BA932">
        <v>0.3</v>
      </c>
      <c r="BC932">
        <v>0.34</v>
      </c>
      <c r="BD932">
        <v>0.34</v>
      </c>
      <c r="BF932">
        <v>0.22</v>
      </c>
      <c r="BI932">
        <v>168.89</v>
      </c>
      <c r="BJ932" s="1">
        <v>42460</v>
      </c>
      <c r="BK932">
        <v>200.48</v>
      </c>
      <c r="BL932">
        <v>194.91</v>
      </c>
      <c r="BQ932">
        <v>192.9</v>
      </c>
      <c r="BR932">
        <v>0</v>
      </c>
      <c r="BS932">
        <v>113</v>
      </c>
      <c r="BU932">
        <v>0.22</v>
      </c>
      <c r="BW932">
        <v>0.28999999999999998</v>
      </c>
      <c r="BX932">
        <v>0.28999999999999998</v>
      </c>
      <c r="BZ932">
        <v>0.02</v>
      </c>
      <c r="CC932">
        <v>182.97</v>
      </c>
      <c r="CD932" s="1">
        <v>42825</v>
      </c>
      <c r="CE932">
        <v>174.35</v>
      </c>
      <c r="CF932">
        <v>170.76</v>
      </c>
      <c r="CK932">
        <v>169.04</v>
      </c>
      <c r="CL932">
        <v>0.34</v>
      </c>
      <c r="CM932">
        <v>107.12</v>
      </c>
      <c r="CT932">
        <v>0.26</v>
      </c>
      <c r="CV932">
        <v>0.22</v>
      </c>
      <c r="CW932">
        <v>175.07</v>
      </c>
    </row>
    <row r="933" spans="1:101" x14ac:dyDescent="0.25">
      <c r="A933" t="s">
        <v>2020</v>
      </c>
      <c r="V933" s="1">
        <v>41364</v>
      </c>
      <c r="W933">
        <v>82.07</v>
      </c>
      <c r="AC933">
        <v>81.05</v>
      </c>
      <c r="AE933">
        <v>3.09</v>
      </c>
      <c r="AK933">
        <v>0.03</v>
      </c>
      <c r="AL933">
        <v>1.5</v>
      </c>
      <c r="AN933">
        <v>1.02</v>
      </c>
      <c r="AO933">
        <v>75.7</v>
      </c>
      <c r="AP933" s="1">
        <v>41729</v>
      </c>
      <c r="AQ933">
        <v>86.24</v>
      </c>
      <c r="AR933">
        <v>83.28</v>
      </c>
      <c r="AW933">
        <v>83.28</v>
      </c>
      <c r="AY933">
        <v>48.64</v>
      </c>
      <c r="BE933">
        <v>0.01</v>
      </c>
      <c r="BF933">
        <v>0.39</v>
      </c>
      <c r="BI933">
        <v>78.42</v>
      </c>
      <c r="BJ933" s="1">
        <v>42094</v>
      </c>
      <c r="BK933">
        <v>92.77</v>
      </c>
      <c r="BL933">
        <v>91.08</v>
      </c>
      <c r="BQ933">
        <v>91.08</v>
      </c>
      <c r="BS933">
        <v>53.09</v>
      </c>
      <c r="BY933">
        <v>0.01</v>
      </c>
      <c r="CC933">
        <v>84.67</v>
      </c>
      <c r="CD933" s="1">
        <v>42460</v>
      </c>
      <c r="CE933">
        <v>94.31</v>
      </c>
      <c r="CF933">
        <v>91.93</v>
      </c>
      <c r="CK933">
        <v>91.93</v>
      </c>
      <c r="CM933">
        <v>54.7</v>
      </c>
      <c r="CO933">
        <v>0.33</v>
      </c>
      <c r="CS933">
        <v>0.06</v>
      </c>
      <c r="CT933">
        <v>0.16</v>
      </c>
      <c r="CW933">
        <v>86.08</v>
      </c>
    </row>
    <row r="934" spans="1:101" x14ac:dyDescent="0.25">
      <c r="A934" t="s">
        <v>2021</v>
      </c>
      <c r="B934" s="1">
        <v>43921</v>
      </c>
      <c r="C934">
        <v>80.900000000000006</v>
      </c>
      <c r="D934">
        <v>79.150000000000006</v>
      </c>
      <c r="I934">
        <v>40.590000000000003</v>
      </c>
      <c r="K934">
        <v>39.29</v>
      </c>
      <c r="Q934">
        <v>0.13</v>
      </c>
      <c r="R934">
        <v>4.28</v>
      </c>
      <c r="U934">
        <v>75.02</v>
      </c>
      <c r="V934" s="1">
        <v>44286</v>
      </c>
      <c r="W934">
        <v>62.43</v>
      </c>
      <c r="X934">
        <v>60.42</v>
      </c>
      <c r="AD934">
        <v>3470.57</v>
      </c>
      <c r="AE934">
        <v>33.72</v>
      </c>
      <c r="AK934">
        <v>0.04</v>
      </c>
      <c r="AL934">
        <v>3.77</v>
      </c>
      <c r="AO934">
        <v>60.36</v>
      </c>
      <c r="AP934" s="1">
        <v>44651</v>
      </c>
      <c r="AQ934">
        <v>64</v>
      </c>
      <c r="AR934">
        <v>63.79</v>
      </c>
      <c r="AX934">
        <v>30.7</v>
      </c>
      <c r="AY934">
        <v>34.47</v>
      </c>
      <c r="BA934">
        <v>0.11</v>
      </c>
      <c r="BF934">
        <v>3</v>
      </c>
      <c r="BH934">
        <v>0.05</v>
      </c>
      <c r="BI934">
        <v>61.17</v>
      </c>
      <c r="BJ934" s="1">
        <v>45016</v>
      </c>
      <c r="BK934">
        <v>77.56</v>
      </c>
      <c r="BL934">
        <v>77.08</v>
      </c>
      <c r="BR934">
        <v>30.16</v>
      </c>
      <c r="BS934">
        <v>40</v>
      </c>
      <c r="BW934">
        <v>0.6</v>
      </c>
      <c r="BX934">
        <v>0.6</v>
      </c>
      <c r="BY934">
        <v>1</v>
      </c>
      <c r="BZ934">
        <v>2.63</v>
      </c>
      <c r="CB934">
        <v>0.1</v>
      </c>
      <c r="CC934">
        <v>73.36</v>
      </c>
      <c r="CD934" s="1">
        <v>45382</v>
      </c>
      <c r="CE934">
        <v>81.63</v>
      </c>
      <c r="CF934">
        <v>81.09</v>
      </c>
      <c r="CL934">
        <v>56.48</v>
      </c>
      <c r="CM934">
        <v>46.25</v>
      </c>
      <c r="CO934">
        <v>0.1</v>
      </c>
      <c r="CQ934">
        <v>1</v>
      </c>
      <c r="CR934">
        <v>1</v>
      </c>
      <c r="CT934">
        <v>2.48</v>
      </c>
      <c r="CW934">
        <v>76.78</v>
      </c>
    </row>
    <row r="935" spans="1:101" x14ac:dyDescent="0.25">
      <c r="A935" t="s">
        <v>2022</v>
      </c>
      <c r="BJ935" s="1">
        <v>39172</v>
      </c>
      <c r="CD935" s="1">
        <v>39538</v>
      </c>
      <c r="CW935">
        <v>0.01</v>
      </c>
    </row>
    <row r="936" spans="1:101" x14ac:dyDescent="0.25">
      <c r="A936" t="s">
        <v>2024</v>
      </c>
      <c r="B936" s="1">
        <v>43921</v>
      </c>
      <c r="C936">
        <v>600.01</v>
      </c>
      <c r="D936">
        <v>582.38</v>
      </c>
      <c r="F936">
        <v>9.3000000000000007</v>
      </c>
      <c r="J936">
        <v>573.07000000000005</v>
      </c>
      <c r="K936">
        <v>402.23</v>
      </c>
      <c r="M936">
        <v>0.98</v>
      </c>
      <c r="R936">
        <v>22.46</v>
      </c>
      <c r="U936">
        <v>528.32000000000005</v>
      </c>
      <c r="V936" s="1">
        <v>44286</v>
      </c>
      <c r="W936">
        <v>718.37</v>
      </c>
      <c r="X936">
        <v>687.46</v>
      </c>
      <c r="Z936">
        <v>13.36</v>
      </c>
      <c r="AD936">
        <v>674.1</v>
      </c>
      <c r="AE936">
        <v>493.72</v>
      </c>
      <c r="AG936">
        <v>1.1599999999999999</v>
      </c>
      <c r="AK936">
        <v>0.15</v>
      </c>
      <c r="AL936">
        <v>17.989999999999998</v>
      </c>
      <c r="AO936">
        <v>655.99</v>
      </c>
      <c r="AP936" s="1">
        <v>44651</v>
      </c>
      <c r="AQ936">
        <v>1077.96</v>
      </c>
      <c r="AR936">
        <v>1016.62</v>
      </c>
      <c r="AT936">
        <v>22.81</v>
      </c>
      <c r="AX936">
        <v>703.75</v>
      </c>
      <c r="AY936">
        <v>709.03</v>
      </c>
      <c r="BA936">
        <v>1.4</v>
      </c>
      <c r="BE936">
        <v>0.03</v>
      </c>
      <c r="BF936">
        <v>3.87</v>
      </c>
      <c r="BI936">
        <v>922.46</v>
      </c>
      <c r="BJ936" s="1">
        <v>45016</v>
      </c>
      <c r="BK936">
        <v>1605.77</v>
      </c>
      <c r="BL936">
        <v>1437.59</v>
      </c>
      <c r="BN936">
        <v>19.010000000000002</v>
      </c>
      <c r="BR936">
        <v>1551.22</v>
      </c>
      <c r="BS936">
        <v>1001.51</v>
      </c>
      <c r="BU936">
        <v>2.2599999999999998</v>
      </c>
      <c r="BY936">
        <v>39.22</v>
      </c>
      <c r="BZ936">
        <v>4.71</v>
      </c>
      <c r="CC936">
        <v>1257.29</v>
      </c>
      <c r="CD936" s="1">
        <v>45382</v>
      </c>
      <c r="CE936">
        <v>1495.24</v>
      </c>
      <c r="CF936">
        <v>1471.01</v>
      </c>
      <c r="CH936">
        <v>16.21</v>
      </c>
      <c r="CL936">
        <v>1347.88</v>
      </c>
      <c r="CM936">
        <v>1089</v>
      </c>
      <c r="CO936">
        <v>4.2699999999999996</v>
      </c>
      <c r="CT936">
        <v>0.92</v>
      </c>
      <c r="CW936">
        <v>1314.79</v>
      </c>
    </row>
    <row r="937" spans="1:101" x14ac:dyDescent="0.25">
      <c r="A937" t="s">
        <v>2028</v>
      </c>
      <c r="B937" s="1">
        <v>43921</v>
      </c>
      <c r="C937">
        <v>0.21</v>
      </c>
      <c r="D937">
        <v>0.21</v>
      </c>
      <c r="J937">
        <v>0.24</v>
      </c>
      <c r="K937">
        <v>0.06</v>
      </c>
      <c r="U937">
        <v>0.21</v>
      </c>
      <c r="V937" s="1">
        <v>44286</v>
      </c>
      <c r="W937">
        <v>0.21</v>
      </c>
      <c r="X937">
        <v>0.21</v>
      </c>
      <c r="AD937">
        <v>0.15</v>
      </c>
      <c r="AE937">
        <v>7.0000000000000007E-2</v>
      </c>
      <c r="AO937">
        <v>0.2</v>
      </c>
      <c r="AP937" s="1">
        <v>44651</v>
      </c>
      <c r="AQ937">
        <v>0.25</v>
      </c>
      <c r="AR937">
        <v>0.25</v>
      </c>
      <c r="AX937">
        <v>0.15</v>
      </c>
      <c r="AY937">
        <v>0.1</v>
      </c>
      <c r="BI937">
        <v>0.24</v>
      </c>
      <c r="BJ937" s="1">
        <v>45016</v>
      </c>
      <c r="BK937">
        <v>0.09</v>
      </c>
      <c r="BL937">
        <v>0.08</v>
      </c>
      <c r="BS937">
        <v>0.08</v>
      </c>
      <c r="CC937">
        <v>0.32</v>
      </c>
      <c r="CD937" s="1">
        <v>45382</v>
      </c>
      <c r="CM937">
        <v>0.02</v>
      </c>
      <c r="CW937">
        <v>0.16</v>
      </c>
    </row>
    <row r="938" spans="1:101" x14ac:dyDescent="0.25">
      <c r="A938" t="s">
        <v>2029</v>
      </c>
      <c r="B938" s="1">
        <v>43921</v>
      </c>
      <c r="C938">
        <v>103.81</v>
      </c>
      <c r="D938">
        <v>95.67</v>
      </c>
      <c r="E938">
        <v>5.7</v>
      </c>
      <c r="H938">
        <v>5.68</v>
      </c>
      <c r="I938">
        <v>88.96</v>
      </c>
      <c r="K938">
        <v>66.459999999999994</v>
      </c>
      <c r="M938">
        <v>0.32</v>
      </c>
      <c r="R938">
        <v>0.02</v>
      </c>
      <c r="U938">
        <v>90.32</v>
      </c>
      <c r="V938" s="1">
        <v>44286</v>
      </c>
      <c r="W938">
        <v>90.88</v>
      </c>
      <c r="X938">
        <v>90.83</v>
      </c>
      <c r="AC938">
        <v>20.83</v>
      </c>
      <c r="AE938">
        <v>61.97</v>
      </c>
      <c r="AG938">
        <v>0.34</v>
      </c>
      <c r="AL938">
        <v>3.77</v>
      </c>
      <c r="AN938">
        <v>3.77</v>
      </c>
      <c r="AO938">
        <v>81.099999999999994</v>
      </c>
      <c r="AP938" s="1">
        <v>44651</v>
      </c>
      <c r="AQ938">
        <v>101.26</v>
      </c>
      <c r="AR938">
        <v>99.68</v>
      </c>
      <c r="AW938">
        <v>98.76</v>
      </c>
      <c r="AY938">
        <v>75.16</v>
      </c>
      <c r="BA938">
        <v>0.35</v>
      </c>
      <c r="BI938">
        <v>89.83</v>
      </c>
      <c r="BJ938" s="1">
        <v>45016</v>
      </c>
      <c r="BK938">
        <v>110.67</v>
      </c>
      <c r="BL938">
        <v>103.39</v>
      </c>
      <c r="BQ938">
        <v>103.39</v>
      </c>
      <c r="BS938">
        <v>77.56</v>
      </c>
      <c r="BU938">
        <v>0.32</v>
      </c>
      <c r="CC938">
        <v>96.27</v>
      </c>
      <c r="CD938" s="1">
        <v>45382</v>
      </c>
      <c r="CE938">
        <v>126.31</v>
      </c>
      <c r="CF938">
        <v>125.68</v>
      </c>
      <c r="CK938">
        <v>125.68</v>
      </c>
      <c r="CM938">
        <v>90.66</v>
      </c>
      <c r="CO938">
        <v>0.32</v>
      </c>
      <c r="CW938">
        <v>110.89</v>
      </c>
    </row>
    <row r="939" spans="1:101" x14ac:dyDescent="0.25">
      <c r="A939" t="s">
        <v>2032</v>
      </c>
      <c r="B939" s="1">
        <v>43921</v>
      </c>
      <c r="C939">
        <v>14.23</v>
      </c>
      <c r="D939">
        <v>13.9</v>
      </c>
      <c r="I939">
        <v>13.9</v>
      </c>
      <c r="K939">
        <v>10.33</v>
      </c>
      <c r="U939">
        <v>13.56</v>
      </c>
      <c r="V939" s="1">
        <v>44286</v>
      </c>
      <c r="W939">
        <v>13.27</v>
      </c>
      <c r="X939">
        <v>12.91</v>
      </c>
      <c r="AC939">
        <v>12.91</v>
      </c>
      <c r="AE939">
        <v>9.5</v>
      </c>
      <c r="AO939">
        <v>12.59</v>
      </c>
      <c r="AP939" s="1">
        <v>44651</v>
      </c>
      <c r="AQ939">
        <v>15.4</v>
      </c>
      <c r="AR939">
        <v>15.04</v>
      </c>
      <c r="AW939">
        <v>15.04</v>
      </c>
      <c r="AY939">
        <v>9.56</v>
      </c>
      <c r="BE939">
        <v>0.01</v>
      </c>
      <c r="BF939">
        <v>0.02</v>
      </c>
      <c r="BI939">
        <v>13.18</v>
      </c>
      <c r="BJ939" s="1">
        <v>45016</v>
      </c>
      <c r="BK939">
        <v>14.12</v>
      </c>
      <c r="BL939">
        <v>13.67</v>
      </c>
      <c r="BN939">
        <v>0.02</v>
      </c>
      <c r="BQ939">
        <v>13.65</v>
      </c>
      <c r="BS939">
        <v>9.44</v>
      </c>
      <c r="BZ939">
        <v>0.23</v>
      </c>
      <c r="CB939">
        <v>0.21</v>
      </c>
      <c r="CC939">
        <v>12.84</v>
      </c>
      <c r="CD939" s="1">
        <v>45382</v>
      </c>
      <c r="CE939">
        <v>14.58</v>
      </c>
      <c r="CF939">
        <v>13.88</v>
      </c>
      <c r="CK939">
        <v>13.29</v>
      </c>
      <c r="CM939">
        <v>9.34</v>
      </c>
      <c r="CS939">
        <v>0.01</v>
      </c>
      <c r="CT939">
        <v>0.06</v>
      </c>
      <c r="CV939">
        <v>0.06</v>
      </c>
      <c r="CW939">
        <v>12.45</v>
      </c>
    </row>
    <row r="940" spans="1:101" x14ac:dyDescent="0.25">
      <c r="A940" t="s">
        <v>2034</v>
      </c>
      <c r="B940" s="1">
        <v>43921</v>
      </c>
      <c r="C940">
        <v>1566.65</v>
      </c>
      <c r="D940">
        <v>1529.87</v>
      </c>
      <c r="E940">
        <v>7.66</v>
      </c>
      <c r="H940">
        <v>1.1499999999999999</v>
      </c>
      <c r="I940">
        <v>1058.73</v>
      </c>
      <c r="K940">
        <v>973.79</v>
      </c>
      <c r="L940">
        <v>15</v>
      </c>
      <c r="M940">
        <v>1.22</v>
      </c>
      <c r="O940">
        <v>4.17</v>
      </c>
      <c r="P940">
        <v>4.17</v>
      </c>
      <c r="Q940">
        <v>6.74</v>
      </c>
      <c r="R940">
        <v>0.39</v>
      </c>
      <c r="U940">
        <v>1371.96</v>
      </c>
      <c r="V940" s="1">
        <v>44286</v>
      </c>
      <c r="W940">
        <v>1888.03</v>
      </c>
      <c r="X940">
        <v>1834.98</v>
      </c>
      <c r="Y940">
        <v>5.98</v>
      </c>
      <c r="AB940">
        <v>1.28</v>
      </c>
      <c r="AC940">
        <v>1328.14</v>
      </c>
      <c r="AE940">
        <v>1041.19</v>
      </c>
      <c r="AG940">
        <v>2.81</v>
      </c>
      <c r="AI940">
        <v>6.89</v>
      </c>
      <c r="AJ940">
        <v>6.89</v>
      </c>
      <c r="AK940">
        <v>3.21</v>
      </c>
      <c r="AL940">
        <v>0.19</v>
      </c>
      <c r="AO940">
        <v>1440.24</v>
      </c>
      <c r="AP940" s="1">
        <v>44651</v>
      </c>
      <c r="AQ940">
        <v>2320.1799999999998</v>
      </c>
      <c r="AR940">
        <v>2288.5700000000002</v>
      </c>
      <c r="AS940">
        <v>6.88</v>
      </c>
      <c r="AX940">
        <v>1682.93</v>
      </c>
      <c r="AY940">
        <v>1289.17</v>
      </c>
      <c r="BA940">
        <v>6.36</v>
      </c>
      <c r="BC940">
        <v>3.45</v>
      </c>
      <c r="BD940">
        <v>3.45</v>
      </c>
      <c r="BE940">
        <v>0.03</v>
      </c>
      <c r="BF940">
        <v>1.42</v>
      </c>
      <c r="BI940">
        <v>1802.37</v>
      </c>
      <c r="BJ940" s="1">
        <v>45016</v>
      </c>
      <c r="BK940">
        <v>2683.46</v>
      </c>
      <c r="BL940">
        <v>2632.3</v>
      </c>
      <c r="BM940">
        <v>5.03</v>
      </c>
      <c r="BR940">
        <v>1972.5</v>
      </c>
      <c r="BS940">
        <v>1591.12</v>
      </c>
      <c r="BU940">
        <v>10.14</v>
      </c>
      <c r="BW940">
        <v>6.51</v>
      </c>
      <c r="BX940">
        <v>6.51</v>
      </c>
      <c r="BZ940">
        <v>54.12</v>
      </c>
      <c r="CC940">
        <v>2330.08</v>
      </c>
      <c r="CD940" s="1">
        <v>45382</v>
      </c>
      <c r="CE940">
        <v>2958.8</v>
      </c>
      <c r="CF940">
        <v>2869.29</v>
      </c>
      <c r="CL940">
        <v>2277.88</v>
      </c>
      <c r="CM940">
        <v>1641.91</v>
      </c>
      <c r="CO940">
        <v>11.8</v>
      </c>
      <c r="CQ940">
        <v>1.1299999999999999</v>
      </c>
      <c r="CR940">
        <v>1.1299999999999999</v>
      </c>
      <c r="CS940">
        <v>16.239999999999998</v>
      </c>
      <c r="CT940">
        <v>11.64</v>
      </c>
      <c r="CW940">
        <v>2576.59</v>
      </c>
    </row>
    <row r="941" spans="1:101" x14ac:dyDescent="0.25">
      <c r="A941" t="s">
        <v>2035</v>
      </c>
      <c r="CD941" s="1">
        <v>40633</v>
      </c>
      <c r="CM941">
        <v>1.32</v>
      </c>
      <c r="CS941">
        <v>0.02</v>
      </c>
      <c r="CT941">
        <v>0.01</v>
      </c>
      <c r="CW941">
        <v>1.97</v>
      </c>
    </row>
    <row r="942" spans="1:101" x14ac:dyDescent="0.25">
      <c r="A942" t="s">
        <v>2036</v>
      </c>
      <c r="B942" s="1">
        <v>38807</v>
      </c>
      <c r="C942">
        <v>5.18</v>
      </c>
      <c r="D942">
        <v>5.13</v>
      </c>
      <c r="I942">
        <v>0.66</v>
      </c>
      <c r="K942">
        <v>1.1000000000000001</v>
      </c>
      <c r="Q942">
        <v>0.02</v>
      </c>
      <c r="R942">
        <v>0.05</v>
      </c>
      <c r="T942">
        <v>0.01</v>
      </c>
      <c r="U942">
        <v>4.21</v>
      </c>
      <c r="V942" s="1">
        <v>39172</v>
      </c>
      <c r="W942">
        <v>9.57</v>
      </c>
      <c r="X942">
        <v>9.5</v>
      </c>
      <c r="AE942">
        <v>2.2000000000000002</v>
      </c>
      <c r="AL942">
        <v>0.11</v>
      </c>
      <c r="AO942">
        <v>9.1999999999999993</v>
      </c>
      <c r="AP942" s="1">
        <v>39538</v>
      </c>
      <c r="AQ942">
        <v>11.67</v>
      </c>
      <c r="AR942">
        <v>11.43</v>
      </c>
      <c r="AT942">
        <v>0.14000000000000001</v>
      </c>
      <c r="AY942">
        <v>2.02</v>
      </c>
      <c r="BA942">
        <v>0.02</v>
      </c>
      <c r="BF942">
        <v>0.2</v>
      </c>
      <c r="BI942">
        <v>11.35</v>
      </c>
      <c r="BJ942" s="1">
        <v>39903</v>
      </c>
      <c r="BK942">
        <v>10.65</v>
      </c>
      <c r="BL942">
        <v>10.06</v>
      </c>
      <c r="BN942">
        <v>0.15</v>
      </c>
      <c r="BS942">
        <v>2.06</v>
      </c>
      <c r="BU942">
        <v>0.03</v>
      </c>
      <c r="BZ942">
        <v>0.37</v>
      </c>
      <c r="CC942">
        <v>11.21</v>
      </c>
      <c r="CD942" s="1">
        <v>40268</v>
      </c>
      <c r="CE942">
        <v>4.5999999999999996</v>
      </c>
      <c r="CF942">
        <v>4.12</v>
      </c>
      <c r="CM942">
        <v>1.1200000000000001</v>
      </c>
      <c r="CO942">
        <v>0.02</v>
      </c>
      <c r="CT942">
        <v>0.55000000000000004</v>
      </c>
      <c r="CV942">
        <v>0.01</v>
      </c>
      <c r="CW942">
        <v>6.17</v>
      </c>
    </row>
    <row r="943" spans="1:101" x14ac:dyDescent="0.25">
      <c r="A943" t="s">
        <v>2037</v>
      </c>
      <c r="BJ943" s="1">
        <v>39903</v>
      </c>
      <c r="BK943">
        <v>4.3099999999999996</v>
      </c>
      <c r="BL943">
        <v>4.28</v>
      </c>
      <c r="BS943">
        <v>0.09</v>
      </c>
      <c r="BZ943">
        <v>0.02</v>
      </c>
      <c r="CB943">
        <v>0.02</v>
      </c>
      <c r="CC943">
        <v>4.25</v>
      </c>
      <c r="CD943" s="1">
        <v>40268</v>
      </c>
      <c r="CE943">
        <v>0.03</v>
      </c>
      <c r="CF943">
        <v>0.03</v>
      </c>
      <c r="CW943">
        <v>0.08</v>
      </c>
    </row>
    <row r="944" spans="1:101" x14ac:dyDescent="0.25">
      <c r="A944" t="s">
        <v>2039</v>
      </c>
      <c r="B944" s="1">
        <v>43921</v>
      </c>
      <c r="C944">
        <v>24.99</v>
      </c>
      <c r="D944">
        <v>20.22</v>
      </c>
      <c r="I944">
        <v>20.22</v>
      </c>
      <c r="K944">
        <v>11.82</v>
      </c>
      <c r="U944">
        <v>19.12</v>
      </c>
      <c r="V944" s="1">
        <v>44286</v>
      </c>
      <c r="W944">
        <v>28.36</v>
      </c>
      <c r="X944">
        <v>26.39</v>
      </c>
      <c r="AC944">
        <v>26.39</v>
      </c>
      <c r="AE944">
        <v>18.899999999999999</v>
      </c>
      <c r="AG944">
        <v>0.1</v>
      </c>
      <c r="AL944">
        <v>0.18</v>
      </c>
      <c r="AN944">
        <v>0.18</v>
      </c>
      <c r="AO944">
        <v>25.14</v>
      </c>
      <c r="AP944" s="1">
        <v>44651</v>
      </c>
      <c r="AQ944">
        <v>41.46</v>
      </c>
      <c r="AR944">
        <v>32.47</v>
      </c>
      <c r="AW944">
        <v>32.47</v>
      </c>
      <c r="AY944">
        <v>24.29</v>
      </c>
      <c r="BA944">
        <v>0.1</v>
      </c>
      <c r="BF944">
        <v>0.02</v>
      </c>
      <c r="BH944">
        <v>0.02</v>
      </c>
      <c r="BI944">
        <v>31.9</v>
      </c>
      <c r="BJ944" s="1">
        <v>45016</v>
      </c>
      <c r="BK944">
        <v>28.75</v>
      </c>
      <c r="BL944">
        <v>27.85</v>
      </c>
      <c r="BQ944">
        <v>27.85</v>
      </c>
      <c r="BS944">
        <v>19.07</v>
      </c>
      <c r="BU944">
        <v>0.09</v>
      </c>
      <c r="CC944">
        <v>25.59</v>
      </c>
      <c r="CD944" s="1">
        <v>45382</v>
      </c>
      <c r="CE944">
        <v>110.47</v>
      </c>
      <c r="CF944">
        <v>43.13</v>
      </c>
      <c r="CK944">
        <v>43.13</v>
      </c>
      <c r="CM944">
        <v>28.49</v>
      </c>
      <c r="CS944">
        <v>0.04</v>
      </c>
      <c r="CT944">
        <v>0.16</v>
      </c>
      <c r="CV944">
        <v>0.15</v>
      </c>
      <c r="CW944">
        <v>39.869999999999997</v>
      </c>
    </row>
    <row r="945" spans="1:101" x14ac:dyDescent="0.25">
      <c r="A945" t="s">
        <v>2041</v>
      </c>
      <c r="B945" s="1">
        <v>43921</v>
      </c>
      <c r="C945">
        <v>238.46</v>
      </c>
      <c r="D945">
        <v>235.49</v>
      </c>
      <c r="I945">
        <v>235.49</v>
      </c>
      <c r="K945">
        <v>152.79</v>
      </c>
      <c r="U945">
        <v>213.63</v>
      </c>
      <c r="V945" s="1">
        <v>44286</v>
      </c>
      <c r="W945">
        <v>348.97</v>
      </c>
      <c r="X945">
        <v>345.99</v>
      </c>
      <c r="AC945">
        <v>345.99</v>
      </c>
      <c r="AE945">
        <v>260.45999999999998</v>
      </c>
      <c r="AG945">
        <v>0.53</v>
      </c>
      <c r="AL945">
        <v>0.17</v>
      </c>
      <c r="AO945">
        <v>321.27999999999997</v>
      </c>
      <c r="AP945" s="1">
        <v>44651</v>
      </c>
      <c r="AQ945">
        <v>577.58000000000004</v>
      </c>
      <c r="AR945">
        <v>576.94000000000005</v>
      </c>
      <c r="AW945">
        <v>576.94000000000005</v>
      </c>
      <c r="AY945">
        <v>451.24</v>
      </c>
      <c r="BA945">
        <v>0.62</v>
      </c>
      <c r="BF945">
        <v>1.89</v>
      </c>
      <c r="BH945">
        <v>1.89</v>
      </c>
      <c r="BI945">
        <v>525.39</v>
      </c>
      <c r="BJ945" s="1">
        <v>45016</v>
      </c>
      <c r="BK945">
        <v>732.36</v>
      </c>
      <c r="BL945">
        <v>725.98</v>
      </c>
      <c r="BQ945">
        <v>725.98</v>
      </c>
      <c r="BS945">
        <v>557.48</v>
      </c>
      <c r="BU945">
        <v>0.94</v>
      </c>
      <c r="BY945">
        <v>0.04</v>
      </c>
      <c r="BZ945">
        <v>0.03</v>
      </c>
      <c r="CC945">
        <v>657.76</v>
      </c>
      <c r="CD945" s="1">
        <v>45382</v>
      </c>
      <c r="CE945">
        <v>781.48</v>
      </c>
      <c r="CF945">
        <v>780.58</v>
      </c>
      <c r="CK945">
        <v>780.58</v>
      </c>
      <c r="CM945">
        <v>595.49</v>
      </c>
      <c r="CO945">
        <v>1.39</v>
      </c>
      <c r="CS945">
        <v>0.02</v>
      </c>
      <c r="CT945">
        <v>1.58</v>
      </c>
      <c r="CV945">
        <v>1.47</v>
      </c>
      <c r="CW945">
        <v>707.24</v>
      </c>
    </row>
    <row r="946" spans="1:101" x14ac:dyDescent="0.25">
      <c r="A946" t="s">
        <v>2043</v>
      </c>
      <c r="B946" s="1">
        <v>43921</v>
      </c>
      <c r="C946">
        <v>56.75</v>
      </c>
      <c r="D946">
        <v>55.81</v>
      </c>
      <c r="I946">
        <v>36.950000000000003</v>
      </c>
      <c r="K946">
        <v>37.82</v>
      </c>
      <c r="R946">
        <v>1.58</v>
      </c>
      <c r="U946">
        <v>55.22</v>
      </c>
      <c r="V946" s="1">
        <v>44286</v>
      </c>
      <c r="W946">
        <v>70.72</v>
      </c>
      <c r="X946">
        <v>70.67</v>
      </c>
      <c r="AC946">
        <v>42.45</v>
      </c>
      <c r="AE946">
        <v>51.13</v>
      </c>
      <c r="AL946">
        <v>1.93</v>
      </c>
      <c r="AN946">
        <v>0.21</v>
      </c>
      <c r="AO946">
        <v>68.11</v>
      </c>
      <c r="AP946" s="1">
        <v>44651</v>
      </c>
      <c r="AQ946">
        <v>81.430000000000007</v>
      </c>
      <c r="AR946">
        <v>78.849999999999994</v>
      </c>
      <c r="AW946">
        <v>45.94</v>
      </c>
      <c r="AY946">
        <v>66.17</v>
      </c>
      <c r="BF946">
        <v>1.9</v>
      </c>
      <c r="BI946">
        <v>81.510000000000005</v>
      </c>
      <c r="BJ946" s="1">
        <v>45016</v>
      </c>
      <c r="BK946">
        <v>99.46</v>
      </c>
      <c r="BL946">
        <v>98.76</v>
      </c>
      <c r="BQ946">
        <v>60.49</v>
      </c>
      <c r="BS946">
        <v>78.2</v>
      </c>
      <c r="BY946">
        <v>0.01</v>
      </c>
      <c r="BZ946">
        <v>2.34</v>
      </c>
      <c r="CC946">
        <v>98.98</v>
      </c>
      <c r="CD946" s="1">
        <v>45382</v>
      </c>
      <c r="CE946">
        <v>126.12</v>
      </c>
      <c r="CF946">
        <v>125.99</v>
      </c>
      <c r="CK946">
        <v>72.760000000000005</v>
      </c>
      <c r="CM946">
        <v>82.15</v>
      </c>
      <c r="CN946">
        <v>0.03</v>
      </c>
      <c r="CS946">
        <v>0.33</v>
      </c>
      <c r="CT946">
        <v>6.62</v>
      </c>
      <c r="CV946">
        <v>2.02</v>
      </c>
      <c r="CW946">
        <v>115.45</v>
      </c>
    </row>
    <row r="947" spans="1:101" x14ac:dyDescent="0.25">
      <c r="A947" t="s">
        <v>2044</v>
      </c>
      <c r="B947" s="1">
        <v>38442</v>
      </c>
      <c r="C947">
        <v>0.53</v>
      </c>
      <c r="D947">
        <v>0.53</v>
      </c>
      <c r="K947">
        <v>0.14000000000000001</v>
      </c>
      <c r="U947">
        <v>0.76</v>
      </c>
      <c r="V947" s="1">
        <v>38807</v>
      </c>
      <c r="W947">
        <v>0.88</v>
      </c>
      <c r="X947">
        <v>0.88</v>
      </c>
      <c r="AE947">
        <v>0.16</v>
      </c>
      <c r="AO947">
        <v>0.92</v>
      </c>
      <c r="AP947" s="1">
        <v>39172</v>
      </c>
      <c r="AQ947">
        <v>1.1000000000000001</v>
      </c>
      <c r="AR947">
        <v>1.1000000000000001</v>
      </c>
      <c r="AY947">
        <v>0.27</v>
      </c>
      <c r="BI947">
        <v>1.0900000000000001</v>
      </c>
      <c r="BJ947" s="1">
        <v>39538</v>
      </c>
      <c r="BK947">
        <v>1.31</v>
      </c>
      <c r="BL947">
        <v>1.31</v>
      </c>
      <c r="BS947">
        <v>0.25</v>
      </c>
      <c r="BZ947">
        <v>0.01</v>
      </c>
      <c r="CC947">
        <v>1.34</v>
      </c>
      <c r="CD947" s="1">
        <v>39903</v>
      </c>
      <c r="CE947">
        <v>1.37</v>
      </c>
      <c r="CF947">
        <v>1.37</v>
      </c>
      <c r="CM947">
        <v>0.27</v>
      </c>
      <c r="CW947">
        <v>1.37</v>
      </c>
    </row>
    <row r="948" spans="1:101" x14ac:dyDescent="0.25">
      <c r="A948" t="s">
        <v>2056</v>
      </c>
      <c r="B948" s="1">
        <v>43921</v>
      </c>
      <c r="C948">
        <v>229.02</v>
      </c>
      <c r="D948">
        <v>225.29</v>
      </c>
      <c r="I948">
        <v>225.29</v>
      </c>
      <c r="K948">
        <v>138.59</v>
      </c>
      <c r="M948">
        <v>0.41</v>
      </c>
      <c r="Q948">
        <v>2.91</v>
      </c>
      <c r="R948">
        <v>0.03</v>
      </c>
      <c r="U948">
        <v>207.72</v>
      </c>
      <c r="V948" s="1">
        <v>44286</v>
      </c>
      <c r="W948">
        <v>347.91</v>
      </c>
      <c r="X948">
        <v>345.66</v>
      </c>
      <c r="AC948">
        <v>345.66</v>
      </c>
      <c r="AE948">
        <v>222.58</v>
      </c>
      <c r="AG948">
        <v>0.46</v>
      </c>
      <c r="AL948">
        <v>1.83</v>
      </c>
      <c r="AN948">
        <v>1.83</v>
      </c>
      <c r="AO948">
        <v>309.89999999999998</v>
      </c>
      <c r="AP948" s="1">
        <v>44651</v>
      </c>
      <c r="AQ948">
        <v>480.71</v>
      </c>
      <c r="AR948">
        <v>472.5</v>
      </c>
      <c r="AW948">
        <v>472.47</v>
      </c>
      <c r="AY948">
        <v>323.24</v>
      </c>
      <c r="BA948">
        <v>1.84</v>
      </c>
      <c r="BE948">
        <v>0.18</v>
      </c>
      <c r="BI948">
        <v>431.8</v>
      </c>
      <c r="BJ948" s="1">
        <v>45016</v>
      </c>
      <c r="BK948">
        <v>663.88</v>
      </c>
      <c r="BL948">
        <v>649.99</v>
      </c>
      <c r="BQ948">
        <v>649.96</v>
      </c>
      <c r="BS948">
        <v>464.1</v>
      </c>
      <c r="BU948">
        <v>0.98</v>
      </c>
      <c r="BY948">
        <v>0.02</v>
      </c>
      <c r="CC948">
        <v>592.83000000000004</v>
      </c>
      <c r="CD948" s="1">
        <v>45382</v>
      </c>
      <c r="CE948">
        <v>874.24</v>
      </c>
      <c r="CF948">
        <v>863.67</v>
      </c>
      <c r="CK948">
        <v>863.51</v>
      </c>
      <c r="CM948">
        <v>660.68</v>
      </c>
      <c r="CO948">
        <v>1.42</v>
      </c>
      <c r="CW948">
        <v>777.11</v>
      </c>
    </row>
    <row r="949" spans="1:101" x14ac:dyDescent="0.25">
      <c r="A949" t="s">
        <v>2059</v>
      </c>
      <c r="B949" s="1">
        <v>43921</v>
      </c>
      <c r="C949">
        <v>0.32</v>
      </c>
      <c r="D949">
        <v>0.32</v>
      </c>
      <c r="K949">
        <v>0.09</v>
      </c>
      <c r="U949">
        <v>0.31</v>
      </c>
      <c r="V949" s="1">
        <v>44286</v>
      </c>
      <c r="W949">
        <v>0.26</v>
      </c>
      <c r="X949">
        <v>0.26</v>
      </c>
      <c r="AE949">
        <v>0.09</v>
      </c>
      <c r="AO949">
        <v>0.23</v>
      </c>
      <c r="AP949" s="1">
        <v>44651</v>
      </c>
      <c r="AQ949">
        <v>0.32</v>
      </c>
      <c r="AR949">
        <v>0.32</v>
      </c>
      <c r="AY949">
        <v>0.05</v>
      </c>
      <c r="BI949">
        <v>0.2</v>
      </c>
      <c r="BJ949" s="1">
        <v>45016</v>
      </c>
      <c r="BK949">
        <v>0.19</v>
      </c>
      <c r="BL949">
        <v>0.19</v>
      </c>
      <c r="BS949">
        <v>0.04</v>
      </c>
      <c r="CC949">
        <v>0.13</v>
      </c>
      <c r="CD949" s="1">
        <v>45382</v>
      </c>
      <c r="CE949">
        <v>0.03</v>
      </c>
      <c r="CF949">
        <v>0.03</v>
      </c>
      <c r="CM949">
        <v>0.03</v>
      </c>
      <c r="CW949">
        <v>0.09</v>
      </c>
    </row>
    <row r="950" spans="1:101" x14ac:dyDescent="0.25">
      <c r="A950" t="s">
        <v>2060</v>
      </c>
      <c r="B950" s="1">
        <v>41274</v>
      </c>
      <c r="C950">
        <v>1.83</v>
      </c>
      <c r="D950">
        <v>1.83</v>
      </c>
      <c r="K950">
        <v>1.65</v>
      </c>
      <c r="R950">
        <v>0.01</v>
      </c>
      <c r="U950">
        <v>1.83</v>
      </c>
      <c r="V950" s="1">
        <v>41639</v>
      </c>
      <c r="W950">
        <v>2.67</v>
      </c>
      <c r="X950">
        <v>2.59</v>
      </c>
      <c r="AE950">
        <v>2.27</v>
      </c>
      <c r="AI950">
        <v>0.33</v>
      </c>
      <c r="AJ950">
        <v>0.33</v>
      </c>
      <c r="AL950">
        <v>0.02</v>
      </c>
      <c r="AO950">
        <v>2.98</v>
      </c>
      <c r="AP950" s="1">
        <v>42094</v>
      </c>
      <c r="AQ950">
        <v>5.39</v>
      </c>
      <c r="AR950">
        <v>5.19</v>
      </c>
      <c r="AY950">
        <v>3.52</v>
      </c>
      <c r="BI950">
        <v>4.57</v>
      </c>
      <c r="BJ950" s="1">
        <v>42460</v>
      </c>
      <c r="BK950">
        <v>4.59</v>
      </c>
      <c r="BL950">
        <v>4.57</v>
      </c>
      <c r="BS950">
        <v>3.75</v>
      </c>
      <c r="CC950">
        <v>3.86</v>
      </c>
      <c r="CD950" s="1">
        <v>42825</v>
      </c>
      <c r="CE950">
        <v>5.23</v>
      </c>
      <c r="CF950">
        <v>5.21</v>
      </c>
      <c r="CM950">
        <v>4.7699999999999996</v>
      </c>
      <c r="CW950">
        <v>5.03</v>
      </c>
    </row>
    <row r="951" spans="1:101" x14ac:dyDescent="0.25">
      <c r="A951" t="s">
        <v>2061</v>
      </c>
      <c r="B951" s="1">
        <v>43190</v>
      </c>
      <c r="C951">
        <v>12.81</v>
      </c>
      <c r="D951">
        <v>12.63</v>
      </c>
      <c r="K951">
        <v>0.8</v>
      </c>
      <c r="U951">
        <v>12.68</v>
      </c>
      <c r="V951" s="1">
        <v>43555</v>
      </c>
      <c r="W951">
        <v>9.8800000000000008</v>
      </c>
      <c r="X951">
        <v>8.8699999999999992</v>
      </c>
      <c r="AE951">
        <v>0.8</v>
      </c>
      <c r="AO951">
        <v>9.68</v>
      </c>
      <c r="AP951" s="1">
        <v>43921</v>
      </c>
      <c r="AQ951">
        <v>11.62</v>
      </c>
      <c r="AR951">
        <v>10.88</v>
      </c>
      <c r="AY951">
        <v>0.99</v>
      </c>
      <c r="BI951">
        <v>11.43</v>
      </c>
      <c r="BJ951" s="1">
        <v>44286</v>
      </c>
      <c r="BK951">
        <v>12.5</v>
      </c>
      <c r="BL951">
        <v>11.77</v>
      </c>
      <c r="BS951">
        <v>0.97</v>
      </c>
      <c r="CC951">
        <v>12.16</v>
      </c>
      <c r="CD951" s="1">
        <v>44651</v>
      </c>
      <c r="CE951">
        <v>17.48</v>
      </c>
      <c r="CF951">
        <v>16.489999999999998</v>
      </c>
      <c r="CM951">
        <v>0.71</v>
      </c>
      <c r="CW951">
        <v>16.420000000000002</v>
      </c>
    </row>
    <row r="952" spans="1:101" x14ac:dyDescent="0.25">
      <c r="A952" t="s">
        <v>2066</v>
      </c>
      <c r="B952" s="1">
        <v>42094</v>
      </c>
      <c r="C952">
        <v>30.95</v>
      </c>
      <c r="D952">
        <v>30.35</v>
      </c>
      <c r="E952">
        <v>24.54</v>
      </c>
      <c r="H952">
        <v>0.28000000000000003</v>
      </c>
      <c r="K952">
        <v>1.44</v>
      </c>
      <c r="R952">
        <v>0.65</v>
      </c>
      <c r="U952">
        <v>30.86</v>
      </c>
      <c r="V952" s="1">
        <v>42460</v>
      </c>
      <c r="W952">
        <v>31.83</v>
      </c>
      <c r="X952">
        <v>31.37</v>
      </c>
      <c r="Y952">
        <v>23.67</v>
      </c>
      <c r="AE952">
        <v>1.68</v>
      </c>
      <c r="AF952">
        <v>0.1</v>
      </c>
      <c r="AL952">
        <v>0.59</v>
      </c>
      <c r="AO952">
        <v>32.28</v>
      </c>
      <c r="AP952" s="1">
        <v>42825</v>
      </c>
      <c r="AQ952">
        <v>39.31</v>
      </c>
      <c r="AR952">
        <v>38.270000000000003</v>
      </c>
      <c r="AS952">
        <v>30.67</v>
      </c>
      <c r="AY952">
        <v>1.44</v>
      </c>
      <c r="BE952">
        <v>0.02</v>
      </c>
      <c r="BF952">
        <v>0.69</v>
      </c>
      <c r="BI952">
        <v>38.56</v>
      </c>
      <c r="BJ952" s="1">
        <v>43190</v>
      </c>
      <c r="BK952">
        <v>34.14</v>
      </c>
      <c r="BL952">
        <v>33.36</v>
      </c>
      <c r="BM952">
        <v>14.19</v>
      </c>
      <c r="BS952">
        <v>1.4</v>
      </c>
      <c r="BT952">
        <v>0.01</v>
      </c>
      <c r="BZ952">
        <v>0.5</v>
      </c>
      <c r="CC952">
        <v>35.979999999999997</v>
      </c>
      <c r="CD952" s="1">
        <v>43555</v>
      </c>
      <c r="CE952">
        <v>36.79</v>
      </c>
      <c r="CF952">
        <v>35.630000000000003</v>
      </c>
      <c r="CG952">
        <v>15.15</v>
      </c>
      <c r="CM952">
        <v>0.99</v>
      </c>
      <c r="CT952">
        <v>0.55000000000000004</v>
      </c>
      <c r="CW952">
        <v>37.28</v>
      </c>
    </row>
    <row r="953" spans="1:101" x14ac:dyDescent="0.25">
      <c r="A953" t="s">
        <v>2071</v>
      </c>
      <c r="B953" s="1">
        <v>43555</v>
      </c>
      <c r="C953">
        <v>16.16</v>
      </c>
      <c r="D953">
        <v>15.54</v>
      </c>
      <c r="I953">
        <v>15.53</v>
      </c>
      <c r="K953">
        <v>13.81</v>
      </c>
      <c r="U953">
        <v>15.76</v>
      </c>
      <c r="V953" s="1">
        <v>43921</v>
      </c>
      <c r="W953">
        <v>15.97</v>
      </c>
      <c r="X953">
        <v>15.7</v>
      </c>
      <c r="AD953">
        <v>15.7</v>
      </c>
      <c r="AE953">
        <v>13.89</v>
      </c>
      <c r="AL953">
        <v>0.09</v>
      </c>
      <c r="AN953">
        <v>0.09</v>
      </c>
      <c r="AO953">
        <v>15.62</v>
      </c>
      <c r="AP953" s="1">
        <v>44286</v>
      </c>
      <c r="AQ953">
        <v>10.77</v>
      </c>
      <c r="AR953">
        <v>10.43</v>
      </c>
      <c r="AX953">
        <v>10.43</v>
      </c>
      <c r="AY953">
        <v>9.33</v>
      </c>
      <c r="BE953">
        <v>0.02</v>
      </c>
      <c r="BI953">
        <v>10.51</v>
      </c>
      <c r="BJ953" s="1">
        <v>44651</v>
      </c>
      <c r="BK953">
        <v>5.33</v>
      </c>
      <c r="BL953">
        <v>5.24</v>
      </c>
      <c r="BR953">
        <v>5.24</v>
      </c>
      <c r="BS953">
        <v>4.3</v>
      </c>
      <c r="CC953">
        <v>5.27</v>
      </c>
      <c r="CD953" s="1">
        <v>45016</v>
      </c>
      <c r="CE953">
        <v>3.29</v>
      </c>
      <c r="CF953">
        <v>2.82</v>
      </c>
      <c r="CL953">
        <v>2.82</v>
      </c>
      <c r="CM953">
        <v>2.09</v>
      </c>
      <c r="CW953">
        <v>2.89</v>
      </c>
    </row>
    <row r="954" spans="1:101" x14ac:dyDescent="0.25">
      <c r="A954" t="s">
        <v>2076</v>
      </c>
      <c r="V954" s="1">
        <v>39172</v>
      </c>
      <c r="W954">
        <v>0.97</v>
      </c>
      <c r="X954">
        <v>0.93</v>
      </c>
      <c r="AC954">
        <v>0.93</v>
      </c>
      <c r="AE954">
        <v>0.52</v>
      </c>
      <c r="AL954">
        <v>0.01</v>
      </c>
      <c r="AN954">
        <v>0.01</v>
      </c>
      <c r="AO954">
        <v>1.28</v>
      </c>
      <c r="AP954" s="1">
        <v>39538</v>
      </c>
      <c r="AQ954">
        <v>45.96</v>
      </c>
      <c r="AR954">
        <v>44.95</v>
      </c>
      <c r="AW954">
        <v>43.11</v>
      </c>
      <c r="AY954">
        <v>27.16</v>
      </c>
      <c r="BF954">
        <v>0.05</v>
      </c>
      <c r="BI954">
        <v>42.14</v>
      </c>
      <c r="BJ954" s="1">
        <v>39903</v>
      </c>
      <c r="BK954">
        <v>90.41</v>
      </c>
      <c r="BL954">
        <v>80.31</v>
      </c>
      <c r="BQ954">
        <v>85.57</v>
      </c>
      <c r="BR954">
        <v>1.39</v>
      </c>
      <c r="BS954">
        <v>42.08</v>
      </c>
      <c r="BW954">
        <v>0.27</v>
      </c>
      <c r="BX954">
        <v>0.27</v>
      </c>
      <c r="BY954">
        <v>6.1</v>
      </c>
      <c r="BZ954">
        <v>1.19</v>
      </c>
      <c r="CC954">
        <v>68.31</v>
      </c>
      <c r="CD954" s="1">
        <v>40268</v>
      </c>
      <c r="CE954">
        <v>58.57</v>
      </c>
      <c r="CF954">
        <v>49.22</v>
      </c>
      <c r="CK954">
        <v>43.4</v>
      </c>
      <c r="CM954">
        <v>20.65</v>
      </c>
      <c r="CS954">
        <v>0.84</v>
      </c>
      <c r="CT954">
        <v>3.42</v>
      </c>
      <c r="CV954">
        <v>1.63</v>
      </c>
      <c r="CW954">
        <v>57.78</v>
      </c>
    </row>
    <row r="955" spans="1:101" x14ac:dyDescent="0.25">
      <c r="A955" t="s">
        <v>2077</v>
      </c>
      <c r="B955" s="1">
        <v>43921</v>
      </c>
      <c r="O955">
        <v>0.01</v>
      </c>
      <c r="P955">
        <v>0.01</v>
      </c>
      <c r="R955">
        <v>0.28999999999999998</v>
      </c>
      <c r="U955">
        <v>0.39</v>
      </c>
      <c r="V955" s="1">
        <v>44286</v>
      </c>
      <c r="AI955">
        <v>0.01</v>
      </c>
      <c r="AJ955">
        <v>0.01</v>
      </c>
      <c r="AL955">
        <v>0.13</v>
      </c>
      <c r="AO955">
        <v>0.23</v>
      </c>
      <c r="AP955" s="1">
        <v>44651</v>
      </c>
      <c r="AQ955">
        <v>0.01</v>
      </c>
      <c r="BC955">
        <v>0.01</v>
      </c>
      <c r="BD955">
        <v>0.01</v>
      </c>
      <c r="BF955">
        <v>0.28000000000000003</v>
      </c>
      <c r="BI955">
        <v>0.39</v>
      </c>
      <c r="BJ955" s="1">
        <v>45016</v>
      </c>
      <c r="BW955">
        <v>0.01</v>
      </c>
      <c r="BX955">
        <v>0.01</v>
      </c>
      <c r="BZ955">
        <v>0.15</v>
      </c>
      <c r="CC955">
        <v>0.25</v>
      </c>
      <c r="CD955" s="1">
        <v>45382</v>
      </c>
      <c r="CE955">
        <v>0.04</v>
      </c>
      <c r="CQ955">
        <v>0.02</v>
      </c>
      <c r="CR955">
        <v>0.02</v>
      </c>
      <c r="CT955">
        <v>0.08</v>
      </c>
      <c r="CW955">
        <v>0.2</v>
      </c>
    </row>
    <row r="956" spans="1:101" x14ac:dyDescent="0.25">
      <c r="A956" t="s">
        <v>2080</v>
      </c>
      <c r="B956" s="1">
        <v>43921</v>
      </c>
      <c r="C956">
        <v>403.74</v>
      </c>
      <c r="D956">
        <v>400.59</v>
      </c>
      <c r="I956">
        <v>174.29</v>
      </c>
      <c r="K956">
        <v>288.77</v>
      </c>
      <c r="O956">
        <v>8.77</v>
      </c>
      <c r="P956">
        <v>8.77</v>
      </c>
      <c r="R956">
        <v>1.2</v>
      </c>
      <c r="U956">
        <v>369.25</v>
      </c>
      <c r="V956" s="1">
        <v>44286</v>
      </c>
      <c r="W956">
        <v>443.22</v>
      </c>
      <c r="X956">
        <v>425.3</v>
      </c>
      <c r="AC956">
        <v>232.51</v>
      </c>
      <c r="AE956">
        <v>287.99</v>
      </c>
      <c r="AG956">
        <v>0.45</v>
      </c>
      <c r="AI956">
        <v>6.98</v>
      </c>
      <c r="AJ956">
        <v>6.98</v>
      </c>
      <c r="AK956">
        <v>0.05</v>
      </c>
      <c r="AL956">
        <v>1.1599999999999999</v>
      </c>
      <c r="AO956">
        <v>388.59</v>
      </c>
      <c r="AP956" s="1">
        <v>44651</v>
      </c>
      <c r="AQ956">
        <v>714.84</v>
      </c>
      <c r="AR956">
        <v>702.99</v>
      </c>
      <c r="AX956">
        <v>370.58</v>
      </c>
      <c r="AY956">
        <v>464.27</v>
      </c>
      <c r="BA956">
        <v>1.52</v>
      </c>
      <c r="BC956">
        <v>2.14</v>
      </c>
      <c r="BD956">
        <v>2.14</v>
      </c>
      <c r="BF956">
        <v>8.43</v>
      </c>
      <c r="BI956">
        <v>625.01</v>
      </c>
      <c r="BJ956" s="1">
        <v>45016</v>
      </c>
      <c r="BK956">
        <v>1119.19</v>
      </c>
      <c r="BL956">
        <v>1111.9100000000001</v>
      </c>
      <c r="BR956">
        <v>683.87</v>
      </c>
      <c r="BS956">
        <v>750.88</v>
      </c>
      <c r="BU956">
        <v>2.83</v>
      </c>
      <c r="BW956">
        <v>2.4500000000000002</v>
      </c>
      <c r="BX956">
        <v>2.4500000000000002</v>
      </c>
      <c r="BY956">
        <v>0.27</v>
      </c>
      <c r="BZ956">
        <v>18.46</v>
      </c>
      <c r="CB956">
        <v>2.94</v>
      </c>
      <c r="CC956">
        <v>1006.88</v>
      </c>
      <c r="CD956" s="1">
        <v>45382</v>
      </c>
      <c r="CE956">
        <v>1124.71</v>
      </c>
      <c r="CF956">
        <v>1111.1400000000001</v>
      </c>
      <c r="CL956">
        <v>659.81</v>
      </c>
      <c r="CM956">
        <v>797.64</v>
      </c>
      <c r="CO956">
        <v>2.5</v>
      </c>
      <c r="CQ956">
        <v>5.57</v>
      </c>
      <c r="CR956">
        <v>5.57</v>
      </c>
      <c r="CT956">
        <v>19.649999999999999</v>
      </c>
      <c r="CW956">
        <v>1061.95</v>
      </c>
    </row>
    <row r="957" spans="1:101" x14ac:dyDescent="0.25">
      <c r="A957" t="s">
        <v>2081</v>
      </c>
      <c r="B957" s="1">
        <v>43921</v>
      </c>
      <c r="C957">
        <v>10.41</v>
      </c>
      <c r="D957">
        <v>10.38</v>
      </c>
      <c r="J957">
        <v>10.33</v>
      </c>
      <c r="K957">
        <v>6.78</v>
      </c>
      <c r="U957">
        <v>9.67</v>
      </c>
      <c r="V957" s="1">
        <v>44286</v>
      </c>
      <c r="W957">
        <v>14.23</v>
      </c>
      <c r="X957">
        <v>13.93</v>
      </c>
      <c r="AE957">
        <v>8.24</v>
      </c>
      <c r="AO957">
        <v>12.41</v>
      </c>
      <c r="AP957" s="1">
        <v>44651</v>
      </c>
      <c r="AQ957">
        <v>17.16</v>
      </c>
      <c r="AR957">
        <v>16.73</v>
      </c>
      <c r="AY957">
        <v>9.0299999999999994</v>
      </c>
      <c r="BE957">
        <v>0.01</v>
      </c>
      <c r="BF957">
        <v>0.14000000000000001</v>
      </c>
      <c r="BI957">
        <v>14.12</v>
      </c>
      <c r="BJ957" s="1">
        <v>45016</v>
      </c>
      <c r="BK957">
        <v>18.5</v>
      </c>
      <c r="BL957">
        <v>18.16</v>
      </c>
      <c r="BS957">
        <v>10.32</v>
      </c>
      <c r="BZ957">
        <v>0.15</v>
      </c>
      <c r="CC957">
        <v>15.36</v>
      </c>
      <c r="CD957" s="1">
        <v>45382</v>
      </c>
      <c r="CE957">
        <v>18.79</v>
      </c>
      <c r="CF957">
        <v>18.399999999999999</v>
      </c>
      <c r="CM957">
        <v>11.02</v>
      </c>
      <c r="CT957">
        <v>0.01</v>
      </c>
      <c r="CW957">
        <v>15.78</v>
      </c>
    </row>
    <row r="958" spans="1:101" x14ac:dyDescent="0.25">
      <c r="A958" t="s">
        <v>2082</v>
      </c>
      <c r="B958" s="1">
        <v>39447</v>
      </c>
      <c r="C958">
        <v>1369.19</v>
      </c>
      <c r="D958">
        <v>1171.67</v>
      </c>
      <c r="I958">
        <v>1162</v>
      </c>
      <c r="J958">
        <v>0.05</v>
      </c>
      <c r="K958">
        <v>569.23</v>
      </c>
      <c r="O958">
        <v>1.39</v>
      </c>
      <c r="P958">
        <v>1.39</v>
      </c>
      <c r="Q958">
        <v>3.92</v>
      </c>
      <c r="R958">
        <v>6.89</v>
      </c>
      <c r="U958">
        <v>981.67</v>
      </c>
      <c r="V958" s="1">
        <v>39813</v>
      </c>
      <c r="W958">
        <v>1649.86</v>
      </c>
      <c r="X958">
        <v>1541.02</v>
      </c>
      <c r="AC958">
        <v>1518.96</v>
      </c>
      <c r="AE958">
        <v>755.49</v>
      </c>
      <c r="AI958">
        <v>1.44</v>
      </c>
      <c r="AJ958">
        <v>1.44</v>
      </c>
      <c r="AL958">
        <v>94.42</v>
      </c>
      <c r="AN958">
        <v>87.95</v>
      </c>
      <c r="AO958">
        <v>1260.71</v>
      </c>
      <c r="AP958" s="1">
        <v>40178</v>
      </c>
      <c r="AQ958">
        <v>1852.56</v>
      </c>
      <c r="AR958">
        <v>1734.86</v>
      </c>
      <c r="AW958">
        <v>1739.54</v>
      </c>
      <c r="AX958">
        <v>0.38</v>
      </c>
      <c r="AY958">
        <v>820.9</v>
      </c>
      <c r="BC958">
        <v>1.39</v>
      </c>
      <c r="BD958">
        <v>1.39</v>
      </c>
      <c r="BE958">
        <v>1.1399999999999999</v>
      </c>
      <c r="BF958">
        <v>53.69</v>
      </c>
      <c r="BH958">
        <v>46.94</v>
      </c>
      <c r="BI958">
        <v>1309.83</v>
      </c>
      <c r="BJ958" s="1">
        <v>40543</v>
      </c>
      <c r="BK958">
        <v>2082.9699999999998</v>
      </c>
      <c r="BL958">
        <v>1891.27</v>
      </c>
      <c r="BQ958">
        <v>1853.87</v>
      </c>
      <c r="BR958">
        <v>0.34</v>
      </c>
      <c r="BS958">
        <v>958.95</v>
      </c>
      <c r="BW958">
        <v>1.07</v>
      </c>
      <c r="BX958">
        <v>1.07</v>
      </c>
      <c r="BZ958">
        <v>4.75</v>
      </c>
      <c r="CC958">
        <v>1427.92</v>
      </c>
      <c r="CD958" s="1">
        <v>40908</v>
      </c>
      <c r="CE958">
        <v>2296.6799999999998</v>
      </c>
      <c r="CF958">
        <v>2151.67</v>
      </c>
      <c r="CK958">
        <v>2113.34</v>
      </c>
      <c r="CL958">
        <v>0.23</v>
      </c>
      <c r="CM958">
        <v>1272.97</v>
      </c>
      <c r="CQ958">
        <v>3.86</v>
      </c>
      <c r="CR958">
        <v>3.86</v>
      </c>
      <c r="CS958">
        <v>4.08</v>
      </c>
      <c r="CT958">
        <v>3.5</v>
      </c>
      <c r="CW958">
        <v>1796.9</v>
      </c>
    </row>
    <row r="959" spans="1:101" x14ac:dyDescent="0.25">
      <c r="A959" t="s">
        <v>2083</v>
      </c>
      <c r="B959" s="1">
        <v>39082</v>
      </c>
      <c r="C959">
        <v>128.41</v>
      </c>
      <c r="D959">
        <v>128.27000000000001</v>
      </c>
      <c r="I959">
        <v>128.27000000000001</v>
      </c>
      <c r="K959">
        <v>40.22</v>
      </c>
      <c r="O959">
        <v>0.09</v>
      </c>
      <c r="R959">
        <v>1.0900000000000001</v>
      </c>
      <c r="T959">
        <v>1.0900000000000001</v>
      </c>
      <c r="U959">
        <v>83.17</v>
      </c>
      <c r="V959" s="1">
        <v>39447</v>
      </c>
      <c r="W959">
        <v>117.55</v>
      </c>
      <c r="X959">
        <v>117.04</v>
      </c>
      <c r="AC959">
        <v>117.04</v>
      </c>
      <c r="AE959">
        <v>40.67</v>
      </c>
      <c r="AI959">
        <v>0.21</v>
      </c>
      <c r="AJ959">
        <v>0.03</v>
      </c>
      <c r="AL959">
        <v>5.52</v>
      </c>
      <c r="AN959">
        <v>5.52</v>
      </c>
      <c r="AO959">
        <v>94.55</v>
      </c>
      <c r="AP959" s="1">
        <v>39813</v>
      </c>
      <c r="AQ959">
        <v>117.99</v>
      </c>
      <c r="AR959">
        <v>115.63</v>
      </c>
      <c r="AW959">
        <v>115.63</v>
      </c>
      <c r="AY959">
        <v>44.46</v>
      </c>
      <c r="BC959">
        <v>0.59</v>
      </c>
      <c r="BD959">
        <v>0.59</v>
      </c>
      <c r="BF959">
        <v>1.31</v>
      </c>
      <c r="BH959">
        <v>1.31</v>
      </c>
      <c r="BI959">
        <v>96.2</v>
      </c>
      <c r="BJ959" s="1">
        <v>40178</v>
      </c>
      <c r="BK959">
        <v>73.91</v>
      </c>
      <c r="BL959">
        <v>66.040000000000006</v>
      </c>
      <c r="BQ959">
        <v>66.040000000000006</v>
      </c>
      <c r="BS959">
        <v>38.880000000000003</v>
      </c>
      <c r="BW959">
        <v>4.46</v>
      </c>
      <c r="BX959">
        <v>4.46</v>
      </c>
      <c r="BZ959">
        <v>0.13</v>
      </c>
      <c r="CC959">
        <v>75.180000000000007</v>
      </c>
      <c r="CD959" s="1">
        <v>40543</v>
      </c>
      <c r="CE959">
        <v>40.99</v>
      </c>
      <c r="CF959">
        <v>35.56</v>
      </c>
      <c r="CK959">
        <v>35.56</v>
      </c>
      <c r="CM959">
        <v>20.88</v>
      </c>
      <c r="CQ959">
        <v>0.02</v>
      </c>
      <c r="CR959">
        <v>0.02</v>
      </c>
      <c r="CT959">
        <v>1.31</v>
      </c>
      <c r="CV959">
        <v>1.31</v>
      </c>
      <c r="CW959">
        <v>50.55</v>
      </c>
    </row>
    <row r="960" spans="1:101" x14ac:dyDescent="0.25">
      <c r="A960" t="s">
        <v>2093</v>
      </c>
      <c r="B960" s="1">
        <v>38442</v>
      </c>
      <c r="Q960">
        <v>0.01</v>
      </c>
      <c r="U960">
        <v>0.13</v>
      </c>
      <c r="V960" s="1">
        <v>39172</v>
      </c>
      <c r="AO960">
        <v>0.03</v>
      </c>
      <c r="AP960" s="1">
        <v>39538</v>
      </c>
      <c r="BJ960" s="1">
        <v>39903</v>
      </c>
      <c r="CD960" s="1">
        <v>40268</v>
      </c>
    </row>
    <row r="961" spans="1:101" x14ac:dyDescent="0.25">
      <c r="A961" t="s">
        <v>2094</v>
      </c>
      <c r="B961" s="1">
        <v>41364</v>
      </c>
      <c r="C961">
        <v>0.4</v>
      </c>
      <c r="I961">
        <v>0.16</v>
      </c>
      <c r="U961">
        <v>0.35</v>
      </c>
      <c r="V961" s="1">
        <v>41729</v>
      </c>
      <c r="W961">
        <v>0.56000000000000005</v>
      </c>
      <c r="X961">
        <v>0.56000000000000005</v>
      </c>
      <c r="AC961">
        <v>0.56000000000000005</v>
      </c>
      <c r="AE961">
        <v>0.42</v>
      </c>
      <c r="AO961">
        <v>0.56000000000000005</v>
      </c>
      <c r="AP961" s="1">
        <v>42094</v>
      </c>
      <c r="AQ961">
        <v>0.73</v>
      </c>
      <c r="AR961">
        <v>0.73</v>
      </c>
      <c r="AW961">
        <v>7.0000000000000007E-2</v>
      </c>
      <c r="AY961">
        <v>0.54</v>
      </c>
      <c r="BI961">
        <v>0.72</v>
      </c>
      <c r="BJ961" s="1">
        <v>42460</v>
      </c>
      <c r="BK961">
        <v>0.89</v>
      </c>
      <c r="BL961">
        <v>0.89</v>
      </c>
      <c r="BQ961">
        <v>0.89</v>
      </c>
      <c r="BS961">
        <v>0.59</v>
      </c>
      <c r="CC961">
        <v>0.83</v>
      </c>
      <c r="CD961" s="1">
        <v>42825</v>
      </c>
      <c r="CE961">
        <v>1.08</v>
      </c>
      <c r="CF961">
        <v>1.08</v>
      </c>
      <c r="CK961">
        <v>1.08</v>
      </c>
      <c r="CM961">
        <v>0.65</v>
      </c>
      <c r="CW961">
        <v>1.05</v>
      </c>
    </row>
    <row r="962" spans="1:101" x14ac:dyDescent="0.25">
      <c r="A962" t="s">
        <v>2097</v>
      </c>
      <c r="B962" s="1">
        <v>43921</v>
      </c>
      <c r="C962">
        <v>253.55</v>
      </c>
      <c r="D962">
        <v>240.99</v>
      </c>
      <c r="F962">
        <v>0.04</v>
      </c>
      <c r="J962">
        <v>210.86</v>
      </c>
      <c r="K962">
        <v>184.86</v>
      </c>
      <c r="L962">
        <v>0.1</v>
      </c>
      <c r="M962">
        <v>0.22</v>
      </c>
      <c r="R962">
        <v>6.14</v>
      </c>
      <c r="U962">
        <v>221.9</v>
      </c>
      <c r="V962" s="1">
        <v>44286</v>
      </c>
      <c r="W962">
        <v>312.16000000000003</v>
      </c>
      <c r="X962">
        <v>283.18</v>
      </c>
      <c r="Z962">
        <v>0.23</v>
      </c>
      <c r="AD962">
        <v>299.37</v>
      </c>
      <c r="AE962">
        <v>209.81</v>
      </c>
      <c r="AF962">
        <v>0.01</v>
      </c>
      <c r="AG962">
        <v>0.88</v>
      </c>
      <c r="AK962">
        <v>0.27</v>
      </c>
      <c r="AL962">
        <v>4.9000000000000004</v>
      </c>
      <c r="AO962">
        <v>271.58999999999997</v>
      </c>
      <c r="AP962" s="1">
        <v>44651</v>
      </c>
      <c r="AQ962">
        <v>446.97</v>
      </c>
      <c r="AR962">
        <v>409.96</v>
      </c>
      <c r="AT962">
        <v>0.23</v>
      </c>
      <c r="AX962">
        <v>371.61</v>
      </c>
      <c r="AY962">
        <v>310.23</v>
      </c>
      <c r="AZ962">
        <v>0.01</v>
      </c>
      <c r="BA962">
        <v>1.74</v>
      </c>
      <c r="BF962">
        <v>4.45</v>
      </c>
      <c r="BI962">
        <v>387.4</v>
      </c>
      <c r="BJ962" s="1">
        <v>45016</v>
      </c>
      <c r="BK962">
        <v>693.39</v>
      </c>
      <c r="BL962">
        <v>667.23</v>
      </c>
      <c r="BN962">
        <v>0.23</v>
      </c>
      <c r="BR962">
        <v>586.88</v>
      </c>
      <c r="BS962">
        <v>557.14</v>
      </c>
      <c r="BT962">
        <v>0.01</v>
      </c>
      <c r="BU962">
        <v>0.25</v>
      </c>
      <c r="BY962">
        <v>0.56999999999999995</v>
      </c>
      <c r="BZ962">
        <v>4.33</v>
      </c>
      <c r="CC962">
        <v>624.95000000000005</v>
      </c>
      <c r="CD962" s="1">
        <v>45382</v>
      </c>
      <c r="CE962">
        <v>765.81</v>
      </c>
      <c r="CF962">
        <v>730.46</v>
      </c>
      <c r="CH962">
        <v>0.45</v>
      </c>
      <c r="CL962">
        <v>950.64</v>
      </c>
      <c r="CM962">
        <v>597.26</v>
      </c>
      <c r="CO962">
        <v>1.1299999999999999</v>
      </c>
      <c r="CS962">
        <v>0.14000000000000001</v>
      </c>
      <c r="CT962">
        <v>7.14</v>
      </c>
      <c r="CW962">
        <v>679.01</v>
      </c>
    </row>
    <row r="963" spans="1:101" x14ac:dyDescent="0.25">
      <c r="A963" t="s">
        <v>2098</v>
      </c>
      <c r="AP963" s="1">
        <v>39538</v>
      </c>
      <c r="AQ963">
        <v>0.85</v>
      </c>
      <c r="AR963">
        <v>0.83</v>
      </c>
      <c r="AW963">
        <v>0.1</v>
      </c>
      <c r="AY963">
        <v>0.28000000000000003</v>
      </c>
      <c r="BE963">
        <v>0.73</v>
      </c>
      <c r="BF963">
        <v>0.23</v>
      </c>
      <c r="BH963">
        <v>0.09</v>
      </c>
      <c r="BI963">
        <v>2.35</v>
      </c>
      <c r="BJ963" s="1">
        <v>39903</v>
      </c>
      <c r="BK963">
        <v>0.47</v>
      </c>
      <c r="BS963">
        <v>0.09</v>
      </c>
      <c r="BY963">
        <v>0.06</v>
      </c>
      <c r="BZ963">
        <v>0.17</v>
      </c>
      <c r="CB963">
        <v>0.08</v>
      </c>
      <c r="CC963">
        <v>0.45</v>
      </c>
      <c r="CD963" s="1">
        <v>40268</v>
      </c>
      <c r="CE963">
        <v>0.61</v>
      </c>
      <c r="CF963">
        <v>0.61</v>
      </c>
      <c r="CG963">
        <v>0.25</v>
      </c>
      <c r="CL963">
        <v>0.89</v>
      </c>
      <c r="CM963">
        <v>0.19</v>
      </c>
      <c r="CW963">
        <v>0.5</v>
      </c>
    </row>
    <row r="964" spans="1:101" x14ac:dyDescent="0.25">
      <c r="A964" t="s">
        <v>2101</v>
      </c>
      <c r="BJ964" s="1">
        <v>40999</v>
      </c>
      <c r="BK964">
        <v>0.52</v>
      </c>
      <c r="BL964">
        <v>0.52</v>
      </c>
      <c r="BQ964">
        <v>0.52</v>
      </c>
      <c r="BS964">
        <v>0.37</v>
      </c>
      <c r="BZ964">
        <v>0.01</v>
      </c>
      <c r="CC964">
        <v>0.52</v>
      </c>
      <c r="CD964" s="1">
        <v>41364</v>
      </c>
      <c r="CE964">
        <v>11.08</v>
      </c>
      <c r="CF964">
        <v>11.08</v>
      </c>
      <c r="CK964">
        <v>11.06</v>
      </c>
      <c r="CM964">
        <v>7.89</v>
      </c>
      <c r="CT964">
        <v>0.09</v>
      </c>
      <c r="CW964">
        <v>9.77</v>
      </c>
    </row>
    <row r="965" spans="1:101" x14ac:dyDescent="0.25">
      <c r="A965" t="s">
        <v>2102</v>
      </c>
      <c r="B965" s="1">
        <v>43555</v>
      </c>
      <c r="C965">
        <v>17.36</v>
      </c>
      <c r="D965">
        <v>17.23</v>
      </c>
      <c r="I965">
        <v>5.26</v>
      </c>
      <c r="K965">
        <v>10.44</v>
      </c>
      <c r="O965">
        <v>0.51</v>
      </c>
      <c r="P965">
        <v>0.51</v>
      </c>
      <c r="R965">
        <v>0.37</v>
      </c>
      <c r="U965">
        <v>15.31</v>
      </c>
      <c r="V965" s="1">
        <v>43921</v>
      </c>
      <c r="W965">
        <v>17.66</v>
      </c>
      <c r="X965">
        <v>17.11</v>
      </c>
      <c r="AC965">
        <v>7.24</v>
      </c>
      <c r="AE965">
        <v>11.07</v>
      </c>
      <c r="AK965">
        <v>0.03</v>
      </c>
      <c r="AL965">
        <v>0.36</v>
      </c>
      <c r="AO965">
        <v>16.350000000000001</v>
      </c>
      <c r="AP965" s="1">
        <v>44286</v>
      </c>
      <c r="AQ965">
        <v>12.52</v>
      </c>
      <c r="AR965">
        <v>12.36</v>
      </c>
      <c r="AW965">
        <v>5.45</v>
      </c>
      <c r="AY965">
        <v>8.75</v>
      </c>
      <c r="BF965">
        <v>0.28999999999999998</v>
      </c>
      <c r="BI965">
        <v>12.12</v>
      </c>
      <c r="BJ965" s="1">
        <v>44651</v>
      </c>
      <c r="BK965">
        <v>16.36</v>
      </c>
      <c r="BL965">
        <v>16.149999999999999</v>
      </c>
      <c r="BQ965">
        <v>5.07</v>
      </c>
      <c r="BS965">
        <v>10.61</v>
      </c>
      <c r="BW965">
        <v>0.43</v>
      </c>
      <c r="BX965">
        <v>0.43</v>
      </c>
      <c r="BY965">
        <v>0.01</v>
      </c>
      <c r="BZ965">
        <v>0.18</v>
      </c>
      <c r="CC965">
        <v>15.41</v>
      </c>
      <c r="CD965" s="1">
        <v>45016</v>
      </c>
      <c r="CE965">
        <v>22.14</v>
      </c>
      <c r="CF965">
        <v>21.81</v>
      </c>
      <c r="CK965">
        <v>5.35</v>
      </c>
      <c r="CM965">
        <v>13.9</v>
      </c>
      <c r="CQ965">
        <v>0.61</v>
      </c>
      <c r="CR965">
        <v>0.61</v>
      </c>
      <c r="CT965">
        <v>0.1</v>
      </c>
      <c r="CW965">
        <v>20.64</v>
      </c>
    </row>
    <row r="966" spans="1:101" x14ac:dyDescent="0.25">
      <c r="A966" t="s">
        <v>2104</v>
      </c>
      <c r="B966" s="1">
        <v>43555</v>
      </c>
      <c r="C966">
        <v>17.760000000000002</v>
      </c>
      <c r="D966">
        <v>17.010000000000002</v>
      </c>
      <c r="I966">
        <v>17.010000000000002</v>
      </c>
      <c r="K966">
        <v>11.29</v>
      </c>
      <c r="Q966">
        <v>0.09</v>
      </c>
      <c r="U966">
        <v>15.39</v>
      </c>
      <c r="V966" s="1">
        <v>43921</v>
      </c>
      <c r="W966">
        <v>19.84</v>
      </c>
      <c r="X966">
        <v>18.829999999999998</v>
      </c>
      <c r="AC966">
        <v>18.829999999999998</v>
      </c>
      <c r="AE966">
        <v>12.84</v>
      </c>
      <c r="AO966">
        <v>17.11</v>
      </c>
      <c r="AP966" s="1">
        <v>44286</v>
      </c>
      <c r="AQ966">
        <v>21.44</v>
      </c>
      <c r="AR966">
        <v>21.44</v>
      </c>
      <c r="AW966">
        <v>21.44</v>
      </c>
      <c r="AY966">
        <v>13.12</v>
      </c>
      <c r="BE966">
        <v>0.15</v>
      </c>
      <c r="BF966">
        <v>0.68</v>
      </c>
      <c r="BH966">
        <v>0.68</v>
      </c>
      <c r="BI966">
        <v>19.97</v>
      </c>
      <c r="BJ966" s="1">
        <v>44651</v>
      </c>
      <c r="BK966">
        <v>31.45</v>
      </c>
      <c r="BL966">
        <v>31.09</v>
      </c>
      <c r="BQ966">
        <v>31.09</v>
      </c>
      <c r="BS966">
        <v>16.36</v>
      </c>
      <c r="BW966">
        <v>0.89</v>
      </c>
      <c r="BY966">
        <v>0.74</v>
      </c>
      <c r="BZ966">
        <v>0.06</v>
      </c>
      <c r="CC966">
        <v>28.72</v>
      </c>
      <c r="CD966" s="1">
        <v>45016</v>
      </c>
      <c r="CE966">
        <v>36.299999999999997</v>
      </c>
      <c r="CF966">
        <v>34.700000000000003</v>
      </c>
      <c r="CK966">
        <v>34.700000000000003</v>
      </c>
      <c r="CM966">
        <v>18.87</v>
      </c>
      <c r="CQ966">
        <v>1.37</v>
      </c>
      <c r="CR966">
        <v>0.63</v>
      </c>
      <c r="CT966">
        <v>0.03</v>
      </c>
      <c r="CW966">
        <v>31.37</v>
      </c>
    </row>
    <row r="967" spans="1:101" x14ac:dyDescent="0.25">
      <c r="A967" t="s">
        <v>2106</v>
      </c>
      <c r="B967" s="1">
        <v>43921</v>
      </c>
      <c r="C967">
        <v>230.29</v>
      </c>
      <c r="D967">
        <v>213.6</v>
      </c>
      <c r="I967">
        <v>200.24</v>
      </c>
      <c r="J967">
        <v>14.72</v>
      </c>
      <c r="K967">
        <v>187</v>
      </c>
      <c r="R967">
        <v>3.19</v>
      </c>
      <c r="T967">
        <v>0.28000000000000003</v>
      </c>
      <c r="U967">
        <v>236.97</v>
      </c>
      <c r="V967" s="1">
        <v>44196</v>
      </c>
      <c r="W967">
        <v>215.14</v>
      </c>
      <c r="X967">
        <v>210.29</v>
      </c>
      <c r="AE967">
        <v>169.35</v>
      </c>
      <c r="AK967">
        <v>1.0900000000000001</v>
      </c>
      <c r="AL967">
        <v>1.71</v>
      </c>
      <c r="AO967">
        <v>208.56</v>
      </c>
      <c r="AP967" s="1">
        <v>44561</v>
      </c>
      <c r="AQ967">
        <v>442.23</v>
      </c>
      <c r="AR967">
        <v>441.06</v>
      </c>
      <c r="AX967">
        <v>411.6</v>
      </c>
      <c r="AY967">
        <v>351.11</v>
      </c>
      <c r="AZ967">
        <v>0.67</v>
      </c>
      <c r="BF967">
        <v>2.14</v>
      </c>
      <c r="BI967">
        <v>414.58</v>
      </c>
      <c r="BJ967" s="1">
        <v>44926</v>
      </c>
      <c r="BK967">
        <v>648.87</v>
      </c>
      <c r="BL967">
        <v>644.35</v>
      </c>
      <c r="BR967">
        <v>563.76</v>
      </c>
      <c r="BS967">
        <v>534.59</v>
      </c>
      <c r="BU967">
        <v>0.27</v>
      </c>
      <c r="BZ967">
        <v>4.83</v>
      </c>
      <c r="CC967">
        <v>631.20000000000005</v>
      </c>
      <c r="CD967" s="1">
        <v>45291</v>
      </c>
      <c r="CE967">
        <v>693.67</v>
      </c>
      <c r="CF967">
        <v>691.01</v>
      </c>
      <c r="CL967">
        <v>585.34</v>
      </c>
      <c r="CM967">
        <v>546.91999999999996</v>
      </c>
      <c r="CO967">
        <v>0.49</v>
      </c>
      <c r="CS967">
        <v>0.12</v>
      </c>
      <c r="CT967">
        <v>5.13</v>
      </c>
      <c r="CV967">
        <v>0.62</v>
      </c>
      <c r="CW967">
        <v>664.6</v>
      </c>
    </row>
    <row r="968" spans="1:101" x14ac:dyDescent="0.25">
      <c r="A968" t="s">
        <v>2109</v>
      </c>
      <c r="B968" s="1">
        <v>37711</v>
      </c>
      <c r="C968">
        <v>0.68</v>
      </c>
      <c r="D968">
        <v>0.68</v>
      </c>
      <c r="I968">
        <v>0.03</v>
      </c>
      <c r="K968">
        <v>0.27</v>
      </c>
      <c r="R968">
        <v>7.0000000000000007E-2</v>
      </c>
      <c r="U968">
        <v>0.82</v>
      </c>
      <c r="V968" s="1">
        <v>38077</v>
      </c>
      <c r="W968">
        <v>0.97</v>
      </c>
      <c r="X968">
        <v>0.97</v>
      </c>
      <c r="AE968">
        <v>0.23</v>
      </c>
      <c r="AL968">
        <v>0.06</v>
      </c>
      <c r="AO968">
        <v>0.94</v>
      </c>
      <c r="AP968" s="1">
        <v>38442</v>
      </c>
      <c r="AQ968">
        <v>1.8</v>
      </c>
      <c r="AR968">
        <v>1.71</v>
      </c>
      <c r="AY968">
        <v>0.4</v>
      </c>
      <c r="BA968">
        <v>0.01</v>
      </c>
      <c r="BF968">
        <v>0.05</v>
      </c>
      <c r="BI968">
        <v>1.43</v>
      </c>
      <c r="BJ968" s="1">
        <v>38807</v>
      </c>
      <c r="BK968">
        <v>1.46</v>
      </c>
      <c r="BL968">
        <v>1.37</v>
      </c>
      <c r="BS968">
        <v>0.63</v>
      </c>
      <c r="BU968">
        <v>0.01</v>
      </c>
      <c r="BZ968">
        <v>0.06</v>
      </c>
      <c r="CC968">
        <v>1.58</v>
      </c>
      <c r="CD968" s="1">
        <v>39172</v>
      </c>
      <c r="CE968">
        <v>1.01</v>
      </c>
      <c r="CF968">
        <v>0.99</v>
      </c>
      <c r="CM968">
        <v>0.46</v>
      </c>
      <c r="CO968">
        <v>0.01</v>
      </c>
      <c r="CT968">
        <v>0.04</v>
      </c>
      <c r="CW968">
        <v>1.1100000000000001</v>
      </c>
    </row>
    <row r="969" spans="1:101" x14ac:dyDescent="0.25">
      <c r="A969" t="s">
        <v>2110</v>
      </c>
      <c r="B969" s="1">
        <v>39538</v>
      </c>
      <c r="V969" s="1">
        <v>39903</v>
      </c>
      <c r="AP969" s="1">
        <v>40268</v>
      </c>
      <c r="BJ969" s="1">
        <v>40633</v>
      </c>
      <c r="CD969" s="1">
        <v>40999</v>
      </c>
    </row>
    <row r="970" spans="1:101" x14ac:dyDescent="0.25">
      <c r="A970" t="s">
        <v>2111</v>
      </c>
      <c r="B970" s="1">
        <v>43921</v>
      </c>
      <c r="C970">
        <v>355.6</v>
      </c>
      <c r="D970">
        <v>334.5</v>
      </c>
      <c r="I970">
        <v>328.38</v>
      </c>
      <c r="K970">
        <v>189</v>
      </c>
      <c r="M970">
        <v>0.8</v>
      </c>
      <c r="Q970">
        <v>1</v>
      </c>
      <c r="R970">
        <v>46.9</v>
      </c>
      <c r="U970">
        <v>323.91000000000003</v>
      </c>
      <c r="V970" s="1">
        <v>44286</v>
      </c>
      <c r="W970">
        <v>575.6</v>
      </c>
      <c r="X970">
        <v>511</v>
      </c>
      <c r="AD970">
        <v>509.02</v>
      </c>
      <c r="AE970">
        <v>276.3</v>
      </c>
      <c r="AG970">
        <v>1.2</v>
      </c>
      <c r="AK970">
        <v>0.6</v>
      </c>
      <c r="AL970">
        <v>39.299999999999997</v>
      </c>
      <c r="AO970">
        <v>443.2</v>
      </c>
      <c r="AP970" s="1">
        <v>44651</v>
      </c>
      <c r="AQ970">
        <v>864.5</v>
      </c>
      <c r="AR970">
        <v>836.7</v>
      </c>
      <c r="AX970">
        <v>803.41</v>
      </c>
      <c r="AY970">
        <v>533.6</v>
      </c>
      <c r="BA970">
        <v>2.1</v>
      </c>
      <c r="BF970">
        <v>2.7</v>
      </c>
      <c r="BI970">
        <v>731.8</v>
      </c>
      <c r="BJ970" s="1">
        <v>45016</v>
      </c>
      <c r="BK970">
        <v>1042.8</v>
      </c>
      <c r="BL970">
        <v>1005.7</v>
      </c>
      <c r="BR970">
        <v>969.92</v>
      </c>
      <c r="BS970">
        <v>705.1</v>
      </c>
      <c r="BU970">
        <v>2.8</v>
      </c>
      <c r="BZ970">
        <v>5.9</v>
      </c>
      <c r="CC970">
        <v>912.6</v>
      </c>
      <c r="CD970" s="1">
        <v>45382</v>
      </c>
      <c r="CE970">
        <v>1095.9000000000001</v>
      </c>
      <c r="CF970">
        <v>1045.5999999999999</v>
      </c>
      <c r="CL970">
        <v>1023.52</v>
      </c>
      <c r="CM970">
        <v>752.8</v>
      </c>
      <c r="CO970">
        <v>3.4</v>
      </c>
      <c r="CQ970">
        <v>0.5</v>
      </c>
      <c r="CR970">
        <v>0.5</v>
      </c>
      <c r="CT970">
        <v>6.1</v>
      </c>
      <c r="CW970">
        <v>958</v>
      </c>
    </row>
    <row r="971" spans="1:101" x14ac:dyDescent="0.25">
      <c r="A971" t="s">
        <v>2112</v>
      </c>
      <c r="B971" s="1">
        <v>43921</v>
      </c>
      <c r="C971">
        <v>9.0299999999999994</v>
      </c>
      <c r="D971">
        <v>7.84</v>
      </c>
      <c r="J971">
        <v>6.92</v>
      </c>
      <c r="K971">
        <v>4.0999999999999996</v>
      </c>
      <c r="Q971">
        <v>0.01</v>
      </c>
      <c r="R971">
        <v>0.13</v>
      </c>
      <c r="U971">
        <v>6.93</v>
      </c>
      <c r="V971" s="1">
        <v>44286</v>
      </c>
      <c r="W971">
        <v>13.72</v>
      </c>
      <c r="X971">
        <v>11.38</v>
      </c>
      <c r="AD971">
        <v>1.05</v>
      </c>
      <c r="AE971">
        <v>4.7300000000000004</v>
      </c>
      <c r="AL971">
        <v>0.33</v>
      </c>
      <c r="AN971">
        <v>0.17</v>
      </c>
      <c r="AO971">
        <v>8.39</v>
      </c>
      <c r="AP971" s="1">
        <v>44651</v>
      </c>
      <c r="AQ971">
        <v>10.66</v>
      </c>
      <c r="AR971">
        <v>8.7100000000000009</v>
      </c>
      <c r="AX971">
        <v>8.7100000000000009</v>
      </c>
      <c r="AY971">
        <v>4.51</v>
      </c>
      <c r="BA971">
        <v>0.08</v>
      </c>
      <c r="BE971">
        <v>0.01</v>
      </c>
      <c r="BF971">
        <v>0.1</v>
      </c>
      <c r="BI971">
        <v>7.34</v>
      </c>
      <c r="BJ971" s="1">
        <v>45016</v>
      </c>
      <c r="BK971">
        <v>8.4</v>
      </c>
      <c r="BL971">
        <v>6.45</v>
      </c>
      <c r="BR971">
        <v>6.46</v>
      </c>
      <c r="BS971">
        <v>3.49</v>
      </c>
      <c r="BU971">
        <v>0.09</v>
      </c>
      <c r="BZ971">
        <v>0.06</v>
      </c>
      <c r="CC971">
        <v>5.97</v>
      </c>
      <c r="CD971" s="1">
        <v>45382</v>
      </c>
      <c r="CE971">
        <v>7.24</v>
      </c>
      <c r="CF971">
        <v>5.55</v>
      </c>
      <c r="CL971">
        <v>5.55</v>
      </c>
      <c r="CM971">
        <v>3.21</v>
      </c>
      <c r="CO971">
        <v>0.1</v>
      </c>
      <c r="CS971">
        <v>0.08</v>
      </c>
      <c r="CT971">
        <v>0.14000000000000001</v>
      </c>
      <c r="CW971">
        <v>5.33</v>
      </c>
    </row>
    <row r="972" spans="1:101" x14ac:dyDescent="0.25">
      <c r="A972" t="s">
        <v>2113</v>
      </c>
      <c r="B972" s="1">
        <v>42825</v>
      </c>
      <c r="V972" s="1">
        <v>43190</v>
      </c>
      <c r="AP972" s="1">
        <v>43555</v>
      </c>
      <c r="BJ972" s="1">
        <v>43921</v>
      </c>
      <c r="CD972" s="1">
        <v>44286</v>
      </c>
    </row>
    <row r="973" spans="1:101" x14ac:dyDescent="0.25">
      <c r="A973" t="s">
        <v>2115</v>
      </c>
      <c r="V973" s="1">
        <v>38807</v>
      </c>
      <c r="W973">
        <v>0.19</v>
      </c>
      <c r="X973">
        <v>0.19</v>
      </c>
      <c r="AC973">
        <v>0.19</v>
      </c>
      <c r="AD973">
        <v>0.26</v>
      </c>
      <c r="AE973">
        <v>0.31</v>
      </c>
      <c r="AO973">
        <v>0.51</v>
      </c>
      <c r="AP973" s="1">
        <v>39172</v>
      </c>
      <c r="BI973">
        <v>0.01</v>
      </c>
      <c r="BJ973" s="1">
        <v>39903</v>
      </c>
      <c r="CC973">
        <v>0.01</v>
      </c>
      <c r="CD973" s="1">
        <v>40268</v>
      </c>
      <c r="CW973">
        <v>0.11</v>
      </c>
    </row>
    <row r="974" spans="1:101" x14ac:dyDescent="0.25">
      <c r="A974" t="s">
        <v>2117</v>
      </c>
      <c r="B974" s="1">
        <v>43190</v>
      </c>
      <c r="C974">
        <v>0.9</v>
      </c>
      <c r="D974">
        <v>0.9</v>
      </c>
      <c r="E974">
        <v>0.9</v>
      </c>
      <c r="K974">
        <v>0.34</v>
      </c>
      <c r="U974">
        <v>0.9</v>
      </c>
      <c r="V974" s="1">
        <v>43555</v>
      </c>
      <c r="W974">
        <v>0.74</v>
      </c>
      <c r="X974">
        <v>0.74</v>
      </c>
      <c r="Y974">
        <v>0.74</v>
      </c>
      <c r="AE974">
        <v>0.4</v>
      </c>
      <c r="AO974">
        <v>0.74</v>
      </c>
      <c r="AP974" s="1">
        <v>43921</v>
      </c>
      <c r="AQ974">
        <v>1.1100000000000001</v>
      </c>
      <c r="AR974">
        <v>1.1000000000000001</v>
      </c>
      <c r="AS974">
        <v>1.1000000000000001</v>
      </c>
      <c r="AY974">
        <v>0.46</v>
      </c>
      <c r="BF974">
        <v>0.01</v>
      </c>
      <c r="BI974">
        <v>1.07</v>
      </c>
      <c r="BJ974" s="1">
        <v>44286</v>
      </c>
      <c r="BK974">
        <v>1.23</v>
      </c>
      <c r="BL974">
        <v>1.21</v>
      </c>
      <c r="BM974">
        <v>1.21</v>
      </c>
      <c r="BS974">
        <v>0.42</v>
      </c>
      <c r="BY974">
        <v>0.01</v>
      </c>
      <c r="CC974">
        <v>1.25</v>
      </c>
      <c r="CD974" s="1">
        <v>44651</v>
      </c>
      <c r="CE974">
        <v>1.03</v>
      </c>
      <c r="CF974">
        <v>1.02</v>
      </c>
      <c r="CG974">
        <v>1.02</v>
      </c>
      <c r="CM974">
        <v>0.4</v>
      </c>
      <c r="CW974">
        <v>1.02</v>
      </c>
    </row>
    <row r="975" spans="1:101" x14ac:dyDescent="0.25">
      <c r="A975" t="s">
        <v>2119</v>
      </c>
      <c r="B975" s="1">
        <v>43921</v>
      </c>
      <c r="C975">
        <v>31.22</v>
      </c>
      <c r="D975">
        <v>31.19</v>
      </c>
      <c r="I975">
        <v>29.25</v>
      </c>
      <c r="K975">
        <v>19.260000000000002</v>
      </c>
      <c r="L975">
        <v>0.1</v>
      </c>
      <c r="R975">
        <v>0.7</v>
      </c>
      <c r="U975">
        <v>30.03</v>
      </c>
      <c r="V975" s="1">
        <v>44286</v>
      </c>
      <c r="W975">
        <v>36.49</v>
      </c>
      <c r="X975">
        <v>36.49</v>
      </c>
      <c r="AC975">
        <v>33.119999999999997</v>
      </c>
      <c r="AE975">
        <v>23.63</v>
      </c>
      <c r="AF975">
        <v>0.01</v>
      </c>
      <c r="AL975">
        <v>0.7</v>
      </c>
      <c r="AN975">
        <v>0.32</v>
      </c>
      <c r="AO975">
        <v>34.57</v>
      </c>
      <c r="AP975" s="1">
        <v>44651</v>
      </c>
      <c r="AQ975">
        <v>53.39</v>
      </c>
      <c r="AR975">
        <v>53.22</v>
      </c>
      <c r="AW975">
        <v>46.12</v>
      </c>
      <c r="AY975">
        <v>33.159999999999997</v>
      </c>
      <c r="BF975">
        <v>0.79</v>
      </c>
      <c r="BH975">
        <v>0.12</v>
      </c>
      <c r="BI975">
        <v>51.2</v>
      </c>
      <c r="BJ975" s="1">
        <v>45016</v>
      </c>
      <c r="BK975">
        <v>60.23</v>
      </c>
      <c r="BL975">
        <v>60.03</v>
      </c>
      <c r="BR975">
        <v>42.98</v>
      </c>
      <c r="BS975">
        <v>40.99</v>
      </c>
      <c r="BY975">
        <v>0.04</v>
      </c>
      <c r="BZ975">
        <v>1.07</v>
      </c>
      <c r="CC975">
        <v>55.59</v>
      </c>
      <c r="CD975" s="1">
        <v>45382</v>
      </c>
      <c r="CE975">
        <v>57.63</v>
      </c>
      <c r="CF975">
        <v>57.5</v>
      </c>
      <c r="CL975">
        <v>41.85</v>
      </c>
      <c r="CM975">
        <v>41.81</v>
      </c>
      <c r="CS975">
        <v>0.1</v>
      </c>
      <c r="CT975">
        <v>1.33</v>
      </c>
      <c r="CV975">
        <v>0.03</v>
      </c>
      <c r="CW975">
        <v>54.68</v>
      </c>
    </row>
    <row r="976" spans="1:101" x14ac:dyDescent="0.25">
      <c r="A976" t="s">
        <v>2121</v>
      </c>
      <c r="B976" s="1">
        <v>41729</v>
      </c>
      <c r="C976">
        <v>2.3199999999999998</v>
      </c>
      <c r="D976">
        <v>2.3199999999999998</v>
      </c>
      <c r="I976">
        <v>0.59</v>
      </c>
      <c r="K976">
        <v>3.41</v>
      </c>
      <c r="R976">
        <v>0.03</v>
      </c>
      <c r="T976">
        <v>0.03</v>
      </c>
      <c r="U976">
        <v>3.2</v>
      </c>
      <c r="V976" s="1">
        <v>42094</v>
      </c>
      <c r="W976">
        <v>3.81</v>
      </c>
      <c r="X976">
        <v>3.81</v>
      </c>
      <c r="AC976">
        <v>0.56999999999999995</v>
      </c>
      <c r="AE976">
        <v>3.58</v>
      </c>
      <c r="AL976">
        <v>0.03</v>
      </c>
      <c r="AN976">
        <v>0.03</v>
      </c>
      <c r="AO976">
        <v>3.63</v>
      </c>
      <c r="AP976" s="1">
        <v>42460</v>
      </c>
      <c r="AQ976">
        <v>1.77</v>
      </c>
      <c r="AR976">
        <v>1.77</v>
      </c>
      <c r="AX976">
        <v>0.49</v>
      </c>
      <c r="AY976">
        <v>2.84</v>
      </c>
      <c r="BI976">
        <v>2.9</v>
      </c>
      <c r="BJ976" s="1">
        <v>42825</v>
      </c>
      <c r="BK976">
        <v>1.74</v>
      </c>
      <c r="BL976">
        <v>1.71</v>
      </c>
      <c r="BR976">
        <v>0.49</v>
      </c>
      <c r="BS976">
        <v>2.91</v>
      </c>
      <c r="BZ976">
        <v>0.01</v>
      </c>
      <c r="CB976">
        <v>0.01</v>
      </c>
      <c r="CC976">
        <v>2.96</v>
      </c>
      <c r="CD976" s="1">
        <v>43190</v>
      </c>
      <c r="CE976">
        <v>2.17</v>
      </c>
      <c r="CF976">
        <v>2.17</v>
      </c>
      <c r="CM976">
        <v>3.37</v>
      </c>
      <c r="CW976">
        <v>3.43</v>
      </c>
    </row>
    <row r="977" spans="1:101" x14ac:dyDescent="0.25">
      <c r="A977" t="s">
        <v>2122</v>
      </c>
      <c r="B977" s="1">
        <v>43921</v>
      </c>
      <c r="C977">
        <v>95.36</v>
      </c>
      <c r="D977">
        <v>93.78</v>
      </c>
      <c r="I977">
        <v>76.41</v>
      </c>
      <c r="K977">
        <v>58.52</v>
      </c>
      <c r="M977">
        <v>0.16</v>
      </c>
      <c r="O977">
        <v>0.13</v>
      </c>
      <c r="P977">
        <v>0.13</v>
      </c>
      <c r="Q977">
        <v>0.05</v>
      </c>
      <c r="R977">
        <v>0.59</v>
      </c>
      <c r="T977">
        <v>0.34</v>
      </c>
      <c r="U977">
        <v>83.41</v>
      </c>
      <c r="V977" s="1">
        <v>44286</v>
      </c>
      <c r="W977">
        <v>123.39</v>
      </c>
      <c r="X977">
        <v>122.73</v>
      </c>
      <c r="AD977">
        <v>97.96</v>
      </c>
      <c r="AE977">
        <v>77.150000000000006</v>
      </c>
      <c r="AG977">
        <v>0.23</v>
      </c>
      <c r="AI977">
        <v>0.11</v>
      </c>
      <c r="AJ977">
        <v>0.11</v>
      </c>
      <c r="AK977">
        <v>0.01</v>
      </c>
      <c r="AL977">
        <v>0.45</v>
      </c>
      <c r="AO977">
        <v>103.27</v>
      </c>
      <c r="AP977" s="1">
        <v>44651</v>
      </c>
      <c r="AQ977">
        <v>218.76</v>
      </c>
      <c r="AR977">
        <v>215.91</v>
      </c>
      <c r="AX977">
        <v>173.17</v>
      </c>
      <c r="AY977">
        <v>150.72</v>
      </c>
      <c r="AZ977">
        <v>0.03</v>
      </c>
      <c r="BA977">
        <v>0.35</v>
      </c>
      <c r="BC977">
        <v>0.13</v>
      </c>
      <c r="BD977">
        <v>0.13</v>
      </c>
      <c r="BF977">
        <v>0.63</v>
      </c>
      <c r="BI977">
        <v>190.55</v>
      </c>
      <c r="BJ977" s="1">
        <v>45016</v>
      </c>
      <c r="BK977">
        <v>339.44</v>
      </c>
      <c r="BL977">
        <v>326.26</v>
      </c>
      <c r="BR977">
        <v>273</v>
      </c>
      <c r="BS977">
        <v>232.35</v>
      </c>
      <c r="BU977">
        <v>0.53</v>
      </c>
      <c r="BZ977">
        <v>1.35</v>
      </c>
      <c r="CC977">
        <v>292.48</v>
      </c>
      <c r="CD977" s="1">
        <v>45382</v>
      </c>
      <c r="CE977">
        <v>399.85</v>
      </c>
      <c r="CF977">
        <v>394.09</v>
      </c>
      <c r="CL977">
        <v>333.66</v>
      </c>
      <c r="CM977">
        <v>287.22000000000003</v>
      </c>
      <c r="CN977">
        <v>0.01</v>
      </c>
      <c r="CO977">
        <v>0.83</v>
      </c>
      <c r="CT977">
        <v>1.34</v>
      </c>
      <c r="CW977">
        <v>357.59</v>
      </c>
    </row>
    <row r="978" spans="1:101" x14ac:dyDescent="0.25">
      <c r="A978" t="s">
        <v>2124</v>
      </c>
      <c r="B978" s="1">
        <v>42460</v>
      </c>
      <c r="C978">
        <v>0.18</v>
      </c>
      <c r="D978">
        <v>0.16</v>
      </c>
      <c r="I978">
        <v>0.16</v>
      </c>
      <c r="K978">
        <v>0.16</v>
      </c>
      <c r="U978">
        <v>0.56000000000000005</v>
      </c>
      <c r="V978" s="1">
        <v>42825</v>
      </c>
      <c r="W978">
        <v>0.02</v>
      </c>
      <c r="AE978">
        <v>0.12</v>
      </c>
      <c r="AO978">
        <v>0.21</v>
      </c>
      <c r="AP978" s="1">
        <v>43190</v>
      </c>
      <c r="AQ978">
        <v>0.02</v>
      </c>
      <c r="AY978">
        <v>0.08</v>
      </c>
      <c r="BI978">
        <v>0.14000000000000001</v>
      </c>
      <c r="BJ978" s="1">
        <v>43555</v>
      </c>
      <c r="BK978">
        <v>0.01</v>
      </c>
      <c r="BS978">
        <v>7.0000000000000007E-2</v>
      </c>
      <c r="CC978">
        <v>0.13</v>
      </c>
      <c r="CD978" s="1">
        <v>43921</v>
      </c>
      <c r="CM978">
        <v>7.0000000000000007E-2</v>
      </c>
      <c r="CW978">
        <v>0.1</v>
      </c>
    </row>
    <row r="979" spans="1:101" x14ac:dyDescent="0.25">
      <c r="A979" t="s">
        <v>2125</v>
      </c>
      <c r="B979" s="1">
        <v>39903</v>
      </c>
      <c r="C979">
        <v>0.01</v>
      </c>
      <c r="D979">
        <v>0.01</v>
      </c>
      <c r="K979">
        <v>0.01</v>
      </c>
      <c r="U979">
        <v>0.02</v>
      </c>
      <c r="V979" s="1">
        <v>40268</v>
      </c>
      <c r="W979">
        <v>0.01</v>
      </c>
      <c r="X979">
        <v>0.01</v>
      </c>
      <c r="AE979">
        <v>0.01</v>
      </c>
      <c r="AK979">
        <v>0.01</v>
      </c>
      <c r="AO979">
        <v>0.02</v>
      </c>
      <c r="AP979" s="1">
        <v>40633</v>
      </c>
      <c r="AQ979">
        <v>0.06</v>
      </c>
      <c r="AR979">
        <v>0.06</v>
      </c>
      <c r="AY979">
        <v>0.01</v>
      </c>
      <c r="BI979">
        <v>0.04</v>
      </c>
      <c r="BJ979" s="1">
        <v>40999</v>
      </c>
      <c r="BK979">
        <v>0.08</v>
      </c>
      <c r="BL979">
        <v>0.08</v>
      </c>
      <c r="BS979">
        <v>0.02</v>
      </c>
      <c r="CC979">
        <v>0.02</v>
      </c>
      <c r="CD979" s="1">
        <v>41364</v>
      </c>
      <c r="CE979">
        <v>0.09</v>
      </c>
      <c r="CF979">
        <v>0.09</v>
      </c>
      <c r="CM979">
        <v>0.02</v>
      </c>
      <c r="CW979">
        <v>0.02</v>
      </c>
    </row>
    <row r="980" spans="1:101" x14ac:dyDescent="0.25">
      <c r="A980" t="s">
        <v>2127</v>
      </c>
      <c r="B980" s="1">
        <v>43921</v>
      </c>
      <c r="C980">
        <v>247.49</v>
      </c>
      <c r="D980">
        <v>220.95</v>
      </c>
      <c r="J980">
        <v>220.95</v>
      </c>
      <c r="K980">
        <v>159.29</v>
      </c>
      <c r="M980">
        <v>0.37</v>
      </c>
      <c r="R980">
        <v>2.86</v>
      </c>
      <c r="U980">
        <v>207.58</v>
      </c>
      <c r="V980" s="1">
        <v>44286</v>
      </c>
      <c r="W980">
        <v>265.2</v>
      </c>
      <c r="X980">
        <v>233.45</v>
      </c>
      <c r="AD980">
        <v>232.85</v>
      </c>
      <c r="AE980">
        <v>177.21</v>
      </c>
      <c r="AG980">
        <v>0.98</v>
      </c>
      <c r="AL980">
        <v>3.26</v>
      </c>
      <c r="AO980">
        <v>215.86</v>
      </c>
      <c r="AP980" s="1">
        <v>44651</v>
      </c>
      <c r="AQ980">
        <v>419.32</v>
      </c>
      <c r="AR980">
        <v>384.72</v>
      </c>
      <c r="AX980">
        <v>379.47</v>
      </c>
      <c r="AY980">
        <v>303.77</v>
      </c>
      <c r="BA980">
        <v>1.07</v>
      </c>
      <c r="BF980">
        <v>25</v>
      </c>
      <c r="BI980">
        <v>370.74</v>
      </c>
      <c r="BJ980" s="1">
        <v>45016</v>
      </c>
      <c r="BK980">
        <v>558.21</v>
      </c>
      <c r="BL980">
        <v>536.62</v>
      </c>
      <c r="BR980">
        <v>525.83000000000004</v>
      </c>
      <c r="BS980">
        <v>434.18</v>
      </c>
      <c r="BU980">
        <v>1.19</v>
      </c>
      <c r="BY980">
        <v>0.01</v>
      </c>
      <c r="BZ980">
        <v>14.49</v>
      </c>
      <c r="CC980">
        <v>498.08</v>
      </c>
      <c r="CD980" s="1">
        <v>45382</v>
      </c>
      <c r="CE980">
        <v>667.63</v>
      </c>
      <c r="CF980">
        <v>653.69000000000005</v>
      </c>
      <c r="CL980">
        <v>617.44000000000005</v>
      </c>
      <c r="CM980">
        <v>519.9</v>
      </c>
      <c r="CO980">
        <v>1.45</v>
      </c>
      <c r="CT980">
        <v>1.04</v>
      </c>
      <c r="CW980">
        <v>586.24</v>
      </c>
    </row>
    <row r="981" spans="1:101" x14ac:dyDescent="0.25">
      <c r="A981" t="s">
        <v>2128</v>
      </c>
      <c r="B981" s="1">
        <v>42825</v>
      </c>
      <c r="C981">
        <v>1.91</v>
      </c>
      <c r="D981">
        <v>1.9</v>
      </c>
      <c r="K981">
        <v>3.24</v>
      </c>
      <c r="U981">
        <v>3.6</v>
      </c>
      <c r="V981" s="1">
        <v>43190</v>
      </c>
      <c r="W981">
        <v>4.13</v>
      </c>
      <c r="X981">
        <v>4.12</v>
      </c>
      <c r="AE981">
        <v>3.15</v>
      </c>
      <c r="AO981">
        <v>4.24</v>
      </c>
      <c r="AP981" s="1">
        <v>43555</v>
      </c>
      <c r="AQ981">
        <v>5.52</v>
      </c>
      <c r="AR981">
        <v>5.5</v>
      </c>
      <c r="AY981">
        <v>3.23</v>
      </c>
      <c r="BI981">
        <v>5.2</v>
      </c>
      <c r="BJ981" s="1">
        <v>43921</v>
      </c>
      <c r="BK981">
        <v>3.4</v>
      </c>
      <c r="BL981">
        <v>3.37</v>
      </c>
      <c r="BS981">
        <v>3.12</v>
      </c>
      <c r="BZ981">
        <v>0.01</v>
      </c>
      <c r="CC981">
        <v>3.46</v>
      </c>
      <c r="CD981" s="1">
        <v>44286</v>
      </c>
      <c r="CE981">
        <v>2.74</v>
      </c>
      <c r="CF981">
        <v>2.74</v>
      </c>
      <c r="CM981">
        <v>2.86</v>
      </c>
      <c r="CW981">
        <v>3</v>
      </c>
    </row>
    <row r="982" spans="1:101" x14ac:dyDescent="0.25">
      <c r="A982" t="s">
        <v>2129</v>
      </c>
      <c r="B982" s="1">
        <v>38807</v>
      </c>
      <c r="C982">
        <v>21.81</v>
      </c>
      <c r="D982">
        <v>21.8</v>
      </c>
      <c r="I982">
        <v>1.43</v>
      </c>
      <c r="K982">
        <v>0.28999999999999998</v>
      </c>
      <c r="R982">
        <v>0.04</v>
      </c>
      <c r="U982">
        <v>21.16</v>
      </c>
      <c r="V982" s="1">
        <v>39172</v>
      </c>
      <c r="W982">
        <v>16.7</v>
      </c>
      <c r="X982">
        <v>16.690000000000001</v>
      </c>
      <c r="AC982">
        <v>1.28</v>
      </c>
      <c r="AE982">
        <v>0.94</v>
      </c>
      <c r="AL982">
        <v>0.06</v>
      </c>
      <c r="AO982">
        <v>12.69</v>
      </c>
      <c r="AP982" s="1">
        <v>39538</v>
      </c>
      <c r="AQ982">
        <v>38.840000000000003</v>
      </c>
      <c r="AR982">
        <v>38.83</v>
      </c>
      <c r="AW982">
        <v>16.13</v>
      </c>
      <c r="AY982">
        <v>0.28000000000000003</v>
      </c>
      <c r="BF982">
        <v>0.04</v>
      </c>
      <c r="BI982">
        <v>40.42</v>
      </c>
      <c r="BJ982" s="1">
        <v>39903</v>
      </c>
      <c r="BK982">
        <v>40.32</v>
      </c>
      <c r="BL982">
        <v>40.32</v>
      </c>
      <c r="BQ982">
        <v>6.68</v>
      </c>
      <c r="BS982">
        <v>0.76</v>
      </c>
      <c r="BZ982">
        <v>0.04</v>
      </c>
      <c r="CC982">
        <v>43.28</v>
      </c>
      <c r="CD982" s="1">
        <v>40268</v>
      </c>
      <c r="CE982">
        <v>91</v>
      </c>
      <c r="CF982">
        <v>90.9</v>
      </c>
      <c r="CJ982">
        <v>28.05</v>
      </c>
      <c r="CM982">
        <v>0.41</v>
      </c>
      <c r="CS982">
        <v>1.95</v>
      </c>
      <c r="CT982">
        <v>0.08</v>
      </c>
      <c r="CW982">
        <v>86.29</v>
      </c>
    </row>
    <row r="983" spans="1:101" x14ac:dyDescent="0.25">
      <c r="A983" t="s">
        <v>2136</v>
      </c>
      <c r="V983" s="1">
        <v>38442</v>
      </c>
      <c r="W983">
        <v>1.04</v>
      </c>
      <c r="X983">
        <v>0.97</v>
      </c>
      <c r="AE983">
        <v>0.87</v>
      </c>
      <c r="AO983">
        <v>1.04</v>
      </c>
      <c r="AP983" s="1">
        <v>38807</v>
      </c>
      <c r="AQ983">
        <v>1.33</v>
      </c>
      <c r="AR983">
        <v>1.33</v>
      </c>
      <c r="AY983">
        <v>0.32</v>
      </c>
      <c r="BI983">
        <v>0.77</v>
      </c>
      <c r="BJ983" s="1">
        <v>39172</v>
      </c>
      <c r="CC983">
        <v>0.05</v>
      </c>
      <c r="CD983" s="1">
        <v>39538</v>
      </c>
      <c r="CW983">
        <v>200.02</v>
      </c>
    </row>
    <row r="984" spans="1:101" x14ac:dyDescent="0.25">
      <c r="A984" t="s">
        <v>2137</v>
      </c>
      <c r="B984" s="1">
        <v>43921</v>
      </c>
      <c r="C984">
        <v>596.41</v>
      </c>
      <c r="D984">
        <v>583.01</v>
      </c>
      <c r="F984">
        <v>1.1599999999999999</v>
      </c>
      <c r="J984">
        <v>48.86</v>
      </c>
      <c r="K984">
        <v>48.82</v>
      </c>
      <c r="M984">
        <v>0.73</v>
      </c>
      <c r="O984">
        <v>1.25</v>
      </c>
      <c r="P984">
        <v>1.25</v>
      </c>
      <c r="Q984">
        <v>5.36</v>
      </c>
      <c r="R984">
        <v>4.22</v>
      </c>
      <c r="U984">
        <v>557.82000000000005</v>
      </c>
      <c r="V984" s="1">
        <v>44286</v>
      </c>
      <c r="W984">
        <v>586.62</v>
      </c>
      <c r="X984">
        <v>577.65</v>
      </c>
      <c r="Z984">
        <v>0.95</v>
      </c>
      <c r="AD984">
        <v>41.53</v>
      </c>
      <c r="AE984">
        <v>49.73</v>
      </c>
      <c r="AG984">
        <v>0.97</v>
      </c>
      <c r="AI984">
        <v>2.97</v>
      </c>
      <c r="AJ984">
        <v>2.97</v>
      </c>
      <c r="AL984">
        <v>4.28</v>
      </c>
      <c r="AN984">
        <v>0.73</v>
      </c>
      <c r="AO984">
        <v>537.22</v>
      </c>
      <c r="AP984" s="1">
        <v>44651</v>
      </c>
      <c r="AQ984">
        <v>1200.57</v>
      </c>
      <c r="AR984">
        <v>1168.28</v>
      </c>
      <c r="AT984">
        <v>0.8</v>
      </c>
      <c r="AX984">
        <v>28.5</v>
      </c>
      <c r="AY984">
        <v>63.46</v>
      </c>
      <c r="BA984">
        <v>1.22</v>
      </c>
      <c r="BC984">
        <v>2.69</v>
      </c>
      <c r="BD984">
        <v>2.69</v>
      </c>
      <c r="BF984">
        <v>1.89</v>
      </c>
      <c r="BI984">
        <v>1130.71</v>
      </c>
      <c r="BJ984" s="1">
        <v>45016</v>
      </c>
      <c r="BK984">
        <v>1851.13</v>
      </c>
      <c r="BL984">
        <v>1788.14</v>
      </c>
      <c r="BN984">
        <v>0.85</v>
      </c>
      <c r="BR984">
        <v>45.74</v>
      </c>
      <c r="BS984">
        <v>80.2</v>
      </c>
      <c r="BU984">
        <v>1.51</v>
      </c>
      <c r="BW984">
        <v>2.78</v>
      </c>
      <c r="BX984">
        <v>2.78</v>
      </c>
      <c r="BY984">
        <v>1.64</v>
      </c>
      <c r="BZ984">
        <v>1.92</v>
      </c>
      <c r="CC984">
        <v>1715.63</v>
      </c>
      <c r="CD984" s="1">
        <v>45382</v>
      </c>
      <c r="CE984">
        <v>2985.19</v>
      </c>
      <c r="CF984">
        <v>2966.25</v>
      </c>
      <c r="CH984">
        <v>3.04</v>
      </c>
      <c r="CL984">
        <v>117.3</v>
      </c>
      <c r="CM984">
        <v>94.27</v>
      </c>
      <c r="CO984">
        <v>1.88</v>
      </c>
      <c r="CQ984">
        <v>6.21</v>
      </c>
      <c r="CR984">
        <v>6.21</v>
      </c>
      <c r="CT984">
        <v>2.39</v>
      </c>
      <c r="CW984">
        <v>2837.56</v>
      </c>
    </row>
    <row r="985" spans="1:101" x14ac:dyDescent="0.25">
      <c r="A985" t="s">
        <v>2140</v>
      </c>
      <c r="B985" s="1">
        <v>43921</v>
      </c>
      <c r="C985">
        <v>382.83</v>
      </c>
      <c r="D985">
        <v>372.14</v>
      </c>
      <c r="I985">
        <v>372.14</v>
      </c>
      <c r="K985">
        <v>212.87</v>
      </c>
      <c r="L985">
        <v>0.44</v>
      </c>
      <c r="M985">
        <v>0.16</v>
      </c>
      <c r="R985">
        <v>8.9700000000000006</v>
      </c>
      <c r="U985">
        <v>347.98</v>
      </c>
      <c r="V985" s="1">
        <v>44286</v>
      </c>
      <c r="W985">
        <v>662.64</v>
      </c>
      <c r="X985">
        <v>658.48</v>
      </c>
      <c r="AE985">
        <v>338.12</v>
      </c>
      <c r="AG985">
        <v>0.8</v>
      </c>
      <c r="AK985">
        <v>42.46</v>
      </c>
      <c r="AL985">
        <v>15.66</v>
      </c>
      <c r="AN985">
        <v>5.53</v>
      </c>
      <c r="AO985">
        <v>541.14</v>
      </c>
      <c r="AP985" s="1">
        <v>44651</v>
      </c>
      <c r="AQ985">
        <v>670.59</v>
      </c>
      <c r="AR985">
        <v>661.52</v>
      </c>
      <c r="AX985">
        <v>661.52</v>
      </c>
      <c r="AY985">
        <v>393.39</v>
      </c>
      <c r="AZ985">
        <v>6.67</v>
      </c>
      <c r="BA985">
        <v>0.75</v>
      </c>
      <c r="BF985">
        <v>11.61</v>
      </c>
      <c r="BI985">
        <v>597.77</v>
      </c>
      <c r="BJ985" s="1">
        <v>45016</v>
      </c>
      <c r="BK985">
        <v>934.25</v>
      </c>
      <c r="BL985">
        <v>918.29</v>
      </c>
      <c r="BR985">
        <v>878.3</v>
      </c>
      <c r="BS985">
        <v>568.6</v>
      </c>
      <c r="BT985">
        <v>6.99</v>
      </c>
      <c r="BU985">
        <v>1.65</v>
      </c>
      <c r="BZ985">
        <v>12.65</v>
      </c>
      <c r="CC985">
        <v>853.54</v>
      </c>
      <c r="CD985" s="1">
        <v>45382</v>
      </c>
      <c r="CE985">
        <v>1027.77</v>
      </c>
      <c r="CF985">
        <v>1024.23</v>
      </c>
      <c r="CL985">
        <v>106.84</v>
      </c>
      <c r="CM985">
        <v>644.19000000000005</v>
      </c>
      <c r="CN985">
        <v>5.88</v>
      </c>
      <c r="CO985">
        <v>4.4400000000000004</v>
      </c>
      <c r="CT985">
        <v>14.63</v>
      </c>
      <c r="CW985">
        <v>968.38</v>
      </c>
    </row>
    <row r="986" spans="1:101" x14ac:dyDescent="0.25">
      <c r="A986" t="s">
        <v>2141</v>
      </c>
      <c r="B986" s="1">
        <v>43921</v>
      </c>
      <c r="C986">
        <v>295.16000000000003</v>
      </c>
      <c r="D986">
        <v>280.18</v>
      </c>
      <c r="F986">
        <v>1.25</v>
      </c>
      <c r="J986">
        <v>278.93</v>
      </c>
      <c r="K986">
        <v>165.97</v>
      </c>
      <c r="M986">
        <v>0.88</v>
      </c>
      <c r="R986">
        <v>0.14000000000000001</v>
      </c>
      <c r="U986">
        <v>259.01</v>
      </c>
      <c r="V986" s="1">
        <v>44286</v>
      </c>
      <c r="W986">
        <v>271.7</v>
      </c>
      <c r="X986">
        <v>271.42</v>
      </c>
      <c r="Z986">
        <v>1.38</v>
      </c>
      <c r="AD986">
        <v>270.04000000000002</v>
      </c>
      <c r="AE986">
        <v>163.13999999999999</v>
      </c>
      <c r="AG986">
        <v>0.97</v>
      </c>
      <c r="AK986">
        <v>8.7799999999999994</v>
      </c>
      <c r="AL986">
        <v>0.04</v>
      </c>
      <c r="AO986">
        <v>258.27</v>
      </c>
      <c r="AP986" s="1">
        <v>44651</v>
      </c>
      <c r="AQ986">
        <v>403.15</v>
      </c>
      <c r="AR986">
        <v>392.92</v>
      </c>
      <c r="AT986">
        <v>1.38</v>
      </c>
      <c r="AX986">
        <v>391.54</v>
      </c>
      <c r="AY986">
        <v>215.59</v>
      </c>
      <c r="BA986">
        <v>0.88</v>
      </c>
      <c r="BE986">
        <v>5.36</v>
      </c>
      <c r="BF986">
        <v>3.77</v>
      </c>
      <c r="BI986">
        <v>335.95</v>
      </c>
      <c r="BJ986" s="1">
        <v>45016</v>
      </c>
      <c r="BK986">
        <v>443.91</v>
      </c>
      <c r="BL986">
        <v>411.99</v>
      </c>
      <c r="BN986">
        <v>0.23</v>
      </c>
      <c r="BR986">
        <v>411.76</v>
      </c>
      <c r="BS986">
        <v>257.88</v>
      </c>
      <c r="BU986">
        <v>1.43</v>
      </c>
      <c r="BZ986">
        <v>3.01</v>
      </c>
      <c r="CC986">
        <v>383.35</v>
      </c>
      <c r="CD986" s="1">
        <v>45382</v>
      </c>
      <c r="CE986">
        <v>458.16</v>
      </c>
      <c r="CF986">
        <v>451.12</v>
      </c>
      <c r="CL986">
        <v>451.12</v>
      </c>
      <c r="CM986">
        <v>277.7</v>
      </c>
      <c r="CO986">
        <v>1.36</v>
      </c>
      <c r="CS986">
        <v>0.01</v>
      </c>
      <c r="CT986">
        <v>1.92</v>
      </c>
      <c r="CW986">
        <v>408.77</v>
      </c>
    </row>
    <row r="987" spans="1:101" x14ac:dyDescent="0.25">
      <c r="A987" t="s">
        <v>2142</v>
      </c>
      <c r="B987" s="1">
        <v>43921</v>
      </c>
      <c r="C987">
        <v>608.80999999999995</v>
      </c>
      <c r="D987">
        <v>589.44000000000005</v>
      </c>
      <c r="F987">
        <v>0.52</v>
      </c>
      <c r="I987">
        <v>277.24</v>
      </c>
      <c r="K987">
        <v>300.18</v>
      </c>
      <c r="M987">
        <v>1.5</v>
      </c>
      <c r="O987">
        <v>0.18</v>
      </c>
      <c r="P987">
        <v>0.18</v>
      </c>
      <c r="Q987">
        <v>0.02</v>
      </c>
      <c r="R987">
        <v>4.09</v>
      </c>
      <c r="U987">
        <v>535.54</v>
      </c>
      <c r="V987" s="1">
        <v>44286</v>
      </c>
      <c r="W987">
        <v>614.97</v>
      </c>
      <c r="X987">
        <v>589</v>
      </c>
      <c r="Z987">
        <v>0.66</v>
      </c>
      <c r="AC987">
        <v>250.26</v>
      </c>
      <c r="AE987">
        <v>329.43</v>
      </c>
      <c r="AG987">
        <v>1.72</v>
      </c>
      <c r="AI987">
        <v>1.04</v>
      </c>
      <c r="AJ987">
        <v>1.04</v>
      </c>
      <c r="AK987">
        <v>0.85</v>
      </c>
      <c r="AL987">
        <v>6.34</v>
      </c>
      <c r="AN987">
        <v>3.54</v>
      </c>
      <c r="AO987">
        <v>553.54999999999995</v>
      </c>
      <c r="AP987" s="1">
        <v>44651</v>
      </c>
      <c r="AQ987">
        <v>820.88</v>
      </c>
      <c r="AR987">
        <v>810.59</v>
      </c>
      <c r="AT987">
        <v>0.87</v>
      </c>
      <c r="AX987">
        <v>376.79</v>
      </c>
      <c r="AY987">
        <v>576.25</v>
      </c>
      <c r="BA987">
        <v>1.47</v>
      </c>
      <c r="BC987">
        <v>9.7100000000000009</v>
      </c>
      <c r="BD987">
        <v>9.7100000000000009</v>
      </c>
      <c r="BF987">
        <v>4.01</v>
      </c>
      <c r="BI987">
        <v>786.23</v>
      </c>
      <c r="BJ987" s="1">
        <v>45016</v>
      </c>
      <c r="BK987">
        <v>1176.06</v>
      </c>
      <c r="BL987">
        <v>1124</v>
      </c>
      <c r="BN987">
        <v>0.83</v>
      </c>
      <c r="BR987">
        <v>651.86</v>
      </c>
      <c r="BS987">
        <v>849.78</v>
      </c>
      <c r="BU987">
        <v>1.27</v>
      </c>
      <c r="BY987">
        <v>0.88</v>
      </c>
      <c r="BZ987">
        <v>3.7</v>
      </c>
      <c r="CC987">
        <v>1088.92</v>
      </c>
      <c r="CD987" s="1">
        <v>45382</v>
      </c>
      <c r="CE987">
        <v>1325.28</v>
      </c>
      <c r="CF987">
        <v>1323.1</v>
      </c>
      <c r="CH987">
        <v>0.72</v>
      </c>
      <c r="CL987">
        <v>843.17</v>
      </c>
      <c r="CM987">
        <v>927.85</v>
      </c>
      <c r="CO987">
        <v>1.46</v>
      </c>
      <c r="CS987">
        <v>3.55</v>
      </c>
      <c r="CT987">
        <v>6.08</v>
      </c>
      <c r="CW987">
        <v>1233.9100000000001</v>
      </c>
    </row>
    <row r="988" spans="1:101" x14ac:dyDescent="0.25">
      <c r="A988" t="s">
        <v>2143</v>
      </c>
      <c r="B988" s="1">
        <v>39538</v>
      </c>
      <c r="V988" s="1">
        <v>39903</v>
      </c>
      <c r="W988">
        <v>4.74</v>
      </c>
      <c r="X988">
        <v>4.74</v>
      </c>
      <c r="AC988">
        <v>4.74</v>
      </c>
      <c r="AE988">
        <v>1.91</v>
      </c>
      <c r="AL988">
        <v>0.11</v>
      </c>
      <c r="AN988">
        <v>0.02</v>
      </c>
      <c r="AO988">
        <v>3.99</v>
      </c>
      <c r="AP988" s="1">
        <v>40268</v>
      </c>
      <c r="AQ988">
        <v>38.94</v>
      </c>
      <c r="AR988">
        <v>38.32</v>
      </c>
      <c r="AW988">
        <v>38.32</v>
      </c>
      <c r="AY988">
        <v>11.11</v>
      </c>
      <c r="BF988">
        <v>2.84</v>
      </c>
      <c r="BH988">
        <v>2.19</v>
      </c>
      <c r="BI988">
        <v>26.04</v>
      </c>
      <c r="BJ988" s="1">
        <v>40633</v>
      </c>
      <c r="BK988">
        <v>54.6</v>
      </c>
      <c r="BL988">
        <v>52.75</v>
      </c>
      <c r="BQ988">
        <v>52.75</v>
      </c>
      <c r="BS988">
        <v>14.46</v>
      </c>
      <c r="BZ988">
        <v>0.02</v>
      </c>
      <c r="CB988">
        <v>0</v>
      </c>
      <c r="CC988">
        <v>27.62</v>
      </c>
      <c r="CD988" s="1">
        <v>40999</v>
      </c>
      <c r="CE988">
        <v>48.6</v>
      </c>
      <c r="CF988">
        <v>43.31</v>
      </c>
      <c r="CK988">
        <v>43.31</v>
      </c>
      <c r="CM988">
        <v>11.26</v>
      </c>
      <c r="CT988">
        <v>0.99</v>
      </c>
      <c r="CV988">
        <v>0.99</v>
      </c>
      <c r="CW988">
        <v>25.96</v>
      </c>
    </row>
    <row r="989" spans="1:101" x14ac:dyDescent="0.25">
      <c r="A989" t="s">
        <v>2144</v>
      </c>
      <c r="V989" s="1">
        <v>39903</v>
      </c>
      <c r="W989">
        <v>0.01</v>
      </c>
      <c r="AE989">
        <v>0.01</v>
      </c>
      <c r="AL989">
        <v>0.01</v>
      </c>
      <c r="AO989">
        <v>0.14000000000000001</v>
      </c>
      <c r="AP989" s="1">
        <v>40268</v>
      </c>
      <c r="AQ989">
        <v>24.34</v>
      </c>
      <c r="AR989">
        <v>24.34</v>
      </c>
      <c r="AW989">
        <v>24.34</v>
      </c>
      <c r="AY989">
        <v>5.23</v>
      </c>
      <c r="BF989">
        <v>1.38</v>
      </c>
      <c r="BH989">
        <v>0.75</v>
      </c>
      <c r="BI989">
        <v>13.98</v>
      </c>
      <c r="BJ989" s="1">
        <v>40633</v>
      </c>
      <c r="BK989">
        <v>33.36</v>
      </c>
      <c r="BL989">
        <v>32.549999999999997</v>
      </c>
      <c r="BQ989">
        <v>32.549999999999997</v>
      </c>
      <c r="BS989">
        <v>7.76</v>
      </c>
      <c r="BZ989">
        <v>0.56999999999999995</v>
      </c>
      <c r="CB989">
        <v>0.26</v>
      </c>
      <c r="CC989">
        <v>18.350000000000001</v>
      </c>
      <c r="CD989" s="1">
        <v>40999</v>
      </c>
      <c r="CE989">
        <v>24.68</v>
      </c>
      <c r="CF989">
        <v>22.3</v>
      </c>
      <c r="CK989">
        <v>22.3</v>
      </c>
      <c r="CM989">
        <v>7.31</v>
      </c>
      <c r="CT989">
        <v>0.19</v>
      </c>
      <c r="CV989">
        <v>0</v>
      </c>
      <c r="CW989">
        <v>15.59</v>
      </c>
    </row>
    <row r="990" spans="1:101" x14ac:dyDescent="0.25">
      <c r="A990" t="s">
        <v>2145</v>
      </c>
      <c r="B990" s="1">
        <v>43190</v>
      </c>
      <c r="U990">
        <v>0.01</v>
      </c>
      <c r="V990" s="1">
        <v>43555</v>
      </c>
      <c r="AO990">
        <v>0.01</v>
      </c>
      <c r="AP990" s="1">
        <v>43921</v>
      </c>
      <c r="BJ990" s="1">
        <v>44286</v>
      </c>
      <c r="CD990" s="1">
        <v>44651</v>
      </c>
    </row>
    <row r="991" spans="1:101" x14ac:dyDescent="0.25">
      <c r="A991" t="s">
        <v>2146</v>
      </c>
      <c r="B991" s="1">
        <v>43190</v>
      </c>
      <c r="U991">
        <v>0.01</v>
      </c>
      <c r="V991" s="1">
        <v>43555</v>
      </c>
      <c r="AO991">
        <v>0.01</v>
      </c>
      <c r="AP991" s="1">
        <v>43921</v>
      </c>
      <c r="BJ991" s="1">
        <v>44286</v>
      </c>
      <c r="CD991" s="1">
        <v>44651</v>
      </c>
    </row>
    <row r="992" spans="1:101" x14ac:dyDescent="0.25">
      <c r="A992" t="s">
        <v>2152</v>
      </c>
      <c r="B992" s="1">
        <v>43921</v>
      </c>
      <c r="C992">
        <v>1368.91</v>
      </c>
      <c r="D992">
        <v>1272.7</v>
      </c>
      <c r="I992">
        <v>91.49</v>
      </c>
      <c r="K992">
        <v>539.57000000000005</v>
      </c>
      <c r="M992">
        <v>10.82</v>
      </c>
      <c r="Q992">
        <v>133.88</v>
      </c>
      <c r="R992">
        <v>6.69</v>
      </c>
      <c r="U992">
        <v>1163.24</v>
      </c>
      <c r="V992" s="1">
        <v>44286</v>
      </c>
      <c r="W992">
        <v>1246.99</v>
      </c>
      <c r="X992">
        <v>1128</v>
      </c>
      <c r="AC992">
        <v>78.849999999999994</v>
      </c>
      <c r="AE992">
        <v>563.26</v>
      </c>
      <c r="AG992">
        <v>8.0299999999999994</v>
      </c>
      <c r="AK992">
        <v>3.22</v>
      </c>
      <c r="AL992">
        <v>5.79</v>
      </c>
      <c r="AO992">
        <v>968.51</v>
      </c>
      <c r="AP992" s="1">
        <v>44651</v>
      </c>
      <c r="AQ992">
        <v>11249.77</v>
      </c>
      <c r="AR992">
        <v>1562.46</v>
      </c>
      <c r="AW992">
        <v>107.64</v>
      </c>
      <c r="AY992">
        <v>711.27</v>
      </c>
      <c r="BA992">
        <v>7.86</v>
      </c>
      <c r="BE992">
        <v>4.55</v>
      </c>
      <c r="BF992">
        <v>4.63</v>
      </c>
      <c r="BI992">
        <v>2327.2199999999998</v>
      </c>
      <c r="BJ992" s="1">
        <v>45016</v>
      </c>
      <c r="BK992">
        <v>2333.73</v>
      </c>
      <c r="BL992">
        <v>2158.62</v>
      </c>
      <c r="BS992">
        <v>908.71</v>
      </c>
      <c r="BU992">
        <v>8.9700000000000006</v>
      </c>
      <c r="BZ992">
        <v>298.64</v>
      </c>
      <c r="CC992">
        <v>1922.54</v>
      </c>
      <c r="CD992" s="1">
        <v>45382</v>
      </c>
      <c r="CE992">
        <v>2641.15</v>
      </c>
      <c r="CF992">
        <v>2380.96</v>
      </c>
      <c r="CM992">
        <v>982.09</v>
      </c>
      <c r="CO992">
        <v>11.96</v>
      </c>
      <c r="CT992">
        <v>33.46</v>
      </c>
      <c r="CW992">
        <v>1808.07</v>
      </c>
    </row>
    <row r="993" spans="1:101" x14ac:dyDescent="0.25">
      <c r="A993" t="s">
        <v>2153</v>
      </c>
      <c r="B993" s="1">
        <v>40999</v>
      </c>
      <c r="C993">
        <v>30</v>
      </c>
      <c r="D993">
        <v>22.95</v>
      </c>
      <c r="E993">
        <v>0</v>
      </c>
      <c r="I993">
        <v>5.69</v>
      </c>
      <c r="K993">
        <v>4.07</v>
      </c>
      <c r="Q993">
        <v>0.09</v>
      </c>
      <c r="R993">
        <v>1.36</v>
      </c>
      <c r="U993">
        <v>28.42</v>
      </c>
      <c r="V993" s="1">
        <v>41364</v>
      </c>
      <c r="W993">
        <v>25.88</v>
      </c>
      <c r="X993">
        <v>21.2</v>
      </c>
      <c r="AC993">
        <v>6.38</v>
      </c>
      <c r="AE993">
        <v>3.21</v>
      </c>
      <c r="AK993">
        <v>0.18</v>
      </c>
      <c r="AL993">
        <v>1.3</v>
      </c>
      <c r="AO993">
        <v>25.02</v>
      </c>
      <c r="AP993" s="1">
        <v>41729</v>
      </c>
      <c r="AQ993">
        <v>16.559999999999999</v>
      </c>
      <c r="AR993">
        <v>12.13</v>
      </c>
      <c r="AW993">
        <v>0.34</v>
      </c>
      <c r="AY993">
        <v>0.47</v>
      </c>
      <c r="BE993">
        <v>0.04</v>
      </c>
      <c r="BF993">
        <v>0.75</v>
      </c>
      <c r="BH993">
        <v>0</v>
      </c>
      <c r="BI993">
        <v>17.09</v>
      </c>
      <c r="BJ993" s="1">
        <v>42094</v>
      </c>
      <c r="BK993">
        <v>20.56</v>
      </c>
      <c r="BL993">
        <v>18.05</v>
      </c>
      <c r="BR993">
        <v>18.03</v>
      </c>
      <c r="BS993">
        <v>0.31</v>
      </c>
      <c r="BY993">
        <v>0.01</v>
      </c>
      <c r="BZ993">
        <v>0.82</v>
      </c>
      <c r="CB993">
        <v>0.38</v>
      </c>
      <c r="CC993">
        <v>17.850000000000001</v>
      </c>
      <c r="CD993" s="1">
        <v>42460</v>
      </c>
      <c r="CE993">
        <v>24.32</v>
      </c>
      <c r="CF993">
        <v>21.46</v>
      </c>
      <c r="CL993">
        <v>21.37</v>
      </c>
      <c r="CM993">
        <v>0.21</v>
      </c>
      <c r="CW993">
        <v>22.99</v>
      </c>
    </row>
    <row r="994" spans="1:101" x14ac:dyDescent="0.25">
      <c r="A994" t="s">
        <v>2154</v>
      </c>
      <c r="B994" s="1">
        <v>43555</v>
      </c>
      <c r="C994">
        <v>23.9</v>
      </c>
      <c r="D994">
        <v>23.52</v>
      </c>
      <c r="J994">
        <v>0.3</v>
      </c>
      <c r="K994">
        <v>12.49</v>
      </c>
      <c r="L994">
        <v>0.03</v>
      </c>
      <c r="R994">
        <v>7.0000000000000007E-2</v>
      </c>
      <c r="U994">
        <v>21.92</v>
      </c>
      <c r="V994" s="1">
        <v>43921</v>
      </c>
      <c r="W994">
        <v>24.92</v>
      </c>
      <c r="X994">
        <v>24.84</v>
      </c>
      <c r="AD994">
        <v>0.32</v>
      </c>
      <c r="AE994">
        <v>13.63</v>
      </c>
      <c r="AF994">
        <v>0.02</v>
      </c>
      <c r="AL994">
        <v>0.11</v>
      </c>
      <c r="AO994">
        <v>23.21</v>
      </c>
      <c r="AP994" s="1">
        <v>44286</v>
      </c>
      <c r="AQ994">
        <v>28.24</v>
      </c>
      <c r="AR994">
        <v>27.87</v>
      </c>
      <c r="AX994">
        <v>26.35</v>
      </c>
      <c r="AY994">
        <v>14.32</v>
      </c>
      <c r="AZ994">
        <v>0.09</v>
      </c>
      <c r="BF994">
        <v>0.14000000000000001</v>
      </c>
      <c r="BI994">
        <v>25.45</v>
      </c>
      <c r="BJ994" s="1">
        <v>44651</v>
      </c>
      <c r="BK994">
        <v>48.84</v>
      </c>
      <c r="BL994">
        <v>48.7</v>
      </c>
      <c r="BR994">
        <v>48.12</v>
      </c>
      <c r="BS994">
        <v>15.58</v>
      </c>
      <c r="BT994">
        <v>0.12</v>
      </c>
      <c r="BY994">
        <v>0.04</v>
      </c>
      <c r="BZ994">
        <v>0.06</v>
      </c>
      <c r="CC994">
        <v>34.76</v>
      </c>
      <c r="CD994" s="1">
        <v>45016</v>
      </c>
      <c r="CE994">
        <v>66.53</v>
      </c>
      <c r="CF994">
        <v>66.22</v>
      </c>
      <c r="CL994">
        <v>60.92</v>
      </c>
      <c r="CM994">
        <v>18.07</v>
      </c>
      <c r="CN994">
        <v>0.01</v>
      </c>
      <c r="CO994">
        <v>0.08</v>
      </c>
      <c r="CS994">
        <v>7.0000000000000007E-2</v>
      </c>
      <c r="CT994">
        <v>0.26</v>
      </c>
      <c r="CW994">
        <v>43.7</v>
      </c>
    </row>
    <row r="995" spans="1:101" x14ac:dyDescent="0.25">
      <c r="A995" t="s">
        <v>2155</v>
      </c>
      <c r="B995" s="1">
        <v>43555</v>
      </c>
      <c r="C995">
        <v>0.14000000000000001</v>
      </c>
      <c r="D995">
        <v>0.05</v>
      </c>
      <c r="U995">
        <v>0.09</v>
      </c>
      <c r="V995" s="1">
        <v>43921</v>
      </c>
      <c r="W995">
        <v>0.82</v>
      </c>
      <c r="X995">
        <v>0.13</v>
      </c>
      <c r="AE995">
        <v>0.02</v>
      </c>
      <c r="AK995">
        <v>0.05</v>
      </c>
      <c r="AO995">
        <v>0.16</v>
      </c>
      <c r="AP995" s="1">
        <v>44286</v>
      </c>
      <c r="AQ995">
        <v>1.61</v>
      </c>
      <c r="AR995">
        <v>1.3</v>
      </c>
      <c r="BF995">
        <v>0.06</v>
      </c>
      <c r="BH995">
        <v>0.02</v>
      </c>
      <c r="BI995">
        <v>0.94</v>
      </c>
      <c r="BJ995" s="1">
        <v>44651</v>
      </c>
      <c r="BK995">
        <v>1.99</v>
      </c>
      <c r="BL995">
        <v>1.55</v>
      </c>
      <c r="BZ995">
        <v>0.06</v>
      </c>
      <c r="CC995">
        <v>0.94</v>
      </c>
      <c r="CD995" s="1">
        <v>45016</v>
      </c>
      <c r="CE995">
        <v>1.98</v>
      </c>
      <c r="CF995">
        <v>1.65</v>
      </c>
      <c r="CM995">
        <v>0.01</v>
      </c>
      <c r="CT995">
        <v>0.03</v>
      </c>
      <c r="CW995">
        <v>0.88</v>
      </c>
    </row>
    <row r="996" spans="1:101" x14ac:dyDescent="0.25">
      <c r="A996" t="s">
        <v>2157</v>
      </c>
      <c r="B996" s="1">
        <v>43555</v>
      </c>
      <c r="C996">
        <v>36.700000000000003</v>
      </c>
      <c r="D996">
        <v>35.49</v>
      </c>
      <c r="I996">
        <v>24.79</v>
      </c>
      <c r="K996">
        <v>18.260000000000002</v>
      </c>
      <c r="Q996">
        <v>0.02</v>
      </c>
      <c r="U996">
        <v>31.64</v>
      </c>
      <c r="V996" s="1">
        <v>43921</v>
      </c>
      <c r="W996">
        <v>30.48</v>
      </c>
      <c r="X996">
        <v>29.29</v>
      </c>
      <c r="AC996">
        <v>26.34</v>
      </c>
      <c r="AE996">
        <v>21.39</v>
      </c>
      <c r="AF996">
        <v>0.03</v>
      </c>
      <c r="AK996">
        <v>0.14000000000000001</v>
      </c>
      <c r="AL996">
        <v>0.23</v>
      </c>
      <c r="AO996">
        <v>28.44</v>
      </c>
      <c r="AP996" s="1">
        <v>44286</v>
      </c>
      <c r="AQ996">
        <v>41.34</v>
      </c>
      <c r="AR996">
        <v>40.19</v>
      </c>
      <c r="AW996">
        <v>35.94</v>
      </c>
      <c r="AY996">
        <v>25.08</v>
      </c>
      <c r="BA996">
        <v>0.08</v>
      </c>
      <c r="BF996">
        <v>0.41</v>
      </c>
      <c r="BI996">
        <v>32.68</v>
      </c>
      <c r="BJ996" s="1">
        <v>44651</v>
      </c>
      <c r="BK996">
        <v>66.239999999999995</v>
      </c>
      <c r="BL996">
        <v>64.39</v>
      </c>
      <c r="BQ996">
        <v>55.18</v>
      </c>
      <c r="BS996">
        <v>32.159999999999997</v>
      </c>
      <c r="BU996">
        <v>0.14000000000000001</v>
      </c>
      <c r="BY996">
        <v>54.85</v>
      </c>
      <c r="BZ996">
        <v>0.28000000000000003</v>
      </c>
      <c r="CC996">
        <v>104.62</v>
      </c>
      <c r="CD996" s="1">
        <v>45016</v>
      </c>
      <c r="CE996">
        <v>76.739999999999995</v>
      </c>
      <c r="CF996">
        <v>71.849999999999994</v>
      </c>
      <c r="CK996">
        <v>53.25</v>
      </c>
      <c r="CM996">
        <v>37.520000000000003</v>
      </c>
      <c r="CO996">
        <v>0.25</v>
      </c>
      <c r="CT996">
        <v>0.6</v>
      </c>
      <c r="CW996">
        <v>56.77</v>
      </c>
    </row>
    <row r="997" spans="1:101" x14ac:dyDescent="0.25">
      <c r="A997" t="s">
        <v>2158</v>
      </c>
      <c r="B997" s="1">
        <v>43921</v>
      </c>
      <c r="C997">
        <v>119.34</v>
      </c>
      <c r="D997">
        <v>110.39</v>
      </c>
      <c r="J997">
        <v>111.27</v>
      </c>
      <c r="K997">
        <v>69.14</v>
      </c>
      <c r="M997">
        <v>0.37</v>
      </c>
      <c r="R997">
        <v>1.37</v>
      </c>
      <c r="U997">
        <v>94.74</v>
      </c>
      <c r="V997" s="1">
        <v>44286</v>
      </c>
      <c r="W997">
        <v>125.63</v>
      </c>
      <c r="X997">
        <v>118.33</v>
      </c>
      <c r="AD997">
        <v>108.74</v>
      </c>
      <c r="AE997">
        <v>72.8</v>
      </c>
      <c r="AG997">
        <v>0.49</v>
      </c>
      <c r="AL997">
        <v>0.77</v>
      </c>
      <c r="AO997">
        <v>91.65</v>
      </c>
      <c r="AP997" s="1">
        <v>44651</v>
      </c>
      <c r="AQ997">
        <v>165.61</v>
      </c>
      <c r="AR997">
        <v>158.91999999999999</v>
      </c>
      <c r="AX997">
        <v>118.4</v>
      </c>
      <c r="AY997">
        <v>108.82</v>
      </c>
      <c r="BA997">
        <v>0.6</v>
      </c>
      <c r="BF997">
        <v>2.42</v>
      </c>
      <c r="BI997">
        <v>137.84</v>
      </c>
      <c r="BJ997" s="1">
        <v>45016</v>
      </c>
      <c r="BK997">
        <v>248.63</v>
      </c>
      <c r="BL997">
        <v>242.83</v>
      </c>
      <c r="BR997">
        <v>180.91</v>
      </c>
      <c r="BS997">
        <v>162.97999999999999</v>
      </c>
      <c r="BU997">
        <v>0.86</v>
      </c>
      <c r="BZ997">
        <v>6.53</v>
      </c>
      <c r="CC997">
        <v>211.8</v>
      </c>
      <c r="CD997" s="1">
        <v>45382</v>
      </c>
      <c r="CE997">
        <v>242.58</v>
      </c>
      <c r="CF997">
        <v>230.82</v>
      </c>
      <c r="CL997">
        <v>153.94</v>
      </c>
      <c r="CM997">
        <v>166.63</v>
      </c>
      <c r="CO997">
        <v>0.61</v>
      </c>
      <c r="CQ997">
        <v>3.57</v>
      </c>
      <c r="CR997">
        <v>3.57</v>
      </c>
      <c r="CT997">
        <v>4.42</v>
      </c>
      <c r="CW997">
        <v>213.7</v>
      </c>
    </row>
    <row r="998" spans="1:101" x14ac:dyDescent="0.25">
      <c r="A998" t="s">
        <v>2160</v>
      </c>
      <c r="B998" s="1">
        <v>43921</v>
      </c>
      <c r="C998">
        <v>155.61000000000001</v>
      </c>
      <c r="D998">
        <v>147.75</v>
      </c>
      <c r="J998">
        <v>141.16999999999999</v>
      </c>
      <c r="K998">
        <v>78.040000000000006</v>
      </c>
      <c r="M998">
        <v>0.43</v>
      </c>
      <c r="O998">
        <v>7.0000000000000007E-2</v>
      </c>
      <c r="Q998">
        <v>0.04</v>
      </c>
      <c r="R998">
        <v>0.42</v>
      </c>
      <c r="U998">
        <v>113.99</v>
      </c>
      <c r="V998" s="1">
        <v>44286</v>
      </c>
      <c r="W998">
        <v>164.65</v>
      </c>
      <c r="X998">
        <v>156</v>
      </c>
      <c r="AD998">
        <v>114.03</v>
      </c>
      <c r="AE998">
        <v>92.61</v>
      </c>
      <c r="AG998">
        <v>0.4</v>
      </c>
      <c r="AI998">
        <v>0.3</v>
      </c>
      <c r="AL998">
        <v>0.45</v>
      </c>
      <c r="AN998">
        <v>0.15</v>
      </c>
      <c r="AO998">
        <v>130.13</v>
      </c>
      <c r="AP998" s="1">
        <v>44651</v>
      </c>
      <c r="AQ998">
        <v>229.05</v>
      </c>
      <c r="AR998">
        <v>217.1</v>
      </c>
      <c r="AY998">
        <v>130.18</v>
      </c>
      <c r="BA998">
        <v>0.13</v>
      </c>
      <c r="BC998">
        <v>0.7</v>
      </c>
      <c r="BE998">
        <v>0.44</v>
      </c>
      <c r="BF998">
        <v>0.24</v>
      </c>
      <c r="BI998">
        <v>180.21</v>
      </c>
      <c r="BJ998" s="1">
        <v>45016</v>
      </c>
      <c r="BK998">
        <v>311.49</v>
      </c>
      <c r="BL998">
        <v>291.08</v>
      </c>
      <c r="BR998">
        <v>289.16000000000003</v>
      </c>
      <c r="BS998">
        <v>179.58</v>
      </c>
      <c r="BU998">
        <v>1.04</v>
      </c>
      <c r="BY998">
        <v>0.22</v>
      </c>
      <c r="BZ998">
        <v>2.9</v>
      </c>
      <c r="CC998">
        <v>256.58</v>
      </c>
      <c r="CD998" s="1">
        <v>45382</v>
      </c>
      <c r="CE998">
        <v>280.04000000000002</v>
      </c>
      <c r="CF998">
        <v>257.42</v>
      </c>
      <c r="CL998">
        <v>251.77</v>
      </c>
      <c r="CM998">
        <v>166.54</v>
      </c>
      <c r="CO998">
        <v>1.1200000000000001</v>
      </c>
      <c r="CS998">
        <v>0.09</v>
      </c>
      <c r="CT998">
        <v>3.11</v>
      </c>
      <c r="CW998">
        <v>228.1</v>
      </c>
    </row>
    <row r="999" spans="1:101" x14ac:dyDescent="0.25">
      <c r="A999" t="s">
        <v>2161</v>
      </c>
      <c r="B999" s="1">
        <v>43921</v>
      </c>
      <c r="C999">
        <v>338.76</v>
      </c>
      <c r="D999">
        <v>329.28</v>
      </c>
      <c r="I999">
        <v>273.64</v>
      </c>
      <c r="K999">
        <v>223.28</v>
      </c>
      <c r="L999">
        <v>0.42</v>
      </c>
      <c r="M999">
        <v>0.42</v>
      </c>
      <c r="O999">
        <v>2.0499999999999998</v>
      </c>
      <c r="P999">
        <v>2.0499999999999998</v>
      </c>
      <c r="R999">
        <v>3.9</v>
      </c>
      <c r="U999">
        <v>334.93</v>
      </c>
      <c r="V999" s="1">
        <v>44286</v>
      </c>
      <c r="W999">
        <v>379.93</v>
      </c>
      <c r="X999">
        <v>366.1</v>
      </c>
      <c r="AC999">
        <v>324.5</v>
      </c>
      <c r="AE999">
        <v>258.83999999999997</v>
      </c>
      <c r="AG999">
        <v>0.32</v>
      </c>
      <c r="AL999">
        <v>2.95</v>
      </c>
      <c r="AN999">
        <v>2.95</v>
      </c>
      <c r="AO999">
        <v>347.06</v>
      </c>
      <c r="AP999" s="1">
        <v>44651</v>
      </c>
      <c r="AQ999">
        <v>678.13</v>
      </c>
      <c r="AR999">
        <v>670.94</v>
      </c>
      <c r="AW999">
        <v>633.42999999999995</v>
      </c>
      <c r="AY999">
        <v>516.21</v>
      </c>
      <c r="BA999">
        <v>0.45</v>
      </c>
      <c r="BC999">
        <v>0.74</v>
      </c>
      <c r="BD999">
        <v>0.74</v>
      </c>
      <c r="BF999">
        <v>3.19</v>
      </c>
      <c r="BI999">
        <v>628.85</v>
      </c>
      <c r="BJ999" s="1">
        <v>45016</v>
      </c>
      <c r="BK999">
        <v>931.89</v>
      </c>
      <c r="BL999">
        <v>929.15</v>
      </c>
      <c r="BR999">
        <v>869.41</v>
      </c>
      <c r="BS999">
        <v>684.22</v>
      </c>
      <c r="BU999">
        <v>1.21</v>
      </c>
      <c r="BW999">
        <v>0.01</v>
      </c>
      <c r="BX999">
        <v>0.01</v>
      </c>
      <c r="BZ999">
        <v>18.239999999999998</v>
      </c>
      <c r="CB999">
        <v>12.66</v>
      </c>
      <c r="CC999">
        <v>856.26</v>
      </c>
      <c r="CD999" s="1">
        <v>45382</v>
      </c>
      <c r="CE999">
        <v>940.9</v>
      </c>
      <c r="CF999">
        <v>930.47</v>
      </c>
      <c r="CL999">
        <v>876.56</v>
      </c>
      <c r="CM999">
        <v>691.91</v>
      </c>
      <c r="CO999">
        <v>1.74</v>
      </c>
      <c r="CS999">
        <v>0.7</v>
      </c>
      <c r="CT999">
        <v>2.4500000000000002</v>
      </c>
      <c r="CW999">
        <v>841.43</v>
      </c>
    </row>
    <row r="1000" spans="1:101" x14ac:dyDescent="0.25">
      <c r="A1000" t="s">
        <v>2163</v>
      </c>
      <c r="B1000" s="1">
        <v>43555</v>
      </c>
      <c r="C1000">
        <v>37.479999999999997</v>
      </c>
      <c r="D1000">
        <v>36.74</v>
      </c>
      <c r="I1000">
        <v>36.74</v>
      </c>
      <c r="K1000">
        <v>23.93</v>
      </c>
      <c r="U1000">
        <v>35.25</v>
      </c>
      <c r="V1000" s="1">
        <v>43921</v>
      </c>
      <c r="W1000">
        <v>31.35</v>
      </c>
      <c r="X1000">
        <v>30.52</v>
      </c>
      <c r="AC1000">
        <v>30.52</v>
      </c>
      <c r="AE1000">
        <v>19.84</v>
      </c>
      <c r="AK1000">
        <v>0.37</v>
      </c>
      <c r="AO1000">
        <v>29.3</v>
      </c>
      <c r="AP1000" s="1">
        <v>44286</v>
      </c>
      <c r="AQ1000">
        <v>24.69</v>
      </c>
      <c r="AR1000">
        <v>23.91</v>
      </c>
      <c r="AV1000">
        <v>73.400000000000006</v>
      </c>
      <c r="AY1000">
        <v>17.09</v>
      </c>
      <c r="BE1000">
        <v>0.02</v>
      </c>
      <c r="BF1000">
        <v>0.62</v>
      </c>
      <c r="BH1000">
        <v>0.62</v>
      </c>
      <c r="BI1000">
        <v>23.35</v>
      </c>
      <c r="BJ1000" s="1">
        <v>44651</v>
      </c>
      <c r="BK1000">
        <v>26.75</v>
      </c>
      <c r="BL1000">
        <v>26.65</v>
      </c>
      <c r="BP1000">
        <v>25.77</v>
      </c>
      <c r="BS1000">
        <v>19.309999999999999</v>
      </c>
      <c r="CC1000">
        <v>25.15</v>
      </c>
      <c r="CD1000" s="1">
        <v>45016</v>
      </c>
      <c r="CE1000">
        <v>32.33</v>
      </c>
      <c r="CF1000">
        <v>30.9</v>
      </c>
      <c r="CJ1000">
        <v>29.8</v>
      </c>
      <c r="CM1000">
        <v>22.56</v>
      </c>
      <c r="CS1000">
        <v>0.08</v>
      </c>
      <c r="CT1000">
        <v>0.03</v>
      </c>
      <c r="CW1000">
        <v>29.38</v>
      </c>
    </row>
    <row r="1001" spans="1:101" x14ac:dyDescent="0.25">
      <c r="A1001" t="s">
        <v>2164</v>
      </c>
      <c r="B1001" s="1">
        <v>43555</v>
      </c>
      <c r="C1001">
        <v>2.56</v>
      </c>
      <c r="D1001">
        <v>2.56</v>
      </c>
      <c r="I1001">
        <v>2.54</v>
      </c>
      <c r="K1001">
        <v>1.38</v>
      </c>
      <c r="R1001">
        <v>0.04</v>
      </c>
      <c r="U1001">
        <v>2.41</v>
      </c>
      <c r="V1001" s="1">
        <v>43921</v>
      </c>
      <c r="W1001">
        <v>1.63</v>
      </c>
      <c r="X1001">
        <v>1.63</v>
      </c>
      <c r="AC1001">
        <v>1.57</v>
      </c>
      <c r="AE1001">
        <v>0.7</v>
      </c>
      <c r="AL1001">
        <v>0.04</v>
      </c>
      <c r="AO1001">
        <v>1.61</v>
      </c>
      <c r="AP1001" s="1">
        <v>44286</v>
      </c>
      <c r="AQ1001">
        <v>1.58</v>
      </c>
      <c r="AR1001">
        <v>1.58</v>
      </c>
      <c r="AY1001">
        <v>0.9</v>
      </c>
      <c r="BF1001">
        <v>0.01</v>
      </c>
      <c r="BI1001">
        <v>1.58</v>
      </c>
      <c r="BJ1001" s="1">
        <v>45016</v>
      </c>
      <c r="BK1001">
        <v>3.05</v>
      </c>
      <c r="BL1001">
        <v>3.05</v>
      </c>
      <c r="BS1001">
        <v>1.92</v>
      </c>
      <c r="BZ1001">
        <v>0.02</v>
      </c>
      <c r="CC1001">
        <v>2.88</v>
      </c>
      <c r="CD1001" s="1">
        <v>45382</v>
      </c>
      <c r="CE1001">
        <v>2.99</v>
      </c>
      <c r="CF1001">
        <v>2.99</v>
      </c>
      <c r="CL1001">
        <v>3.01</v>
      </c>
      <c r="CM1001">
        <v>1.78</v>
      </c>
      <c r="CT1001">
        <v>0.06</v>
      </c>
      <c r="CW1001">
        <v>2.83</v>
      </c>
    </row>
    <row r="1002" spans="1:101" x14ac:dyDescent="0.25">
      <c r="A1002" t="s">
        <v>2165</v>
      </c>
      <c r="B1002" s="1">
        <v>43921</v>
      </c>
      <c r="C1002">
        <v>7.78</v>
      </c>
      <c r="D1002">
        <v>7.65</v>
      </c>
      <c r="I1002">
        <v>0.94</v>
      </c>
      <c r="K1002">
        <v>4.72</v>
      </c>
      <c r="R1002">
        <v>0.03</v>
      </c>
      <c r="T1002">
        <v>0.01</v>
      </c>
      <c r="U1002">
        <v>6.82</v>
      </c>
      <c r="V1002" s="1">
        <v>44286</v>
      </c>
      <c r="W1002">
        <v>9.5</v>
      </c>
      <c r="X1002">
        <v>9.18</v>
      </c>
      <c r="AC1002">
        <v>1.28</v>
      </c>
      <c r="AE1002">
        <v>6.39</v>
      </c>
      <c r="AL1002">
        <v>7.0000000000000007E-2</v>
      </c>
      <c r="AN1002">
        <v>0.02</v>
      </c>
      <c r="AO1002">
        <v>8.24</v>
      </c>
      <c r="AP1002" s="1">
        <v>44651</v>
      </c>
      <c r="AQ1002">
        <v>18.62</v>
      </c>
      <c r="AR1002">
        <v>18.329999999999998</v>
      </c>
      <c r="AW1002">
        <v>1.8</v>
      </c>
      <c r="AY1002">
        <v>12.35</v>
      </c>
      <c r="BE1002">
        <v>0.02</v>
      </c>
      <c r="BF1002">
        <v>0.08</v>
      </c>
      <c r="BH1002">
        <v>0.03</v>
      </c>
      <c r="BI1002">
        <v>15.92</v>
      </c>
      <c r="BJ1002" s="1">
        <v>45016</v>
      </c>
      <c r="BK1002">
        <v>20.95</v>
      </c>
      <c r="BL1002">
        <v>20.61</v>
      </c>
      <c r="BQ1002">
        <v>1.74</v>
      </c>
      <c r="BS1002">
        <v>14.38</v>
      </c>
      <c r="BZ1002">
        <v>0.09</v>
      </c>
      <c r="CB1002">
        <v>0.02</v>
      </c>
      <c r="CC1002">
        <v>19.670000000000002</v>
      </c>
      <c r="CD1002" s="1">
        <v>45382</v>
      </c>
      <c r="CE1002">
        <v>18.079999999999998</v>
      </c>
      <c r="CF1002">
        <v>17.7</v>
      </c>
      <c r="CK1002">
        <v>0.91</v>
      </c>
      <c r="CM1002">
        <v>13.74</v>
      </c>
      <c r="CQ1002">
        <v>0.09</v>
      </c>
      <c r="CR1002">
        <v>0.09</v>
      </c>
      <c r="CS1002">
        <v>0.91</v>
      </c>
      <c r="CT1002">
        <v>0.16</v>
      </c>
      <c r="CV1002">
        <v>0.03</v>
      </c>
      <c r="CW1002">
        <v>17.32</v>
      </c>
    </row>
    <row r="1003" spans="1:101" x14ac:dyDescent="0.25">
      <c r="A1003" t="s">
        <v>2166</v>
      </c>
      <c r="AP1003" s="1">
        <v>39538</v>
      </c>
      <c r="BJ1003" s="1">
        <v>39903</v>
      </c>
      <c r="BK1003">
        <v>0.01</v>
      </c>
      <c r="BL1003">
        <v>0.01</v>
      </c>
      <c r="BM1003">
        <v>0.01</v>
      </c>
      <c r="CC1003">
        <v>0.01</v>
      </c>
      <c r="CD1003" s="1">
        <v>40268</v>
      </c>
    </row>
    <row r="1004" spans="1:101" x14ac:dyDescent="0.25">
      <c r="A1004" t="s">
        <v>2168</v>
      </c>
      <c r="B1004" s="1">
        <v>43921</v>
      </c>
      <c r="C1004">
        <v>751.17</v>
      </c>
      <c r="D1004">
        <v>743.27</v>
      </c>
      <c r="J1004">
        <v>18.350000000000001</v>
      </c>
      <c r="K1004">
        <v>421.66</v>
      </c>
      <c r="M1004">
        <v>1.1000000000000001</v>
      </c>
      <c r="Q1004">
        <v>29.86</v>
      </c>
      <c r="R1004">
        <v>14.57</v>
      </c>
      <c r="U1004">
        <v>684.39</v>
      </c>
      <c r="V1004" s="1">
        <v>44286</v>
      </c>
      <c r="W1004">
        <v>703.74</v>
      </c>
      <c r="X1004">
        <v>698.28</v>
      </c>
      <c r="AD1004">
        <v>643.86</v>
      </c>
      <c r="AE1004">
        <v>455.93</v>
      </c>
      <c r="AG1004">
        <v>1.5</v>
      </c>
      <c r="AL1004">
        <v>14.17</v>
      </c>
      <c r="AO1004">
        <v>646.24</v>
      </c>
      <c r="AP1004" s="1">
        <v>44651</v>
      </c>
      <c r="AQ1004">
        <v>863.75</v>
      </c>
      <c r="AR1004">
        <v>810.81</v>
      </c>
      <c r="AX1004">
        <v>748.89</v>
      </c>
      <c r="AY1004">
        <v>551.13</v>
      </c>
      <c r="BA1004">
        <v>1.78</v>
      </c>
      <c r="BE1004">
        <v>0.36</v>
      </c>
      <c r="BF1004">
        <v>12.02</v>
      </c>
      <c r="BI1004">
        <v>750.32</v>
      </c>
      <c r="BJ1004" s="1">
        <v>45016</v>
      </c>
      <c r="BK1004">
        <v>1018.23</v>
      </c>
      <c r="BL1004">
        <v>998.51</v>
      </c>
      <c r="BR1004">
        <v>928.83</v>
      </c>
      <c r="BS1004">
        <v>683.48</v>
      </c>
      <c r="BU1004">
        <v>2.02</v>
      </c>
      <c r="BW1004">
        <v>1.04</v>
      </c>
      <c r="BX1004">
        <v>1.04</v>
      </c>
      <c r="BY1004">
        <v>2.6</v>
      </c>
      <c r="BZ1004">
        <v>9.92</v>
      </c>
      <c r="CC1004">
        <v>915.16</v>
      </c>
      <c r="CD1004" s="1">
        <v>45382</v>
      </c>
      <c r="CE1004">
        <v>1129.4100000000001</v>
      </c>
      <c r="CF1004">
        <v>1110.01</v>
      </c>
      <c r="CL1004">
        <v>1021.46</v>
      </c>
      <c r="CM1004">
        <v>751.78</v>
      </c>
      <c r="CO1004">
        <v>2.23</v>
      </c>
      <c r="CQ1004">
        <v>1.05</v>
      </c>
      <c r="CR1004">
        <v>1.05</v>
      </c>
      <c r="CT1004">
        <v>7.24</v>
      </c>
      <c r="CV1004">
        <v>0.52</v>
      </c>
      <c r="CW1004">
        <v>1017.14</v>
      </c>
    </row>
    <row r="1005" spans="1:101" x14ac:dyDescent="0.25">
      <c r="A1005" t="s">
        <v>2169</v>
      </c>
      <c r="B1005" s="1">
        <v>43921</v>
      </c>
      <c r="C1005">
        <v>667.21</v>
      </c>
      <c r="D1005">
        <v>652.6</v>
      </c>
      <c r="I1005">
        <v>652.6</v>
      </c>
      <c r="K1005">
        <v>429.27</v>
      </c>
      <c r="M1005">
        <v>1.28</v>
      </c>
      <c r="Q1005">
        <v>24.02</v>
      </c>
      <c r="R1005">
        <v>6.18</v>
      </c>
      <c r="U1005">
        <v>606.07000000000005</v>
      </c>
      <c r="V1005" s="1">
        <v>44286</v>
      </c>
      <c r="W1005">
        <v>760.83</v>
      </c>
      <c r="X1005">
        <v>751.76</v>
      </c>
      <c r="AC1005">
        <v>751.76</v>
      </c>
      <c r="AE1005">
        <v>504.03</v>
      </c>
      <c r="AG1005">
        <v>1.55</v>
      </c>
      <c r="AK1005">
        <v>1.1299999999999999</v>
      </c>
      <c r="AL1005">
        <v>7.45</v>
      </c>
      <c r="AO1005">
        <v>680.65</v>
      </c>
      <c r="AP1005" s="1">
        <v>44651</v>
      </c>
      <c r="AQ1005">
        <v>1021.95</v>
      </c>
      <c r="AR1005">
        <v>1011.76</v>
      </c>
      <c r="AW1005">
        <v>1011.76</v>
      </c>
      <c r="AY1005">
        <v>695.27</v>
      </c>
      <c r="BA1005">
        <v>1.84</v>
      </c>
      <c r="BE1005">
        <v>39.11</v>
      </c>
      <c r="BF1005">
        <v>13.21</v>
      </c>
      <c r="BI1005">
        <v>921.05</v>
      </c>
      <c r="BJ1005" s="1">
        <v>45016</v>
      </c>
      <c r="BK1005">
        <v>1362.79</v>
      </c>
      <c r="BL1005">
        <v>1341.14</v>
      </c>
      <c r="BQ1005">
        <v>1341.14</v>
      </c>
      <c r="BS1005">
        <v>963.29</v>
      </c>
      <c r="BU1005">
        <v>2.2200000000000002</v>
      </c>
      <c r="BZ1005">
        <v>12.23</v>
      </c>
      <c r="CB1005">
        <v>1.65</v>
      </c>
      <c r="CC1005">
        <v>1210.6400000000001</v>
      </c>
      <c r="CD1005" s="1">
        <v>45382</v>
      </c>
      <c r="CE1005">
        <v>1569.75</v>
      </c>
      <c r="CF1005">
        <v>1528.3</v>
      </c>
      <c r="CK1005">
        <v>1528.3</v>
      </c>
      <c r="CM1005">
        <v>1132.1400000000001</v>
      </c>
      <c r="CO1005">
        <v>2.95</v>
      </c>
      <c r="CS1005">
        <v>1.86</v>
      </c>
      <c r="CT1005">
        <v>9.39</v>
      </c>
      <c r="CW1005">
        <v>1383.09</v>
      </c>
    </row>
    <row r="1006" spans="1:101" x14ac:dyDescent="0.25">
      <c r="A1006" t="s">
        <v>2170</v>
      </c>
      <c r="B1006" s="1">
        <v>43555</v>
      </c>
      <c r="C1006">
        <v>0.52</v>
      </c>
      <c r="D1006">
        <v>0.51</v>
      </c>
      <c r="K1006">
        <v>0.15</v>
      </c>
      <c r="U1006">
        <v>0.41</v>
      </c>
      <c r="V1006" s="1">
        <v>43921</v>
      </c>
      <c r="W1006">
        <v>0.53</v>
      </c>
      <c r="X1006">
        <v>0.51</v>
      </c>
      <c r="AE1006">
        <v>0.21</v>
      </c>
      <c r="AO1006">
        <v>0.53</v>
      </c>
      <c r="AP1006" s="1">
        <v>44286</v>
      </c>
      <c r="AQ1006">
        <v>0.39</v>
      </c>
      <c r="AR1006">
        <v>0.36</v>
      </c>
      <c r="AY1006">
        <v>0.18</v>
      </c>
      <c r="BI1006">
        <v>0.38</v>
      </c>
      <c r="BJ1006" s="1">
        <v>44651</v>
      </c>
      <c r="BK1006">
        <v>0.56000000000000005</v>
      </c>
      <c r="BL1006">
        <v>0.54</v>
      </c>
      <c r="BS1006">
        <v>0.18</v>
      </c>
      <c r="CC1006">
        <v>0.4</v>
      </c>
      <c r="CD1006" s="1">
        <v>45016</v>
      </c>
      <c r="CE1006">
        <v>0.26</v>
      </c>
      <c r="CF1006">
        <v>0.26</v>
      </c>
      <c r="CM1006">
        <v>0.23</v>
      </c>
      <c r="CW1006">
        <v>0.35</v>
      </c>
    </row>
    <row r="1007" spans="1:101" x14ac:dyDescent="0.25">
      <c r="A1007" t="s">
        <v>2171</v>
      </c>
      <c r="B1007" s="1">
        <v>40633</v>
      </c>
      <c r="C1007">
        <v>48.78</v>
      </c>
      <c r="U1007">
        <v>35.19</v>
      </c>
      <c r="V1007" s="1">
        <v>40999</v>
      </c>
      <c r="W1007">
        <v>60.7</v>
      </c>
      <c r="AO1007">
        <v>45.11</v>
      </c>
      <c r="AP1007" s="1">
        <v>41364</v>
      </c>
      <c r="AQ1007">
        <v>66.510000000000005</v>
      </c>
      <c r="AW1007">
        <v>60.54</v>
      </c>
      <c r="BI1007">
        <v>46.7</v>
      </c>
      <c r="BJ1007" s="1">
        <v>41729</v>
      </c>
      <c r="BK1007">
        <v>76.55</v>
      </c>
      <c r="BL1007">
        <v>70.69</v>
      </c>
      <c r="BP1007">
        <v>68.900000000000006</v>
      </c>
      <c r="BS1007">
        <v>23.97</v>
      </c>
      <c r="BT1007">
        <v>0.01</v>
      </c>
      <c r="CB1007">
        <v>0</v>
      </c>
      <c r="CC1007">
        <v>51.43</v>
      </c>
      <c r="CD1007" s="1">
        <v>42094</v>
      </c>
      <c r="CE1007">
        <v>56.54</v>
      </c>
      <c r="CF1007">
        <v>53.91</v>
      </c>
      <c r="CJ1007">
        <v>38.520000000000003</v>
      </c>
      <c r="CM1007">
        <v>22.62</v>
      </c>
      <c r="CN1007">
        <v>0</v>
      </c>
      <c r="CS1007">
        <v>0.4</v>
      </c>
      <c r="CT1007">
        <v>0.03</v>
      </c>
      <c r="CV1007">
        <v>0.03</v>
      </c>
      <c r="CW1007">
        <v>43.57</v>
      </c>
    </row>
    <row r="1008" spans="1:101" x14ac:dyDescent="0.25">
      <c r="A1008" t="s">
        <v>2172</v>
      </c>
      <c r="B1008" s="1">
        <v>43190</v>
      </c>
      <c r="V1008" s="1">
        <v>43555</v>
      </c>
      <c r="AP1008" s="1">
        <v>43921</v>
      </c>
      <c r="BJ1008" s="1">
        <v>44286</v>
      </c>
      <c r="CD1008" s="1">
        <v>44651</v>
      </c>
    </row>
    <row r="1009" spans="1:101" x14ac:dyDescent="0.25">
      <c r="A1009" t="s">
        <v>2177</v>
      </c>
      <c r="V1009" s="1">
        <v>40633</v>
      </c>
      <c r="W1009">
        <v>7.53</v>
      </c>
      <c r="AB1009">
        <v>7.12</v>
      </c>
      <c r="AO1009">
        <v>7.04</v>
      </c>
      <c r="AP1009" s="1">
        <v>40999</v>
      </c>
      <c r="AQ1009">
        <v>16.829999999999998</v>
      </c>
      <c r="AV1009">
        <v>16.059999999999999</v>
      </c>
      <c r="AY1009">
        <v>0.26</v>
      </c>
      <c r="BI1009">
        <v>15.15</v>
      </c>
      <c r="BJ1009" s="1">
        <v>41364</v>
      </c>
      <c r="BK1009">
        <v>26.07</v>
      </c>
      <c r="BP1009">
        <v>23.91</v>
      </c>
      <c r="BS1009">
        <v>0.12</v>
      </c>
      <c r="CC1009">
        <v>23.39</v>
      </c>
      <c r="CD1009" s="1">
        <v>41729</v>
      </c>
      <c r="CE1009">
        <v>36.130000000000003</v>
      </c>
      <c r="CJ1009">
        <v>33.49</v>
      </c>
      <c r="CM1009">
        <v>0.24</v>
      </c>
      <c r="CW1009">
        <v>33.06</v>
      </c>
    </row>
    <row r="1010" spans="1:101" x14ac:dyDescent="0.25">
      <c r="A1010" t="s">
        <v>2178</v>
      </c>
      <c r="BJ1010" s="1">
        <v>41364</v>
      </c>
      <c r="BK1010">
        <v>89.81</v>
      </c>
      <c r="BL1010">
        <v>87.45</v>
      </c>
      <c r="BS1010">
        <v>73.58</v>
      </c>
      <c r="BW1010">
        <v>0.05</v>
      </c>
      <c r="BX1010">
        <v>0.05</v>
      </c>
      <c r="BZ1010">
        <v>0.26</v>
      </c>
      <c r="CB1010">
        <v>0.21</v>
      </c>
      <c r="CC1010">
        <v>92.48</v>
      </c>
      <c r="CD1010" s="1">
        <v>41729</v>
      </c>
      <c r="CE1010">
        <v>114.03</v>
      </c>
      <c r="CF1010">
        <v>112.04</v>
      </c>
      <c r="CM1010">
        <v>93.78</v>
      </c>
      <c r="CQ1010">
        <v>1</v>
      </c>
      <c r="CR1010">
        <v>1</v>
      </c>
      <c r="CT1010">
        <v>0.09</v>
      </c>
      <c r="CV1010">
        <v>0</v>
      </c>
      <c r="CW1010">
        <v>116.59</v>
      </c>
    </row>
    <row r="1011" spans="1:101" x14ac:dyDescent="0.25">
      <c r="A1011" t="s">
        <v>2179</v>
      </c>
      <c r="B1011" s="1">
        <v>43921</v>
      </c>
      <c r="C1011">
        <v>4921</v>
      </c>
      <c r="D1011">
        <v>4598</v>
      </c>
      <c r="F1011">
        <v>3</v>
      </c>
      <c r="K1011">
        <v>2952</v>
      </c>
      <c r="M1011">
        <v>16</v>
      </c>
      <c r="O1011">
        <v>6</v>
      </c>
      <c r="P1011">
        <v>6</v>
      </c>
      <c r="R1011">
        <v>52</v>
      </c>
      <c r="T1011">
        <v>20</v>
      </c>
      <c r="U1011">
        <v>4273</v>
      </c>
      <c r="V1011" s="1">
        <v>44286</v>
      </c>
      <c r="W1011">
        <v>5691</v>
      </c>
      <c r="X1011">
        <v>5453</v>
      </c>
      <c r="Z1011">
        <v>3</v>
      </c>
      <c r="AE1011">
        <v>3706</v>
      </c>
      <c r="AG1011">
        <v>16</v>
      </c>
      <c r="AI1011">
        <v>1</v>
      </c>
      <c r="AJ1011">
        <v>1</v>
      </c>
      <c r="AL1011">
        <v>53</v>
      </c>
      <c r="AN1011">
        <v>23</v>
      </c>
      <c r="AO1011">
        <v>4996</v>
      </c>
      <c r="AP1011" s="1">
        <v>44651</v>
      </c>
      <c r="AQ1011">
        <v>6985</v>
      </c>
      <c r="AR1011">
        <v>6687</v>
      </c>
      <c r="AT1011">
        <v>3</v>
      </c>
      <c r="AY1011">
        <v>4498</v>
      </c>
      <c r="BA1011">
        <v>16</v>
      </c>
      <c r="BC1011">
        <v>5</v>
      </c>
      <c r="BD1011">
        <v>5</v>
      </c>
      <c r="BF1011">
        <v>38</v>
      </c>
      <c r="BH1011">
        <v>9</v>
      </c>
      <c r="BI1011">
        <v>6025</v>
      </c>
      <c r="BJ1011" s="1">
        <v>45016</v>
      </c>
      <c r="BK1011">
        <v>7760</v>
      </c>
      <c r="BL1011">
        <v>7532</v>
      </c>
      <c r="BN1011">
        <v>3</v>
      </c>
      <c r="BS1011">
        <v>5100</v>
      </c>
      <c r="BU1011">
        <v>18</v>
      </c>
      <c r="BW1011">
        <v>17</v>
      </c>
      <c r="BX1011">
        <v>17</v>
      </c>
      <c r="BZ1011">
        <v>74</v>
      </c>
      <c r="CB1011">
        <v>42</v>
      </c>
      <c r="CC1011">
        <v>6914</v>
      </c>
      <c r="CD1011" s="1">
        <v>45382</v>
      </c>
      <c r="CE1011">
        <v>8128</v>
      </c>
      <c r="CF1011">
        <v>7896</v>
      </c>
      <c r="CH1011">
        <v>4</v>
      </c>
      <c r="CM1011">
        <v>5551</v>
      </c>
      <c r="CO1011">
        <v>19</v>
      </c>
      <c r="CQ1011">
        <v>8</v>
      </c>
      <c r="CR1011">
        <v>8</v>
      </c>
      <c r="CT1011">
        <v>43</v>
      </c>
      <c r="CV1011">
        <v>8</v>
      </c>
      <c r="CW1011">
        <v>7329</v>
      </c>
    </row>
    <row r="1012" spans="1:101" x14ac:dyDescent="0.25">
      <c r="A1012" t="s">
        <v>2180</v>
      </c>
      <c r="B1012" s="1">
        <v>44286</v>
      </c>
      <c r="C1012">
        <v>88956</v>
      </c>
      <c r="D1012">
        <v>85912</v>
      </c>
      <c r="J1012">
        <v>84252</v>
      </c>
      <c r="K1012">
        <v>45179</v>
      </c>
      <c r="M1012">
        <v>695</v>
      </c>
      <c r="O1012">
        <v>152</v>
      </c>
      <c r="P1012">
        <v>152</v>
      </c>
      <c r="R1012">
        <v>404</v>
      </c>
      <c r="T1012">
        <v>279</v>
      </c>
      <c r="U1012">
        <v>70908</v>
      </c>
      <c r="V1012" s="1">
        <v>44651</v>
      </c>
      <c r="W1012">
        <v>107414</v>
      </c>
      <c r="X1012">
        <v>103940</v>
      </c>
      <c r="AD1012">
        <v>101854</v>
      </c>
      <c r="AE1012">
        <v>51664</v>
      </c>
      <c r="AG1012">
        <v>397</v>
      </c>
      <c r="AI1012">
        <v>117</v>
      </c>
      <c r="AJ1012">
        <v>117</v>
      </c>
      <c r="AL1012">
        <v>126</v>
      </c>
      <c r="AO1012">
        <v>86179</v>
      </c>
      <c r="AP1012" s="1">
        <v>45016</v>
      </c>
      <c r="AQ1012">
        <v>128520</v>
      </c>
      <c r="AR1012">
        <v>124014</v>
      </c>
      <c r="AX1012">
        <v>121605</v>
      </c>
      <c r="AY1012">
        <v>62764</v>
      </c>
      <c r="BA1012">
        <v>437</v>
      </c>
      <c r="BC1012">
        <v>183</v>
      </c>
      <c r="BD1012">
        <v>183</v>
      </c>
      <c r="BF1012">
        <v>682</v>
      </c>
      <c r="BH1012">
        <v>531</v>
      </c>
      <c r="BI1012">
        <v>105252</v>
      </c>
      <c r="BJ1012" s="1">
        <v>45382</v>
      </c>
      <c r="BK1012">
        <v>137263</v>
      </c>
      <c r="BL1012">
        <v>128933</v>
      </c>
      <c r="BR1012">
        <v>125794</v>
      </c>
      <c r="BS1012">
        <v>65139</v>
      </c>
      <c r="BU1012">
        <v>492</v>
      </c>
      <c r="BW1012">
        <v>130</v>
      </c>
      <c r="BX1012">
        <v>130</v>
      </c>
      <c r="BZ1012">
        <v>166</v>
      </c>
      <c r="CC1012">
        <v>110029</v>
      </c>
      <c r="CD1012" s="1">
        <v>45747</v>
      </c>
      <c r="CE1012">
        <v>141701</v>
      </c>
      <c r="CF1012">
        <v>136592</v>
      </c>
      <c r="CL1012">
        <v>133294</v>
      </c>
      <c r="CM1012">
        <v>67466</v>
      </c>
      <c r="CO1012">
        <v>540</v>
      </c>
      <c r="CS1012">
        <v>97</v>
      </c>
      <c r="CT1012">
        <v>368</v>
      </c>
      <c r="CV1012">
        <v>206</v>
      </c>
      <c r="CW1012">
        <v>116133</v>
      </c>
    </row>
    <row r="1013" spans="1:101" x14ac:dyDescent="0.25">
      <c r="A1013" t="s">
        <v>2181</v>
      </c>
      <c r="BJ1013" s="1">
        <v>41364</v>
      </c>
      <c r="BK1013">
        <v>272.52999999999997</v>
      </c>
      <c r="BL1013">
        <v>264.8</v>
      </c>
      <c r="BS1013">
        <v>148.03</v>
      </c>
      <c r="BT1013">
        <v>7.0000000000000007E-2</v>
      </c>
      <c r="CB1013">
        <v>0</v>
      </c>
      <c r="CC1013">
        <v>223.82</v>
      </c>
      <c r="CD1013" s="1">
        <v>41729</v>
      </c>
      <c r="CE1013">
        <v>398.56</v>
      </c>
      <c r="CF1013">
        <v>394.36</v>
      </c>
      <c r="CM1013">
        <v>230.01</v>
      </c>
      <c r="CN1013">
        <v>0.12</v>
      </c>
      <c r="CQ1013">
        <v>0.75</v>
      </c>
      <c r="CR1013">
        <v>0.75</v>
      </c>
      <c r="CT1013">
        <v>1.22</v>
      </c>
      <c r="CV1013">
        <v>1.22</v>
      </c>
      <c r="CW1013">
        <v>335.57</v>
      </c>
    </row>
    <row r="1014" spans="1:101" x14ac:dyDescent="0.25">
      <c r="A1014" t="s">
        <v>2182</v>
      </c>
      <c r="BJ1014" s="1">
        <v>38077</v>
      </c>
      <c r="BK1014">
        <v>0.11</v>
      </c>
      <c r="BL1014">
        <v>0.11</v>
      </c>
      <c r="BS1014">
        <v>0.06</v>
      </c>
      <c r="CC1014">
        <v>0.1</v>
      </c>
      <c r="CD1014" s="1">
        <v>38442</v>
      </c>
      <c r="CE1014">
        <v>0.12</v>
      </c>
      <c r="CF1014">
        <v>0.12</v>
      </c>
      <c r="CM1014">
        <v>0.08</v>
      </c>
      <c r="CW1014">
        <v>0.11</v>
      </c>
    </row>
    <row r="1015" spans="1:101" x14ac:dyDescent="0.25">
      <c r="A1015" t="s">
        <v>2183</v>
      </c>
      <c r="B1015" s="1">
        <v>43555</v>
      </c>
      <c r="V1015" s="1">
        <v>43921</v>
      </c>
      <c r="AP1015" s="1">
        <v>44286</v>
      </c>
      <c r="BJ1015" s="1">
        <v>44651</v>
      </c>
      <c r="CD1015" s="1">
        <v>45016</v>
      </c>
    </row>
    <row r="1016" spans="1:101" x14ac:dyDescent="0.25">
      <c r="A1016" t="s">
        <v>2184</v>
      </c>
      <c r="B1016" s="1">
        <v>40633</v>
      </c>
      <c r="C1016">
        <v>6.77</v>
      </c>
      <c r="D1016">
        <v>6.65</v>
      </c>
      <c r="I1016">
        <v>0.34</v>
      </c>
      <c r="K1016">
        <v>0.98</v>
      </c>
      <c r="O1016">
        <v>0.02</v>
      </c>
      <c r="P1016">
        <v>0.02</v>
      </c>
      <c r="R1016">
        <v>0.11</v>
      </c>
      <c r="U1016">
        <v>6.38</v>
      </c>
      <c r="V1016" s="1">
        <v>40999</v>
      </c>
      <c r="W1016">
        <v>6.84</v>
      </c>
      <c r="X1016">
        <v>6.55</v>
      </c>
      <c r="AC1016">
        <v>0.61</v>
      </c>
      <c r="AE1016">
        <v>0.45</v>
      </c>
      <c r="AL1016">
        <v>0.09</v>
      </c>
      <c r="AN1016">
        <v>0.02</v>
      </c>
      <c r="AO1016">
        <v>6.14</v>
      </c>
      <c r="AP1016" s="1">
        <v>41364</v>
      </c>
      <c r="AQ1016">
        <v>2.7</v>
      </c>
      <c r="AR1016">
        <v>2.61</v>
      </c>
      <c r="AY1016">
        <v>0.09</v>
      </c>
      <c r="BF1016">
        <v>0.02</v>
      </c>
      <c r="BI1016">
        <v>3.42</v>
      </c>
      <c r="BJ1016" s="1">
        <v>41729</v>
      </c>
      <c r="BK1016">
        <v>1.05</v>
      </c>
      <c r="BL1016">
        <v>0.91</v>
      </c>
      <c r="BS1016">
        <v>0.22</v>
      </c>
      <c r="BY1016">
        <v>0.19</v>
      </c>
      <c r="BZ1016">
        <v>0.02</v>
      </c>
      <c r="CC1016">
        <v>3.04</v>
      </c>
      <c r="CD1016" s="1">
        <v>42094</v>
      </c>
      <c r="CE1016">
        <v>2.13</v>
      </c>
      <c r="CF1016">
        <v>2.06</v>
      </c>
      <c r="CM1016">
        <v>0.24</v>
      </c>
      <c r="CW1016">
        <v>2.93</v>
      </c>
    </row>
    <row r="1017" spans="1:101" x14ac:dyDescent="0.25">
      <c r="A1017" t="s">
        <v>2185</v>
      </c>
      <c r="B1017" s="1">
        <v>43190</v>
      </c>
      <c r="C1017">
        <v>8.1300000000000008</v>
      </c>
      <c r="D1017">
        <v>8.11</v>
      </c>
      <c r="I1017">
        <v>0.21</v>
      </c>
      <c r="K1017">
        <v>2.5099999999999998</v>
      </c>
      <c r="Q1017">
        <v>0.06</v>
      </c>
      <c r="U1017">
        <v>7.35</v>
      </c>
      <c r="V1017" s="1">
        <v>43555</v>
      </c>
      <c r="W1017">
        <v>9.41</v>
      </c>
      <c r="X1017">
        <v>9.08</v>
      </c>
      <c r="AE1017">
        <v>1.26</v>
      </c>
      <c r="AO1017">
        <v>8.51</v>
      </c>
      <c r="AP1017" s="1">
        <v>43921</v>
      </c>
      <c r="AQ1017">
        <v>3.21</v>
      </c>
      <c r="AR1017">
        <v>2.87</v>
      </c>
      <c r="AW1017">
        <v>1.04</v>
      </c>
      <c r="AY1017">
        <v>1.26</v>
      </c>
      <c r="BF1017">
        <v>0.08</v>
      </c>
      <c r="BI1017">
        <v>3.48</v>
      </c>
      <c r="BJ1017" s="1">
        <v>44286</v>
      </c>
      <c r="BK1017">
        <v>2.61</v>
      </c>
      <c r="BL1017">
        <v>2.4700000000000002</v>
      </c>
      <c r="BQ1017">
        <v>0.6</v>
      </c>
      <c r="BS1017">
        <v>0.71</v>
      </c>
      <c r="BW1017">
        <v>0.46</v>
      </c>
      <c r="BY1017">
        <v>0.04</v>
      </c>
      <c r="BZ1017">
        <v>0.06</v>
      </c>
      <c r="CB1017">
        <v>0.01</v>
      </c>
      <c r="CC1017">
        <v>3.4</v>
      </c>
      <c r="CD1017" s="1">
        <v>44651</v>
      </c>
      <c r="CE1017">
        <v>0.3</v>
      </c>
      <c r="CM1017">
        <v>0.2</v>
      </c>
      <c r="CS1017">
        <v>0.01</v>
      </c>
      <c r="CT1017">
        <v>0.01</v>
      </c>
      <c r="CW1017">
        <v>0.4</v>
      </c>
    </row>
    <row r="1018" spans="1:101" x14ac:dyDescent="0.25">
      <c r="A1018" t="s">
        <v>2186</v>
      </c>
      <c r="BJ1018" s="1">
        <v>40268</v>
      </c>
      <c r="BK1018">
        <v>9</v>
      </c>
      <c r="BL1018">
        <v>8.9700000000000006</v>
      </c>
      <c r="BS1018">
        <v>5.83</v>
      </c>
      <c r="BZ1018">
        <v>0.52</v>
      </c>
      <c r="CC1018">
        <v>8.8000000000000007</v>
      </c>
      <c r="CD1018" s="1">
        <v>40633</v>
      </c>
      <c r="CE1018">
        <v>9.3000000000000007</v>
      </c>
      <c r="CF1018">
        <v>9.27</v>
      </c>
      <c r="CM1018">
        <v>5.83</v>
      </c>
      <c r="CT1018">
        <v>0.49</v>
      </c>
      <c r="CW1018">
        <v>8.91</v>
      </c>
    </row>
    <row r="1019" spans="1:101" x14ac:dyDescent="0.25">
      <c r="A1019" t="s">
        <v>2190</v>
      </c>
      <c r="B1019" s="1">
        <v>38807</v>
      </c>
      <c r="C1019">
        <v>13.56</v>
      </c>
      <c r="D1019">
        <v>13.53</v>
      </c>
      <c r="I1019">
        <v>13.06</v>
      </c>
      <c r="K1019">
        <v>9.5500000000000007</v>
      </c>
      <c r="O1019">
        <v>0.11</v>
      </c>
      <c r="P1019">
        <v>0.11</v>
      </c>
      <c r="R1019">
        <v>0.27</v>
      </c>
      <c r="T1019">
        <v>0.04</v>
      </c>
      <c r="U1019">
        <v>19.04</v>
      </c>
      <c r="V1019" s="1">
        <v>39172</v>
      </c>
      <c r="W1019">
        <v>19.61</v>
      </c>
      <c r="X1019">
        <v>19.54</v>
      </c>
      <c r="AC1019">
        <v>18.93</v>
      </c>
      <c r="AE1019">
        <v>8.5</v>
      </c>
      <c r="AI1019">
        <v>0.12</v>
      </c>
      <c r="AJ1019">
        <v>0.12</v>
      </c>
      <c r="AL1019">
        <v>0.79</v>
      </c>
      <c r="AN1019">
        <v>0.28000000000000003</v>
      </c>
      <c r="AO1019">
        <v>17.37</v>
      </c>
      <c r="AP1019" s="1">
        <v>39538</v>
      </c>
      <c r="AQ1019">
        <v>15.92</v>
      </c>
      <c r="AR1019">
        <v>14.36</v>
      </c>
      <c r="AW1019">
        <v>14.36</v>
      </c>
      <c r="AY1019">
        <v>6.98</v>
      </c>
      <c r="BF1019">
        <v>1.1000000000000001</v>
      </c>
      <c r="BH1019">
        <v>0.57999999999999996</v>
      </c>
      <c r="BI1019">
        <v>15.32</v>
      </c>
      <c r="BJ1019" s="1">
        <v>41364</v>
      </c>
      <c r="BK1019">
        <v>11.69</v>
      </c>
      <c r="BL1019">
        <v>11.01</v>
      </c>
      <c r="BQ1019">
        <v>11.01</v>
      </c>
      <c r="CC1019">
        <v>9.6300000000000008</v>
      </c>
      <c r="CD1019" s="1">
        <v>41729</v>
      </c>
      <c r="CE1019">
        <v>13.61</v>
      </c>
      <c r="CF1019">
        <v>12.76</v>
      </c>
      <c r="CK1019">
        <v>12.76</v>
      </c>
      <c r="CW1019">
        <v>11.19</v>
      </c>
    </row>
    <row r="1020" spans="1:101" x14ac:dyDescent="0.25">
      <c r="A1020" t="s">
        <v>2191</v>
      </c>
      <c r="B1020" s="1">
        <v>43921</v>
      </c>
      <c r="C1020">
        <v>20.52</v>
      </c>
      <c r="D1020">
        <v>20.16</v>
      </c>
      <c r="I1020">
        <v>19.14</v>
      </c>
      <c r="K1020">
        <v>10.81</v>
      </c>
      <c r="Q1020">
        <v>0.03</v>
      </c>
      <c r="R1020">
        <v>0.56999999999999995</v>
      </c>
      <c r="T1020">
        <v>0.56999999999999995</v>
      </c>
      <c r="U1020">
        <v>17.37</v>
      </c>
      <c r="V1020" s="1">
        <v>44286</v>
      </c>
      <c r="W1020">
        <v>26.5</v>
      </c>
      <c r="X1020">
        <v>26.17</v>
      </c>
      <c r="AC1020">
        <v>25.42</v>
      </c>
      <c r="AE1020">
        <v>14.67</v>
      </c>
      <c r="AK1020">
        <v>0.14000000000000001</v>
      </c>
      <c r="AL1020">
        <v>0.3</v>
      </c>
      <c r="AN1020">
        <v>0.3</v>
      </c>
      <c r="AO1020">
        <v>20.85</v>
      </c>
      <c r="AP1020" s="1">
        <v>44651</v>
      </c>
      <c r="AQ1020">
        <v>28.44</v>
      </c>
      <c r="AR1020">
        <v>27.94</v>
      </c>
      <c r="AW1020">
        <v>26.54</v>
      </c>
      <c r="AY1020">
        <v>16.77</v>
      </c>
      <c r="BE1020">
        <v>0.19</v>
      </c>
      <c r="BF1020">
        <v>0.09</v>
      </c>
      <c r="BH1020">
        <v>0.09</v>
      </c>
      <c r="BI1020">
        <v>24.9</v>
      </c>
      <c r="BJ1020" s="1">
        <v>45016</v>
      </c>
      <c r="BK1020">
        <v>36.5</v>
      </c>
      <c r="BL1020">
        <v>36.07</v>
      </c>
      <c r="BQ1020">
        <v>34.020000000000003</v>
      </c>
      <c r="BS1020">
        <v>20.13</v>
      </c>
      <c r="BY1020">
        <v>0.01</v>
      </c>
      <c r="BZ1020">
        <v>0.2</v>
      </c>
      <c r="CB1020">
        <v>0.2</v>
      </c>
      <c r="CC1020">
        <v>32.36</v>
      </c>
      <c r="CD1020" s="1">
        <v>45382</v>
      </c>
      <c r="CE1020">
        <v>40.72</v>
      </c>
      <c r="CF1020">
        <v>40.47</v>
      </c>
      <c r="CK1020">
        <v>38.65</v>
      </c>
      <c r="CM1020">
        <v>23.57</v>
      </c>
      <c r="CT1020">
        <v>0.69</v>
      </c>
      <c r="CV1020">
        <v>0.69</v>
      </c>
      <c r="CW1020">
        <v>38.159999999999997</v>
      </c>
    </row>
    <row r="1021" spans="1:101" x14ac:dyDescent="0.25">
      <c r="A1021" t="s">
        <v>2194</v>
      </c>
      <c r="B1021" s="1">
        <v>42460</v>
      </c>
      <c r="K1021">
        <v>0.01</v>
      </c>
      <c r="U1021">
        <v>6.8</v>
      </c>
      <c r="V1021" s="1">
        <v>42825</v>
      </c>
      <c r="AE1021">
        <v>0.01</v>
      </c>
      <c r="AO1021">
        <v>8.0399999999999991</v>
      </c>
      <c r="AP1021" s="1">
        <v>43190</v>
      </c>
      <c r="BI1021">
        <v>-0.11</v>
      </c>
      <c r="BJ1021" s="1">
        <v>43555</v>
      </c>
      <c r="CC1021">
        <v>0.14000000000000001</v>
      </c>
      <c r="CD1021" s="1">
        <v>43921</v>
      </c>
      <c r="CW1021">
        <v>0.01</v>
      </c>
    </row>
    <row r="1022" spans="1:101" x14ac:dyDescent="0.25">
      <c r="A1022" t="s">
        <v>2195</v>
      </c>
      <c r="B1022" s="1">
        <v>43921</v>
      </c>
      <c r="C1022">
        <v>246.57</v>
      </c>
      <c r="D1022">
        <v>229.05</v>
      </c>
      <c r="J1022">
        <v>104.56</v>
      </c>
      <c r="K1022">
        <v>107.06</v>
      </c>
      <c r="M1022">
        <v>0.67</v>
      </c>
      <c r="U1022">
        <v>201.6</v>
      </c>
      <c r="V1022" s="1">
        <v>44286</v>
      </c>
      <c r="W1022">
        <v>251.97</v>
      </c>
      <c r="X1022">
        <v>249.3</v>
      </c>
      <c r="AD1022">
        <v>60.85</v>
      </c>
      <c r="AE1022">
        <v>113.4</v>
      </c>
      <c r="AG1022">
        <v>0.9</v>
      </c>
      <c r="AO1022">
        <v>223.42</v>
      </c>
      <c r="AP1022" s="1">
        <v>44651</v>
      </c>
      <c r="AQ1022">
        <v>275.89999999999998</v>
      </c>
      <c r="AR1022">
        <v>252.77</v>
      </c>
      <c r="AX1022">
        <v>144.22999999999999</v>
      </c>
      <c r="AY1022">
        <v>134.44999999999999</v>
      </c>
      <c r="BA1022">
        <v>1</v>
      </c>
      <c r="BE1022">
        <v>0.04</v>
      </c>
      <c r="BF1022">
        <v>0.78</v>
      </c>
      <c r="BH1022">
        <v>0.08</v>
      </c>
      <c r="BI1022">
        <v>233.65</v>
      </c>
      <c r="BJ1022" s="1">
        <v>45016</v>
      </c>
      <c r="BK1022">
        <v>337.28</v>
      </c>
      <c r="BL1022">
        <v>322.73</v>
      </c>
      <c r="BR1022">
        <v>218.49</v>
      </c>
      <c r="BS1022">
        <v>172.58</v>
      </c>
      <c r="BU1022">
        <v>1.1499999999999999</v>
      </c>
      <c r="BW1022">
        <v>11.46</v>
      </c>
      <c r="BX1022">
        <v>11.46</v>
      </c>
      <c r="BZ1022">
        <v>3.13</v>
      </c>
      <c r="CB1022">
        <v>7.0000000000000007E-2</v>
      </c>
      <c r="CC1022">
        <v>287.51</v>
      </c>
      <c r="CD1022" s="1">
        <v>45382</v>
      </c>
      <c r="CE1022">
        <v>311.22000000000003</v>
      </c>
      <c r="CF1022">
        <v>301.87</v>
      </c>
      <c r="CL1022">
        <v>205.57</v>
      </c>
      <c r="CM1022">
        <v>186.89</v>
      </c>
      <c r="CO1022">
        <v>1.18</v>
      </c>
      <c r="CQ1022">
        <v>21.45</v>
      </c>
      <c r="CR1022">
        <v>21.45</v>
      </c>
      <c r="CS1022">
        <v>0.03</v>
      </c>
      <c r="CT1022">
        <v>3.08</v>
      </c>
      <c r="CV1022">
        <v>0.34</v>
      </c>
      <c r="CW1022">
        <v>302.14</v>
      </c>
    </row>
    <row r="1023" spans="1:101" x14ac:dyDescent="0.25">
      <c r="A1023" t="s">
        <v>2196</v>
      </c>
      <c r="AP1023" s="1">
        <v>39903</v>
      </c>
      <c r="AQ1023">
        <v>18.440000000000001</v>
      </c>
      <c r="AR1023">
        <v>16.36</v>
      </c>
      <c r="AY1023">
        <v>10.58</v>
      </c>
      <c r="AZ1023">
        <v>0.01</v>
      </c>
      <c r="BC1023">
        <v>0.4</v>
      </c>
      <c r="BD1023">
        <v>0.4</v>
      </c>
      <c r="BI1023">
        <v>18.11</v>
      </c>
      <c r="BJ1023" s="1">
        <v>40268</v>
      </c>
      <c r="BK1023">
        <v>39.03</v>
      </c>
      <c r="BL1023">
        <v>35.03</v>
      </c>
      <c r="BS1023">
        <v>12.19</v>
      </c>
      <c r="BT1023">
        <v>0.01</v>
      </c>
      <c r="BW1023">
        <v>0.99</v>
      </c>
      <c r="BX1023">
        <v>0.98</v>
      </c>
      <c r="CC1023">
        <v>34.58</v>
      </c>
      <c r="CD1023" s="1">
        <v>40633</v>
      </c>
      <c r="CE1023">
        <v>35.08</v>
      </c>
      <c r="CF1023">
        <v>30.84</v>
      </c>
      <c r="CK1023">
        <v>7.66</v>
      </c>
      <c r="CM1023">
        <v>15.75</v>
      </c>
      <c r="CS1023">
        <v>0.11</v>
      </c>
      <c r="CT1023">
        <v>0.01</v>
      </c>
      <c r="CW1023">
        <v>31.31</v>
      </c>
    </row>
    <row r="1024" spans="1:101" x14ac:dyDescent="0.25">
      <c r="A1024" t="s">
        <v>2198</v>
      </c>
      <c r="B1024" s="1">
        <v>43921</v>
      </c>
      <c r="C1024">
        <v>2.08</v>
      </c>
      <c r="D1024">
        <v>2.0699999999999998</v>
      </c>
      <c r="K1024">
        <v>0.31</v>
      </c>
      <c r="U1024">
        <v>2.34</v>
      </c>
      <c r="V1024" s="1">
        <v>44286</v>
      </c>
      <c r="W1024">
        <v>4.4400000000000004</v>
      </c>
      <c r="X1024">
        <v>4.4400000000000004</v>
      </c>
      <c r="AE1024">
        <v>0.22</v>
      </c>
      <c r="AO1024">
        <v>4.29</v>
      </c>
      <c r="AP1024" s="1">
        <v>44651</v>
      </c>
      <c r="AQ1024">
        <v>6.82</v>
      </c>
      <c r="AR1024">
        <v>6.78</v>
      </c>
      <c r="AY1024">
        <v>0.63</v>
      </c>
      <c r="BI1024">
        <v>6.77</v>
      </c>
      <c r="BJ1024" s="1">
        <v>45016</v>
      </c>
      <c r="BK1024">
        <v>6.23</v>
      </c>
      <c r="BL1024">
        <v>6.18</v>
      </c>
      <c r="BS1024">
        <v>0.14000000000000001</v>
      </c>
      <c r="BZ1024">
        <v>0.22</v>
      </c>
      <c r="CC1024">
        <v>5.71</v>
      </c>
      <c r="CD1024" s="1">
        <v>45382</v>
      </c>
      <c r="CE1024">
        <v>4.37</v>
      </c>
      <c r="CF1024">
        <v>4.34</v>
      </c>
      <c r="CM1024">
        <v>0.28999999999999998</v>
      </c>
      <c r="CT1024">
        <v>0.28000000000000003</v>
      </c>
      <c r="CW1024">
        <v>1.85</v>
      </c>
    </row>
    <row r="1025" spans="1:101" x14ac:dyDescent="0.25">
      <c r="A1025" t="s">
        <v>2200</v>
      </c>
      <c r="B1025" s="1">
        <v>43921</v>
      </c>
      <c r="C1025">
        <v>30.3</v>
      </c>
      <c r="D1025">
        <v>29.71</v>
      </c>
      <c r="I1025">
        <v>29.71</v>
      </c>
      <c r="K1025">
        <v>20.62</v>
      </c>
      <c r="Q1025">
        <v>0.02</v>
      </c>
      <c r="R1025">
        <v>0.36</v>
      </c>
      <c r="U1025">
        <v>27.7</v>
      </c>
      <c r="V1025" s="1">
        <v>44286</v>
      </c>
      <c r="W1025">
        <v>34.11</v>
      </c>
      <c r="X1025">
        <v>33.36</v>
      </c>
      <c r="AC1025">
        <v>33.36</v>
      </c>
      <c r="AE1025">
        <v>22.77</v>
      </c>
      <c r="AK1025">
        <v>0.21</v>
      </c>
      <c r="AL1025">
        <v>0.23</v>
      </c>
      <c r="AN1025">
        <v>0.16</v>
      </c>
      <c r="AO1025">
        <v>29.99</v>
      </c>
      <c r="AP1025" s="1">
        <v>44651</v>
      </c>
      <c r="AQ1025">
        <v>50.35</v>
      </c>
      <c r="AR1025">
        <v>46.33</v>
      </c>
      <c r="AW1025">
        <v>46.33</v>
      </c>
      <c r="AY1025">
        <v>32.89</v>
      </c>
      <c r="BC1025">
        <v>0.31</v>
      </c>
      <c r="BD1025">
        <v>0.31</v>
      </c>
      <c r="BE1025">
        <v>0.11</v>
      </c>
      <c r="BF1025">
        <v>0.13</v>
      </c>
      <c r="BH1025">
        <v>0.04</v>
      </c>
      <c r="BI1025">
        <v>42.33</v>
      </c>
      <c r="BJ1025" s="1">
        <v>45016</v>
      </c>
      <c r="BK1025">
        <v>72.12</v>
      </c>
      <c r="BL1025">
        <v>71.56</v>
      </c>
      <c r="BQ1025">
        <v>71.56</v>
      </c>
      <c r="BS1025">
        <v>48.29</v>
      </c>
      <c r="BU1025">
        <v>0.18</v>
      </c>
      <c r="BZ1025">
        <v>3.81</v>
      </c>
      <c r="CB1025">
        <v>0.25</v>
      </c>
      <c r="CC1025">
        <v>67.23</v>
      </c>
      <c r="CD1025" s="1">
        <v>45382</v>
      </c>
      <c r="CE1025">
        <v>94.21</v>
      </c>
      <c r="CF1025">
        <v>81.12</v>
      </c>
      <c r="CK1025">
        <v>81.12</v>
      </c>
      <c r="CM1025">
        <v>55.18</v>
      </c>
      <c r="CO1025">
        <v>0.01</v>
      </c>
      <c r="CS1025">
        <v>0.02</v>
      </c>
      <c r="CT1025">
        <v>2.56</v>
      </c>
      <c r="CW1025">
        <v>76.81</v>
      </c>
    </row>
    <row r="1026" spans="1:101" x14ac:dyDescent="0.25">
      <c r="A1026" t="s">
        <v>2201</v>
      </c>
      <c r="B1026" s="1">
        <v>43190</v>
      </c>
      <c r="Q1026">
        <v>0.02</v>
      </c>
      <c r="U1026">
        <v>0.02</v>
      </c>
      <c r="V1026" s="1">
        <v>43555</v>
      </c>
      <c r="AP1026" s="1">
        <v>43921</v>
      </c>
      <c r="BJ1026" s="1">
        <v>44286</v>
      </c>
      <c r="CD1026" s="1">
        <v>44651</v>
      </c>
    </row>
    <row r="1027" spans="1:101" x14ac:dyDescent="0.25">
      <c r="A1027" t="s">
        <v>2203</v>
      </c>
      <c r="B1027" s="1">
        <v>39538</v>
      </c>
      <c r="C1027">
        <v>0.25</v>
      </c>
      <c r="D1027">
        <v>0.25</v>
      </c>
      <c r="K1027">
        <v>0.08</v>
      </c>
      <c r="U1027">
        <v>0.25</v>
      </c>
      <c r="V1027" s="1">
        <v>39903</v>
      </c>
      <c r="W1027">
        <v>0.3</v>
      </c>
      <c r="X1027">
        <v>0.3</v>
      </c>
      <c r="AE1027">
        <v>0.36</v>
      </c>
      <c r="AO1027">
        <v>0.47</v>
      </c>
      <c r="AP1027" s="1">
        <v>40268</v>
      </c>
      <c r="AQ1027">
        <v>0.25</v>
      </c>
      <c r="AR1027">
        <v>0.25</v>
      </c>
      <c r="AY1027">
        <v>0.09</v>
      </c>
      <c r="BI1027">
        <v>0.15</v>
      </c>
      <c r="BJ1027" s="1">
        <v>40633</v>
      </c>
      <c r="BK1027">
        <v>0.05</v>
      </c>
      <c r="BL1027">
        <v>0.05</v>
      </c>
      <c r="BS1027">
        <v>0.02</v>
      </c>
      <c r="CC1027">
        <v>0.04</v>
      </c>
      <c r="CD1027" s="1">
        <v>40999</v>
      </c>
    </row>
    <row r="1028" spans="1:101" x14ac:dyDescent="0.25">
      <c r="A1028" t="s">
        <v>2204</v>
      </c>
      <c r="B1028" s="1">
        <v>43921</v>
      </c>
      <c r="C1028">
        <v>431.68</v>
      </c>
      <c r="D1028">
        <v>411.59</v>
      </c>
      <c r="H1028">
        <v>222.56</v>
      </c>
      <c r="K1028">
        <v>254.69</v>
      </c>
      <c r="O1028">
        <v>1.74</v>
      </c>
      <c r="P1028">
        <v>1.74</v>
      </c>
      <c r="R1028">
        <v>2.15</v>
      </c>
      <c r="U1028">
        <v>508.34</v>
      </c>
      <c r="V1028" s="1">
        <v>44286</v>
      </c>
      <c r="W1028">
        <v>250</v>
      </c>
      <c r="X1028">
        <v>243.65</v>
      </c>
      <c r="AC1028">
        <v>179.09</v>
      </c>
      <c r="AE1028">
        <v>222.51</v>
      </c>
      <c r="AI1028">
        <v>0.78</v>
      </c>
      <c r="AJ1028">
        <v>0.78</v>
      </c>
      <c r="AL1028">
        <v>2.0299999999999998</v>
      </c>
      <c r="AO1028">
        <v>270.95</v>
      </c>
      <c r="AP1028" s="1">
        <v>44651</v>
      </c>
      <c r="AQ1028">
        <v>415.93</v>
      </c>
      <c r="AR1028">
        <v>413.83</v>
      </c>
      <c r="AW1028">
        <v>266.7</v>
      </c>
      <c r="AY1028">
        <v>316.37</v>
      </c>
      <c r="BF1028">
        <v>7.48</v>
      </c>
      <c r="BI1028">
        <v>391.42</v>
      </c>
      <c r="BJ1028" s="1">
        <v>45016</v>
      </c>
      <c r="BK1028">
        <v>589.57000000000005</v>
      </c>
      <c r="BL1028">
        <v>587.70000000000005</v>
      </c>
      <c r="BQ1028">
        <v>361.79</v>
      </c>
      <c r="BS1028">
        <v>373.28</v>
      </c>
      <c r="BW1028">
        <v>1.21</v>
      </c>
      <c r="BX1028">
        <v>1.21</v>
      </c>
      <c r="BZ1028">
        <v>38.93</v>
      </c>
      <c r="CB1028">
        <v>30.57</v>
      </c>
      <c r="CC1028">
        <v>476.29</v>
      </c>
      <c r="CD1028" s="1">
        <v>45382</v>
      </c>
      <c r="CE1028">
        <v>463.99</v>
      </c>
      <c r="CF1028">
        <v>462.07</v>
      </c>
      <c r="CK1028">
        <v>352.1</v>
      </c>
      <c r="CM1028">
        <v>362.41</v>
      </c>
      <c r="CO1028">
        <v>0.89</v>
      </c>
      <c r="CQ1028">
        <v>13.34</v>
      </c>
      <c r="CR1028">
        <v>13.34</v>
      </c>
      <c r="CS1028">
        <v>0.56999999999999995</v>
      </c>
      <c r="CT1028">
        <v>10.79</v>
      </c>
      <c r="CV1028">
        <v>2.82</v>
      </c>
      <c r="CW1028">
        <v>476.15</v>
      </c>
    </row>
    <row r="1029" spans="1:101" x14ac:dyDescent="0.25">
      <c r="A1029" t="s">
        <v>2209</v>
      </c>
      <c r="B1029" s="1">
        <v>43190</v>
      </c>
      <c r="C1029">
        <v>0.03</v>
      </c>
      <c r="D1029">
        <v>0.03</v>
      </c>
      <c r="K1029">
        <v>0.08</v>
      </c>
      <c r="U1029">
        <v>0.09</v>
      </c>
      <c r="V1029" s="1">
        <v>43555</v>
      </c>
      <c r="W1029">
        <v>0.12</v>
      </c>
      <c r="X1029">
        <v>0.12</v>
      </c>
      <c r="AE1029">
        <v>0.09</v>
      </c>
      <c r="AO1029">
        <v>0.1</v>
      </c>
      <c r="AP1029" s="1">
        <v>43921</v>
      </c>
      <c r="AQ1029">
        <v>0.09</v>
      </c>
      <c r="AR1029">
        <v>0.09</v>
      </c>
      <c r="AY1029">
        <v>0.03</v>
      </c>
      <c r="BE1029">
        <v>0.01</v>
      </c>
      <c r="BI1029">
        <v>0.05</v>
      </c>
      <c r="BJ1029" s="1">
        <v>44286</v>
      </c>
      <c r="BK1029">
        <v>0.02</v>
      </c>
      <c r="BL1029">
        <v>0.01</v>
      </c>
      <c r="BS1029">
        <v>0.03</v>
      </c>
      <c r="CC1029">
        <v>0.03</v>
      </c>
      <c r="CD1029" s="1">
        <v>44651</v>
      </c>
      <c r="CW1029">
        <v>0.01</v>
      </c>
    </row>
    <row r="1030" spans="1:101" x14ac:dyDescent="0.25">
      <c r="A1030" t="s">
        <v>2212</v>
      </c>
      <c r="BJ1030" s="1">
        <v>40268</v>
      </c>
      <c r="BK1030">
        <v>0.25</v>
      </c>
      <c r="BL1030">
        <v>0.25</v>
      </c>
      <c r="BN1030">
        <v>7.0000000000000007E-2</v>
      </c>
      <c r="BS1030">
        <v>0.02</v>
      </c>
      <c r="BZ1030">
        <v>0.02</v>
      </c>
      <c r="CC1030">
        <v>0.17</v>
      </c>
      <c r="CD1030" s="1">
        <v>40633</v>
      </c>
      <c r="CE1030">
        <v>0.24</v>
      </c>
      <c r="CF1030">
        <v>0.22</v>
      </c>
      <c r="CH1030">
        <v>0.02</v>
      </c>
      <c r="CM1030">
        <v>0.16</v>
      </c>
      <c r="CW1030">
        <v>0.22</v>
      </c>
    </row>
    <row r="1031" spans="1:101" x14ac:dyDescent="0.25">
      <c r="A1031" t="s">
        <v>2214</v>
      </c>
      <c r="V1031" s="1">
        <v>38077</v>
      </c>
      <c r="AK1031">
        <v>0.03</v>
      </c>
      <c r="AO1031">
        <v>0.05</v>
      </c>
      <c r="AP1031" s="1">
        <v>38442</v>
      </c>
      <c r="BI1031">
        <v>0.01</v>
      </c>
      <c r="BJ1031" s="1">
        <v>39538</v>
      </c>
      <c r="CC1031">
        <v>0.01</v>
      </c>
      <c r="CD1031" s="1">
        <v>39903</v>
      </c>
      <c r="CT1031">
        <v>2.14</v>
      </c>
      <c r="CW1031">
        <v>2.14</v>
      </c>
    </row>
    <row r="1032" spans="1:101" x14ac:dyDescent="0.25">
      <c r="A1032" t="s">
        <v>2215</v>
      </c>
      <c r="B1032" s="1">
        <v>43190</v>
      </c>
      <c r="V1032" s="1">
        <v>43921</v>
      </c>
      <c r="AP1032" s="1">
        <v>44286</v>
      </c>
      <c r="BJ1032" s="1">
        <v>44651</v>
      </c>
      <c r="CD1032" s="1">
        <v>45016</v>
      </c>
    </row>
    <row r="1033" spans="1:101" x14ac:dyDescent="0.25">
      <c r="A1033" t="s">
        <v>2221</v>
      </c>
      <c r="AP1033" s="1">
        <v>37711</v>
      </c>
      <c r="AQ1033">
        <v>0.16</v>
      </c>
      <c r="AR1033">
        <v>0.16</v>
      </c>
      <c r="AY1033">
        <v>0.04</v>
      </c>
      <c r="BF1033">
        <v>0.01</v>
      </c>
      <c r="BI1033">
        <v>0.18</v>
      </c>
      <c r="BJ1033" s="1">
        <v>38077</v>
      </c>
      <c r="BK1033">
        <v>0.28999999999999998</v>
      </c>
      <c r="BL1033">
        <v>0.28999999999999998</v>
      </c>
      <c r="BS1033">
        <v>0.06</v>
      </c>
      <c r="CC1033">
        <v>0.31</v>
      </c>
      <c r="CD1033" s="1">
        <v>38442</v>
      </c>
      <c r="CE1033">
        <v>0.04</v>
      </c>
      <c r="CF1033">
        <v>0.04</v>
      </c>
      <c r="CM1033">
        <v>0.08</v>
      </c>
      <c r="CW1033">
        <v>0.16</v>
      </c>
    </row>
    <row r="1034" spans="1:101" x14ac:dyDescent="0.25">
      <c r="A1034" t="s">
        <v>2223</v>
      </c>
      <c r="B1034" s="1">
        <v>42094</v>
      </c>
      <c r="C1034">
        <v>0.15</v>
      </c>
      <c r="D1034">
        <v>0.15</v>
      </c>
      <c r="K1034">
        <v>7.0000000000000007E-2</v>
      </c>
      <c r="R1034">
        <v>0.01</v>
      </c>
      <c r="U1034">
        <v>0.15</v>
      </c>
      <c r="V1034" s="1">
        <v>42460</v>
      </c>
      <c r="W1034">
        <v>0.12</v>
      </c>
      <c r="X1034">
        <v>0.12</v>
      </c>
      <c r="AE1034">
        <v>0.08</v>
      </c>
      <c r="AL1034">
        <v>0.01</v>
      </c>
      <c r="AO1034">
        <v>0.15</v>
      </c>
      <c r="AP1034" s="1">
        <v>42825</v>
      </c>
      <c r="AQ1034">
        <v>0.13</v>
      </c>
      <c r="AR1034">
        <v>0.13</v>
      </c>
      <c r="AY1034">
        <v>0.08</v>
      </c>
      <c r="BF1034">
        <v>0.01</v>
      </c>
      <c r="BI1034">
        <v>0.19</v>
      </c>
      <c r="BJ1034" s="1">
        <v>43190</v>
      </c>
      <c r="BK1034">
        <v>0.24</v>
      </c>
      <c r="BL1034">
        <v>0.23</v>
      </c>
      <c r="BS1034">
        <v>0.18</v>
      </c>
      <c r="CC1034">
        <v>0.37</v>
      </c>
      <c r="CD1034" s="1">
        <v>43555</v>
      </c>
      <c r="CE1034">
        <v>0.12</v>
      </c>
      <c r="CF1034">
        <v>0.12</v>
      </c>
      <c r="CJ1034">
        <v>0.03</v>
      </c>
      <c r="CM1034">
        <v>0.08</v>
      </c>
      <c r="CS1034">
        <v>0.01</v>
      </c>
      <c r="CT1034">
        <v>0.01</v>
      </c>
      <c r="CW1034">
        <v>0.19</v>
      </c>
    </row>
    <row r="1035" spans="1:101" x14ac:dyDescent="0.25">
      <c r="A1035" t="s">
        <v>2224</v>
      </c>
      <c r="B1035" s="1">
        <v>43555</v>
      </c>
      <c r="C1035">
        <v>5.75</v>
      </c>
      <c r="D1035">
        <v>5.75</v>
      </c>
      <c r="K1035">
        <v>1.32</v>
      </c>
      <c r="R1035">
        <v>0.11</v>
      </c>
      <c r="T1035">
        <v>0.11</v>
      </c>
      <c r="U1035">
        <v>3.52</v>
      </c>
      <c r="V1035" s="1">
        <v>43921</v>
      </c>
      <c r="W1035">
        <v>4.4000000000000004</v>
      </c>
      <c r="X1035">
        <v>4.3</v>
      </c>
      <c r="AE1035">
        <v>1.52</v>
      </c>
      <c r="AL1035">
        <v>0.08</v>
      </c>
      <c r="AN1035">
        <v>0.05</v>
      </c>
      <c r="AO1035">
        <v>3.99</v>
      </c>
      <c r="AP1035" s="1">
        <v>44286</v>
      </c>
      <c r="AQ1035">
        <v>4.8899999999999997</v>
      </c>
      <c r="AR1035">
        <v>4.79</v>
      </c>
      <c r="AY1035">
        <v>1.45</v>
      </c>
      <c r="BF1035">
        <v>0.17</v>
      </c>
      <c r="BH1035">
        <v>0.17</v>
      </c>
      <c r="BI1035">
        <v>3.82</v>
      </c>
      <c r="BJ1035" s="1">
        <v>44651</v>
      </c>
      <c r="BK1035">
        <v>3.88</v>
      </c>
      <c r="BL1035">
        <v>3.76</v>
      </c>
      <c r="BS1035">
        <v>1.44</v>
      </c>
      <c r="BZ1035">
        <v>0.12</v>
      </c>
      <c r="CB1035">
        <v>0.09</v>
      </c>
      <c r="CC1035">
        <v>3.34</v>
      </c>
      <c r="CD1035" s="1">
        <v>45016</v>
      </c>
      <c r="CE1035">
        <v>3.26</v>
      </c>
      <c r="CF1035">
        <v>3.1</v>
      </c>
      <c r="CM1035">
        <v>1.2</v>
      </c>
      <c r="CT1035">
        <v>0.11</v>
      </c>
      <c r="CV1035">
        <v>0.09</v>
      </c>
      <c r="CW1035">
        <v>2.83</v>
      </c>
    </row>
    <row r="1036" spans="1:101" x14ac:dyDescent="0.25">
      <c r="A1036" t="s">
        <v>2229</v>
      </c>
      <c r="B1036" s="1">
        <v>43921</v>
      </c>
      <c r="C1036">
        <v>81.739999999999995</v>
      </c>
      <c r="D1036">
        <v>80.790000000000006</v>
      </c>
      <c r="J1036">
        <v>0.02</v>
      </c>
      <c r="K1036">
        <v>29.36</v>
      </c>
      <c r="O1036">
        <v>0.11</v>
      </c>
      <c r="P1036">
        <v>0.11</v>
      </c>
      <c r="Q1036">
        <v>26.15</v>
      </c>
      <c r="R1036">
        <v>2.08</v>
      </c>
      <c r="T1036">
        <v>2</v>
      </c>
      <c r="U1036">
        <v>132.91999999999999</v>
      </c>
      <c r="V1036" s="1">
        <v>44286</v>
      </c>
      <c r="W1036">
        <v>126.29</v>
      </c>
      <c r="X1036">
        <v>114.89</v>
      </c>
      <c r="AC1036">
        <v>9.75</v>
      </c>
      <c r="AE1036">
        <v>39.770000000000003</v>
      </c>
      <c r="AI1036">
        <v>3.67</v>
      </c>
      <c r="AJ1036">
        <v>3.67</v>
      </c>
      <c r="AL1036">
        <v>0.75</v>
      </c>
      <c r="AO1036">
        <v>249.12</v>
      </c>
      <c r="AP1036" s="1">
        <v>44651</v>
      </c>
      <c r="AQ1036">
        <v>167.67</v>
      </c>
      <c r="AR1036">
        <v>166.37</v>
      </c>
      <c r="AW1036">
        <v>27.49</v>
      </c>
      <c r="AY1036">
        <v>63.02</v>
      </c>
      <c r="BF1036">
        <v>12.39</v>
      </c>
      <c r="BH1036">
        <v>2.36</v>
      </c>
      <c r="BI1036">
        <v>399.54</v>
      </c>
      <c r="BJ1036" s="1">
        <v>45016</v>
      </c>
      <c r="BK1036">
        <v>194.67</v>
      </c>
      <c r="BL1036">
        <v>193.19</v>
      </c>
      <c r="BQ1036">
        <v>44.64</v>
      </c>
      <c r="BS1036">
        <v>79.930000000000007</v>
      </c>
      <c r="BZ1036">
        <v>45.71</v>
      </c>
      <c r="CC1036">
        <v>504.42</v>
      </c>
      <c r="CD1036" s="1">
        <v>45382</v>
      </c>
      <c r="CE1036">
        <v>198.18</v>
      </c>
      <c r="CF1036">
        <v>196.22</v>
      </c>
      <c r="CM1036">
        <v>90.5</v>
      </c>
      <c r="CT1036">
        <v>81.67</v>
      </c>
      <c r="CW1036">
        <v>426.03</v>
      </c>
    </row>
    <row r="1037" spans="1:101" x14ac:dyDescent="0.25">
      <c r="A1037" t="s">
        <v>2236</v>
      </c>
      <c r="B1037" s="1">
        <v>43921</v>
      </c>
      <c r="C1037">
        <v>759.52</v>
      </c>
      <c r="D1037">
        <v>754.74</v>
      </c>
      <c r="E1037">
        <v>621.22</v>
      </c>
      <c r="J1037">
        <v>0.97</v>
      </c>
      <c r="K1037">
        <v>46.69</v>
      </c>
      <c r="M1037">
        <v>0.18</v>
      </c>
      <c r="O1037">
        <v>0.51</v>
      </c>
      <c r="P1037">
        <v>0.51</v>
      </c>
      <c r="R1037">
        <v>18.79</v>
      </c>
      <c r="T1037">
        <v>1.8</v>
      </c>
      <c r="U1037">
        <v>740.3</v>
      </c>
      <c r="V1037" s="1">
        <v>44286</v>
      </c>
      <c r="W1037">
        <v>807.22</v>
      </c>
      <c r="X1037">
        <v>796.54</v>
      </c>
      <c r="Y1037">
        <v>611.05999999999995</v>
      </c>
      <c r="AE1037">
        <v>70.11</v>
      </c>
      <c r="AG1037">
        <v>1</v>
      </c>
      <c r="AK1037">
        <v>0.1</v>
      </c>
      <c r="AL1037">
        <v>12.8</v>
      </c>
      <c r="AN1037">
        <v>0.23</v>
      </c>
      <c r="AO1037">
        <v>770.63</v>
      </c>
      <c r="AP1037" s="1">
        <v>44651</v>
      </c>
      <c r="AQ1037">
        <v>631.87</v>
      </c>
      <c r="AR1037">
        <v>606.79999999999995</v>
      </c>
      <c r="AX1037">
        <v>10.76</v>
      </c>
      <c r="AY1037">
        <v>107.14</v>
      </c>
      <c r="BA1037">
        <v>1.1100000000000001</v>
      </c>
      <c r="BC1037">
        <v>1.1499999999999999</v>
      </c>
      <c r="BD1037">
        <v>1.1499999999999999</v>
      </c>
      <c r="BF1037">
        <v>16.579999999999998</v>
      </c>
      <c r="BI1037">
        <v>606.79999999999995</v>
      </c>
      <c r="BJ1037" s="1">
        <v>45016</v>
      </c>
      <c r="BK1037">
        <v>609.05999999999995</v>
      </c>
      <c r="BL1037">
        <v>584.91999999999996</v>
      </c>
      <c r="BR1037">
        <v>10</v>
      </c>
      <c r="BS1037">
        <v>156.43</v>
      </c>
      <c r="BU1037">
        <v>1.1000000000000001</v>
      </c>
      <c r="BY1037">
        <v>11.02</v>
      </c>
      <c r="BZ1037">
        <v>16.57</v>
      </c>
      <c r="CC1037">
        <v>581.65</v>
      </c>
      <c r="CD1037" s="1">
        <v>45382</v>
      </c>
      <c r="CE1037">
        <v>494.14</v>
      </c>
      <c r="CF1037">
        <v>466.79</v>
      </c>
      <c r="CL1037">
        <v>24.61</v>
      </c>
      <c r="CM1037">
        <v>173.33</v>
      </c>
      <c r="CQ1037">
        <v>0.1</v>
      </c>
      <c r="CR1037">
        <v>0.1</v>
      </c>
      <c r="CS1037">
        <v>0.53</v>
      </c>
      <c r="CT1037">
        <v>18.86</v>
      </c>
      <c r="CW1037">
        <v>477.17</v>
      </c>
    </row>
    <row r="1038" spans="1:101" x14ac:dyDescent="0.25">
      <c r="A1038" t="s">
        <v>2239</v>
      </c>
      <c r="V1038" s="1">
        <v>44286</v>
      </c>
      <c r="W1038">
        <v>0.57999999999999996</v>
      </c>
      <c r="X1038">
        <v>0.57999999999999996</v>
      </c>
      <c r="AE1038">
        <v>0.51</v>
      </c>
      <c r="AO1038">
        <v>0.55000000000000004</v>
      </c>
      <c r="AP1038" s="1">
        <v>44651</v>
      </c>
      <c r="AQ1038">
        <v>3.36</v>
      </c>
      <c r="AR1038">
        <v>3.36</v>
      </c>
      <c r="AY1038">
        <v>2.6</v>
      </c>
      <c r="BF1038">
        <v>0.01</v>
      </c>
      <c r="BH1038">
        <v>0.01</v>
      </c>
      <c r="BI1038">
        <v>2.98</v>
      </c>
      <c r="BJ1038" s="1">
        <v>45016</v>
      </c>
      <c r="BK1038">
        <v>8.8699999999999992</v>
      </c>
      <c r="BL1038">
        <v>8.8000000000000007</v>
      </c>
      <c r="BR1038">
        <v>8.6300000000000008</v>
      </c>
      <c r="BS1038">
        <v>7.05</v>
      </c>
      <c r="BZ1038">
        <v>0.02</v>
      </c>
      <c r="CC1038">
        <v>8.0299999999999994</v>
      </c>
      <c r="CD1038" s="1">
        <v>45382</v>
      </c>
      <c r="CE1038">
        <v>13.36</v>
      </c>
      <c r="CF1038">
        <v>13.03</v>
      </c>
      <c r="CL1038">
        <v>13.42</v>
      </c>
      <c r="CM1038">
        <v>10.33</v>
      </c>
      <c r="CT1038">
        <v>7.0000000000000007E-2</v>
      </c>
      <c r="CV1038">
        <v>7.0000000000000007E-2</v>
      </c>
      <c r="CW1038">
        <v>12.11</v>
      </c>
    </row>
    <row r="1039" spans="1:101" x14ac:dyDescent="0.25">
      <c r="A1039" t="s">
        <v>2240</v>
      </c>
      <c r="B1039" s="1">
        <v>44286</v>
      </c>
      <c r="C1039">
        <v>330.95</v>
      </c>
      <c r="D1039">
        <v>204.95</v>
      </c>
      <c r="J1039">
        <v>39.659999999999997</v>
      </c>
      <c r="K1039">
        <v>89.27</v>
      </c>
      <c r="M1039">
        <v>0.21</v>
      </c>
      <c r="O1039">
        <v>2.9</v>
      </c>
      <c r="Q1039">
        <v>3.73</v>
      </c>
      <c r="R1039">
        <v>7.78</v>
      </c>
      <c r="U1039">
        <v>332.49</v>
      </c>
      <c r="V1039" s="1">
        <v>44651</v>
      </c>
      <c r="W1039">
        <v>303.55</v>
      </c>
      <c r="X1039">
        <v>216.02</v>
      </c>
      <c r="AD1039">
        <v>36.81</v>
      </c>
      <c r="AE1039">
        <v>93.39</v>
      </c>
      <c r="AG1039">
        <v>0.22</v>
      </c>
      <c r="AI1039">
        <v>7.29</v>
      </c>
      <c r="AJ1039">
        <v>6.46</v>
      </c>
      <c r="AK1039">
        <v>1.2</v>
      </c>
      <c r="AL1039">
        <v>5.5</v>
      </c>
      <c r="AN1039">
        <v>0.38</v>
      </c>
      <c r="AO1039">
        <v>302.61</v>
      </c>
      <c r="AP1039" s="1">
        <v>45016</v>
      </c>
      <c r="AQ1039">
        <v>360.01</v>
      </c>
      <c r="AR1039">
        <v>355.21</v>
      </c>
      <c r="AS1039">
        <v>114.26</v>
      </c>
      <c r="AX1039">
        <v>45.54</v>
      </c>
      <c r="AY1039">
        <v>99.05</v>
      </c>
      <c r="BA1039">
        <v>0.18</v>
      </c>
      <c r="BC1039">
        <v>1.73</v>
      </c>
      <c r="BD1039">
        <v>1.4</v>
      </c>
      <c r="BF1039">
        <v>6.5</v>
      </c>
      <c r="BI1039">
        <v>341.71</v>
      </c>
      <c r="BJ1039" s="1">
        <v>45382</v>
      </c>
      <c r="BK1039">
        <v>482.07</v>
      </c>
      <c r="BL1039">
        <v>477.83</v>
      </c>
      <c r="BM1039">
        <v>207.02</v>
      </c>
      <c r="BR1039">
        <v>43.76</v>
      </c>
      <c r="BS1039">
        <v>108.51</v>
      </c>
      <c r="BU1039">
        <v>0.24</v>
      </c>
      <c r="BW1039">
        <v>1.78</v>
      </c>
      <c r="BX1039">
        <v>1.78</v>
      </c>
      <c r="BY1039">
        <v>0.91</v>
      </c>
      <c r="BZ1039">
        <v>7.48</v>
      </c>
      <c r="CC1039">
        <v>460.12</v>
      </c>
      <c r="CD1039" s="1">
        <v>45747</v>
      </c>
      <c r="CE1039">
        <v>396.96</v>
      </c>
      <c r="CF1039">
        <v>378.42</v>
      </c>
      <c r="CG1039">
        <v>86.65</v>
      </c>
      <c r="CL1039">
        <v>82.5</v>
      </c>
      <c r="CM1039">
        <v>112.14</v>
      </c>
      <c r="CO1039">
        <v>0.4</v>
      </c>
      <c r="CQ1039">
        <v>2.48</v>
      </c>
      <c r="CR1039">
        <v>2.48</v>
      </c>
      <c r="CS1039">
        <v>5.42</v>
      </c>
      <c r="CT1039">
        <v>5.69</v>
      </c>
      <c r="CW1039">
        <v>369.16</v>
      </c>
    </row>
    <row r="1040" spans="1:101" x14ac:dyDescent="0.25">
      <c r="A1040" t="s">
        <v>2245</v>
      </c>
      <c r="B1040" s="1">
        <v>39172</v>
      </c>
      <c r="C1040">
        <v>0.22</v>
      </c>
      <c r="D1040">
        <v>0.22</v>
      </c>
      <c r="I1040">
        <v>0.22</v>
      </c>
      <c r="K1040">
        <v>0.22</v>
      </c>
      <c r="U1040">
        <v>0.33</v>
      </c>
      <c r="V1040" s="1">
        <v>39538</v>
      </c>
      <c r="W1040">
        <v>0.31</v>
      </c>
      <c r="X1040">
        <v>0.31</v>
      </c>
      <c r="AC1040">
        <v>0.31</v>
      </c>
      <c r="AE1040">
        <v>0.24</v>
      </c>
      <c r="AL1040">
        <v>0.01</v>
      </c>
      <c r="AO1040">
        <v>0.36</v>
      </c>
      <c r="AP1040" s="1">
        <v>39903</v>
      </c>
      <c r="AQ1040">
        <v>0.17</v>
      </c>
      <c r="AR1040">
        <v>0.17</v>
      </c>
      <c r="AW1040">
        <v>0.16</v>
      </c>
      <c r="AY1040">
        <v>0.14000000000000001</v>
      </c>
      <c r="BI1040">
        <v>0.21</v>
      </c>
      <c r="BJ1040" s="1">
        <v>40268</v>
      </c>
      <c r="BK1040">
        <v>0.11</v>
      </c>
      <c r="BL1040">
        <v>0.11</v>
      </c>
      <c r="BS1040">
        <v>0.09</v>
      </c>
      <c r="CC1040">
        <v>0.15</v>
      </c>
      <c r="CD1040" s="1">
        <v>40633</v>
      </c>
      <c r="CE1040">
        <v>7.0000000000000007E-2</v>
      </c>
      <c r="CF1040">
        <v>7.0000000000000007E-2</v>
      </c>
      <c r="CM1040">
        <v>0.03</v>
      </c>
      <c r="CW1040">
        <v>7.0000000000000007E-2</v>
      </c>
    </row>
    <row r="1041" spans="1:101" x14ac:dyDescent="0.25">
      <c r="A1041" t="s">
        <v>2247</v>
      </c>
      <c r="B1041" s="1">
        <v>43555</v>
      </c>
      <c r="C1041">
        <v>21.52</v>
      </c>
      <c r="D1041">
        <v>20.54</v>
      </c>
      <c r="I1041">
        <v>20.54</v>
      </c>
      <c r="K1041">
        <v>13.5</v>
      </c>
      <c r="L1041">
        <v>0.02</v>
      </c>
      <c r="U1041">
        <v>17.989999999999998</v>
      </c>
      <c r="V1041" s="1">
        <v>43921</v>
      </c>
      <c r="W1041">
        <v>23.37</v>
      </c>
      <c r="X1041">
        <v>22.58</v>
      </c>
      <c r="AC1041">
        <v>22.58</v>
      </c>
      <c r="AE1041">
        <v>15.07</v>
      </c>
      <c r="AF1041">
        <v>0.06</v>
      </c>
      <c r="AL1041">
        <v>0.01</v>
      </c>
      <c r="AO1041">
        <v>19.829999999999998</v>
      </c>
      <c r="AP1041" s="1">
        <v>44286</v>
      </c>
      <c r="AQ1041">
        <v>24.15</v>
      </c>
      <c r="AR1041">
        <v>23.87</v>
      </c>
      <c r="AW1041">
        <v>23.87</v>
      </c>
      <c r="AY1041">
        <v>15.81</v>
      </c>
      <c r="AZ1041">
        <v>0.01</v>
      </c>
      <c r="BE1041">
        <v>0.46</v>
      </c>
      <c r="BF1041">
        <v>0.22</v>
      </c>
      <c r="BH1041">
        <v>0.22</v>
      </c>
      <c r="BI1041">
        <v>21.04</v>
      </c>
      <c r="BJ1041" s="1">
        <v>44651</v>
      </c>
      <c r="BK1041">
        <v>24.3</v>
      </c>
      <c r="BL1041">
        <v>23.92</v>
      </c>
      <c r="BN1041">
        <v>1.05</v>
      </c>
      <c r="BQ1041">
        <v>22.87</v>
      </c>
      <c r="BS1041">
        <v>16.66</v>
      </c>
      <c r="CC1041">
        <v>20.97</v>
      </c>
      <c r="CD1041" s="1">
        <v>45016</v>
      </c>
      <c r="CE1041">
        <v>32.229999999999997</v>
      </c>
      <c r="CF1041">
        <v>31.18</v>
      </c>
      <c r="CH1041">
        <v>1.43</v>
      </c>
      <c r="CK1041">
        <v>29.75</v>
      </c>
      <c r="CM1041">
        <v>22.34</v>
      </c>
      <c r="CW1041">
        <v>27.66</v>
      </c>
    </row>
    <row r="1042" spans="1:101" x14ac:dyDescent="0.25">
      <c r="A1042" t="s">
        <v>2248</v>
      </c>
      <c r="B1042" s="1">
        <v>42825</v>
      </c>
      <c r="C1042">
        <v>5.27</v>
      </c>
      <c r="D1042">
        <v>5.23</v>
      </c>
      <c r="K1042">
        <v>2.2999999999999998</v>
      </c>
      <c r="U1042">
        <v>5.01</v>
      </c>
      <c r="V1042" s="1">
        <v>43190</v>
      </c>
      <c r="W1042">
        <v>1.23</v>
      </c>
      <c r="X1042">
        <v>1.22</v>
      </c>
      <c r="AE1042">
        <v>1</v>
      </c>
      <c r="AO1042">
        <v>1.35</v>
      </c>
      <c r="AP1042" s="1">
        <v>43555</v>
      </c>
      <c r="AQ1042">
        <v>0.69</v>
      </c>
      <c r="AR1042">
        <v>0.66</v>
      </c>
      <c r="AY1042">
        <v>0.47</v>
      </c>
      <c r="BI1042">
        <v>0.77</v>
      </c>
      <c r="BJ1042" s="1">
        <v>43921</v>
      </c>
      <c r="BK1042">
        <v>0.51</v>
      </c>
      <c r="BL1042">
        <v>0.5</v>
      </c>
      <c r="BS1042">
        <v>0.42</v>
      </c>
      <c r="CC1042">
        <v>0.69</v>
      </c>
      <c r="CD1042" s="1">
        <v>44286</v>
      </c>
      <c r="CE1042">
        <v>0.56000000000000005</v>
      </c>
      <c r="CF1042">
        <v>0.55000000000000004</v>
      </c>
      <c r="CM1042">
        <v>0.43</v>
      </c>
      <c r="CW1042">
        <v>1.64</v>
      </c>
    </row>
    <row r="1043" spans="1:101" x14ac:dyDescent="0.25">
      <c r="A1043" t="s">
        <v>2251</v>
      </c>
      <c r="B1043" s="1">
        <v>42094</v>
      </c>
      <c r="C1043">
        <v>52.77</v>
      </c>
      <c r="D1043">
        <v>51.97</v>
      </c>
      <c r="E1043">
        <v>3.2</v>
      </c>
      <c r="J1043">
        <v>3.51</v>
      </c>
      <c r="K1043">
        <v>32.54</v>
      </c>
      <c r="Q1043">
        <v>0.13</v>
      </c>
      <c r="R1043">
        <v>8.9</v>
      </c>
      <c r="U1043">
        <v>71.069999999999993</v>
      </c>
      <c r="V1043" s="1">
        <v>42460</v>
      </c>
      <c r="W1043">
        <v>75.95</v>
      </c>
      <c r="X1043">
        <v>38.75</v>
      </c>
      <c r="Y1043">
        <v>0.99</v>
      </c>
      <c r="AD1043">
        <v>1.1499999999999999</v>
      </c>
      <c r="AE1043">
        <v>32.29</v>
      </c>
      <c r="AK1043">
        <v>6.58</v>
      </c>
      <c r="AL1043">
        <v>0.4</v>
      </c>
      <c r="AN1043">
        <v>0.02</v>
      </c>
      <c r="AO1043">
        <v>61.61</v>
      </c>
      <c r="AP1043" s="1">
        <v>42825</v>
      </c>
      <c r="AQ1043">
        <v>22.47</v>
      </c>
      <c r="AR1043">
        <v>14.85</v>
      </c>
      <c r="AS1043">
        <v>0.1</v>
      </c>
      <c r="AX1043">
        <v>0.26</v>
      </c>
      <c r="AY1043">
        <v>11.45</v>
      </c>
      <c r="BE1043">
        <v>3.11</v>
      </c>
      <c r="BF1043">
        <v>0.05</v>
      </c>
      <c r="BI1043">
        <v>23.52</v>
      </c>
      <c r="BJ1043" s="1">
        <v>43190</v>
      </c>
      <c r="BK1043">
        <v>15.26</v>
      </c>
      <c r="BL1043">
        <v>12.18</v>
      </c>
      <c r="BR1043">
        <v>0.6</v>
      </c>
      <c r="BS1043">
        <v>9.1</v>
      </c>
      <c r="BZ1043">
        <v>0.03</v>
      </c>
      <c r="CC1043">
        <v>15.96</v>
      </c>
      <c r="CD1043" s="1">
        <v>43555</v>
      </c>
      <c r="CE1043">
        <v>9.15</v>
      </c>
      <c r="CF1043">
        <v>8.11</v>
      </c>
      <c r="CL1043">
        <v>0.23</v>
      </c>
      <c r="CM1043">
        <v>5.88</v>
      </c>
      <c r="CQ1043">
        <v>0.14000000000000001</v>
      </c>
      <c r="CR1043">
        <v>0.14000000000000001</v>
      </c>
      <c r="CS1043">
        <v>0.22</v>
      </c>
      <c r="CT1043">
        <v>0.19</v>
      </c>
      <c r="CW1043">
        <v>10.52</v>
      </c>
    </row>
    <row r="1044" spans="1:101" x14ac:dyDescent="0.25">
      <c r="A1044" t="s">
        <v>2254</v>
      </c>
      <c r="B1044" s="1">
        <v>43921</v>
      </c>
      <c r="C1044">
        <v>138.05000000000001</v>
      </c>
      <c r="D1044">
        <v>122.04</v>
      </c>
      <c r="J1044">
        <v>122.8</v>
      </c>
      <c r="K1044">
        <v>69.22</v>
      </c>
      <c r="L1044">
        <v>0.06</v>
      </c>
      <c r="M1044">
        <v>0.48</v>
      </c>
      <c r="O1044">
        <v>0.25</v>
      </c>
      <c r="Q1044">
        <v>0.71</v>
      </c>
      <c r="U1044">
        <v>109.85</v>
      </c>
      <c r="V1044" s="1">
        <v>44286</v>
      </c>
      <c r="W1044">
        <v>147.51</v>
      </c>
      <c r="X1044">
        <v>137.30000000000001</v>
      </c>
      <c r="AD1044">
        <v>134.81</v>
      </c>
      <c r="AE1044">
        <v>70.650000000000006</v>
      </c>
      <c r="AF1044">
        <v>0.01</v>
      </c>
      <c r="AG1044">
        <v>0.39</v>
      </c>
      <c r="AI1044">
        <v>0.3</v>
      </c>
      <c r="AK1044">
        <v>0.01</v>
      </c>
      <c r="AO1044">
        <v>115.43</v>
      </c>
      <c r="AP1044" s="1">
        <v>44651</v>
      </c>
      <c r="AQ1044">
        <v>134.63</v>
      </c>
      <c r="AR1044">
        <v>126.7</v>
      </c>
      <c r="AX1044">
        <v>124.06</v>
      </c>
      <c r="AY1044">
        <v>82.12</v>
      </c>
      <c r="BA1044">
        <v>0.52</v>
      </c>
      <c r="BF1044">
        <v>0.17</v>
      </c>
      <c r="BI1044">
        <v>122.98</v>
      </c>
      <c r="BJ1044" s="1">
        <v>45016</v>
      </c>
      <c r="BK1044">
        <v>148.05000000000001</v>
      </c>
      <c r="BL1044">
        <v>142.33000000000001</v>
      </c>
      <c r="BR1044">
        <v>139.83000000000001</v>
      </c>
      <c r="BS1044">
        <v>88.82</v>
      </c>
      <c r="BU1044">
        <v>0.43</v>
      </c>
      <c r="CC1044">
        <v>135.79</v>
      </c>
      <c r="CD1044" s="1">
        <v>45382</v>
      </c>
      <c r="CE1044">
        <v>145.59</v>
      </c>
      <c r="CF1044">
        <v>136.46</v>
      </c>
      <c r="CL1044">
        <v>134.58000000000001</v>
      </c>
      <c r="CM1044">
        <v>84.49</v>
      </c>
      <c r="CO1044">
        <v>0.44</v>
      </c>
      <c r="CS1044">
        <v>0.33</v>
      </c>
      <c r="CT1044">
        <v>0.01</v>
      </c>
      <c r="CW1044">
        <v>131.1</v>
      </c>
    </row>
    <row r="1045" spans="1:101" x14ac:dyDescent="0.25">
      <c r="A1045" t="s">
        <v>2257</v>
      </c>
      <c r="B1045" s="1">
        <v>43921</v>
      </c>
      <c r="C1045">
        <v>180.89</v>
      </c>
      <c r="D1045">
        <v>164.02</v>
      </c>
      <c r="I1045">
        <v>163.37</v>
      </c>
      <c r="K1045">
        <v>110.14</v>
      </c>
      <c r="M1045">
        <v>0.08</v>
      </c>
      <c r="R1045">
        <v>0.43</v>
      </c>
      <c r="U1045">
        <v>156.35</v>
      </c>
      <c r="V1045" s="1">
        <v>44286</v>
      </c>
      <c r="W1045">
        <v>192.9</v>
      </c>
      <c r="X1045">
        <v>192.6</v>
      </c>
      <c r="AC1045">
        <v>192.49</v>
      </c>
      <c r="AE1045">
        <v>129.93</v>
      </c>
      <c r="AG1045">
        <v>0.14000000000000001</v>
      </c>
      <c r="AK1045">
        <v>0.21</v>
      </c>
      <c r="AL1045">
        <v>0.17</v>
      </c>
      <c r="AO1045">
        <v>174.11</v>
      </c>
      <c r="AP1045" s="1">
        <v>44651</v>
      </c>
      <c r="AQ1045">
        <v>280.45999999999998</v>
      </c>
      <c r="AR1045">
        <v>257.18</v>
      </c>
      <c r="AW1045">
        <v>256.75</v>
      </c>
      <c r="AY1045">
        <v>145.91</v>
      </c>
      <c r="BA1045">
        <v>0.75</v>
      </c>
      <c r="BE1045">
        <v>18.2</v>
      </c>
      <c r="BF1045">
        <v>8.77</v>
      </c>
      <c r="BI1045">
        <v>228.01</v>
      </c>
      <c r="BJ1045" s="1">
        <v>45016</v>
      </c>
      <c r="BK1045">
        <v>248.9</v>
      </c>
      <c r="BL1045">
        <v>230.31</v>
      </c>
      <c r="BQ1045">
        <v>228.58</v>
      </c>
      <c r="BS1045">
        <v>144.83000000000001</v>
      </c>
      <c r="BU1045">
        <v>0.9</v>
      </c>
      <c r="BZ1045">
        <v>0.01</v>
      </c>
      <c r="CC1045">
        <v>209.33</v>
      </c>
      <c r="CD1045" s="1">
        <v>45382</v>
      </c>
      <c r="CE1045">
        <v>270.60000000000002</v>
      </c>
      <c r="CF1045">
        <v>254.53</v>
      </c>
      <c r="CL1045">
        <v>250.77</v>
      </c>
      <c r="CM1045">
        <v>156.59</v>
      </c>
      <c r="CO1045">
        <v>1.03</v>
      </c>
      <c r="CS1045">
        <v>0.01</v>
      </c>
      <c r="CT1045">
        <v>0.08</v>
      </c>
      <c r="CW1045">
        <v>225.09</v>
      </c>
    </row>
    <row r="1046" spans="1:101" x14ac:dyDescent="0.25">
      <c r="A1046" t="s">
        <v>2258</v>
      </c>
      <c r="B1046" s="1">
        <v>43555</v>
      </c>
      <c r="C1046">
        <v>0.03</v>
      </c>
      <c r="D1046">
        <v>0.03</v>
      </c>
      <c r="K1046">
        <v>0.03</v>
      </c>
      <c r="U1046">
        <v>0.04</v>
      </c>
      <c r="V1046" s="1">
        <v>43921</v>
      </c>
      <c r="W1046">
        <v>0.04</v>
      </c>
      <c r="X1046">
        <v>0.04</v>
      </c>
      <c r="AO1046">
        <v>0.04</v>
      </c>
      <c r="AP1046" s="1">
        <v>44286</v>
      </c>
      <c r="AQ1046">
        <v>0.01</v>
      </c>
      <c r="AR1046">
        <v>0.01</v>
      </c>
      <c r="AY1046">
        <v>0.01</v>
      </c>
      <c r="BI1046">
        <v>0.01</v>
      </c>
      <c r="BJ1046" s="1">
        <v>44651</v>
      </c>
      <c r="CD1046" s="1">
        <v>45016</v>
      </c>
    </row>
    <row r="1047" spans="1:101" x14ac:dyDescent="0.25">
      <c r="A1047" t="s">
        <v>2259</v>
      </c>
      <c r="B1047" s="1">
        <v>43921</v>
      </c>
      <c r="C1047">
        <v>7838.9</v>
      </c>
      <c r="D1047">
        <v>7706.7</v>
      </c>
      <c r="J1047">
        <v>7707.9</v>
      </c>
      <c r="K1047">
        <v>4105.3</v>
      </c>
      <c r="M1047">
        <v>14.2</v>
      </c>
      <c r="Q1047">
        <v>8.8000000000000007</v>
      </c>
      <c r="R1047">
        <v>112.4</v>
      </c>
      <c r="U1047">
        <v>7194.8</v>
      </c>
      <c r="V1047" s="1">
        <v>44286</v>
      </c>
      <c r="W1047">
        <v>8758.7000000000007</v>
      </c>
      <c r="X1047">
        <v>8628.7000000000007</v>
      </c>
      <c r="AD1047">
        <v>8536.6</v>
      </c>
      <c r="AE1047">
        <v>4761.7</v>
      </c>
      <c r="AG1047">
        <v>20.7</v>
      </c>
      <c r="AK1047">
        <v>3.6</v>
      </c>
      <c r="AL1047">
        <v>91.3</v>
      </c>
      <c r="AN1047">
        <v>5.6</v>
      </c>
      <c r="AO1047">
        <v>7860.1</v>
      </c>
      <c r="AP1047" s="1">
        <v>44651</v>
      </c>
      <c r="AQ1047">
        <v>11507.5</v>
      </c>
      <c r="AR1047">
        <v>11397.1</v>
      </c>
      <c r="AW1047">
        <v>10466.200000000001</v>
      </c>
      <c r="AX1047">
        <v>25.9</v>
      </c>
      <c r="AY1047">
        <v>6406.4</v>
      </c>
      <c r="BA1047">
        <v>13.8</v>
      </c>
      <c r="BE1047">
        <v>112.9</v>
      </c>
      <c r="BF1047">
        <v>110.3</v>
      </c>
      <c r="BH1047">
        <v>4.4000000000000004</v>
      </c>
      <c r="BI1047">
        <v>10124.9</v>
      </c>
      <c r="BJ1047" s="1">
        <v>45016</v>
      </c>
      <c r="BK1047">
        <v>14534.4</v>
      </c>
      <c r="BL1047">
        <v>14279.8</v>
      </c>
      <c r="BQ1047">
        <v>13700.2</v>
      </c>
      <c r="BR1047">
        <v>58.7</v>
      </c>
      <c r="BS1047">
        <v>8169.4</v>
      </c>
      <c r="BU1047">
        <v>30.5</v>
      </c>
      <c r="BY1047">
        <v>4.8</v>
      </c>
      <c r="BZ1047">
        <v>110</v>
      </c>
      <c r="CC1047">
        <v>12826.9</v>
      </c>
      <c r="CD1047" s="1">
        <v>45382</v>
      </c>
      <c r="CE1047">
        <v>12105.8</v>
      </c>
      <c r="CF1047">
        <v>11920.1</v>
      </c>
      <c r="CK1047">
        <v>12197.4</v>
      </c>
      <c r="CL1047">
        <v>6.9</v>
      </c>
      <c r="CM1047">
        <v>6996.7</v>
      </c>
      <c r="CO1047">
        <v>35.9</v>
      </c>
      <c r="CS1047">
        <v>42.4</v>
      </c>
      <c r="CT1047">
        <v>59.7</v>
      </c>
      <c r="CW1047">
        <v>10613.2</v>
      </c>
    </row>
    <row r="1048" spans="1:101" x14ac:dyDescent="0.25">
      <c r="A1048" t="s">
        <v>2260</v>
      </c>
      <c r="B1048" s="1">
        <v>39538</v>
      </c>
      <c r="C1048">
        <v>498.55</v>
      </c>
      <c r="D1048">
        <v>480.72</v>
      </c>
      <c r="I1048">
        <v>386.15</v>
      </c>
      <c r="K1048">
        <v>255.25</v>
      </c>
      <c r="O1048">
        <v>1.2</v>
      </c>
      <c r="P1048">
        <v>1.2</v>
      </c>
      <c r="Q1048">
        <v>0.01</v>
      </c>
      <c r="R1048">
        <v>6.57</v>
      </c>
      <c r="U1048">
        <v>448.54</v>
      </c>
      <c r="V1048" s="1">
        <v>39903</v>
      </c>
      <c r="W1048">
        <v>609.9</v>
      </c>
      <c r="X1048">
        <v>590.36</v>
      </c>
      <c r="AC1048">
        <v>465.71</v>
      </c>
      <c r="AE1048">
        <v>266.36</v>
      </c>
      <c r="AI1048">
        <v>2.04</v>
      </c>
      <c r="AJ1048">
        <v>2.04</v>
      </c>
      <c r="AL1048">
        <v>51.1</v>
      </c>
      <c r="AN1048">
        <v>42.09</v>
      </c>
      <c r="AO1048">
        <v>531.04</v>
      </c>
      <c r="AP1048" s="1">
        <v>40268</v>
      </c>
      <c r="AQ1048">
        <v>653.76</v>
      </c>
      <c r="AR1048">
        <v>632.04999999999995</v>
      </c>
      <c r="AW1048">
        <v>507.48</v>
      </c>
      <c r="AY1048">
        <v>299.33</v>
      </c>
      <c r="BF1048">
        <v>28.89</v>
      </c>
      <c r="BH1048">
        <v>21.9</v>
      </c>
      <c r="BI1048">
        <v>557.54999999999995</v>
      </c>
      <c r="BJ1048" s="1">
        <v>40633</v>
      </c>
      <c r="BK1048">
        <v>823.48</v>
      </c>
      <c r="BL1048">
        <v>785.02</v>
      </c>
      <c r="BQ1048">
        <v>675.26</v>
      </c>
      <c r="BS1048">
        <v>421.35</v>
      </c>
      <c r="BW1048">
        <v>0.17</v>
      </c>
      <c r="BY1048">
        <v>30.84</v>
      </c>
      <c r="BZ1048">
        <v>8.9700000000000006</v>
      </c>
      <c r="CC1048">
        <v>701.5</v>
      </c>
      <c r="CD1048" s="1">
        <v>40999</v>
      </c>
      <c r="CE1048">
        <v>870.59</v>
      </c>
      <c r="CF1048">
        <v>848.56</v>
      </c>
      <c r="CK1048">
        <v>684.04</v>
      </c>
      <c r="CM1048">
        <v>452.28</v>
      </c>
      <c r="CQ1048">
        <v>7.18</v>
      </c>
      <c r="CR1048">
        <v>0.13</v>
      </c>
      <c r="CS1048">
        <v>43.64</v>
      </c>
      <c r="CT1048">
        <v>18.96</v>
      </c>
      <c r="CV1048">
        <v>12.09</v>
      </c>
      <c r="CW1048">
        <v>765.04</v>
      </c>
    </row>
    <row r="1049" spans="1:101" x14ac:dyDescent="0.25">
      <c r="A1049" t="s">
        <v>2265</v>
      </c>
      <c r="B1049" s="1">
        <v>43921</v>
      </c>
      <c r="C1049">
        <v>5.99</v>
      </c>
      <c r="D1049">
        <v>5.1100000000000003</v>
      </c>
      <c r="J1049">
        <v>5.1100000000000003</v>
      </c>
      <c r="K1049">
        <v>2.06</v>
      </c>
      <c r="Q1049">
        <v>0.23</v>
      </c>
      <c r="U1049">
        <v>6.54</v>
      </c>
      <c r="V1049" s="1">
        <v>44286</v>
      </c>
      <c r="W1049">
        <v>10.32</v>
      </c>
      <c r="X1049">
        <v>9.91</v>
      </c>
      <c r="AD1049">
        <v>9.91</v>
      </c>
      <c r="AE1049">
        <v>2.14</v>
      </c>
      <c r="AL1049">
        <v>0.09</v>
      </c>
      <c r="AN1049">
        <v>0.09</v>
      </c>
      <c r="AO1049">
        <v>9.6</v>
      </c>
      <c r="AP1049" s="1">
        <v>44651</v>
      </c>
      <c r="AQ1049">
        <v>7.76</v>
      </c>
      <c r="AR1049">
        <v>7.38</v>
      </c>
      <c r="AX1049">
        <v>7.38</v>
      </c>
      <c r="AY1049">
        <v>1.9</v>
      </c>
      <c r="BF1049">
        <v>0.09</v>
      </c>
      <c r="BI1049">
        <v>7.71</v>
      </c>
      <c r="BJ1049" s="1">
        <v>45016</v>
      </c>
      <c r="BK1049">
        <v>12.05</v>
      </c>
      <c r="BL1049">
        <v>11.01</v>
      </c>
      <c r="BW1049">
        <v>0.85</v>
      </c>
      <c r="BX1049">
        <v>0.85</v>
      </c>
      <c r="CC1049">
        <v>11.25</v>
      </c>
      <c r="CD1049" s="1">
        <v>45382</v>
      </c>
      <c r="CE1049">
        <v>10.49</v>
      </c>
      <c r="CF1049">
        <v>7.2</v>
      </c>
      <c r="CT1049">
        <v>0.01</v>
      </c>
      <c r="CV1049">
        <v>0.01</v>
      </c>
      <c r="CW1049">
        <v>7.8</v>
      </c>
    </row>
    <row r="1050" spans="1:101" x14ac:dyDescent="0.25">
      <c r="A1050" t="s">
        <v>2267</v>
      </c>
      <c r="B1050" s="1">
        <v>43921</v>
      </c>
      <c r="C1050">
        <v>8.61</v>
      </c>
      <c r="D1050">
        <v>8.25</v>
      </c>
      <c r="K1050">
        <v>5.05</v>
      </c>
      <c r="O1050">
        <v>0.1</v>
      </c>
      <c r="P1050">
        <v>0.1</v>
      </c>
      <c r="R1050">
        <v>0.04</v>
      </c>
      <c r="T1050">
        <v>0.04</v>
      </c>
      <c r="U1050">
        <v>6.26</v>
      </c>
      <c r="V1050" s="1">
        <v>44286</v>
      </c>
      <c r="W1050">
        <v>6.45</v>
      </c>
      <c r="X1050">
        <v>6.34</v>
      </c>
      <c r="AE1050">
        <v>4.32</v>
      </c>
      <c r="AK1050">
        <v>7.0000000000000007E-2</v>
      </c>
      <c r="AL1050">
        <v>0.04</v>
      </c>
      <c r="AN1050">
        <v>0.04</v>
      </c>
      <c r="AO1050">
        <v>7.39</v>
      </c>
      <c r="AP1050" s="1">
        <v>44651</v>
      </c>
      <c r="AQ1050">
        <v>5.9</v>
      </c>
      <c r="AR1050">
        <v>5.76</v>
      </c>
      <c r="AY1050">
        <v>3.93</v>
      </c>
      <c r="BF1050">
        <v>0.05</v>
      </c>
      <c r="BH1050">
        <v>0.05</v>
      </c>
      <c r="BI1050">
        <v>4.83</v>
      </c>
      <c r="BJ1050" s="1">
        <v>45016</v>
      </c>
      <c r="BK1050">
        <v>8.2100000000000009</v>
      </c>
      <c r="BL1050">
        <v>7.72</v>
      </c>
      <c r="BS1050">
        <v>4.8899999999999997</v>
      </c>
      <c r="BZ1050">
        <v>0.1</v>
      </c>
      <c r="CB1050">
        <v>0.1</v>
      </c>
      <c r="CC1050">
        <v>6</v>
      </c>
      <c r="CD1050" s="1">
        <v>45382</v>
      </c>
      <c r="CE1050">
        <v>8.43</v>
      </c>
      <c r="CF1050">
        <v>7.67</v>
      </c>
      <c r="CM1050">
        <v>4.66</v>
      </c>
      <c r="CT1050">
        <v>7.0000000000000007E-2</v>
      </c>
      <c r="CV1050">
        <v>7.0000000000000007E-2</v>
      </c>
      <c r="CW1050">
        <v>6.19</v>
      </c>
    </row>
    <row r="1051" spans="1:101" x14ac:dyDescent="0.25">
      <c r="A1051" t="s">
        <v>2268</v>
      </c>
      <c r="B1051" s="1">
        <v>43921</v>
      </c>
      <c r="C1051">
        <v>769.39</v>
      </c>
      <c r="D1051">
        <v>741.33</v>
      </c>
      <c r="J1051">
        <v>573.89</v>
      </c>
      <c r="K1051">
        <v>461.66</v>
      </c>
      <c r="M1051">
        <v>1.89</v>
      </c>
      <c r="O1051">
        <v>16</v>
      </c>
      <c r="P1051">
        <v>16</v>
      </c>
      <c r="R1051">
        <v>15.8</v>
      </c>
      <c r="U1051">
        <v>800.67</v>
      </c>
      <c r="V1051" s="1">
        <v>44286</v>
      </c>
      <c r="W1051">
        <v>1018.62</v>
      </c>
      <c r="X1051">
        <v>1003.23</v>
      </c>
      <c r="AD1051">
        <v>758.45</v>
      </c>
      <c r="AE1051">
        <v>493.77</v>
      </c>
      <c r="AG1051">
        <v>2.71</v>
      </c>
      <c r="AI1051">
        <v>12.33</v>
      </c>
      <c r="AJ1051">
        <v>12.33</v>
      </c>
      <c r="AK1051">
        <v>1.1599999999999999</v>
      </c>
      <c r="AL1051">
        <v>7.5</v>
      </c>
      <c r="AO1051">
        <v>811.37</v>
      </c>
      <c r="AP1051" s="1">
        <v>44651</v>
      </c>
      <c r="AQ1051">
        <v>1303.46</v>
      </c>
      <c r="AR1051">
        <v>1255.01</v>
      </c>
      <c r="AX1051">
        <v>760.7</v>
      </c>
      <c r="AY1051">
        <v>560.17999999999995</v>
      </c>
      <c r="BA1051">
        <v>1.93</v>
      </c>
      <c r="BC1051">
        <v>0.08</v>
      </c>
      <c r="BD1051">
        <v>0.08</v>
      </c>
      <c r="BF1051">
        <v>2.96</v>
      </c>
      <c r="BI1051">
        <v>1101.3800000000001</v>
      </c>
      <c r="BJ1051" s="1">
        <v>45016</v>
      </c>
      <c r="BK1051">
        <v>1514.46</v>
      </c>
      <c r="BL1051">
        <v>1470.11</v>
      </c>
      <c r="BR1051">
        <v>892.3</v>
      </c>
      <c r="BS1051">
        <v>713.45</v>
      </c>
      <c r="BT1051">
        <v>7.0000000000000007E-2</v>
      </c>
      <c r="BU1051">
        <v>5.14</v>
      </c>
      <c r="BW1051">
        <v>40.49</v>
      </c>
      <c r="BX1051">
        <v>40.49</v>
      </c>
      <c r="BZ1051">
        <v>2.19</v>
      </c>
      <c r="CC1051">
        <v>1380.47</v>
      </c>
      <c r="CD1051" s="1">
        <v>45382</v>
      </c>
      <c r="CE1051">
        <v>1735.26</v>
      </c>
      <c r="CF1051">
        <v>1678.94</v>
      </c>
      <c r="CL1051">
        <v>1067.6099999999999</v>
      </c>
      <c r="CM1051">
        <v>839.54</v>
      </c>
      <c r="CN1051">
        <v>0.06</v>
      </c>
      <c r="CO1051">
        <v>4.92</v>
      </c>
      <c r="CQ1051">
        <v>43.96</v>
      </c>
      <c r="CR1051">
        <v>43.96</v>
      </c>
      <c r="CS1051">
        <v>12.51</v>
      </c>
      <c r="CT1051">
        <v>0.83</v>
      </c>
      <c r="CW1051">
        <v>1569.66</v>
      </c>
    </row>
    <row r="1052" spans="1:101" x14ac:dyDescent="0.25">
      <c r="A1052" t="s">
        <v>2269</v>
      </c>
      <c r="B1052" s="1">
        <v>43921</v>
      </c>
      <c r="C1052">
        <v>19.72</v>
      </c>
      <c r="D1052">
        <v>19.690000000000001</v>
      </c>
      <c r="U1052">
        <v>19.04</v>
      </c>
      <c r="V1052" s="1">
        <v>44286</v>
      </c>
      <c r="W1052">
        <v>4.17</v>
      </c>
      <c r="X1052">
        <v>4.16</v>
      </c>
      <c r="AO1052">
        <v>4.0599999999999996</v>
      </c>
      <c r="AP1052" s="1">
        <v>44651</v>
      </c>
      <c r="AQ1052">
        <v>4.45</v>
      </c>
      <c r="AR1052">
        <v>4.4000000000000004</v>
      </c>
      <c r="BI1052">
        <v>4.3099999999999996</v>
      </c>
      <c r="BJ1052" s="1">
        <v>45016</v>
      </c>
      <c r="BK1052">
        <v>19.63</v>
      </c>
      <c r="BL1052">
        <v>19.34</v>
      </c>
      <c r="CC1052">
        <v>18.82</v>
      </c>
      <c r="CD1052" s="1">
        <v>45382</v>
      </c>
      <c r="CE1052">
        <v>3.94</v>
      </c>
      <c r="CF1052">
        <v>3.59</v>
      </c>
      <c r="CW1052">
        <v>4.55</v>
      </c>
    </row>
    <row r="1053" spans="1:101" x14ac:dyDescent="0.25">
      <c r="A1053" t="s">
        <v>2270</v>
      </c>
      <c r="B1053" s="1">
        <v>43190</v>
      </c>
      <c r="U1053">
        <v>0.01</v>
      </c>
      <c r="V1053" s="1">
        <v>43555</v>
      </c>
      <c r="AP1053" s="1">
        <v>43921</v>
      </c>
      <c r="BJ1053" s="1">
        <v>44286</v>
      </c>
      <c r="CC1053">
        <v>0.01</v>
      </c>
      <c r="CD1053" s="1">
        <v>44651</v>
      </c>
      <c r="CW1053">
        <v>0.01</v>
      </c>
    </row>
    <row r="1054" spans="1:101" x14ac:dyDescent="0.25">
      <c r="A1054" t="s">
        <v>2272</v>
      </c>
      <c r="B1054" s="1">
        <v>41364</v>
      </c>
      <c r="C1054">
        <v>6.24</v>
      </c>
      <c r="D1054">
        <v>6.24</v>
      </c>
      <c r="I1054">
        <v>5.77</v>
      </c>
      <c r="K1054">
        <v>3.57</v>
      </c>
      <c r="Q1054">
        <v>0.01</v>
      </c>
      <c r="R1054">
        <v>0.03</v>
      </c>
      <c r="T1054">
        <v>0.03</v>
      </c>
      <c r="U1054">
        <v>5.0599999999999996</v>
      </c>
      <c r="V1054" s="1">
        <v>41729</v>
      </c>
      <c r="W1054">
        <v>12.6</v>
      </c>
      <c r="X1054">
        <v>12.57</v>
      </c>
      <c r="AC1054">
        <v>8.3699999999999992</v>
      </c>
      <c r="AE1054">
        <v>7.7</v>
      </c>
      <c r="AL1054">
        <v>0.05</v>
      </c>
      <c r="AN1054">
        <v>0.04</v>
      </c>
      <c r="AO1054">
        <v>12.87</v>
      </c>
      <c r="AP1054" s="1">
        <v>42094</v>
      </c>
      <c r="AQ1054">
        <v>28.49</v>
      </c>
      <c r="AR1054">
        <v>28.47</v>
      </c>
      <c r="AW1054">
        <v>15.3</v>
      </c>
      <c r="AY1054">
        <v>15.56</v>
      </c>
      <c r="BC1054">
        <v>0.36</v>
      </c>
      <c r="BD1054">
        <v>0.36</v>
      </c>
      <c r="BF1054">
        <v>0.28999999999999998</v>
      </c>
      <c r="BH1054">
        <v>0.21</v>
      </c>
      <c r="BI1054">
        <v>27.53</v>
      </c>
      <c r="BJ1054" s="1">
        <v>42460</v>
      </c>
      <c r="BK1054">
        <v>59.39</v>
      </c>
      <c r="BL1054">
        <v>59.37</v>
      </c>
      <c r="BQ1054">
        <v>35.72</v>
      </c>
      <c r="BS1054">
        <v>33.07</v>
      </c>
      <c r="BZ1054">
        <v>0.24</v>
      </c>
      <c r="CB1054">
        <v>0.23</v>
      </c>
      <c r="CC1054">
        <v>60.39</v>
      </c>
      <c r="CD1054" s="1">
        <v>42825</v>
      </c>
      <c r="CE1054">
        <v>92.92</v>
      </c>
      <c r="CF1054">
        <v>91.93</v>
      </c>
      <c r="CK1054">
        <v>72.81</v>
      </c>
      <c r="CM1054">
        <v>50.14</v>
      </c>
      <c r="CQ1054">
        <v>1.17</v>
      </c>
      <c r="CR1054">
        <v>1.17</v>
      </c>
      <c r="CT1054">
        <v>1.81</v>
      </c>
      <c r="CV1054">
        <v>1.5</v>
      </c>
      <c r="CW1054">
        <v>89.36</v>
      </c>
    </row>
    <row r="1055" spans="1:101" x14ac:dyDescent="0.25">
      <c r="A1055" t="s">
        <v>2273</v>
      </c>
      <c r="BJ1055" s="1">
        <v>39903</v>
      </c>
      <c r="BK1055">
        <v>11.25</v>
      </c>
      <c r="BL1055">
        <v>11.25</v>
      </c>
      <c r="BS1055">
        <v>0.55000000000000004</v>
      </c>
      <c r="BZ1055">
        <v>7.0000000000000007E-2</v>
      </c>
      <c r="CC1055">
        <v>13.13</v>
      </c>
      <c r="CD1055" s="1">
        <v>40268</v>
      </c>
      <c r="CE1055">
        <v>43.79</v>
      </c>
      <c r="CF1055">
        <v>43.79</v>
      </c>
      <c r="CM1055">
        <v>7.48</v>
      </c>
      <c r="CT1055">
        <v>0.71</v>
      </c>
      <c r="CW1055">
        <v>29.35</v>
      </c>
    </row>
    <row r="1056" spans="1:101" x14ac:dyDescent="0.25">
      <c r="A1056" t="s">
        <v>2274</v>
      </c>
      <c r="B1056" s="1">
        <v>43190</v>
      </c>
      <c r="C1056">
        <v>1.54</v>
      </c>
      <c r="D1056">
        <v>1.54</v>
      </c>
      <c r="K1056">
        <v>0.81</v>
      </c>
      <c r="Q1056">
        <v>0.09</v>
      </c>
      <c r="R1056">
        <v>0.04</v>
      </c>
      <c r="U1056">
        <v>1.51</v>
      </c>
      <c r="V1056" s="1">
        <v>43555</v>
      </c>
      <c r="W1056">
        <v>1.34</v>
      </c>
      <c r="X1056">
        <v>1.1100000000000001</v>
      </c>
      <c r="AE1056">
        <v>0.84</v>
      </c>
      <c r="AL1056">
        <v>0.01</v>
      </c>
      <c r="AO1056">
        <v>1.8</v>
      </c>
      <c r="AP1056" s="1">
        <v>43921</v>
      </c>
      <c r="AQ1056">
        <v>4.37</v>
      </c>
      <c r="AR1056">
        <v>4.32</v>
      </c>
      <c r="AY1056">
        <v>2.08</v>
      </c>
      <c r="BF1056">
        <v>0.01</v>
      </c>
      <c r="BI1056">
        <v>4.9000000000000004</v>
      </c>
      <c r="BJ1056" s="1">
        <v>44286</v>
      </c>
      <c r="BK1056">
        <v>3.59</v>
      </c>
      <c r="BL1056">
        <v>3.59</v>
      </c>
      <c r="BS1056">
        <v>2.2400000000000002</v>
      </c>
      <c r="BZ1056">
        <v>0.06</v>
      </c>
      <c r="CC1056">
        <v>5.52</v>
      </c>
      <c r="CD1056" s="1">
        <v>44651</v>
      </c>
      <c r="CE1056">
        <v>7.34</v>
      </c>
      <c r="CF1056">
        <v>3.73</v>
      </c>
      <c r="CM1056">
        <v>3.09</v>
      </c>
      <c r="CS1056">
        <v>0.01</v>
      </c>
      <c r="CT1056">
        <v>0.01</v>
      </c>
      <c r="CW1056">
        <v>7.64</v>
      </c>
    </row>
    <row r="1057" spans="1:101" x14ac:dyDescent="0.25">
      <c r="A1057" t="s">
        <v>2275</v>
      </c>
      <c r="B1057" s="1">
        <v>40268</v>
      </c>
      <c r="C1057">
        <v>23.92</v>
      </c>
      <c r="D1057">
        <v>8.2100000000000009</v>
      </c>
      <c r="H1057">
        <v>2.14</v>
      </c>
      <c r="J1057">
        <v>1.08</v>
      </c>
      <c r="K1057">
        <v>4.21</v>
      </c>
      <c r="Q1057">
        <v>0.49</v>
      </c>
      <c r="R1057">
        <v>0.22</v>
      </c>
      <c r="T1057">
        <v>0.22</v>
      </c>
      <c r="U1057">
        <v>23.84</v>
      </c>
      <c r="V1057" s="1">
        <v>40633</v>
      </c>
      <c r="W1057">
        <v>20.96</v>
      </c>
      <c r="X1057">
        <v>7.27</v>
      </c>
      <c r="AB1057">
        <v>1.73</v>
      </c>
      <c r="AD1057">
        <v>0.48</v>
      </c>
      <c r="AE1057">
        <v>4.42</v>
      </c>
      <c r="AL1057">
        <v>0.01</v>
      </c>
      <c r="AO1057">
        <v>20.81</v>
      </c>
      <c r="AP1057" s="1">
        <v>40999</v>
      </c>
      <c r="AQ1057">
        <v>34.01</v>
      </c>
      <c r="AR1057">
        <v>8.0500000000000007</v>
      </c>
      <c r="AV1057">
        <v>1.01</v>
      </c>
      <c r="AY1057">
        <v>4.96</v>
      </c>
      <c r="BE1057">
        <v>0.03</v>
      </c>
      <c r="BI1057">
        <v>32.93</v>
      </c>
      <c r="BJ1057" s="1">
        <v>41364</v>
      </c>
      <c r="BK1057">
        <v>31.71</v>
      </c>
      <c r="BL1057">
        <v>5.94</v>
      </c>
      <c r="BP1057">
        <v>0.62</v>
      </c>
      <c r="BS1057">
        <v>5.0599999999999996</v>
      </c>
      <c r="BW1057">
        <v>0.19</v>
      </c>
      <c r="BX1057">
        <v>0.19</v>
      </c>
      <c r="BY1057">
        <v>0.02</v>
      </c>
      <c r="BZ1057">
        <v>0.4</v>
      </c>
      <c r="CC1057">
        <v>31.69</v>
      </c>
      <c r="CD1057" s="1">
        <v>41729</v>
      </c>
      <c r="CE1057">
        <v>31.05</v>
      </c>
      <c r="CF1057">
        <v>7.93</v>
      </c>
      <c r="CJ1057">
        <v>2.13</v>
      </c>
      <c r="CM1057">
        <v>5.47</v>
      </c>
      <c r="CQ1057">
        <v>0.46</v>
      </c>
      <c r="CR1057">
        <v>0.46</v>
      </c>
      <c r="CT1057">
        <v>0.69</v>
      </c>
      <c r="CW1057">
        <v>30.26</v>
      </c>
    </row>
    <row r="1058" spans="1:101" x14ac:dyDescent="0.25">
      <c r="A1058" t="s">
        <v>2276</v>
      </c>
      <c r="B1058" s="1">
        <v>43921</v>
      </c>
      <c r="C1058">
        <v>68.36</v>
      </c>
      <c r="D1058">
        <v>66.78</v>
      </c>
      <c r="J1058">
        <v>23.56</v>
      </c>
      <c r="K1058">
        <v>32.99</v>
      </c>
      <c r="O1058">
        <v>0.06</v>
      </c>
      <c r="P1058">
        <v>0.06</v>
      </c>
      <c r="R1058">
        <v>0.44</v>
      </c>
      <c r="U1058">
        <v>60.56</v>
      </c>
      <c r="V1058" s="1">
        <v>44286</v>
      </c>
      <c r="W1058">
        <v>69.88</v>
      </c>
      <c r="X1058">
        <v>68.239999999999995</v>
      </c>
      <c r="AD1058">
        <v>16.02</v>
      </c>
      <c r="AE1058">
        <v>36.46</v>
      </c>
      <c r="AF1058">
        <v>0.06</v>
      </c>
      <c r="AI1058">
        <v>0.12</v>
      </c>
      <c r="AJ1058">
        <v>0.12</v>
      </c>
      <c r="AL1058">
        <v>0.37</v>
      </c>
      <c r="AO1058">
        <v>59.37</v>
      </c>
      <c r="AP1058" s="1">
        <v>44651</v>
      </c>
      <c r="AQ1058">
        <v>80.91</v>
      </c>
      <c r="AR1058">
        <v>80.02</v>
      </c>
      <c r="AW1058">
        <v>11.59</v>
      </c>
      <c r="AY1058">
        <v>42.19</v>
      </c>
      <c r="BA1058">
        <v>0.17</v>
      </c>
      <c r="BC1058">
        <v>0.05</v>
      </c>
      <c r="BD1058">
        <v>0.05</v>
      </c>
      <c r="BF1058">
        <v>0.13</v>
      </c>
      <c r="BI1058">
        <v>65.27</v>
      </c>
      <c r="BJ1058" s="1">
        <v>45016</v>
      </c>
      <c r="BK1058">
        <v>87.33</v>
      </c>
      <c r="BL1058">
        <v>86.08</v>
      </c>
      <c r="BQ1058">
        <v>9.6199999999999992</v>
      </c>
      <c r="BS1058">
        <v>43.4</v>
      </c>
      <c r="BU1058">
        <v>0.3</v>
      </c>
      <c r="BW1058">
        <v>0.06</v>
      </c>
      <c r="BX1058">
        <v>0.06</v>
      </c>
      <c r="BZ1058">
        <v>0.1</v>
      </c>
      <c r="CC1058">
        <v>77.8</v>
      </c>
      <c r="CD1058" s="1">
        <v>45382</v>
      </c>
      <c r="CE1058">
        <v>104.8</v>
      </c>
      <c r="CF1058">
        <v>102.78</v>
      </c>
      <c r="CK1058">
        <v>7.19</v>
      </c>
      <c r="CM1058">
        <v>53.11</v>
      </c>
      <c r="CO1058">
        <v>0.31</v>
      </c>
      <c r="CS1058">
        <v>0.06</v>
      </c>
      <c r="CT1058">
        <v>0.1</v>
      </c>
      <c r="CW1058">
        <v>92.83</v>
      </c>
    </row>
    <row r="1059" spans="1:101" x14ac:dyDescent="0.25">
      <c r="A1059" t="s">
        <v>2277</v>
      </c>
      <c r="B1059" s="1">
        <v>43921</v>
      </c>
      <c r="C1059">
        <v>4.13</v>
      </c>
      <c r="D1059">
        <v>3.95</v>
      </c>
      <c r="I1059">
        <v>3.95</v>
      </c>
      <c r="K1059">
        <v>1.95</v>
      </c>
      <c r="R1059">
        <v>0.01</v>
      </c>
      <c r="T1059">
        <v>0.01</v>
      </c>
      <c r="U1059">
        <v>2.99</v>
      </c>
      <c r="V1059" s="1">
        <v>44286</v>
      </c>
      <c r="W1059">
        <v>2.58</v>
      </c>
      <c r="X1059">
        <v>2.4700000000000002</v>
      </c>
      <c r="AC1059">
        <v>2.4700000000000002</v>
      </c>
      <c r="AE1059">
        <v>1.84</v>
      </c>
      <c r="AL1059">
        <v>0.01</v>
      </c>
      <c r="AN1059">
        <v>0.01</v>
      </c>
      <c r="AO1059">
        <v>2.4700000000000002</v>
      </c>
      <c r="AP1059" s="1">
        <v>44651</v>
      </c>
      <c r="AQ1059">
        <v>2.54</v>
      </c>
      <c r="AR1059">
        <v>2.44</v>
      </c>
      <c r="AW1059">
        <v>2.44</v>
      </c>
      <c r="AY1059">
        <v>1.88</v>
      </c>
      <c r="BI1059">
        <v>2.4900000000000002</v>
      </c>
      <c r="BJ1059" s="1">
        <v>45016</v>
      </c>
      <c r="BK1059">
        <v>4.8600000000000003</v>
      </c>
      <c r="BL1059">
        <v>4.76</v>
      </c>
      <c r="BQ1059">
        <v>4.76</v>
      </c>
      <c r="BS1059">
        <v>2.93</v>
      </c>
      <c r="CC1059">
        <v>4.16</v>
      </c>
      <c r="CD1059" s="1">
        <v>45382</v>
      </c>
      <c r="CE1059">
        <v>6.11</v>
      </c>
      <c r="CF1059">
        <v>5.96</v>
      </c>
      <c r="CM1059">
        <v>3.84</v>
      </c>
      <c r="CW1059">
        <v>5.36</v>
      </c>
    </row>
    <row r="1060" spans="1:101" x14ac:dyDescent="0.25">
      <c r="A1060" t="s">
        <v>2278</v>
      </c>
      <c r="B1060" s="1">
        <v>42094</v>
      </c>
      <c r="C1060">
        <v>24.54</v>
      </c>
      <c r="D1060">
        <v>21.99</v>
      </c>
      <c r="I1060">
        <v>21.86</v>
      </c>
      <c r="K1060">
        <v>13.6</v>
      </c>
      <c r="M1060">
        <v>0.13</v>
      </c>
      <c r="Q1060">
        <v>0.01</v>
      </c>
      <c r="R1060">
        <v>2.6</v>
      </c>
      <c r="U1060">
        <v>21.61</v>
      </c>
      <c r="V1060" s="1">
        <v>42460</v>
      </c>
      <c r="W1060">
        <v>18.82</v>
      </c>
      <c r="X1060">
        <v>17.38</v>
      </c>
      <c r="AC1060">
        <v>16.55</v>
      </c>
      <c r="AE1060">
        <v>13.4</v>
      </c>
      <c r="AG1060">
        <v>0.02</v>
      </c>
      <c r="AO1060">
        <v>17.07</v>
      </c>
      <c r="AP1060" s="1">
        <v>42825</v>
      </c>
      <c r="AQ1060">
        <v>12.96</v>
      </c>
      <c r="AR1060">
        <v>12.36</v>
      </c>
      <c r="AW1060">
        <v>11.87</v>
      </c>
      <c r="AY1060">
        <v>11.71</v>
      </c>
      <c r="BF1060">
        <v>7.0000000000000007E-2</v>
      </c>
      <c r="BH1060">
        <v>7.0000000000000007E-2</v>
      </c>
      <c r="BI1060">
        <v>14.64</v>
      </c>
      <c r="BJ1060" s="1">
        <v>43190</v>
      </c>
      <c r="BK1060">
        <v>16.43</v>
      </c>
      <c r="BL1060">
        <v>15.73</v>
      </c>
      <c r="BQ1060">
        <v>15.09</v>
      </c>
      <c r="BS1060">
        <v>11.53</v>
      </c>
      <c r="BZ1060">
        <v>0.04</v>
      </c>
      <c r="CB1060">
        <v>0.04</v>
      </c>
      <c r="CC1060">
        <v>14.38</v>
      </c>
      <c r="CD1060" s="1">
        <v>43555</v>
      </c>
      <c r="CE1060">
        <v>23.14</v>
      </c>
      <c r="CF1060">
        <v>21.06</v>
      </c>
      <c r="CK1060">
        <v>20.9</v>
      </c>
      <c r="CM1060">
        <v>13.78</v>
      </c>
      <c r="CO1060">
        <v>0.08</v>
      </c>
      <c r="CW1060">
        <v>18.52</v>
      </c>
    </row>
    <row r="1061" spans="1:101" x14ac:dyDescent="0.25">
      <c r="A1061" t="s">
        <v>2279</v>
      </c>
      <c r="B1061" s="1">
        <v>43190</v>
      </c>
      <c r="C1061">
        <v>7.9</v>
      </c>
      <c r="D1061">
        <v>7.88</v>
      </c>
      <c r="J1061">
        <v>0.04</v>
      </c>
      <c r="K1061">
        <v>3.99</v>
      </c>
      <c r="R1061">
        <v>0.17</v>
      </c>
      <c r="U1061">
        <v>7.58</v>
      </c>
      <c r="V1061" s="1">
        <v>43555</v>
      </c>
      <c r="W1061">
        <v>5.09</v>
      </c>
      <c r="X1061">
        <v>5.07</v>
      </c>
      <c r="AE1061">
        <v>3.9</v>
      </c>
      <c r="AL1061">
        <v>0.16</v>
      </c>
      <c r="AO1061">
        <v>5.22</v>
      </c>
      <c r="AP1061" s="1">
        <v>43921</v>
      </c>
      <c r="AQ1061">
        <v>7.18</v>
      </c>
      <c r="AR1061">
        <v>7.14</v>
      </c>
      <c r="AY1061">
        <v>4.3899999999999997</v>
      </c>
      <c r="BF1061">
        <v>0.17</v>
      </c>
      <c r="BH1061">
        <v>0.01</v>
      </c>
      <c r="BI1061">
        <v>5.99</v>
      </c>
      <c r="BJ1061" s="1">
        <v>44286</v>
      </c>
      <c r="BK1061">
        <v>5.39</v>
      </c>
      <c r="BL1061">
        <v>5.17</v>
      </c>
      <c r="BS1061">
        <v>4.88</v>
      </c>
      <c r="BZ1061">
        <v>0.1</v>
      </c>
      <c r="CC1061">
        <v>6.22</v>
      </c>
      <c r="CD1061" s="1">
        <v>44651</v>
      </c>
      <c r="CE1061">
        <v>0.78</v>
      </c>
      <c r="CF1061">
        <v>0.74</v>
      </c>
      <c r="CM1061">
        <v>0.61</v>
      </c>
      <c r="CT1061">
        <v>0.03</v>
      </c>
      <c r="CW1061">
        <v>1.01</v>
      </c>
    </row>
    <row r="1062" spans="1:101" x14ac:dyDescent="0.25">
      <c r="A1062" t="s">
        <v>2280</v>
      </c>
      <c r="CD1062" s="1">
        <v>36981</v>
      </c>
    </row>
    <row r="1063" spans="1:101" x14ac:dyDescent="0.25">
      <c r="A1063" t="s">
        <v>2282</v>
      </c>
      <c r="B1063" s="1">
        <v>39538</v>
      </c>
      <c r="C1063">
        <v>0.08</v>
      </c>
      <c r="D1063">
        <v>0.08</v>
      </c>
      <c r="K1063">
        <v>0.02</v>
      </c>
      <c r="U1063">
        <v>0.05</v>
      </c>
      <c r="V1063" s="1">
        <v>39903</v>
      </c>
      <c r="W1063">
        <v>0.03</v>
      </c>
      <c r="X1063">
        <v>0.03</v>
      </c>
      <c r="AE1063">
        <v>0.01</v>
      </c>
      <c r="AO1063">
        <v>0.01</v>
      </c>
      <c r="AP1063" s="1">
        <v>40268</v>
      </c>
      <c r="AQ1063">
        <v>0.01</v>
      </c>
      <c r="AR1063">
        <v>0</v>
      </c>
      <c r="BJ1063" s="1">
        <v>40633</v>
      </c>
      <c r="BK1063">
        <v>0.02</v>
      </c>
      <c r="BL1063">
        <v>0.02</v>
      </c>
      <c r="CD1063" s="1">
        <v>40999</v>
      </c>
      <c r="CE1063">
        <v>0.05</v>
      </c>
      <c r="CF1063">
        <v>0.05</v>
      </c>
    </row>
    <row r="1064" spans="1:101" x14ac:dyDescent="0.25">
      <c r="A1064" t="s">
        <v>2283</v>
      </c>
      <c r="B1064" s="1">
        <v>43921</v>
      </c>
      <c r="C1064">
        <v>622.86</v>
      </c>
      <c r="D1064">
        <v>602.24</v>
      </c>
      <c r="J1064">
        <v>598.54999999999995</v>
      </c>
      <c r="K1064">
        <v>38.479999999999997</v>
      </c>
      <c r="M1064">
        <v>1.56</v>
      </c>
      <c r="O1064">
        <v>19.809999999999999</v>
      </c>
      <c r="P1064">
        <v>4.3600000000000003</v>
      </c>
      <c r="Q1064">
        <v>0.17</v>
      </c>
      <c r="R1064">
        <v>3.12</v>
      </c>
      <c r="U1064">
        <v>491.75</v>
      </c>
      <c r="V1064" s="1">
        <v>44286</v>
      </c>
      <c r="W1064">
        <v>167.67</v>
      </c>
      <c r="X1064">
        <v>108.47</v>
      </c>
      <c r="AD1064">
        <v>101.04</v>
      </c>
      <c r="AE1064">
        <v>32.82</v>
      </c>
      <c r="AG1064">
        <v>6.67</v>
      </c>
      <c r="AI1064">
        <v>5.39</v>
      </c>
      <c r="AL1064">
        <v>2.12</v>
      </c>
      <c r="AO1064">
        <v>128.59</v>
      </c>
      <c r="AP1064" s="1">
        <v>44651</v>
      </c>
      <c r="AQ1064">
        <v>291.62</v>
      </c>
      <c r="AR1064">
        <v>263.93</v>
      </c>
      <c r="AT1064">
        <v>0.03</v>
      </c>
      <c r="AX1064">
        <v>259.22000000000003</v>
      </c>
      <c r="AY1064">
        <v>32.04</v>
      </c>
      <c r="BA1064">
        <v>3.29</v>
      </c>
      <c r="BC1064">
        <v>8.73</v>
      </c>
      <c r="BE1064">
        <v>45.12</v>
      </c>
      <c r="BF1064">
        <v>1.96</v>
      </c>
      <c r="BI1064">
        <v>282.67</v>
      </c>
      <c r="BJ1064" s="1">
        <v>45016</v>
      </c>
      <c r="BK1064">
        <v>691.91</v>
      </c>
      <c r="BL1064">
        <v>622.19000000000005</v>
      </c>
      <c r="BR1064">
        <v>617.04999999999995</v>
      </c>
      <c r="BS1064">
        <v>34.270000000000003</v>
      </c>
      <c r="BU1064">
        <v>2.09</v>
      </c>
      <c r="BZ1064">
        <v>2.98</v>
      </c>
      <c r="CC1064">
        <v>422.66</v>
      </c>
      <c r="CD1064" s="1">
        <v>45382</v>
      </c>
      <c r="CE1064">
        <v>875.82</v>
      </c>
      <c r="CF1064">
        <v>814.72</v>
      </c>
      <c r="CL1064">
        <v>809.16</v>
      </c>
      <c r="CM1064">
        <v>34.19</v>
      </c>
      <c r="CO1064">
        <v>3.22</v>
      </c>
      <c r="CT1064">
        <v>2.37</v>
      </c>
      <c r="CV1064">
        <v>0.28999999999999998</v>
      </c>
      <c r="CW1064">
        <v>555.85</v>
      </c>
    </row>
    <row r="1065" spans="1:101" x14ac:dyDescent="0.25">
      <c r="A1065" t="s">
        <v>2284</v>
      </c>
      <c r="B1065" s="1">
        <v>39538</v>
      </c>
      <c r="C1065">
        <v>12.77</v>
      </c>
      <c r="K1065">
        <v>0.34</v>
      </c>
      <c r="R1065">
        <v>0.08</v>
      </c>
      <c r="U1065">
        <v>1.55</v>
      </c>
      <c r="V1065" s="1">
        <v>39903</v>
      </c>
      <c r="W1065">
        <v>1.95</v>
      </c>
      <c r="X1065">
        <v>1.95</v>
      </c>
      <c r="AE1065">
        <v>0.47</v>
      </c>
      <c r="AO1065">
        <v>4.33</v>
      </c>
      <c r="AP1065" s="1">
        <v>40268</v>
      </c>
      <c r="AY1065">
        <v>0.3</v>
      </c>
      <c r="BI1065">
        <v>2.1</v>
      </c>
      <c r="BJ1065" s="1">
        <v>40633</v>
      </c>
      <c r="BK1065">
        <v>0.12</v>
      </c>
      <c r="BL1065">
        <v>0.12</v>
      </c>
      <c r="BN1065">
        <v>0.12</v>
      </c>
      <c r="BS1065">
        <v>0.03</v>
      </c>
      <c r="CC1065">
        <v>1.1000000000000001</v>
      </c>
      <c r="CD1065" s="1">
        <v>41090</v>
      </c>
      <c r="CE1065">
        <v>0.21</v>
      </c>
      <c r="CF1065">
        <v>0.21</v>
      </c>
      <c r="CH1065">
        <v>0.21</v>
      </c>
      <c r="CM1065">
        <v>0.03</v>
      </c>
      <c r="CS1065">
        <v>0.01</v>
      </c>
      <c r="CW1065">
        <v>0.91</v>
      </c>
    </row>
    <row r="1066" spans="1:101" x14ac:dyDescent="0.25">
      <c r="A1066" t="s">
        <v>2285</v>
      </c>
      <c r="B1066" s="1">
        <v>42825</v>
      </c>
      <c r="C1066">
        <v>0.84</v>
      </c>
      <c r="D1066">
        <v>0.61</v>
      </c>
      <c r="F1066">
        <v>0.61</v>
      </c>
      <c r="K1066">
        <v>0.05</v>
      </c>
      <c r="R1066">
        <v>0.01</v>
      </c>
      <c r="U1066">
        <v>0.41</v>
      </c>
      <c r="V1066" s="1">
        <v>43190</v>
      </c>
      <c r="W1066">
        <v>0.32</v>
      </c>
      <c r="AE1066">
        <v>0.03</v>
      </c>
      <c r="AO1066">
        <v>0.39</v>
      </c>
      <c r="AP1066" s="1">
        <v>43555</v>
      </c>
      <c r="AQ1066">
        <v>0.47</v>
      </c>
      <c r="AR1066">
        <v>0.47</v>
      </c>
      <c r="AY1066">
        <v>0.04</v>
      </c>
      <c r="BI1066">
        <v>0.57999999999999996</v>
      </c>
      <c r="BJ1066" s="1">
        <v>43921</v>
      </c>
      <c r="BK1066">
        <v>0.49</v>
      </c>
      <c r="BL1066">
        <v>0.47</v>
      </c>
      <c r="BS1066">
        <v>0.01</v>
      </c>
      <c r="CC1066">
        <v>0.55000000000000004</v>
      </c>
      <c r="CD1066" s="1">
        <v>44286</v>
      </c>
      <c r="CE1066">
        <v>0.12</v>
      </c>
      <c r="CF1066">
        <v>0.12</v>
      </c>
      <c r="CM1066">
        <v>0.03</v>
      </c>
      <c r="CW1066">
        <v>0.12</v>
      </c>
    </row>
    <row r="1067" spans="1:101" x14ac:dyDescent="0.25">
      <c r="A1067" t="s">
        <v>2286</v>
      </c>
      <c r="B1067" s="1">
        <v>39538</v>
      </c>
      <c r="C1067">
        <v>0.15</v>
      </c>
      <c r="K1067">
        <v>0.08</v>
      </c>
      <c r="R1067">
        <v>0.16</v>
      </c>
      <c r="T1067">
        <v>0.16</v>
      </c>
      <c r="U1067">
        <v>0.33</v>
      </c>
      <c r="V1067" s="1">
        <v>39903</v>
      </c>
      <c r="AE1067">
        <v>0.01</v>
      </c>
      <c r="AL1067">
        <v>0.02</v>
      </c>
      <c r="AN1067">
        <v>0.02</v>
      </c>
      <c r="AO1067">
        <v>0.12</v>
      </c>
      <c r="AP1067" s="1">
        <v>40268</v>
      </c>
      <c r="AY1067">
        <v>0.03</v>
      </c>
      <c r="BI1067">
        <v>0.19</v>
      </c>
      <c r="BJ1067" s="1">
        <v>40633</v>
      </c>
      <c r="BS1067">
        <v>0.02</v>
      </c>
      <c r="CC1067">
        <v>0.12</v>
      </c>
      <c r="CD1067" s="1">
        <v>40999</v>
      </c>
      <c r="CM1067">
        <v>0.02</v>
      </c>
      <c r="CW1067">
        <v>0.08</v>
      </c>
    </row>
    <row r="1068" spans="1:101" x14ac:dyDescent="0.25">
      <c r="A1068" t="s">
        <v>2287</v>
      </c>
      <c r="B1068" s="1">
        <v>43555</v>
      </c>
      <c r="V1068" s="1">
        <v>43921</v>
      </c>
      <c r="AP1068" s="1">
        <v>44286</v>
      </c>
      <c r="BI1068">
        <v>0.01</v>
      </c>
      <c r="BJ1068" s="1">
        <v>44651</v>
      </c>
      <c r="CC1068">
        <v>0.01</v>
      </c>
      <c r="CD1068" s="1">
        <v>45016</v>
      </c>
      <c r="CW1068">
        <v>0.01</v>
      </c>
    </row>
    <row r="1069" spans="1:101" x14ac:dyDescent="0.25">
      <c r="A1069" t="s">
        <v>2290</v>
      </c>
      <c r="B1069" s="1">
        <v>43921</v>
      </c>
      <c r="C1069">
        <v>127.38</v>
      </c>
      <c r="D1069">
        <v>127.31</v>
      </c>
      <c r="I1069">
        <v>127.31</v>
      </c>
      <c r="K1069">
        <v>84.46</v>
      </c>
      <c r="O1069">
        <v>0.38</v>
      </c>
      <c r="P1069">
        <v>0.38</v>
      </c>
      <c r="R1069">
        <v>0.41</v>
      </c>
      <c r="U1069">
        <v>111.65</v>
      </c>
      <c r="V1069" s="1">
        <v>44286</v>
      </c>
      <c r="W1069">
        <v>151.34</v>
      </c>
      <c r="X1069">
        <v>151.28</v>
      </c>
      <c r="AC1069">
        <v>151.28</v>
      </c>
      <c r="AE1069">
        <v>109.94</v>
      </c>
      <c r="AL1069">
        <v>0.54</v>
      </c>
      <c r="AO1069">
        <v>132.43</v>
      </c>
      <c r="AP1069" s="1">
        <v>44651</v>
      </c>
      <c r="AQ1069">
        <v>193.23</v>
      </c>
      <c r="AR1069">
        <v>192.84</v>
      </c>
      <c r="AW1069">
        <v>192.84</v>
      </c>
      <c r="AY1069">
        <v>143.12</v>
      </c>
      <c r="BF1069">
        <v>0.37</v>
      </c>
      <c r="BI1069">
        <v>168.17</v>
      </c>
      <c r="BJ1069" s="1">
        <v>45016</v>
      </c>
      <c r="BK1069">
        <v>204.45</v>
      </c>
      <c r="BL1069">
        <v>200.38</v>
      </c>
      <c r="BQ1069">
        <v>200.27</v>
      </c>
      <c r="BS1069">
        <v>154.96</v>
      </c>
      <c r="BU1069">
        <v>0.53</v>
      </c>
      <c r="CC1069">
        <v>177.72</v>
      </c>
      <c r="CD1069" s="1">
        <v>45382</v>
      </c>
      <c r="CE1069">
        <v>72.510000000000005</v>
      </c>
      <c r="CF1069">
        <v>71.239999999999995</v>
      </c>
      <c r="CK1069">
        <v>71.099999999999994</v>
      </c>
      <c r="CM1069">
        <v>52.89</v>
      </c>
      <c r="CO1069">
        <v>0.63</v>
      </c>
      <c r="CS1069">
        <v>54.17</v>
      </c>
      <c r="CW1069">
        <v>117.64</v>
      </c>
    </row>
    <row r="1070" spans="1:101" x14ac:dyDescent="0.25">
      <c r="A1070" t="s">
        <v>2291</v>
      </c>
      <c r="B1070" s="1">
        <v>43555</v>
      </c>
      <c r="C1070">
        <v>0.08</v>
      </c>
      <c r="U1070">
        <v>0.21</v>
      </c>
      <c r="V1070" s="1">
        <v>43921</v>
      </c>
      <c r="W1070">
        <v>0.05</v>
      </c>
      <c r="X1070">
        <v>0.05</v>
      </c>
      <c r="AC1070">
        <v>0.05</v>
      </c>
      <c r="AO1070">
        <v>0.16</v>
      </c>
      <c r="AP1070" s="1">
        <v>44286</v>
      </c>
      <c r="AY1070">
        <v>0.01</v>
      </c>
      <c r="BI1070">
        <v>0.14000000000000001</v>
      </c>
      <c r="BJ1070" s="1">
        <v>44651</v>
      </c>
      <c r="CC1070">
        <v>0.12</v>
      </c>
      <c r="CD1070" s="1">
        <v>45016</v>
      </c>
      <c r="CE1070">
        <v>1.9</v>
      </c>
      <c r="CW1070">
        <v>2.78</v>
      </c>
    </row>
    <row r="1071" spans="1:101" x14ac:dyDescent="0.25">
      <c r="A1071" t="s">
        <v>2292</v>
      </c>
      <c r="B1071" s="1">
        <v>43921</v>
      </c>
      <c r="C1071">
        <v>327.08</v>
      </c>
      <c r="D1071">
        <v>323.82</v>
      </c>
      <c r="J1071">
        <v>323.68</v>
      </c>
      <c r="K1071">
        <v>203.85</v>
      </c>
      <c r="M1071">
        <v>0.18</v>
      </c>
      <c r="U1071">
        <v>288.67</v>
      </c>
      <c r="V1071" s="1">
        <v>44286</v>
      </c>
      <c r="W1071">
        <v>371.73</v>
      </c>
      <c r="X1071">
        <v>370.77</v>
      </c>
      <c r="AD1071">
        <v>370.77</v>
      </c>
      <c r="AE1071">
        <v>237.15</v>
      </c>
      <c r="AG1071">
        <v>0.68</v>
      </c>
      <c r="AL1071">
        <v>3.06</v>
      </c>
      <c r="AN1071">
        <v>3.06</v>
      </c>
      <c r="AO1071">
        <v>335.23</v>
      </c>
      <c r="AP1071" s="1">
        <v>44651</v>
      </c>
      <c r="AQ1071">
        <v>443.4</v>
      </c>
      <c r="AR1071">
        <v>442.41</v>
      </c>
      <c r="AX1071">
        <v>442.41</v>
      </c>
      <c r="AY1071">
        <v>278.83999999999997</v>
      </c>
      <c r="BA1071">
        <v>0.86</v>
      </c>
      <c r="BE1071">
        <v>18.079999999999998</v>
      </c>
      <c r="BI1071">
        <v>398.26</v>
      </c>
      <c r="BJ1071" s="1">
        <v>45016</v>
      </c>
      <c r="BK1071">
        <v>629.76</v>
      </c>
      <c r="BL1071">
        <v>613.24</v>
      </c>
      <c r="BR1071">
        <v>613.24</v>
      </c>
      <c r="BS1071">
        <v>362.4</v>
      </c>
      <c r="BU1071">
        <v>1.08</v>
      </c>
      <c r="BZ1071">
        <v>9.77</v>
      </c>
      <c r="CC1071">
        <v>562.33000000000004</v>
      </c>
      <c r="CD1071" s="1">
        <v>45382</v>
      </c>
      <c r="CE1071">
        <v>658.47</v>
      </c>
      <c r="CF1071">
        <v>655</v>
      </c>
      <c r="CL1071">
        <v>655</v>
      </c>
      <c r="CM1071">
        <v>384.69</v>
      </c>
      <c r="CO1071">
        <v>1.37</v>
      </c>
      <c r="CT1071">
        <v>11.65</v>
      </c>
      <c r="CW1071">
        <v>587.16</v>
      </c>
    </row>
    <row r="1072" spans="1:101" x14ac:dyDescent="0.25">
      <c r="A1072" t="s">
        <v>2296</v>
      </c>
      <c r="AP1072" s="1">
        <v>44651</v>
      </c>
      <c r="AQ1072">
        <v>3.14</v>
      </c>
      <c r="AR1072">
        <v>3.09</v>
      </c>
      <c r="AW1072">
        <v>3.09</v>
      </c>
      <c r="AY1072">
        <v>1.37</v>
      </c>
      <c r="BI1072">
        <v>4.07</v>
      </c>
      <c r="BJ1072" s="1">
        <v>45016</v>
      </c>
      <c r="BK1072">
        <v>12.46</v>
      </c>
      <c r="BL1072">
        <v>12.44</v>
      </c>
      <c r="BQ1072">
        <v>12.44</v>
      </c>
      <c r="BS1072">
        <v>5.58</v>
      </c>
      <c r="BY1072">
        <v>0.02</v>
      </c>
      <c r="BZ1072">
        <v>0.01</v>
      </c>
      <c r="CB1072">
        <v>0.01</v>
      </c>
      <c r="CC1072">
        <v>13.91</v>
      </c>
      <c r="CD1072" s="1">
        <v>45382</v>
      </c>
      <c r="CE1072">
        <v>19.32</v>
      </c>
      <c r="CF1072">
        <v>19.3</v>
      </c>
      <c r="CK1072">
        <v>19.3</v>
      </c>
      <c r="CM1072">
        <v>10.68</v>
      </c>
      <c r="CT1072">
        <v>0.11</v>
      </c>
      <c r="CV1072">
        <v>0.11</v>
      </c>
      <c r="CW1072">
        <v>19.53</v>
      </c>
    </row>
    <row r="1073" spans="1:101" x14ac:dyDescent="0.25">
      <c r="A1073" t="s">
        <v>2299</v>
      </c>
      <c r="B1073" s="1">
        <v>43921</v>
      </c>
      <c r="C1073">
        <v>1193.43</v>
      </c>
      <c r="D1073">
        <v>1181.1300000000001</v>
      </c>
      <c r="F1073">
        <v>0.45</v>
      </c>
      <c r="J1073">
        <v>1180.68</v>
      </c>
      <c r="K1073">
        <v>603.48</v>
      </c>
      <c r="M1073">
        <v>2.35</v>
      </c>
      <c r="R1073">
        <v>0.08</v>
      </c>
      <c r="U1073">
        <v>1079.07</v>
      </c>
      <c r="V1073" s="1">
        <v>44286</v>
      </c>
      <c r="W1073">
        <v>1188.5999999999999</v>
      </c>
      <c r="X1073">
        <v>1185</v>
      </c>
      <c r="Z1073">
        <v>0.5</v>
      </c>
      <c r="AD1073">
        <v>1184.5</v>
      </c>
      <c r="AE1073">
        <v>688.2</v>
      </c>
      <c r="AK1073">
        <v>8.5</v>
      </c>
      <c r="AL1073">
        <v>14</v>
      </c>
      <c r="AO1073">
        <v>1130.0999999999999</v>
      </c>
      <c r="AP1073" s="1">
        <v>44651</v>
      </c>
      <c r="AQ1073">
        <v>1449.4</v>
      </c>
      <c r="AR1073">
        <v>1441.1</v>
      </c>
      <c r="AT1073">
        <v>0.5</v>
      </c>
      <c r="AX1073">
        <v>1440.6</v>
      </c>
      <c r="AY1073">
        <v>870.8</v>
      </c>
      <c r="BE1073">
        <v>6.2</v>
      </c>
      <c r="BF1073">
        <v>13.2</v>
      </c>
      <c r="BI1073">
        <v>1364.4</v>
      </c>
      <c r="BJ1073" s="1">
        <v>45016</v>
      </c>
      <c r="BK1073">
        <v>2183.9</v>
      </c>
      <c r="BL1073">
        <v>1994.4</v>
      </c>
      <c r="BN1073">
        <v>0.2</v>
      </c>
      <c r="BR1073">
        <v>1994.2</v>
      </c>
      <c r="BS1073">
        <v>1376.4</v>
      </c>
      <c r="BU1073">
        <v>3</v>
      </c>
      <c r="BY1073">
        <v>54.5</v>
      </c>
      <c r="BZ1073">
        <v>12.3</v>
      </c>
      <c r="CC1073">
        <v>1973</v>
      </c>
      <c r="CD1073" s="1">
        <v>45382</v>
      </c>
      <c r="CE1073">
        <v>2544.3000000000002</v>
      </c>
      <c r="CF1073">
        <v>2511.8000000000002</v>
      </c>
      <c r="CL1073">
        <v>2511.8000000000002</v>
      </c>
      <c r="CM1073">
        <v>1734.8</v>
      </c>
      <c r="CO1073">
        <v>1.25</v>
      </c>
      <c r="CS1073">
        <v>0.1</v>
      </c>
      <c r="CT1073">
        <v>10</v>
      </c>
      <c r="CW1073">
        <v>2372.6</v>
      </c>
    </row>
    <row r="1074" spans="1:101" x14ac:dyDescent="0.25">
      <c r="A1074" t="s">
        <v>2304</v>
      </c>
      <c r="B1074" s="1">
        <v>43921</v>
      </c>
      <c r="C1074">
        <v>110.35</v>
      </c>
      <c r="D1074">
        <v>109.93</v>
      </c>
      <c r="F1074">
        <v>0.03</v>
      </c>
      <c r="H1074">
        <v>57.16</v>
      </c>
      <c r="K1074">
        <v>84.42</v>
      </c>
      <c r="L1074">
        <v>0.06</v>
      </c>
      <c r="R1074">
        <v>0.18</v>
      </c>
      <c r="U1074">
        <v>100.86</v>
      </c>
      <c r="V1074" s="1">
        <v>44286</v>
      </c>
      <c r="W1074">
        <v>133.75</v>
      </c>
      <c r="X1074">
        <v>133.06</v>
      </c>
      <c r="Z1074">
        <v>0.05</v>
      </c>
      <c r="AD1074">
        <v>67.17</v>
      </c>
      <c r="AE1074">
        <v>102.85</v>
      </c>
      <c r="AF1074">
        <v>2.94</v>
      </c>
      <c r="AG1074">
        <v>0.15</v>
      </c>
      <c r="AL1074">
        <v>0.16</v>
      </c>
      <c r="AO1074">
        <v>123.44</v>
      </c>
      <c r="AP1074" s="1">
        <v>44651</v>
      </c>
      <c r="AQ1074">
        <v>176.74</v>
      </c>
      <c r="AR1074">
        <v>175.25</v>
      </c>
      <c r="AT1074">
        <v>0.04</v>
      </c>
      <c r="AX1074">
        <v>85.72</v>
      </c>
      <c r="AY1074">
        <v>124.01</v>
      </c>
      <c r="AZ1074">
        <v>5.31</v>
      </c>
      <c r="BA1074">
        <v>0.23</v>
      </c>
      <c r="BF1074">
        <v>0.47</v>
      </c>
      <c r="BH1074">
        <v>0.41</v>
      </c>
      <c r="BI1074">
        <v>157.28</v>
      </c>
      <c r="BJ1074" s="1">
        <v>45016</v>
      </c>
      <c r="BK1074">
        <v>203.57</v>
      </c>
      <c r="BL1074">
        <v>202.29</v>
      </c>
      <c r="BN1074">
        <v>0.05</v>
      </c>
      <c r="BQ1074">
        <v>91.27</v>
      </c>
      <c r="BS1074">
        <v>131.59</v>
      </c>
      <c r="BT1074">
        <v>7.13</v>
      </c>
      <c r="BZ1074">
        <v>0.71</v>
      </c>
      <c r="CB1074">
        <v>0.5</v>
      </c>
      <c r="CC1074">
        <v>183.77</v>
      </c>
      <c r="CD1074" s="1">
        <v>45382</v>
      </c>
      <c r="CE1074">
        <v>235.21</v>
      </c>
      <c r="CF1074">
        <v>233.33</v>
      </c>
      <c r="CH1074">
        <v>0.06</v>
      </c>
      <c r="CK1074">
        <v>104.67</v>
      </c>
      <c r="CM1074">
        <v>167.83</v>
      </c>
      <c r="CN1074">
        <v>11.71</v>
      </c>
      <c r="CO1074">
        <v>0.48</v>
      </c>
      <c r="CT1074">
        <v>0.53</v>
      </c>
      <c r="CV1074">
        <v>0.37</v>
      </c>
      <c r="CW1074">
        <v>209.44</v>
      </c>
    </row>
    <row r="1075" spans="1:101" x14ac:dyDescent="0.25">
      <c r="A1075" t="s">
        <v>2306</v>
      </c>
      <c r="B1075" s="1">
        <v>43921</v>
      </c>
      <c r="C1075">
        <v>422.21</v>
      </c>
      <c r="D1075">
        <v>387.57</v>
      </c>
      <c r="K1075">
        <v>214.6</v>
      </c>
      <c r="M1075">
        <v>0.96</v>
      </c>
      <c r="R1075">
        <v>9.92</v>
      </c>
      <c r="T1075">
        <v>0.79</v>
      </c>
      <c r="U1075">
        <v>300.11</v>
      </c>
      <c r="V1075" s="1">
        <v>44286</v>
      </c>
      <c r="W1075">
        <v>434.1</v>
      </c>
      <c r="X1075">
        <v>418.33</v>
      </c>
      <c r="Z1075">
        <v>0.42</v>
      </c>
      <c r="AC1075">
        <v>416.64</v>
      </c>
      <c r="AE1075">
        <v>225.93</v>
      </c>
      <c r="AG1075">
        <v>1.67</v>
      </c>
      <c r="AI1075">
        <v>2.2799999999999998</v>
      </c>
      <c r="AJ1075">
        <v>2.2799999999999998</v>
      </c>
      <c r="AK1075">
        <v>0.21</v>
      </c>
      <c r="AL1075">
        <v>6.71</v>
      </c>
      <c r="AO1075">
        <v>295.08999999999997</v>
      </c>
      <c r="AP1075" s="1">
        <v>44651</v>
      </c>
      <c r="AQ1075">
        <v>580.92999999999995</v>
      </c>
      <c r="AR1075">
        <v>560.13</v>
      </c>
      <c r="AX1075">
        <v>541.75</v>
      </c>
      <c r="AY1075">
        <v>289.37</v>
      </c>
      <c r="BA1075">
        <v>2.42</v>
      </c>
      <c r="BE1075">
        <v>19.739999999999998</v>
      </c>
      <c r="BF1075">
        <v>7.74</v>
      </c>
      <c r="BH1075">
        <v>0.14000000000000001</v>
      </c>
      <c r="BI1075">
        <v>392.05</v>
      </c>
      <c r="BJ1075" s="1">
        <v>45016</v>
      </c>
      <c r="BK1075">
        <v>787.33</v>
      </c>
      <c r="BL1075">
        <v>759.05</v>
      </c>
      <c r="BR1075">
        <v>783.44</v>
      </c>
      <c r="BS1075">
        <v>367.23</v>
      </c>
      <c r="BU1075">
        <v>3.24</v>
      </c>
      <c r="BW1075">
        <v>0.92</v>
      </c>
      <c r="BX1075">
        <v>0.92</v>
      </c>
      <c r="BY1075">
        <v>30.91</v>
      </c>
      <c r="BZ1075">
        <v>7.98</v>
      </c>
      <c r="CB1075">
        <v>1.32</v>
      </c>
      <c r="CC1075">
        <v>533.85</v>
      </c>
      <c r="CD1075" s="1">
        <v>45382</v>
      </c>
      <c r="CE1075">
        <v>905.53</v>
      </c>
      <c r="CF1075">
        <v>872.69</v>
      </c>
      <c r="CL1075">
        <v>872.69</v>
      </c>
      <c r="CM1075">
        <v>391.73</v>
      </c>
      <c r="CO1075">
        <v>4.32</v>
      </c>
      <c r="CT1075">
        <v>18.66</v>
      </c>
      <c r="CW1075">
        <v>568.62</v>
      </c>
    </row>
    <row r="1076" spans="1:101" x14ac:dyDescent="0.25">
      <c r="A1076" t="s">
        <v>2307</v>
      </c>
      <c r="V1076" s="1">
        <v>40999</v>
      </c>
      <c r="W1076">
        <v>96.39</v>
      </c>
      <c r="X1076">
        <v>96.37</v>
      </c>
      <c r="AE1076">
        <v>52.05</v>
      </c>
      <c r="AO1076">
        <v>84.69</v>
      </c>
      <c r="AP1076" s="1">
        <v>41364</v>
      </c>
      <c r="AQ1076">
        <v>112.57</v>
      </c>
      <c r="AR1076">
        <v>112.04</v>
      </c>
      <c r="AY1076">
        <v>56.88</v>
      </c>
      <c r="BI1076">
        <v>98.61</v>
      </c>
      <c r="BJ1076" s="1">
        <v>41729</v>
      </c>
      <c r="BK1076">
        <v>133.03</v>
      </c>
      <c r="BL1076">
        <v>132.38999999999999</v>
      </c>
      <c r="BQ1076">
        <v>132.38999999999999</v>
      </c>
      <c r="BS1076">
        <v>68.56</v>
      </c>
      <c r="BY1076">
        <v>0.01</v>
      </c>
      <c r="BZ1076">
        <v>0.88</v>
      </c>
      <c r="CB1076">
        <v>0.85</v>
      </c>
      <c r="CC1076">
        <v>117.15</v>
      </c>
      <c r="CD1076" s="1">
        <v>42094</v>
      </c>
      <c r="CE1076">
        <v>152.58000000000001</v>
      </c>
      <c r="CF1076">
        <v>151.59</v>
      </c>
      <c r="CK1076">
        <v>151.59</v>
      </c>
      <c r="CM1076">
        <v>78.69</v>
      </c>
      <c r="CO1076">
        <v>0.35</v>
      </c>
      <c r="CS1076">
        <v>7.0000000000000007E-2</v>
      </c>
      <c r="CT1076">
        <v>0.37</v>
      </c>
      <c r="CV1076">
        <v>0.37</v>
      </c>
      <c r="CW1076">
        <v>134.07</v>
      </c>
    </row>
    <row r="1077" spans="1:101" x14ac:dyDescent="0.25">
      <c r="A1077" t="s">
        <v>2308</v>
      </c>
      <c r="B1077" s="1">
        <v>43555</v>
      </c>
      <c r="O1077">
        <v>0.01</v>
      </c>
      <c r="U1077">
        <v>0.01</v>
      </c>
      <c r="V1077" s="1">
        <v>43921</v>
      </c>
      <c r="AP1077" s="1">
        <v>44286</v>
      </c>
      <c r="AQ1077">
        <v>0.76</v>
      </c>
      <c r="BI1077">
        <v>0.78</v>
      </c>
      <c r="BJ1077" s="1">
        <v>44651</v>
      </c>
      <c r="CD1077" s="1">
        <v>45016</v>
      </c>
    </row>
    <row r="1078" spans="1:101" x14ac:dyDescent="0.25">
      <c r="A1078" t="s">
        <v>2312</v>
      </c>
      <c r="BJ1078" s="1">
        <v>37346</v>
      </c>
      <c r="CD1078" s="1">
        <v>37711</v>
      </c>
    </row>
    <row r="1079" spans="1:101" x14ac:dyDescent="0.25">
      <c r="A1079" t="s">
        <v>2314</v>
      </c>
      <c r="B1079" s="1">
        <v>43555</v>
      </c>
      <c r="C1079">
        <v>12.47</v>
      </c>
      <c r="D1079">
        <v>12.13</v>
      </c>
      <c r="F1079">
        <v>0.5</v>
      </c>
      <c r="I1079">
        <v>8.8000000000000007</v>
      </c>
      <c r="K1079">
        <v>8.1</v>
      </c>
      <c r="R1079">
        <v>0.18</v>
      </c>
      <c r="U1079">
        <v>11.73</v>
      </c>
      <c r="V1079" s="1">
        <v>43921</v>
      </c>
      <c r="W1079">
        <v>12.51</v>
      </c>
      <c r="X1079">
        <v>12</v>
      </c>
      <c r="Z1079">
        <v>0.56000000000000005</v>
      </c>
      <c r="AC1079">
        <v>9.41</v>
      </c>
      <c r="AE1079">
        <v>8.11</v>
      </c>
      <c r="AL1079">
        <v>0.15</v>
      </c>
      <c r="AO1079">
        <v>11.74</v>
      </c>
      <c r="AP1079" s="1">
        <v>44286</v>
      </c>
      <c r="AQ1079">
        <v>11.09</v>
      </c>
      <c r="AR1079">
        <v>11.08</v>
      </c>
      <c r="AT1079">
        <v>0.5</v>
      </c>
      <c r="AW1079">
        <v>8.7799999999999994</v>
      </c>
      <c r="AY1079">
        <v>6.95</v>
      </c>
      <c r="BE1079">
        <v>0.01</v>
      </c>
      <c r="BF1079">
        <v>0.23</v>
      </c>
      <c r="BH1079">
        <v>0.06</v>
      </c>
      <c r="BI1079">
        <v>10.42</v>
      </c>
      <c r="BJ1079" s="1">
        <v>44651</v>
      </c>
      <c r="BK1079">
        <v>12.7</v>
      </c>
      <c r="BL1079">
        <v>12.22</v>
      </c>
      <c r="BN1079">
        <v>0.3</v>
      </c>
      <c r="BQ1079">
        <v>10.62</v>
      </c>
      <c r="BS1079">
        <v>8.06</v>
      </c>
      <c r="BY1079">
        <v>0.01</v>
      </c>
      <c r="BZ1079">
        <v>0.09</v>
      </c>
      <c r="CC1079">
        <v>11.96</v>
      </c>
      <c r="CD1079" s="1">
        <v>45016</v>
      </c>
      <c r="CE1079">
        <v>13.35</v>
      </c>
      <c r="CF1079">
        <v>12.81</v>
      </c>
      <c r="CH1079">
        <v>0.3</v>
      </c>
      <c r="CK1079">
        <v>11.59</v>
      </c>
      <c r="CM1079">
        <v>8.91</v>
      </c>
      <c r="CT1079">
        <v>0.03</v>
      </c>
      <c r="CW1079">
        <v>12.55</v>
      </c>
    </row>
    <row r="1080" spans="1:101" x14ac:dyDescent="0.25">
      <c r="A1080" t="s">
        <v>2315</v>
      </c>
      <c r="B1080" s="1">
        <v>43921</v>
      </c>
      <c r="C1080">
        <v>90.22</v>
      </c>
      <c r="D1080">
        <v>89.68</v>
      </c>
      <c r="K1080">
        <v>58.74</v>
      </c>
      <c r="Q1080">
        <v>1.69</v>
      </c>
      <c r="R1080">
        <v>0.47</v>
      </c>
      <c r="U1080">
        <v>86.3</v>
      </c>
      <c r="V1080" s="1">
        <v>44286</v>
      </c>
      <c r="W1080">
        <v>135.94999999999999</v>
      </c>
      <c r="X1080">
        <v>135.54</v>
      </c>
      <c r="AE1080">
        <v>81.45</v>
      </c>
      <c r="AK1080">
        <v>8.02</v>
      </c>
      <c r="AL1080">
        <v>0.62</v>
      </c>
      <c r="AO1080">
        <v>113.67</v>
      </c>
      <c r="AP1080" s="1">
        <v>44651</v>
      </c>
      <c r="AQ1080">
        <v>193.69</v>
      </c>
      <c r="AR1080">
        <v>191.39</v>
      </c>
      <c r="AX1080">
        <v>187.97</v>
      </c>
      <c r="AY1080">
        <v>121.54</v>
      </c>
      <c r="BE1080">
        <v>10.039999999999999</v>
      </c>
      <c r="BF1080">
        <v>0.57999999999999996</v>
      </c>
      <c r="BI1080">
        <v>165.35</v>
      </c>
      <c r="BJ1080" s="1">
        <v>45016</v>
      </c>
      <c r="BK1080">
        <v>258.14999999999998</v>
      </c>
      <c r="BL1080">
        <v>254.11</v>
      </c>
      <c r="BR1080">
        <v>252.33</v>
      </c>
      <c r="BS1080">
        <v>165.75</v>
      </c>
      <c r="BY1080">
        <v>10.69</v>
      </c>
      <c r="BZ1080">
        <v>0.48</v>
      </c>
      <c r="CC1080">
        <v>231.19</v>
      </c>
      <c r="CD1080" s="1">
        <v>45382</v>
      </c>
      <c r="CE1080">
        <v>303.45</v>
      </c>
      <c r="CF1080">
        <v>301.86</v>
      </c>
      <c r="CL1080">
        <v>299.94</v>
      </c>
      <c r="CM1080">
        <v>185.54</v>
      </c>
      <c r="CS1080">
        <v>15.31</v>
      </c>
      <c r="CT1080">
        <v>0.32</v>
      </c>
      <c r="CW1080">
        <v>264.70999999999998</v>
      </c>
    </row>
    <row r="1081" spans="1:101" x14ac:dyDescent="0.25">
      <c r="A1081" t="s">
        <v>2317</v>
      </c>
      <c r="AP1081" s="1">
        <v>38807</v>
      </c>
      <c r="AQ1081">
        <v>14.34</v>
      </c>
      <c r="AR1081">
        <v>14.33</v>
      </c>
      <c r="AW1081">
        <v>14.33</v>
      </c>
      <c r="AY1081">
        <v>10.87</v>
      </c>
      <c r="BC1081">
        <v>0.02</v>
      </c>
      <c r="BD1081">
        <v>0.02</v>
      </c>
      <c r="BE1081">
        <v>0.01</v>
      </c>
      <c r="BF1081">
        <v>0.01</v>
      </c>
      <c r="BI1081">
        <v>15.39</v>
      </c>
      <c r="BJ1081" s="1">
        <v>39172</v>
      </c>
      <c r="BK1081">
        <v>14.34</v>
      </c>
      <c r="BL1081">
        <v>13.86</v>
      </c>
      <c r="BQ1081">
        <v>13.86</v>
      </c>
      <c r="BS1081">
        <v>18.260000000000002</v>
      </c>
      <c r="BY1081">
        <v>0.82</v>
      </c>
      <c r="BZ1081">
        <v>0.01</v>
      </c>
      <c r="CB1081">
        <v>0.01</v>
      </c>
      <c r="CC1081">
        <v>25.19</v>
      </c>
      <c r="CD1081" s="1">
        <v>39538</v>
      </c>
      <c r="CE1081">
        <v>16.920000000000002</v>
      </c>
      <c r="CF1081">
        <v>16.739999999999998</v>
      </c>
      <c r="CK1081">
        <v>16.62</v>
      </c>
      <c r="CM1081">
        <v>12.77</v>
      </c>
      <c r="CT1081">
        <v>0.38</v>
      </c>
      <c r="CW1081">
        <v>20.98</v>
      </c>
    </row>
    <row r="1082" spans="1:101" x14ac:dyDescent="0.25">
      <c r="A1082" t="s">
        <v>2322</v>
      </c>
      <c r="B1082" s="1">
        <v>43921</v>
      </c>
      <c r="C1082">
        <v>247.07</v>
      </c>
      <c r="D1082">
        <v>246.73</v>
      </c>
      <c r="J1082">
        <v>92.26</v>
      </c>
      <c r="K1082">
        <v>97.63</v>
      </c>
      <c r="R1082">
        <v>6.28</v>
      </c>
      <c r="U1082">
        <v>240.66</v>
      </c>
      <c r="V1082" s="1">
        <v>44286</v>
      </c>
      <c r="W1082">
        <v>253.92</v>
      </c>
      <c r="X1082">
        <v>250.27</v>
      </c>
      <c r="AD1082">
        <v>120.59</v>
      </c>
      <c r="AE1082">
        <v>115.1</v>
      </c>
      <c r="AG1082">
        <v>0.26</v>
      </c>
      <c r="AL1082">
        <v>6.1</v>
      </c>
      <c r="AO1082">
        <v>230.74</v>
      </c>
      <c r="AP1082" s="1">
        <v>44651</v>
      </c>
      <c r="AQ1082">
        <v>294.86</v>
      </c>
      <c r="AR1082">
        <v>292.97000000000003</v>
      </c>
      <c r="AX1082">
        <v>120.59</v>
      </c>
      <c r="AY1082">
        <v>144.56</v>
      </c>
      <c r="BA1082">
        <v>0.3</v>
      </c>
      <c r="BF1082">
        <v>5.72</v>
      </c>
      <c r="BI1082">
        <v>278.45999999999998</v>
      </c>
      <c r="BJ1082" s="1">
        <v>45016</v>
      </c>
      <c r="BK1082">
        <v>365.97</v>
      </c>
      <c r="BL1082">
        <v>357.72</v>
      </c>
      <c r="BN1082">
        <v>1.42</v>
      </c>
      <c r="BQ1082">
        <v>161.63</v>
      </c>
      <c r="BR1082">
        <v>12.56</v>
      </c>
      <c r="BS1082">
        <v>187.22</v>
      </c>
      <c r="BT1082">
        <v>0.02</v>
      </c>
      <c r="BU1082">
        <v>0.45</v>
      </c>
      <c r="BW1082">
        <v>0.56000000000000005</v>
      </c>
      <c r="BX1082">
        <v>0.56000000000000005</v>
      </c>
      <c r="BZ1082">
        <v>5.18</v>
      </c>
      <c r="CC1082">
        <v>332.35</v>
      </c>
      <c r="CD1082" s="1">
        <v>45382</v>
      </c>
      <c r="CE1082">
        <v>373.27</v>
      </c>
      <c r="CF1082">
        <v>367.2</v>
      </c>
      <c r="CH1082">
        <v>1.43</v>
      </c>
      <c r="CK1082">
        <v>176.21</v>
      </c>
      <c r="CL1082">
        <v>13.71</v>
      </c>
      <c r="CM1082">
        <v>207.37</v>
      </c>
      <c r="CN1082">
        <v>0.02</v>
      </c>
      <c r="CO1082">
        <v>0.68</v>
      </c>
      <c r="CT1082">
        <v>4.2699999999999996</v>
      </c>
      <c r="CW1082">
        <v>355.97</v>
      </c>
    </row>
    <row r="1083" spans="1:101" x14ac:dyDescent="0.25">
      <c r="A1083" t="s">
        <v>2323</v>
      </c>
      <c r="B1083" s="1">
        <v>43921</v>
      </c>
      <c r="C1083">
        <v>49.45</v>
      </c>
      <c r="D1083">
        <v>48.89</v>
      </c>
      <c r="I1083">
        <v>27.54</v>
      </c>
      <c r="K1083">
        <v>26.31</v>
      </c>
      <c r="L1083">
        <v>0.01</v>
      </c>
      <c r="O1083">
        <v>0.13</v>
      </c>
      <c r="P1083">
        <v>0.13</v>
      </c>
      <c r="Q1083">
        <v>0.44</v>
      </c>
      <c r="R1083">
        <v>1.55</v>
      </c>
      <c r="T1083">
        <v>0.01</v>
      </c>
      <c r="U1083">
        <v>47.94</v>
      </c>
      <c r="V1083" s="1">
        <v>44286</v>
      </c>
      <c r="W1083">
        <v>54.52</v>
      </c>
      <c r="X1083">
        <v>53.94</v>
      </c>
      <c r="AC1083">
        <v>30.51</v>
      </c>
      <c r="AE1083">
        <v>28.99</v>
      </c>
      <c r="AK1083">
        <v>0.09</v>
      </c>
      <c r="AL1083">
        <v>2.09</v>
      </c>
      <c r="AN1083">
        <v>0.38</v>
      </c>
      <c r="AO1083">
        <v>49.77</v>
      </c>
      <c r="AP1083" s="1">
        <v>44651</v>
      </c>
      <c r="AQ1083">
        <v>56.91</v>
      </c>
      <c r="AR1083">
        <v>56.15</v>
      </c>
      <c r="AW1083">
        <v>28.79</v>
      </c>
      <c r="AY1083">
        <v>32.99</v>
      </c>
      <c r="BC1083">
        <v>0.15</v>
      </c>
      <c r="BD1083">
        <v>0.15</v>
      </c>
      <c r="BE1083">
        <v>0.73</v>
      </c>
      <c r="BF1083">
        <v>1.05</v>
      </c>
      <c r="BI1083">
        <v>56.23</v>
      </c>
      <c r="BJ1083" s="1">
        <v>45016</v>
      </c>
      <c r="BK1083">
        <v>68.75</v>
      </c>
      <c r="BL1083">
        <v>67.540000000000006</v>
      </c>
      <c r="BR1083">
        <v>27.74</v>
      </c>
      <c r="BS1083">
        <v>39.28</v>
      </c>
      <c r="BW1083">
        <v>0.41</v>
      </c>
      <c r="BX1083">
        <v>0.41</v>
      </c>
      <c r="BY1083">
        <v>0.27</v>
      </c>
      <c r="BZ1083">
        <v>0.98</v>
      </c>
      <c r="CC1083">
        <v>65.069999999999993</v>
      </c>
      <c r="CD1083" s="1">
        <v>45382</v>
      </c>
      <c r="CE1083">
        <v>97.47</v>
      </c>
      <c r="CF1083">
        <v>96.84</v>
      </c>
      <c r="CL1083">
        <v>68.349999999999994</v>
      </c>
      <c r="CM1083">
        <v>49.67</v>
      </c>
      <c r="CQ1083">
        <v>0.69</v>
      </c>
      <c r="CR1083">
        <v>0.69</v>
      </c>
      <c r="CS1083">
        <v>7.0000000000000007E-2</v>
      </c>
      <c r="CT1083">
        <v>1.55</v>
      </c>
      <c r="CV1083">
        <v>0.45</v>
      </c>
      <c r="CW1083">
        <v>89.18</v>
      </c>
    </row>
    <row r="1084" spans="1:101" x14ac:dyDescent="0.25">
      <c r="A1084" t="s">
        <v>2324</v>
      </c>
      <c r="B1084" s="1">
        <v>43555</v>
      </c>
      <c r="C1084">
        <v>1.41</v>
      </c>
      <c r="D1084">
        <v>1.04</v>
      </c>
      <c r="K1084">
        <v>0.88</v>
      </c>
      <c r="U1084">
        <v>1.6</v>
      </c>
      <c r="V1084" s="1">
        <v>43921</v>
      </c>
      <c r="W1084">
        <v>1.51</v>
      </c>
      <c r="X1084">
        <v>1.1200000000000001</v>
      </c>
      <c r="AE1084">
        <v>0.81</v>
      </c>
      <c r="AO1084">
        <v>1.1299999999999999</v>
      </c>
      <c r="AP1084" s="1">
        <v>44286</v>
      </c>
      <c r="AQ1084">
        <v>1.4</v>
      </c>
      <c r="AR1084">
        <v>1.08</v>
      </c>
      <c r="AW1084">
        <v>0.96</v>
      </c>
      <c r="AY1084">
        <v>0.81</v>
      </c>
      <c r="BF1084">
        <v>0.01</v>
      </c>
      <c r="BH1084">
        <v>0.01</v>
      </c>
      <c r="BI1084">
        <v>1.06</v>
      </c>
      <c r="BJ1084" s="1">
        <v>44651</v>
      </c>
      <c r="BK1084">
        <v>4.12</v>
      </c>
      <c r="BL1084">
        <v>1</v>
      </c>
      <c r="BQ1084">
        <v>0.96</v>
      </c>
      <c r="BS1084">
        <v>0.71</v>
      </c>
      <c r="CC1084">
        <v>1.64</v>
      </c>
      <c r="CD1084" s="1">
        <v>45016</v>
      </c>
      <c r="CE1084">
        <v>5.89</v>
      </c>
      <c r="CF1084">
        <v>1.17</v>
      </c>
      <c r="CK1084">
        <v>1.07</v>
      </c>
      <c r="CM1084">
        <v>0.82</v>
      </c>
      <c r="CT1084">
        <v>0.01</v>
      </c>
      <c r="CV1084">
        <v>0.01</v>
      </c>
      <c r="CW1084">
        <v>1.52</v>
      </c>
    </row>
    <row r="1085" spans="1:101" x14ac:dyDescent="0.25">
      <c r="A1085" t="s">
        <v>2325</v>
      </c>
      <c r="B1085" s="1">
        <v>43555</v>
      </c>
      <c r="C1085">
        <v>247.19</v>
      </c>
      <c r="D1085">
        <v>242.41</v>
      </c>
      <c r="J1085">
        <v>242.41</v>
      </c>
      <c r="K1085">
        <v>140.41999999999999</v>
      </c>
      <c r="R1085">
        <v>0.56000000000000005</v>
      </c>
      <c r="U1085">
        <v>200.55</v>
      </c>
      <c r="V1085" s="1">
        <v>43921</v>
      </c>
      <c r="W1085">
        <v>324.89999999999998</v>
      </c>
      <c r="X1085">
        <v>311.60000000000002</v>
      </c>
      <c r="AD1085">
        <v>311.60000000000002</v>
      </c>
      <c r="AE1085">
        <v>210.7</v>
      </c>
      <c r="AG1085">
        <v>0.42</v>
      </c>
      <c r="AL1085">
        <v>0.37</v>
      </c>
      <c r="AO1085">
        <v>278.33</v>
      </c>
      <c r="AP1085" s="1">
        <v>44286</v>
      </c>
      <c r="AQ1085">
        <v>415.82</v>
      </c>
      <c r="AR1085">
        <v>413.78</v>
      </c>
      <c r="AX1085">
        <v>413.78</v>
      </c>
      <c r="AY1085">
        <v>262.32</v>
      </c>
      <c r="BA1085">
        <v>0.83</v>
      </c>
      <c r="BF1085">
        <v>3.89</v>
      </c>
      <c r="BI1085">
        <v>339.94</v>
      </c>
      <c r="BJ1085" s="1">
        <v>44651</v>
      </c>
      <c r="BK1085">
        <v>690.33</v>
      </c>
      <c r="BL1085">
        <v>667.4</v>
      </c>
      <c r="BR1085">
        <v>666.82</v>
      </c>
      <c r="BS1085">
        <v>478.55</v>
      </c>
      <c r="BU1085">
        <v>1.66</v>
      </c>
      <c r="BZ1085">
        <v>4.07</v>
      </c>
      <c r="CC1085">
        <v>574.14</v>
      </c>
      <c r="CD1085" s="1">
        <v>45016</v>
      </c>
      <c r="CE1085">
        <v>916.4</v>
      </c>
      <c r="CF1085">
        <v>911.57</v>
      </c>
      <c r="CL1085">
        <v>12.38</v>
      </c>
      <c r="CM1085">
        <v>734.65</v>
      </c>
      <c r="CO1085">
        <v>2.0299999999999998</v>
      </c>
      <c r="CT1085">
        <v>3.25</v>
      </c>
      <c r="CW1085">
        <v>825.63</v>
      </c>
    </row>
    <row r="1086" spans="1:101" x14ac:dyDescent="0.25">
      <c r="A1086" t="s">
        <v>2326</v>
      </c>
      <c r="B1086" s="1">
        <v>37711</v>
      </c>
      <c r="C1086">
        <v>6.01</v>
      </c>
      <c r="D1086">
        <v>6.01</v>
      </c>
      <c r="K1086">
        <v>0.98</v>
      </c>
      <c r="U1086">
        <v>6.21</v>
      </c>
      <c r="V1086" s="1">
        <v>38077</v>
      </c>
      <c r="W1086">
        <v>0.25</v>
      </c>
      <c r="X1086">
        <v>0.25</v>
      </c>
      <c r="AE1086">
        <v>7.0000000000000007E-2</v>
      </c>
      <c r="AO1086">
        <v>1.05</v>
      </c>
      <c r="AP1086" s="1">
        <v>38442</v>
      </c>
      <c r="AQ1086">
        <v>0.37</v>
      </c>
      <c r="AR1086">
        <v>0.37</v>
      </c>
      <c r="AY1086">
        <v>0.11</v>
      </c>
      <c r="BI1086">
        <v>0.39</v>
      </c>
      <c r="BJ1086" s="1">
        <v>38807</v>
      </c>
      <c r="BK1086">
        <v>0.68</v>
      </c>
      <c r="BL1086">
        <v>0.68</v>
      </c>
      <c r="BS1086">
        <v>0.05</v>
      </c>
      <c r="CC1086">
        <v>0.75</v>
      </c>
      <c r="CD1086" s="1">
        <v>39172</v>
      </c>
      <c r="CE1086">
        <v>1.96</v>
      </c>
      <c r="CF1086">
        <v>0.28000000000000003</v>
      </c>
      <c r="CM1086">
        <v>0.03</v>
      </c>
      <c r="CW1086">
        <v>1.07</v>
      </c>
    </row>
    <row r="1087" spans="1:101" x14ac:dyDescent="0.25">
      <c r="A1087" t="s">
        <v>2329</v>
      </c>
      <c r="B1087" s="1">
        <v>43921</v>
      </c>
      <c r="C1087">
        <v>1.28</v>
      </c>
      <c r="D1087">
        <v>1.28</v>
      </c>
      <c r="J1087">
        <v>0.3</v>
      </c>
      <c r="K1087">
        <v>0.42</v>
      </c>
      <c r="R1087">
        <v>0.01</v>
      </c>
      <c r="T1087">
        <v>0.01</v>
      </c>
      <c r="U1087">
        <v>0.91</v>
      </c>
      <c r="V1087" s="1">
        <v>44286</v>
      </c>
      <c r="W1087">
        <v>1.79</v>
      </c>
      <c r="X1087">
        <v>1.79</v>
      </c>
      <c r="AD1087">
        <v>0.67</v>
      </c>
      <c r="AE1087">
        <v>0.5</v>
      </c>
      <c r="AL1087">
        <v>0.02</v>
      </c>
      <c r="AN1087">
        <v>0.02</v>
      </c>
      <c r="AO1087">
        <v>1.08</v>
      </c>
      <c r="AP1087" s="1">
        <v>44651</v>
      </c>
      <c r="AQ1087">
        <v>3.74</v>
      </c>
      <c r="AR1087">
        <v>3.74</v>
      </c>
      <c r="AY1087">
        <v>1.42</v>
      </c>
      <c r="BC1087">
        <v>0.04</v>
      </c>
      <c r="BD1087">
        <v>0.04</v>
      </c>
      <c r="BF1087">
        <v>0.02</v>
      </c>
      <c r="BH1087">
        <v>0.01</v>
      </c>
      <c r="BI1087">
        <v>2.4300000000000002</v>
      </c>
      <c r="BJ1087" s="1">
        <v>45016</v>
      </c>
      <c r="BK1087">
        <v>5.5</v>
      </c>
      <c r="BL1087">
        <v>5.5</v>
      </c>
      <c r="BS1087">
        <v>1.87</v>
      </c>
      <c r="BW1087">
        <v>0.12</v>
      </c>
      <c r="BX1087">
        <v>0.12</v>
      </c>
      <c r="BZ1087">
        <v>0.02</v>
      </c>
      <c r="CB1087">
        <v>0.02</v>
      </c>
      <c r="CC1087">
        <v>3.85</v>
      </c>
      <c r="CD1087" s="1">
        <v>45382</v>
      </c>
      <c r="CE1087">
        <v>9.41</v>
      </c>
      <c r="CF1087">
        <v>9.41</v>
      </c>
      <c r="CK1087">
        <v>4.6900000000000004</v>
      </c>
      <c r="CM1087">
        <v>3.31</v>
      </c>
      <c r="CT1087">
        <v>0.01</v>
      </c>
      <c r="CV1087">
        <v>0.01</v>
      </c>
      <c r="CW1087">
        <v>6.59</v>
      </c>
    </row>
    <row r="1088" spans="1:101" x14ac:dyDescent="0.25">
      <c r="A1088" t="s">
        <v>2331</v>
      </c>
      <c r="V1088" s="1">
        <v>38960</v>
      </c>
      <c r="W1088">
        <v>0.05</v>
      </c>
      <c r="X1088">
        <v>0.05</v>
      </c>
      <c r="AO1088">
        <v>0.23</v>
      </c>
      <c r="AP1088" s="1">
        <v>39172</v>
      </c>
      <c r="AQ1088">
        <v>0.17</v>
      </c>
      <c r="AR1088">
        <v>0.17</v>
      </c>
      <c r="BI1088">
        <v>0.23</v>
      </c>
      <c r="BJ1088" s="1">
        <v>39903</v>
      </c>
      <c r="CD1088" s="1">
        <v>40268</v>
      </c>
    </row>
    <row r="1089" spans="1:101" x14ac:dyDescent="0.25">
      <c r="A1089" t="s">
        <v>2334</v>
      </c>
      <c r="B1089" s="1">
        <v>43555</v>
      </c>
      <c r="C1089">
        <v>2.64</v>
      </c>
      <c r="D1089">
        <v>2.61</v>
      </c>
      <c r="J1089">
        <v>2.61</v>
      </c>
      <c r="K1089">
        <v>2.1</v>
      </c>
      <c r="U1089">
        <v>2.5299999999999998</v>
      </c>
      <c r="V1089" s="1">
        <v>43921</v>
      </c>
      <c r="W1089">
        <v>3.2</v>
      </c>
      <c r="X1089">
        <v>3.17</v>
      </c>
      <c r="AD1089">
        <v>3.16</v>
      </c>
      <c r="AE1089">
        <v>2.5099999999999998</v>
      </c>
      <c r="AK1089">
        <v>0.01</v>
      </c>
      <c r="AO1089">
        <v>3.07</v>
      </c>
      <c r="AP1089" s="1">
        <v>44286</v>
      </c>
      <c r="AQ1089">
        <v>4.1399999999999997</v>
      </c>
      <c r="AR1089">
        <v>4.1100000000000003</v>
      </c>
      <c r="AX1089">
        <v>4.0999999999999996</v>
      </c>
      <c r="AY1089">
        <v>2.88</v>
      </c>
      <c r="BI1089">
        <v>3.89</v>
      </c>
      <c r="BJ1089" s="1">
        <v>44651</v>
      </c>
      <c r="BK1089">
        <v>5.88</v>
      </c>
      <c r="BL1089">
        <v>5.87</v>
      </c>
      <c r="BR1089">
        <v>5.84</v>
      </c>
      <c r="BS1089">
        <v>3.46</v>
      </c>
      <c r="BZ1089">
        <v>0.01</v>
      </c>
      <c r="CB1089">
        <v>0.01</v>
      </c>
      <c r="CC1089">
        <v>5.32</v>
      </c>
      <c r="CD1089" s="1">
        <v>45016</v>
      </c>
      <c r="CE1089">
        <v>7.45</v>
      </c>
      <c r="CF1089">
        <v>7.37</v>
      </c>
      <c r="CL1089">
        <v>7.2</v>
      </c>
      <c r="CM1089">
        <v>3.76</v>
      </c>
      <c r="CW1089">
        <v>6.71</v>
      </c>
    </row>
    <row r="1090" spans="1:101" x14ac:dyDescent="0.25">
      <c r="A1090" t="s">
        <v>2336</v>
      </c>
      <c r="B1090" s="1">
        <v>43921</v>
      </c>
      <c r="K1090">
        <v>0.02</v>
      </c>
      <c r="U1090">
        <v>0.06</v>
      </c>
      <c r="V1090" s="1">
        <v>44286</v>
      </c>
      <c r="AE1090">
        <v>0.03</v>
      </c>
      <c r="AO1090">
        <v>0.04</v>
      </c>
      <c r="AP1090" s="1">
        <v>44651</v>
      </c>
      <c r="AY1090">
        <v>0.02</v>
      </c>
      <c r="BI1090">
        <v>0.02</v>
      </c>
      <c r="BJ1090" s="1">
        <v>45016</v>
      </c>
      <c r="BS1090">
        <v>0.04</v>
      </c>
      <c r="CC1090">
        <v>0.09</v>
      </c>
      <c r="CD1090" s="1">
        <v>45382</v>
      </c>
      <c r="CM1090">
        <v>0.03</v>
      </c>
      <c r="CW1090">
        <v>7.0000000000000007E-2</v>
      </c>
    </row>
    <row r="1091" spans="1:101" x14ac:dyDescent="0.25">
      <c r="A1091" t="s">
        <v>2340</v>
      </c>
      <c r="AP1091" s="1">
        <v>38442</v>
      </c>
      <c r="AQ1091">
        <v>2.63</v>
      </c>
      <c r="AR1091">
        <v>2.54</v>
      </c>
      <c r="AW1091">
        <v>1</v>
      </c>
      <c r="AY1091">
        <v>0.57999999999999996</v>
      </c>
      <c r="BI1091">
        <v>1.3</v>
      </c>
      <c r="BJ1091" s="1">
        <v>38807</v>
      </c>
      <c r="BK1091">
        <v>4.5999999999999996</v>
      </c>
      <c r="BL1091">
        <v>3.93</v>
      </c>
      <c r="BQ1091">
        <v>2.17</v>
      </c>
      <c r="BS1091">
        <v>1.25</v>
      </c>
      <c r="BY1091">
        <v>0.01</v>
      </c>
      <c r="CC1091">
        <v>2.44</v>
      </c>
      <c r="CD1091" s="1">
        <v>39172</v>
      </c>
      <c r="CE1091">
        <v>6.43</v>
      </c>
      <c r="CF1091">
        <v>5.93</v>
      </c>
      <c r="CK1091">
        <v>2.59</v>
      </c>
      <c r="CM1091">
        <v>1.98</v>
      </c>
      <c r="CW1091">
        <v>3.96</v>
      </c>
    </row>
    <row r="1092" spans="1:101" x14ac:dyDescent="0.25">
      <c r="A1092" t="s">
        <v>2343</v>
      </c>
      <c r="B1092" s="1">
        <v>38077</v>
      </c>
      <c r="C1092">
        <v>0.09</v>
      </c>
      <c r="U1092">
        <v>0.04</v>
      </c>
      <c r="V1092" s="1">
        <v>38442</v>
      </c>
      <c r="W1092">
        <v>1.1200000000000001</v>
      </c>
      <c r="AP1092" s="1">
        <v>39172</v>
      </c>
      <c r="AQ1092">
        <v>0.02</v>
      </c>
      <c r="BJ1092" s="1">
        <v>39538</v>
      </c>
      <c r="BK1092">
        <v>0.11</v>
      </c>
      <c r="CD1092" s="1">
        <v>39903</v>
      </c>
      <c r="CT1092">
        <v>0.01</v>
      </c>
      <c r="CV1092">
        <v>0.01</v>
      </c>
      <c r="CW1092">
        <v>0.01</v>
      </c>
    </row>
    <row r="1093" spans="1:101" x14ac:dyDescent="0.25">
      <c r="A1093" t="s">
        <v>2345</v>
      </c>
      <c r="B1093" s="1">
        <v>43555</v>
      </c>
      <c r="C1093">
        <v>66.400000000000006</v>
      </c>
      <c r="D1093">
        <v>60.26</v>
      </c>
      <c r="G1093">
        <v>7.2</v>
      </c>
      <c r="J1093">
        <v>60.25</v>
      </c>
      <c r="K1093">
        <v>41.65</v>
      </c>
      <c r="M1093">
        <v>0.06</v>
      </c>
      <c r="O1093">
        <v>0.3</v>
      </c>
      <c r="P1093">
        <v>0.3</v>
      </c>
      <c r="Q1093">
        <v>0.01</v>
      </c>
      <c r="R1093">
        <v>0.23</v>
      </c>
      <c r="U1093">
        <v>57.49</v>
      </c>
      <c r="V1093" s="1">
        <v>43921</v>
      </c>
      <c r="W1093">
        <v>60.44</v>
      </c>
      <c r="X1093">
        <v>51.3</v>
      </c>
      <c r="AA1093">
        <v>13.86</v>
      </c>
      <c r="AD1093">
        <v>51.3</v>
      </c>
      <c r="AE1093">
        <v>36.49</v>
      </c>
      <c r="AG1093">
        <v>0.1</v>
      </c>
      <c r="AK1093">
        <v>0.02</v>
      </c>
      <c r="AL1093">
        <v>0.69</v>
      </c>
      <c r="AO1093">
        <v>52.23</v>
      </c>
      <c r="AP1093" s="1">
        <v>44286</v>
      </c>
      <c r="AQ1093">
        <v>67.47</v>
      </c>
      <c r="AR1093">
        <v>63.26</v>
      </c>
      <c r="AU1093">
        <v>13.14</v>
      </c>
      <c r="AX1093">
        <v>63.26</v>
      </c>
      <c r="AY1093">
        <v>40.44</v>
      </c>
      <c r="BA1093">
        <v>0.14000000000000001</v>
      </c>
      <c r="BC1093">
        <v>0.83</v>
      </c>
      <c r="BD1093">
        <v>0.83</v>
      </c>
      <c r="BF1093">
        <v>1.83</v>
      </c>
      <c r="BH1093">
        <v>1.1599999999999999</v>
      </c>
      <c r="BI1093">
        <v>57.8</v>
      </c>
      <c r="BJ1093" s="1">
        <v>44651</v>
      </c>
      <c r="BK1093">
        <v>93.3</v>
      </c>
      <c r="BL1093">
        <v>87.83</v>
      </c>
      <c r="BO1093">
        <v>14.02</v>
      </c>
      <c r="BR1093">
        <v>87.83</v>
      </c>
      <c r="BS1093">
        <v>42.44</v>
      </c>
      <c r="BU1093">
        <v>0.2</v>
      </c>
      <c r="BW1093">
        <v>0.68</v>
      </c>
      <c r="BX1093">
        <v>0.68</v>
      </c>
      <c r="BZ1093">
        <v>0.81</v>
      </c>
      <c r="CC1093">
        <v>66.63</v>
      </c>
      <c r="CD1093" s="1">
        <v>45016</v>
      </c>
      <c r="CE1093">
        <v>118.1</v>
      </c>
      <c r="CF1093">
        <v>113.35</v>
      </c>
      <c r="CI1093">
        <v>16.809999999999999</v>
      </c>
      <c r="CL1093">
        <v>113.35</v>
      </c>
      <c r="CM1093">
        <v>38.979999999999997</v>
      </c>
      <c r="CO1093">
        <v>0.37</v>
      </c>
      <c r="CT1093">
        <v>0.98</v>
      </c>
      <c r="CW1093">
        <v>68.459999999999994</v>
      </c>
    </row>
    <row r="1094" spans="1:101" x14ac:dyDescent="0.25">
      <c r="A1094" t="s">
        <v>2348</v>
      </c>
      <c r="BJ1094" s="1">
        <v>39903</v>
      </c>
      <c r="BK1094">
        <v>3.67</v>
      </c>
      <c r="BL1094">
        <v>3.52</v>
      </c>
      <c r="BQ1094">
        <v>1.1200000000000001</v>
      </c>
      <c r="BS1094">
        <v>2.7</v>
      </c>
      <c r="CC1094">
        <v>4.3499999999999996</v>
      </c>
      <c r="CD1094" s="1">
        <v>40268</v>
      </c>
      <c r="CE1094">
        <v>2.2599999999999998</v>
      </c>
      <c r="CF1094">
        <v>2.21</v>
      </c>
      <c r="CK1094">
        <v>0.04</v>
      </c>
      <c r="CM1094">
        <v>1.44</v>
      </c>
      <c r="CW1094">
        <v>2.46</v>
      </c>
    </row>
    <row r="1095" spans="1:101" x14ac:dyDescent="0.25">
      <c r="A1095" t="s">
        <v>2349</v>
      </c>
      <c r="B1095" s="1">
        <v>43190</v>
      </c>
      <c r="C1095">
        <v>39.36</v>
      </c>
      <c r="D1095">
        <v>11.6</v>
      </c>
      <c r="H1095">
        <v>18.93</v>
      </c>
      <c r="I1095">
        <v>4.07</v>
      </c>
      <c r="K1095">
        <v>12.04</v>
      </c>
      <c r="R1095">
        <v>0.66</v>
      </c>
      <c r="T1095">
        <v>0.4</v>
      </c>
      <c r="U1095">
        <v>38.93</v>
      </c>
      <c r="V1095" s="1">
        <v>43555</v>
      </c>
      <c r="W1095">
        <v>55.38</v>
      </c>
      <c r="X1095">
        <v>13.68</v>
      </c>
      <c r="AB1095">
        <v>29.87</v>
      </c>
      <c r="AC1095">
        <v>3.26</v>
      </c>
      <c r="AE1095">
        <v>13.52</v>
      </c>
      <c r="AL1095">
        <v>0.22</v>
      </c>
      <c r="AO1095">
        <v>56.38</v>
      </c>
      <c r="AP1095" s="1">
        <v>43921</v>
      </c>
      <c r="AQ1095">
        <v>79.88</v>
      </c>
      <c r="AR1095">
        <v>11.46</v>
      </c>
      <c r="AV1095">
        <v>53.42</v>
      </c>
      <c r="AW1095">
        <v>3.78</v>
      </c>
      <c r="AY1095">
        <v>14.31</v>
      </c>
      <c r="BF1095">
        <v>0.21</v>
      </c>
      <c r="BI1095">
        <v>78.55</v>
      </c>
      <c r="BJ1095" s="1">
        <v>44286</v>
      </c>
      <c r="BK1095">
        <v>63.95</v>
      </c>
      <c r="BL1095">
        <v>47.96</v>
      </c>
      <c r="BM1095">
        <v>39.409999999999997</v>
      </c>
      <c r="BP1095">
        <v>46.66</v>
      </c>
      <c r="BQ1095">
        <v>2.44</v>
      </c>
      <c r="BS1095">
        <v>12.27</v>
      </c>
      <c r="CC1095">
        <v>63.43</v>
      </c>
      <c r="CD1095" s="1">
        <v>44651</v>
      </c>
      <c r="CE1095">
        <v>35.090000000000003</v>
      </c>
      <c r="CF1095">
        <v>13.31</v>
      </c>
      <c r="CG1095">
        <v>8.86</v>
      </c>
      <c r="CJ1095">
        <v>22.96</v>
      </c>
      <c r="CM1095">
        <v>13.44</v>
      </c>
      <c r="CT1095">
        <v>0.78</v>
      </c>
      <c r="CV1095">
        <v>0.78</v>
      </c>
      <c r="CW1095">
        <v>31.09</v>
      </c>
    </row>
    <row r="1096" spans="1:101" x14ac:dyDescent="0.25">
      <c r="A1096" t="s">
        <v>2352</v>
      </c>
      <c r="V1096" s="1">
        <v>40633</v>
      </c>
      <c r="W1096">
        <v>168.25</v>
      </c>
      <c r="X1096">
        <v>163.85</v>
      </c>
      <c r="AO1096">
        <v>329.79</v>
      </c>
      <c r="AP1096" s="1">
        <v>40999</v>
      </c>
      <c r="AQ1096">
        <v>270.52999999999997</v>
      </c>
      <c r="AV1096">
        <v>6.23</v>
      </c>
      <c r="AW1096">
        <v>262.3</v>
      </c>
      <c r="AY1096">
        <v>8.76</v>
      </c>
      <c r="BC1096">
        <v>1.07</v>
      </c>
      <c r="BF1096">
        <v>36.51</v>
      </c>
      <c r="BH1096">
        <v>34.01</v>
      </c>
      <c r="BI1096">
        <v>513.77</v>
      </c>
      <c r="BJ1096" s="1">
        <v>41364</v>
      </c>
      <c r="BK1096">
        <v>373.41</v>
      </c>
      <c r="BL1096">
        <v>373.04</v>
      </c>
      <c r="BM1096">
        <v>43.16</v>
      </c>
      <c r="BP1096">
        <v>43.16</v>
      </c>
      <c r="BQ1096">
        <v>329.88</v>
      </c>
      <c r="BS1096">
        <v>140.43</v>
      </c>
      <c r="BW1096">
        <v>1.8</v>
      </c>
      <c r="BZ1096">
        <v>20.72</v>
      </c>
      <c r="CB1096">
        <v>18.37</v>
      </c>
      <c r="CC1096">
        <v>452.4</v>
      </c>
      <c r="CD1096" s="1">
        <v>41729</v>
      </c>
      <c r="CE1096">
        <v>520.51</v>
      </c>
      <c r="CF1096">
        <v>410.61</v>
      </c>
      <c r="CG1096">
        <v>69.69</v>
      </c>
      <c r="CJ1096">
        <v>69.69</v>
      </c>
      <c r="CK1096">
        <v>338.66</v>
      </c>
      <c r="CM1096">
        <v>134.19</v>
      </c>
      <c r="CQ1096">
        <v>0.63</v>
      </c>
      <c r="CT1096">
        <v>38.24</v>
      </c>
      <c r="CV1096">
        <v>35.520000000000003</v>
      </c>
      <c r="CW1096">
        <v>487.51</v>
      </c>
    </row>
    <row r="1097" spans="1:101" x14ac:dyDescent="0.25">
      <c r="A1097" t="s">
        <v>2354</v>
      </c>
      <c r="AP1097" s="1">
        <v>39903</v>
      </c>
      <c r="AQ1097">
        <v>4.4400000000000004</v>
      </c>
      <c r="AR1097">
        <v>4.3899999999999997</v>
      </c>
      <c r="AW1097">
        <v>4.3899999999999997</v>
      </c>
      <c r="AY1097">
        <v>3.75</v>
      </c>
      <c r="BE1097">
        <v>0.01</v>
      </c>
      <c r="BI1097">
        <v>4.78</v>
      </c>
      <c r="BJ1097" s="1">
        <v>40268</v>
      </c>
      <c r="CD1097" s="1">
        <v>40633</v>
      </c>
    </row>
    <row r="1098" spans="1:101" x14ac:dyDescent="0.25">
      <c r="A1098" t="s">
        <v>2355</v>
      </c>
      <c r="B1098" s="1">
        <v>43921</v>
      </c>
      <c r="C1098">
        <v>252.66</v>
      </c>
      <c r="D1098">
        <v>245.62</v>
      </c>
      <c r="I1098">
        <v>245.62</v>
      </c>
      <c r="K1098">
        <v>136.25</v>
      </c>
      <c r="M1098">
        <v>0.45</v>
      </c>
      <c r="R1098">
        <v>0.43</v>
      </c>
      <c r="U1098">
        <v>211.09</v>
      </c>
      <c r="V1098" s="1">
        <v>44286</v>
      </c>
      <c r="W1098">
        <v>202.18</v>
      </c>
      <c r="X1098">
        <v>202.13</v>
      </c>
      <c r="AC1098">
        <v>202.13</v>
      </c>
      <c r="AE1098">
        <v>120.28</v>
      </c>
      <c r="AG1098">
        <v>0.65</v>
      </c>
      <c r="AO1098">
        <v>169.28</v>
      </c>
      <c r="AP1098" s="1">
        <v>44651</v>
      </c>
      <c r="AQ1098">
        <v>220.71</v>
      </c>
      <c r="AR1098">
        <v>218.02</v>
      </c>
      <c r="AW1098">
        <v>218.02</v>
      </c>
      <c r="AY1098">
        <v>141.09</v>
      </c>
      <c r="BA1098">
        <v>0.7</v>
      </c>
      <c r="BE1098">
        <v>2.57</v>
      </c>
      <c r="BI1098">
        <v>194.01</v>
      </c>
      <c r="BJ1098" s="1">
        <v>45016</v>
      </c>
      <c r="BK1098">
        <v>269.72000000000003</v>
      </c>
      <c r="BL1098">
        <v>260.64999999999998</v>
      </c>
      <c r="BQ1098">
        <v>260.64999999999998</v>
      </c>
      <c r="BS1098">
        <v>152.84</v>
      </c>
      <c r="BU1098">
        <v>0.71</v>
      </c>
      <c r="BY1098">
        <v>2.39</v>
      </c>
      <c r="CC1098">
        <v>216.95</v>
      </c>
      <c r="CD1098" s="1">
        <v>45382</v>
      </c>
      <c r="CE1098">
        <v>259.95</v>
      </c>
      <c r="CF1098">
        <v>256.52</v>
      </c>
      <c r="CK1098">
        <v>256.52</v>
      </c>
      <c r="CM1098">
        <v>164.2</v>
      </c>
      <c r="CO1098">
        <v>0.83</v>
      </c>
      <c r="CW1098">
        <v>219.73</v>
      </c>
    </row>
    <row r="1099" spans="1:101" x14ac:dyDescent="0.25">
      <c r="A1099" t="s">
        <v>2357</v>
      </c>
      <c r="B1099" s="1">
        <v>43921</v>
      </c>
      <c r="C1099">
        <v>183.8</v>
      </c>
      <c r="D1099">
        <v>180.15</v>
      </c>
      <c r="E1099">
        <v>3.88</v>
      </c>
      <c r="J1099">
        <v>114.88</v>
      </c>
      <c r="K1099">
        <v>139.22</v>
      </c>
      <c r="M1099">
        <v>0.16</v>
      </c>
      <c r="Q1099">
        <v>1.62</v>
      </c>
      <c r="R1099">
        <v>1.76</v>
      </c>
      <c r="U1099">
        <v>181.77</v>
      </c>
      <c r="V1099" s="1">
        <v>44286</v>
      </c>
      <c r="W1099">
        <v>186.94</v>
      </c>
      <c r="X1099">
        <v>181.15</v>
      </c>
      <c r="AD1099">
        <v>114.61</v>
      </c>
      <c r="AE1099">
        <v>130.03</v>
      </c>
      <c r="AI1099">
        <v>3.51</v>
      </c>
      <c r="AJ1099">
        <v>3.51</v>
      </c>
      <c r="AK1099">
        <v>9.64</v>
      </c>
      <c r="AL1099">
        <v>1.29</v>
      </c>
      <c r="AO1099">
        <v>178.03</v>
      </c>
      <c r="AP1099" s="1">
        <v>44651</v>
      </c>
      <c r="AQ1099">
        <v>209.22</v>
      </c>
      <c r="AR1099">
        <v>205.8</v>
      </c>
      <c r="AS1099">
        <v>0.39</v>
      </c>
      <c r="AX1099">
        <v>136.88999999999999</v>
      </c>
      <c r="AY1099">
        <v>150.16999999999999</v>
      </c>
      <c r="BA1099">
        <v>0.13</v>
      </c>
      <c r="BC1099">
        <v>0.09</v>
      </c>
      <c r="BD1099">
        <v>0.09</v>
      </c>
      <c r="BF1099">
        <v>0.15</v>
      </c>
      <c r="BI1099">
        <v>189.61</v>
      </c>
      <c r="BJ1099" s="1">
        <v>45016</v>
      </c>
      <c r="BK1099">
        <v>171.12</v>
      </c>
      <c r="BL1099">
        <v>162.26</v>
      </c>
      <c r="BM1099">
        <v>0.13</v>
      </c>
      <c r="BR1099">
        <v>139.57</v>
      </c>
      <c r="BS1099">
        <v>123.62</v>
      </c>
      <c r="BU1099">
        <v>0.2</v>
      </c>
      <c r="BW1099">
        <v>0.55000000000000004</v>
      </c>
      <c r="BX1099">
        <v>0.55000000000000004</v>
      </c>
      <c r="BZ1099">
        <v>0.01</v>
      </c>
      <c r="CC1099">
        <v>157.52000000000001</v>
      </c>
      <c r="CD1099" s="1">
        <v>45382</v>
      </c>
      <c r="CE1099">
        <v>167.85</v>
      </c>
      <c r="CF1099">
        <v>163.69999999999999</v>
      </c>
      <c r="CG1099">
        <v>0.04</v>
      </c>
      <c r="CL1099">
        <v>147.31</v>
      </c>
      <c r="CM1099">
        <v>114.9</v>
      </c>
      <c r="CN1099">
        <v>0.01</v>
      </c>
      <c r="CO1099">
        <v>0.38</v>
      </c>
      <c r="CQ1099">
        <v>0.28000000000000003</v>
      </c>
      <c r="CR1099">
        <v>0.28000000000000003</v>
      </c>
      <c r="CS1099">
        <v>0.02</v>
      </c>
      <c r="CT1099">
        <v>1.03</v>
      </c>
      <c r="CW1099">
        <v>148.5</v>
      </c>
    </row>
    <row r="1100" spans="1:101" x14ac:dyDescent="0.25">
      <c r="A1100" t="s">
        <v>2361</v>
      </c>
      <c r="B1100" s="1">
        <v>37986</v>
      </c>
      <c r="C1100">
        <v>2.76</v>
      </c>
      <c r="D1100">
        <v>2.61</v>
      </c>
      <c r="K1100">
        <v>1.4</v>
      </c>
      <c r="R1100">
        <v>0.03</v>
      </c>
      <c r="T1100">
        <v>0.03</v>
      </c>
      <c r="U1100">
        <v>2.5299999999999998</v>
      </c>
      <c r="V1100" s="1">
        <v>38352</v>
      </c>
      <c r="W1100">
        <v>3.04</v>
      </c>
      <c r="X1100">
        <v>3.02</v>
      </c>
      <c r="AE1100">
        <v>1.71</v>
      </c>
      <c r="AL1100">
        <v>0.08</v>
      </c>
      <c r="AN1100">
        <v>0.08</v>
      </c>
      <c r="AO1100">
        <v>2.81</v>
      </c>
      <c r="AP1100" s="1">
        <v>39172</v>
      </c>
      <c r="BF1100">
        <v>0.03</v>
      </c>
      <c r="BH1100">
        <v>0.03</v>
      </c>
      <c r="BI1100">
        <v>0.05</v>
      </c>
      <c r="BJ1100" s="1">
        <v>39538</v>
      </c>
      <c r="BK1100">
        <v>0.01</v>
      </c>
      <c r="BW1100">
        <v>1.18</v>
      </c>
      <c r="BX1100">
        <v>1.18</v>
      </c>
      <c r="CC1100">
        <v>1.19</v>
      </c>
      <c r="CD1100" s="1">
        <v>39903</v>
      </c>
      <c r="CM1100">
        <v>0.04</v>
      </c>
      <c r="CW1100">
        <v>0.05</v>
      </c>
    </row>
    <row r="1101" spans="1:101" x14ac:dyDescent="0.25">
      <c r="A1101" t="s">
        <v>2362</v>
      </c>
      <c r="B1101" s="1">
        <v>43921</v>
      </c>
      <c r="C1101">
        <v>10492.3</v>
      </c>
      <c r="D1101">
        <v>10291.799999999999</v>
      </c>
      <c r="I1101">
        <v>10270.299999999999</v>
      </c>
      <c r="K1101">
        <v>7048.1</v>
      </c>
      <c r="M1101">
        <v>20.5</v>
      </c>
      <c r="Q1101">
        <v>1.5</v>
      </c>
      <c r="R1101">
        <v>92.2</v>
      </c>
      <c r="U1101">
        <v>9462.7999999999993</v>
      </c>
      <c r="V1101" s="1">
        <v>44286</v>
      </c>
      <c r="W1101">
        <v>11487.2</v>
      </c>
      <c r="X1101">
        <v>11407.1</v>
      </c>
      <c r="AD1101">
        <v>11387.4</v>
      </c>
      <c r="AE1101">
        <v>8151.8</v>
      </c>
      <c r="AG1101">
        <v>23.9</v>
      </c>
      <c r="AK1101">
        <v>1.7</v>
      </c>
      <c r="AL1101">
        <v>136.19999999999999</v>
      </c>
      <c r="AN1101">
        <v>52.5</v>
      </c>
      <c r="AO1101">
        <v>10336.200000000001</v>
      </c>
      <c r="AP1101" s="1">
        <v>44651</v>
      </c>
      <c r="AQ1101">
        <v>14216</v>
      </c>
      <c r="AR1101">
        <v>14101.8</v>
      </c>
      <c r="AX1101">
        <v>14083.6</v>
      </c>
      <c r="AY1101">
        <v>10195.200000000001</v>
      </c>
      <c r="BA1101">
        <v>27.6</v>
      </c>
      <c r="BE1101">
        <v>3.2</v>
      </c>
      <c r="BF1101">
        <v>134.19999999999999</v>
      </c>
      <c r="BI1101">
        <v>12910.5</v>
      </c>
      <c r="BJ1101" s="1">
        <v>45016</v>
      </c>
      <c r="BK1101">
        <v>18562.099999999999</v>
      </c>
      <c r="BL1101">
        <v>18379.8</v>
      </c>
      <c r="BR1101">
        <v>18359.8</v>
      </c>
      <c r="BS1101">
        <v>13039.6</v>
      </c>
      <c r="BU1101">
        <v>31.9</v>
      </c>
      <c r="BY1101">
        <v>4.2</v>
      </c>
      <c r="BZ1101">
        <v>246.7</v>
      </c>
      <c r="CC1101">
        <v>16597</v>
      </c>
      <c r="CD1101" s="1">
        <v>45382</v>
      </c>
      <c r="CE1101">
        <v>21554.6</v>
      </c>
      <c r="CF1101">
        <v>21469.7</v>
      </c>
      <c r="CL1101">
        <v>21445</v>
      </c>
      <c r="CM1101">
        <v>15859</v>
      </c>
      <c r="CO1101">
        <v>39.700000000000003</v>
      </c>
      <c r="CQ1101">
        <v>1.4</v>
      </c>
      <c r="CS1101">
        <v>34.4</v>
      </c>
      <c r="CT1101">
        <v>274</v>
      </c>
      <c r="CV1101">
        <v>44.5</v>
      </c>
      <c r="CW1101">
        <v>19557.099999999999</v>
      </c>
    </row>
    <row r="1102" spans="1:101" x14ac:dyDescent="0.25">
      <c r="A1102" t="s">
        <v>2365</v>
      </c>
      <c r="BJ1102" s="1">
        <v>40268</v>
      </c>
      <c r="BK1102">
        <v>5.64</v>
      </c>
      <c r="BL1102">
        <v>5.64</v>
      </c>
      <c r="BQ1102">
        <v>5.64</v>
      </c>
      <c r="BS1102">
        <v>3.24</v>
      </c>
      <c r="BY1102">
        <v>0.01</v>
      </c>
      <c r="BZ1102">
        <v>0.14000000000000001</v>
      </c>
      <c r="CB1102">
        <v>0.13</v>
      </c>
      <c r="CC1102">
        <v>5.21</v>
      </c>
      <c r="CD1102" s="1">
        <v>40633</v>
      </c>
      <c r="CE1102">
        <v>7.45</v>
      </c>
      <c r="CF1102">
        <v>7.44</v>
      </c>
      <c r="CK1102">
        <v>7.45</v>
      </c>
      <c r="CM1102">
        <v>4.93</v>
      </c>
      <c r="CT1102">
        <v>0.08</v>
      </c>
      <c r="CV1102">
        <v>7.0000000000000007E-2</v>
      </c>
      <c r="CW1102">
        <v>6.98</v>
      </c>
    </row>
    <row r="1103" spans="1:101" x14ac:dyDescent="0.25">
      <c r="A1103" t="s">
        <v>2367</v>
      </c>
      <c r="B1103" s="1">
        <v>42825</v>
      </c>
      <c r="C1103">
        <v>1.68</v>
      </c>
      <c r="D1103">
        <v>1.68</v>
      </c>
      <c r="I1103">
        <v>1.68</v>
      </c>
      <c r="K1103">
        <v>1.02</v>
      </c>
      <c r="U1103">
        <v>1.7</v>
      </c>
      <c r="V1103" s="1">
        <v>43190</v>
      </c>
      <c r="W1103">
        <v>1.82</v>
      </c>
      <c r="X1103">
        <v>1.82</v>
      </c>
      <c r="AC1103">
        <v>1.82</v>
      </c>
      <c r="AE1103">
        <v>1.1200000000000001</v>
      </c>
      <c r="AO1103">
        <v>1.71</v>
      </c>
      <c r="AP1103" s="1">
        <v>43555</v>
      </c>
      <c r="AQ1103">
        <v>2.48</v>
      </c>
      <c r="AR1103">
        <v>2.48</v>
      </c>
      <c r="AW1103">
        <v>2.48</v>
      </c>
      <c r="AY1103">
        <v>1.66</v>
      </c>
      <c r="BI1103">
        <v>2.36</v>
      </c>
      <c r="BJ1103" s="1">
        <v>43921</v>
      </c>
      <c r="BK1103">
        <v>2.61</v>
      </c>
      <c r="BL1103">
        <v>2.59</v>
      </c>
      <c r="BR1103">
        <v>2.59</v>
      </c>
      <c r="BS1103">
        <v>2.4300000000000002</v>
      </c>
      <c r="CC1103">
        <v>2.97</v>
      </c>
      <c r="CD1103" s="1">
        <v>44286</v>
      </c>
      <c r="CT1103">
        <v>0.01</v>
      </c>
      <c r="CV1103">
        <v>0.01</v>
      </c>
      <c r="CW1103">
        <v>0.04</v>
      </c>
    </row>
    <row r="1104" spans="1:101" x14ac:dyDescent="0.25">
      <c r="A1104" t="s">
        <v>2369</v>
      </c>
      <c r="AP1104" s="1">
        <v>39903</v>
      </c>
      <c r="AQ1104">
        <v>0.39</v>
      </c>
      <c r="AR1104">
        <v>0.39</v>
      </c>
      <c r="AY1104">
        <v>0.12</v>
      </c>
      <c r="BI1104">
        <v>0.48</v>
      </c>
      <c r="BJ1104" s="1">
        <v>40268</v>
      </c>
      <c r="BK1104">
        <v>0.3</v>
      </c>
      <c r="BL1104">
        <v>0.3</v>
      </c>
      <c r="BS1104">
        <v>0.12</v>
      </c>
      <c r="CC1104">
        <v>0.25</v>
      </c>
      <c r="CD1104" s="1">
        <v>40633</v>
      </c>
      <c r="CE1104">
        <v>0.16</v>
      </c>
      <c r="CF1104">
        <v>0.15</v>
      </c>
      <c r="CM1104">
        <v>7.0000000000000007E-2</v>
      </c>
      <c r="CW1104">
        <v>0.13</v>
      </c>
    </row>
    <row r="1105" spans="1:101" x14ac:dyDescent="0.25">
      <c r="A1105" t="s">
        <v>2373</v>
      </c>
      <c r="B1105" s="1">
        <v>43555</v>
      </c>
      <c r="C1105">
        <v>3.26</v>
      </c>
      <c r="D1105">
        <v>3.26</v>
      </c>
      <c r="J1105">
        <v>3.26</v>
      </c>
      <c r="K1105">
        <v>1.77</v>
      </c>
      <c r="R1105">
        <v>0.14000000000000001</v>
      </c>
      <c r="T1105">
        <v>0.01</v>
      </c>
      <c r="U1105">
        <v>2.66</v>
      </c>
      <c r="V1105" s="1">
        <v>43921</v>
      </c>
      <c r="W1105">
        <v>1.61</v>
      </c>
      <c r="X1105">
        <v>1.61</v>
      </c>
      <c r="AD1105">
        <v>1.61</v>
      </c>
      <c r="AE1105">
        <v>0.97</v>
      </c>
      <c r="AK1105">
        <v>7.0000000000000007E-2</v>
      </c>
      <c r="AL1105">
        <v>0.13</v>
      </c>
      <c r="AO1105">
        <v>1.61</v>
      </c>
      <c r="AP1105" s="1">
        <v>44286</v>
      </c>
      <c r="AQ1105">
        <v>0.56000000000000005</v>
      </c>
      <c r="AR1105">
        <v>0.48</v>
      </c>
      <c r="AX1105">
        <v>0.02</v>
      </c>
      <c r="AY1105">
        <v>0.39</v>
      </c>
      <c r="BF1105">
        <v>0.08</v>
      </c>
      <c r="BH1105">
        <v>0.01</v>
      </c>
      <c r="BI1105">
        <v>0.67</v>
      </c>
      <c r="BJ1105" s="1">
        <v>44651</v>
      </c>
      <c r="BK1105">
        <v>0.11</v>
      </c>
      <c r="BL1105">
        <v>0.05</v>
      </c>
      <c r="BR1105">
        <v>0.56999999999999995</v>
      </c>
      <c r="BS1105">
        <v>0.05</v>
      </c>
      <c r="BZ1105">
        <v>7.0000000000000007E-2</v>
      </c>
      <c r="CC1105">
        <v>0.48</v>
      </c>
      <c r="CD1105" s="1">
        <v>45016</v>
      </c>
      <c r="CT1105">
        <v>0.05</v>
      </c>
      <c r="CW1105">
        <v>0.08</v>
      </c>
    </row>
    <row r="1106" spans="1:101" x14ac:dyDescent="0.25">
      <c r="A1106" t="s">
        <v>2375</v>
      </c>
      <c r="BJ1106" s="1">
        <v>39538</v>
      </c>
      <c r="BK1106">
        <v>33.270000000000003</v>
      </c>
      <c r="BL1106">
        <v>32.56</v>
      </c>
      <c r="BQ1106">
        <v>30.59</v>
      </c>
      <c r="BS1106">
        <v>27.02</v>
      </c>
      <c r="BW1106">
        <v>2</v>
      </c>
      <c r="BX1106">
        <v>2</v>
      </c>
      <c r="BY1106">
        <v>0.15</v>
      </c>
      <c r="BZ1106">
        <v>2.2200000000000002</v>
      </c>
      <c r="CB1106">
        <v>1.8</v>
      </c>
      <c r="CC1106">
        <v>45.81</v>
      </c>
      <c r="CD1106" s="1">
        <v>39903</v>
      </c>
      <c r="CE1106">
        <v>33.85</v>
      </c>
      <c r="CF1106">
        <v>29.8</v>
      </c>
      <c r="CK1106">
        <v>25.05</v>
      </c>
      <c r="CM1106">
        <v>28.43</v>
      </c>
      <c r="CQ1106">
        <v>5.03</v>
      </c>
      <c r="CR1106">
        <v>5.03</v>
      </c>
      <c r="CS1106">
        <v>0.01</v>
      </c>
      <c r="CT1106">
        <v>0.69</v>
      </c>
      <c r="CW1106">
        <v>47.08</v>
      </c>
    </row>
    <row r="1107" spans="1:101" x14ac:dyDescent="0.25">
      <c r="A1107" t="s">
        <v>2377</v>
      </c>
      <c r="B1107" s="1">
        <v>38442</v>
      </c>
      <c r="C1107">
        <v>7</v>
      </c>
      <c r="D1107">
        <v>6.85</v>
      </c>
      <c r="I1107">
        <v>5.31</v>
      </c>
      <c r="K1107">
        <v>0.05</v>
      </c>
      <c r="L1107">
        <v>1</v>
      </c>
      <c r="U1107">
        <v>6.94</v>
      </c>
      <c r="V1107" s="1">
        <v>38807</v>
      </c>
      <c r="W1107">
        <v>5.69</v>
      </c>
      <c r="X1107">
        <v>5.69</v>
      </c>
      <c r="AC1107">
        <v>4.9000000000000004</v>
      </c>
      <c r="AE1107">
        <v>0.01</v>
      </c>
      <c r="AO1107">
        <v>2.87</v>
      </c>
      <c r="AP1107" s="1">
        <v>39172</v>
      </c>
      <c r="AQ1107">
        <v>4.8600000000000003</v>
      </c>
      <c r="AR1107">
        <v>4.8600000000000003</v>
      </c>
      <c r="AW1107">
        <v>3</v>
      </c>
      <c r="AY1107">
        <v>0.01</v>
      </c>
      <c r="BI1107">
        <v>2.4</v>
      </c>
      <c r="BJ1107" s="1">
        <v>40268</v>
      </c>
      <c r="BK1107">
        <v>2.54</v>
      </c>
      <c r="BL1107">
        <v>2.5299999999999998</v>
      </c>
      <c r="BS1107">
        <v>0.01</v>
      </c>
      <c r="CC1107">
        <v>1.59</v>
      </c>
      <c r="CD1107" s="1">
        <v>40633</v>
      </c>
      <c r="CE1107">
        <v>0.67</v>
      </c>
      <c r="CF1107">
        <v>0.65</v>
      </c>
      <c r="CM1107">
        <v>0.01</v>
      </c>
      <c r="CS1107">
        <v>0.9</v>
      </c>
      <c r="CW1107">
        <v>1.55</v>
      </c>
    </row>
    <row r="1108" spans="1:101" x14ac:dyDescent="0.25">
      <c r="A1108" t="s">
        <v>2379</v>
      </c>
      <c r="B1108" s="1">
        <v>43555</v>
      </c>
      <c r="C1108">
        <v>390.5</v>
      </c>
      <c r="D1108">
        <v>77.39</v>
      </c>
      <c r="K1108">
        <v>31.39</v>
      </c>
      <c r="M1108">
        <v>0.11</v>
      </c>
      <c r="O1108">
        <v>244.73</v>
      </c>
      <c r="P1108">
        <v>244.73</v>
      </c>
      <c r="Q1108">
        <v>0.04</v>
      </c>
      <c r="R1108">
        <v>4.96</v>
      </c>
      <c r="U1108">
        <v>442.54</v>
      </c>
      <c r="V1108" s="1">
        <v>43921</v>
      </c>
      <c r="W1108">
        <v>32.590000000000003</v>
      </c>
      <c r="X1108">
        <v>17.43</v>
      </c>
      <c r="AE1108">
        <v>22.85</v>
      </c>
      <c r="AI1108">
        <v>21.77</v>
      </c>
      <c r="AJ1108">
        <v>21.77</v>
      </c>
      <c r="AL1108">
        <v>3.52</v>
      </c>
      <c r="AO1108">
        <v>67.739999999999995</v>
      </c>
      <c r="AP1108" s="1">
        <v>44286</v>
      </c>
      <c r="AQ1108">
        <v>13.74</v>
      </c>
      <c r="AR1108">
        <v>4.3</v>
      </c>
      <c r="AY1108">
        <v>5.67</v>
      </c>
      <c r="BC1108">
        <v>4.53</v>
      </c>
      <c r="BD1108">
        <v>3.56</v>
      </c>
      <c r="BE1108">
        <v>10.33</v>
      </c>
      <c r="BF1108">
        <v>0.21</v>
      </c>
      <c r="BI1108">
        <v>30.27</v>
      </c>
      <c r="BJ1108" s="1">
        <v>44651</v>
      </c>
      <c r="BK1108">
        <v>237.68</v>
      </c>
      <c r="BL1108">
        <v>2.94</v>
      </c>
      <c r="BS1108">
        <v>0.5</v>
      </c>
      <c r="BW1108">
        <v>0.05</v>
      </c>
      <c r="BX1108">
        <v>0.05</v>
      </c>
      <c r="BY1108">
        <v>0.03</v>
      </c>
      <c r="BZ1108">
        <v>0.01</v>
      </c>
      <c r="CC1108">
        <v>242.68</v>
      </c>
      <c r="CD1108" s="1">
        <v>45016</v>
      </c>
      <c r="CE1108">
        <v>34.340000000000003</v>
      </c>
      <c r="CF1108">
        <v>17.34</v>
      </c>
      <c r="CM1108">
        <v>1.99</v>
      </c>
      <c r="CO1108">
        <v>0.49</v>
      </c>
      <c r="CQ1108">
        <v>0.27</v>
      </c>
      <c r="CR1108">
        <v>0.27</v>
      </c>
      <c r="CS1108">
        <v>0.02</v>
      </c>
      <c r="CW1108">
        <v>30.54</v>
      </c>
    </row>
    <row r="1109" spans="1:101" x14ac:dyDescent="0.25">
      <c r="A1109" t="s">
        <v>2384</v>
      </c>
      <c r="B1109" s="1">
        <v>43555</v>
      </c>
      <c r="C1109">
        <v>5.01</v>
      </c>
      <c r="D1109">
        <v>5</v>
      </c>
      <c r="K1109">
        <v>2.4500000000000002</v>
      </c>
      <c r="R1109">
        <v>7.0000000000000007E-2</v>
      </c>
      <c r="U1109">
        <v>4.96</v>
      </c>
      <c r="V1109" s="1">
        <v>43921</v>
      </c>
      <c r="W1109">
        <v>5.32</v>
      </c>
      <c r="X1109">
        <v>5.32</v>
      </c>
      <c r="AE1109">
        <v>2.79</v>
      </c>
      <c r="AK1109">
        <v>0.36</v>
      </c>
      <c r="AL1109">
        <v>0.05</v>
      </c>
      <c r="AO1109">
        <v>5.74</v>
      </c>
      <c r="AP1109" s="1">
        <v>44286</v>
      </c>
      <c r="AQ1109">
        <v>5.63</v>
      </c>
      <c r="AR1109">
        <v>5.63</v>
      </c>
      <c r="AY1109">
        <v>3</v>
      </c>
      <c r="BE1109">
        <v>0.11</v>
      </c>
      <c r="BF1109">
        <v>0.06</v>
      </c>
      <c r="BI1109">
        <v>5.25</v>
      </c>
      <c r="BJ1109" s="1">
        <v>44651</v>
      </c>
      <c r="BK1109">
        <v>6.84</v>
      </c>
      <c r="BL1109">
        <v>6.84</v>
      </c>
      <c r="BS1109">
        <v>2.83</v>
      </c>
      <c r="BZ1109">
        <v>0.03</v>
      </c>
      <c r="CC1109">
        <v>6.42</v>
      </c>
      <c r="CD1109" s="1">
        <v>45016</v>
      </c>
      <c r="CE1109">
        <v>8.0299999999999994</v>
      </c>
      <c r="CF1109">
        <v>8.0299999999999994</v>
      </c>
      <c r="CM1109">
        <v>3.36</v>
      </c>
      <c r="CT1109">
        <v>0.04</v>
      </c>
      <c r="CW1109">
        <v>7.66</v>
      </c>
    </row>
    <row r="1110" spans="1:101" x14ac:dyDescent="0.25">
      <c r="A1110" t="s">
        <v>2385</v>
      </c>
      <c r="B1110" s="1">
        <v>43921</v>
      </c>
      <c r="C1110">
        <v>106.87</v>
      </c>
      <c r="D1110">
        <v>104.74</v>
      </c>
      <c r="E1110">
        <v>8.8800000000000008</v>
      </c>
      <c r="F1110">
        <v>0.05</v>
      </c>
      <c r="K1110">
        <v>73.52</v>
      </c>
      <c r="Q1110">
        <v>0.06</v>
      </c>
      <c r="R1110">
        <v>0.61</v>
      </c>
      <c r="U1110">
        <v>105.52</v>
      </c>
      <c r="V1110" s="1">
        <v>44286</v>
      </c>
      <c r="W1110">
        <v>78.11</v>
      </c>
      <c r="X1110">
        <v>76.72</v>
      </c>
      <c r="Z1110">
        <v>0.05</v>
      </c>
      <c r="AE1110">
        <v>44.56</v>
      </c>
      <c r="AG1110">
        <v>0.1</v>
      </c>
      <c r="AK1110">
        <v>0.08</v>
      </c>
      <c r="AL1110">
        <v>0.74</v>
      </c>
      <c r="AN1110">
        <v>0.31</v>
      </c>
      <c r="AO1110">
        <v>66.11</v>
      </c>
      <c r="AP1110" s="1">
        <v>44651</v>
      </c>
      <c r="AQ1110">
        <v>87.51</v>
      </c>
      <c r="AR1110">
        <v>85.89</v>
      </c>
      <c r="AT1110">
        <v>0.05</v>
      </c>
      <c r="AY1110">
        <v>60.95</v>
      </c>
      <c r="BA1110">
        <v>0.24</v>
      </c>
      <c r="BC1110">
        <v>2.02</v>
      </c>
      <c r="BF1110">
        <v>0.42</v>
      </c>
      <c r="BI1110">
        <v>80.819999999999993</v>
      </c>
      <c r="BJ1110" s="1">
        <v>45016</v>
      </c>
      <c r="BK1110">
        <v>78.42</v>
      </c>
      <c r="BL1110">
        <v>76.97</v>
      </c>
      <c r="BN1110">
        <v>0.05</v>
      </c>
      <c r="BS1110">
        <v>58.77</v>
      </c>
      <c r="BU1110">
        <v>0.19</v>
      </c>
      <c r="BW1110">
        <v>7.0000000000000007E-2</v>
      </c>
      <c r="BX1110">
        <v>7.0000000000000007E-2</v>
      </c>
      <c r="BZ1110">
        <v>0.48</v>
      </c>
      <c r="CC1110">
        <v>78.319999999999993</v>
      </c>
      <c r="CD1110" s="1">
        <v>45382</v>
      </c>
      <c r="CE1110">
        <v>90.4</v>
      </c>
      <c r="CF1110">
        <v>88.79</v>
      </c>
      <c r="CH1110">
        <v>0.05</v>
      </c>
      <c r="CM1110">
        <v>69.03</v>
      </c>
      <c r="CO1110">
        <v>0.17</v>
      </c>
      <c r="CT1110">
        <v>0.89</v>
      </c>
      <c r="CW1110">
        <v>89.09</v>
      </c>
    </row>
    <row r="1111" spans="1:101" x14ac:dyDescent="0.25">
      <c r="A1111" t="s">
        <v>2389</v>
      </c>
      <c r="BJ1111" s="1">
        <v>40724</v>
      </c>
      <c r="BK1111">
        <v>0.02</v>
      </c>
      <c r="CC1111">
        <v>0.01</v>
      </c>
      <c r="CD1111" s="1">
        <v>40999</v>
      </c>
      <c r="CW1111">
        <v>0.01</v>
      </c>
    </row>
    <row r="1112" spans="1:101" x14ac:dyDescent="0.25">
      <c r="A1112" t="s">
        <v>2395</v>
      </c>
      <c r="BJ1112" s="1">
        <v>39903</v>
      </c>
      <c r="CD1112" s="1">
        <v>40268</v>
      </c>
      <c r="CE1112">
        <v>0.08</v>
      </c>
      <c r="CW1112">
        <v>0.01</v>
      </c>
    </row>
    <row r="1113" spans="1:101" x14ac:dyDescent="0.25">
      <c r="A1113" t="s">
        <v>2400</v>
      </c>
      <c r="B1113" s="1">
        <v>43921</v>
      </c>
      <c r="C1113">
        <v>105.22</v>
      </c>
      <c r="D1113">
        <v>104.61</v>
      </c>
      <c r="I1113">
        <v>104.61</v>
      </c>
      <c r="K1113">
        <v>63.6</v>
      </c>
      <c r="M1113">
        <v>0.23</v>
      </c>
      <c r="Q1113">
        <v>0.01</v>
      </c>
      <c r="R1113">
        <v>0.18</v>
      </c>
      <c r="T1113">
        <v>0.03</v>
      </c>
      <c r="U1113">
        <v>92.99</v>
      </c>
      <c r="V1113" s="1">
        <v>44286</v>
      </c>
      <c r="W1113">
        <v>99.26</v>
      </c>
      <c r="X1113">
        <v>99.24</v>
      </c>
      <c r="AC1113">
        <v>99.24</v>
      </c>
      <c r="AE1113">
        <v>64.760000000000005</v>
      </c>
      <c r="AG1113">
        <v>0.28000000000000003</v>
      </c>
      <c r="AK1113">
        <v>2.8</v>
      </c>
      <c r="AL1113">
        <v>0.73</v>
      </c>
      <c r="AN1113">
        <v>0.72</v>
      </c>
      <c r="AO1113">
        <v>88.61</v>
      </c>
      <c r="AP1113" s="1">
        <v>44651</v>
      </c>
      <c r="AQ1113">
        <v>130.21</v>
      </c>
      <c r="AR1113">
        <v>128.49</v>
      </c>
      <c r="AW1113">
        <v>128.49</v>
      </c>
      <c r="AY1113">
        <v>93.88</v>
      </c>
      <c r="BA1113">
        <v>0.31</v>
      </c>
      <c r="BE1113">
        <v>0.1</v>
      </c>
      <c r="BI1113">
        <v>114.36</v>
      </c>
      <c r="BJ1113" s="1">
        <v>45016</v>
      </c>
      <c r="BK1113">
        <v>167.09</v>
      </c>
      <c r="BL1113">
        <v>161.85</v>
      </c>
      <c r="BQ1113">
        <v>161.85</v>
      </c>
      <c r="BS1113">
        <v>117.11</v>
      </c>
      <c r="BU1113">
        <v>0.35</v>
      </c>
      <c r="BY1113">
        <v>2.5099999999999998</v>
      </c>
      <c r="CC1113">
        <v>145.16999999999999</v>
      </c>
      <c r="CD1113" s="1">
        <v>45382</v>
      </c>
      <c r="CE1113">
        <v>118.9</v>
      </c>
      <c r="CF1113">
        <v>117.85</v>
      </c>
      <c r="CK1113">
        <v>117.85</v>
      </c>
      <c r="CM1113">
        <v>74.02</v>
      </c>
      <c r="CO1113">
        <v>0.44</v>
      </c>
      <c r="CS1113">
        <v>15.92</v>
      </c>
      <c r="CW1113">
        <v>106.38</v>
      </c>
    </row>
    <row r="1114" spans="1:101" x14ac:dyDescent="0.25">
      <c r="A1114" t="s">
        <v>2401</v>
      </c>
      <c r="B1114" s="1">
        <v>43555</v>
      </c>
      <c r="C1114">
        <v>4.38</v>
      </c>
      <c r="D1114">
        <v>4.38</v>
      </c>
      <c r="I1114">
        <v>4.38</v>
      </c>
      <c r="K1114">
        <v>3.76</v>
      </c>
      <c r="R1114">
        <v>0.02</v>
      </c>
      <c r="T1114">
        <v>0.02</v>
      </c>
      <c r="U1114">
        <v>5.14</v>
      </c>
      <c r="V1114" s="1">
        <v>43921</v>
      </c>
      <c r="W1114">
        <v>10.220000000000001</v>
      </c>
      <c r="X1114">
        <v>10.17</v>
      </c>
      <c r="AC1114">
        <v>10.17</v>
      </c>
      <c r="AE1114">
        <v>5.7</v>
      </c>
      <c r="AF1114">
        <v>0.01</v>
      </c>
      <c r="AL1114">
        <v>0.06</v>
      </c>
      <c r="AN1114">
        <v>0.06</v>
      </c>
      <c r="AO1114">
        <v>9.49</v>
      </c>
      <c r="AP1114" s="1">
        <v>44286</v>
      </c>
      <c r="AQ1114">
        <v>12.46</v>
      </c>
      <c r="AR1114">
        <v>12.44</v>
      </c>
      <c r="AW1114">
        <v>12.44</v>
      </c>
      <c r="AY1114">
        <v>8.82</v>
      </c>
      <c r="BE1114">
        <v>0.01</v>
      </c>
      <c r="BF1114">
        <v>0.12</v>
      </c>
      <c r="BH1114">
        <v>0.12</v>
      </c>
      <c r="BI1114">
        <v>12.2</v>
      </c>
      <c r="BJ1114" s="1">
        <v>44651</v>
      </c>
      <c r="BK1114">
        <v>31.03</v>
      </c>
      <c r="BL1114">
        <v>31.02</v>
      </c>
      <c r="BQ1114">
        <v>31.02</v>
      </c>
      <c r="BS1114">
        <v>22.35</v>
      </c>
      <c r="BY1114">
        <v>0.08</v>
      </c>
      <c r="BZ1114">
        <v>0.21</v>
      </c>
      <c r="CB1114">
        <v>0.21</v>
      </c>
      <c r="CC1114">
        <v>30.65</v>
      </c>
      <c r="CD1114" s="1">
        <v>45016</v>
      </c>
      <c r="CE1114">
        <v>40.4</v>
      </c>
      <c r="CF1114">
        <v>40.39</v>
      </c>
      <c r="CK1114">
        <v>40.39</v>
      </c>
      <c r="CM1114">
        <v>28.28</v>
      </c>
      <c r="CS1114">
        <v>7.0000000000000007E-2</v>
      </c>
      <c r="CT1114">
        <v>0.4</v>
      </c>
      <c r="CV1114">
        <v>0.4</v>
      </c>
      <c r="CW1114">
        <v>36.99</v>
      </c>
    </row>
    <row r="1115" spans="1:101" x14ac:dyDescent="0.25">
      <c r="A1115" t="s">
        <v>2402</v>
      </c>
      <c r="B1115" s="1">
        <v>43555</v>
      </c>
      <c r="C1115">
        <v>187.45</v>
      </c>
      <c r="D1115">
        <v>186.25</v>
      </c>
      <c r="K1115">
        <v>15.22</v>
      </c>
      <c r="U1115">
        <v>171.88</v>
      </c>
      <c r="V1115" s="1">
        <v>43921</v>
      </c>
      <c r="W1115">
        <v>337.15</v>
      </c>
      <c r="X1115">
        <v>334.74</v>
      </c>
      <c r="AE1115">
        <v>23.82</v>
      </c>
      <c r="AG1115">
        <v>0.16</v>
      </c>
      <c r="AK1115">
        <v>22.81</v>
      </c>
      <c r="AO1115">
        <v>269.7</v>
      </c>
      <c r="AP1115" s="1">
        <v>44286</v>
      </c>
      <c r="AQ1115">
        <v>648.15</v>
      </c>
      <c r="AR1115">
        <v>591.49</v>
      </c>
      <c r="AY1115">
        <v>45.77</v>
      </c>
      <c r="BA1115">
        <v>1.23</v>
      </c>
      <c r="BE1115">
        <v>0.18</v>
      </c>
      <c r="BF1115">
        <v>0.01</v>
      </c>
      <c r="BI1115">
        <v>569.49</v>
      </c>
      <c r="BJ1115" s="1">
        <v>44651</v>
      </c>
      <c r="BK1115">
        <v>642.17999999999995</v>
      </c>
      <c r="BL1115">
        <v>637.86</v>
      </c>
      <c r="BS1115">
        <v>167.91</v>
      </c>
      <c r="BU1115">
        <v>1.03</v>
      </c>
      <c r="BY1115">
        <v>1.7</v>
      </c>
      <c r="BZ1115">
        <v>0.27</v>
      </c>
      <c r="CC1115">
        <v>699.98</v>
      </c>
      <c r="CD1115" s="1">
        <v>45016</v>
      </c>
      <c r="CE1115">
        <v>1378.34</v>
      </c>
      <c r="CF1115">
        <v>1371.99</v>
      </c>
      <c r="CM1115">
        <v>223.85</v>
      </c>
      <c r="CO1115">
        <v>0.9</v>
      </c>
      <c r="CS1115">
        <v>0.02</v>
      </c>
      <c r="CT1115">
        <v>0.61</v>
      </c>
      <c r="CW1115">
        <v>1409.65</v>
      </c>
    </row>
    <row r="1116" spans="1:101" x14ac:dyDescent="0.25">
      <c r="A1116" t="s">
        <v>2403</v>
      </c>
      <c r="B1116" s="1">
        <v>43921</v>
      </c>
      <c r="C1116">
        <v>1978.6</v>
      </c>
      <c r="D1116">
        <v>1856.3</v>
      </c>
      <c r="F1116">
        <v>0.1</v>
      </c>
      <c r="J1116">
        <v>1678.8</v>
      </c>
      <c r="K1116">
        <v>1037.8</v>
      </c>
      <c r="M1116">
        <v>4.8</v>
      </c>
      <c r="Q1116">
        <v>2.7</v>
      </c>
      <c r="R1116">
        <v>26.3</v>
      </c>
      <c r="U1116">
        <v>1720.4</v>
      </c>
      <c r="V1116" s="1">
        <v>44286</v>
      </c>
      <c r="W1116">
        <v>1828.8</v>
      </c>
      <c r="X1116">
        <v>1794.9</v>
      </c>
      <c r="Z1116">
        <v>0.1</v>
      </c>
      <c r="AD1116">
        <v>1744.3</v>
      </c>
      <c r="AE1116">
        <v>1100.5999999999999</v>
      </c>
      <c r="AG1116">
        <v>5.8</v>
      </c>
      <c r="AK1116">
        <v>0.6</v>
      </c>
      <c r="AL1116">
        <v>44.4</v>
      </c>
      <c r="AN1116">
        <v>19.5</v>
      </c>
      <c r="AO1116">
        <v>1737.7</v>
      </c>
      <c r="AP1116" s="1">
        <v>44651</v>
      </c>
      <c r="AQ1116">
        <v>2121.1</v>
      </c>
      <c r="AR1116">
        <v>2062.6</v>
      </c>
      <c r="AT1116">
        <v>0.1</v>
      </c>
      <c r="AX1116">
        <v>2134.4</v>
      </c>
      <c r="AY1116">
        <v>1328.2</v>
      </c>
      <c r="BA1116">
        <v>5.2</v>
      </c>
      <c r="BE1116">
        <v>1</v>
      </c>
      <c r="BF1116">
        <v>29.6</v>
      </c>
      <c r="BI1116">
        <v>1975.8</v>
      </c>
      <c r="BJ1116" s="1">
        <v>45016</v>
      </c>
      <c r="BK1116">
        <v>2581.4</v>
      </c>
      <c r="BL1116">
        <v>2500.4</v>
      </c>
      <c r="BN1116">
        <v>0.1</v>
      </c>
      <c r="BR1116">
        <v>2456.1</v>
      </c>
      <c r="BS1116">
        <v>1637.8</v>
      </c>
      <c r="BU1116">
        <v>4.9000000000000004</v>
      </c>
      <c r="BY1116">
        <v>3.3</v>
      </c>
      <c r="BZ1116">
        <v>23.7</v>
      </c>
      <c r="CC1116">
        <v>2347.4</v>
      </c>
      <c r="CD1116" s="1">
        <v>45382</v>
      </c>
      <c r="CE1116">
        <v>3489.5</v>
      </c>
      <c r="CF1116">
        <v>3025.9</v>
      </c>
      <c r="CH1116">
        <v>0.1</v>
      </c>
      <c r="CL1116">
        <v>2779.2</v>
      </c>
      <c r="CM1116">
        <v>1900.8</v>
      </c>
      <c r="CO1116">
        <v>4.9000000000000004</v>
      </c>
      <c r="CS1116">
        <v>108</v>
      </c>
      <c r="CT1116">
        <v>23.5</v>
      </c>
      <c r="CW1116">
        <v>2776.5</v>
      </c>
    </row>
    <row r="1117" spans="1:101" x14ac:dyDescent="0.25">
      <c r="A1117" t="s">
        <v>2404</v>
      </c>
      <c r="B1117" s="1">
        <v>41729</v>
      </c>
      <c r="C1117">
        <v>2.5499999999999998</v>
      </c>
      <c r="D1117">
        <v>2.5499999999999998</v>
      </c>
      <c r="K1117">
        <v>0.17</v>
      </c>
      <c r="U1117">
        <v>2.5299999999999998</v>
      </c>
      <c r="V1117" s="1">
        <v>42094</v>
      </c>
      <c r="W1117">
        <v>1.42</v>
      </c>
      <c r="X1117">
        <v>1.42</v>
      </c>
      <c r="AE1117">
        <v>0.11</v>
      </c>
      <c r="AK1117">
        <v>0.04</v>
      </c>
      <c r="AO1117">
        <v>1.43</v>
      </c>
      <c r="AP1117" s="1">
        <v>42460</v>
      </c>
      <c r="AQ1117">
        <v>0.09</v>
      </c>
      <c r="AY1117">
        <v>0.05</v>
      </c>
      <c r="BI1117">
        <v>0.08</v>
      </c>
      <c r="BJ1117" s="1">
        <v>42825</v>
      </c>
      <c r="BK1117">
        <v>0.11</v>
      </c>
      <c r="BS1117">
        <v>0.05</v>
      </c>
      <c r="CC1117">
        <v>0.1</v>
      </c>
      <c r="CD1117" s="1">
        <v>43190</v>
      </c>
      <c r="CE1117">
        <v>0.09</v>
      </c>
      <c r="CF1117">
        <v>0.06</v>
      </c>
      <c r="CM1117">
        <v>0.03</v>
      </c>
      <c r="CW1117">
        <v>0.08</v>
      </c>
    </row>
    <row r="1118" spans="1:101" x14ac:dyDescent="0.25">
      <c r="A1118" t="s">
        <v>2409</v>
      </c>
      <c r="B1118" s="1">
        <v>42460</v>
      </c>
      <c r="C1118">
        <v>0.12</v>
      </c>
      <c r="D1118">
        <v>0.12</v>
      </c>
      <c r="E1118">
        <v>0.08</v>
      </c>
      <c r="R1118">
        <v>0.05</v>
      </c>
      <c r="U1118">
        <v>0.12</v>
      </c>
      <c r="V1118" s="1">
        <v>42825</v>
      </c>
      <c r="W1118">
        <v>0.11</v>
      </c>
      <c r="X1118">
        <v>0.11</v>
      </c>
      <c r="Y1118">
        <v>0.06</v>
      </c>
      <c r="AL1118">
        <v>0.05</v>
      </c>
      <c r="AO1118">
        <v>0.08</v>
      </c>
      <c r="AP1118" s="1">
        <v>43921</v>
      </c>
      <c r="AQ1118">
        <v>0.34</v>
      </c>
      <c r="AR1118">
        <v>0.33</v>
      </c>
      <c r="AY1118">
        <v>0.1</v>
      </c>
      <c r="BF1118">
        <v>0.02</v>
      </c>
      <c r="BI1118">
        <v>0.34</v>
      </c>
      <c r="BJ1118" s="1">
        <v>44286</v>
      </c>
      <c r="BK1118">
        <v>0.32</v>
      </c>
      <c r="BL1118">
        <v>0.32</v>
      </c>
      <c r="BS1118">
        <v>0.06</v>
      </c>
      <c r="CC1118">
        <v>0.31</v>
      </c>
      <c r="CD1118" s="1">
        <v>44651</v>
      </c>
      <c r="CE1118">
        <v>0.34</v>
      </c>
      <c r="CF1118">
        <v>0.34</v>
      </c>
      <c r="CM1118">
        <v>0.1</v>
      </c>
      <c r="CW1118">
        <v>0.33</v>
      </c>
    </row>
    <row r="1119" spans="1:101" x14ac:dyDescent="0.25">
      <c r="A1119" t="s">
        <v>2411</v>
      </c>
      <c r="B1119" s="1">
        <v>44012</v>
      </c>
      <c r="C1119">
        <v>215.92</v>
      </c>
      <c r="D1119">
        <v>211.46</v>
      </c>
      <c r="I1119">
        <v>211.46</v>
      </c>
      <c r="K1119">
        <v>134.47</v>
      </c>
      <c r="M1119">
        <v>0.52</v>
      </c>
      <c r="U1119">
        <v>191.63</v>
      </c>
      <c r="V1119" s="1">
        <v>44377</v>
      </c>
      <c r="W1119">
        <v>254.87</v>
      </c>
      <c r="X1119">
        <v>253.6</v>
      </c>
      <c r="AC1119">
        <v>253.6</v>
      </c>
      <c r="AE1119">
        <v>163.94</v>
      </c>
      <c r="AG1119">
        <v>0.57999999999999996</v>
      </c>
      <c r="AO1119">
        <v>225.83</v>
      </c>
      <c r="AP1119" s="1">
        <v>44742</v>
      </c>
      <c r="AQ1119">
        <v>375.4</v>
      </c>
      <c r="AR1119">
        <v>371.48</v>
      </c>
      <c r="AW1119">
        <v>371.48</v>
      </c>
      <c r="AY1119">
        <v>241.29</v>
      </c>
      <c r="BA1119">
        <v>0.72</v>
      </c>
      <c r="BE1119">
        <v>0.01</v>
      </c>
      <c r="BI1119">
        <v>335.13</v>
      </c>
      <c r="BJ1119" s="1">
        <v>45107</v>
      </c>
      <c r="BK1119">
        <v>498.22</v>
      </c>
      <c r="BL1119">
        <v>495.11</v>
      </c>
      <c r="BQ1119">
        <v>495.11</v>
      </c>
      <c r="BS1119">
        <v>317.97000000000003</v>
      </c>
      <c r="BU1119">
        <v>0.84</v>
      </c>
      <c r="CC1119">
        <v>450.3</v>
      </c>
      <c r="CD1119" s="1">
        <v>45473</v>
      </c>
      <c r="CE1119">
        <v>615.63</v>
      </c>
      <c r="CF1119">
        <v>609.99</v>
      </c>
      <c r="CK1119">
        <v>609.99</v>
      </c>
      <c r="CM1119">
        <v>393.7</v>
      </c>
      <c r="CO1119">
        <v>1.04</v>
      </c>
      <c r="CW1119">
        <v>558.13</v>
      </c>
    </row>
    <row r="1120" spans="1:101" x14ac:dyDescent="0.25">
      <c r="A1120" t="s">
        <v>2412</v>
      </c>
      <c r="B1120" s="1">
        <v>39172</v>
      </c>
      <c r="V1120" s="1">
        <v>39538</v>
      </c>
      <c r="AP1120" s="1">
        <v>39903</v>
      </c>
      <c r="BJ1120" s="1">
        <v>40268</v>
      </c>
      <c r="BK1120">
        <v>0.15</v>
      </c>
      <c r="BL1120">
        <v>0.15</v>
      </c>
      <c r="BS1120">
        <v>0.04</v>
      </c>
      <c r="CC1120">
        <v>2.13</v>
      </c>
      <c r="CD1120" s="1">
        <v>40633</v>
      </c>
      <c r="CE1120">
        <v>0.11</v>
      </c>
      <c r="CF1120">
        <v>0.02</v>
      </c>
      <c r="CH1120">
        <v>0.02</v>
      </c>
      <c r="CM1120">
        <v>0.03</v>
      </c>
      <c r="CW1120">
        <v>0.28000000000000003</v>
      </c>
    </row>
    <row r="1121" spans="1:101" x14ac:dyDescent="0.25">
      <c r="A1121" t="s">
        <v>2413</v>
      </c>
      <c r="B1121" s="1">
        <v>39172</v>
      </c>
      <c r="C1121">
        <v>117.27</v>
      </c>
      <c r="D1121">
        <v>115.42</v>
      </c>
      <c r="E1121">
        <v>29.67</v>
      </c>
      <c r="I1121">
        <v>0.28000000000000003</v>
      </c>
      <c r="J1121">
        <v>0.01</v>
      </c>
      <c r="K1121">
        <v>6.6</v>
      </c>
      <c r="Q1121">
        <v>0.39</v>
      </c>
      <c r="R1121">
        <v>0.86</v>
      </c>
      <c r="U1121">
        <v>101.58</v>
      </c>
      <c r="V1121" s="1">
        <v>39538</v>
      </c>
      <c r="W1121">
        <v>270.52999999999997</v>
      </c>
      <c r="X1121">
        <v>268.14</v>
      </c>
      <c r="AC1121">
        <v>0.22</v>
      </c>
      <c r="AE1121">
        <v>12.52</v>
      </c>
      <c r="AK1121">
        <v>0.04</v>
      </c>
      <c r="AL1121">
        <v>1.87</v>
      </c>
      <c r="AO1121">
        <v>218.96</v>
      </c>
      <c r="AP1121" s="1">
        <v>39903</v>
      </c>
      <c r="AQ1121">
        <v>230.11</v>
      </c>
      <c r="AR1121">
        <v>228.36</v>
      </c>
      <c r="AW1121">
        <v>0.02</v>
      </c>
      <c r="AY1121">
        <v>18.86</v>
      </c>
      <c r="BE1121">
        <v>0.05</v>
      </c>
      <c r="BF1121">
        <v>10.63</v>
      </c>
      <c r="BI1121">
        <v>197.06</v>
      </c>
      <c r="BJ1121" s="1">
        <v>40268</v>
      </c>
      <c r="BK1121">
        <v>246.4</v>
      </c>
      <c r="BL1121">
        <v>235.94</v>
      </c>
      <c r="BQ1121">
        <v>0.45</v>
      </c>
      <c r="BS1121">
        <v>17.13</v>
      </c>
      <c r="BY1121">
        <v>0.23</v>
      </c>
      <c r="BZ1121">
        <v>21.08</v>
      </c>
      <c r="CC1121">
        <v>226.58</v>
      </c>
      <c r="CD1121" s="1">
        <v>40633</v>
      </c>
      <c r="CE1121">
        <v>103.64</v>
      </c>
      <c r="CF1121">
        <v>97.13</v>
      </c>
      <c r="CK1121">
        <v>0.55000000000000004</v>
      </c>
      <c r="CM1121">
        <v>12.94</v>
      </c>
      <c r="CT1121">
        <v>38.11</v>
      </c>
      <c r="CV1121">
        <v>9.1</v>
      </c>
      <c r="CW1121">
        <v>157.78</v>
      </c>
    </row>
    <row r="1122" spans="1:101" x14ac:dyDescent="0.25">
      <c r="A1122" t="s">
        <v>2415</v>
      </c>
      <c r="AP1122" s="1">
        <v>39172</v>
      </c>
      <c r="AQ1122">
        <v>1.39</v>
      </c>
      <c r="AR1122">
        <v>1.39</v>
      </c>
      <c r="AY1122">
        <v>1.19</v>
      </c>
      <c r="BI1122">
        <v>1.35</v>
      </c>
      <c r="BJ1122" s="1">
        <v>39538</v>
      </c>
      <c r="BK1122">
        <v>3.25</v>
      </c>
      <c r="BL1122">
        <v>3.25</v>
      </c>
      <c r="BS1122">
        <v>1.25</v>
      </c>
      <c r="CC1122">
        <v>3.01</v>
      </c>
      <c r="CD1122" s="1">
        <v>39903</v>
      </c>
      <c r="CE1122">
        <v>0.56999999999999995</v>
      </c>
      <c r="CF1122">
        <v>0.56999999999999995</v>
      </c>
      <c r="CM1122">
        <v>0.14000000000000001</v>
      </c>
      <c r="CW1122">
        <v>0.49</v>
      </c>
    </row>
    <row r="1123" spans="1:101" x14ac:dyDescent="0.25">
      <c r="A1123" t="s">
        <v>2416</v>
      </c>
      <c r="B1123" s="1">
        <v>38807</v>
      </c>
      <c r="C1123">
        <v>3.19</v>
      </c>
      <c r="D1123">
        <v>3.16</v>
      </c>
      <c r="I1123">
        <v>3.07</v>
      </c>
      <c r="J1123">
        <v>0.03</v>
      </c>
      <c r="K1123">
        <v>1.56</v>
      </c>
      <c r="R1123">
        <v>0.01</v>
      </c>
      <c r="T1123">
        <v>0.01</v>
      </c>
      <c r="U1123">
        <v>3.94</v>
      </c>
      <c r="V1123" s="1">
        <v>39172</v>
      </c>
      <c r="W1123">
        <v>29.45</v>
      </c>
      <c r="X1123">
        <v>29.43</v>
      </c>
      <c r="AC1123">
        <v>28.58</v>
      </c>
      <c r="AD1123">
        <v>0.02</v>
      </c>
      <c r="AE1123">
        <v>8.99</v>
      </c>
      <c r="AL1123">
        <v>0.17</v>
      </c>
      <c r="AN1123">
        <v>0.16</v>
      </c>
      <c r="AO1123">
        <v>21.68</v>
      </c>
      <c r="AP1123" s="1">
        <v>39538</v>
      </c>
      <c r="AQ1123">
        <v>32.950000000000003</v>
      </c>
      <c r="AR1123">
        <v>32.950000000000003</v>
      </c>
      <c r="AW1123">
        <v>30.97</v>
      </c>
      <c r="AY1123">
        <v>17.649999999999999</v>
      </c>
      <c r="BF1123">
        <v>0.74</v>
      </c>
      <c r="BH1123">
        <v>0.73</v>
      </c>
      <c r="BI1123">
        <v>36.29</v>
      </c>
      <c r="BJ1123" s="1">
        <v>39903</v>
      </c>
      <c r="BK1123">
        <v>52.05</v>
      </c>
      <c r="BL1123">
        <v>48.64</v>
      </c>
      <c r="BQ1123">
        <v>45.81</v>
      </c>
      <c r="BS1123">
        <v>25.23</v>
      </c>
      <c r="BY1123">
        <v>0.4</v>
      </c>
      <c r="BZ1123">
        <v>0.01</v>
      </c>
      <c r="CC1123">
        <v>59.49</v>
      </c>
      <c r="CD1123" s="1">
        <v>40268</v>
      </c>
      <c r="CE1123">
        <v>51.67</v>
      </c>
      <c r="CF1123">
        <v>51.66</v>
      </c>
      <c r="CK1123">
        <v>48.57</v>
      </c>
      <c r="CM1123">
        <v>25.23</v>
      </c>
      <c r="CS1123">
        <v>0.14000000000000001</v>
      </c>
      <c r="CT1123">
        <v>1.77</v>
      </c>
      <c r="CV1123">
        <v>1.76</v>
      </c>
      <c r="CW1123">
        <v>37.1</v>
      </c>
    </row>
    <row r="1124" spans="1:101" x14ac:dyDescent="0.25">
      <c r="A1124" t="s">
        <v>2417</v>
      </c>
      <c r="B1124" s="1">
        <v>43921</v>
      </c>
      <c r="C1124">
        <v>1003.44</v>
      </c>
      <c r="D1124">
        <v>956.78</v>
      </c>
      <c r="I1124">
        <v>844.53</v>
      </c>
      <c r="J1124">
        <v>1.39</v>
      </c>
      <c r="K1124">
        <v>543.92999999999995</v>
      </c>
      <c r="M1124">
        <v>1.84</v>
      </c>
      <c r="Q1124">
        <v>0.09</v>
      </c>
      <c r="R1124">
        <v>21</v>
      </c>
      <c r="T1124">
        <v>2.94</v>
      </c>
      <c r="U1124">
        <v>813</v>
      </c>
      <c r="V1124" s="1">
        <v>44286</v>
      </c>
      <c r="W1124">
        <v>823.65</v>
      </c>
      <c r="X1124">
        <v>802.21</v>
      </c>
      <c r="AC1124">
        <v>697.92</v>
      </c>
      <c r="AE1124">
        <v>490.41</v>
      </c>
      <c r="AG1124">
        <v>1.86</v>
      </c>
      <c r="AI1124">
        <v>12.6</v>
      </c>
      <c r="AJ1124">
        <v>12.6</v>
      </c>
      <c r="AL1124">
        <v>8.64</v>
      </c>
      <c r="AO1124">
        <v>730.12</v>
      </c>
      <c r="AP1124" s="1">
        <v>44651</v>
      </c>
      <c r="AQ1124">
        <v>1270</v>
      </c>
      <c r="AR1124">
        <v>1180.04</v>
      </c>
      <c r="AW1124">
        <v>1070.82</v>
      </c>
      <c r="AX1124">
        <v>0.02</v>
      </c>
      <c r="AY1124">
        <v>712.56</v>
      </c>
      <c r="BA1124">
        <v>3.82</v>
      </c>
      <c r="BF1124">
        <v>10.86</v>
      </c>
      <c r="BI1124">
        <v>1031.8800000000001</v>
      </c>
      <c r="BJ1124" s="1">
        <v>45016</v>
      </c>
      <c r="BK1124">
        <v>1558.79</v>
      </c>
      <c r="BL1124">
        <v>1514.8</v>
      </c>
      <c r="BQ1124">
        <v>1378.93</v>
      </c>
      <c r="BS1124">
        <v>903.55</v>
      </c>
      <c r="BU1124">
        <v>4.1900000000000004</v>
      </c>
      <c r="BW1124">
        <v>3.89</v>
      </c>
      <c r="BX1124">
        <v>3.89</v>
      </c>
      <c r="BZ1124">
        <v>17.25</v>
      </c>
      <c r="CC1124">
        <v>1278.6300000000001</v>
      </c>
      <c r="CD1124" s="1">
        <v>45382</v>
      </c>
      <c r="CE1124">
        <v>2085.2199999999998</v>
      </c>
      <c r="CF1124">
        <v>2008.43</v>
      </c>
      <c r="CK1124">
        <v>1867.3</v>
      </c>
      <c r="CL1124">
        <v>39.44</v>
      </c>
      <c r="CM1124">
        <v>1257.44</v>
      </c>
      <c r="CO1124">
        <v>5.07</v>
      </c>
      <c r="CQ1124">
        <v>10.84</v>
      </c>
      <c r="CR1124">
        <v>10.84</v>
      </c>
      <c r="CT1124">
        <v>18.25</v>
      </c>
      <c r="CV1124">
        <v>0.22</v>
      </c>
      <c r="CW1124">
        <v>1758.39</v>
      </c>
    </row>
    <row r="1125" spans="1:101" x14ac:dyDescent="0.25">
      <c r="A1125" t="s">
        <v>2419</v>
      </c>
      <c r="B1125" s="1">
        <v>43465</v>
      </c>
      <c r="C1125">
        <v>34.5</v>
      </c>
      <c r="D1125">
        <v>34.299999999999997</v>
      </c>
      <c r="I1125">
        <v>33.1</v>
      </c>
      <c r="K1125">
        <v>14.34</v>
      </c>
      <c r="M1125">
        <v>0.11</v>
      </c>
      <c r="R1125">
        <v>0.01</v>
      </c>
      <c r="U1125">
        <v>29.28</v>
      </c>
      <c r="V1125" s="1">
        <v>43830</v>
      </c>
      <c r="W1125">
        <v>37.770000000000003</v>
      </c>
      <c r="X1125">
        <v>37.700000000000003</v>
      </c>
      <c r="AC1125">
        <v>36.26</v>
      </c>
      <c r="AE1125">
        <v>16.89</v>
      </c>
      <c r="AG1125">
        <v>0.12</v>
      </c>
      <c r="AL1125">
        <v>0.12</v>
      </c>
      <c r="AN1125">
        <v>0.11</v>
      </c>
      <c r="AO1125">
        <v>33.49</v>
      </c>
      <c r="AP1125" s="1">
        <v>44196</v>
      </c>
      <c r="AQ1125">
        <v>45.87</v>
      </c>
      <c r="AR1125">
        <v>43.64</v>
      </c>
      <c r="AW1125">
        <v>42.16</v>
      </c>
      <c r="AY1125">
        <v>21.12</v>
      </c>
      <c r="BA1125">
        <v>0.15</v>
      </c>
      <c r="BE1125">
        <v>0.05</v>
      </c>
      <c r="BF1125">
        <v>0.03</v>
      </c>
      <c r="BI1125">
        <v>40.01</v>
      </c>
      <c r="BJ1125" s="1">
        <v>44561</v>
      </c>
      <c r="BK1125">
        <v>53.76</v>
      </c>
      <c r="BL1125">
        <v>53.6</v>
      </c>
      <c r="BQ1125">
        <v>52.49</v>
      </c>
      <c r="BS1125">
        <v>25.75</v>
      </c>
      <c r="BU1125">
        <v>0.14000000000000001</v>
      </c>
      <c r="BZ1125">
        <v>0.32</v>
      </c>
      <c r="CB1125">
        <v>0.31</v>
      </c>
      <c r="CC1125">
        <v>47.77</v>
      </c>
      <c r="CD1125" s="1">
        <v>44926</v>
      </c>
      <c r="CE1125">
        <v>68.3</v>
      </c>
      <c r="CF1125">
        <v>64.06</v>
      </c>
      <c r="CK1125">
        <v>62.06</v>
      </c>
      <c r="CM1125">
        <v>32.700000000000003</v>
      </c>
      <c r="CO1125">
        <v>0.15</v>
      </c>
      <c r="CT1125">
        <v>0.04</v>
      </c>
      <c r="CW1125">
        <v>56.53</v>
      </c>
    </row>
    <row r="1126" spans="1:101" x14ac:dyDescent="0.25">
      <c r="A1126" t="s">
        <v>2421</v>
      </c>
      <c r="B1126" s="1">
        <v>43921</v>
      </c>
      <c r="C1126">
        <v>13.02</v>
      </c>
      <c r="D1126">
        <v>12.72</v>
      </c>
      <c r="I1126">
        <v>12.72</v>
      </c>
      <c r="K1126">
        <v>6.65</v>
      </c>
      <c r="R1126">
        <v>0.12</v>
      </c>
      <c r="U1126">
        <v>11.61</v>
      </c>
      <c r="V1126" s="1">
        <v>44286</v>
      </c>
      <c r="W1126">
        <v>11.62</v>
      </c>
      <c r="X1126">
        <v>11.62</v>
      </c>
      <c r="AC1126">
        <v>11.62</v>
      </c>
      <c r="AE1126">
        <v>7.01</v>
      </c>
      <c r="AF1126">
        <v>0.01</v>
      </c>
      <c r="AK1126">
        <v>0.02</v>
      </c>
      <c r="AL1126">
        <v>0.32</v>
      </c>
      <c r="AN1126">
        <v>0.21</v>
      </c>
      <c r="AO1126">
        <v>10.69</v>
      </c>
      <c r="AP1126" s="1">
        <v>44651</v>
      </c>
      <c r="AQ1126">
        <v>13.41</v>
      </c>
      <c r="AR1126">
        <v>13.28</v>
      </c>
      <c r="AW1126">
        <v>13.28</v>
      </c>
      <c r="AY1126">
        <v>8.7100000000000009</v>
      </c>
      <c r="BF1126">
        <v>0.06</v>
      </c>
      <c r="BI1126">
        <v>12.08</v>
      </c>
      <c r="BJ1126" s="1">
        <v>45016</v>
      </c>
      <c r="BK1126">
        <v>18.329999999999998</v>
      </c>
      <c r="BL1126">
        <v>17.86</v>
      </c>
      <c r="BQ1126">
        <v>17.86</v>
      </c>
      <c r="BS1126">
        <v>12.22</v>
      </c>
      <c r="BZ1126">
        <v>0.08</v>
      </c>
      <c r="CB1126">
        <v>0.05</v>
      </c>
      <c r="CC1126">
        <v>16.48</v>
      </c>
      <c r="CD1126" s="1">
        <v>45382</v>
      </c>
      <c r="CE1126">
        <v>20.309999999999999</v>
      </c>
      <c r="CF1126">
        <v>20.3</v>
      </c>
      <c r="CK1126">
        <v>20.3</v>
      </c>
      <c r="CM1126">
        <v>14.07</v>
      </c>
      <c r="CT1126">
        <v>7.0000000000000007E-2</v>
      </c>
      <c r="CV1126">
        <v>0.03</v>
      </c>
      <c r="CW1126">
        <v>18.62</v>
      </c>
    </row>
    <row r="1127" spans="1:101" x14ac:dyDescent="0.25">
      <c r="A1127" t="s">
        <v>2423</v>
      </c>
      <c r="B1127" s="1">
        <v>43921</v>
      </c>
      <c r="C1127">
        <v>133.30000000000001</v>
      </c>
      <c r="D1127">
        <v>128.55000000000001</v>
      </c>
      <c r="J1127">
        <v>126.82</v>
      </c>
      <c r="K1127">
        <v>72.48</v>
      </c>
      <c r="L1127">
        <v>0.05</v>
      </c>
      <c r="O1127">
        <v>3.15</v>
      </c>
      <c r="P1127">
        <v>3.15</v>
      </c>
      <c r="Q1127">
        <v>0.01</v>
      </c>
      <c r="R1127">
        <v>7.56</v>
      </c>
      <c r="T1127">
        <v>2.9</v>
      </c>
      <c r="U1127">
        <v>120.78</v>
      </c>
      <c r="V1127" s="1">
        <v>44286</v>
      </c>
      <c r="W1127">
        <v>151.27000000000001</v>
      </c>
      <c r="X1127">
        <v>147.34</v>
      </c>
      <c r="AD1127">
        <v>145.46</v>
      </c>
      <c r="AE1127">
        <v>80.05</v>
      </c>
      <c r="AF1127">
        <v>0.04</v>
      </c>
      <c r="AG1127">
        <v>0.31</v>
      </c>
      <c r="AI1127">
        <v>0.33</v>
      </c>
      <c r="AJ1127">
        <v>0.33</v>
      </c>
      <c r="AL1127">
        <v>4.1500000000000004</v>
      </c>
      <c r="AO1127">
        <v>134.37</v>
      </c>
      <c r="AP1127" s="1">
        <v>44651</v>
      </c>
      <c r="AQ1127">
        <v>199.91</v>
      </c>
      <c r="AR1127">
        <v>192.32</v>
      </c>
      <c r="AX1127">
        <v>192</v>
      </c>
      <c r="AY1127">
        <v>122.2</v>
      </c>
      <c r="BA1127">
        <v>0.35</v>
      </c>
      <c r="BE1127">
        <v>3.82</v>
      </c>
      <c r="BF1127">
        <v>6.19</v>
      </c>
      <c r="BI1127">
        <v>182.42</v>
      </c>
      <c r="BJ1127" s="1">
        <v>45016</v>
      </c>
      <c r="BK1127">
        <v>317.89999999999998</v>
      </c>
      <c r="BL1127">
        <v>313.32</v>
      </c>
      <c r="BR1127">
        <v>293.54000000000002</v>
      </c>
      <c r="BS1127">
        <v>212.25</v>
      </c>
      <c r="BU1127">
        <v>0.38</v>
      </c>
      <c r="BW1127">
        <v>0.54</v>
      </c>
      <c r="BX1127">
        <v>0.54</v>
      </c>
      <c r="BZ1127">
        <v>6.87</v>
      </c>
      <c r="CC1127">
        <v>298.31</v>
      </c>
      <c r="CD1127" s="1">
        <v>45382</v>
      </c>
      <c r="CE1127">
        <v>371.65</v>
      </c>
      <c r="CF1127">
        <v>365.33</v>
      </c>
      <c r="CL1127">
        <v>343.58</v>
      </c>
      <c r="CM1127">
        <v>248.53</v>
      </c>
      <c r="CO1127">
        <v>0.48</v>
      </c>
      <c r="CQ1127">
        <v>1.47</v>
      </c>
      <c r="CR1127">
        <v>1.47</v>
      </c>
      <c r="CS1127">
        <v>0.01</v>
      </c>
      <c r="CT1127">
        <v>12.14</v>
      </c>
      <c r="CV1127">
        <v>3.27</v>
      </c>
      <c r="CW1127">
        <v>357.84</v>
      </c>
    </row>
    <row r="1128" spans="1:101" x14ac:dyDescent="0.25">
      <c r="A1128" t="s">
        <v>2424</v>
      </c>
      <c r="B1128" s="1">
        <v>38807</v>
      </c>
      <c r="K1128">
        <v>0.05</v>
      </c>
      <c r="R1128">
        <v>0.1</v>
      </c>
      <c r="U1128">
        <v>18.329999999999998</v>
      </c>
      <c r="V1128" s="1">
        <v>39172</v>
      </c>
      <c r="W1128">
        <v>2.12</v>
      </c>
      <c r="X1128">
        <v>2.12</v>
      </c>
      <c r="AE1128">
        <v>0.27</v>
      </c>
      <c r="AK1128">
        <v>0.14000000000000001</v>
      </c>
      <c r="AO1128">
        <v>1.5</v>
      </c>
      <c r="AP1128" s="1">
        <v>39538</v>
      </c>
      <c r="AQ1128">
        <v>58.47</v>
      </c>
      <c r="AR1128">
        <v>58.43</v>
      </c>
      <c r="AY1128">
        <v>37.65</v>
      </c>
      <c r="BF1128">
        <v>0.54</v>
      </c>
      <c r="BI1128">
        <v>51.15</v>
      </c>
      <c r="BJ1128" s="1">
        <v>40268</v>
      </c>
      <c r="BK1128">
        <v>42.76</v>
      </c>
      <c r="BL1128">
        <v>42.72</v>
      </c>
      <c r="BS1128">
        <v>35.72</v>
      </c>
      <c r="BY1128">
        <v>5.29</v>
      </c>
      <c r="BZ1128">
        <v>0.6</v>
      </c>
      <c r="CC1128">
        <v>46.21</v>
      </c>
      <c r="CD1128" s="1">
        <v>40633</v>
      </c>
      <c r="CE1128">
        <v>19.03</v>
      </c>
      <c r="CF1128">
        <v>18.88</v>
      </c>
      <c r="CM1128">
        <v>16.489999999999998</v>
      </c>
      <c r="CS1128">
        <v>6.23</v>
      </c>
      <c r="CT1128">
        <v>0.9</v>
      </c>
      <c r="CV1128">
        <v>0.12</v>
      </c>
      <c r="CW1128">
        <v>25.17</v>
      </c>
    </row>
    <row r="1129" spans="1:101" x14ac:dyDescent="0.25">
      <c r="A1129" t="s">
        <v>2429</v>
      </c>
      <c r="B1129" s="1">
        <v>43921</v>
      </c>
      <c r="C1129">
        <v>8.0500000000000007</v>
      </c>
      <c r="D1129">
        <v>8.0500000000000007</v>
      </c>
      <c r="K1129">
        <v>1.38</v>
      </c>
      <c r="R1129">
        <v>0.06</v>
      </c>
      <c r="U1129">
        <v>5.92</v>
      </c>
      <c r="V1129" s="1">
        <v>44286</v>
      </c>
      <c r="W1129">
        <v>6.49</v>
      </c>
      <c r="X1129">
        <v>6.49</v>
      </c>
      <c r="AE1129">
        <v>3.4</v>
      </c>
      <c r="AL1129">
        <v>0.06</v>
      </c>
      <c r="AO1129">
        <v>4.76</v>
      </c>
      <c r="AP1129" s="1">
        <v>44651</v>
      </c>
      <c r="AQ1129">
        <v>26.79</v>
      </c>
      <c r="AR1129">
        <v>26.79</v>
      </c>
      <c r="AX1129">
        <v>25.88</v>
      </c>
      <c r="AY1129">
        <v>2.08</v>
      </c>
      <c r="BF1129">
        <v>0.11</v>
      </c>
      <c r="BI1129">
        <v>18.78</v>
      </c>
      <c r="BJ1129" s="1">
        <v>45016</v>
      </c>
      <c r="BK1129">
        <v>61.94</v>
      </c>
      <c r="BL1129">
        <v>61.94</v>
      </c>
      <c r="BQ1129">
        <v>61.86</v>
      </c>
      <c r="BS1129">
        <v>3.83</v>
      </c>
      <c r="BU1129">
        <v>0.26</v>
      </c>
      <c r="BZ1129">
        <v>1.38</v>
      </c>
      <c r="CC1129">
        <v>34.950000000000003</v>
      </c>
      <c r="CD1129" s="1">
        <v>45382</v>
      </c>
      <c r="CE1129">
        <v>99.86</v>
      </c>
      <c r="CF1129">
        <v>99.86</v>
      </c>
      <c r="CK1129">
        <v>99.86</v>
      </c>
      <c r="CM1129">
        <v>1.77</v>
      </c>
      <c r="CO1129">
        <v>0.32</v>
      </c>
      <c r="CT1129">
        <v>2.21</v>
      </c>
      <c r="CW1129">
        <v>63.36</v>
      </c>
    </row>
    <row r="1130" spans="1:101" x14ac:dyDescent="0.25">
      <c r="A1130" t="s">
        <v>2430</v>
      </c>
      <c r="B1130" s="1">
        <v>43921</v>
      </c>
      <c r="C1130">
        <v>37.46</v>
      </c>
      <c r="D1130">
        <v>37.07</v>
      </c>
      <c r="K1130">
        <v>16.489999999999998</v>
      </c>
      <c r="O1130">
        <v>7.0000000000000007E-2</v>
      </c>
      <c r="P1130">
        <v>7.0000000000000007E-2</v>
      </c>
      <c r="R1130">
        <v>0.33</v>
      </c>
      <c r="U1130">
        <v>38.200000000000003</v>
      </c>
      <c r="V1130" s="1">
        <v>44286</v>
      </c>
      <c r="W1130">
        <v>39.96</v>
      </c>
      <c r="X1130">
        <v>31.37</v>
      </c>
      <c r="AE1130">
        <v>16.850000000000001</v>
      </c>
      <c r="AI1130">
        <v>0.69</v>
      </c>
      <c r="AL1130">
        <v>0.23</v>
      </c>
      <c r="AO1130">
        <v>41.58</v>
      </c>
      <c r="AP1130" s="1">
        <v>44651</v>
      </c>
      <c r="AQ1130">
        <v>70.150000000000006</v>
      </c>
      <c r="AR1130">
        <v>51.09</v>
      </c>
      <c r="AY1130">
        <v>26.61</v>
      </c>
      <c r="BF1130">
        <v>0.2</v>
      </c>
      <c r="BI1130">
        <v>64</v>
      </c>
      <c r="BJ1130" s="1">
        <v>45016</v>
      </c>
      <c r="BK1130">
        <v>88.14</v>
      </c>
      <c r="BL1130">
        <v>68.44</v>
      </c>
      <c r="BR1130">
        <v>25.04</v>
      </c>
      <c r="BS1130">
        <v>36.24</v>
      </c>
      <c r="BT1130">
        <v>0.15</v>
      </c>
      <c r="BZ1130">
        <v>0.38</v>
      </c>
      <c r="CC1130">
        <v>90.35</v>
      </c>
      <c r="CD1130" s="1">
        <v>45382</v>
      </c>
      <c r="CE1130">
        <v>113.8</v>
      </c>
      <c r="CF1130">
        <v>84.38</v>
      </c>
      <c r="CL1130">
        <v>30.43</v>
      </c>
      <c r="CM1130">
        <v>41.23</v>
      </c>
      <c r="CN1130">
        <v>0.35</v>
      </c>
      <c r="CQ1130">
        <v>1.81</v>
      </c>
      <c r="CR1130">
        <v>1.81</v>
      </c>
      <c r="CT1130">
        <v>1.05</v>
      </c>
      <c r="CW1130">
        <v>120.18</v>
      </c>
    </row>
    <row r="1131" spans="1:101" x14ac:dyDescent="0.25">
      <c r="A1131" t="s">
        <v>2431</v>
      </c>
      <c r="B1131" s="1">
        <v>43921</v>
      </c>
      <c r="C1131">
        <v>48.23</v>
      </c>
      <c r="D1131">
        <v>22.77</v>
      </c>
      <c r="E1131">
        <v>0.36</v>
      </c>
      <c r="J1131">
        <v>27.94</v>
      </c>
      <c r="K1131">
        <v>20.239999999999998</v>
      </c>
      <c r="R1131">
        <v>0.9</v>
      </c>
      <c r="U1131">
        <v>46.37</v>
      </c>
      <c r="V1131" s="1">
        <v>44286</v>
      </c>
      <c r="W1131">
        <v>46.44</v>
      </c>
      <c r="X1131">
        <v>26.12</v>
      </c>
      <c r="AD1131">
        <v>30.04</v>
      </c>
      <c r="AE1131">
        <v>20.92</v>
      </c>
      <c r="AL1131">
        <v>0.25</v>
      </c>
      <c r="AO1131">
        <v>41.08</v>
      </c>
      <c r="AP1131" s="1">
        <v>44651</v>
      </c>
      <c r="AQ1131">
        <v>48.64</v>
      </c>
      <c r="AR1131">
        <v>30.86</v>
      </c>
      <c r="AX1131">
        <v>36.56</v>
      </c>
      <c r="AY1131">
        <v>23.82</v>
      </c>
      <c r="BA1131">
        <v>7.0000000000000007E-2</v>
      </c>
      <c r="BF1131">
        <v>0.15</v>
      </c>
      <c r="BI1131">
        <v>44.63</v>
      </c>
      <c r="BJ1131" s="1">
        <v>45016</v>
      </c>
      <c r="BK1131">
        <v>68.61</v>
      </c>
      <c r="BL1131">
        <v>37.590000000000003</v>
      </c>
      <c r="BR1131">
        <v>44.2</v>
      </c>
      <c r="BS1131">
        <v>28.32</v>
      </c>
      <c r="BU1131">
        <v>0.1</v>
      </c>
      <c r="BZ1131">
        <v>0.72</v>
      </c>
      <c r="CC1131">
        <v>59.53</v>
      </c>
      <c r="CD1131" s="1">
        <v>45382</v>
      </c>
      <c r="CE1131">
        <v>80.13</v>
      </c>
      <c r="CF1131">
        <v>48.19</v>
      </c>
      <c r="CL1131">
        <v>55.66</v>
      </c>
      <c r="CM1131">
        <v>37.950000000000003</v>
      </c>
      <c r="CO1131">
        <v>0.17</v>
      </c>
      <c r="CT1131">
        <v>0.75</v>
      </c>
      <c r="CW1131">
        <v>71.7</v>
      </c>
    </row>
    <row r="1132" spans="1:101" x14ac:dyDescent="0.25">
      <c r="A1132" t="s">
        <v>2432</v>
      </c>
      <c r="B1132" s="1">
        <v>43921</v>
      </c>
      <c r="C1132">
        <v>8.3000000000000007</v>
      </c>
      <c r="D1132">
        <v>8.09</v>
      </c>
      <c r="J1132">
        <v>7.11</v>
      </c>
      <c r="K1132">
        <v>8.8800000000000008</v>
      </c>
      <c r="U1132">
        <v>11.72</v>
      </c>
      <c r="V1132" s="1">
        <v>44286</v>
      </c>
      <c r="W1132">
        <v>7.3</v>
      </c>
      <c r="X1132">
        <v>7.28</v>
      </c>
      <c r="AD1132">
        <v>6.96</v>
      </c>
      <c r="AE1132">
        <v>8.2799999999999994</v>
      </c>
      <c r="AK1132">
        <v>0.05</v>
      </c>
      <c r="AL1132">
        <v>0.04</v>
      </c>
      <c r="AN1132">
        <v>0.04</v>
      </c>
      <c r="AO1132">
        <v>10.130000000000001</v>
      </c>
      <c r="AP1132" s="1">
        <v>44651</v>
      </c>
      <c r="AQ1132">
        <v>9.2200000000000006</v>
      </c>
      <c r="AR1132">
        <v>9.2100000000000009</v>
      </c>
      <c r="AY1132">
        <v>7.79</v>
      </c>
      <c r="BF1132">
        <v>0.01</v>
      </c>
      <c r="BH1132">
        <v>0.01</v>
      </c>
      <c r="BI1132">
        <v>9.92</v>
      </c>
      <c r="BJ1132" s="1">
        <v>45016</v>
      </c>
      <c r="BK1132">
        <v>10.18</v>
      </c>
      <c r="BL1132">
        <v>9.9499999999999993</v>
      </c>
      <c r="BR1132">
        <v>9.3800000000000008</v>
      </c>
      <c r="BS1132">
        <v>9.3000000000000007</v>
      </c>
      <c r="CC1132">
        <v>12.7</v>
      </c>
      <c r="CD1132" s="1">
        <v>45382</v>
      </c>
      <c r="CE1132">
        <v>10.57</v>
      </c>
      <c r="CF1132">
        <v>10.52</v>
      </c>
      <c r="CL1132">
        <v>9.98</v>
      </c>
      <c r="CM1132">
        <v>9.85</v>
      </c>
      <c r="CW1132">
        <v>12.29</v>
      </c>
    </row>
    <row r="1133" spans="1:101" x14ac:dyDescent="0.25">
      <c r="A1133" t="s">
        <v>2434</v>
      </c>
      <c r="B1133" s="1">
        <v>43921</v>
      </c>
      <c r="C1133">
        <v>3.04</v>
      </c>
      <c r="D1133">
        <v>2.86</v>
      </c>
      <c r="I1133">
        <v>2.86</v>
      </c>
      <c r="K1133">
        <v>1.89</v>
      </c>
      <c r="Q1133">
        <v>0.01</v>
      </c>
      <c r="R1133">
        <v>0.03</v>
      </c>
      <c r="T1133">
        <v>0.03</v>
      </c>
      <c r="U1133">
        <v>3.03</v>
      </c>
      <c r="V1133" s="1">
        <v>44286</v>
      </c>
      <c r="W1133">
        <v>1.55</v>
      </c>
      <c r="X1133">
        <v>1.54</v>
      </c>
      <c r="AC1133">
        <v>1.52</v>
      </c>
      <c r="AE1133">
        <v>0.68</v>
      </c>
      <c r="AL1133">
        <v>0.01</v>
      </c>
      <c r="AO1133">
        <v>1.53</v>
      </c>
      <c r="AP1133" s="1">
        <v>44651</v>
      </c>
      <c r="AQ1133">
        <v>1.26</v>
      </c>
      <c r="AR1133">
        <v>1.22</v>
      </c>
      <c r="AX1133">
        <v>1.2</v>
      </c>
      <c r="AY1133">
        <v>0.36</v>
      </c>
      <c r="BI1133">
        <v>1.21</v>
      </c>
      <c r="BJ1133" s="1">
        <v>45016</v>
      </c>
      <c r="BK1133">
        <v>1.59</v>
      </c>
      <c r="BL1133">
        <v>1.42</v>
      </c>
      <c r="BQ1133">
        <v>1.42</v>
      </c>
      <c r="BS1133">
        <v>0.39</v>
      </c>
      <c r="BW1133">
        <v>0.02</v>
      </c>
      <c r="BX1133">
        <v>0.02</v>
      </c>
      <c r="CC1133">
        <v>1.26</v>
      </c>
      <c r="CD1133" s="1">
        <v>45382</v>
      </c>
      <c r="CE1133">
        <v>2.48</v>
      </c>
      <c r="CF1133">
        <v>1.92</v>
      </c>
      <c r="CK1133">
        <v>1.92</v>
      </c>
      <c r="CM1133">
        <v>0.39</v>
      </c>
      <c r="CN1133">
        <v>0.01</v>
      </c>
      <c r="CS1133">
        <v>0.02</v>
      </c>
      <c r="CT1133">
        <v>0.2</v>
      </c>
      <c r="CV1133">
        <v>0.2</v>
      </c>
      <c r="CW1133">
        <v>1.85</v>
      </c>
    </row>
    <row r="1134" spans="1:101" x14ac:dyDescent="0.25">
      <c r="A1134" t="s">
        <v>2436</v>
      </c>
      <c r="BJ1134" s="1">
        <v>35520</v>
      </c>
      <c r="BK1134">
        <v>0.09</v>
      </c>
      <c r="BL1134">
        <v>0.09</v>
      </c>
      <c r="BS1134">
        <v>0.03</v>
      </c>
      <c r="BZ1134">
        <v>0.01</v>
      </c>
      <c r="CC1134">
        <v>0.16</v>
      </c>
      <c r="CD1134" s="1">
        <v>35885</v>
      </c>
      <c r="CE1134">
        <v>0.27</v>
      </c>
      <c r="CF1134">
        <v>0.27</v>
      </c>
      <c r="CM1134">
        <v>0.06</v>
      </c>
      <c r="CT1134">
        <v>0.02</v>
      </c>
      <c r="CW1134">
        <v>0.24</v>
      </c>
    </row>
    <row r="1135" spans="1:101" x14ac:dyDescent="0.25">
      <c r="A1135" t="s">
        <v>2437</v>
      </c>
      <c r="CD1135" s="1">
        <v>42094</v>
      </c>
      <c r="CE1135">
        <v>0.02</v>
      </c>
      <c r="CF1135">
        <v>0.02</v>
      </c>
      <c r="CW1135">
        <v>0.02</v>
      </c>
    </row>
    <row r="1136" spans="1:101" x14ac:dyDescent="0.25">
      <c r="A1136" t="s">
        <v>2438</v>
      </c>
      <c r="B1136" s="1">
        <v>43921</v>
      </c>
      <c r="C1136">
        <v>10.130000000000001</v>
      </c>
      <c r="D1136">
        <v>10</v>
      </c>
      <c r="K1136">
        <v>2.5499999999999998</v>
      </c>
      <c r="R1136">
        <v>0.26</v>
      </c>
      <c r="U1136">
        <v>9.0399999999999991</v>
      </c>
      <c r="V1136" s="1">
        <v>44286</v>
      </c>
      <c r="W1136">
        <v>10.53</v>
      </c>
      <c r="X1136">
        <v>10.41</v>
      </c>
      <c r="AE1136">
        <v>1.92</v>
      </c>
      <c r="AL1136">
        <v>0.23</v>
      </c>
      <c r="AO1136">
        <v>10.43</v>
      </c>
      <c r="AP1136" s="1">
        <v>44651</v>
      </c>
      <c r="AQ1136">
        <v>12.87</v>
      </c>
      <c r="AR1136">
        <v>12.8</v>
      </c>
      <c r="AY1136">
        <v>1.65</v>
      </c>
      <c r="BC1136">
        <v>0.05</v>
      </c>
      <c r="BD1136">
        <v>0.05</v>
      </c>
      <c r="BF1136">
        <v>0.23</v>
      </c>
      <c r="BI1136">
        <v>11.98</v>
      </c>
      <c r="BJ1136" s="1">
        <v>45016</v>
      </c>
      <c r="BK1136">
        <v>16.13</v>
      </c>
      <c r="BL1136">
        <v>16.11</v>
      </c>
      <c r="BS1136">
        <v>1.36</v>
      </c>
      <c r="BW1136">
        <v>0.05</v>
      </c>
      <c r="BX1136">
        <v>0.05</v>
      </c>
      <c r="BZ1136">
        <v>0.27</v>
      </c>
      <c r="CC1136">
        <v>15.11</v>
      </c>
      <c r="CD1136" s="1">
        <v>45382</v>
      </c>
      <c r="CE1136">
        <v>16.559999999999999</v>
      </c>
      <c r="CF1136">
        <v>16.510000000000002</v>
      </c>
      <c r="CM1136">
        <v>1.27</v>
      </c>
      <c r="CQ1136">
        <v>0.05</v>
      </c>
      <c r="CR1136">
        <v>0.05</v>
      </c>
      <c r="CT1136">
        <v>0.48</v>
      </c>
      <c r="CW1136">
        <v>15.55</v>
      </c>
    </row>
    <row r="1137" spans="1:101" x14ac:dyDescent="0.25">
      <c r="A1137" t="s">
        <v>2446</v>
      </c>
      <c r="B1137" s="1">
        <v>43921</v>
      </c>
      <c r="C1137">
        <v>1027.1600000000001</v>
      </c>
      <c r="D1137">
        <v>1017.63</v>
      </c>
      <c r="K1137">
        <v>87.47</v>
      </c>
      <c r="O1137">
        <v>17.75</v>
      </c>
      <c r="P1137">
        <v>17.75</v>
      </c>
      <c r="Q1137">
        <v>39.72</v>
      </c>
      <c r="R1137">
        <v>10.84</v>
      </c>
      <c r="T1137">
        <v>3.45</v>
      </c>
      <c r="U1137">
        <v>1082.1400000000001</v>
      </c>
      <c r="V1137" s="1">
        <v>44286</v>
      </c>
      <c r="W1137">
        <v>1141.06</v>
      </c>
      <c r="X1137">
        <v>1123.6500000000001</v>
      </c>
      <c r="AE1137">
        <v>47.97</v>
      </c>
      <c r="AG1137">
        <v>0.06</v>
      </c>
      <c r="AI1137">
        <v>1.35</v>
      </c>
      <c r="AJ1137">
        <v>1.35</v>
      </c>
      <c r="AL1137">
        <v>1.03</v>
      </c>
      <c r="AO1137">
        <v>985.93</v>
      </c>
      <c r="AP1137" s="1">
        <v>44651</v>
      </c>
      <c r="AQ1137">
        <v>1792.39</v>
      </c>
      <c r="AR1137">
        <v>1783.41</v>
      </c>
      <c r="AV1137">
        <v>115.15</v>
      </c>
      <c r="AY1137">
        <v>53.67</v>
      </c>
      <c r="BA1137">
        <v>1.39</v>
      </c>
      <c r="BC1137">
        <v>6.14</v>
      </c>
      <c r="BD1137">
        <v>6.14</v>
      </c>
      <c r="BF1137">
        <v>2.97</v>
      </c>
      <c r="BH1137">
        <v>1.8</v>
      </c>
      <c r="BI1137">
        <v>1562.28</v>
      </c>
      <c r="BJ1137" s="1">
        <v>45016</v>
      </c>
      <c r="BK1137">
        <v>1868.91</v>
      </c>
      <c r="BL1137">
        <v>1850.03</v>
      </c>
      <c r="BP1137">
        <v>100.2</v>
      </c>
      <c r="BS1137">
        <v>69.89</v>
      </c>
      <c r="BU1137">
        <v>3.24</v>
      </c>
      <c r="BW1137">
        <v>4.5</v>
      </c>
      <c r="BX1137">
        <v>4.5</v>
      </c>
      <c r="BZ1137">
        <v>6.26</v>
      </c>
      <c r="CB1137">
        <v>5.38</v>
      </c>
      <c r="CC1137">
        <v>1635.84</v>
      </c>
      <c r="CD1137" s="1">
        <v>45382</v>
      </c>
      <c r="CE1137">
        <v>2166.3200000000002</v>
      </c>
      <c r="CF1137">
        <v>2133.69</v>
      </c>
      <c r="CJ1137">
        <v>135.46</v>
      </c>
      <c r="CM1137">
        <v>70.06</v>
      </c>
      <c r="CO1137">
        <v>5.29</v>
      </c>
      <c r="CQ1137">
        <v>6.58</v>
      </c>
      <c r="CR1137">
        <v>6.58</v>
      </c>
      <c r="CS1137">
        <v>1.03</v>
      </c>
      <c r="CT1137">
        <v>4.3099999999999996</v>
      </c>
      <c r="CV1137">
        <v>1.7</v>
      </c>
      <c r="CW1137">
        <v>1949.82</v>
      </c>
    </row>
    <row r="1138" spans="1:101" x14ac:dyDescent="0.25">
      <c r="A1138" t="s">
        <v>2449</v>
      </c>
      <c r="AP1138" s="1">
        <v>39903</v>
      </c>
      <c r="BI1138">
        <v>0.05</v>
      </c>
      <c r="BJ1138" s="1">
        <v>40268</v>
      </c>
      <c r="CD1138" s="1">
        <v>40633</v>
      </c>
    </row>
    <row r="1139" spans="1:101" x14ac:dyDescent="0.25">
      <c r="A1139" t="s">
        <v>2451</v>
      </c>
      <c r="B1139" s="1">
        <v>42460</v>
      </c>
      <c r="C1139">
        <v>106.61</v>
      </c>
      <c r="D1139">
        <v>106.16</v>
      </c>
      <c r="K1139">
        <v>64.680000000000007</v>
      </c>
      <c r="O1139">
        <v>0.14000000000000001</v>
      </c>
      <c r="P1139">
        <v>0.14000000000000001</v>
      </c>
      <c r="R1139">
        <v>3.22</v>
      </c>
      <c r="U1139">
        <v>105.99</v>
      </c>
      <c r="V1139" s="1">
        <v>42825</v>
      </c>
      <c r="W1139">
        <v>109.17</v>
      </c>
      <c r="X1139">
        <v>108.96</v>
      </c>
      <c r="AE1139">
        <v>63.78</v>
      </c>
      <c r="AK1139">
        <v>0.45</v>
      </c>
      <c r="AL1139">
        <v>3.3</v>
      </c>
      <c r="AO1139">
        <v>108.72</v>
      </c>
      <c r="AP1139" s="1">
        <v>43190</v>
      </c>
      <c r="AQ1139">
        <v>103.25</v>
      </c>
      <c r="AR1139">
        <v>102.08</v>
      </c>
      <c r="AY1139">
        <v>60.55</v>
      </c>
      <c r="BE1139">
        <v>0.16</v>
      </c>
      <c r="BF1139">
        <v>4.45</v>
      </c>
      <c r="BI1139">
        <v>102.21</v>
      </c>
      <c r="BJ1139" s="1">
        <v>43555</v>
      </c>
      <c r="BK1139">
        <v>256.58999999999997</v>
      </c>
      <c r="BL1139">
        <v>256.33</v>
      </c>
      <c r="BS1139">
        <v>158.33000000000001</v>
      </c>
      <c r="BY1139">
        <v>0.12</v>
      </c>
      <c r="BZ1139">
        <v>10.49</v>
      </c>
      <c r="CC1139">
        <v>251.4</v>
      </c>
      <c r="CD1139" s="1">
        <v>43921</v>
      </c>
      <c r="CE1139">
        <v>234.21</v>
      </c>
      <c r="CF1139">
        <v>232.9</v>
      </c>
      <c r="CM1139">
        <v>148.22</v>
      </c>
      <c r="CS1139">
        <v>0.72</v>
      </c>
      <c r="CT1139">
        <v>16.53</v>
      </c>
      <c r="CW1139">
        <v>227.82</v>
      </c>
    </row>
    <row r="1140" spans="1:101" x14ac:dyDescent="0.25">
      <c r="A1140" t="s">
        <v>2452</v>
      </c>
      <c r="B1140" s="1">
        <v>42825</v>
      </c>
      <c r="C1140">
        <v>6.87</v>
      </c>
      <c r="D1140">
        <v>1.81</v>
      </c>
      <c r="I1140">
        <v>1.75</v>
      </c>
      <c r="K1140">
        <v>0.7</v>
      </c>
      <c r="R1140">
        <v>4.7699999999999996</v>
      </c>
      <c r="U1140">
        <v>7.26</v>
      </c>
      <c r="V1140" s="1">
        <v>43190</v>
      </c>
      <c r="W1140">
        <v>1.93</v>
      </c>
      <c r="X1140">
        <v>1.29</v>
      </c>
      <c r="AC1140">
        <v>1.29</v>
      </c>
      <c r="AE1140">
        <v>0.66</v>
      </c>
      <c r="AL1140">
        <v>0.06</v>
      </c>
      <c r="AO1140">
        <v>2.84</v>
      </c>
      <c r="AP1140" s="1">
        <v>43555</v>
      </c>
      <c r="AQ1140">
        <v>1.86</v>
      </c>
      <c r="AR1140">
        <v>1.84</v>
      </c>
      <c r="AW1140">
        <v>1.54</v>
      </c>
      <c r="AY1140">
        <v>0.57999999999999996</v>
      </c>
      <c r="BF1140">
        <v>0.03</v>
      </c>
      <c r="BI1140">
        <v>2.89</v>
      </c>
      <c r="BJ1140" s="1">
        <v>43921</v>
      </c>
      <c r="BK1140">
        <v>1.47</v>
      </c>
      <c r="BL1140">
        <v>1.2</v>
      </c>
      <c r="BQ1140">
        <v>1.44</v>
      </c>
      <c r="BS1140">
        <v>0.63</v>
      </c>
      <c r="CC1140">
        <v>6.32</v>
      </c>
      <c r="CD1140" s="1">
        <v>44286</v>
      </c>
      <c r="CE1140">
        <v>0.99</v>
      </c>
      <c r="CF1140">
        <v>0.97</v>
      </c>
      <c r="CK1140">
        <v>0.97</v>
      </c>
      <c r="CM1140">
        <v>0.8</v>
      </c>
      <c r="CW1140">
        <v>2.57</v>
      </c>
    </row>
    <row r="1141" spans="1:101" x14ac:dyDescent="0.25">
      <c r="A1141" t="s">
        <v>2453</v>
      </c>
      <c r="B1141" s="1">
        <v>43555</v>
      </c>
      <c r="C1141">
        <v>4.53</v>
      </c>
      <c r="D1141">
        <v>4.47</v>
      </c>
      <c r="K1141">
        <v>2.41</v>
      </c>
      <c r="R1141">
        <v>0.05</v>
      </c>
      <c r="U1141">
        <v>4.1100000000000003</v>
      </c>
      <c r="V1141" s="1">
        <v>43921</v>
      </c>
      <c r="W1141">
        <v>23.49</v>
      </c>
      <c r="X1141">
        <v>23.1</v>
      </c>
      <c r="AE1141">
        <v>6.77</v>
      </c>
      <c r="AI1141">
        <v>0.17</v>
      </c>
      <c r="AJ1141">
        <v>0.17</v>
      </c>
      <c r="AK1141">
        <v>0.68</v>
      </c>
      <c r="AL1141">
        <v>0.11</v>
      </c>
      <c r="AO1141">
        <v>18.27</v>
      </c>
      <c r="AP1141" s="1">
        <v>44286</v>
      </c>
      <c r="AQ1141">
        <v>33.36</v>
      </c>
      <c r="AR1141">
        <v>33.229999999999997</v>
      </c>
      <c r="AY1141">
        <v>17.72</v>
      </c>
      <c r="BA1141">
        <v>0.05</v>
      </c>
      <c r="BC1141">
        <v>0.1</v>
      </c>
      <c r="BD1141">
        <v>0.1</v>
      </c>
      <c r="BE1141">
        <v>0.02</v>
      </c>
      <c r="BI1141">
        <v>31.98</v>
      </c>
      <c r="BJ1141" s="1">
        <v>44651</v>
      </c>
      <c r="BK1141">
        <v>82.3</v>
      </c>
      <c r="BL1141">
        <v>82.03</v>
      </c>
      <c r="BS1141">
        <v>37.68</v>
      </c>
      <c r="BU1141">
        <v>7.0000000000000007E-2</v>
      </c>
      <c r="BW1141">
        <v>1.06</v>
      </c>
      <c r="BX1141">
        <v>1.06</v>
      </c>
      <c r="CC1141">
        <v>58.01</v>
      </c>
      <c r="CD1141" s="1">
        <v>45016</v>
      </c>
      <c r="CE1141">
        <v>168.66</v>
      </c>
      <c r="CF1141">
        <v>166.9</v>
      </c>
      <c r="CL1141">
        <v>1.1499999999999999</v>
      </c>
      <c r="CM1141">
        <v>61.68</v>
      </c>
      <c r="CO1141">
        <v>0.2</v>
      </c>
      <c r="CW1141">
        <v>117.71</v>
      </c>
    </row>
    <row r="1142" spans="1:101" x14ac:dyDescent="0.25">
      <c r="A1142" t="s">
        <v>2454</v>
      </c>
      <c r="B1142" s="1">
        <v>43921</v>
      </c>
      <c r="C1142">
        <v>0.2</v>
      </c>
      <c r="D1142">
        <v>0.2</v>
      </c>
      <c r="K1142">
        <v>0.09</v>
      </c>
      <c r="U1142">
        <v>0.19</v>
      </c>
      <c r="V1142" s="1">
        <v>44286</v>
      </c>
      <c r="W1142">
        <v>0.19</v>
      </c>
      <c r="X1142">
        <v>0.19</v>
      </c>
      <c r="AE1142">
        <v>0.09</v>
      </c>
      <c r="AO1142">
        <v>0.18</v>
      </c>
      <c r="AP1142" s="1">
        <v>44651</v>
      </c>
      <c r="AQ1142">
        <v>0.19</v>
      </c>
      <c r="AR1142">
        <v>0.19</v>
      </c>
      <c r="AY1142">
        <v>0.09</v>
      </c>
      <c r="BI1142">
        <v>1.92</v>
      </c>
      <c r="BJ1142" s="1">
        <v>45016</v>
      </c>
      <c r="BK1142">
        <v>0.2</v>
      </c>
      <c r="BL1142">
        <v>0.2</v>
      </c>
      <c r="BS1142">
        <v>0.1</v>
      </c>
      <c r="CC1142">
        <v>0.2</v>
      </c>
      <c r="CD1142" s="1">
        <v>45382</v>
      </c>
      <c r="CE1142">
        <v>0.19</v>
      </c>
      <c r="CF1142">
        <v>0.19</v>
      </c>
      <c r="CM1142">
        <v>0.12</v>
      </c>
      <c r="CW1142">
        <v>0.22</v>
      </c>
    </row>
    <row r="1143" spans="1:101" x14ac:dyDescent="0.25">
      <c r="A1143" t="s">
        <v>2457</v>
      </c>
      <c r="B1143" s="1">
        <v>43921</v>
      </c>
      <c r="C1143">
        <v>3.22</v>
      </c>
      <c r="D1143">
        <v>3.16</v>
      </c>
      <c r="J1143">
        <v>2.82</v>
      </c>
      <c r="K1143">
        <v>2.04</v>
      </c>
      <c r="R1143">
        <v>0.03</v>
      </c>
      <c r="U1143">
        <v>3.12</v>
      </c>
      <c r="V1143" s="1">
        <v>44286</v>
      </c>
      <c r="W1143">
        <v>2.61</v>
      </c>
      <c r="X1143">
        <v>2.57</v>
      </c>
      <c r="AD1143">
        <v>2.34</v>
      </c>
      <c r="AE1143">
        <v>1.94</v>
      </c>
      <c r="AL1143">
        <v>0.05</v>
      </c>
      <c r="AN1143">
        <v>0.01</v>
      </c>
      <c r="AO1143">
        <v>2.8</v>
      </c>
      <c r="AP1143" s="1">
        <v>44651</v>
      </c>
      <c r="AQ1143">
        <v>3.28</v>
      </c>
      <c r="AR1143">
        <v>3.24</v>
      </c>
      <c r="AX1143">
        <v>3.31</v>
      </c>
      <c r="AY1143">
        <v>2.11</v>
      </c>
      <c r="BE1143">
        <v>0.03</v>
      </c>
      <c r="BF1143">
        <v>0.04</v>
      </c>
      <c r="BI1143">
        <v>3.11</v>
      </c>
      <c r="BJ1143" s="1">
        <v>45016</v>
      </c>
      <c r="BK1143">
        <v>3.74</v>
      </c>
      <c r="BL1143">
        <v>3.68</v>
      </c>
      <c r="BS1143">
        <v>2.41</v>
      </c>
      <c r="BZ1143">
        <v>0.04</v>
      </c>
      <c r="CC1143">
        <v>3.6</v>
      </c>
      <c r="CD1143" s="1">
        <v>45382</v>
      </c>
      <c r="CE1143">
        <v>4.21</v>
      </c>
      <c r="CF1143">
        <v>4.18</v>
      </c>
      <c r="CM1143">
        <v>2.69</v>
      </c>
      <c r="CT1143">
        <v>0.05</v>
      </c>
      <c r="CW1143">
        <v>3.99</v>
      </c>
    </row>
    <row r="1144" spans="1:101" x14ac:dyDescent="0.25">
      <c r="A1144" t="s">
        <v>2458</v>
      </c>
      <c r="B1144" s="1">
        <v>43555</v>
      </c>
      <c r="C1144">
        <v>0.87</v>
      </c>
      <c r="D1144">
        <v>0.61</v>
      </c>
      <c r="K1144">
        <v>0.06</v>
      </c>
      <c r="U1144">
        <v>0.19</v>
      </c>
      <c r="V1144" s="1">
        <v>43921</v>
      </c>
      <c r="W1144">
        <v>0.45</v>
      </c>
      <c r="X1144">
        <v>0.25</v>
      </c>
      <c r="AE1144">
        <v>0.01</v>
      </c>
      <c r="AO1144">
        <v>0.53</v>
      </c>
      <c r="AP1144" s="1">
        <v>44286</v>
      </c>
      <c r="AQ1144">
        <v>0.23</v>
      </c>
      <c r="AR1144">
        <v>0.09</v>
      </c>
      <c r="AY1144">
        <v>7.0000000000000007E-2</v>
      </c>
      <c r="BI1144">
        <v>0.23</v>
      </c>
      <c r="BJ1144" s="1">
        <v>44651</v>
      </c>
      <c r="BK1144">
        <v>0.17</v>
      </c>
      <c r="BL1144">
        <v>0.04</v>
      </c>
      <c r="BS1144">
        <v>0.06</v>
      </c>
      <c r="CC1144">
        <v>0.17</v>
      </c>
      <c r="CD1144" s="1">
        <v>45016</v>
      </c>
      <c r="CE1144">
        <v>0.09</v>
      </c>
      <c r="CF1144">
        <v>0.01</v>
      </c>
      <c r="CM1144">
        <v>0.06</v>
      </c>
      <c r="CW1144">
        <v>0.09</v>
      </c>
    </row>
    <row r="1145" spans="1:101" x14ac:dyDescent="0.25">
      <c r="A1145" t="s">
        <v>2459</v>
      </c>
      <c r="B1145" s="1">
        <v>43921</v>
      </c>
      <c r="C1145">
        <v>130.51</v>
      </c>
      <c r="D1145">
        <v>122.83</v>
      </c>
      <c r="K1145">
        <v>66.05</v>
      </c>
      <c r="M1145">
        <v>0.26</v>
      </c>
      <c r="Q1145">
        <v>0.09</v>
      </c>
      <c r="R1145">
        <v>5.99</v>
      </c>
      <c r="T1145">
        <v>0.9</v>
      </c>
      <c r="U1145">
        <v>116.65</v>
      </c>
      <c r="V1145" s="1">
        <v>44286</v>
      </c>
      <c r="W1145">
        <v>122.71</v>
      </c>
      <c r="X1145">
        <v>113.39</v>
      </c>
      <c r="AE1145">
        <v>66.84</v>
      </c>
      <c r="AG1145">
        <v>0.26</v>
      </c>
      <c r="AL1145">
        <v>8.17</v>
      </c>
      <c r="AN1145">
        <v>2.2000000000000002</v>
      </c>
      <c r="AO1145">
        <v>111.62</v>
      </c>
      <c r="AP1145" s="1">
        <v>44651</v>
      </c>
      <c r="AQ1145">
        <v>124.49</v>
      </c>
      <c r="AR1145">
        <v>122.03</v>
      </c>
      <c r="AY1145">
        <v>85.49</v>
      </c>
      <c r="BA1145">
        <v>0.16</v>
      </c>
      <c r="BF1145">
        <v>5.01</v>
      </c>
      <c r="BH1145">
        <v>0.65</v>
      </c>
      <c r="BI1145">
        <v>113.6</v>
      </c>
      <c r="BJ1145" s="1">
        <v>45016</v>
      </c>
      <c r="BK1145">
        <v>173.2</v>
      </c>
      <c r="BL1145">
        <v>170.09</v>
      </c>
      <c r="BS1145">
        <v>122.34</v>
      </c>
      <c r="BU1145">
        <v>0.23</v>
      </c>
      <c r="BZ1145">
        <v>6.87</v>
      </c>
      <c r="CB1145">
        <v>1.41</v>
      </c>
      <c r="CC1145">
        <v>163.71</v>
      </c>
      <c r="CD1145" s="1">
        <v>45382</v>
      </c>
      <c r="CE1145">
        <v>185.87</v>
      </c>
      <c r="CF1145">
        <v>184.72</v>
      </c>
      <c r="CM1145">
        <v>128.87</v>
      </c>
      <c r="CO1145">
        <v>0.19</v>
      </c>
      <c r="CQ1145">
        <v>0.28000000000000003</v>
      </c>
      <c r="CR1145">
        <v>0.28000000000000003</v>
      </c>
      <c r="CT1145">
        <v>8.16</v>
      </c>
      <c r="CV1145">
        <v>0.44</v>
      </c>
      <c r="CW1145">
        <v>175.92</v>
      </c>
    </row>
    <row r="1146" spans="1:101" x14ac:dyDescent="0.25">
      <c r="A1146" t="s">
        <v>2460</v>
      </c>
      <c r="B1146" s="1">
        <v>42825</v>
      </c>
      <c r="C1146">
        <v>44.15</v>
      </c>
      <c r="D1146">
        <v>42.08</v>
      </c>
      <c r="I1146">
        <v>42.08</v>
      </c>
      <c r="J1146">
        <v>1.38</v>
      </c>
      <c r="K1146">
        <v>24.58</v>
      </c>
      <c r="M1146">
        <v>0.1</v>
      </c>
      <c r="Q1146">
        <v>0.18</v>
      </c>
      <c r="R1146">
        <v>2.12</v>
      </c>
      <c r="T1146">
        <v>1.97</v>
      </c>
      <c r="U1146">
        <v>41.74</v>
      </c>
      <c r="V1146" s="1">
        <v>43190</v>
      </c>
      <c r="W1146">
        <v>59.26</v>
      </c>
      <c r="X1146">
        <v>54.35</v>
      </c>
      <c r="AC1146">
        <v>54.35</v>
      </c>
      <c r="AD1146">
        <v>1.28</v>
      </c>
      <c r="AE1146">
        <v>32.799999999999997</v>
      </c>
      <c r="AG1146">
        <v>0.1</v>
      </c>
      <c r="AL1146">
        <v>1.43</v>
      </c>
      <c r="AO1146">
        <v>52.66</v>
      </c>
      <c r="AP1146" s="1">
        <v>43555</v>
      </c>
      <c r="AQ1146">
        <v>67.3</v>
      </c>
      <c r="AR1146">
        <v>62.29</v>
      </c>
      <c r="AW1146">
        <v>62.29</v>
      </c>
      <c r="AX1146">
        <v>3.58</v>
      </c>
      <c r="AY1146">
        <v>39.47</v>
      </c>
      <c r="BA1146">
        <v>0.13</v>
      </c>
      <c r="BF1146">
        <v>0.22</v>
      </c>
      <c r="BH1146">
        <v>7.0000000000000007E-2</v>
      </c>
      <c r="BI1146">
        <v>61.09</v>
      </c>
      <c r="BJ1146" s="1">
        <v>43921</v>
      </c>
      <c r="BK1146">
        <v>71.87</v>
      </c>
      <c r="BL1146">
        <v>68.650000000000006</v>
      </c>
      <c r="BQ1146">
        <v>68.650000000000006</v>
      </c>
      <c r="BR1146">
        <v>2.42</v>
      </c>
      <c r="BS1146">
        <v>45.15</v>
      </c>
      <c r="BU1146">
        <v>0.15</v>
      </c>
      <c r="BZ1146">
        <v>0.14000000000000001</v>
      </c>
      <c r="CC1146">
        <v>65.2</v>
      </c>
      <c r="CD1146" s="1">
        <v>44286</v>
      </c>
      <c r="CE1146">
        <v>76.02</v>
      </c>
      <c r="CF1146">
        <v>72.22</v>
      </c>
      <c r="CK1146">
        <v>72.22</v>
      </c>
      <c r="CL1146">
        <v>0.92</v>
      </c>
      <c r="CM1146">
        <v>49.68</v>
      </c>
      <c r="CO1146">
        <v>0.19</v>
      </c>
      <c r="CS1146">
        <v>0.04</v>
      </c>
      <c r="CT1146">
        <v>0.1</v>
      </c>
      <c r="CW1146">
        <v>67.19</v>
      </c>
    </row>
    <row r="1147" spans="1:101" x14ac:dyDescent="0.25">
      <c r="A1147" t="s">
        <v>2462</v>
      </c>
      <c r="B1147" s="1">
        <v>43921</v>
      </c>
      <c r="C1147">
        <v>32.880000000000003</v>
      </c>
      <c r="D1147">
        <v>2.54</v>
      </c>
      <c r="F1147">
        <v>0.03</v>
      </c>
      <c r="J1147">
        <v>4.24</v>
      </c>
      <c r="K1147">
        <v>4.4000000000000004</v>
      </c>
      <c r="O1147">
        <v>0.35</v>
      </c>
      <c r="P1147">
        <v>0.35</v>
      </c>
      <c r="R1147">
        <v>1.36</v>
      </c>
      <c r="T1147">
        <v>0.08</v>
      </c>
      <c r="U1147">
        <v>23.6</v>
      </c>
      <c r="V1147" s="1">
        <v>44286</v>
      </c>
      <c r="W1147">
        <v>17.41</v>
      </c>
      <c r="X1147">
        <v>1.68</v>
      </c>
      <c r="Z1147">
        <v>0.03</v>
      </c>
      <c r="AD1147">
        <v>1.88</v>
      </c>
      <c r="AE1147">
        <v>4.8899999999999997</v>
      </c>
      <c r="AI1147">
        <v>0.09</v>
      </c>
      <c r="AJ1147">
        <v>0.09</v>
      </c>
      <c r="AL1147">
        <v>1.01</v>
      </c>
      <c r="AN1147">
        <v>0.1</v>
      </c>
      <c r="AO1147">
        <v>22.37</v>
      </c>
      <c r="AP1147" s="1">
        <v>44651</v>
      </c>
      <c r="AQ1147">
        <v>7.16</v>
      </c>
      <c r="AR1147">
        <v>0.03</v>
      </c>
      <c r="AT1147">
        <v>0.03</v>
      </c>
      <c r="AX1147">
        <v>0.41</v>
      </c>
      <c r="AY1147">
        <v>5.78</v>
      </c>
      <c r="BF1147">
        <v>2.5</v>
      </c>
      <c r="BH1147">
        <v>0.1</v>
      </c>
      <c r="BI1147">
        <v>22.89</v>
      </c>
      <c r="BJ1147" s="1">
        <v>45016</v>
      </c>
      <c r="BK1147">
        <v>3.31</v>
      </c>
      <c r="BL1147">
        <v>0.03</v>
      </c>
      <c r="BN1147">
        <v>0.03</v>
      </c>
      <c r="BR1147">
        <v>1.3</v>
      </c>
      <c r="BS1147">
        <v>7.49</v>
      </c>
      <c r="BW1147">
        <v>7.0000000000000007E-2</v>
      </c>
      <c r="BX1147">
        <v>7.0000000000000007E-2</v>
      </c>
      <c r="BZ1147">
        <v>3.13</v>
      </c>
      <c r="CB1147">
        <v>1.21</v>
      </c>
      <c r="CC1147">
        <v>24.3</v>
      </c>
      <c r="CD1147" s="1">
        <v>45382</v>
      </c>
      <c r="CE1147">
        <v>21.32</v>
      </c>
      <c r="CF1147">
        <v>0.03</v>
      </c>
      <c r="CH1147">
        <v>0.03</v>
      </c>
      <c r="CM1147">
        <v>12.05</v>
      </c>
      <c r="CQ1147">
        <v>2.76</v>
      </c>
      <c r="CR1147">
        <v>2.76</v>
      </c>
      <c r="CT1147">
        <v>3.11</v>
      </c>
      <c r="CV1147">
        <v>0.87</v>
      </c>
      <c r="CW1147">
        <v>79.28</v>
      </c>
    </row>
    <row r="1148" spans="1:101" x14ac:dyDescent="0.25">
      <c r="A1148" t="s">
        <v>2463</v>
      </c>
      <c r="BJ1148" s="1">
        <v>38077</v>
      </c>
      <c r="BS1148">
        <v>0.01</v>
      </c>
      <c r="BZ1148">
        <v>0.02</v>
      </c>
      <c r="CC1148">
        <v>0.21</v>
      </c>
      <c r="CD1148" s="1">
        <v>38442</v>
      </c>
    </row>
    <row r="1149" spans="1:101" x14ac:dyDescent="0.25">
      <c r="A1149" t="s">
        <v>2464</v>
      </c>
      <c r="B1149" s="1">
        <v>43921</v>
      </c>
      <c r="C1149">
        <v>2.98</v>
      </c>
      <c r="D1149">
        <v>2.63</v>
      </c>
      <c r="I1149">
        <v>2.63</v>
      </c>
      <c r="K1149">
        <v>1.01</v>
      </c>
      <c r="L1149">
        <v>0.01</v>
      </c>
      <c r="R1149">
        <v>0.44</v>
      </c>
      <c r="U1149">
        <v>2.48</v>
      </c>
      <c r="V1149" s="1">
        <v>44286</v>
      </c>
      <c r="W1149">
        <v>4.38</v>
      </c>
      <c r="X1149">
        <v>4.05</v>
      </c>
      <c r="AC1149">
        <v>4.05</v>
      </c>
      <c r="AE1149">
        <v>1.48</v>
      </c>
      <c r="AF1149">
        <v>0.02</v>
      </c>
      <c r="AL1149">
        <v>0.43</v>
      </c>
      <c r="AO1149">
        <v>3.09</v>
      </c>
      <c r="AP1149" s="1">
        <v>44651</v>
      </c>
      <c r="AQ1149">
        <v>4.18</v>
      </c>
      <c r="AR1149">
        <v>3.89</v>
      </c>
      <c r="AX1149">
        <v>3.89</v>
      </c>
      <c r="AY1149">
        <v>1.47</v>
      </c>
      <c r="AZ1149">
        <v>0.01</v>
      </c>
      <c r="BF1149">
        <v>0.49</v>
      </c>
      <c r="BI1149">
        <v>2.99</v>
      </c>
      <c r="BJ1149" s="1">
        <v>45016</v>
      </c>
      <c r="BK1149">
        <v>4.38</v>
      </c>
      <c r="BL1149">
        <v>3.89</v>
      </c>
      <c r="BR1149">
        <v>3.89</v>
      </c>
      <c r="BS1149">
        <v>1.57</v>
      </c>
      <c r="BT1149">
        <v>0.01</v>
      </c>
      <c r="BY1149">
        <v>0.01</v>
      </c>
      <c r="BZ1149">
        <v>0.39</v>
      </c>
      <c r="CC1149">
        <v>3.22</v>
      </c>
      <c r="CD1149" s="1">
        <v>45382</v>
      </c>
      <c r="CE1149">
        <v>4.62</v>
      </c>
      <c r="CF1149">
        <v>3.84</v>
      </c>
      <c r="CL1149">
        <v>3.84</v>
      </c>
      <c r="CM1149">
        <v>1.77</v>
      </c>
      <c r="CN1149">
        <v>0.02</v>
      </c>
      <c r="CS1149">
        <v>0.02</v>
      </c>
      <c r="CT1149">
        <v>0.18</v>
      </c>
      <c r="CW1149">
        <v>3.71</v>
      </c>
    </row>
    <row r="1150" spans="1:101" x14ac:dyDescent="0.25">
      <c r="A1150" t="s">
        <v>2466</v>
      </c>
      <c r="B1150" s="1">
        <v>43555</v>
      </c>
      <c r="C1150">
        <v>17.32</v>
      </c>
      <c r="D1150">
        <v>17.18</v>
      </c>
      <c r="K1150">
        <v>12.38</v>
      </c>
      <c r="U1150">
        <v>14.49</v>
      </c>
      <c r="V1150" s="1">
        <v>43921</v>
      </c>
      <c r="W1150">
        <v>22.18</v>
      </c>
      <c r="X1150">
        <v>21.92</v>
      </c>
      <c r="AE1150">
        <v>15.62</v>
      </c>
      <c r="AI1150">
        <v>0.03</v>
      </c>
      <c r="AJ1150">
        <v>0.03</v>
      </c>
      <c r="AL1150">
        <v>0.01</v>
      </c>
      <c r="AO1150">
        <v>19.23</v>
      </c>
      <c r="AP1150" s="1">
        <v>44286</v>
      </c>
      <c r="AQ1150">
        <v>13.03</v>
      </c>
      <c r="AR1150">
        <v>12.6</v>
      </c>
      <c r="AY1150">
        <v>8.9</v>
      </c>
      <c r="BI1150">
        <v>11.87</v>
      </c>
      <c r="BJ1150" s="1">
        <v>44651</v>
      </c>
      <c r="BK1150">
        <v>6.34</v>
      </c>
      <c r="BL1150">
        <v>5.93</v>
      </c>
      <c r="BS1150">
        <v>4</v>
      </c>
      <c r="CC1150">
        <v>6.56</v>
      </c>
      <c r="CD1150" s="1">
        <v>45016</v>
      </c>
      <c r="CE1150">
        <v>1.38</v>
      </c>
      <c r="CF1150">
        <v>0.9</v>
      </c>
      <c r="CM1150">
        <v>0.61</v>
      </c>
      <c r="CW1150">
        <v>1.48</v>
      </c>
    </row>
    <row r="1151" spans="1:101" x14ac:dyDescent="0.25">
      <c r="A1151" t="s">
        <v>2480</v>
      </c>
      <c r="B1151" s="1">
        <v>43921</v>
      </c>
      <c r="C1151">
        <v>54.16</v>
      </c>
      <c r="D1151">
        <v>38.61</v>
      </c>
      <c r="K1151">
        <v>30.46</v>
      </c>
      <c r="M1151">
        <v>0.19</v>
      </c>
      <c r="Q1151">
        <v>0.22</v>
      </c>
      <c r="R1151">
        <v>0.45</v>
      </c>
      <c r="U1151">
        <v>41.83</v>
      </c>
      <c r="V1151" s="1">
        <v>44286</v>
      </c>
      <c r="W1151">
        <v>45.26</v>
      </c>
      <c r="X1151">
        <v>43.16</v>
      </c>
      <c r="AC1151">
        <v>43.16</v>
      </c>
      <c r="AE1151">
        <v>26.77</v>
      </c>
      <c r="AG1151">
        <v>0.21</v>
      </c>
      <c r="AK1151">
        <v>0.31</v>
      </c>
      <c r="AL1151">
        <v>2.0299999999999998</v>
      </c>
      <c r="AN1151">
        <v>0.03</v>
      </c>
      <c r="AO1151">
        <v>37.880000000000003</v>
      </c>
      <c r="AP1151" s="1">
        <v>44651</v>
      </c>
      <c r="AQ1151">
        <v>51.1</v>
      </c>
      <c r="AR1151">
        <v>47.61</v>
      </c>
      <c r="AW1151">
        <v>0.92</v>
      </c>
      <c r="AY1151">
        <v>31.82</v>
      </c>
      <c r="BA1151">
        <v>0.27</v>
      </c>
      <c r="BE1151">
        <v>0.03</v>
      </c>
      <c r="BF1151">
        <v>0.63</v>
      </c>
      <c r="BI1151">
        <v>41.48</v>
      </c>
      <c r="BJ1151" s="1">
        <v>45016</v>
      </c>
      <c r="BK1151">
        <v>63.2</v>
      </c>
      <c r="BL1151">
        <v>58.41</v>
      </c>
      <c r="BQ1151">
        <v>1.1599999999999999</v>
      </c>
      <c r="BS1151">
        <v>43.19</v>
      </c>
      <c r="BU1151">
        <v>0.27</v>
      </c>
      <c r="BY1151">
        <v>0.22</v>
      </c>
      <c r="BZ1151">
        <v>0.59</v>
      </c>
      <c r="CC1151">
        <v>53.82</v>
      </c>
      <c r="CD1151" s="1">
        <v>45382</v>
      </c>
      <c r="CE1151">
        <v>77.77</v>
      </c>
      <c r="CF1151">
        <v>69.45</v>
      </c>
      <c r="CK1151">
        <v>1.37</v>
      </c>
      <c r="CM1151">
        <v>49.48</v>
      </c>
      <c r="CO1151">
        <v>0.27</v>
      </c>
      <c r="CS1151">
        <v>0.06</v>
      </c>
      <c r="CT1151">
        <v>0.47</v>
      </c>
      <c r="CW1151">
        <v>62.72</v>
      </c>
    </row>
    <row r="1152" spans="1:101" x14ac:dyDescent="0.25">
      <c r="A1152" t="s">
        <v>2481</v>
      </c>
      <c r="B1152" s="1">
        <v>43921</v>
      </c>
      <c r="C1152">
        <v>8.76</v>
      </c>
      <c r="D1152">
        <v>8.67</v>
      </c>
      <c r="I1152">
        <v>7.4</v>
      </c>
      <c r="K1152">
        <v>4.5599999999999996</v>
      </c>
      <c r="L1152">
        <v>0.01</v>
      </c>
      <c r="Q1152">
        <v>0.02</v>
      </c>
      <c r="R1152">
        <v>0.06</v>
      </c>
      <c r="U1152">
        <v>8.6199999999999992</v>
      </c>
      <c r="V1152" s="1">
        <v>44286</v>
      </c>
      <c r="W1152">
        <v>11.5</v>
      </c>
      <c r="X1152">
        <v>10.66</v>
      </c>
      <c r="AC1152">
        <v>9.02</v>
      </c>
      <c r="AE1152">
        <v>7.17</v>
      </c>
      <c r="AK1152">
        <v>0.01</v>
      </c>
      <c r="AO1152">
        <v>10.92</v>
      </c>
      <c r="AP1152" s="1">
        <v>44651</v>
      </c>
      <c r="AQ1152">
        <v>13.78</v>
      </c>
      <c r="AR1152">
        <v>12.54</v>
      </c>
      <c r="AW1152">
        <v>10.42</v>
      </c>
      <c r="AY1152">
        <v>7.32</v>
      </c>
      <c r="BF1152">
        <v>0.01</v>
      </c>
      <c r="BI1152">
        <v>13.22</v>
      </c>
      <c r="BJ1152" s="1">
        <v>45016</v>
      </c>
      <c r="BK1152">
        <v>12.86</v>
      </c>
      <c r="BL1152">
        <v>12.15</v>
      </c>
      <c r="BQ1152">
        <v>10.29</v>
      </c>
      <c r="BS1152">
        <v>5.79</v>
      </c>
      <c r="BY1152">
        <v>0.02</v>
      </c>
      <c r="BZ1152">
        <v>0.03</v>
      </c>
      <c r="CC1152">
        <v>12.3</v>
      </c>
      <c r="CD1152" s="1">
        <v>45382</v>
      </c>
      <c r="CE1152">
        <v>12.28</v>
      </c>
      <c r="CF1152">
        <v>11.44</v>
      </c>
      <c r="CM1152">
        <v>5.61</v>
      </c>
      <c r="CS1152">
        <v>0.17</v>
      </c>
      <c r="CT1152">
        <v>0.03</v>
      </c>
      <c r="CW1152">
        <v>11.69</v>
      </c>
    </row>
    <row r="1153" spans="1:101" x14ac:dyDescent="0.25">
      <c r="A1153" t="s">
        <v>2482</v>
      </c>
      <c r="B1153" s="1">
        <v>38807</v>
      </c>
      <c r="C1153">
        <v>2.46</v>
      </c>
      <c r="D1153">
        <v>1.05</v>
      </c>
      <c r="I1153">
        <v>0.8</v>
      </c>
      <c r="K1153">
        <v>0.85</v>
      </c>
      <c r="O1153">
        <v>0.03</v>
      </c>
      <c r="P1153">
        <v>0.03</v>
      </c>
      <c r="Q1153">
        <v>0.3</v>
      </c>
      <c r="R1153">
        <v>0.03</v>
      </c>
      <c r="T1153">
        <v>0.02</v>
      </c>
      <c r="U1153">
        <v>2.4700000000000002</v>
      </c>
      <c r="V1153" s="1">
        <v>39172</v>
      </c>
      <c r="W1153">
        <v>1.35</v>
      </c>
      <c r="X1153">
        <v>0.81</v>
      </c>
      <c r="AC1153">
        <v>0.49</v>
      </c>
      <c r="AE1153">
        <v>1.06</v>
      </c>
      <c r="AK1153">
        <v>0.01</v>
      </c>
      <c r="AL1153">
        <v>0.02</v>
      </c>
      <c r="AO1153">
        <v>2.5099999999999998</v>
      </c>
      <c r="AP1153" s="1">
        <v>39538</v>
      </c>
      <c r="AQ1153">
        <v>4.79</v>
      </c>
      <c r="AR1153">
        <v>1.85</v>
      </c>
      <c r="AW1153">
        <v>1.67</v>
      </c>
      <c r="AY1153">
        <v>4.32</v>
      </c>
      <c r="BC1153">
        <v>0.06</v>
      </c>
      <c r="BD1153">
        <v>0.06</v>
      </c>
      <c r="BF1153">
        <v>0.52</v>
      </c>
      <c r="BH1153">
        <v>0.5</v>
      </c>
      <c r="BI1153">
        <v>9.4700000000000006</v>
      </c>
      <c r="BJ1153" s="1">
        <v>39903</v>
      </c>
      <c r="BK1153">
        <v>6.32</v>
      </c>
      <c r="BL1153">
        <v>2.41</v>
      </c>
      <c r="BQ1153">
        <v>2.27</v>
      </c>
      <c r="BS1153">
        <v>4.04</v>
      </c>
      <c r="BZ1153">
        <v>0.04</v>
      </c>
      <c r="CB1153">
        <v>0.04</v>
      </c>
      <c r="CC1153">
        <v>8.15</v>
      </c>
      <c r="CD1153" s="1">
        <v>40268</v>
      </c>
      <c r="CE1153">
        <v>1.52</v>
      </c>
      <c r="CF1153">
        <v>0.56000000000000005</v>
      </c>
      <c r="CK1153">
        <v>0.45</v>
      </c>
      <c r="CM1153">
        <v>0.57999999999999996</v>
      </c>
      <c r="CT1153">
        <v>0.03</v>
      </c>
      <c r="CW1153">
        <v>1.85</v>
      </c>
    </row>
    <row r="1154" spans="1:101" x14ac:dyDescent="0.25">
      <c r="A1154" t="s">
        <v>2484</v>
      </c>
      <c r="B1154" s="1">
        <v>43555</v>
      </c>
      <c r="R1154">
        <v>0.09</v>
      </c>
      <c r="U1154">
        <v>0.1</v>
      </c>
      <c r="V1154" s="1">
        <v>43921</v>
      </c>
      <c r="W1154">
        <v>0.18</v>
      </c>
      <c r="AL1154">
        <v>0.08</v>
      </c>
      <c r="AO1154">
        <v>0.14000000000000001</v>
      </c>
      <c r="AP1154" s="1">
        <v>44286</v>
      </c>
      <c r="AQ1154">
        <v>0.09</v>
      </c>
      <c r="BF1154">
        <v>0.08</v>
      </c>
      <c r="BI1154">
        <v>0.09</v>
      </c>
      <c r="BJ1154" s="1">
        <v>44651</v>
      </c>
      <c r="BZ1154">
        <v>0.08</v>
      </c>
      <c r="CC1154">
        <v>0.1</v>
      </c>
      <c r="CD1154" s="1">
        <v>45016</v>
      </c>
      <c r="CT1154">
        <v>0.08</v>
      </c>
      <c r="CW1154">
        <v>0.11</v>
      </c>
    </row>
    <row r="1155" spans="1:101" x14ac:dyDescent="0.25">
      <c r="A1155" t="s">
        <v>2485</v>
      </c>
      <c r="B1155" s="1">
        <v>40999</v>
      </c>
      <c r="C1155">
        <v>3.16</v>
      </c>
      <c r="D1155">
        <v>3.11</v>
      </c>
      <c r="K1155">
        <v>1.94</v>
      </c>
      <c r="U1155">
        <v>2.84</v>
      </c>
      <c r="V1155" s="1">
        <v>41364</v>
      </c>
      <c r="W1155">
        <v>3.33</v>
      </c>
      <c r="X1155">
        <v>3.31</v>
      </c>
      <c r="AC1155">
        <v>0</v>
      </c>
      <c r="AE1155">
        <v>2</v>
      </c>
      <c r="AK1155">
        <v>0.01</v>
      </c>
      <c r="AO1155">
        <v>2.97</v>
      </c>
      <c r="AP1155" s="1">
        <v>41729</v>
      </c>
      <c r="AQ1155">
        <v>2.74</v>
      </c>
      <c r="AR1155">
        <v>2.63</v>
      </c>
      <c r="AW1155">
        <v>0.11</v>
      </c>
      <c r="AY1155">
        <v>1.57</v>
      </c>
      <c r="BH1155">
        <v>0</v>
      </c>
      <c r="BI1155">
        <v>2.54</v>
      </c>
      <c r="BJ1155" s="1">
        <v>42094</v>
      </c>
      <c r="BK1155">
        <v>20.329999999999998</v>
      </c>
      <c r="BL1155">
        <v>20.309999999999999</v>
      </c>
      <c r="BQ1155">
        <v>2.2400000000000002</v>
      </c>
      <c r="BS1155">
        <v>6.61</v>
      </c>
      <c r="BZ1155">
        <v>0.01</v>
      </c>
      <c r="CB1155">
        <v>0.01</v>
      </c>
      <c r="CC1155">
        <v>17.07</v>
      </c>
      <c r="CD1155" s="1">
        <v>42460</v>
      </c>
      <c r="CE1155">
        <v>21.94</v>
      </c>
      <c r="CF1155">
        <v>21.86</v>
      </c>
      <c r="CK1155">
        <v>2.0699999999999998</v>
      </c>
      <c r="CM1155">
        <v>7.22</v>
      </c>
      <c r="CS1155">
        <v>0.02</v>
      </c>
      <c r="CW1155">
        <v>17.25</v>
      </c>
    </row>
    <row r="1156" spans="1:101" x14ac:dyDescent="0.25">
      <c r="A1156" t="s">
        <v>2487</v>
      </c>
      <c r="B1156" s="1">
        <v>43190</v>
      </c>
      <c r="C1156">
        <v>2.39</v>
      </c>
      <c r="D1156">
        <v>2.39</v>
      </c>
      <c r="I1156">
        <v>2.33</v>
      </c>
      <c r="K1156">
        <v>1.35</v>
      </c>
      <c r="R1156">
        <v>0.03</v>
      </c>
      <c r="T1156">
        <v>0.03</v>
      </c>
      <c r="U1156">
        <v>2.08</v>
      </c>
      <c r="V1156" s="1">
        <v>43555</v>
      </c>
      <c r="W1156">
        <v>3.14</v>
      </c>
      <c r="X1156">
        <v>3.14</v>
      </c>
      <c r="AC1156">
        <v>3.05</v>
      </c>
      <c r="AE1156">
        <v>1.89</v>
      </c>
      <c r="AL1156">
        <v>0.05</v>
      </c>
      <c r="AN1156">
        <v>0.05</v>
      </c>
      <c r="AO1156">
        <v>2.83</v>
      </c>
      <c r="AP1156" s="1">
        <v>43921</v>
      </c>
      <c r="AQ1156">
        <v>3.84</v>
      </c>
      <c r="AR1156">
        <v>3.79</v>
      </c>
      <c r="AW1156">
        <v>3.79</v>
      </c>
      <c r="AY1156">
        <v>2.36</v>
      </c>
      <c r="BF1156">
        <v>7.0000000000000007E-2</v>
      </c>
      <c r="BH1156">
        <v>7.0000000000000007E-2</v>
      </c>
      <c r="BI1156">
        <v>3.49</v>
      </c>
      <c r="BJ1156" s="1">
        <v>44286</v>
      </c>
      <c r="BK1156">
        <v>1.69</v>
      </c>
      <c r="BL1156">
        <v>1.68</v>
      </c>
      <c r="BQ1156">
        <v>1.68</v>
      </c>
      <c r="BS1156">
        <v>1.21</v>
      </c>
      <c r="CC1156">
        <v>1.53</v>
      </c>
      <c r="CD1156" s="1">
        <v>44651</v>
      </c>
      <c r="CE1156">
        <v>0.83</v>
      </c>
      <c r="CF1156">
        <v>0.8</v>
      </c>
      <c r="CK1156">
        <v>0.8</v>
      </c>
      <c r="CM1156">
        <v>0.37</v>
      </c>
      <c r="CT1156">
        <v>0.04</v>
      </c>
      <c r="CV1156">
        <v>0.04</v>
      </c>
      <c r="CW1156">
        <v>0.79</v>
      </c>
    </row>
    <row r="1157" spans="1:101" x14ac:dyDescent="0.25">
      <c r="A1157" t="s">
        <v>2488</v>
      </c>
      <c r="B1157" s="1">
        <v>43921</v>
      </c>
      <c r="C1157">
        <v>0.23</v>
      </c>
      <c r="D1157">
        <v>0.06</v>
      </c>
      <c r="K1157">
        <v>0.39</v>
      </c>
      <c r="R1157">
        <v>0.03</v>
      </c>
      <c r="U1157">
        <v>0.6</v>
      </c>
      <c r="V1157" s="1">
        <v>44286</v>
      </c>
      <c r="W1157">
        <v>0.56999999999999995</v>
      </c>
      <c r="X1157">
        <v>0.37</v>
      </c>
      <c r="AE1157">
        <v>0.67</v>
      </c>
      <c r="AL1157">
        <v>0.03</v>
      </c>
      <c r="AO1157">
        <v>1.07</v>
      </c>
      <c r="AP1157" s="1">
        <v>44651</v>
      </c>
      <c r="AQ1157">
        <v>0.66</v>
      </c>
      <c r="AR1157">
        <v>0.38</v>
      </c>
      <c r="AY1157">
        <v>1.27</v>
      </c>
      <c r="BI1157">
        <v>2.2000000000000002</v>
      </c>
      <c r="BJ1157" s="1">
        <v>45016</v>
      </c>
      <c r="BK1157">
        <v>1.32</v>
      </c>
      <c r="BL1157">
        <v>1.19</v>
      </c>
      <c r="BR1157">
        <v>0.13</v>
      </c>
      <c r="BS1157">
        <v>2.04</v>
      </c>
      <c r="BZ1157">
        <v>0.01</v>
      </c>
      <c r="CB1157">
        <v>0.01</v>
      </c>
      <c r="CC1157">
        <v>3.72</v>
      </c>
      <c r="CD1157" s="1">
        <v>45382</v>
      </c>
      <c r="CE1157">
        <v>3.69</v>
      </c>
      <c r="CF1157">
        <v>3.13</v>
      </c>
      <c r="CL1157">
        <v>0.38</v>
      </c>
      <c r="CM1157">
        <v>3.18</v>
      </c>
      <c r="CS1157">
        <v>0.96</v>
      </c>
      <c r="CT1157">
        <v>0.01</v>
      </c>
      <c r="CV1157">
        <v>0.01</v>
      </c>
      <c r="CW1157">
        <v>9.7799999999999994</v>
      </c>
    </row>
    <row r="1158" spans="1:101" x14ac:dyDescent="0.25">
      <c r="A1158" t="s">
        <v>2492</v>
      </c>
      <c r="B1158" s="1">
        <v>43921</v>
      </c>
      <c r="C1158">
        <v>73.28</v>
      </c>
      <c r="D1158">
        <v>73.11</v>
      </c>
      <c r="I1158">
        <v>73.11</v>
      </c>
      <c r="K1158">
        <v>54.77</v>
      </c>
      <c r="Q1158">
        <v>0.14000000000000001</v>
      </c>
      <c r="R1158">
        <v>3.47</v>
      </c>
      <c r="T1158">
        <v>2.48</v>
      </c>
      <c r="U1158">
        <v>75.08</v>
      </c>
      <c r="V1158" s="1">
        <v>44286</v>
      </c>
      <c r="W1158">
        <v>87.47</v>
      </c>
      <c r="X1158">
        <v>84.58</v>
      </c>
      <c r="AC1158">
        <v>84.58</v>
      </c>
      <c r="AE1158">
        <v>66.92</v>
      </c>
      <c r="AL1158">
        <v>0.93</v>
      </c>
      <c r="AO1158">
        <v>85.05</v>
      </c>
      <c r="AP1158" s="1">
        <v>44651</v>
      </c>
      <c r="AQ1158">
        <v>120.9</v>
      </c>
      <c r="AR1158">
        <v>120.14</v>
      </c>
      <c r="AY1158">
        <v>85.84</v>
      </c>
      <c r="BE1158">
        <v>0.05</v>
      </c>
      <c r="BF1158">
        <v>0.8</v>
      </c>
      <c r="BI1158">
        <v>108.51</v>
      </c>
      <c r="BJ1158" s="1">
        <v>45016</v>
      </c>
      <c r="BK1158">
        <v>164.96</v>
      </c>
      <c r="BL1158">
        <v>164.58</v>
      </c>
      <c r="BR1158">
        <v>164.58</v>
      </c>
      <c r="BS1158">
        <v>114.83</v>
      </c>
      <c r="BU1158">
        <v>0.1</v>
      </c>
      <c r="BZ1158">
        <v>4.58</v>
      </c>
      <c r="CB1158">
        <v>4.5599999999999996</v>
      </c>
      <c r="CC1158">
        <v>153.47</v>
      </c>
      <c r="CD1158" s="1">
        <v>45382</v>
      </c>
      <c r="CE1158">
        <v>219.28</v>
      </c>
      <c r="CF1158">
        <v>218.92</v>
      </c>
      <c r="CL1158">
        <v>218.92</v>
      </c>
      <c r="CM1158">
        <v>135.49</v>
      </c>
      <c r="CO1158">
        <v>0.26</v>
      </c>
      <c r="CS1158">
        <v>0.01</v>
      </c>
      <c r="CT1158">
        <v>0.31</v>
      </c>
      <c r="CV1158">
        <v>0.31</v>
      </c>
      <c r="CW1158">
        <v>189.15</v>
      </c>
    </row>
    <row r="1159" spans="1:101" x14ac:dyDescent="0.25">
      <c r="A1159" t="s">
        <v>2493</v>
      </c>
      <c r="B1159" s="1">
        <v>43921</v>
      </c>
      <c r="C1159">
        <v>1.95</v>
      </c>
      <c r="D1159">
        <v>1.93</v>
      </c>
      <c r="I1159">
        <v>1.24</v>
      </c>
      <c r="K1159">
        <v>1.0900000000000001</v>
      </c>
      <c r="U1159">
        <v>1.9</v>
      </c>
      <c r="V1159" s="1">
        <v>44286</v>
      </c>
      <c r="W1159">
        <v>5.34</v>
      </c>
      <c r="X1159">
        <v>5.27</v>
      </c>
      <c r="AD1159">
        <v>4.45</v>
      </c>
      <c r="AE1159">
        <v>2.79</v>
      </c>
      <c r="AO1159">
        <v>4.59</v>
      </c>
      <c r="AP1159" s="1">
        <v>44651</v>
      </c>
      <c r="AQ1159">
        <v>11.35</v>
      </c>
      <c r="AR1159">
        <v>11.34</v>
      </c>
      <c r="AX1159">
        <v>8.1300000000000008</v>
      </c>
      <c r="AY1159">
        <v>6.41</v>
      </c>
      <c r="BF1159">
        <v>0.02</v>
      </c>
      <c r="BI1159">
        <v>10.07</v>
      </c>
      <c r="BJ1159" s="1">
        <v>45016</v>
      </c>
      <c r="BK1159">
        <v>20.399999999999999</v>
      </c>
      <c r="BL1159">
        <v>20.39</v>
      </c>
      <c r="BR1159">
        <v>13.26</v>
      </c>
      <c r="BS1159">
        <v>11.63</v>
      </c>
      <c r="BY1159">
        <v>0.1</v>
      </c>
      <c r="BZ1159">
        <v>0.13</v>
      </c>
      <c r="CB1159">
        <v>0.09</v>
      </c>
      <c r="CC1159">
        <v>19.02</v>
      </c>
      <c r="CD1159" s="1">
        <v>45382</v>
      </c>
      <c r="CE1159">
        <v>30.19</v>
      </c>
      <c r="CF1159">
        <v>30.13</v>
      </c>
      <c r="CL1159">
        <v>8.4600000000000009</v>
      </c>
      <c r="CM1159">
        <v>20.309999999999999</v>
      </c>
      <c r="CT1159">
        <v>0.24</v>
      </c>
      <c r="CV1159">
        <v>0.05</v>
      </c>
      <c r="CW1159">
        <v>29.96</v>
      </c>
    </row>
    <row r="1160" spans="1:101" x14ac:dyDescent="0.25">
      <c r="A1160" t="s">
        <v>2496</v>
      </c>
      <c r="B1160" s="1">
        <v>43921</v>
      </c>
      <c r="C1160">
        <v>10.87</v>
      </c>
      <c r="D1160">
        <v>10.52</v>
      </c>
      <c r="J1160">
        <v>8.91</v>
      </c>
      <c r="K1160">
        <v>7.5</v>
      </c>
      <c r="Q1160">
        <v>0.01</v>
      </c>
      <c r="R1160">
        <v>0.28999999999999998</v>
      </c>
      <c r="U1160">
        <v>10.77</v>
      </c>
      <c r="V1160" s="1">
        <v>44286</v>
      </c>
      <c r="W1160">
        <v>9.74</v>
      </c>
      <c r="X1160">
        <v>8.73</v>
      </c>
      <c r="AE1160">
        <v>7.45</v>
      </c>
      <c r="AK1160">
        <v>0.09</v>
      </c>
      <c r="AL1160">
        <v>0.19</v>
      </c>
      <c r="AN1160">
        <v>7.0000000000000007E-2</v>
      </c>
      <c r="AO1160">
        <v>9.5399999999999991</v>
      </c>
      <c r="AP1160" s="1">
        <v>44651</v>
      </c>
      <c r="AQ1160">
        <v>11.59</v>
      </c>
      <c r="AR1160">
        <v>11.43</v>
      </c>
      <c r="AX1160">
        <v>10.54</v>
      </c>
      <c r="AY1160">
        <v>9.73</v>
      </c>
      <c r="BE1160">
        <v>3.26</v>
      </c>
      <c r="BF1160">
        <v>0.01</v>
      </c>
      <c r="BI1160">
        <v>15.24</v>
      </c>
      <c r="BJ1160" s="1">
        <v>45016</v>
      </c>
      <c r="BK1160">
        <v>18.8</v>
      </c>
      <c r="BL1160">
        <v>18.8</v>
      </c>
      <c r="BQ1160">
        <v>18.3</v>
      </c>
      <c r="BS1160">
        <v>16.18</v>
      </c>
      <c r="BZ1160">
        <v>0.09</v>
      </c>
      <c r="CB1160">
        <v>0.08</v>
      </c>
      <c r="CC1160">
        <v>19.39</v>
      </c>
      <c r="CD1160" s="1">
        <v>45382</v>
      </c>
      <c r="CE1160">
        <v>27.04</v>
      </c>
      <c r="CF1160">
        <v>26.97</v>
      </c>
      <c r="CK1160">
        <v>26.62</v>
      </c>
      <c r="CM1160">
        <v>20.68</v>
      </c>
      <c r="CT1160">
        <v>0.09</v>
      </c>
      <c r="CV1160">
        <v>0.09</v>
      </c>
      <c r="CW1160">
        <v>25.62</v>
      </c>
    </row>
    <row r="1161" spans="1:101" x14ac:dyDescent="0.25">
      <c r="A1161" t="s">
        <v>2497</v>
      </c>
      <c r="AP1161" s="1">
        <v>39538</v>
      </c>
      <c r="BI1161">
        <v>0.05</v>
      </c>
      <c r="BJ1161" s="1">
        <v>39903</v>
      </c>
      <c r="CD1161" s="1">
        <v>40268</v>
      </c>
    </row>
    <row r="1162" spans="1:101" x14ac:dyDescent="0.25">
      <c r="A1162" t="s">
        <v>2498</v>
      </c>
      <c r="B1162" s="1">
        <v>43555</v>
      </c>
      <c r="C1162">
        <v>33.36</v>
      </c>
      <c r="D1162">
        <v>33.1</v>
      </c>
      <c r="I1162">
        <v>16.63</v>
      </c>
      <c r="K1162">
        <v>19.899999999999999</v>
      </c>
      <c r="R1162">
        <v>0.04</v>
      </c>
      <c r="T1162">
        <v>0.04</v>
      </c>
      <c r="U1162">
        <v>30.2</v>
      </c>
      <c r="V1162" s="1">
        <v>43921</v>
      </c>
      <c r="W1162">
        <v>55.33</v>
      </c>
      <c r="X1162">
        <v>54.91</v>
      </c>
      <c r="AC1162">
        <v>19.47</v>
      </c>
      <c r="AE1162">
        <v>34.700000000000003</v>
      </c>
      <c r="AK1162">
        <v>0.02</v>
      </c>
      <c r="AL1162">
        <v>0.1</v>
      </c>
      <c r="AN1162">
        <v>0.1</v>
      </c>
      <c r="AO1162">
        <v>45.22</v>
      </c>
      <c r="AP1162" s="1">
        <v>44286</v>
      </c>
      <c r="AQ1162">
        <v>64.34</v>
      </c>
      <c r="AR1162">
        <v>63.61</v>
      </c>
      <c r="AV1162">
        <v>42.31</v>
      </c>
      <c r="AY1162">
        <v>39.89</v>
      </c>
      <c r="BA1162">
        <v>0.05</v>
      </c>
      <c r="BF1162">
        <v>0.11</v>
      </c>
      <c r="BH1162">
        <v>0.11</v>
      </c>
      <c r="BI1162">
        <v>53.56</v>
      </c>
      <c r="BJ1162" s="1">
        <v>44651</v>
      </c>
      <c r="BK1162">
        <v>93.29</v>
      </c>
      <c r="BL1162">
        <v>92.47</v>
      </c>
      <c r="BP1162">
        <v>66.63</v>
      </c>
      <c r="BS1162">
        <v>65.72</v>
      </c>
      <c r="BU1162">
        <v>0.1</v>
      </c>
      <c r="CC1162">
        <v>83.07</v>
      </c>
      <c r="CD1162" s="1">
        <v>45016</v>
      </c>
      <c r="CE1162">
        <v>120.58</v>
      </c>
      <c r="CF1162">
        <v>118.47</v>
      </c>
      <c r="CL1162">
        <v>86.18</v>
      </c>
      <c r="CM1162">
        <v>115.87</v>
      </c>
      <c r="CO1162">
        <v>0.22</v>
      </c>
      <c r="CS1162">
        <v>0.03</v>
      </c>
      <c r="CW1162">
        <v>128.22</v>
      </c>
    </row>
    <row r="1163" spans="1:101" x14ac:dyDescent="0.25">
      <c r="A1163" t="s">
        <v>2501</v>
      </c>
      <c r="B1163" s="1">
        <v>43921</v>
      </c>
      <c r="C1163">
        <v>117.29</v>
      </c>
      <c r="D1163">
        <v>116.56</v>
      </c>
      <c r="J1163">
        <v>8.6999999999999993</v>
      </c>
      <c r="K1163">
        <v>78.48</v>
      </c>
      <c r="L1163">
        <v>0.02</v>
      </c>
      <c r="O1163">
        <v>1.74</v>
      </c>
      <c r="P1163">
        <v>1.74</v>
      </c>
      <c r="Q1163">
        <v>0.02</v>
      </c>
      <c r="R1163">
        <v>2.2000000000000002</v>
      </c>
      <c r="T1163">
        <v>0.13</v>
      </c>
      <c r="U1163">
        <v>113.58</v>
      </c>
      <c r="V1163" s="1">
        <v>44286</v>
      </c>
      <c r="W1163">
        <v>100.91</v>
      </c>
      <c r="X1163">
        <v>100.2</v>
      </c>
      <c r="AD1163">
        <v>6.03</v>
      </c>
      <c r="AE1163">
        <v>60.49</v>
      </c>
      <c r="AF1163">
        <v>0.01</v>
      </c>
      <c r="AK1163">
        <v>0.02</v>
      </c>
      <c r="AL1163">
        <v>1.23</v>
      </c>
      <c r="AN1163">
        <v>0.12</v>
      </c>
      <c r="AO1163">
        <v>92.05</v>
      </c>
      <c r="AP1163" s="1">
        <v>44651</v>
      </c>
      <c r="AQ1163">
        <v>134.94999999999999</v>
      </c>
      <c r="AR1163">
        <v>133.43</v>
      </c>
      <c r="AS1163">
        <v>1.91</v>
      </c>
      <c r="AX1163">
        <v>9.09</v>
      </c>
      <c r="AY1163">
        <v>86.72</v>
      </c>
      <c r="AZ1163">
        <v>0.03</v>
      </c>
      <c r="BA1163">
        <v>0.15</v>
      </c>
      <c r="BC1163">
        <v>0.3</v>
      </c>
      <c r="BD1163">
        <v>0.3</v>
      </c>
      <c r="BE1163">
        <v>0.14000000000000001</v>
      </c>
      <c r="BF1163">
        <v>0.98</v>
      </c>
      <c r="BI1163">
        <v>125.09</v>
      </c>
      <c r="BJ1163" s="1">
        <v>45016</v>
      </c>
      <c r="BK1163">
        <v>145.16999999999999</v>
      </c>
      <c r="BL1163">
        <v>143.11000000000001</v>
      </c>
      <c r="BM1163">
        <v>0.77</v>
      </c>
      <c r="BS1163">
        <v>96.43</v>
      </c>
      <c r="BT1163">
        <v>0.01</v>
      </c>
      <c r="BU1163">
        <v>0.19</v>
      </c>
      <c r="BY1163">
        <v>0.06</v>
      </c>
      <c r="BZ1163">
        <v>1.73</v>
      </c>
      <c r="CC1163">
        <v>139.5</v>
      </c>
      <c r="CD1163" s="1">
        <v>45382</v>
      </c>
      <c r="CE1163">
        <v>159.32</v>
      </c>
      <c r="CF1163">
        <v>155.24</v>
      </c>
      <c r="CG1163">
        <v>0.76</v>
      </c>
      <c r="CM1163">
        <v>100.35</v>
      </c>
      <c r="CN1163">
        <v>0.01</v>
      </c>
      <c r="CO1163">
        <v>0.19</v>
      </c>
      <c r="CQ1163">
        <v>0.21</v>
      </c>
      <c r="CR1163">
        <v>0.21</v>
      </c>
      <c r="CT1163">
        <v>2.94</v>
      </c>
      <c r="CV1163">
        <v>0.31</v>
      </c>
      <c r="CW1163">
        <v>149.76</v>
      </c>
    </row>
    <row r="1164" spans="1:101" x14ac:dyDescent="0.25">
      <c r="A1164" t="s">
        <v>2503</v>
      </c>
      <c r="B1164" s="1">
        <v>43921</v>
      </c>
      <c r="C1164">
        <v>1.44</v>
      </c>
      <c r="D1164">
        <v>1.44</v>
      </c>
      <c r="K1164">
        <v>1.37</v>
      </c>
      <c r="U1164">
        <v>1.99</v>
      </c>
      <c r="V1164" s="1">
        <v>44286</v>
      </c>
      <c r="W1164">
        <v>2.48</v>
      </c>
      <c r="X1164">
        <v>2.48</v>
      </c>
      <c r="AE1164">
        <v>2.1</v>
      </c>
      <c r="AL1164">
        <v>0.01</v>
      </c>
      <c r="AN1164">
        <v>0.01</v>
      </c>
      <c r="AO1164">
        <v>2.5099999999999998</v>
      </c>
      <c r="AP1164" s="1">
        <v>44651</v>
      </c>
      <c r="AQ1164">
        <v>3.84</v>
      </c>
      <c r="AR1164">
        <v>3.84</v>
      </c>
      <c r="AY1164">
        <v>2.5</v>
      </c>
      <c r="BF1164">
        <v>0.01</v>
      </c>
      <c r="BH1164">
        <v>0.01</v>
      </c>
      <c r="BI1164">
        <v>3.12</v>
      </c>
      <c r="BJ1164" s="1">
        <v>45016</v>
      </c>
      <c r="BK1164">
        <v>11.08</v>
      </c>
      <c r="BL1164">
        <v>11.06</v>
      </c>
      <c r="BN1164">
        <v>0.11</v>
      </c>
      <c r="BS1164">
        <v>4.9800000000000004</v>
      </c>
      <c r="BZ1164">
        <v>0.25</v>
      </c>
      <c r="CC1164">
        <v>8.16</v>
      </c>
      <c r="CD1164" s="1">
        <v>45382</v>
      </c>
      <c r="CE1164">
        <v>23.23</v>
      </c>
      <c r="CF1164">
        <v>18.84</v>
      </c>
      <c r="CH1164">
        <v>0.67</v>
      </c>
      <c r="CM1164">
        <v>6.87</v>
      </c>
      <c r="CT1164">
        <v>0.66</v>
      </c>
      <c r="CV1164">
        <v>0.03</v>
      </c>
      <c r="CW1164">
        <v>18.600000000000001</v>
      </c>
    </row>
    <row r="1165" spans="1:101" x14ac:dyDescent="0.25">
      <c r="A1165" t="s">
        <v>2506</v>
      </c>
      <c r="V1165" s="1">
        <v>37711</v>
      </c>
      <c r="W1165">
        <v>0.05</v>
      </c>
      <c r="X1165">
        <v>0.05</v>
      </c>
      <c r="AC1165">
        <v>0.05</v>
      </c>
      <c r="AE1165">
        <v>0.08</v>
      </c>
      <c r="AO1165">
        <v>0.15</v>
      </c>
      <c r="AP1165" s="1">
        <v>38077</v>
      </c>
      <c r="AQ1165">
        <v>0.02</v>
      </c>
      <c r="AR1165">
        <v>0.02</v>
      </c>
      <c r="AW1165">
        <v>0.01</v>
      </c>
      <c r="BI1165">
        <v>0.04</v>
      </c>
      <c r="BJ1165" s="1">
        <v>38442</v>
      </c>
      <c r="CC1165">
        <v>0.01</v>
      </c>
      <c r="CD1165" s="1">
        <v>38807</v>
      </c>
      <c r="CS1165">
        <v>0.01</v>
      </c>
      <c r="CW1165">
        <v>0.01</v>
      </c>
    </row>
    <row r="1166" spans="1:101" x14ac:dyDescent="0.25">
      <c r="A1166" t="s">
        <v>2507</v>
      </c>
      <c r="B1166" s="1">
        <v>43921</v>
      </c>
      <c r="C1166">
        <v>61.68</v>
      </c>
      <c r="D1166">
        <v>59.46</v>
      </c>
      <c r="I1166">
        <v>59.46</v>
      </c>
      <c r="J1166">
        <v>1.04</v>
      </c>
      <c r="K1166">
        <v>39.700000000000003</v>
      </c>
      <c r="M1166">
        <v>0.2</v>
      </c>
      <c r="Q1166">
        <v>0.03</v>
      </c>
      <c r="R1166">
        <v>1.68</v>
      </c>
      <c r="T1166">
        <v>1.63</v>
      </c>
      <c r="U1166">
        <v>54.09</v>
      </c>
      <c r="V1166" s="1">
        <v>44286</v>
      </c>
      <c r="W1166">
        <v>67.66</v>
      </c>
      <c r="X1166">
        <v>66.16</v>
      </c>
      <c r="AC1166">
        <v>66.16</v>
      </c>
      <c r="AD1166">
        <v>1.0900000000000001</v>
      </c>
      <c r="AE1166">
        <v>42.76</v>
      </c>
      <c r="AG1166">
        <v>0.13</v>
      </c>
      <c r="AL1166">
        <v>0.16</v>
      </c>
      <c r="AO1166">
        <v>54.09</v>
      </c>
      <c r="AP1166" s="1">
        <v>44651</v>
      </c>
      <c r="AQ1166">
        <v>83.59</v>
      </c>
      <c r="AR1166">
        <v>83.59</v>
      </c>
      <c r="AW1166">
        <v>83.5</v>
      </c>
      <c r="AX1166">
        <v>2.6</v>
      </c>
      <c r="AY1166">
        <v>64.59</v>
      </c>
      <c r="BA1166">
        <v>0.23</v>
      </c>
      <c r="BE1166">
        <v>0.01</v>
      </c>
      <c r="BF1166">
        <v>0.68</v>
      </c>
      <c r="BH1166">
        <v>0.56999999999999995</v>
      </c>
      <c r="BI1166">
        <v>76.260000000000005</v>
      </c>
      <c r="BJ1166" s="1">
        <v>45016</v>
      </c>
      <c r="BK1166">
        <v>123.54</v>
      </c>
      <c r="BL1166">
        <v>123.54</v>
      </c>
      <c r="BR1166">
        <v>128.47</v>
      </c>
      <c r="BS1166">
        <v>91.35</v>
      </c>
      <c r="BU1166">
        <v>0.26</v>
      </c>
      <c r="BY1166">
        <v>0.16</v>
      </c>
      <c r="BZ1166">
        <v>2.98</v>
      </c>
      <c r="CB1166">
        <v>2.87</v>
      </c>
      <c r="CC1166">
        <v>114.42</v>
      </c>
      <c r="CD1166" s="1">
        <v>45382</v>
      </c>
      <c r="CE1166">
        <v>151.74</v>
      </c>
      <c r="CF1166">
        <v>151.36000000000001</v>
      </c>
      <c r="CL1166">
        <v>158</v>
      </c>
      <c r="CM1166">
        <v>106.71</v>
      </c>
      <c r="CO1166">
        <v>0.28999999999999998</v>
      </c>
      <c r="CT1166">
        <v>1</v>
      </c>
      <c r="CV1166">
        <v>0.9</v>
      </c>
      <c r="CW1166">
        <v>132.28</v>
      </c>
    </row>
    <row r="1167" spans="1:101" x14ac:dyDescent="0.25">
      <c r="A1167" t="s">
        <v>2509</v>
      </c>
      <c r="B1167" s="1">
        <v>42460</v>
      </c>
      <c r="C1167">
        <v>67.91</v>
      </c>
      <c r="D1167">
        <v>66.64</v>
      </c>
      <c r="I1167">
        <v>66.64</v>
      </c>
      <c r="K1167">
        <v>46.54</v>
      </c>
      <c r="U1167">
        <v>59.54</v>
      </c>
      <c r="V1167" s="1">
        <v>42825</v>
      </c>
      <c r="W1167">
        <v>67.569999999999993</v>
      </c>
      <c r="X1167">
        <v>67.569999999999993</v>
      </c>
      <c r="AC1167">
        <v>63.77</v>
      </c>
      <c r="AE1167">
        <v>46.07</v>
      </c>
      <c r="AG1167">
        <v>0.03</v>
      </c>
      <c r="AL1167">
        <v>0.79</v>
      </c>
      <c r="AN1167">
        <v>0.79</v>
      </c>
      <c r="AO1167">
        <v>62.08</v>
      </c>
      <c r="AP1167" s="1">
        <v>43190</v>
      </c>
      <c r="AQ1167">
        <v>76.13</v>
      </c>
      <c r="AR1167">
        <v>75.94</v>
      </c>
      <c r="AW1167">
        <v>71.77</v>
      </c>
      <c r="AY1167">
        <v>52.39</v>
      </c>
      <c r="BA1167">
        <v>0.03</v>
      </c>
      <c r="BI1167">
        <v>69.44</v>
      </c>
      <c r="BJ1167" s="1">
        <v>43555</v>
      </c>
      <c r="BK1167">
        <v>76.77</v>
      </c>
      <c r="BL1167">
        <v>74</v>
      </c>
      <c r="BQ1167">
        <v>72.88</v>
      </c>
      <c r="BS1167">
        <v>55.21</v>
      </c>
      <c r="BU1167">
        <v>0.13</v>
      </c>
      <c r="BZ1167">
        <v>0.55000000000000004</v>
      </c>
      <c r="CC1167">
        <v>70.55</v>
      </c>
      <c r="CD1167" s="1">
        <v>43921</v>
      </c>
      <c r="CE1167">
        <v>89.64</v>
      </c>
      <c r="CF1167">
        <v>85.22</v>
      </c>
      <c r="CK1167">
        <v>85.22</v>
      </c>
      <c r="CM1167">
        <v>61.56</v>
      </c>
      <c r="CO1167">
        <v>7.0000000000000007E-2</v>
      </c>
      <c r="CS1167">
        <v>0.14000000000000001</v>
      </c>
      <c r="CT1167">
        <v>0.49</v>
      </c>
      <c r="CW1167">
        <v>77.680000000000007</v>
      </c>
    </row>
    <row r="1168" spans="1:101" x14ac:dyDescent="0.25">
      <c r="A1168" t="s">
        <v>2510</v>
      </c>
      <c r="B1168" s="1">
        <v>43921</v>
      </c>
      <c r="C1168">
        <v>185.79</v>
      </c>
      <c r="D1168">
        <v>172.94</v>
      </c>
      <c r="I1168">
        <v>172.94</v>
      </c>
      <c r="K1168">
        <v>138.97</v>
      </c>
      <c r="M1168">
        <v>0.16</v>
      </c>
      <c r="U1168">
        <v>162.72999999999999</v>
      </c>
      <c r="V1168" s="1">
        <v>44286</v>
      </c>
      <c r="W1168">
        <v>185.43</v>
      </c>
      <c r="X1168">
        <v>185.19</v>
      </c>
      <c r="AC1168">
        <v>12.04</v>
      </c>
      <c r="AE1168">
        <v>131.80000000000001</v>
      </c>
      <c r="AG1168">
        <v>0.56999999999999995</v>
      </c>
      <c r="AO1168">
        <v>166.58</v>
      </c>
      <c r="AP1168" s="1">
        <v>44651</v>
      </c>
      <c r="AQ1168">
        <v>195.03</v>
      </c>
      <c r="AR1168">
        <v>194.98</v>
      </c>
      <c r="AW1168">
        <v>1.79</v>
      </c>
      <c r="AY1168">
        <v>134.09</v>
      </c>
      <c r="BA1168">
        <v>0.46</v>
      </c>
      <c r="BF1168">
        <v>7.0000000000000007E-2</v>
      </c>
      <c r="BH1168">
        <v>7.0000000000000007E-2</v>
      </c>
      <c r="BI1168">
        <v>174.25</v>
      </c>
      <c r="BJ1168" s="1">
        <v>45016</v>
      </c>
      <c r="BK1168">
        <v>194.49</v>
      </c>
      <c r="BL1168">
        <v>193.79</v>
      </c>
      <c r="BQ1168">
        <v>193.79</v>
      </c>
      <c r="BS1168">
        <v>135.74</v>
      </c>
      <c r="BU1168">
        <v>0.56000000000000005</v>
      </c>
      <c r="BZ1168">
        <v>0.05</v>
      </c>
      <c r="CB1168">
        <v>0.05</v>
      </c>
      <c r="CC1168">
        <v>173.41</v>
      </c>
      <c r="CD1168" s="1">
        <v>45382</v>
      </c>
      <c r="CE1168">
        <v>146.58000000000001</v>
      </c>
      <c r="CF1168">
        <v>146.58000000000001</v>
      </c>
      <c r="CK1168">
        <v>146.58000000000001</v>
      </c>
      <c r="CM1168">
        <v>102.13</v>
      </c>
      <c r="CO1168">
        <v>0.56999999999999995</v>
      </c>
      <c r="CS1168">
        <v>4.79</v>
      </c>
      <c r="CT1168">
        <v>0.08</v>
      </c>
      <c r="CV1168">
        <v>0.08</v>
      </c>
      <c r="CW1168">
        <v>134.81</v>
      </c>
    </row>
    <row r="1169" spans="1:101" x14ac:dyDescent="0.25">
      <c r="A1169" t="s">
        <v>2514</v>
      </c>
      <c r="AP1169" s="1">
        <v>40999</v>
      </c>
      <c r="AQ1169">
        <v>97.46</v>
      </c>
      <c r="AR1169">
        <v>91.24</v>
      </c>
      <c r="AX1169">
        <v>79.38</v>
      </c>
      <c r="AY1169">
        <v>64.930000000000007</v>
      </c>
      <c r="AZ1169">
        <v>0.02</v>
      </c>
      <c r="BC1169">
        <v>2.3199999999999998</v>
      </c>
      <c r="BD1169">
        <v>2.3199999999999998</v>
      </c>
      <c r="BE1169">
        <v>0.11</v>
      </c>
      <c r="BF1169">
        <v>7.0000000000000007E-2</v>
      </c>
      <c r="BI1169">
        <v>94.55</v>
      </c>
      <c r="BJ1169" s="1">
        <v>41364</v>
      </c>
      <c r="BK1169">
        <v>115.83</v>
      </c>
      <c r="BL1169">
        <v>106.52</v>
      </c>
      <c r="BQ1169">
        <v>98.62</v>
      </c>
      <c r="BS1169">
        <v>62.83</v>
      </c>
      <c r="BY1169">
        <v>0.04</v>
      </c>
      <c r="BZ1169">
        <v>0.56999999999999995</v>
      </c>
      <c r="CC1169">
        <v>92.13</v>
      </c>
      <c r="CD1169" s="1">
        <v>41729</v>
      </c>
      <c r="CE1169">
        <v>175.84</v>
      </c>
      <c r="CF1169">
        <v>167.06</v>
      </c>
      <c r="CK1169">
        <v>153.44</v>
      </c>
      <c r="CM1169">
        <v>80.78</v>
      </c>
      <c r="CQ1169">
        <v>7.0000000000000007E-2</v>
      </c>
      <c r="CR1169">
        <v>7.0000000000000007E-2</v>
      </c>
      <c r="CS1169">
        <v>0.05</v>
      </c>
      <c r="CT1169">
        <v>0.39</v>
      </c>
      <c r="CW1169">
        <v>126.47</v>
      </c>
    </row>
    <row r="1170" spans="1:101" x14ac:dyDescent="0.25">
      <c r="A1170" t="s">
        <v>2515</v>
      </c>
      <c r="B1170" s="1">
        <v>43555</v>
      </c>
      <c r="C1170">
        <v>5.34</v>
      </c>
      <c r="D1170">
        <v>5.33</v>
      </c>
      <c r="E1170">
        <v>0.27</v>
      </c>
      <c r="I1170">
        <v>0.39</v>
      </c>
      <c r="K1170">
        <v>6.55</v>
      </c>
      <c r="U1170">
        <v>10.210000000000001</v>
      </c>
      <c r="V1170" s="1">
        <v>43921</v>
      </c>
      <c r="W1170">
        <v>5.9</v>
      </c>
      <c r="X1170">
        <v>5.81</v>
      </c>
      <c r="Y1170">
        <v>0.14000000000000001</v>
      </c>
      <c r="AC1170">
        <v>0.38</v>
      </c>
      <c r="AE1170">
        <v>7.71</v>
      </c>
      <c r="AI1170">
        <v>0.01</v>
      </c>
      <c r="AJ1170">
        <v>0.01</v>
      </c>
      <c r="AO1170">
        <v>11.79</v>
      </c>
      <c r="AP1170" s="1">
        <v>44286</v>
      </c>
      <c r="AQ1170">
        <v>7.9</v>
      </c>
      <c r="AR1170">
        <v>7.84</v>
      </c>
      <c r="AS1170">
        <v>0.03</v>
      </c>
      <c r="AW1170">
        <v>0.9</v>
      </c>
      <c r="AY1170">
        <v>6.28</v>
      </c>
      <c r="BF1170">
        <v>0.14000000000000001</v>
      </c>
      <c r="BI1170">
        <v>9.36</v>
      </c>
      <c r="BJ1170" s="1">
        <v>44651</v>
      </c>
      <c r="BK1170">
        <v>7.81</v>
      </c>
      <c r="BL1170">
        <v>7.76</v>
      </c>
      <c r="BM1170">
        <v>0.01</v>
      </c>
      <c r="BQ1170">
        <v>1.1399999999999999</v>
      </c>
      <c r="BS1170">
        <v>12.78</v>
      </c>
      <c r="CC1170">
        <v>17.12</v>
      </c>
      <c r="CD1170" s="1">
        <v>45016</v>
      </c>
      <c r="CE1170">
        <v>9.69</v>
      </c>
      <c r="CF1170">
        <v>9.4</v>
      </c>
      <c r="CG1170">
        <v>0.18</v>
      </c>
      <c r="CM1170">
        <v>7.82</v>
      </c>
      <c r="CQ1170">
        <v>0.04</v>
      </c>
      <c r="CR1170">
        <v>0.04</v>
      </c>
      <c r="CW1170">
        <v>13.32</v>
      </c>
    </row>
    <row r="1171" spans="1:101" x14ac:dyDescent="0.25">
      <c r="A1171" t="s">
        <v>2516</v>
      </c>
      <c r="B1171" s="1">
        <v>43555</v>
      </c>
      <c r="C1171">
        <v>1.34</v>
      </c>
      <c r="D1171">
        <v>1.31</v>
      </c>
      <c r="K1171">
        <v>1</v>
      </c>
      <c r="R1171">
        <v>0.01</v>
      </c>
      <c r="T1171">
        <v>0.01</v>
      </c>
      <c r="U1171">
        <v>1.96</v>
      </c>
      <c r="V1171" s="1">
        <v>43921</v>
      </c>
      <c r="W1171">
        <v>4.03</v>
      </c>
      <c r="X1171">
        <v>3.95</v>
      </c>
      <c r="AD1171">
        <v>0.19</v>
      </c>
      <c r="AE1171">
        <v>2.73</v>
      </c>
      <c r="AO1171">
        <v>4.74</v>
      </c>
      <c r="AP1171" s="1">
        <v>44286</v>
      </c>
      <c r="AQ1171">
        <v>4.13</v>
      </c>
      <c r="AR1171">
        <v>4.0999999999999996</v>
      </c>
      <c r="AX1171">
        <v>0.4</v>
      </c>
      <c r="AY1171">
        <v>2.68</v>
      </c>
      <c r="BI1171">
        <v>3.95</v>
      </c>
      <c r="BJ1171" s="1">
        <v>44651</v>
      </c>
      <c r="BK1171">
        <v>5.5</v>
      </c>
      <c r="BL1171">
        <v>5.42</v>
      </c>
      <c r="BR1171">
        <v>1.03</v>
      </c>
      <c r="BS1171">
        <v>3.99</v>
      </c>
      <c r="BZ1171">
        <v>0.01</v>
      </c>
      <c r="CB1171">
        <v>0.01</v>
      </c>
      <c r="CC1171">
        <v>5.49</v>
      </c>
      <c r="CD1171" s="1">
        <v>45016</v>
      </c>
      <c r="CE1171">
        <v>9.32</v>
      </c>
      <c r="CF1171">
        <v>9.15</v>
      </c>
      <c r="CL1171">
        <v>1.92</v>
      </c>
      <c r="CM1171">
        <v>6.59</v>
      </c>
      <c r="CT1171">
        <v>0.02</v>
      </c>
      <c r="CU1171">
        <v>0.02</v>
      </c>
      <c r="CW1171">
        <v>9.2899999999999991</v>
      </c>
    </row>
    <row r="1172" spans="1:101" x14ac:dyDescent="0.25">
      <c r="A1172" t="s">
        <v>2518</v>
      </c>
      <c r="B1172" s="1">
        <v>43921</v>
      </c>
      <c r="C1172">
        <v>2.4700000000000002</v>
      </c>
      <c r="D1172">
        <v>1.75</v>
      </c>
      <c r="K1172">
        <v>0.28999999999999998</v>
      </c>
      <c r="R1172">
        <v>0.36</v>
      </c>
      <c r="U1172">
        <v>1.65</v>
      </c>
      <c r="V1172" s="1">
        <v>44286</v>
      </c>
      <c r="W1172">
        <v>1.52</v>
      </c>
      <c r="X1172">
        <v>1.31</v>
      </c>
      <c r="AE1172">
        <v>0.31</v>
      </c>
      <c r="AL1172">
        <v>0.47</v>
      </c>
      <c r="AO1172">
        <v>1.35</v>
      </c>
      <c r="AP1172" s="1">
        <v>44651</v>
      </c>
      <c r="AQ1172">
        <v>0.95</v>
      </c>
      <c r="AR1172">
        <v>0.68</v>
      </c>
      <c r="AY1172">
        <v>0.36</v>
      </c>
      <c r="BF1172">
        <v>0.09</v>
      </c>
      <c r="BI1172">
        <v>1.21</v>
      </c>
      <c r="BJ1172" s="1">
        <v>45016</v>
      </c>
      <c r="BK1172">
        <v>3.34</v>
      </c>
      <c r="BL1172">
        <v>1.57</v>
      </c>
      <c r="BS1172">
        <v>0.13</v>
      </c>
      <c r="BZ1172">
        <v>0.1</v>
      </c>
      <c r="CC1172">
        <v>3</v>
      </c>
      <c r="CD1172" s="1">
        <v>45382</v>
      </c>
      <c r="CE1172">
        <v>3.44</v>
      </c>
      <c r="CF1172">
        <v>0.71</v>
      </c>
      <c r="CM1172">
        <v>0.17</v>
      </c>
      <c r="CT1172">
        <v>0.14000000000000001</v>
      </c>
      <c r="CW1172">
        <v>4.41</v>
      </c>
    </row>
    <row r="1173" spans="1:101" x14ac:dyDescent="0.25">
      <c r="A1173" t="s">
        <v>2519</v>
      </c>
      <c r="B1173" s="1">
        <v>43921</v>
      </c>
      <c r="C1173">
        <v>14.27</v>
      </c>
      <c r="D1173">
        <v>14.26</v>
      </c>
      <c r="J1173">
        <v>12.35</v>
      </c>
      <c r="K1173">
        <v>8.89</v>
      </c>
      <c r="R1173">
        <v>0.01</v>
      </c>
      <c r="U1173">
        <v>13.59</v>
      </c>
      <c r="V1173" s="1">
        <v>44286</v>
      </c>
      <c r="W1173">
        <v>17.079999999999998</v>
      </c>
      <c r="X1173">
        <v>17.02</v>
      </c>
      <c r="Z1173">
        <v>0.27</v>
      </c>
      <c r="AD1173">
        <v>16.100000000000001</v>
      </c>
      <c r="AE1173">
        <v>10.220000000000001</v>
      </c>
      <c r="AL1173">
        <v>0.11</v>
      </c>
      <c r="AN1173">
        <v>0.09</v>
      </c>
      <c r="AO1173">
        <v>16.34</v>
      </c>
      <c r="AP1173" s="1">
        <v>44651</v>
      </c>
      <c r="AQ1173">
        <v>18.059999999999999</v>
      </c>
      <c r="AR1173">
        <v>18.059999999999999</v>
      </c>
      <c r="AX1173">
        <v>17.47</v>
      </c>
      <c r="AY1173">
        <v>13.06</v>
      </c>
      <c r="BF1173">
        <v>0.14000000000000001</v>
      </c>
      <c r="BH1173">
        <v>0.1</v>
      </c>
      <c r="BI1173">
        <v>17.73</v>
      </c>
      <c r="BJ1173" s="1">
        <v>45016</v>
      </c>
      <c r="BK1173">
        <v>26.23</v>
      </c>
      <c r="BL1173">
        <v>26.21</v>
      </c>
      <c r="BR1173">
        <v>25.42</v>
      </c>
      <c r="BS1173">
        <v>19.079999999999998</v>
      </c>
      <c r="BT1173">
        <v>0.01</v>
      </c>
      <c r="BY1173">
        <v>0.01</v>
      </c>
      <c r="BZ1173">
        <v>0.04</v>
      </c>
      <c r="CC1173">
        <v>24.97</v>
      </c>
      <c r="CD1173" s="1">
        <v>45382</v>
      </c>
      <c r="CE1173">
        <v>30.27</v>
      </c>
      <c r="CF1173">
        <v>30.27</v>
      </c>
      <c r="CH1173">
        <v>0.03</v>
      </c>
      <c r="CL1173">
        <v>28.79</v>
      </c>
      <c r="CM1173">
        <v>22.64</v>
      </c>
      <c r="CS1173">
        <v>0.05</v>
      </c>
      <c r="CT1173">
        <v>0.12</v>
      </c>
      <c r="CV1173">
        <v>0.01</v>
      </c>
      <c r="CW1173">
        <v>29.01</v>
      </c>
    </row>
    <row r="1174" spans="1:101" x14ac:dyDescent="0.25">
      <c r="A1174" t="s">
        <v>2520</v>
      </c>
      <c r="B1174" s="1">
        <v>42094</v>
      </c>
      <c r="C1174">
        <v>0.08</v>
      </c>
      <c r="D1174">
        <v>0.08</v>
      </c>
      <c r="K1174">
        <v>0.03</v>
      </c>
      <c r="U1174">
        <v>0.08</v>
      </c>
      <c r="V1174" s="1">
        <v>42460</v>
      </c>
      <c r="W1174">
        <v>0.09</v>
      </c>
      <c r="X1174">
        <v>0.09</v>
      </c>
      <c r="AE1174">
        <v>0.06</v>
      </c>
      <c r="AO1174">
        <v>0.09</v>
      </c>
      <c r="AP1174" s="1">
        <v>42825</v>
      </c>
      <c r="AQ1174">
        <v>0.04</v>
      </c>
      <c r="AR1174">
        <v>0.04</v>
      </c>
      <c r="AY1174">
        <v>0.03</v>
      </c>
      <c r="BI1174">
        <v>0.04</v>
      </c>
      <c r="BJ1174" s="1">
        <v>43190</v>
      </c>
      <c r="CC1174">
        <v>0.02</v>
      </c>
      <c r="CD1174" s="1">
        <v>43555</v>
      </c>
      <c r="CE1174">
        <v>0.02</v>
      </c>
      <c r="CF1174">
        <v>0.02</v>
      </c>
      <c r="CW1174">
        <v>0.03</v>
      </c>
    </row>
    <row r="1175" spans="1:101" x14ac:dyDescent="0.25">
      <c r="A1175" t="s">
        <v>2524</v>
      </c>
      <c r="B1175" s="1">
        <v>43921</v>
      </c>
      <c r="C1175">
        <v>397.77</v>
      </c>
      <c r="D1175">
        <v>385.47</v>
      </c>
      <c r="J1175">
        <v>385.47</v>
      </c>
      <c r="K1175">
        <v>260.13</v>
      </c>
      <c r="M1175">
        <v>0.63</v>
      </c>
      <c r="Q1175">
        <v>0.24</v>
      </c>
      <c r="U1175">
        <v>357.73</v>
      </c>
      <c r="V1175" s="1">
        <v>44286</v>
      </c>
      <c r="W1175">
        <v>425.74</v>
      </c>
      <c r="X1175">
        <v>422.61</v>
      </c>
      <c r="AD1175">
        <v>422.61</v>
      </c>
      <c r="AE1175">
        <v>297.31</v>
      </c>
      <c r="AG1175">
        <v>0.83</v>
      </c>
      <c r="AO1175">
        <v>391.33</v>
      </c>
      <c r="AP1175" s="1">
        <v>44651</v>
      </c>
      <c r="AQ1175">
        <v>616.42999999999995</v>
      </c>
      <c r="AR1175">
        <v>602.36</v>
      </c>
      <c r="AW1175">
        <v>602.36</v>
      </c>
      <c r="AY1175">
        <v>442.02</v>
      </c>
      <c r="BA1175">
        <v>0.96</v>
      </c>
      <c r="BF1175">
        <v>0.2</v>
      </c>
      <c r="BI1175">
        <v>556.70000000000005</v>
      </c>
      <c r="BJ1175" s="1">
        <v>45016</v>
      </c>
      <c r="BK1175">
        <v>877.38</v>
      </c>
      <c r="BL1175">
        <v>852.45</v>
      </c>
      <c r="BR1175">
        <v>852.45</v>
      </c>
      <c r="BS1175">
        <v>621.4</v>
      </c>
      <c r="BU1175">
        <v>1.23</v>
      </c>
      <c r="BZ1175">
        <v>11.07</v>
      </c>
      <c r="CC1175">
        <v>779.48</v>
      </c>
      <c r="CD1175" s="1">
        <v>45382</v>
      </c>
      <c r="CE1175">
        <v>961.36</v>
      </c>
      <c r="CF1175">
        <v>955.62</v>
      </c>
      <c r="CL1175">
        <v>955.62</v>
      </c>
      <c r="CM1175">
        <v>717.64</v>
      </c>
      <c r="CO1175">
        <v>1.62</v>
      </c>
      <c r="CT1175">
        <v>10.19</v>
      </c>
      <c r="CW1175">
        <v>874.39</v>
      </c>
    </row>
    <row r="1176" spans="1:101" x14ac:dyDescent="0.25">
      <c r="A1176" t="s">
        <v>2526</v>
      </c>
      <c r="BJ1176" s="1">
        <v>37346</v>
      </c>
      <c r="BK1176">
        <v>56.07</v>
      </c>
      <c r="BL1176">
        <v>53.8</v>
      </c>
      <c r="BN1176">
        <v>0.08</v>
      </c>
      <c r="BQ1176">
        <v>53.47</v>
      </c>
      <c r="BS1176">
        <v>23</v>
      </c>
      <c r="BT1176">
        <v>0.1</v>
      </c>
      <c r="BW1176">
        <v>1.69</v>
      </c>
      <c r="BX1176">
        <v>1.69</v>
      </c>
      <c r="BY1176">
        <v>0.15</v>
      </c>
      <c r="CC1176">
        <v>43.78</v>
      </c>
      <c r="CD1176" s="1">
        <v>37711</v>
      </c>
      <c r="CE1176">
        <v>58.84</v>
      </c>
      <c r="CF1176">
        <v>56.63</v>
      </c>
      <c r="CH1176">
        <v>0.26</v>
      </c>
      <c r="CK1176">
        <v>55.89</v>
      </c>
      <c r="CM1176">
        <v>27.68</v>
      </c>
      <c r="CN1176">
        <v>0.05</v>
      </c>
      <c r="CQ1176">
        <v>0.44</v>
      </c>
      <c r="CR1176">
        <v>0.44</v>
      </c>
      <c r="CT1176">
        <v>0.41</v>
      </c>
      <c r="CV1176">
        <v>0.41</v>
      </c>
      <c r="CW1176">
        <v>51.01</v>
      </c>
    </row>
    <row r="1177" spans="1:101" x14ac:dyDescent="0.25">
      <c r="A1177" t="s">
        <v>2527</v>
      </c>
      <c r="B1177" s="1">
        <v>43921</v>
      </c>
      <c r="C1177">
        <v>8.14</v>
      </c>
      <c r="D1177">
        <v>8.14</v>
      </c>
      <c r="I1177">
        <v>8.14</v>
      </c>
      <c r="K1177">
        <v>4.8499999999999996</v>
      </c>
      <c r="L1177">
        <v>0.01</v>
      </c>
      <c r="R1177">
        <v>0.03</v>
      </c>
      <c r="T1177">
        <v>0.03</v>
      </c>
      <c r="U1177">
        <v>7.47</v>
      </c>
      <c r="V1177" s="1">
        <v>44286</v>
      </c>
      <c r="W1177">
        <v>24.15</v>
      </c>
      <c r="X1177">
        <v>23.96</v>
      </c>
      <c r="AC1177">
        <v>23.14</v>
      </c>
      <c r="AE1177">
        <v>10.56</v>
      </c>
      <c r="AF1177">
        <v>0.01</v>
      </c>
      <c r="AL1177">
        <v>0.24</v>
      </c>
      <c r="AN1177">
        <v>0.22</v>
      </c>
      <c r="AO1177">
        <v>16.18</v>
      </c>
      <c r="AP1177" s="1">
        <v>44651</v>
      </c>
      <c r="AQ1177">
        <v>46.61</v>
      </c>
      <c r="AR1177">
        <v>45.35</v>
      </c>
      <c r="AW1177">
        <v>32.1</v>
      </c>
      <c r="AY1177">
        <v>20.440000000000001</v>
      </c>
      <c r="AZ1177">
        <v>0.01</v>
      </c>
      <c r="BA1177">
        <v>0.08</v>
      </c>
      <c r="BF1177">
        <v>0.17</v>
      </c>
      <c r="BH1177">
        <v>0.16</v>
      </c>
      <c r="BI1177">
        <v>31.17</v>
      </c>
      <c r="BJ1177" s="1">
        <v>45016</v>
      </c>
      <c r="BK1177">
        <v>77.739999999999995</v>
      </c>
      <c r="BL1177">
        <v>77.12</v>
      </c>
      <c r="BQ1177">
        <v>59.13</v>
      </c>
      <c r="BS1177">
        <v>34.380000000000003</v>
      </c>
      <c r="BU1177">
        <v>0.21</v>
      </c>
      <c r="BZ1177">
        <v>0.2</v>
      </c>
      <c r="CB1177">
        <v>0.17</v>
      </c>
      <c r="CC1177">
        <v>52.87</v>
      </c>
      <c r="CD1177" s="1">
        <v>45382</v>
      </c>
      <c r="CE1177">
        <v>108.41</v>
      </c>
      <c r="CF1177">
        <v>108.07</v>
      </c>
      <c r="CK1177">
        <v>86.84</v>
      </c>
      <c r="CM1177">
        <v>45.91</v>
      </c>
      <c r="CO1177">
        <v>0.42</v>
      </c>
      <c r="CT1177">
        <v>0.41</v>
      </c>
      <c r="CV1177">
        <v>0.36</v>
      </c>
      <c r="CW1177">
        <v>74.180000000000007</v>
      </c>
    </row>
    <row r="1178" spans="1:101" x14ac:dyDescent="0.25">
      <c r="A1178" t="s">
        <v>2529</v>
      </c>
      <c r="B1178" s="1">
        <v>43555</v>
      </c>
      <c r="C1178">
        <v>27.34</v>
      </c>
      <c r="D1178">
        <v>27.33</v>
      </c>
      <c r="I1178">
        <v>9.24</v>
      </c>
      <c r="K1178">
        <v>20.48</v>
      </c>
      <c r="R1178">
        <v>0.33</v>
      </c>
      <c r="U1178">
        <v>26.86</v>
      </c>
      <c r="V1178" s="1">
        <v>43921</v>
      </c>
      <c r="W1178">
        <v>36.85</v>
      </c>
      <c r="X1178">
        <v>36.159999999999997</v>
      </c>
      <c r="AC1178">
        <v>13.84</v>
      </c>
      <c r="AE1178">
        <v>26.5</v>
      </c>
      <c r="AI1178">
        <v>0.11</v>
      </c>
      <c r="AJ1178">
        <v>0.11</v>
      </c>
      <c r="AK1178">
        <v>0.33</v>
      </c>
      <c r="AL1178">
        <v>0.31</v>
      </c>
      <c r="AO1178">
        <v>38.32</v>
      </c>
      <c r="AP1178" s="1">
        <v>44286</v>
      </c>
      <c r="AQ1178">
        <v>33.57</v>
      </c>
      <c r="AR1178">
        <v>33.159999999999997</v>
      </c>
      <c r="AW1178">
        <v>13.64</v>
      </c>
      <c r="AY1178">
        <v>24.8</v>
      </c>
      <c r="BE1178">
        <v>0.54</v>
      </c>
      <c r="BF1178">
        <v>0.28999999999999998</v>
      </c>
      <c r="BI1178">
        <v>34.65</v>
      </c>
      <c r="BJ1178" s="1">
        <v>44651</v>
      </c>
      <c r="BK1178">
        <v>28.26</v>
      </c>
      <c r="BL1178">
        <v>27.91</v>
      </c>
      <c r="BQ1178">
        <v>11.5</v>
      </c>
      <c r="BS1178">
        <v>24.33</v>
      </c>
      <c r="BY1178">
        <v>0.16</v>
      </c>
      <c r="BZ1178">
        <v>0.3</v>
      </c>
      <c r="CC1178">
        <v>33.93</v>
      </c>
      <c r="CD1178" s="1">
        <v>45016</v>
      </c>
      <c r="CE1178">
        <v>21.79</v>
      </c>
      <c r="CF1178">
        <v>21.25</v>
      </c>
      <c r="CK1178">
        <v>8.41</v>
      </c>
      <c r="CM1178">
        <v>26.2</v>
      </c>
      <c r="CS1178">
        <v>10.26</v>
      </c>
      <c r="CT1178">
        <v>0.5</v>
      </c>
      <c r="CW1178">
        <v>48.81</v>
      </c>
    </row>
    <row r="1179" spans="1:101" x14ac:dyDescent="0.25">
      <c r="A1179" t="s">
        <v>2530</v>
      </c>
      <c r="B1179" s="1">
        <v>43921</v>
      </c>
      <c r="C1179">
        <v>38.03</v>
      </c>
      <c r="D1179">
        <v>36.590000000000003</v>
      </c>
      <c r="I1179">
        <v>36.25</v>
      </c>
      <c r="K1179">
        <v>26.6</v>
      </c>
      <c r="L1179">
        <v>0.05</v>
      </c>
      <c r="R1179">
        <v>0.56999999999999995</v>
      </c>
      <c r="U1179">
        <v>36.49</v>
      </c>
      <c r="V1179" s="1">
        <v>44286</v>
      </c>
      <c r="W1179">
        <v>48.67</v>
      </c>
      <c r="X1179">
        <v>47.98</v>
      </c>
      <c r="AC1179">
        <v>46.99</v>
      </c>
      <c r="AE1179">
        <v>37.270000000000003</v>
      </c>
      <c r="AF1179">
        <v>0.06</v>
      </c>
      <c r="AI1179">
        <v>7.0000000000000007E-2</v>
      </c>
      <c r="AJ1179">
        <v>7.0000000000000007E-2</v>
      </c>
      <c r="AL1179">
        <v>1.39</v>
      </c>
      <c r="AN1179">
        <v>0.87</v>
      </c>
      <c r="AO1179">
        <v>44.69</v>
      </c>
      <c r="AP1179" s="1">
        <v>44651</v>
      </c>
      <c r="AQ1179">
        <v>82.72</v>
      </c>
      <c r="AR1179">
        <v>81.66</v>
      </c>
      <c r="AW1179">
        <v>80.33</v>
      </c>
      <c r="AY1179">
        <v>69.540000000000006</v>
      </c>
      <c r="AZ1179">
        <v>7.0000000000000007E-2</v>
      </c>
      <c r="BF1179">
        <v>0.47</v>
      </c>
      <c r="BI1179">
        <v>79.36</v>
      </c>
      <c r="BJ1179" s="1">
        <v>45016</v>
      </c>
      <c r="BK1179">
        <v>123.8</v>
      </c>
      <c r="BL1179">
        <v>123.74</v>
      </c>
      <c r="BQ1179">
        <v>121.56</v>
      </c>
      <c r="BS1179">
        <v>100.44</v>
      </c>
      <c r="BT1179">
        <v>1.6</v>
      </c>
      <c r="BY1179">
        <v>0.06</v>
      </c>
      <c r="BZ1179">
        <v>1.17</v>
      </c>
      <c r="CC1179">
        <v>119.82</v>
      </c>
      <c r="CD1179" s="1">
        <v>45382</v>
      </c>
      <c r="CE1179">
        <v>134.68</v>
      </c>
      <c r="CF1179">
        <v>134.13</v>
      </c>
      <c r="CK1179">
        <v>131.02000000000001</v>
      </c>
      <c r="CM1179">
        <v>107.34</v>
      </c>
      <c r="CN1179">
        <v>3.48</v>
      </c>
      <c r="CO1179">
        <v>0.1</v>
      </c>
      <c r="CT1179">
        <v>1.51</v>
      </c>
      <c r="CW1179">
        <v>130.07</v>
      </c>
    </row>
    <row r="1180" spans="1:101" x14ac:dyDescent="0.25">
      <c r="A1180" t="s">
        <v>2533</v>
      </c>
      <c r="B1180" s="1">
        <v>44286</v>
      </c>
      <c r="C1180">
        <v>85.35</v>
      </c>
      <c r="D1180">
        <v>84.93</v>
      </c>
      <c r="J1180">
        <v>116.2</v>
      </c>
      <c r="K1180">
        <v>20.75</v>
      </c>
      <c r="M1180">
        <v>0.25</v>
      </c>
      <c r="O1180">
        <v>0.48</v>
      </c>
      <c r="P1180">
        <v>0.48</v>
      </c>
      <c r="R1180">
        <v>0.26</v>
      </c>
      <c r="T1180">
        <v>0.23</v>
      </c>
      <c r="U1180">
        <v>72.87</v>
      </c>
      <c r="V1180" s="1">
        <v>44651</v>
      </c>
      <c r="W1180">
        <v>92.8</v>
      </c>
      <c r="X1180">
        <v>91.91</v>
      </c>
      <c r="AD1180">
        <v>79.13</v>
      </c>
      <c r="AE1180">
        <v>14.54</v>
      </c>
      <c r="AG1180">
        <v>0.34</v>
      </c>
      <c r="AI1180">
        <v>0.96</v>
      </c>
      <c r="AJ1180">
        <v>0.96</v>
      </c>
      <c r="AL1180">
        <v>7.0000000000000007E-2</v>
      </c>
      <c r="AO1180">
        <v>79.3</v>
      </c>
      <c r="AP1180" s="1">
        <v>45016</v>
      </c>
      <c r="AQ1180">
        <v>121.59</v>
      </c>
      <c r="AR1180">
        <v>117.4</v>
      </c>
      <c r="AX1180">
        <v>97.97</v>
      </c>
      <c r="AY1180">
        <v>8.5</v>
      </c>
      <c r="BA1180">
        <v>0.38</v>
      </c>
      <c r="BI1180">
        <v>105.08</v>
      </c>
      <c r="BJ1180" s="1">
        <v>45382</v>
      </c>
      <c r="BK1180">
        <v>71.73</v>
      </c>
      <c r="BL1180">
        <v>68.459999999999994</v>
      </c>
      <c r="BR1180">
        <v>73.64</v>
      </c>
      <c r="BS1180">
        <v>11.86</v>
      </c>
      <c r="BU1180">
        <v>0.39</v>
      </c>
      <c r="BW1180">
        <v>1.1499999999999999</v>
      </c>
      <c r="BX1180">
        <v>1.1499999999999999</v>
      </c>
      <c r="BY1180">
        <v>0.01</v>
      </c>
      <c r="BZ1180">
        <v>0.26</v>
      </c>
      <c r="CB1180">
        <v>0.05</v>
      </c>
      <c r="CC1180">
        <v>61.78</v>
      </c>
      <c r="CD1180" s="1">
        <v>45747</v>
      </c>
      <c r="CE1180">
        <v>60.75</v>
      </c>
      <c r="CF1180">
        <v>55.22</v>
      </c>
      <c r="CL1180">
        <v>69.209999999999994</v>
      </c>
      <c r="CM1180">
        <v>8.0299999999999994</v>
      </c>
      <c r="CO1180">
        <v>0.34</v>
      </c>
      <c r="CS1180">
        <v>0.91</v>
      </c>
      <c r="CT1180">
        <v>0.2</v>
      </c>
      <c r="CW1180">
        <v>73.180000000000007</v>
      </c>
    </row>
    <row r="1181" spans="1:101" x14ac:dyDescent="0.25">
      <c r="A1181" t="s">
        <v>2535</v>
      </c>
      <c r="BJ1181" s="1">
        <v>42825</v>
      </c>
      <c r="CD1181" s="1">
        <v>43190</v>
      </c>
    </row>
    <row r="1182" spans="1:101" x14ac:dyDescent="0.25">
      <c r="A1182" t="s">
        <v>2536</v>
      </c>
      <c r="B1182" s="1">
        <v>43921</v>
      </c>
      <c r="C1182">
        <v>66</v>
      </c>
      <c r="D1182">
        <v>65.260000000000005</v>
      </c>
      <c r="E1182">
        <v>29.52</v>
      </c>
      <c r="J1182">
        <v>0.1</v>
      </c>
      <c r="K1182">
        <v>6.62</v>
      </c>
      <c r="R1182">
        <v>0.41</v>
      </c>
      <c r="U1182">
        <v>64.430000000000007</v>
      </c>
      <c r="V1182" s="1">
        <v>44286</v>
      </c>
      <c r="W1182">
        <v>57.05</v>
      </c>
      <c r="X1182">
        <v>56.82</v>
      </c>
      <c r="Y1182">
        <v>10.18</v>
      </c>
      <c r="AD1182">
        <v>0.56000000000000005</v>
      </c>
      <c r="AE1182">
        <v>5.5</v>
      </c>
      <c r="AI1182">
        <v>2.38</v>
      </c>
      <c r="AJ1182">
        <v>2.38</v>
      </c>
      <c r="AK1182">
        <v>14.12</v>
      </c>
      <c r="AL1182">
        <v>0.52</v>
      </c>
      <c r="AO1182">
        <v>71.290000000000006</v>
      </c>
      <c r="AP1182" s="1">
        <v>44651</v>
      </c>
      <c r="AQ1182">
        <v>66.62</v>
      </c>
      <c r="AR1182">
        <v>64.489999999999995</v>
      </c>
      <c r="AS1182">
        <v>15.91</v>
      </c>
      <c r="AX1182">
        <v>0.55000000000000004</v>
      </c>
      <c r="AY1182">
        <v>6.52</v>
      </c>
      <c r="BC1182">
        <v>0.26</v>
      </c>
      <c r="BD1182">
        <v>0.12</v>
      </c>
      <c r="BF1182">
        <v>0.5</v>
      </c>
      <c r="BI1182">
        <v>63.45</v>
      </c>
      <c r="BJ1182" s="1">
        <v>45016</v>
      </c>
      <c r="BK1182">
        <v>89.99</v>
      </c>
      <c r="BL1182">
        <v>88.74</v>
      </c>
      <c r="BM1182">
        <v>14.52</v>
      </c>
      <c r="BR1182">
        <v>0.87</v>
      </c>
      <c r="BS1182">
        <v>7.15</v>
      </c>
      <c r="BZ1182">
        <v>0.65</v>
      </c>
      <c r="CC1182">
        <v>85.74</v>
      </c>
      <c r="CD1182" s="1">
        <v>45382</v>
      </c>
      <c r="CE1182">
        <v>118.91</v>
      </c>
      <c r="CF1182">
        <v>118.5</v>
      </c>
      <c r="CG1182">
        <v>31.99</v>
      </c>
      <c r="CL1182">
        <v>2.86</v>
      </c>
      <c r="CM1182">
        <v>8.01</v>
      </c>
      <c r="CO1182">
        <v>0.06</v>
      </c>
      <c r="CS1182">
        <v>0.96</v>
      </c>
      <c r="CT1182">
        <v>0.52</v>
      </c>
      <c r="CW1182">
        <v>116.18</v>
      </c>
    </row>
    <row r="1183" spans="1:101" x14ac:dyDescent="0.25">
      <c r="A1183" t="s">
        <v>2537</v>
      </c>
      <c r="B1183" s="1">
        <v>43921</v>
      </c>
      <c r="C1183">
        <v>345.95</v>
      </c>
      <c r="D1183">
        <v>336.94</v>
      </c>
      <c r="I1183">
        <v>336.94</v>
      </c>
      <c r="J1183">
        <v>0.91</v>
      </c>
      <c r="K1183">
        <v>184.6</v>
      </c>
      <c r="R1183">
        <v>2.71</v>
      </c>
      <c r="U1183">
        <v>308.56</v>
      </c>
      <c r="V1183" s="1">
        <v>44286</v>
      </c>
      <c r="W1183">
        <v>358.95</v>
      </c>
      <c r="X1183">
        <v>352.05</v>
      </c>
      <c r="AD1183">
        <v>352.74</v>
      </c>
      <c r="AE1183">
        <v>197.85</v>
      </c>
      <c r="AG1183">
        <v>0.92</v>
      </c>
      <c r="AL1183">
        <v>2.0299999999999998</v>
      </c>
      <c r="AO1183">
        <v>326.51</v>
      </c>
      <c r="AP1183" s="1">
        <v>44651</v>
      </c>
      <c r="AQ1183">
        <v>371.63</v>
      </c>
      <c r="AR1183">
        <v>363.15</v>
      </c>
      <c r="AX1183">
        <v>363.15</v>
      </c>
      <c r="AY1183">
        <v>189.11</v>
      </c>
      <c r="BA1183">
        <v>0.96</v>
      </c>
      <c r="BF1183">
        <v>8.32</v>
      </c>
      <c r="BI1183">
        <v>338.43</v>
      </c>
      <c r="BJ1183" s="1">
        <v>45016</v>
      </c>
      <c r="BK1183">
        <v>488.7</v>
      </c>
      <c r="BL1183">
        <v>475.91</v>
      </c>
      <c r="BR1183">
        <v>475.91</v>
      </c>
      <c r="BS1183">
        <v>221.4</v>
      </c>
      <c r="BU1183">
        <v>0.94</v>
      </c>
      <c r="BZ1183">
        <v>15.43</v>
      </c>
      <c r="CC1183">
        <v>438.99</v>
      </c>
      <c r="CD1183" s="1">
        <v>45382</v>
      </c>
      <c r="CE1183">
        <v>568.01</v>
      </c>
      <c r="CF1183">
        <v>559.57000000000005</v>
      </c>
      <c r="CL1183">
        <v>559.57000000000005</v>
      </c>
      <c r="CM1183">
        <v>287.08</v>
      </c>
      <c r="CO1183">
        <v>1.05</v>
      </c>
      <c r="CT1183">
        <v>16.87</v>
      </c>
      <c r="CW1183">
        <v>518.11</v>
      </c>
    </row>
    <row r="1184" spans="1:101" x14ac:dyDescent="0.25">
      <c r="A1184" t="s">
        <v>2539</v>
      </c>
      <c r="B1184" s="1">
        <v>43921</v>
      </c>
      <c r="C1184">
        <v>413.71</v>
      </c>
      <c r="D1184">
        <v>395.16</v>
      </c>
      <c r="I1184">
        <v>395.16</v>
      </c>
      <c r="K1184">
        <v>297.36</v>
      </c>
      <c r="M1184">
        <v>0.95</v>
      </c>
      <c r="U1184">
        <v>369.03</v>
      </c>
      <c r="V1184" s="1">
        <v>44286</v>
      </c>
      <c r="W1184">
        <v>379.97</v>
      </c>
      <c r="X1184">
        <v>379.89</v>
      </c>
      <c r="AC1184">
        <v>395.16</v>
      </c>
      <c r="AE1184">
        <v>284.27</v>
      </c>
      <c r="AG1184">
        <v>1.1599999999999999</v>
      </c>
      <c r="AL1184">
        <v>10.71</v>
      </c>
      <c r="AN1184">
        <v>10.71</v>
      </c>
      <c r="AO1184">
        <v>355.05</v>
      </c>
      <c r="AP1184" s="1">
        <v>44651</v>
      </c>
      <c r="AQ1184">
        <v>455.67</v>
      </c>
      <c r="AR1184">
        <v>445.72</v>
      </c>
      <c r="AW1184">
        <v>379.89</v>
      </c>
      <c r="AY1184">
        <v>328.39</v>
      </c>
      <c r="BA1184">
        <v>1.1100000000000001</v>
      </c>
      <c r="BI1184">
        <v>403.45</v>
      </c>
      <c r="BJ1184" s="1">
        <v>45016</v>
      </c>
      <c r="BK1184">
        <v>497.71</v>
      </c>
      <c r="BL1184">
        <v>485.2</v>
      </c>
      <c r="BQ1184">
        <v>48.52</v>
      </c>
      <c r="BS1184">
        <v>346.19</v>
      </c>
      <c r="BU1184">
        <v>1.18</v>
      </c>
      <c r="CC1184">
        <v>447.47</v>
      </c>
      <c r="CD1184" s="1">
        <v>45382</v>
      </c>
      <c r="CE1184">
        <v>617.11</v>
      </c>
      <c r="CF1184">
        <v>617.05999999999995</v>
      </c>
      <c r="CK1184">
        <v>61.71</v>
      </c>
      <c r="CM1184">
        <v>461.08</v>
      </c>
      <c r="CO1184">
        <v>1.17</v>
      </c>
      <c r="CT1184">
        <v>2.75</v>
      </c>
      <c r="CV1184">
        <v>2.75</v>
      </c>
      <c r="CW1184">
        <v>564.70000000000005</v>
      </c>
    </row>
    <row r="1185" spans="1:101" x14ac:dyDescent="0.25">
      <c r="A1185" t="s">
        <v>2540</v>
      </c>
      <c r="B1185" s="1">
        <v>43921</v>
      </c>
      <c r="C1185">
        <v>2888.17</v>
      </c>
      <c r="D1185">
        <v>2835.75</v>
      </c>
      <c r="J1185">
        <v>2801.89</v>
      </c>
      <c r="K1185">
        <v>2067.67</v>
      </c>
      <c r="Q1185">
        <v>7.31</v>
      </c>
      <c r="R1185">
        <v>24.53</v>
      </c>
      <c r="U1185">
        <v>2667.42</v>
      </c>
      <c r="V1185" s="1">
        <v>44286</v>
      </c>
      <c r="W1185">
        <v>3485.29</v>
      </c>
      <c r="X1185">
        <v>3420.64</v>
      </c>
      <c r="AD1185">
        <v>3383.02</v>
      </c>
      <c r="AE1185">
        <v>2493.08</v>
      </c>
      <c r="AG1185">
        <v>5.37</v>
      </c>
      <c r="AK1185">
        <v>49.94</v>
      </c>
      <c r="AL1185">
        <v>71.260000000000005</v>
      </c>
      <c r="AN1185">
        <v>45.59</v>
      </c>
      <c r="AO1185">
        <v>3154.85</v>
      </c>
      <c r="AP1185" s="1">
        <v>44651</v>
      </c>
      <c r="AQ1185">
        <v>3976.68</v>
      </c>
      <c r="AR1185">
        <v>3921.26</v>
      </c>
      <c r="AX1185">
        <v>3884.82</v>
      </c>
      <c r="AY1185">
        <v>2926.59</v>
      </c>
      <c r="BA1185">
        <v>6.37</v>
      </c>
      <c r="BE1185">
        <v>0.62</v>
      </c>
      <c r="BF1185">
        <v>31.76</v>
      </c>
      <c r="BI1185">
        <v>3588.9</v>
      </c>
      <c r="BJ1185" s="1">
        <v>45016</v>
      </c>
      <c r="BK1185">
        <v>2873.08</v>
      </c>
      <c r="BL1185">
        <v>2725.86</v>
      </c>
      <c r="BR1185">
        <v>2691.58</v>
      </c>
      <c r="BS1185">
        <v>1921.75</v>
      </c>
      <c r="BU1185">
        <v>9.0399999999999991</v>
      </c>
      <c r="BY1185">
        <v>2.85</v>
      </c>
      <c r="BZ1185">
        <v>30.39</v>
      </c>
      <c r="CC1185">
        <v>2613.65</v>
      </c>
      <c r="CD1185" s="1">
        <v>45382</v>
      </c>
      <c r="CE1185">
        <v>4497.8</v>
      </c>
      <c r="CF1185">
        <v>4450.78</v>
      </c>
      <c r="CL1185">
        <v>4412.4399999999996</v>
      </c>
      <c r="CM1185">
        <v>3198.36</v>
      </c>
      <c r="CO1185">
        <v>14.81</v>
      </c>
      <c r="CT1185">
        <v>35.35</v>
      </c>
      <c r="CW1185">
        <v>4070.52</v>
      </c>
    </row>
    <row r="1186" spans="1:101" x14ac:dyDescent="0.25">
      <c r="A1186" t="s">
        <v>2543</v>
      </c>
      <c r="BJ1186" s="1">
        <v>39903</v>
      </c>
      <c r="BK1186">
        <v>13.57</v>
      </c>
      <c r="BL1186">
        <v>12.76</v>
      </c>
      <c r="BM1186">
        <v>0.08</v>
      </c>
      <c r="BQ1186">
        <v>12.23</v>
      </c>
      <c r="BS1186">
        <v>6</v>
      </c>
      <c r="BW1186">
        <v>0.05</v>
      </c>
      <c r="BX1186">
        <v>0.05</v>
      </c>
      <c r="BY1186">
        <v>0.01</v>
      </c>
      <c r="BZ1186">
        <v>0.45</v>
      </c>
      <c r="CB1186">
        <v>0.44</v>
      </c>
      <c r="CC1186">
        <v>11.64</v>
      </c>
      <c r="CD1186" s="1">
        <v>40268</v>
      </c>
      <c r="CE1186">
        <v>14.24</v>
      </c>
      <c r="CF1186">
        <v>13.22</v>
      </c>
      <c r="CK1186">
        <v>12.87</v>
      </c>
      <c r="CM1186">
        <v>6.9</v>
      </c>
      <c r="CQ1186">
        <v>0.08</v>
      </c>
      <c r="CR1186">
        <v>0.08</v>
      </c>
      <c r="CT1186">
        <v>0.47</v>
      </c>
      <c r="CV1186">
        <v>0.45</v>
      </c>
      <c r="CW1186">
        <v>12.65</v>
      </c>
    </row>
    <row r="1187" spans="1:101" x14ac:dyDescent="0.25">
      <c r="A1187" t="s">
        <v>2544</v>
      </c>
      <c r="B1187" s="1">
        <v>42825</v>
      </c>
      <c r="C1187">
        <v>2.02</v>
      </c>
      <c r="D1187">
        <v>1.92</v>
      </c>
      <c r="J1187">
        <v>1.84</v>
      </c>
      <c r="K1187">
        <v>0.71</v>
      </c>
      <c r="R1187">
        <v>0.27</v>
      </c>
      <c r="T1187">
        <v>0.03</v>
      </c>
      <c r="U1187">
        <v>1.53</v>
      </c>
      <c r="V1187" s="1">
        <v>43190</v>
      </c>
      <c r="W1187">
        <v>2.62</v>
      </c>
      <c r="X1187">
        <v>2.61</v>
      </c>
      <c r="AD1187">
        <v>1.94</v>
      </c>
      <c r="AE1187">
        <v>1.22</v>
      </c>
      <c r="AL1187">
        <v>0.21</v>
      </c>
      <c r="AN1187">
        <v>0.02</v>
      </c>
      <c r="AO1187">
        <v>2.0499999999999998</v>
      </c>
      <c r="AP1187" s="1">
        <v>43555</v>
      </c>
      <c r="AQ1187">
        <v>3.35</v>
      </c>
      <c r="AR1187">
        <v>3.31</v>
      </c>
      <c r="AX1187">
        <v>3.08</v>
      </c>
      <c r="AY1187">
        <v>1.92</v>
      </c>
      <c r="BF1187">
        <v>0.14000000000000001</v>
      </c>
      <c r="BI1187">
        <v>2.71</v>
      </c>
      <c r="BJ1187" s="1">
        <v>43921</v>
      </c>
      <c r="BK1187">
        <v>2.78</v>
      </c>
      <c r="BL1187">
        <v>2.7</v>
      </c>
      <c r="BR1187">
        <v>2.7</v>
      </c>
      <c r="BS1187">
        <v>1.49</v>
      </c>
      <c r="BZ1187">
        <v>0.12</v>
      </c>
      <c r="CC1187">
        <v>2.41</v>
      </c>
      <c r="CD1187" s="1">
        <v>44286</v>
      </c>
      <c r="CE1187">
        <v>4.0599999999999996</v>
      </c>
      <c r="CF1187">
        <v>3.97</v>
      </c>
      <c r="CL1187">
        <v>3.97</v>
      </c>
      <c r="CM1187">
        <v>0.5</v>
      </c>
      <c r="CN1187">
        <v>0.01</v>
      </c>
      <c r="CS1187">
        <v>0.03</v>
      </c>
      <c r="CT1187">
        <v>0.06</v>
      </c>
      <c r="CW1187">
        <v>3.35</v>
      </c>
    </row>
    <row r="1188" spans="1:101" x14ac:dyDescent="0.25">
      <c r="A1188" t="s">
        <v>2546</v>
      </c>
      <c r="B1188" s="1">
        <v>43921</v>
      </c>
      <c r="C1188">
        <v>341.3</v>
      </c>
      <c r="D1188">
        <v>335.08</v>
      </c>
      <c r="I1188">
        <v>335.08</v>
      </c>
      <c r="K1188">
        <v>144.91</v>
      </c>
      <c r="M1188">
        <v>0.74</v>
      </c>
      <c r="U1188">
        <v>312.31</v>
      </c>
      <c r="V1188" s="1">
        <v>44286</v>
      </c>
      <c r="W1188">
        <v>445.2</v>
      </c>
      <c r="X1188">
        <v>444</v>
      </c>
      <c r="AC1188">
        <v>446.5</v>
      </c>
      <c r="AE1188">
        <v>218.4</v>
      </c>
      <c r="AG1188">
        <v>1.4</v>
      </c>
      <c r="AL1188">
        <v>2.4</v>
      </c>
      <c r="AN1188">
        <v>2.4</v>
      </c>
      <c r="AO1188">
        <v>406.2</v>
      </c>
      <c r="AP1188" s="1">
        <v>44651</v>
      </c>
      <c r="AQ1188">
        <v>601.20000000000005</v>
      </c>
      <c r="AR1188">
        <v>596.70000000000005</v>
      </c>
      <c r="AW1188">
        <v>596</v>
      </c>
      <c r="AY1188">
        <v>337.6</v>
      </c>
      <c r="BA1188">
        <v>1.2</v>
      </c>
      <c r="BC1188">
        <v>0.3</v>
      </c>
      <c r="BD1188">
        <v>0.3</v>
      </c>
      <c r="BI1188">
        <v>558.20000000000005</v>
      </c>
      <c r="BJ1188" s="1">
        <v>45016</v>
      </c>
      <c r="BK1188">
        <v>881.6</v>
      </c>
      <c r="BL1188">
        <v>878.1</v>
      </c>
      <c r="BQ1188">
        <v>878.1</v>
      </c>
      <c r="BS1188">
        <v>502.9</v>
      </c>
      <c r="BU1188">
        <v>1</v>
      </c>
      <c r="BW1188">
        <v>0.6</v>
      </c>
      <c r="BX1188">
        <v>0.6</v>
      </c>
      <c r="BY1188">
        <v>11.9</v>
      </c>
      <c r="BZ1188">
        <v>34.4</v>
      </c>
      <c r="CB1188">
        <v>2</v>
      </c>
      <c r="CC1188">
        <v>856.5</v>
      </c>
      <c r="CD1188" s="1">
        <v>45382</v>
      </c>
      <c r="CE1188">
        <v>1117.9000000000001</v>
      </c>
      <c r="CF1188">
        <v>1055.0999999999999</v>
      </c>
      <c r="CK1188">
        <v>945.7</v>
      </c>
      <c r="CM1188">
        <v>565.9</v>
      </c>
      <c r="CO1188">
        <v>1.3</v>
      </c>
      <c r="CS1188">
        <v>15.1</v>
      </c>
      <c r="CT1188">
        <v>40.700000000000003</v>
      </c>
      <c r="CV1188">
        <v>2.2999999999999998</v>
      </c>
      <c r="CW1188">
        <v>953.7</v>
      </c>
    </row>
    <row r="1189" spans="1:101" x14ac:dyDescent="0.25">
      <c r="A1189" t="s">
        <v>2549</v>
      </c>
      <c r="B1189" s="1">
        <v>43555</v>
      </c>
      <c r="C1189">
        <v>72.53</v>
      </c>
      <c r="D1189">
        <v>70.17</v>
      </c>
      <c r="J1189">
        <v>55.24</v>
      </c>
      <c r="K1189">
        <v>45.48</v>
      </c>
      <c r="R1189">
        <v>0.77</v>
      </c>
      <c r="U1189">
        <v>67.66</v>
      </c>
      <c r="V1189" s="1">
        <v>43921</v>
      </c>
      <c r="W1189">
        <v>81.99</v>
      </c>
      <c r="X1189">
        <v>80.87</v>
      </c>
      <c r="AD1189">
        <v>81.75</v>
      </c>
      <c r="AE1189">
        <v>56.21</v>
      </c>
      <c r="AL1189">
        <v>1.08</v>
      </c>
      <c r="AO1189">
        <v>74.7</v>
      </c>
      <c r="AP1189" s="1">
        <v>44286</v>
      </c>
      <c r="AQ1189">
        <v>59.97</v>
      </c>
      <c r="AR1189">
        <v>59.82</v>
      </c>
      <c r="AX1189">
        <v>50.63</v>
      </c>
      <c r="AY1189">
        <v>51.46</v>
      </c>
      <c r="BF1189">
        <v>1.17</v>
      </c>
      <c r="BI1189">
        <v>70</v>
      </c>
      <c r="BJ1189" s="1">
        <v>44651</v>
      </c>
      <c r="BK1189">
        <v>88.47</v>
      </c>
      <c r="BL1189">
        <v>87.44</v>
      </c>
      <c r="BR1189">
        <v>75.33</v>
      </c>
      <c r="BS1189">
        <v>70.84</v>
      </c>
      <c r="BU1189">
        <v>0.17</v>
      </c>
      <c r="BY1189">
        <v>2.13</v>
      </c>
      <c r="BZ1189">
        <v>0.55000000000000004</v>
      </c>
      <c r="CC1189">
        <v>91.74</v>
      </c>
      <c r="CD1189" s="1">
        <v>45016</v>
      </c>
      <c r="CE1189">
        <v>115.62</v>
      </c>
      <c r="CF1189">
        <v>115.4</v>
      </c>
      <c r="CL1189">
        <v>82.46</v>
      </c>
      <c r="CM1189">
        <v>85.44</v>
      </c>
      <c r="CO1189">
        <v>0.04</v>
      </c>
      <c r="CS1189">
        <v>0.28999999999999998</v>
      </c>
      <c r="CT1189">
        <v>0.33</v>
      </c>
      <c r="CW1189">
        <v>106</v>
      </c>
    </row>
    <row r="1190" spans="1:101" x14ac:dyDescent="0.25">
      <c r="A1190" t="s">
        <v>2550</v>
      </c>
      <c r="B1190" s="1">
        <v>36341</v>
      </c>
      <c r="C1190">
        <v>4.26</v>
      </c>
      <c r="D1190">
        <v>4.26</v>
      </c>
      <c r="E1190">
        <v>4.26</v>
      </c>
      <c r="K1190">
        <v>0.02</v>
      </c>
      <c r="Q1190">
        <v>0.08</v>
      </c>
      <c r="U1190">
        <v>5.83</v>
      </c>
      <c r="V1190" s="1">
        <v>37072</v>
      </c>
      <c r="W1190">
        <v>1.75</v>
      </c>
      <c r="X1190">
        <v>1.06</v>
      </c>
      <c r="Y1190">
        <v>1.06</v>
      </c>
      <c r="AE1190">
        <v>0.01</v>
      </c>
      <c r="AO1190">
        <v>1.07</v>
      </c>
      <c r="AP1190" s="1">
        <v>37437</v>
      </c>
      <c r="AQ1190">
        <v>0.42</v>
      </c>
      <c r="AR1190">
        <v>0.39</v>
      </c>
      <c r="AS1190">
        <v>0.39</v>
      </c>
      <c r="AY1190">
        <v>0.01</v>
      </c>
      <c r="BI1190">
        <v>0.4</v>
      </c>
      <c r="BJ1190" s="1">
        <v>37802</v>
      </c>
      <c r="BK1190">
        <v>0.54</v>
      </c>
      <c r="BL1190">
        <v>0.54</v>
      </c>
      <c r="BM1190">
        <v>0.54</v>
      </c>
      <c r="BS1190">
        <v>0.02</v>
      </c>
      <c r="CC1190">
        <v>0.53</v>
      </c>
      <c r="CD1190" s="1">
        <v>38168</v>
      </c>
      <c r="CE1190">
        <v>0.56999999999999995</v>
      </c>
      <c r="CF1190">
        <v>0.53</v>
      </c>
      <c r="CM1190">
        <v>0.02</v>
      </c>
      <c r="CW1190">
        <v>0.52</v>
      </c>
    </row>
    <row r="1191" spans="1:101" x14ac:dyDescent="0.25">
      <c r="A1191" t="s">
        <v>2551</v>
      </c>
      <c r="B1191" s="1">
        <v>43921</v>
      </c>
      <c r="C1191">
        <v>425.51</v>
      </c>
      <c r="D1191">
        <v>195.11</v>
      </c>
      <c r="E1191">
        <v>25.05</v>
      </c>
      <c r="H1191">
        <v>1.52</v>
      </c>
      <c r="I1191">
        <v>168.02</v>
      </c>
      <c r="K1191">
        <v>136.87</v>
      </c>
      <c r="O1191">
        <v>0.51</v>
      </c>
      <c r="P1191">
        <v>0.51</v>
      </c>
      <c r="R1191">
        <v>11.53</v>
      </c>
      <c r="U1191">
        <v>435.24</v>
      </c>
      <c r="V1191" s="1">
        <v>44286</v>
      </c>
      <c r="W1191">
        <v>362.71</v>
      </c>
      <c r="X1191">
        <v>188.91</v>
      </c>
      <c r="Y1191">
        <v>22.85</v>
      </c>
      <c r="AB1191">
        <v>7.59</v>
      </c>
      <c r="AC1191">
        <v>160.13999999999999</v>
      </c>
      <c r="AE1191">
        <v>129.6</v>
      </c>
      <c r="AI1191">
        <v>17.739999999999998</v>
      </c>
      <c r="AJ1191">
        <v>17.739999999999998</v>
      </c>
      <c r="AL1191">
        <v>7.5</v>
      </c>
      <c r="AO1191">
        <v>381.77</v>
      </c>
      <c r="AP1191" s="1">
        <v>44651</v>
      </c>
      <c r="AQ1191">
        <v>398.14</v>
      </c>
      <c r="AR1191">
        <v>169.75</v>
      </c>
      <c r="AS1191">
        <v>14.09</v>
      </c>
      <c r="AV1191">
        <v>30.97</v>
      </c>
      <c r="AW1191">
        <v>155.21</v>
      </c>
      <c r="AY1191">
        <v>141.56</v>
      </c>
      <c r="BC1191">
        <v>2.1</v>
      </c>
      <c r="BD1191">
        <v>2.1</v>
      </c>
      <c r="BE1191">
        <v>0.05</v>
      </c>
      <c r="BF1191">
        <v>8.1300000000000008</v>
      </c>
      <c r="BI1191">
        <v>434.58</v>
      </c>
      <c r="BJ1191" s="1">
        <v>45016</v>
      </c>
      <c r="BK1191">
        <v>565.73</v>
      </c>
      <c r="BL1191">
        <v>291.13</v>
      </c>
      <c r="BM1191">
        <v>9.01</v>
      </c>
      <c r="BP1191">
        <v>121.55</v>
      </c>
      <c r="BQ1191">
        <v>281.83999999999997</v>
      </c>
      <c r="BS1191">
        <v>198.27</v>
      </c>
      <c r="BW1191">
        <v>6.23</v>
      </c>
      <c r="BX1191">
        <v>6.23</v>
      </c>
      <c r="BY1191">
        <v>33.340000000000003</v>
      </c>
      <c r="BZ1191">
        <v>8.85</v>
      </c>
      <c r="CC1191">
        <v>604</v>
      </c>
      <c r="CD1191" s="1">
        <v>45382</v>
      </c>
      <c r="CE1191">
        <v>374.74</v>
      </c>
      <c r="CF1191">
        <v>320.5</v>
      </c>
      <c r="CG1191">
        <v>5.51</v>
      </c>
      <c r="CJ1191">
        <v>27.68</v>
      </c>
      <c r="CK1191">
        <v>314.45999999999998</v>
      </c>
      <c r="CM1191">
        <v>207.27</v>
      </c>
      <c r="CQ1191">
        <v>2.52</v>
      </c>
      <c r="CR1191">
        <v>2.52</v>
      </c>
      <c r="CS1191">
        <v>3.73</v>
      </c>
      <c r="CT1191">
        <v>12.77</v>
      </c>
      <c r="CW1191">
        <v>343.34</v>
      </c>
    </row>
    <row r="1192" spans="1:101" x14ac:dyDescent="0.25">
      <c r="A1192" t="s">
        <v>2553</v>
      </c>
      <c r="B1192" s="1">
        <v>39538</v>
      </c>
      <c r="C1192">
        <v>0.47</v>
      </c>
      <c r="D1192">
        <v>0.21</v>
      </c>
      <c r="F1192">
        <v>0.01</v>
      </c>
      <c r="K1192">
        <v>0.18</v>
      </c>
      <c r="Q1192">
        <v>0.02</v>
      </c>
      <c r="U1192">
        <v>0.23</v>
      </c>
      <c r="V1192" s="1">
        <v>39903</v>
      </c>
      <c r="W1192">
        <v>0.28999999999999998</v>
      </c>
      <c r="X1192">
        <v>0.28999999999999998</v>
      </c>
      <c r="Z1192">
        <v>0.01</v>
      </c>
      <c r="AE1192">
        <v>0.2</v>
      </c>
      <c r="AO1192">
        <v>0.26</v>
      </c>
      <c r="AP1192" s="1">
        <v>40268</v>
      </c>
      <c r="BI1192">
        <v>0.01</v>
      </c>
      <c r="BJ1192" s="1">
        <v>40999</v>
      </c>
      <c r="CC1192">
        <v>0.01</v>
      </c>
      <c r="CD1192" s="1">
        <v>41364</v>
      </c>
      <c r="CW1192">
        <v>0.01</v>
      </c>
    </row>
    <row r="1193" spans="1:101" x14ac:dyDescent="0.25">
      <c r="A1193" t="s">
        <v>2554</v>
      </c>
      <c r="B1193" s="1">
        <v>41729</v>
      </c>
      <c r="C1193">
        <v>32</v>
      </c>
      <c r="D1193">
        <v>30.92</v>
      </c>
      <c r="K1193">
        <v>27.57</v>
      </c>
      <c r="U1193">
        <v>31.75</v>
      </c>
      <c r="V1193" s="1">
        <v>42094</v>
      </c>
      <c r="W1193">
        <v>30.4</v>
      </c>
      <c r="X1193">
        <v>30.19</v>
      </c>
      <c r="AE1193">
        <v>26.89</v>
      </c>
      <c r="AI1193">
        <v>2.1</v>
      </c>
      <c r="AJ1193">
        <v>2.1</v>
      </c>
      <c r="AK1193">
        <v>9.77</v>
      </c>
      <c r="AL1193">
        <v>0.03</v>
      </c>
      <c r="AN1193">
        <v>0.03</v>
      </c>
      <c r="AO1193">
        <v>40.57</v>
      </c>
      <c r="AP1193" s="1">
        <v>42460</v>
      </c>
      <c r="AQ1193">
        <v>26.6</v>
      </c>
      <c r="AR1193">
        <v>25.88</v>
      </c>
      <c r="AX1193">
        <v>0.36</v>
      </c>
      <c r="AY1193">
        <v>24.48</v>
      </c>
      <c r="BC1193">
        <v>1.2</v>
      </c>
      <c r="BD1193">
        <v>1.2</v>
      </c>
      <c r="BI1193">
        <v>26.33</v>
      </c>
      <c r="BJ1193" s="1">
        <v>42825</v>
      </c>
      <c r="BK1193">
        <v>22.27</v>
      </c>
      <c r="BL1193">
        <v>21.91</v>
      </c>
      <c r="BR1193">
        <v>0.04</v>
      </c>
      <c r="BS1193">
        <v>20.45</v>
      </c>
      <c r="CC1193">
        <v>20.99</v>
      </c>
      <c r="CD1193" s="1">
        <v>43190</v>
      </c>
      <c r="CE1193">
        <v>23.89</v>
      </c>
      <c r="CF1193">
        <v>23.65</v>
      </c>
      <c r="CM1193">
        <v>21.79</v>
      </c>
      <c r="CW1193">
        <v>22.47</v>
      </c>
    </row>
    <row r="1194" spans="1:101" x14ac:dyDescent="0.25">
      <c r="A1194" t="s">
        <v>2556</v>
      </c>
      <c r="V1194" s="1">
        <v>43555</v>
      </c>
      <c r="AP1194" s="1">
        <v>43921</v>
      </c>
      <c r="BJ1194" s="1">
        <v>44286</v>
      </c>
      <c r="CC1194">
        <v>0.01</v>
      </c>
      <c r="CD1194" s="1">
        <v>44651</v>
      </c>
      <c r="CE1194">
        <v>7.16</v>
      </c>
      <c r="CF1194">
        <v>7.16</v>
      </c>
      <c r="CG1194">
        <v>1.62</v>
      </c>
      <c r="CM1194">
        <v>3.33</v>
      </c>
      <c r="CT1194">
        <v>0.57999999999999996</v>
      </c>
      <c r="CW1194">
        <v>27.29</v>
      </c>
    </row>
    <row r="1195" spans="1:101" x14ac:dyDescent="0.25">
      <c r="A1195" t="s">
        <v>2557</v>
      </c>
      <c r="B1195" s="1">
        <v>43190</v>
      </c>
      <c r="C1195">
        <v>0.09</v>
      </c>
      <c r="D1195">
        <v>0.09</v>
      </c>
      <c r="K1195">
        <v>0.08</v>
      </c>
      <c r="O1195">
        <v>0.08</v>
      </c>
      <c r="U1195">
        <v>0.18</v>
      </c>
      <c r="V1195" s="1">
        <v>43555</v>
      </c>
      <c r="W1195">
        <v>0.05</v>
      </c>
      <c r="X1195">
        <v>0.04</v>
      </c>
      <c r="AE1195">
        <v>0.05</v>
      </c>
      <c r="AO1195">
        <v>0.06</v>
      </c>
      <c r="AP1195" s="1">
        <v>43921</v>
      </c>
      <c r="AQ1195">
        <v>0.04</v>
      </c>
      <c r="AR1195">
        <v>0.03</v>
      </c>
      <c r="AY1195">
        <v>0.06</v>
      </c>
      <c r="BI1195">
        <v>0.09</v>
      </c>
      <c r="BJ1195" s="1">
        <v>44286</v>
      </c>
      <c r="BK1195">
        <v>0.02</v>
      </c>
      <c r="BL1195">
        <v>0.02</v>
      </c>
      <c r="BS1195">
        <v>0.06</v>
      </c>
      <c r="BZ1195">
        <v>0.01</v>
      </c>
      <c r="CC1195">
        <v>7.0000000000000007E-2</v>
      </c>
      <c r="CD1195" s="1">
        <v>44651</v>
      </c>
      <c r="CE1195">
        <v>0.01</v>
      </c>
      <c r="CF1195">
        <v>0.01</v>
      </c>
      <c r="CM1195">
        <v>0.06</v>
      </c>
      <c r="CW1195">
        <v>0.06</v>
      </c>
    </row>
    <row r="1196" spans="1:101" x14ac:dyDescent="0.25">
      <c r="A1196" t="s">
        <v>2560</v>
      </c>
      <c r="BJ1196" s="1">
        <v>38077</v>
      </c>
      <c r="BK1196">
        <v>1.58</v>
      </c>
      <c r="BL1196">
        <v>1.2</v>
      </c>
      <c r="BS1196">
        <v>0.95</v>
      </c>
      <c r="BY1196">
        <v>0.03</v>
      </c>
      <c r="CC1196">
        <v>3.18</v>
      </c>
      <c r="CD1196" s="1">
        <v>38442</v>
      </c>
      <c r="CE1196">
        <v>3.51</v>
      </c>
      <c r="CF1196">
        <v>3.38</v>
      </c>
      <c r="CG1196">
        <v>0.03</v>
      </c>
      <c r="CM1196">
        <v>0.83</v>
      </c>
      <c r="CQ1196">
        <v>0.03</v>
      </c>
      <c r="CR1196">
        <v>0.03</v>
      </c>
      <c r="CT1196">
        <v>1.1200000000000001</v>
      </c>
      <c r="CW1196">
        <v>4.18</v>
      </c>
    </row>
    <row r="1197" spans="1:101" x14ac:dyDescent="0.25">
      <c r="A1197" t="s">
        <v>2563</v>
      </c>
      <c r="B1197" s="1">
        <v>43921</v>
      </c>
      <c r="C1197">
        <v>4.7699999999999996</v>
      </c>
      <c r="D1197">
        <v>4.17</v>
      </c>
      <c r="I1197">
        <v>1.5</v>
      </c>
      <c r="K1197">
        <v>2.2799999999999998</v>
      </c>
      <c r="U1197">
        <v>4.67</v>
      </c>
      <c r="V1197" s="1">
        <v>44286</v>
      </c>
      <c r="W1197">
        <v>5.31</v>
      </c>
      <c r="X1197">
        <v>4.8099999999999996</v>
      </c>
      <c r="AC1197">
        <v>2.08</v>
      </c>
      <c r="AE1197">
        <v>2.78</v>
      </c>
      <c r="AO1197">
        <v>5.15</v>
      </c>
      <c r="AP1197" s="1">
        <v>44651</v>
      </c>
      <c r="AQ1197">
        <v>6.08</v>
      </c>
      <c r="AR1197">
        <v>5.43</v>
      </c>
      <c r="AW1197">
        <v>2.19</v>
      </c>
      <c r="AY1197">
        <v>2.68</v>
      </c>
      <c r="BI1197">
        <v>5.9</v>
      </c>
      <c r="BJ1197" s="1">
        <v>45016</v>
      </c>
      <c r="BK1197">
        <v>7.25</v>
      </c>
      <c r="BL1197">
        <v>6.23</v>
      </c>
      <c r="BQ1197">
        <v>3.05</v>
      </c>
      <c r="BS1197">
        <v>2.87</v>
      </c>
      <c r="BZ1197">
        <v>0.01</v>
      </c>
      <c r="CC1197">
        <v>7.07</v>
      </c>
      <c r="CD1197" s="1">
        <v>45382</v>
      </c>
      <c r="CE1197">
        <v>9.1</v>
      </c>
      <c r="CF1197">
        <v>8.0500000000000007</v>
      </c>
      <c r="CK1197">
        <v>4.41</v>
      </c>
      <c r="CM1197">
        <v>3.73</v>
      </c>
      <c r="CN1197">
        <v>0.01</v>
      </c>
      <c r="CT1197">
        <v>0.01</v>
      </c>
      <c r="CW1197">
        <v>8.76</v>
      </c>
    </row>
    <row r="1198" spans="1:101" x14ac:dyDescent="0.25">
      <c r="A1198" t="s">
        <v>2566</v>
      </c>
      <c r="B1198" s="1">
        <v>39903</v>
      </c>
      <c r="C1198">
        <v>1.2</v>
      </c>
      <c r="D1198">
        <v>1.2</v>
      </c>
      <c r="K1198">
        <v>0.34</v>
      </c>
      <c r="R1198">
        <v>0.01</v>
      </c>
      <c r="U1198">
        <v>1.03</v>
      </c>
      <c r="V1198" s="1">
        <v>40268</v>
      </c>
      <c r="W1198">
        <v>0.87</v>
      </c>
      <c r="X1198">
        <v>0.86</v>
      </c>
      <c r="AE1198">
        <v>0.25</v>
      </c>
      <c r="AL1198">
        <v>0.01</v>
      </c>
      <c r="AO1198">
        <v>0.65</v>
      </c>
      <c r="AP1198" s="1">
        <v>40633</v>
      </c>
      <c r="AQ1198">
        <v>1.35</v>
      </c>
      <c r="AR1198">
        <v>1.35</v>
      </c>
      <c r="AY1198">
        <v>0.36</v>
      </c>
      <c r="BF1198">
        <v>0.01</v>
      </c>
      <c r="BI1198">
        <v>1.07</v>
      </c>
      <c r="BJ1198" s="1">
        <v>40999</v>
      </c>
      <c r="BK1198">
        <v>1.56</v>
      </c>
      <c r="BL1198">
        <v>1.56</v>
      </c>
      <c r="BS1198">
        <v>0.46</v>
      </c>
      <c r="BZ1198">
        <v>0.01</v>
      </c>
      <c r="CC1198">
        <v>1.24</v>
      </c>
      <c r="CD1198" s="1">
        <v>41364</v>
      </c>
      <c r="CE1198">
        <v>2.21</v>
      </c>
      <c r="CF1198">
        <v>2.21</v>
      </c>
      <c r="CM1198">
        <v>0.53</v>
      </c>
      <c r="CW1198">
        <v>1.72</v>
      </c>
    </row>
    <row r="1199" spans="1:101" x14ac:dyDescent="0.25">
      <c r="A1199" t="s">
        <v>2568</v>
      </c>
      <c r="B1199" s="1">
        <v>43921</v>
      </c>
      <c r="C1199">
        <v>131.13999999999999</v>
      </c>
      <c r="D1199">
        <v>128.87</v>
      </c>
      <c r="I1199">
        <v>128.87</v>
      </c>
      <c r="K1199">
        <v>71.17</v>
      </c>
      <c r="M1199">
        <v>0.35</v>
      </c>
      <c r="O1199">
        <v>0.12</v>
      </c>
      <c r="U1199">
        <v>116.54</v>
      </c>
      <c r="V1199" s="1">
        <v>44286</v>
      </c>
      <c r="W1199">
        <v>140.96</v>
      </c>
      <c r="X1199">
        <v>138.22</v>
      </c>
      <c r="AD1199">
        <v>138.22</v>
      </c>
      <c r="AE1199">
        <v>80.73</v>
      </c>
      <c r="AG1199">
        <v>0.52</v>
      </c>
      <c r="AI1199">
        <v>0.01</v>
      </c>
      <c r="AL1199">
        <v>0.26</v>
      </c>
      <c r="AN1199">
        <v>0.26</v>
      </c>
      <c r="AO1199">
        <v>124.33</v>
      </c>
      <c r="AP1199" s="1">
        <v>44651</v>
      </c>
      <c r="AQ1199">
        <v>167.99</v>
      </c>
      <c r="AR1199">
        <v>165.43</v>
      </c>
      <c r="AW1199">
        <v>165.43</v>
      </c>
      <c r="AY1199">
        <v>90.41</v>
      </c>
      <c r="BA1199">
        <v>0.66</v>
      </c>
      <c r="BI1199">
        <v>147.96</v>
      </c>
      <c r="BJ1199" s="1">
        <v>45016</v>
      </c>
      <c r="BK1199">
        <v>214.93</v>
      </c>
      <c r="BL1199">
        <v>207.97</v>
      </c>
      <c r="BQ1199">
        <v>207.97</v>
      </c>
      <c r="BS1199">
        <v>109.27</v>
      </c>
      <c r="BU1199">
        <v>0.6</v>
      </c>
      <c r="CC1199">
        <v>187.64</v>
      </c>
      <c r="CD1199" s="1">
        <v>45382</v>
      </c>
      <c r="CE1199">
        <v>268.72000000000003</v>
      </c>
      <c r="CF1199">
        <v>262.8</v>
      </c>
      <c r="CK1199">
        <v>262.8</v>
      </c>
      <c r="CM1199">
        <v>143.37</v>
      </c>
      <c r="CO1199">
        <v>0.38</v>
      </c>
      <c r="CS1199">
        <v>2.95</v>
      </c>
      <c r="CT1199">
        <v>0.18</v>
      </c>
      <c r="CW1199">
        <v>235.63</v>
      </c>
    </row>
    <row r="1200" spans="1:101" x14ac:dyDescent="0.25">
      <c r="A1200" t="s">
        <v>2571</v>
      </c>
      <c r="B1200" s="1">
        <v>43921</v>
      </c>
      <c r="C1200">
        <v>4.72</v>
      </c>
      <c r="D1200">
        <v>3.9</v>
      </c>
      <c r="J1200">
        <v>3.25</v>
      </c>
      <c r="K1200">
        <v>2.2999999999999998</v>
      </c>
      <c r="R1200">
        <v>0.02</v>
      </c>
      <c r="T1200">
        <v>0.02</v>
      </c>
      <c r="U1200">
        <v>3.81</v>
      </c>
      <c r="V1200" s="1">
        <v>44286</v>
      </c>
      <c r="W1200">
        <v>4.8099999999999996</v>
      </c>
      <c r="X1200">
        <v>4</v>
      </c>
      <c r="AD1200">
        <v>3.67</v>
      </c>
      <c r="AE1200">
        <v>2.2599999999999998</v>
      </c>
      <c r="AL1200">
        <v>0.04</v>
      </c>
      <c r="AN1200">
        <v>0.04</v>
      </c>
      <c r="AO1200">
        <v>4.29</v>
      </c>
      <c r="AP1200" s="1">
        <v>44651</v>
      </c>
      <c r="AQ1200">
        <v>5.33</v>
      </c>
      <c r="AR1200">
        <v>4.54</v>
      </c>
      <c r="AX1200">
        <v>4.33</v>
      </c>
      <c r="AY1200">
        <v>2.5299999999999998</v>
      </c>
      <c r="BE1200">
        <v>0.03</v>
      </c>
      <c r="BF1200">
        <v>0.06</v>
      </c>
      <c r="BH1200">
        <v>0.06</v>
      </c>
      <c r="BI1200">
        <v>4.7699999999999996</v>
      </c>
      <c r="BJ1200" s="1">
        <v>45016</v>
      </c>
      <c r="BK1200">
        <v>5.04</v>
      </c>
      <c r="BL1200">
        <v>4.32</v>
      </c>
      <c r="BR1200">
        <v>4.05</v>
      </c>
      <c r="BS1200">
        <v>2.2400000000000002</v>
      </c>
      <c r="BZ1200">
        <v>0.05</v>
      </c>
      <c r="CB1200">
        <v>0.05</v>
      </c>
      <c r="CC1200">
        <v>4.2300000000000004</v>
      </c>
      <c r="CD1200" s="1">
        <v>45382</v>
      </c>
      <c r="CE1200">
        <v>4.92</v>
      </c>
      <c r="CF1200">
        <v>3.86</v>
      </c>
      <c r="CL1200">
        <v>3.71</v>
      </c>
      <c r="CM1200">
        <v>2.5099999999999998</v>
      </c>
      <c r="CT1200">
        <v>0.05</v>
      </c>
      <c r="CV1200">
        <v>0.05</v>
      </c>
      <c r="CW1200">
        <v>4.04</v>
      </c>
    </row>
    <row r="1201" spans="1:101" x14ac:dyDescent="0.25">
      <c r="A1201" t="s">
        <v>2572</v>
      </c>
      <c r="B1201" s="1">
        <v>42460</v>
      </c>
      <c r="C1201">
        <v>4.51</v>
      </c>
      <c r="D1201">
        <v>4.13</v>
      </c>
      <c r="F1201">
        <v>0.03</v>
      </c>
      <c r="I1201">
        <v>2.4900000000000002</v>
      </c>
      <c r="K1201">
        <v>1.77</v>
      </c>
      <c r="L1201">
        <v>0.05</v>
      </c>
      <c r="R1201">
        <v>0.06</v>
      </c>
      <c r="T1201">
        <v>0.05</v>
      </c>
      <c r="U1201">
        <v>3.98</v>
      </c>
      <c r="V1201" s="1">
        <v>42825</v>
      </c>
      <c r="W1201">
        <v>5.88</v>
      </c>
      <c r="X1201">
        <v>5.58</v>
      </c>
      <c r="AC1201">
        <v>2.21</v>
      </c>
      <c r="AE1201">
        <v>2.84</v>
      </c>
      <c r="AL1201">
        <v>0.01</v>
      </c>
      <c r="AO1201">
        <v>5.48</v>
      </c>
      <c r="AP1201" s="1">
        <v>43190</v>
      </c>
      <c r="AQ1201">
        <v>5.84</v>
      </c>
      <c r="AR1201">
        <v>5.74</v>
      </c>
      <c r="AT1201">
        <v>0.12</v>
      </c>
      <c r="AW1201">
        <v>2.1800000000000002</v>
      </c>
      <c r="AY1201">
        <v>3.25</v>
      </c>
      <c r="AZ1201">
        <v>0.02</v>
      </c>
      <c r="BE1201">
        <v>0.03</v>
      </c>
      <c r="BF1201">
        <v>0.06</v>
      </c>
      <c r="BH1201">
        <v>0.04</v>
      </c>
      <c r="BI1201">
        <v>5.61</v>
      </c>
      <c r="BJ1201" s="1">
        <v>43555</v>
      </c>
      <c r="BK1201">
        <v>5.73</v>
      </c>
      <c r="BL1201">
        <v>5.64</v>
      </c>
      <c r="BN1201">
        <v>0.12</v>
      </c>
      <c r="BQ1201">
        <v>3.38</v>
      </c>
      <c r="BS1201">
        <v>3.7</v>
      </c>
      <c r="BT1201">
        <v>0.01</v>
      </c>
      <c r="BZ1201">
        <v>0.06</v>
      </c>
      <c r="CC1201">
        <v>5.53</v>
      </c>
      <c r="CD1201" s="1">
        <v>43921</v>
      </c>
      <c r="CE1201">
        <v>4.6500000000000004</v>
      </c>
      <c r="CF1201">
        <v>4.6500000000000004</v>
      </c>
      <c r="CH1201">
        <v>0.12</v>
      </c>
      <c r="CK1201">
        <v>3.97</v>
      </c>
      <c r="CM1201">
        <v>3.07</v>
      </c>
      <c r="CT1201">
        <v>0.1</v>
      </c>
      <c r="CW1201">
        <v>4.4000000000000004</v>
      </c>
    </row>
    <row r="1202" spans="1:101" x14ac:dyDescent="0.25">
      <c r="A1202" t="s">
        <v>2582</v>
      </c>
      <c r="B1202" s="1">
        <v>41729</v>
      </c>
      <c r="C1202">
        <v>107.2</v>
      </c>
      <c r="D1202">
        <v>98.51</v>
      </c>
      <c r="J1202">
        <v>92.05</v>
      </c>
      <c r="K1202">
        <v>52.18</v>
      </c>
      <c r="L1202">
        <v>0.03</v>
      </c>
      <c r="Q1202">
        <v>0.27</v>
      </c>
      <c r="U1202">
        <v>96.3</v>
      </c>
      <c r="V1202" s="1">
        <v>42094</v>
      </c>
      <c r="W1202">
        <v>98.03</v>
      </c>
      <c r="X1202">
        <v>95.29</v>
      </c>
      <c r="AC1202">
        <v>90.45</v>
      </c>
      <c r="AE1202">
        <v>56.91</v>
      </c>
      <c r="AG1202">
        <v>0.16</v>
      </c>
      <c r="AK1202">
        <v>0.6</v>
      </c>
      <c r="AO1202">
        <v>87.9</v>
      </c>
      <c r="AP1202" s="1">
        <v>42460</v>
      </c>
      <c r="AQ1202">
        <v>100.18</v>
      </c>
      <c r="AR1202">
        <v>95.6</v>
      </c>
      <c r="AW1202">
        <v>91.22</v>
      </c>
      <c r="AY1202">
        <v>61.41</v>
      </c>
      <c r="BA1202">
        <v>0.14000000000000001</v>
      </c>
      <c r="BF1202">
        <v>0.01</v>
      </c>
      <c r="BI1202">
        <v>90.46</v>
      </c>
      <c r="BJ1202" s="1">
        <v>42825</v>
      </c>
      <c r="BK1202">
        <v>113.08</v>
      </c>
      <c r="BL1202">
        <v>111.77</v>
      </c>
      <c r="BQ1202">
        <v>108.88</v>
      </c>
      <c r="BS1202">
        <v>65.98</v>
      </c>
      <c r="BU1202">
        <v>0.19</v>
      </c>
      <c r="BZ1202">
        <v>3.14</v>
      </c>
      <c r="CB1202">
        <v>2.84</v>
      </c>
      <c r="CC1202">
        <v>102.4</v>
      </c>
      <c r="CD1202" s="1">
        <v>43190</v>
      </c>
      <c r="CE1202">
        <v>128.85</v>
      </c>
      <c r="CF1202">
        <v>128.65</v>
      </c>
      <c r="CK1202">
        <v>123.22</v>
      </c>
      <c r="CM1202">
        <v>78.22</v>
      </c>
      <c r="CO1202">
        <v>0.09</v>
      </c>
      <c r="CS1202">
        <v>0.08</v>
      </c>
      <c r="CT1202">
        <v>2.75</v>
      </c>
      <c r="CV1202">
        <v>2.63</v>
      </c>
      <c r="CW1202">
        <v>117.63</v>
      </c>
    </row>
    <row r="1203" spans="1:101" x14ac:dyDescent="0.25">
      <c r="A1203" t="s">
        <v>2583</v>
      </c>
      <c r="B1203" s="1">
        <v>42460</v>
      </c>
      <c r="C1203">
        <v>108.13</v>
      </c>
      <c r="D1203">
        <v>106.43</v>
      </c>
      <c r="I1203">
        <v>101.06</v>
      </c>
      <c r="K1203">
        <v>50.08</v>
      </c>
      <c r="M1203">
        <v>0.22</v>
      </c>
      <c r="R1203">
        <v>0.17</v>
      </c>
      <c r="U1203">
        <v>93.46</v>
      </c>
      <c r="V1203" s="1">
        <v>42825</v>
      </c>
      <c r="W1203">
        <v>131.07</v>
      </c>
      <c r="X1203">
        <v>125.3</v>
      </c>
      <c r="AC1203">
        <v>118.48</v>
      </c>
      <c r="AE1203">
        <v>80.459999999999994</v>
      </c>
      <c r="AG1203">
        <v>0.28000000000000003</v>
      </c>
      <c r="AI1203">
        <v>0.28000000000000003</v>
      </c>
      <c r="AJ1203">
        <v>0.28000000000000003</v>
      </c>
      <c r="AK1203">
        <v>0.01</v>
      </c>
      <c r="AL1203">
        <v>0.2</v>
      </c>
      <c r="AO1203">
        <v>125.6</v>
      </c>
      <c r="AP1203" s="1">
        <v>43190</v>
      </c>
      <c r="AQ1203">
        <v>122.62</v>
      </c>
      <c r="AR1203">
        <v>121.2</v>
      </c>
      <c r="AW1203">
        <v>112.64</v>
      </c>
      <c r="AY1203">
        <v>67.05</v>
      </c>
      <c r="BA1203">
        <v>0.26</v>
      </c>
      <c r="BC1203">
        <v>0.08</v>
      </c>
      <c r="BD1203">
        <v>0.08</v>
      </c>
      <c r="BE1203">
        <v>0.44</v>
      </c>
      <c r="BF1203">
        <v>0.01</v>
      </c>
      <c r="BI1203">
        <v>115.46</v>
      </c>
      <c r="BJ1203" s="1">
        <v>43555</v>
      </c>
      <c r="BK1203">
        <v>128.84</v>
      </c>
      <c r="BL1203">
        <v>126.22</v>
      </c>
      <c r="BQ1203">
        <v>115.37</v>
      </c>
      <c r="BS1203">
        <v>65.62</v>
      </c>
      <c r="BU1203">
        <v>0.21</v>
      </c>
      <c r="BW1203">
        <v>0.64</v>
      </c>
      <c r="BX1203">
        <v>0.64</v>
      </c>
      <c r="BY1203">
        <v>0.02</v>
      </c>
      <c r="BZ1203">
        <v>1.95</v>
      </c>
      <c r="CC1203">
        <v>115.61</v>
      </c>
      <c r="CD1203" s="1">
        <v>43921</v>
      </c>
      <c r="CE1203">
        <v>143.38</v>
      </c>
      <c r="CF1203">
        <v>135.22999999999999</v>
      </c>
      <c r="CK1203">
        <v>127.86</v>
      </c>
      <c r="CM1203">
        <v>70.31</v>
      </c>
      <c r="CO1203">
        <v>0.25</v>
      </c>
      <c r="CQ1203">
        <v>0.28000000000000003</v>
      </c>
      <c r="CR1203">
        <v>0.28000000000000003</v>
      </c>
      <c r="CS1203">
        <v>0.28999999999999998</v>
      </c>
      <c r="CT1203">
        <v>1.76</v>
      </c>
      <c r="CW1203">
        <v>120</v>
      </c>
    </row>
    <row r="1204" spans="1:101" x14ac:dyDescent="0.25">
      <c r="A1204" t="s">
        <v>2584</v>
      </c>
      <c r="B1204" s="1">
        <v>42460</v>
      </c>
      <c r="C1204">
        <v>104.63</v>
      </c>
      <c r="D1204">
        <v>103.36</v>
      </c>
      <c r="I1204">
        <v>102.78</v>
      </c>
      <c r="K1204">
        <v>65.3</v>
      </c>
      <c r="M1204">
        <v>0.26</v>
      </c>
      <c r="U1204">
        <v>87.03</v>
      </c>
      <c r="V1204" s="1">
        <v>42825</v>
      </c>
      <c r="W1204">
        <v>118.89</v>
      </c>
      <c r="X1204">
        <v>118.79</v>
      </c>
      <c r="AC1204">
        <v>117.24</v>
      </c>
      <c r="AE1204">
        <v>75.37</v>
      </c>
      <c r="AG1204">
        <v>0.33</v>
      </c>
      <c r="AK1204">
        <v>2.36</v>
      </c>
      <c r="AL1204">
        <v>2.82</v>
      </c>
      <c r="AN1204">
        <v>2.82</v>
      </c>
      <c r="AO1204">
        <v>106.14</v>
      </c>
      <c r="AP1204" s="1">
        <v>43190</v>
      </c>
      <c r="AQ1204">
        <v>135.76</v>
      </c>
      <c r="AX1204">
        <v>133.22999999999999</v>
      </c>
      <c r="AY1204">
        <v>93.38</v>
      </c>
      <c r="BA1204">
        <v>0.37</v>
      </c>
      <c r="BI1204">
        <v>119.15</v>
      </c>
      <c r="BJ1204" s="1">
        <v>43555</v>
      </c>
      <c r="BK1204">
        <v>152.19999999999999</v>
      </c>
      <c r="BL1204">
        <v>144.94999999999999</v>
      </c>
      <c r="BR1204">
        <v>144.36000000000001</v>
      </c>
      <c r="BS1204">
        <v>106.07</v>
      </c>
      <c r="BU1204">
        <v>0.4</v>
      </c>
      <c r="BY1204">
        <v>0.18</v>
      </c>
      <c r="BZ1204">
        <v>1.08</v>
      </c>
      <c r="CC1204">
        <v>135.85</v>
      </c>
      <c r="CD1204" s="1">
        <v>43921</v>
      </c>
      <c r="CE1204">
        <v>144.88</v>
      </c>
      <c r="CF1204">
        <v>139.97</v>
      </c>
      <c r="CM1204">
        <v>104.08</v>
      </c>
      <c r="CO1204">
        <v>0.41</v>
      </c>
      <c r="CT1204">
        <v>1.37</v>
      </c>
      <c r="CW1204">
        <v>127.06</v>
      </c>
    </row>
    <row r="1205" spans="1:101" x14ac:dyDescent="0.25">
      <c r="A1205" t="s">
        <v>2585</v>
      </c>
      <c r="B1205" s="1">
        <v>43190</v>
      </c>
      <c r="C1205">
        <v>6.08</v>
      </c>
      <c r="D1205">
        <v>5.66</v>
      </c>
      <c r="J1205">
        <v>5.55</v>
      </c>
      <c r="K1205">
        <v>2.5099999999999998</v>
      </c>
      <c r="Q1205">
        <v>0.01</v>
      </c>
      <c r="R1205">
        <v>0.51</v>
      </c>
      <c r="T1205">
        <v>0.11</v>
      </c>
      <c r="U1205">
        <v>5.97</v>
      </c>
      <c r="V1205" s="1">
        <v>43555</v>
      </c>
      <c r="W1205">
        <v>7.22</v>
      </c>
      <c r="X1205">
        <v>7.13</v>
      </c>
      <c r="AD1205">
        <v>7.8</v>
      </c>
      <c r="AE1205">
        <v>3.08</v>
      </c>
      <c r="AL1205">
        <v>0.7</v>
      </c>
      <c r="AN1205">
        <v>0.02</v>
      </c>
      <c r="AO1205">
        <v>7.04</v>
      </c>
      <c r="AP1205" s="1">
        <v>43921</v>
      </c>
      <c r="AQ1205">
        <v>6.87</v>
      </c>
      <c r="AR1205">
        <v>6.86</v>
      </c>
      <c r="AX1205">
        <v>6.33</v>
      </c>
      <c r="AY1205">
        <v>3.03</v>
      </c>
      <c r="BF1205">
        <v>0.66</v>
      </c>
      <c r="BH1205">
        <v>0.03</v>
      </c>
      <c r="BI1205">
        <v>6.69</v>
      </c>
      <c r="BJ1205" s="1">
        <v>44286</v>
      </c>
      <c r="BK1205">
        <v>3.79</v>
      </c>
      <c r="BL1205">
        <v>3.75</v>
      </c>
      <c r="BR1205">
        <v>2.31</v>
      </c>
      <c r="BS1205">
        <v>1.1599999999999999</v>
      </c>
      <c r="BZ1205">
        <v>0.74</v>
      </c>
      <c r="CC1205">
        <v>3.74</v>
      </c>
      <c r="CD1205" s="1">
        <v>44651</v>
      </c>
      <c r="CE1205">
        <v>5.18</v>
      </c>
      <c r="CF1205">
        <v>5.17</v>
      </c>
      <c r="CL1205">
        <v>2.63</v>
      </c>
      <c r="CM1205">
        <v>1.9</v>
      </c>
      <c r="CT1205">
        <v>0.78</v>
      </c>
      <c r="CW1205">
        <v>5.13</v>
      </c>
    </row>
    <row r="1206" spans="1:101" x14ac:dyDescent="0.25">
      <c r="A1206" t="s">
        <v>2586</v>
      </c>
      <c r="B1206" s="1">
        <v>43921</v>
      </c>
      <c r="C1206">
        <v>75.790000000000006</v>
      </c>
      <c r="D1206">
        <v>71.28</v>
      </c>
      <c r="I1206">
        <v>69.8</v>
      </c>
      <c r="K1206">
        <v>35.85</v>
      </c>
      <c r="M1206">
        <v>7.0000000000000007E-2</v>
      </c>
      <c r="Q1206">
        <v>2.52</v>
      </c>
      <c r="R1206">
        <v>2.58</v>
      </c>
      <c r="T1206">
        <v>2.4500000000000002</v>
      </c>
      <c r="U1206">
        <v>60.57</v>
      </c>
      <c r="V1206" s="1">
        <v>44286</v>
      </c>
      <c r="W1206">
        <v>88.87</v>
      </c>
      <c r="X1206">
        <v>83.11</v>
      </c>
      <c r="AC1206">
        <v>77.61</v>
      </c>
      <c r="AE1206">
        <v>34.74</v>
      </c>
      <c r="AF1206">
        <v>0.01</v>
      </c>
      <c r="AG1206">
        <v>0.53</v>
      </c>
      <c r="AL1206">
        <v>0.12</v>
      </c>
      <c r="AO1206">
        <v>57.68</v>
      </c>
      <c r="AP1206" s="1">
        <v>44651</v>
      </c>
      <c r="AQ1206">
        <v>113.56</v>
      </c>
      <c r="AR1206">
        <v>109.76</v>
      </c>
      <c r="AX1206">
        <v>103.39</v>
      </c>
      <c r="AY1206">
        <v>48.58</v>
      </c>
      <c r="BA1206">
        <v>0.56999999999999995</v>
      </c>
      <c r="BF1206">
        <v>0.1</v>
      </c>
      <c r="BI1206">
        <v>88.29</v>
      </c>
      <c r="BJ1206" s="1">
        <v>45016</v>
      </c>
      <c r="BK1206">
        <v>206.2</v>
      </c>
      <c r="BL1206">
        <v>203.76</v>
      </c>
      <c r="BR1206">
        <v>192.96</v>
      </c>
      <c r="BS1206">
        <v>96.41</v>
      </c>
      <c r="BU1206">
        <v>0.54</v>
      </c>
      <c r="BW1206">
        <v>0.23</v>
      </c>
      <c r="BX1206">
        <v>0.23</v>
      </c>
      <c r="BZ1206">
        <v>1.25</v>
      </c>
      <c r="CB1206">
        <v>1.07</v>
      </c>
      <c r="CC1206">
        <v>148.68</v>
      </c>
      <c r="CD1206" s="1">
        <v>45382</v>
      </c>
      <c r="CE1206">
        <v>238.21</v>
      </c>
      <c r="CF1206">
        <v>235.71</v>
      </c>
      <c r="CL1206">
        <v>226.82</v>
      </c>
      <c r="CM1206">
        <v>134.94</v>
      </c>
      <c r="CO1206">
        <v>0.98</v>
      </c>
      <c r="CS1206">
        <v>0.03</v>
      </c>
      <c r="CT1206">
        <v>0.09</v>
      </c>
      <c r="CW1206">
        <v>195.7</v>
      </c>
    </row>
    <row r="1207" spans="1:101" x14ac:dyDescent="0.25">
      <c r="A1207" t="s">
        <v>2590</v>
      </c>
      <c r="B1207" s="1">
        <v>43921</v>
      </c>
      <c r="C1207">
        <v>80.290000000000006</v>
      </c>
      <c r="D1207">
        <v>74.790000000000006</v>
      </c>
      <c r="J1207">
        <v>0.56999999999999995</v>
      </c>
      <c r="K1207">
        <v>39.44</v>
      </c>
      <c r="M1207">
        <v>0.09</v>
      </c>
      <c r="R1207">
        <v>0.03</v>
      </c>
      <c r="U1207">
        <v>57.37</v>
      </c>
      <c r="V1207" s="1">
        <v>44286</v>
      </c>
      <c r="W1207">
        <v>78.540000000000006</v>
      </c>
      <c r="X1207">
        <v>74.78</v>
      </c>
      <c r="AD1207">
        <v>59.89</v>
      </c>
      <c r="AE1207">
        <v>34.909999999999997</v>
      </c>
      <c r="AF1207">
        <v>0.01</v>
      </c>
      <c r="AG1207">
        <v>0.04</v>
      </c>
      <c r="AK1207">
        <v>0.03</v>
      </c>
      <c r="AL1207">
        <v>1.49</v>
      </c>
      <c r="AN1207">
        <v>1.4</v>
      </c>
      <c r="AO1207">
        <v>53.51</v>
      </c>
      <c r="AP1207" s="1">
        <v>44651</v>
      </c>
      <c r="AQ1207">
        <v>143.72</v>
      </c>
      <c r="AR1207">
        <v>133.04</v>
      </c>
      <c r="AX1207">
        <v>114.77</v>
      </c>
      <c r="AY1207">
        <v>49.72</v>
      </c>
      <c r="BA1207">
        <v>0.17</v>
      </c>
      <c r="BF1207">
        <v>0.09</v>
      </c>
      <c r="BI1207">
        <v>79.22</v>
      </c>
      <c r="BJ1207" s="1">
        <v>45016</v>
      </c>
      <c r="BK1207">
        <v>175.98</v>
      </c>
      <c r="BL1207">
        <v>164.95</v>
      </c>
      <c r="BR1207">
        <v>145.19999999999999</v>
      </c>
      <c r="BS1207">
        <v>70.23</v>
      </c>
      <c r="BT1207">
        <v>0.17</v>
      </c>
      <c r="BU1207">
        <v>1.21</v>
      </c>
      <c r="BZ1207">
        <v>7.0000000000000007E-2</v>
      </c>
      <c r="CC1207">
        <v>108.43</v>
      </c>
      <c r="CD1207" s="1">
        <v>45382</v>
      </c>
      <c r="CE1207">
        <v>227.05</v>
      </c>
      <c r="CF1207">
        <v>220.38</v>
      </c>
      <c r="CL1207">
        <v>145.19999999999999</v>
      </c>
      <c r="CM1207">
        <v>88.97</v>
      </c>
      <c r="CO1207">
        <v>2.2000000000000002</v>
      </c>
      <c r="CT1207">
        <v>0.01</v>
      </c>
      <c r="CW1207">
        <v>159.83000000000001</v>
      </c>
    </row>
    <row r="1208" spans="1:101" x14ac:dyDescent="0.25">
      <c r="A1208" t="s">
        <v>2598</v>
      </c>
      <c r="B1208" s="1">
        <v>43921</v>
      </c>
      <c r="C1208">
        <v>138.84</v>
      </c>
      <c r="D1208">
        <v>137.08000000000001</v>
      </c>
      <c r="E1208">
        <v>80.61</v>
      </c>
      <c r="J1208">
        <v>1.45</v>
      </c>
      <c r="K1208">
        <v>15.07</v>
      </c>
      <c r="O1208">
        <v>1.56</v>
      </c>
      <c r="P1208">
        <v>1.56</v>
      </c>
      <c r="R1208">
        <v>2.2799999999999998</v>
      </c>
      <c r="U1208">
        <v>134.88</v>
      </c>
      <c r="V1208" s="1">
        <v>44286</v>
      </c>
      <c r="W1208">
        <v>164.78</v>
      </c>
      <c r="X1208">
        <v>161.41999999999999</v>
      </c>
      <c r="Y1208">
        <v>91.42</v>
      </c>
      <c r="Z1208">
        <v>7.0000000000000007E-2</v>
      </c>
      <c r="AD1208">
        <v>0.98</v>
      </c>
      <c r="AE1208">
        <v>16.53</v>
      </c>
      <c r="AG1208">
        <v>0.04</v>
      </c>
      <c r="AI1208">
        <v>2.61</v>
      </c>
      <c r="AJ1208">
        <v>2.61</v>
      </c>
      <c r="AL1208">
        <v>1.73</v>
      </c>
      <c r="AN1208">
        <v>0.45</v>
      </c>
      <c r="AO1208">
        <v>159.41999999999999</v>
      </c>
      <c r="AP1208" s="1">
        <v>44651</v>
      </c>
      <c r="AQ1208">
        <v>200.18</v>
      </c>
      <c r="AR1208">
        <v>194.85</v>
      </c>
      <c r="AS1208">
        <v>109.15</v>
      </c>
      <c r="AT1208">
        <v>0.16</v>
      </c>
      <c r="AX1208">
        <v>0.25</v>
      </c>
      <c r="AY1208">
        <v>20.079999999999998</v>
      </c>
      <c r="BA1208">
        <v>0.12</v>
      </c>
      <c r="BF1208">
        <v>0.9</v>
      </c>
      <c r="BI1208">
        <v>194.87</v>
      </c>
      <c r="BJ1208" s="1">
        <v>45016</v>
      </c>
      <c r="BK1208">
        <v>213.55</v>
      </c>
      <c r="BL1208">
        <v>207.69</v>
      </c>
      <c r="BM1208">
        <v>82.92</v>
      </c>
      <c r="BN1208">
        <v>0.21</v>
      </c>
      <c r="BR1208">
        <v>0.73</v>
      </c>
      <c r="BS1208">
        <v>23.05</v>
      </c>
      <c r="BU1208">
        <v>0.11</v>
      </c>
      <c r="BZ1208">
        <v>1.19</v>
      </c>
      <c r="CC1208">
        <v>210.62</v>
      </c>
      <c r="CD1208" s="1">
        <v>45382</v>
      </c>
      <c r="CE1208">
        <v>289.39</v>
      </c>
      <c r="CF1208">
        <v>285.93</v>
      </c>
      <c r="CG1208">
        <v>129.9</v>
      </c>
      <c r="CH1208">
        <v>0.21</v>
      </c>
      <c r="CL1208">
        <v>0.2</v>
      </c>
      <c r="CM1208">
        <v>27.11</v>
      </c>
      <c r="CO1208">
        <v>0.12</v>
      </c>
      <c r="CQ1208">
        <v>0.04</v>
      </c>
      <c r="CR1208">
        <v>0.04</v>
      </c>
      <c r="CT1208">
        <v>1.22</v>
      </c>
      <c r="CW1208">
        <v>285.19</v>
      </c>
    </row>
    <row r="1209" spans="1:101" x14ac:dyDescent="0.25">
      <c r="A1209" t="s">
        <v>2600</v>
      </c>
      <c r="B1209" s="1">
        <v>43921</v>
      </c>
      <c r="C1209">
        <v>47.69</v>
      </c>
      <c r="D1209">
        <v>47.09</v>
      </c>
      <c r="I1209">
        <v>36.96</v>
      </c>
      <c r="K1209">
        <v>29.12</v>
      </c>
      <c r="Q1209">
        <v>0.01</v>
      </c>
      <c r="R1209">
        <v>0.05</v>
      </c>
      <c r="U1209">
        <v>44.14</v>
      </c>
      <c r="V1209" s="1">
        <v>44286</v>
      </c>
      <c r="W1209">
        <v>41.7</v>
      </c>
      <c r="X1209">
        <v>41.35</v>
      </c>
      <c r="AC1209">
        <v>34.130000000000003</v>
      </c>
      <c r="AE1209">
        <v>28.88</v>
      </c>
      <c r="AI1209">
        <v>0.12</v>
      </c>
      <c r="AJ1209">
        <v>0.12</v>
      </c>
      <c r="AL1209">
        <v>0.42</v>
      </c>
      <c r="AN1209">
        <v>0.41</v>
      </c>
      <c r="AO1209">
        <v>38.01</v>
      </c>
      <c r="AP1209" s="1">
        <v>44651</v>
      </c>
      <c r="AQ1209">
        <v>59.48</v>
      </c>
      <c r="AR1209">
        <v>58.8</v>
      </c>
      <c r="AW1209">
        <v>50.72</v>
      </c>
      <c r="AY1209">
        <v>37.81</v>
      </c>
      <c r="BC1209">
        <v>0.22</v>
      </c>
      <c r="BD1209">
        <v>0.22</v>
      </c>
      <c r="BF1209">
        <v>0.02</v>
      </c>
      <c r="BI1209">
        <v>53.65</v>
      </c>
      <c r="BJ1209" s="1">
        <v>45016</v>
      </c>
      <c r="BK1209">
        <v>84.34</v>
      </c>
      <c r="BR1209">
        <v>73.58</v>
      </c>
      <c r="BS1209">
        <v>50.62</v>
      </c>
      <c r="BU1209">
        <v>0.12</v>
      </c>
      <c r="BY1209">
        <v>2.94</v>
      </c>
      <c r="BZ1209">
        <v>0.01</v>
      </c>
      <c r="CC1209">
        <v>75.64</v>
      </c>
      <c r="CD1209" s="1">
        <v>45382</v>
      </c>
      <c r="CE1209">
        <v>102.39</v>
      </c>
      <c r="CL1209">
        <v>94.71</v>
      </c>
      <c r="CM1209">
        <v>55.55</v>
      </c>
      <c r="CO1209">
        <v>0.16</v>
      </c>
      <c r="CS1209">
        <v>5.86</v>
      </c>
      <c r="CT1209">
        <v>0.08</v>
      </c>
      <c r="CW1209">
        <v>85.38</v>
      </c>
    </row>
    <row r="1210" spans="1:101" x14ac:dyDescent="0.25">
      <c r="A1210" t="s">
        <v>2602</v>
      </c>
      <c r="B1210" s="1">
        <v>43921</v>
      </c>
      <c r="C1210">
        <v>166.42</v>
      </c>
      <c r="D1210">
        <v>166.12</v>
      </c>
      <c r="I1210">
        <v>3.26</v>
      </c>
      <c r="K1210">
        <v>24.55</v>
      </c>
      <c r="M1210">
        <v>0.09</v>
      </c>
      <c r="O1210">
        <v>0.37</v>
      </c>
      <c r="P1210">
        <v>0.37</v>
      </c>
      <c r="R1210">
        <v>0.38</v>
      </c>
      <c r="T1210">
        <v>0.18</v>
      </c>
      <c r="U1210">
        <v>167.39</v>
      </c>
      <c r="V1210" s="1">
        <v>44286</v>
      </c>
      <c r="W1210">
        <v>245.98</v>
      </c>
      <c r="X1210">
        <v>244.97</v>
      </c>
      <c r="AE1210">
        <v>27.08</v>
      </c>
      <c r="AG1210">
        <v>0.16</v>
      </c>
      <c r="AI1210">
        <v>1.33</v>
      </c>
      <c r="AJ1210">
        <v>1.33</v>
      </c>
      <c r="AL1210">
        <v>0.05</v>
      </c>
      <c r="AO1210">
        <v>269.83999999999997</v>
      </c>
      <c r="AP1210" s="1">
        <v>44651</v>
      </c>
      <c r="AQ1210">
        <v>516.33000000000004</v>
      </c>
      <c r="AR1210">
        <v>514.96</v>
      </c>
      <c r="AX1210">
        <v>16.04</v>
      </c>
      <c r="AY1210">
        <v>53.89</v>
      </c>
      <c r="BA1210">
        <v>0.18</v>
      </c>
      <c r="BF1210">
        <v>0.35</v>
      </c>
      <c r="BH1210">
        <v>0.11</v>
      </c>
      <c r="BI1210">
        <v>520.96</v>
      </c>
      <c r="BJ1210" s="1">
        <v>45016</v>
      </c>
      <c r="BK1210">
        <v>692.83</v>
      </c>
      <c r="BL1210">
        <v>691.76</v>
      </c>
      <c r="BQ1210">
        <v>26.52</v>
      </c>
      <c r="BS1210">
        <v>57.8</v>
      </c>
      <c r="BU1210">
        <v>0.19</v>
      </c>
      <c r="BW1210">
        <v>0.31</v>
      </c>
      <c r="BX1210">
        <v>0.31</v>
      </c>
      <c r="BZ1210">
        <v>2.72</v>
      </c>
      <c r="CC1210">
        <v>683</v>
      </c>
      <c r="CD1210" s="1">
        <v>45382</v>
      </c>
      <c r="CE1210">
        <v>717.21</v>
      </c>
      <c r="CF1210">
        <v>715.37</v>
      </c>
      <c r="CK1210">
        <v>75.569999999999993</v>
      </c>
      <c r="CM1210">
        <v>72.09</v>
      </c>
      <c r="CO1210">
        <v>0.19</v>
      </c>
      <c r="CQ1210">
        <v>1.1599999999999999</v>
      </c>
      <c r="CR1210">
        <v>1.1599999999999999</v>
      </c>
      <c r="CT1210">
        <v>8.4499999999999993</v>
      </c>
      <c r="CW1210">
        <v>726.06</v>
      </c>
    </row>
    <row r="1211" spans="1:101" x14ac:dyDescent="0.25">
      <c r="A1211" t="s">
        <v>2603</v>
      </c>
      <c r="BJ1211" s="1">
        <v>40268</v>
      </c>
      <c r="BK1211">
        <v>0.86</v>
      </c>
      <c r="BL1211">
        <v>0.86</v>
      </c>
      <c r="BS1211">
        <v>0.2</v>
      </c>
      <c r="CC1211">
        <v>1.01</v>
      </c>
      <c r="CD1211" s="1">
        <v>40633</v>
      </c>
      <c r="CE1211">
        <v>1.24</v>
      </c>
      <c r="CF1211">
        <v>1.23</v>
      </c>
      <c r="CM1211">
        <v>0.25</v>
      </c>
      <c r="CN1211">
        <v>7.0000000000000007E-2</v>
      </c>
      <c r="CW1211">
        <v>0.95</v>
      </c>
    </row>
    <row r="1212" spans="1:101" x14ac:dyDescent="0.25">
      <c r="A1212" t="s">
        <v>2605</v>
      </c>
      <c r="BJ1212" s="1">
        <v>40633</v>
      </c>
      <c r="BK1212">
        <v>0.04</v>
      </c>
      <c r="BL1212">
        <v>0.04</v>
      </c>
      <c r="CC1212">
        <v>0.04</v>
      </c>
      <c r="CD1212" s="1">
        <v>40999</v>
      </c>
      <c r="CE1212">
        <v>0.04</v>
      </c>
      <c r="CF1212">
        <v>0.04</v>
      </c>
      <c r="CW1212">
        <v>0.04</v>
      </c>
    </row>
    <row r="1213" spans="1:101" x14ac:dyDescent="0.25">
      <c r="A1213" t="s">
        <v>2611</v>
      </c>
      <c r="B1213" s="1">
        <v>43190</v>
      </c>
      <c r="V1213" s="1">
        <v>43555</v>
      </c>
      <c r="AO1213">
        <v>0.24</v>
      </c>
      <c r="AP1213" s="1">
        <v>43921</v>
      </c>
      <c r="BJ1213" s="1">
        <v>44286</v>
      </c>
      <c r="CD1213" s="1">
        <v>44651</v>
      </c>
    </row>
    <row r="1214" spans="1:101" x14ac:dyDescent="0.25">
      <c r="A1214" t="s">
        <v>2613</v>
      </c>
      <c r="B1214" s="1">
        <v>38807</v>
      </c>
      <c r="V1214" s="1">
        <v>39172</v>
      </c>
      <c r="AP1214" s="1">
        <v>39538</v>
      </c>
      <c r="BJ1214" s="1">
        <v>39903</v>
      </c>
      <c r="CD1214" s="1">
        <v>40268</v>
      </c>
    </row>
    <row r="1215" spans="1:101" x14ac:dyDescent="0.25">
      <c r="A1215" t="s">
        <v>2615</v>
      </c>
      <c r="B1215" s="1">
        <v>43921</v>
      </c>
      <c r="C1215">
        <v>840.37</v>
      </c>
      <c r="D1215">
        <v>829.89</v>
      </c>
      <c r="I1215">
        <v>829.89</v>
      </c>
      <c r="K1215">
        <v>393.45</v>
      </c>
      <c r="L1215">
        <v>0.79</v>
      </c>
      <c r="M1215">
        <v>1.53</v>
      </c>
      <c r="Q1215">
        <v>0.32</v>
      </c>
      <c r="R1215">
        <v>34.869999999999997</v>
      </c>
      <c r="U1215">
        <v>755.7</v>
      </c>
      <c r="V1215" s="1">
        <v>44286</v>
      </c>
      <c r="W1215">
        <v>1260.8</v>
      </c>
      <c r="X1215">
        <v>1257.3800000000001</v>
      </c>
      <c r="AD1215">
        <v>1257.3800000000001</v>
      </c>
      <c r="AE1215">
        <v>688.15</v>
      </c>
      <c r="AF1215">
        <v>0.57999999999999996</v>
      </c>
      <c r="AG1215">
        <v>4</v>
      </c>
      <c r="AK1215">
        <v>0.44</v>
      </c>
      <c r="AL1215">
        <v>34.229999999999997</v>
      </c>
      <c r="AO1215">
        <v>1131.98</v>
      </c>
      <c r="AP1215" s="1">
        <v>44651</v>
      </c>
      <c r="AQ1215">
        <v>1504.82</v>
      </c>
      <c r="AR1215">
        <v>1486.96</v>
      </c>
      <c r="AX1215">
        <v>1486.96</v>
      </c>
      <c r="AY1215">
        <v>922.85</v>
      </c>
      <c r="AZ1215">
        <v>0.47</v>
      </c>
      <c r="BA1215">
        <v>4</v>
      </c>
      <c r="BE1215">
        <v>0.03</v>
      </c>
      <c r="BF1215">
        <v>33.700000000000003</v>
      </c>
      <c r="BI1215">
        <v>1353.71</v>
      </c>
      <c r="BJ1215" s="1">
        <v>45016</v>
      </c>
      <c r="BK1215">
        <v>1748.39</v>
      </c>
      <c r="BL1215">
        <v>1687.38</v>
      </c>
      <c r="BR1215">
        <v>1687.38</v>
      </c>
      <c r="BS1215">
        <v>1090.9100000000001</v>
      </c>
      <c r="BT1215">
        <v>0.48</v>
      </c>
      <c r="BU1215">
        <v>4</v>
      </c>
      <c r="BY1215">
        <v>0.02</v>
      </c>
      <c r="BZ1215">
        <v>33.409999999999997</v>
      </c>
      <c r="CC1215">
        <v>1572.63</v>
      </c>
      <c r="CD1215" s="1">
        <v>45382</v>
      </c>
      <c r="CE1215">
        <v>1843.24</v>
      </c>
      <c r="CF1215">
        <v>1831.74</v>
      </c>
      <c r="CL1215">
        <v>1831.74</v>
      </c>
      <c r="CM1215">
        <v>1223.3699999999999</v>
      </c>
      <c r="CN1215">
        <v>0.32</v>
      </c>
      <c r="CO1215">
        <v>4.4000000000000004</v>
      </c>
      <c r="CS1215">
        <v>0.03</v>
      </c>
      <c r="CT1215">
        <v>32.04</v>
      </c>
      <c r="CW1215">
        <v>1585.56</v>
      </c>
    </row>
    <row r="1216" spans="1:101" x14ac:dyDescent="0.25">
      <c r="A1216" t="s">
        <v>2617</v>
      </c>
      <c r="B1216" s="1">
        <v>44286</v>
      </c>
      <c r="C1216">
        <v>11844</v>
      </c>
      <c r="D1216">
        <v>11566.1</v>
      </c>
      <c r="J1216">
        <v>10587.3</v>
      </c>
      <c r="K1216">
        <v>6851.3</v>
      </c>
      <c r="M1216">
        <v>14.1</v>
      </c>
      <c r="O1216">
        <v>19.100000000000001</v>
      </c>
      <c r="P1216">
        <v>19.100000000000001</v>
      </c>
      <c r="R1216">
        <v>118.5</v>
      </c>
      <c r="T1216">
        <v>47.1</v>
      </c>
      <c r="U1216">
        <v>10055.6</v>
      </c>
      <c r="V1216" s="1">
        <v>44651</v>
      </c>
      <c r="W1216">
        <v>25742.2</v>
      </c>
      <c r="X1216">
        <v>24845.4</v>
      </c>
      <c r="AD1216">
        <v>23240.1</v>
      </c>
      <c r="AE1216">
        <v>15100.2</v>
      </c>
      <c r="AG1216">
        <v>54.6</v>
      </c>
      <c r="AI1216">
        <v>34.799999999999997</v>
      </c>
      <c r="AJ1216">
        <v>34.799999999999997</v>
      </c>
      <c r="AL1216">
        <v>116.5</v>
      </c>
      <c r="AO1216">
        <v>21829.9</v>
      </c>
      <c r="AP1216" s="1">
        <v>45016</v>
      </c>
      <c r="AQ1216">
        <v>32779.699999999997</v>
      </c>
      <c r="AR1216">
        <v>31975.5</v>
      </c>
      <c r="AX1216">
        <v>29842.9</v>
      </c>
      <c r="AY1216">
        <v>19651.900000000001</v>
      </c>
      <c r="BA1216">
        <v>66</v>
      </c>
      <c r="BC1216">
        <v>77</v>
      </c>
      <c r="BD1216">
        <v>77</v>
      </c>
      <c r="BF1216">
        <v>290.60000000000002</v>
      </c>
      <c r="BI1216">
        <v>28531.5</v>
      </c>
      <c r="BJ1216" s="1">
        <v>45382</v>
      </c>
      <c r="BK1216">
        <v>35117.300000000003</v>
      </c>
      <c r="BL1216">
        <v>34253.4</v>
      </c>
      <c r="BR1216">
        <v>32540.2</v>
      </c>
      <c r="BS1216">
        <v>21187</v>
      </c>
      <c r="BU1216">
        <v>77.7</v>
      </c>
      <c r="BW1216">
        <v>72.599999999999994</v>
      </c>
      <c r="BX1216">
        <v>72.599999999999994</v>
      </c>
      <c r="BZ1216">
        <v>164.1</v>
      </c>
      <c r="CC1216">
        <v>30631.4</v>
      </c>
      <c r="CD1216" s="1">
        <v>45747</v>
      </c>
      <c r="CE1216">
        <v>37740</v>
      </c>
      <c r="CF1216">
        <v>36682.5</v>
      </c>
      <c r="CL1216">
        <v>35075</v>
      </c>
      <c r="CM1216">
        <v>22800.7</v>
      </c>
      <c r="CO1216">
        <v>90</v>
      </c>
      <c r="CQ1216">
        <v>7.8</v>
      </c>
      <c r="CR1216">
        <v>7.8</v>
      </c>
      <c r="CT1216">
        <v>207.7</v>
      </c>
      <c r="CW1216">
        <v>33293.5</v>
      </c>
    </row>
    <row r="1217" spans="1:101" x14ac:dyDescent="0.25">
      <c r="A1217" t="s">
        <v>2619</v>
      </c>
      <c r="B1217" s="1">
        <v>43190</v>
      </c>
      <c r="C1217">
        <v>4.17</v>
      </c>
      <c r="D1217">
        <v>4.17</v>
      </c>
      <c r="I1217">
        <v>3.77</v>
      </c>
      <c r="J1217">
        <v>0.15</v>
      </c>
      <c r="K1217">
        <v>2.15</v>
      </c>
      <c r="R1217">
        <v>0.06</v>
      </c>
      <c r="T1217">
        <v>0.01</v>
      </c>
      <c r="U1217">
        <v>4.12</v>
      </c>
      <c r="V1217" s="1">
        <v>43555</v>
      </c>
      <c r="W1217">
        <v>4.83</v>
      </c>
      <c r="X1217">
        <v>4.83</v>
      </c>
      <c r="AC1217">
        <v>4.42</v>
      </c>
      <c r="AD1217">
        <v>0.18</v>
      </c>
      <c r="AE1217">
        <v>2.35</v>
      </c>
      <c r="AL1217">
        <v>0.1</v>
      </c>
      <c r="AN1217">
        <v>0.02</v>
      </c>
      <c r="AO1217">
        <v>4.72</v>
      </c>
      <c r="AP1217" s="1">
        <v>43921</v>
      </c>
      <c r="AQ1217">
        <v>3.85</v>
      </c>
      <c r="AR1217">
        <v>3.81</v>
      </c>
      <c r="AW1217">
        <v>3.58</v>
      </c>
      <c r="AX1217">
        <v>0.14000000000000001</v>
      </c>
      <c r="AY1217">
        <v>2.38</v>
      </c>
      <c r="BF1217">
        <v>7.0000000000000007E-2</v>
      </c>
      <c r="BI1217">
        <v>3.81</v>
      </c>
      <c r="BJ1217" s="1">
        <v>44286</v>
      </c>
      <c r="BK1217">
        <v>1.85</v>
      </c>
      <c r="BL1217">
        <v>1.82</v>
      </c>
      <c r="BQ1217">
        <v>1.24</v>
      </c>
      <c r="BS1217">
        <v>1.97</v>
      </c>
      <c r="BZ1217">
        <v>0.09</v>
      </c>
      <c r="CB1217">
        <v>0.01</v>
      </c>
      <c r="CC1217">
        <v>3.24</v>
      </c>
      <c r="CD1217" s="1">
        <v>44651</v>
      </c>
      <c r="CE1217">
        <v>2.1800000000000002</v>
      </c>
      <c r="CF1217">
        <v>2.16</v>
      </c>
      <c r="CK1217">
        <v>2.17</v>
      </c>
      <c r="CM1217">
        <v>1.57</v>
      </c>
      <c r="CT1217">
        <v>7.0000000000000007E-2</v>
      </c>
      <c r="CW1217">
        <v>3.19</v>
      </c>
    </row>
    <row r="1218" spans="1:101" x14ac:dyDescent="0.25">
      <c r="A1218" t="s">
        <v>2621</v>
      </c>
      <c r="B1218" s="1">
        <v>43555</v>
      </c>
      <c r="C1218">
        <v>395.98</v>
      </c>
      <c r="D1218">
        <v>386.36</v>
      </c>
      <c r="I1218">
        <v>374.49</v>
      </c>
      <c r="K1218">
        <v>253.16</v>
      </c>
      <c r="M1218">
        <v>0.88</v>
      </c>
      <c r="O1218">
        <v>0.11</v>
      </c>
      <c r="P1218">
        <v>0.11</v>
      </c>
      <c r="Q1218">
        <v>4.2</v>
      </c>
      <c r="R1218">
        <v>8.41</v>
      </c>
      <c r="U1218">
        <v>359.89</v>
      </c>
      <c r="V1218" s="1">
        <v>43921</v>
      </c>
      <c r="W1218">
        <v>474.92</v>
      </c>
      <c r="X1218">
        <v>453.03</v>
      </c>
      <c r="AC1218">
        <v>446.41</v>
      </c>
      <c r="AE1218">
        <v>295.12</v>
      </c>
      <c r="AG1218">
        <v>0.89</v>
      </c>
      <c r="AI1218">
        <v>0.03</v>
      </c>
      <c r="AJ1218">
        <v>0.03</v>
      </c>
      <c r="AK1218">
        <v>45.94</v>
      </c>
      <c r="AL1218">
        <v>5.12</v>
      </c>
      <c r="AO1218">
        <v>452.62</v>
      </c>
      <c r="AP1218" s="1">
        <v>44651</v>
      </c>
      <c r="AQ1218">
        <v>623.86</v>
      </c>
      <c r="AR1218">
        <v>604.54</v>
      </c>
      <c r="AX1218">
        <v>594.29</v>
      </c>
      <c r="AY1218">
        <v>438.89</v>
      </c>
      <c r="BA1218">
        <v>1.23</v>
      </c>
      <c r="BE1218">
        <v>0.66</v>
      </c>
      <c r="BF1218">
        <v>3.89</v>
      </c>
      <c r="BI1218">
        <v>550.25</v>
      </c>
      <c r="BJ1218" s="1">
        <v>45016</v>
      </c>
      <c r="BK1218">
        <v>706.24</v>
      </c>
      <c r="BL1218">
        <v>669.98</v>
      </c>
      <c r="BR1218">
        <v>686.93</v>
      </c>
      <c r="BS1218">
        <v>488</v>
      </c>
      <c r="BU1218">
        <v>1.34</v>
      </c>
      <c r="BZ1218">
        <v>4.92</v>
      </c>
      <c r="CC1218">
        <v>610.83000000000004</v>
      </c>
      <c r="CD1218" s="1">
        <v>45382</v>
      </c>
      <c r="CE1218">
        <v>768.29</v>
      </c>
      <c r="CF1218">
        <v>753.04</v>
      </c>
      <c r="CL1218">
        <v>698.52</v>
      </c>
      <c r="CM1218">
        <v>555.77</v>
      </c>
      <c r="CO1218">
        <v>1.91</v>
      </c>
      <c r="CS1218">
        <v>1.1499999999999999</v>
      </c>
      <c r="CT1218">
        <v>4.4000000000000004</v>
      </c>
      <c r="CW1218">
        <v>673.6</v>
      </c>
    </row>
    <row r="1219" spans="1:101" x14ac:dyDescent="0.25">
      <c r="A1219" t="s">
        <v>2622</v>
      </c>
      <c r="B1219" s="1">
        <v>43921</v>
      </c>
      <c r="C1219">
        <v>150.08000000000001</v>
      </c>
      <c r="D1219">
        <v>146.71</v>
      </c>
      <c r="H1219">
        <v>145.78</v>
      </c>
      <c r="K1219">
        <v>107.42</v>
      </c>
      <c r="Q1219">
        <v>0.4</v>
      </c>
      <c r="R1219">
        <v>1.1299999999999999</v>
      </c>
      <c r="U1219">
        <v>143.44999999999999</v>
      </c>
      <c r="V1219" s="1">
        <v>44286</v>
      </c>
      <c r="W1219">
        <v>197.54</v>
      </c>
      <c r="X1219">
        <v>176.72</v>
      </c>
      <c r="AB1219">
        <v>176.09</v>
      </c>
      <c r="AE1219">
        <v>105.69</v>
      </c>
      <c r="AG1219">
        <v>0.08</v>
      </c>
      <c r="AI1219">
        <v>1</v>
      </c>
      <c r="AJ1219">
        <v>1</v>
      </c>
      <c r="AK1219">
        <v>2.91</v>
      </c>
      <c r="AL1219">
        <v>0.74</v>
      </c>
      <c r="AO1219">
        <v>149.86000000000001</v>
      </c>
      <c r="AP1219" s="1">
        <v>44651</v>
      </c>
      <c r="AQ1219">
        <v>196.81</v>
      </c>
      <c r="AR1219">
        <v>184.64</v>
      </c>
      <c r="AV1219">
        <v>183.64</v>
      </c>
      <c r="AY1219">
        <v>110.84</v>
      </c>
      <c r="BA1219">
        <v>0.56000000000000005</v>
      </c>
      <c r="BC1219">
        <v>1.55</v>
      </c>
      <c r="BD1219">
        <v>1.55</v>
      </c>
      <c r="BE1219">
        <v>0.28000000000000003</v>
      </c>
      <c r="BF1219">
        <v>2.85</v>
      </c>
      <c r="BI1219">
        <v>160.81</v>
      </c>
      <c r="BJ1219" s="1">
        <v>45016</v>
      </c>
      <c r="BK1219">
        <v>240.52</v>
      </c>
      <c r="BL1219">
        <v>229.56</v>
      </c>
      <c r="BP1219">
        <v>228.71</v>
      </c>
      <c r="BS1219">
        <v>131.63999999999999</v>
      </c>
      <c r="BU1219">
        <v>0.72</v>
      </c>
      <c r="BZ1219">
        <v>1.08</v>
      </c>
      <c r="CB1219">
        <v>0.24</v>
      </c>
      <c r="CC1219">
        <v>189.84</v>
      </c>
      <c r="CD1219" s="1">
        <v>45382</v>
      </c>
      <c r="CE1219">
        <v>277.67</v>
      </c>
      <c r="CF1219">
        <v>260.23</v>
      </c>
      <c r="CJ1219">
        <v>259.39999999999998</v>
      </c>
      <c r="CM1219">
        <v>147.04</v>
      </c>
      <c r="CN1219">
        <v>0.02</v>
      </c>
      <c r="CO1219">
        <v>1.07</v>
      </c>
      <c r="CT1219">
        <v>3.77</v>
      </c>
      <c r="CV1219">
        <v>1.64</v>
      </c>
      <c r="CW1219">
        <v>216.66</v>
      </c>
    </row>
    <row r="1220" spans="1:101" x14ac:dyDescent="0.25">
      <c r="A1220" t="s">
        <v>2623</v>
      </c>
      <c r="B1220" s="1">
        <v>42094</v>
      </c>
      <c r="C1220">
        <v>18.23</v>
      </c>
      <c r="D1220">
        <v>18.13</v>
      </c>
      <c r="K1220">
        <v>10.3</v>
      </c>
      <c r="U1220">
        <v>17.7</v>
      </c>
      <c r="V1220" s="1">
        <v>42460</v>
      </c>
      <c r="W1220">
        <v>19.27</v>
      </c>
      <c r="X1220">
        <v>19.260000000000002</v>
      </c>
      <c r="AC1220">
        <v>19.260000000000002</v>
      </c>
      <c r="AE1220">
        <v>10.86</v>
      </c>
      <c r="AK1220">
        <v>0.17</v>
      </c>
      <c r="AL1220">
        <v>0.95</v>
      </c>
      <c r="AN1220">
        <v>0.93</v>
      </c>
      <c r="AO1220">
        <v>18.649999999999999</v>
      </c>
      <c r="AP1220" s="1">
        <v>42825</v>
      </c>
      <c r="AQ1220">
        <v>19.55</v>
      </c>
      <c r="AR1220">
        <v>19.07</v>
      </c>
      <c r="AW1220">
        <v>19.07</v>
      </c>
      <c r="AY1220">
        <v>10.85</v>
      </c>
      <c r="BF1220">
        <v>2.2799999999999998</v>
      </c>
      <c r="BH1220">
        <v>2.1800000000000002</v>
      </c>
      <c r="BI1220">
        <v>20.12</v>
      </c>
      <c r="BJ1220" s="1">
        <v>43190</v>
      </c>
      <c r="BK1220">
        <v>22.51</v>
      </c>
      <c r="BL1220">
        <v>21.67</v>
      </c>
      <c r="BQ1220">
        <v>19.07</v>
      </c>
      <c r="BS1220">
        <v>15.26</v>
      </c>
      <c r="BZ1220">
        <v>0.41</v>
      </c>
      <c r="CC1220">
        <v>21.82</v>
      </c>
      <c r="CD1220" s="1">
        <v>43555</v>
      </c>
      <c r="CE1220">
        <v>22.37</v>
      </c>
      <c r="CF1220">
        <v>21.1</v>
      </c>
      <c r="CK1220">
        <v>21.67</v>
      </c>
      <c r="CM1220">
        <v>15.38</v>
      </c>
      <c r="CT1220">
        <v>0.31</v>
      </c>
      <c r="CW1220">
        <v>21.03</v>
      </c>
    </row>
    <row r="1221" spans="1:101" x14ac:dyDescent="0.25">
      <c r="A1221" t="s">
        <v>2625</v>
      </c>
      <c r="B1221" s="1">
        <v>43190</v>
      </c>
      <c r="C1221">
        <v>1.02</v>
      </c>
      <c r="I1221">
        <v>0.26</v>
      </c>
      <c r="K1221">
        <v>0.32</v>
      </c>
      <c r="R1221">
        <v>0.02</v>
      </c>
      <c r="U1221">
        <v>0.8</v>
      </c>
      <c r="V1221" s="1">
        <v>43555</v>
      </c>
      <c r="W1221">
        <v>9.76</v>
      </c>
      <c r="AC1221">
        <v>0.03</v>
      </c>
      <c r="AE1221">
        <v>0.44</v>
      </c>
      <c r="AL1221">
        <v>0.02</v>
      </c>
      <c r="AO1221">
        <v>8.82</v>
      </c>
      <c r="AP1221" s="1">
        <v>43921</v>
      </c>
      <c r="AQ1221">
        <v>2.38</v>
      </c>
      <c r="AW1221">
        <v>0.08</v>
      </c>
      <c r="AY1221">
        <v>0.45</v>
      </c>
      <c r="BF1221">
        <v>0.02</v>
      </c>
      <c r="BI1221">
        <v>2.0499999999999998</v>
      </c>
      <c r="BJ1221" s="1">
        <v>44286</v>
      </c>
      <c r="BK1221">
        <v>0.81</v>
      </c>
      <c r="BS1221">
        <v>0.4</v>
      </c>
      <c r="BY1221">
        <v>0.02</v>
      </c>
      <c r="BZ1221">
        <v>0.01</v>
      </c>
      <c r="CC1221">
        <v>0.86</v>
      </c>
      <c r="CD1221" s="1">
        <v>44651</v>
      </c>
      <c r="CE1221">
        <v>1.7</v>
      </c>
      <c r="CK1221">
        <v>0.03</v>
      </c>
      <c r="CM1221">
        <v>0.42</v>
      </c>
      <c r="CW1221">
        <v>1.57</v>
      </c>
    </row>
    <row r="1222" spans="1:101" x14ac:dyDescent="0.25">
      <c r="A1222" t="s">
        <v>2628</v>
      </c>
      <c r="AP1222" s="1">
        <v>38077</v>
      </c>
      <c r="BI1222">
        <v>0.13</v>
      </c>
      <c r="BJ1222" s="1">
        <v>38442</v>
      </c>
      <c r="BK1222">
        <v>0.17</v>
      </c>
      <c r="BL1222">
        <v>0.17</v>
      </c>
      <c r="BS1222">
        <v>0.16</v>
      </c>
      <c r="CC1222">
        <v>0.18</v>
      </c>
      <c r="CD1222" s="1">
        <v>38807</v>
      </c>
      <c r="CM1222">
        <v>0.03</v>
      </c>
      <c r="CW1222">
        <v>0.04</v>
      </c>
    </row>
    <row r="1223" spans="1:101" x14ac:dyDescent="0.25">
      <c r="A1223" t="s">
        <v>2631</v>
      </c>
      <c r="B1223" s="1">
        <v>34789</v>
      </c>
      <c r="C1223">
        <v>14.35</v>
      </c>
      <c r="D1223">
        <v>14.06</v>
      </c>
      <c r="E1223">
        <v>8.0299999999999994</v>
      </c>
      <c r="I1223">
        <v>7.0000000000000007E-2</v>
      </c>
      <c r="K1223">
        <v>2.44</v>
      </c>
      <c r="O1223">
        <v>0.44</v>
      </c>
      <c r="P1223">
        <v>0.44</v>
      </c>
      <c r="Q1223">
        <v>0.03</v>
      </c>
      <c r="R1223">
        <v>0.3</v>
      </c>
      <c r="U1223">
        <v>13.47</v>
      </c>
      <c r="V1223" s="1">
        <v>35155</v>
      </c>
      <c r="W1223">
        <v>14.08</v>
      </c>
      <c r="X1223">
        <v>13.72</v>
      </c>
      <c r="Y1223">
        <v>6.51</v>
      </c>
      <c r="AC1223">
        <v>0.33</v>
      </c>
      <c r="AE1223">
        <v>2.98</v>
      </c>
      <c r="AI1223">
        <v>0.05</v>
      </c>
      <c r="AJ1223">
        <v>0.05</v>
      </c>
      <c r="AK1223">
        <v>0.02</v>
      </c>
      <c r="AL1223">
        <v>0.17</v>
      </c>
      <c r="AO1223">
        <v>13.2</v>
      </c>
      <c r="AP1223" s="1">
        <v>35520</v>
      </c>
      <c r="AQ1223">
        <v>14.66</v>
      </c>
      <c r="AR1223">
        <v>14.49</v>
      </c>
      <c r="AS1223">
        <v>5.83</v>
      </c>
      <c r="AW1223">
        <v>0.5</v>
      </c>
      <c r="AY1223">
        <v>3.56</v>
      </c>
      <c r="BE1223">
        <v>0.01</v>
      </c>
      <c r="BF1223">
        <v>0.14000000000000001</v>
      </c>
      <c r="BI1223">
        <v>14.01</v>
      </c>
      <c r="BJ1223" s="1">
        <v>36250</v>
      </c>
      <c r="BK1223">
        <v>16.77</v>
      </c>
      <c r="BL1223">
        <v>16.489999999999998</v>
      </c>
      <c r="BM1223">
        <v>3.13</v>
      </c>
      <c r="BQ1223">
        <v>5.88</v>
      </c>
      <c r="BS1223">
        <v>4.3899999999999997</v>
      </c>
      <c r="BW1223">
        <v>0.28000000000000003</v>
      </c>
      <c r="BX1223">
        <v>0.28000000000000003</v>
      </c>
      <c r="BZ1223">
        <v>0.1</v>
      </c>
      <c r="CC1223">
        <v>15.78</v>
      </c>
      <c r="CD1223" s="1">
        <v>36616</v>
      </c>
      <c r="CE1223">
        <v>29.64</v>
      </c>
      <c r="CF1223">
        <v>29.26</v>
      </c>
      <c r="CG1223">
        <v>0.91</v>
      </c>
      <c r="CK1223">
        <v>18.68</v>
      </c>
      <c r="CM1223">
        <v>3.6</v>
      </c>
      <c r="CQ1223">
        <v>0.28000000000000003</v>
      </c>
      <c r="CR1223">
        <v>0.28000000000000003</v>
      </c>
      <c r="CS1223">
        <v>0.02</v>
      </c>
      <c r="CT1223">
        <v>0.2</v>
      </c>
      <c r="CW1223">
        <v>25.75</v>
      </c>
    </row>
    <row r="1224" spans="1:101" x14ac:dyDescent="0.25">
      <c r="A1224" t="s">
        <v>2632</v>
      </c>
      <c r="B1224" s="1">
        <v>43555</v>
      </c>
      <c r="C1224">
        <v>2.21</v>
      </c>
      <c r="D1224">
        <v>2.14</v>
      </c>
      <c r="I1224">
        <v>1.49</v>
      </c>
      <c r="K1224">
        <v>1.49</v>
      </c>
      <c r="R1224">
        <v>0.03</v>
      </c>
      <c r="U1224">
        <v>2.14</v>
      </c>
      <c r="V1224" s="1">
        <v>43921</v>
      </c>
      <c r="W1224">
        <v>2.23</v>
      </c>
      <c r="X1224">
        <v>2.16</v>
      </c>
      <c r="AC1224">
        <v>1.6</v>
      </c>
      <c r="AE1224">
        <v>1.71</v>
      </c>
      <c r="AL1224">
        <v>0.05</v>
      </c>
      <c r="AN1224">
        <v>0.02</v>
      </c>
      <c r="AO1224">
        <v>2.4</v>
      </c>
      <c r="AP1224" s="1">
        <v>44286</v>
      </c>
      <c r="AQ1224">
        <v>3.96</v>
      </c>
      <c r="AR1224">
        <v>3.9</v>
      </c>
      <c r="AW1224">
        <v>1.89</v>
      </c>
      <c r="AY1224">
        <v>2.3199999999999998</v>
      </c>
      <c r="BF1224">
        <v>0.05</v>
      </c>
      <c r="BH1224">
        <v>0.03</v>
      </c>
      <c r="BI1224">
        <v>3.63</v>
      </c>
      <c r="BJ1224" s="1">
        <v>44651</v>
      </c>
      <c r="BK1224">
        <v>7.02</v>
      </c>
      <c r="BL1224">
        <v>6.94</v>
      </c>
      <c r="BQ1224">
        <v>3.27</v>
      </c>
      <c r="BS1224">
        <v>3.75</v>
      </c>
      <c r="BZ1224">
        <v>0.04</v>
      </c>
      <c r="CB1224">
        <v>0.04</v>
      </c>
      <c r="CC1224">
        <v>5.99</v>
      </c>
      <c r="CD1224" s="1">
        <v>45016</v>
      </c>
      <c r="CE1224">
        <v>7.03</v>
      </c>
      <c r="CF1224">
        <v>6.87</v>
      </c>
      <c r="CK1224">
        <v>3.82</v>
      </c>
      <c r="CM1224">
        <v>4.26</v>
      </c>
      <c r="CT1224">
        <v>0.04</v>
      </c>
      <c r="CV1224">
        <v>0.04</v>
      </c>
      <c r="CW1224">
        <v>6.35</v>
      </c>
    </row>
    <row r="1225" spans="1:101" x14ac:dyDescent="0.25">
      <c r="A1225" t="s">
        <v>2633</v>
      </c>
      <c r="B1225" s="1">
        <v>43190</v>
      </c>
      <c r="C1225">
        <v>0.72</v>
      </c>
      <c r="D1225">
        <v>0.7</v>
      </c>
      <c r="K1225">
        <v>0.35</v>
      </c>
      <c r="U1225">
        <v>0.69</v>
      </c>
      <c r="V1225" s="1">
        <v>43555</v>
      </c>
      <c r="W1225">
        <v>0.65</v>
      </c>
      <c r="X1225">
        <v>0.63</v>
      </c>
      <c r="AE1225">
        <v>0.56999999999999995</v>
      </c>
      <c r="AO1225">
        <v>0.65</v>
      </c>
      <c r="AP1225" s="1">
        <v>43921</v>
      </c>
      <c r="AQ1225">
        <v>0.61</v>
      </c>
      <c r="AR1225">
        <v>0.6</v>
      </c>
      <c r="AY1225">
        <v>0.56999999999999995</v>
      </c>
      <c r="BI1225">
        <v>0.64</v>
      </c>
      <c r="BJ1225" s="1">
        <v>44286</v>
      </c>
      <c r="BK1225">
        <v>0.6</v>
      </c>
      <c r="BL1225">
        <v>0.6</v>
      </c>
      <c r="BS1225">
        <v>0.52</v>
      </c>
      <c r="CC1225">
        <v>0.59</v>
      </c>
      <c r="CD1225" s="1">
        <v>44651</v>
      </c>
      <c r="CE1225">
        <v>0.66</v>
      </c>
      <c r="CF1225">
        <v>0.66</v>
      </c>
      <c r="CM1225">
        <v>0.5</v>
      </c>
      <c r="CW1225">
        <v>0.62</v>
      </c>
    </row>
    <row r="1226" spans="1:101" x14ac:dyDescent="0.25">
      <c r="A1226" t="s">
        <v>2634</v>
      </c>
      <c r="B1226" s="1">
        <v>43555</v>
      </c>
      <c r="C1226">
        <v>51.56</v>
      </c>
      <c r="D1226">
        <v>50.11</v>
      </c>
      <c r="I1226">
        <v>48.66</v>
      </c>
      <c r="K1226">
        <v>34.5</v>
      </c>
      <c r="O1226">
        <v>0.06</v>
      </c>
      <c r="P1226">
        <v>0.06</v>
      </c>
      <c r="R1226">
        <v>1.18</v>
      </c>
      <c r="U1226">
        <v>51.12</v>
      </c>
      <c r="V1226" s="1">
        <v>43921</v>
      </c>
      <c r="W1226">
        <v>67.31</v>
      </c>
      <c r="X1226">
        <v>65.400000000000006</v>
      </c>
      <c r="AC1226">
        <v>31.87</v>
      </c>
      <c r="AE1226">
        <v>64.09</v>
      </c>
      <c r="AI1226">
        <v>0.47</v>
      </c>
      <c r="AJ1226">
        <v>0.47</v>
      </c>
      <c r="AL1226">
        <v>0.99</v>
      </c>
      <c r="AO1226">
        <v>72.48</v>
      </c>
      <c r="AP1226" s="1">
        <v>44286</v>
      </c>
      <c r="AQ1226">
        <v>71.58</v>
      </c>
      <c r="AR1226">
        <v>70.849999999999994</v>
      </c>
      <c r="AW1226">
        <v>30.63</v>
      </c>
      <c r="AY1226">
        <v>61.59</v>
      </c>
      <c r="BF1226">
        <v>0.96</v>
      </c>
      <c r="BH1226">
        <v>0.76</v>
      </c>
      <c r="BI1226">
        <v>70.89</v>
      </c>
      <c r="BJ1226" s="1">
        <v>44651</v>
      </c>
      <c r="BK1226">
        <v>83.2</v>
      </c>
      <c r="BL1226">
        <v>83.2</v>
      </c>
      <c r="BQ1226">
        <v>31.78</v>
      </c>
      <c r="BS1226">
        <v>71.75</v>
      </c>
      <c r="BZ1226">
        <v>7.0000000000000007E-2</v>
      </c>
      <c r="CB1226">
        <v>0.06</v>
      </c>
      <c r="CC1226">
        <v>80.09</v>
      </c>
      <c r="CD1226" s="1">
        <v>45016</v>
      </c>
      <c r="CE1226">
        <v>101.51</v>
      </c>
      <c r="CF1226">
        <v>99.93</v>
      </c>
      <c r="CL1226">
        <v>33.020000000000003</v>
      </c>
      <c r="CM1226">
        <v>86.81</v>
      </c>
      <c r="CN1226">
        <v>0.48</v>
      </c>
      <c r="CW1226">
        <v>95.57</v>
      </c>
    </row>
    <row r="1227" spans="1:101" x14ac:dyDescent="0.25">
      <c r="A1227" t="s">
        <v>2636</v>
      </c>
      <c r="B1227" s="1">
        <v>43190</v>
      </c>
      <c r="C1227">
        <v>0.44</v>
      </c>
      <c r="D1227">
        <v>0.34</v>
      </c>
      <c r="K1227">
        <v>0.08</v>
      </c>
      <c r="R1227">
        <v>0.02</v>
      </c>
      <c r="U1227">
        <v>0.43</v>
      </c>
      <c r="V1227" s="1">
        <v>43555</v>
      </c>
      <c r="W1227">
        <v>0.31</v>
      </c>
      <c r="X1227">
        <v>0.27</v>
      </c>
      <c r="AE1227">
        <v>0.11</v>
      </c>
      <c r="AL1227">
        <v>0.01</v>
      </c>
      <c r="AO1227">
        <v>0.43</v>
      </c>
      <c r="AP1227" s="1">
        <v>43921</v>
      </c>
      <c r="AQ1227">
        <v>0.44</v>
      </c>
      <c r="AR1227">
        <v>0.44</v>
      </c>
      <c r="AY1227">
        <v>0.12</v>
      </c>
      <c r="BI1227">
        <v>0.55000000000000004</v>
      </c>
      <c r="BJ1227" s="1">
        <v>44286</v>
      </c>
      <c r="BK1227">
        <v>0.39</v>
      </c>
      <c r="BL1227">
        <v>0.39</v>
      </c>
      <c r="BN1227">
        <v>0.37</v>
      </c>
      <c r="BS1227">
        <v>0.09</v>
      </c>
      <c r="CC1227">
        <v>0.38</v>
      </c>
      <c r="CD1227" s="1">
        <v>44651</v>
      </c>
      <c r="CE1227">
        <v>0.41</v>
      </c>
      <c r="CF1227">
        <v>0.38</v>
      </c>
      <c r="CH1227">
        <v>0.34</v>
      </c>
      <c r="CM1227">
        <v>0.1</v>
      </c>
      <c r="CW1227">
        <v>0.41</v>
      </c>
    </row>
    <row r="1228" spans="1:101" x14ac:dyDescent="0.25">
      <c r="A1228" t="s">
        <v>2639</v>
      </c>
      <c r="B1228" s="1">
        <v>43555</v>
      </c>
      <c r="C1228">
        <v>37.33</v>
      </c>
      <c r="D1228">
        <v>36.78</v>
      </c>
      <c r="I1228">
        <v>36.36</v>
      </c>
      <c r="K1228">
        <v>24.41</v>
      </c>
      <c r="L1228">
        <v>0.11</v>
      </c>
      <c r="R1228">
        <v>0.53</v>
      </c>
      <c r="U1228">
        <v>34.1</v>
      </c>
      <c r="V1228" s="1">
        <v>43921</v>
      </c>
      <c r="W1228">
        <v>39.82</v>
      </c>
      <c r="X1228">
        <v>38.81</v>
      </c>
      <c r="AC1228">
        <v>36.97</v>
      </c>
      <c r="AE1228">
        <v>24.76</v>
      </c>
      <c r="AF1228">
        <v>0.11</v>
      </c>
      <c r="AK1228">
        <v>0.61</v>
      </c>
      <c r="AO1228">
        <v>33.58</v>
      </c>
      <c r="AP1228" s="1">
        <v>44286</v>
      </c>
      <c r="AQ1228">
        <v>40.31</v>
      </c>
      <c r="AR1228">
        <v>39.479999999999997</v>
      </c>
      <c r="AW1228">
        <v>43.42</v>
      </c>
      <c r="AY1228">
        <v>25.23</v>
      </c>
      <c r="AZ1228">
        <v>0.12</v>
      </c>
      <c r="BI1228">
        <v>35.619999999999997</v>
      </c>
      <c r="BJ1228" s="1">
        <v>44651</v>
      </c>
      <c r="BK1228">
        <v>49.57</v>
      </c>
      <c r="BL1228">
        <v>48.65</v>
      </c>
      <c r="BQ1228">
        <v>48.55</v>
      </c>
      <c r="BS1228">
        <v>30.4</v>
      </c>
      <c r="BT1228">
        <v>0.13</v>
      </c>
      <c r="BY1228">
        <v>7.0000000000000007E-2</v>
      </c>
      <c r="CC1228">
        <v>43.86</v>
      </c>
      <c r="CD1228" s="1">
        <v>45016</v>
      </c>
      <c r="CE1228">
        <v>62.33</v>
      </c>
      <c r="CF1228">
        <v>61.4</v>
      </c>
      <c r="CK1228">
        <v>60.71</v>
      </c>
      <c r="CM1228">
        <v>40.299999999999997</v>
      </c>
      <c r="CN1228">
        <v>0.15</v>
      </c>
      <c r="CW1228">
        <v>55.12</v>
      </c>
    </row>
    <row r="1229" spans="1:101" x14ac:dyDescent="0.25">
      <c r="A1229" t="s">
        <v>2640</v>
      </c>
      <c r="B1229" s="1">
        <v>43921</v>
      </c>
      <c r="U1229">
        <v>0.01</v>
      </c>
      <c r="V1229" s="1">
        <v>44286</v>
      </c>
      <c r="AK1229">
        <v>0.01</v>
      </c>
      <c r="AO1229">
        <v>0.01</v>
      </c>
      <c r="AP1229" s="1">
        <v>44651</v>
      </c>
      <c r="BJ1229" s="1">
        <v>45016</v>
      </c>
      <c r="CD1229" s="1">
        <v>45382</v>
      </c>
      <c r="CW1229">
        <v>0.01</v>
      </c>
    </row>
    <row r="1230" spans="1:101" x14ac:dyDescent="0.25">
      <c r="A1230" t="s">
        <v>2642</v>
      </c>
      <c r="BJ1230" s="1">
        <v>39447</v>
      </c>
      <c r="BK1230">
        <v>14.54</v>
      </c>
      <c r="BL1230">
        <v>14.53</v>
      </c>
      <c r="BS1230">
        <v>10.1</v>
      </c>
      <c r="BY1230">
        <v>0.01</v>
      </c>
      <c r="BZ1230">
        <v>0.18</v>
      </c>
      <c r="CB1230">
        <v>0.18</v>
      </c>
      <c r="CC1230">
        <v>14.34</v>
      </c>
      <c r="CD1230" s="1">
        <v>39813</v>
      </c>
      <c r="CE1230">
        <v>10.78</v>
      </c>
      <c r="CF1230">
        <v>7.81</v>
      </c>
      <c r="CM1230">
        <v>6.28</v>
      </c>
      <c r="CW1230">
        <v>9.18</v>
      </c>
    </row>
    <row r="1231" spans="1:101" x14ac:dyDescent="0.25">
      <c r="A1231" t="s">
        <v>2643</v>
      </c>
      <c r="B1231" s="1">
        <v>43921</v>
      </c>
      <c r="C1231">
        <v>8.14</v>
      </c>
      <c r="D1231">
        <v>8.1199999999999992</v>
      </c>
      <c r="H1231">
        <v>3.03</v>
      </c>
      <c r="K1231">
        <v>0.26</v>
      </c>
      <c r="R1231">
        <v>0.45</v>
      </c>
      <c r="T1231">
        <v>0.03</v>
      </c>
      <c r="U1231">
        <v>11.45</v>
      </c>
      <c r="V1231" s="1">
        <v>44286</v>
      </c>
      <c r="W1231">
        <v>0.5</v>
      </c>
      <c r="X1231">
        <v>0.41</v>
      </c>
      <c r="AE1231">
        <v>0.26</v>
      </c>
      <c r="AL1231">
        <v>0.63</v>
      </c>
      <c r="AO1231">
        <v>5.95</v>
      </c>
      <c r="AP1231" s="1">
        <v>44651</v>
      </c>
      <c r="AQ1231">
        <v>1.33</v>
      </c>
      <c r="AR1231">
        <v>0.49</v>
      </c>
      <c r="AY1231">
        <v>0.28000000000000003</v>
      </c>
      <c r="BF1231">
        <v>0.27</v>
      </c>
      <c r="BI1231">
        <v>5.45</v>
      </c>
      <c r="BJ1231" s="1">
        <v>45016</v>
      </c>
      <c r="BK1231">
        <v>1.54</v>
      </c>
      <c r="BL1231">
        <v>0.56000000000000005</v>
      </c>
      <c r="BS1231">
        <v>0.25</v>
      </c>
      <c r="BZ1231">
        <v>7.0000000000000007E-2</v>
      </c>
      <c r="CC1231">
        <v>5.94</v>
      </c>
      <c r="CD1231" s="1">
        <v>45382</v>
      </c>
      <c r="CE1231">
        <v>0.55000000000000004</v>
      </c>
      <c r="CF1231">
        <v>0.54</v>
      </c>
      <c r="CM1231">
        <v>0.27</v>
      </c>
      <c r="CW1231">
        <v>4.1100000000000003</v>
      </c>
    </row>
    <row r="1232" spans="1:101" x14ac:dyDescent="0.25">
      <c r="A1232" t="s">
        <v>2644</v>
      </c>
      <c r="B1232" s="1">
        <v>43921</v>
      </c>
      <c r="C1232">
        <v>206.06</v>
      </c>
      <c r="D1232">
        <v>187.65</v>
      </c>
      <c r="J1232">
        <v>186.38</v>
      </c>
      <c r="K1232">
        <v>88.55</v>
      </c>
      <c r="M1232">
        <v>1.86</v>
      </c>
      <c r="O1232">
        <v>0.39</v>
      </c>
      <c r="P1232">
        <v>0.39</v>
      </c>
      <c r="Q1232">
        <v>0.23</v>
      </c>
      <c r="R1232">
        <v>1.61</v>
      </c>
      <c r="U1232">
        <v>153.29</v>
      </c>
      <c r="V1232" s="1">
        <v>44286</v>
      </c>
      <c r="W1232">
        <v>287.93</v>
      </c>
      <c r="X1232">
        <v>279.02</v>
      </c>
      <c r="AD1232">
        <v>276.68</v>
      </c>
      <c r="AE1232">
        <v>114.51</v>
      </c>
      <c r="AG1232">
        <v>1.63</v>
      </c>
      <c r="AI1232">
        <v>1.1100000000000001</v>
      </c>
      <c r="AJ1232">
        <v>1.1100000000000001</v>
      </c>
      <c r="AK1232">
        <v>4.9800000000000004</v>
      </c>
      <c r="AL1232">
        <v>1.36</v>
      </c>
      <c r="AO1232">
        <v>227.4</v>
      </c>
      <c r="AP1232" s="1">
        <v>44651</v>
      </c>
      <c r="AQ1232">
        <v>295.27</v>
      </c>
      <c r="AR1232">
        <v>281.60000000000002</v>
      </c>
      <c r="AX1232">
        <v>280.7</v>
      </c>
      <c r="AY1232">
        <v>119.74</v>
      </c>
      <c r="BA1232">
        <v>1.57</v>
      </c>
      <c r="BC1232">
        <v>2.13</v>
      </c>
      <c r="BD1232">
        <v>2.13</v>
      </c>
      <c r="BE1232">
        <v>0.69</v>
      </c>
      <c r="BF1232">
        <v>1.1599999999999999</v>
      </c>
      <c r="BI1232">
        <v>223.81</v>
      </c>
      <c r="BJ1232" s="1">
        <v>45016</v>
      </c>
      <c r="BK1232">
        <v>307.5</v>
      </c>
      <c r="BL1232">
        <v>297.77999999999997</v>
      </c>
      <c r="BR1232">
        <v>296.20999999999998</v>
      </c>
      <c r="BS1232">
        <v>119.91</v>
      </c>
      <c r="BU1232">
        <v>1.58</v>
      </c>
      <c r="BZ1232">
        <v>3.1</v>
      </c>
      <c r="CC1232">
        <v>221.22</v>
      </c>
      <c r="CD1232" s="1">
        <v>45382</v>
      </c>
      <c r="CE1232">
        <v>343.27</v>
      </c>
      <c r="CF1232">
        <v>328.25</v>
      </c>
      <c r="CL1232">
        <v>326.23</v>
      </c>
      <c r="CM1232">
        <v>132.18</v>
      </c>
      <c r="CO1232">
        <v>1.92</v>
      </c>
      <c r="CQ1232">
        <v>0.11</v>
      </c>
      <c r="CR1232">
        <v>0.11</v>
      </c>
      <c r="CS1232">
        <v>0.71</v>
      </c>
      <c r="CT1232">
        <v>0.84</v>
      </c>
      <c r="CW1232">
        <v>236.82</v>
      </c>
    </row>
    <row r="1233" spans="1:101" x14ac:dyDescent="0.25">
      <c r="A1233" t="s">
        <v>2645</v>
      </c>
      <c r="B1233" s="1">
        <v>38717</v>
      </c>
      <c r="C1233">
        <v>9.57</v>
      </c>
      <c r="D1233">
        <v>9.56</v>
      </c>
      <c r="I1233">
        <v>9.56</v>
      </c>
      <c r="K1233">
        <v>2.29</v>
      </c>
      <c r="R1233">
        <v>7.0000000000000007E-2</v>
      </c>
      <c r="T1233">
        <v>7.0000000000000007E-2</v>
      </c>
      <c r="U1233">
        <v>14.87</v>
      </c>
      <c r="V1233" s="1">
        <v>39082</v>
      </c>
      <c r="W1233">
        <v>33.25</v>
      </c>
      <c r="X1233">
        <v>33.25</v>
      </c>
      <c r="AC1233">
        <v>33.25</v>
      </c>
      <c r="AE1233">
        <v>5.01</v>
      </c>
      <c r="AO1233">
        <v>35.49</v>
      </c>
      <c r="AP1233" s="1">
        <v>39447</v>
      </c>
      <c r="AQ1233">
        <v>39.200000000000003</v>
      </c>
      <c r="AR1233">
        <v>36.22</v>
      </c>
      <c r="AW1233">
        <v>36.22</v>
      </c>
      <c r="AY1233">
        <v>8.9600000000000009</v>
      </c>
      <c r="BI1233">
        <v>28.94</v>
      </c>
      <c r="BJ1233" s="1">
        <v>39813</v>
      </c>
      <c r="BK1233">
        <v>28.43</v>
      </c>
      <c r="BL1233">
        <v>28.3</v>
      </c>
      <c r="BQ1233">
        <v>28.3</v>
      </c>
      <c r="BS1233">
        <v>7.87</v>
      </c>
      <c r="BZ1233">
        <v>0.61</v>
      </c>
      <c r="CB1233">
        <v>0.61</v>
      </c>
      <c r="CC1233">
        <v>27.04</v>
      </c>
      <c r="CD1233" s="1">
        <v>40178</v>
      </c>
      <c r="CE1233">
        <v>17.88</v>
      </c>
      <c r="CF1233">
        <v>17.5</v>
      </c>
      <c r="CK1233">
        <v>17.5</v>
      </c>
      <c r="CM1233">
        <v>8.74</v>
      </c>
      <c r="CW1233">
        <v>16.850000000000001</v>
      </c>
    </row>
    <row r="1234" spans="1:101" x14ac:dyDescent="0.25">
      <c r="A1234" t="s">
        <v>2649</v>
      </c>
      <c r="B1234" s="1">
        <v>43921</v>
      </c>
      <c r="C1234">
        <v>456.05</v>
      </c>
      <c r="D1234">
        <v>442.59</v>
      </c>
      <c r="I1234">
        <v>442.59</v>
      </c>
      <c r="K1234">
        <v>291.56</v>
      </c>
      <c r="M1234">
        <v>1.3</v>
      </c>
      <c r="Q1234">
        <v>0.15</v>
      </c>
      <c r="R1234">
        <v>6.81</v>
      </c>
      <c r="T1234">
        <v>0.65</v>
      </c>
      <c r="U1234">
        <v>394.17</v>
      </c>
      <c r="V1234" s="1">
        <v>44286</v>
      </c>
      <c r="W1234">
        <v>540.01</v>
      </c>
      <c r="X1234">
        <v>533.32000000000005</v>
      </c>
      <c r="AC1234">
        <v>533.32000000000005</v>
      </c>
      <c r="AE1234">
        <v>349.29</v>
      </c>
      <c r="AG1234">
        <v>1.52</v>
      </c>
      <c r="AK1234">
        <v>0.01</v>
      </c>
      <c r="AL1234">
        <v>10.18</v>
      </c>
      <c r="AN1234">
        <v>4.6399999999999997</v>
      </c>
      <c r="AO1234">
        <v>465.11</v>
      </c>
      <c r="AP1234" s="1">
        <v>44651</v>
      </c>
      <c r="AQ1234">
        <v>656.28</v>
      </c>
      <c r="AR1234">
        <v>653.27</v>
      </c>
      <c r="AX1234">
        <v>653.27</v>
      </c>
      <c r="AY1234">
        <v>495.49</v>
      </c>
      <c r="BA1234">
        <v>1.8</v>
      </c>
      <c r="BE1234">
        <v>0.23</v>
      </c>
      <c r="BF1234">
        <v>5.65</v>
      </c>
      <c r="BH1234">
        <v>1.63</v>
      </c>
      <c r="BI1234">
        <v>605.04</v>
      </c>
      <c r="BJ1234" s="1">
        <v>45016</v>
      </c>
      <c r="BK1234">
        <v>840.01</v>
      </c>
      <c r="BL1234">
        <v>832.7</v>
      </c>
      <c r="BR1234">
        <v>832.7</v>
      </c>
      <c r="BS1234">
        <v>628.69000000000005</v>
      </c>
      <c r="BU1234">
        <v>1.8</v>
      </c>
      <c r="BY1234">
        <v>3.9</v>
      </c>
      <c r="BZ1234">
        <v>10.41</v>
      </c>
      <c r="CB1234">
        <v>3.88</v>
      </c>
      <c r="CC1234">
        <v>769.98</v>
      </c>
      <c r="CD1234" s="1">
        <v>45382</v>
      </c>
      <c r="CE1234">
        <v>1003.59</v>
      </c>
      <c r="CF1234">
        <v>1000.28</v>
      </c>
      <c r="CL1234">
        <v>1000.28</v>
      </c>
      <c r="CM1234">
        <v>752.91</v>
      </c>
      <c r="CO1234">
        <v>1.8</v>
      </c>
      <c r="CS1234">
        <v>0.23</v>
      </c>
      <c r="CT1234">
        <v>14.88</v>
      </c>
      <c r="CV1234">
        <v>7.14</v>
      </c>
      <c r="CW1234">
        <v>892.93</v>
      </c>
    </row>
    <row r="1235" spans="1:101" x14ac:dyDescent="0.25">
      <c r="A1235" t="s">
        <v>2650</v>
      </c>
      <c r="B1235" s="1">
        <v>43921</v>
      </c>
      <c r="C1235">
        <v>71.41</v>
      </c>
      <c r="D1235">
        <v>70.34</v>
      </c>
      <c r="I1235">
        <v>69.040000000000006</v>
      </c>
      <c r="K1235">
        <v>35.21</v>
      </c>
      <c r="M1235">
        <v>0.18</v>
      </c>
      <c r="Q1235">
        <v>0.02</v>
      </c>
      <c r="U1235">
        <v>57.42</v>
      </c>
      <c r="V1235" s="1">
        <v>44286</v>
      </c>
      <c r="W1235">
        <v>79.44</v>
      </c>
      <c r="X1235">
        <v>78.19</v>
      </c>
      <c r="AC1235">
        <v>77.02</v>
      </c>
      <c r="AE1235">
        <v>40.86</v>
      </c>
      <c r="AG1235">
        <v>0.35</v>
      </c>
      <c r="AO1235">
        <v>65.209999999999994</v>
      </c>
      <c r="AP1235" s="1">
        <v>44651</v>
      </c>
      <c r="AQ1235">
        <v>88.9</v>
      </c>
      <c r="AR1235">
        <v>88.16</v>
      </c>
      <c r="AW1235">
        <v>86.99</v>
      </c>
      <c r="AY1235">
        <v>47.32</v>
      </c>
      <c r="BA1235">
        <v>0.28000000000000003</v>
      </c>
      <c r="BE1235">
        <v>0.15</v>
      </c>
      <c r="BF1235">
        <v>1.22</v>
      </c>
      <c r="BH1235">
        <v>1.22</v>
      </c>
      <c r="BI1235">
        <v>76.14</v>
      </c>
      <c r="BJ1235" s="1">
        <v>45016</v>
      </c>
      <c r="BK1235">
        <v>106.73</v>
      </c>
      <c r="BL1235">
        <v>102.91</v>
      </c>
      <c r="BQ1235">
        <v>102.3</v>
      </c>
      <c r="BR1235">
        <v>0.06</v>
      </c>
      <c r="BS1235">
        <v>59.65</v>
      </c>
      <c r="BU1235">
        <v>0.32</v>
      </c>
      <c r="CC1235">
        <v>91.81</v>
      </c>
      <c r="CD1235" s="1">
        <v>45382</v>
      </c>
      <c r="CE1235">
        <v>132.24</v>
      </c>
      <c r="CF1235">
        <v>130.82</v>
      </c>
      <c r="CK1235">
        <v>129.97</v>
      </c>
      <c r="CM1235">
        <v>74.650000000000006</v>
      </c>
      <c r="CO1235">
        <v>0.33</v>
      </c>
      <c r="CS1235">
        <v>0.02</v>
      </c>
      <c r="CW1235">
        <v>115.63</v>
      </c>
    </row>
    <row r="1236" spans="1:101" x14ac:dyDescent="0.25">
      <c r="A1236" t="s">
        <v>2651</v>
      </c>
      <c r="B1236" s="1">
        <v>43555</v>
      </c>
      <c r="C1236">
        <v>8.77</v>
      </c>
      <c r="D1236">
        <v>8.67</v>
      </c>
      <c r="J1236">
        <v>1.29</v>
      </c>
      <c r="K1236">
        <v>3.7</v>
      </c>
      <c r="R1236">
        <v>1.59</v>
      </c>
      <c r="T1236">
        <v>0.15</v>
      </c>
      <c r="U1236">
        <v>9.14</v>
      </c>
      <c r="V1236" s="1">
        <v>43921</v>
      </c>
      <c r="W1236">
        <v>12.58</v>
      </c>
      <c r="X1236">
        <v>12.49</v>
      </c>
      <c r="AD1236">
        <v>3.34</v>
      </c>
      <c r="AE1236">
        <v>3.91</v>
      </c>
      <c r="AK1236">
        <v>0.05</v>
      </c>
      <c r="AL1236">
        <v>1.62</v>
      </c>
      <c r="AO1236">
        <v>11.73</v>
      </c>
      <c r="AP1236" s="1">
        <v>44286</v>
      </c>
      <c r="AQ1236">
        <v>12.76</v>
      </c>
      <c r="AR1236">
        <v>11.96</v>
      </c>
      <c r="AX1236">
        <v>9.09</v>
      </c>
      <c r="AY1236">
        <v>3.91</v>
      </c>
      <c r="BF1236">
        <v>1.41</v>
      </c>
      <c r="BI1236">
        <v>12.33</v>
      </c>
      <c r="BJ1236" s="1">
        <v>44651</v>
      </c>
      <c r="BK1236">
        <v>23.31</v>
      </c>
      <c r="BL1236">
        <v>23.01</v>
      </c>
      <c r="BR1236">
        <v>14.84</v>
      </c>
      <c r="BS1236">
        <v>4.88</v>
      </c>
      <c r="BY1236">
        <v>0.03</v>
      </c>
      <c r="BZ1236">
        <v>1.45</v>
      </c>
      <c r="CC1236">
        <v>22.6</v>
      </c>
      <c r="CD1236" s="1">
        <v>45016</v>
      </c>
      <c r="CE1236">
        <v>19.84</v>
      </c>
      <c r="CF1236">
        <v>18.96</v>
      </c>
      <c r="CL1236">
        <v>17.350000000000001</v>
      </c>
      <c r="CM1236">
        <v>6.95</v>
      </c>
      <c r="CS1236">
        <v>0.06</v>
      </c>
      <c r="CT1236">
        <v>1.27</v>
      </c>
      <c r="CW1236">
        <v>19.260000000000002</v>
      </c>
    </row>
    <row r="1237" spans="1:101" x14ac:dyDescent="0.25">
      <c r="A1237" t="s">
        <v>2652</v>
      </c>
      <c r="B1237" s="1">
        <v>43921</v>
      </c>
      <c r="C1237">
        <v>6.07</v>
      </c>
      <c r="D1237">
        <v>6.03</v>
      </c>
      <c r="J1237">
        <v>5.0199999999999996</v>
      </c>
      <c r="K1237">
        <v>4.0199999999999996</v>
      </c>
      <c r="Q1237">
        <v>0.03</v>
      </c>
      <c r="R1237">
        <v>0.05</v>
      </c>
      <c r="T1237">
        <v>0.03</v>
      </c>
      <c r="U1237">
        <v>5.53</v>
      </c>
      <c r="V1237" s="1">
        <v>44286</v>
      </c>
      <c r="W1237">
        <v>8.84</v>
      </c>
      <c r="X1237">
        <v>8.8000000000000007</v>
      </c>
      <c r="AD1237">
        <v>5.23</v>
      </c>
      <c r="AE1237">
        <v>5.46</v>
      </c>
      <c r="AK1237">
        <v>0.04</v>
      </c>
      <c r="AL1237">
        <v>0.08</v>
      </c>
      <c r="AN1237">
        <v>0.08</v>
      </c>
      <c r="AO1237">
        <v>7.57</v>
      </c>
      <c r="AP1237" s="1">
        <v>44651</v>
      </c>
      <c r="AQ1237">
        <v>14.74</v>
      </c>
      <c r="AR1237">
        <v>14.63</v>
      </c>
      <c r="AX1237">
        <v>11.53</v>
      </c>
      <c r="AY1237">
        <v>11.12</v>
      </c>
      <c r="BE1237">
        <v>0.01</v>
      </c>
      <c r="BI1237">
        <v>13.65</v>
      </c>
      <c r="BJ1237" s="1">
        <v>45016</v>
      </c>
      <c r="BK1237">
        <v>18.5</v>
      </c>
      <c r="BL1237">
        <v>18.23</v>
      </c>
      <c r="BR1237">
        <v>14.29</v>
      </c>
      <c r="BS1237">
        <v>14.2</v>
      </c>
      <c r="BZ1237">
        <v>0.01</v>
      </c>
      <c r="CC1237">
        <v>17.55</v>
      </c>
      <c r="CD1237" s="1">
        <v>45382</v>
      </c>
      <c r="CE1237">
        <v>20.3</v>
      </c>
      <c r="CF1237">
        <v>20.25</v>
      </c>
      <c r="CL1237">
        <v>16.899999999999999</v>
      </c>
      <c r="CM1237">
        <v>16.41</v>
      </c>
      <c r="CS1237">
        <v>0.06</v>
      </c>
      <c r="CW1237">
        <v>20.23</v>
      </c>
    </row>
    <row r="1238" spans="1:101" x14ac:dyDescent="0.25">
      <c r="A1238" t="s">
        <v>2655</v>
      </c>
      <c r="B1238" s="1">
        <v>41729</v>
      </c>
      <c r="K1238">
        <v>0.3</v>
      </c>
      <c r="R1238">
        <v>0.34</v>
      </c>
      <c r="U1238">
        <v>0.92</v>
      </c>
      <c r="V1238" s="1">
        <v>42094</v>
      </c>
      <c r="W1238">
        <v>0.01</v>
      </c>
      <c r="X1238">
        <v>0.01</v>
      </c>
      <c r="AE1238">
        <v>0.3</v>
      </c>
      <c r="AO1238">
        <v>0.54</v>
      </c>
      <c r="AP1238" s="1">
        <v>42460</v>
      </c>
      <c r="AQ1238">
        <v>0.01</v>
      </c>
      <c r="AR1238">
        <v>0.01</v>
      </c>
      <c r="AY1238">
        <v>0.28000000000000003</v>
      </c>
      <c r="BF1238">
        <v>0.37</v>
      </c>
      <c r="BI1238">
        <v>0.75</v>
      </c>
      <c r="BJ1238" s="1">
        <v>42825</v>
      </c>
      <c r="BK1238">
        <v>0.01</v>
      </c>
      <c r="BL1238">
        <v>0.01</v>
      </c>
      <c r="BS1238">
        <v>0.27</v>
      </c>
      <c r="CC1238">
        <v>0.37</v>
      </c>
      <c r="CD1238" s="1">
        <v>43190</v>
      </c>
      <c r="CE1238">
        <v>0.19</v>
      </c>
      <c r="CF1238">
        <v>0.19</v>
      </c>
      <c r="CT1238">
        <v>0.15</v>
      </c>
      <c r="CW1238">
        <v>-7.0000000000000007E-2</v>
      </c>
    </row>
    <row r="1239" spans="1:101" x14ac:dyDescent="0.25">
      <c r="A1239" t="s">
        <v>2656</v>
      </c>
      <c r="B1239" s="1">
        <v>43921</v>
      </c>
      <c r="C1239">
        <v>129.19999999999999</v>
      </c>
      <c r="D1239">
        <v>124.93</v>
      </c>
      <c r="I1239">
        <v>124.93</v>
      </c>
      <c r="J1239">
        <v>1.91</v>
      </c>
      <c r="K1239">
        <v>73.849999999999994</v>
      </c>
      <c r="L1239">
        <v>0.02</v>
      </c>
      <c r="M1239">
        <v>0.55000000000000004</v>
      </c>
      <c r="O1239">
        <v>0.19</v>
      </c>
      <c r="Q1239">
        <v>0.27</v>
      </c>
      <c r="R1239">
        <v>0.36</v>
      </c>
      <c r="U1239">
        <v>114.48</v>
      </c>
      <c r="V1239" s="1">
        <v>44286</v>
      </c>
      <c r="W1239">
        <v>170.52</v>
      </c>
      <c r="X1239">
        <v>138.69999999999999</v>
      </c>
      <c r="AC1239">
        <v>138.69999999999999</v>
      </c>
      <c r="AE1239">
        <v>89.18</v>
      </c>
      <c r="AF1239">
        <v>0.02</v>
      </c>
      <c r="AG1239">
        <v>0.57999999999999996</v>
      </c>
      <c r="AK1239">
        <v>28.89</v>
      </c>
      <c r="AL1239">
        <v>0.06</v>
      </c>
      <c r="AO1239">
        <v>158.19999999999999</v>
      </c>
      <c r="AP1239" s="1">
        <v>44651</v>
      </c>
      <c r="AQ1239">
        <v>210.14</v>
      </c>
      <c r="AR1239">
        <v>205.91</v>
      </c>
      <c r="AW1239">
        <v>205.91</v>
      </c>
      <c r="AY1239">
        <v>131.22</v>
      </c>
      <c r="AZ1239">
        <v>0.02</v>
      </c>
      <c r="BA1239">
        <v>0.71</v>
      </c>
      <c r="BE1239">
        <v>0.14000000000000001</v>
      </c>
      <c r="BF1239">
        <v>0.49</v>
      </c>
      <c r="BH1239">
        <v>0.35</v>
      </c>
      <c r="BI1239">
        <v>184.34</v>
      </c>
      <c r="BJ1239" s="1">
        <v>45016</v>
      </c>
      <c r="BK1239">
        <v>301.18</v>
      </c>
      <c r="BL1239">
        <v>288.75</v>
      </c>
      <c r="BQ1239">
        <v>288.75</v>
      </c>
      <c r="BS1239">
        <v>189.95</v>
      </c>
      <c r="BU1239">
        <v>0.76</v>
      </c>
      <c r="BY1239">
        <v>2.5499999999999998</v>
      </c>
      <c r="BZ1239">
        <v>0.12</v>
      </c>
      <c r="CC1239">
        <v>261.14</v>
      </c>
      <c r="CD1239" s="1">
        <v>45382</v>
      </c>
      <c r="CE1239">
        <v>391.79</v>
      </c>
      <c r="CF1239">
        <v>380.14</v>
      </c>
      <c r="CK1239">
        <v>380.14</v>
      </c>
      <c r="CM1239">
        <v>267.86</v>
      </c>
      <c r="CO1239">
        <v>0.97</v>
      </c>
      <c r="CT1239">
        <v>2.65</v>
      </c>
      <c r="CV1239">
        <v>2.59</v>
      </c>
      <c r="CW1239">
        <v>342.24</v>
      </c>
    </row>
    <row r="1240" spans="1:101" x14ac:dyDescent="0.25">
      <c r="A1240" t="s">
        <v>2657</v>
      </c>
      <c r="B1240" s="1">
        <v>38807</v>
      </c>
      <c r="C1240">
        <v>0.01</v>
      </c>
      <c r="D1240">
        <v>0.01</v>
      </c>
      <c r="U1240">
        <v>0.01</v>
      </c>
      <c r="V1240" s="1">
        <v>39172</v>
      </c>
      <c r="AP1240" s="1">
        <v>39538</v>
      </c>
      <c r="AQ1240">
        <v>0.02</v>
      </c>
      <c r="BI1240">
        <v>0.01</v>
      </c>
      <c r="BJ1240" s="1">
        <v>39903</v>
      </c>
      <c r="CD1240" s="1">
        <v>40268</v>
      </c>
    </row>
    <row r="1241" spans="1:101" x14ac:dyDescent="0.25">
      <c r="A1241" t="s">
        <v>2659</v>
      </c>
      <c r="B1241" s="1">
        <v>43921</v>
      </c>
      <c r="C1241">
        <v>1.86</v>
      </c>
      <c r="D1241">
        <v>1.77</v>
      </c>
      <c r="J1241">
        <v>1.83</v>
      </c>
      <c r="K1241">
        <v>0.94</v>
      </c>
      <c r="U1241">
        <v>1.64</v>
      </c>
      <c r="V1241" s="1">
        <v>44286</v>
      </c>
      <c r="W1241">
        <v>1.69</v>
      </c>
      <c r="X1241">
        <v>1.69</v>
      </c>
      <c r="AD1241">
        <v>1.72</v>
      </c>
      <c r="AE1241">
        <v>0.86</v>
      </c>
      <c r="AO1241">
        <v>1.54</v>
      </c>
      <c r="AP1241" s="1">
        <v>44651</v>
      </c>
      <c r="AQ1241">
        <v>1.73</v>
      </c>
      <c r="AR1241">
        <v>1.73</v>
      </c>
      <c r="AX1241">
        <v>1.73</v>
      </c>
      <c r="AY1241">
        <v>0.87</v>
      </c>
      <c r="BI1241">
        <v>1.53</v>
      </c>
      <c r="BJ1241" s="1">
        <v>45016</v>
      </c>
      <c r="BK1241">
        <v>1.74</v>
      </c>
      <c r="BL1241">
        <v>1.74</v>
      </c>
      <c r="BR1241">
        <v>1.74</v>
      </c>
      <c r="BS1241">
        <v>0.89</v>
      </c>
      <c r="CC1241">
        <v>1.57</v>
      </c>
      <c r="CD1241" s="1">
        <v>45382</v>
      </c>
      <c r="CE1241">
        <v>1.71</v>
      </c>
      <c r="CF1241">
        <v>1.7</v>
      </c>
      <c r="CL1241">
        <v>1.7</v>
      </c>
      <c r="CM1241">
        <v>0.93</v>
      </c>
      <c r="CW1241">
        <v>1.53</v>
      </c>
    </row>
    <row r="1242" spans="1:101" x14ac:dyDescent="0.25">
      <c r="A1242" t="s">
        <v>2663</v>
      </c>
      <c r="B1242" s="1">
        <v>43921</v>
      </c>
      <c r="C1242">
        <v>671.6</v>
      </c>
      <c r="D1242">
        <v>643.20000000000005</v>
      </c>
      <c r="J1242">
        <v>641.9</v>
      </c>
      <c r="K1242">
        <v>365.7</v>
      </c>
      <c r="M1242">
        <v>1.6</v>
      </c>
      <c r="Q1242">
        <v>1.3</v>
      </c>
      <c r="R1242">
        <v>5.0999999999999996</v>
      </c>
      <c r="U1242">
        <v>585.29999999999995</v>
      </c>
      <c r="V1242" s="1">
        <v>44286</v>
      </c>
      <c r="W1242">
        <v>737.4</v>
      </c>
      <c r="X1242">
        <v>731.7</v>
      </c>
      <c r="AD1242">
        <v>730.5</v>
      </c>
      <c r="AE1242">
        <v>429.1</v>
      </c>
      <c r="AG1242">
        <v>1.9</v>
      </c>
      <c r="AI1242">
        <v>13</v>
      </c>
      <c r="AJ1242">
        <v>13</v>
      </c>
      <c r="AL1242">
        <v>7.1</v>
      </c>
      <c r="AN1242">
        <v>2.6</v>
      </c>
      <c r="AO1242">
        <v>651.4</v>
      </c>
      <c r="AP1242" s="1">
        <v>44651</v>
      </c>
      <c r="AQ1242">
        <v>799</v>
      </c>
      <c r="AR1242">
        <v>762</v>
      </c>
      <c r="AT1242">
        <v>4.0999999999999996</v>
      </c>
      <c r="AX1242">
        <v>753.6</v>
      </c>
      <c r="AY1242">
        <v>475.3</v>
      </c>
      <c r="BA1242">
        <v>2.2999999999999998</v>
      </c>
      <c r="BE1242">
        <v>1.1000000000000001</v>
      </c>
      <c r="BF1242">
        <v>2.7</v>
      </c>
      <c r="BI1242">
        <v>686.1</v>
      </c>
      <c r="BJ1242" s="1">
        <v>45016</v>
      </c>
      <c r="BK1242">
        <v>900.7</v>
      </c>
      <c r="BL1242">
        <v>875.1</v>
      </c>
      <c r="BN1242">
        <v>5.9</v>
      </c>
      <c r="BR1242">
        <v>861.7</v>
      </c>
      <c r="BS1242">
        <v>561.9</v>
      </c>
      <c r="BU1242">
        <v>2.6</v>
      </c>
      <c r="BY1242">
        <v>1.5</v>
      </c>
      <c r="BZ1242">
        <v>2</v>
      </c>
      <c r="CC1242">
        <v>794.4</v>
      </c>
      <c r="CD1242" s="1">
        <v>45382</v>
      </c>
      <c r="CE1242">
        <v>933.8</v>
      </c>
      <c r="CF1242">
        <v>907.3</v>
      </c>
      <c r="CH1242">
        <v>6.2</v>
      </c>
      <c r="CL1242">
        <v>892.4</v>
      </c>
      <c r="CM1242">
        <v>619.1</v>
      </c>
      <c r="CO1242">
        <v>2.8</v>
      </c>
      <c r="CS1242">
        <v>1.3</v>
      </c>
      <c r="CT1242">
        <v>3.8</v>
      </c>
      <c r="CW1242">
        <v>816.1</v>
      </c>
    </row>
    <row r="1243" spans="1:101" x14ac:dyDescent="0.25">
      <c r="A1243" t="s">
        <v>2664</v>
      </c>
      <c r="B1243" s="1">
        <v>43555</v>
      </c>
      <c r="C1243">
        <v>7.79</v>
      </c>
      <c r="D1243">
        <v>7.78</v>
      </c>
      <c r="I1243">
        <v>7.78</v>
      </c>
      <c r="K1243">
        <v>6.63</v>
      </c>
      <c r="R1243">
        <v>7.0000000000000007E-2</v>
      </c>
      <c r="T1243">
        <v>0.06</v>
      </c>
      <c r="U1243">
        <v>7.52</v>
      </c>
      <c r="V1243" s="1">
        <v>43921</v>
      </c>
      <c r="W1243">
        <v>7.79</v>
      </c>
      <c r="X1243">
        <v>7.77</v>
      </c>
      <c r="AC1243">
        <v>7.77</v>
      </c>
      <c r="AE1243">
        <v>6.58</v>
      </c>
      <c r="AL1243">
        <v>0.02</v>
      </c>
      <c r="AN1243">
        <v>0.02</v>
      </c>
      <c r="AO1243">
        <v>7.57</v>
      </c>
      <c r="AP1243" s="1">
        <v>44286</v>
      </c>
      <c r="AQ1243">
        <v>7.97</v>
      </c>
      <c r="AR1243">
        <v>7.96</v>
      </c>
      <c r="AW1243">
        <v>7.96</v>
      </c>
      <c r="AY1243">
        <v>6.81</v>
      </c>
      <c r="BF1243">
        <v>0.03</v>
      </c>
      <c r="BH1243">
        <v>0.03</v>
      </c>
      <c r="BI1243">
        <v>7.7</v>
      </c>
      <c r="BJ1243" s="1">
        <v>44651</v>
      </c>
      <c r="BK1243">
        <v>11.99</v>
      </c>
      <c r="BL1243">
        <v>11.99</v>
      </c>
      <c r="BQ1243">
        <v>11.99</v>
      </c>
      <c r="BS1243">
        <v>8.84</v>
      </c>
      <c r="BZ1243">
        <v>0.11</v>
      </c>
      <c r="CB1243">
        <v>0.11</v>
      </c>
      <c r="CC1243">
        <v>11.23</v>
      </c>
      <c r="CD1243" s="1">
        <v>45016</v>
      </c>
      <c r="CE1243">
        <v>14.43</v>
      </c>
      <c r="CF1243">
        <v>14.42</v>
      </c>
      <c r="CK1243">
        <v>14.42</v>
      </c>
      <c r="CM1243">
        <v>11.14</v>
      </c>
      <c r="CT1243">
        <v>0.12</v>
      </c>
      <c r="CV1243">
        <v>0.1</v>
      </c>
      <c r="CW1243">
        <v>13.27</v>
      </c>
    </row>
    <row r="1244" spans="1:101" x14ac:dyDescent="0.25">
      <c r="A1244" t="s">
        <v>2668</v>
      </c>
      <c r="B1244" s="1">
        <v>43921</v>
      </c>
      <c r="V1244" s="1">
        <v>44286</v>
      </c>
      <c r="W1244">
        <v>0.01</v>
      </c>
      <c r="AO1244">
        <v>0.01</v>
      </c>
      <c r="AP1244" s="1">
        <v>44651</v>
      </c>
      <c r="AQ1244">
        <v>0.01</v>
      </c>
      <c r="BJ1244" s="1">
        <v>45016</v>
      </c>
      <c r="BK1244">
        <v>0.51</v>
      </c>
      <c r="CD1244" s="1">
        <v>45382</v>
      </c>
    </row>
    <row r="1245" spans="1:101" x14ac:dyDescent="0.25">
      <c r="A1245" t="s">
        <v>2670</v>
      </c>
      <c r="B1245" s="1">
        <v>43921</v>
      </c>
      <c r="C1245">
        <v>1292.83</v>
      </c>
      <c r="D1245">
        <v>1265.6500000000001</v>
      </c>
      <c r="I1245">
        <v>1265.1400000000001</v>
      </c>
      <c r="K1245">
        <v>929.27</v>
      </c>
      <c r="M1245">
        <v>2.35</v>
      </c>
      <c r="R1245">
        <v>10.15</v>
      </c>
      <c r="U1245">
        <v>1224.5</v>
      </c>
      <c r="V1245" s="1">
        <v>44286</v>
      </c>
      <c r="W1245">
        <v>1442.54</v>
      </c>
      <c r="X1245">
        <v>1438.02</v>
      </c>
      <c r="AC1245">
        <v>1437.67</v>
      </c>
      <c r="AE1245">
        <v>1140.49</v>
      </c>
      <c r="AG1245">
        <v>2.4900000000000002</v>
      </c>
      <c r="AL1245">
        <v>18.62</v>
      </c>
      <c r="AN1245">
        <v>5.1100000000000003</v>
      </c>
      <c r="AO1245">
        <v>1339.69</v>
      </c>
      <c r="AP1245" s="1">
        <v>44651</v>
      </c>
      <c r="AQ1245">
        <v>1860.22</v>
      </c>
      <c r="AR1245">
        <v>1832.37</v>
      </c>
      <c r="AW1245">
        <v>1832.25</v>
      </c>
      <c r="AY1245">
        <v>1502.58</v>
      </c>
      <c r="BA1245">
        <v>2.5099999999999998</v>
      </c>
      <c r="BC1245">
        <v>3.37</v>
      </c>
      <c r="BD1245">
        <v>3.37</v>
      </c>
      <c r="BF1245">
        <v>19.649999999999999</v>
      </c>
      <c r="BI1245">
        <v>1724.57</v>
      </c>
      <c r="BJ1245" s="1">
        <v>45016</v>
      </c>
      <c r="BK1245">
        <v>2469.2399999999998</v>
      </c>
      <c r="BL1245">
        <v>2434.17</v>
      </c>
      <c r="BQ1245">
        <v>2434.0500000000002</v>
      </c>
      <c r="BS1245">
        <v>1963.35</v>
      </c>
      <c r="BU1245">
        <v>2.8</v>
      </c>
      <c r="BW1245">
        <v>1.57</v>
      </c>
      <c r="BX1245">
        <v>1.57</v>
      </c>
      <c r="BZ1245">
        <v>12.24</v>
      </c>
      <c r="CC1245">
        <v>2277.09</v>
      </c>
      <c r="CD1245" s="1">
        <v>45382</v>
      </c>
      <c r="CE1245">
        <v>2798.1</v>
      </c>
      <c r="CF1245">
        <v>2771.94</v>
      </c>
      <c r="CK1245">
        <v>2770.98</v>
      </c>
      <c r="CM1245">
        <v>2253.0700000000002</v>
      </c>
      <c r="CO1245">
        <v>3.84</v>
      </c>
      <c r="CQ1245">
        <v>1.85</v>
      </c>
      <c r="CR1245">
        <v>1.85</v>
      </c>
      <c r="CT1245">
        <v>17.989999999999998</v>
      </c>
      <c r="CW1245">
        <v>2575.06</v>
      </c>
    </row>
    <row r="1246" spans="1:101" x14ac:dyDescent="0.25">
      <c r="A1246" t="s">
        <v>2671</v>
      </c>
      <c r="B1246" s="1">
        <v>43921</v>
      </c>
      <c r="C1246">
        <v>13.03</v>
      </c>
      <c r="D1246">
        <v>12.23</v>
      </c>
      <c r="K1246">
        <v>7.06</v>
      </c>
      <c r="R1246">
        <v>0.14000000000000001</v>
      </c>
      <c r="U1246">
        <v>10.65</v>
      </c>
      <c r="V1246" s="1">
        <v>44286</v>
      </c>
      <c r="W1246">
        <v>28.54</v>
      </c>
      <c r="X1246">
        <v>27.66</v>
      </c>
      <c r="Y1246">
        <v>12.86</v>
      </c>
      <c r="Z1246">
        <v>0.3</v>
      </c>
      <c r="AE1246">
        <v>5.62</v>
      </c>
      <c r="AK1246">
        <v>0.05</v>
      </c>
      <c r="AL1246">
        <v>0.56000000000000005</v>
      </c>
      <c r="AN1246">
        <v>7.0000000000000007E-2</v>
      </c>
      <c r="AO1246">
        <v>26.35</v>
      </c>
      <c r="AP1246" s="1">
        <v>44651</v>
      </c>
      <c r="AQ1246">
        <v>17.670000000000002</v>
      </c>
      <c r="AR1246">
        <v>16.920000000000002</v>
      </c>
      <c r="AT1246">
        <v>0.66</v>
      </c>
      <c r="AY1246">
        <v>5.71</v>
      </c>
      <c r="BE1246">
        <v>0.24</v>
      </c>
      <c r="BF1246">
        <v>1.1200000000000001</v>
      </c>
      <c r="BH1246">
        <v>0.12</v>
      </c>
      <c r="BI1246">
        <v>14.95</v>
      </c>
      <c r="BJ1246" s="1">
        <v>45016</v>
      </c>
      <c r="BK1246">
        <v>56.1</v>
      </c>
      <c r="BL1246">
        <v>55.53</v>
      </c>
      <c r="BN1246">
        <v>0.82</v>
      </c>
      <c r="BP1246">
        <v>4.96</v>
      </c>
      <c r="BS1246">
        <v>8.01</v>
      </c>
      <c r="BT1246">
        <v>0.06</v>
      </c>
      <c r="BW1246">
        <v>0.34</v>
      </c>
      <c r="BX1246">
        <v>0.34</v>
      </c>
      <c r="BZ1246">
        <v>7.87</v>
      </c>
      <c r="CB1246">
        <v>1.24</v>
      </c>
      <c r="CC1246">
        <v>45.48</v>
      </c>
      <c r="CD1246" s="1">
        <v>45382</v>
      </c>
      <c r="CE1246">
        <v>77.349999999999994</v>
      </c>
      <c r="CF1246">
        <v>75.260000000000005</v>
      </c>
      <c r="CH1246">
        <v>0.7</v>
      </c>
      <c r="CJ1246">
        <v>45.44</v>
      </c>
      <c r="CM1246">
        <v>9.17</v>
      </c>
      <c r="CO1246">
        <v>0.11</v>
      </c>
      <c r="CS1246">
        <v>0.01</v>
      </c>
      <c r="CT1246">
        <v>15.81</v>
      </c>
      <c r="CV1246">
        <v>1.55</v>
      </c>
      <c r="CW1246">
        <v>59.12</v>
      </c>
    </row>
    <row r="1247" spans="1:101" x14ac:dyDescent="0.25">
      <c r="A1247" t="s">
        <v>2673</v>
      </c>
      <c r="B1247" s="1">
        <v>43921</v>
      </c>
      <c r="C1247">
        <v>78.28</v>
      </c>
      <c r="D1247">
        <v>76.540000000000006</v>
      </c>
      <c r="I1247">
        <v>74.3</v>
      </c>
      <c r="K1247">
        <v>40.06</v>
      </c>
      <c r="M1247">
        <v>0.15</v>
      </c>
      <c r="R1247">
        <v>0.05</v>
      </c>
      <c r="U1247">
        <v>65.64</v>
      </c>
      <c r="V1247" s="1">
        <v>44286</v>
      </c>
      <c r="W1247">
        <v>111.27</v>
      </c>
      <c r="X1247">
        <v>110.96</v>
      </c>
      <c r="AC1247">
        <v>103.36</v>
      </c>
      <c r="AE1247">
        <v>60.77</v>
      </c>
      <c r="AG1247">
        <v>0.26</v>
      </c>
      <c r="AI1247">
        <v>0.43</v>
      </c>
      <c r="AJ1247">
        <v>0.43</v>
      </c>
      <c r="AL1247">
        <v>1.68</v>
      </c>
      <c r="AN1247">
        <v>1.45</v>
      </c>
      <c r="AO1247">
        <v>91.13</v>
      </c>
      <c r="AP1247" s="1">
        <v>44651</v>
      </c>
      <c r="AQ1247">
        <v>155.21</v>
      </c>
      <c r="AR1247">
        <v>153.28</v>
      </c>
      <c r="AW1247">
        <v>16.010000000000002</v>
      </c>
      <c r="AY1247">
        <v>91.04</v>
      </c>
      <c r="BA1247">
        <v>0.38</v>
      </c>
      <c r="BE1247">
        <v>0.33</v>
      </c>
      <c r="BF1247">
        <v>0.08</v>
      </c>
      <c r="BI1247">
        <v>131.27000000000001</v>
      </c>
      <c r="BJ1247" s="1">
        <v>45016</v>
      </c>
      <c r="BK1247">
        <v>212.81</v>
      </c>
      <c r="BL1247">
        <v>207.81</v>
      </c>
      <c r="BQ1247">
        <v>208.51</v>
      </c>
      <c r="BS1247">
        <v>130.05000000000001</v>
      </c>
      <c r="BU1247">
        <v>0.52</v>
      </c>
      <c r="BZ1247">
        <v>0.48</v>
      </c>
      <c r="CC1247">
        <v>181.92</v>
      </c>
      <c r="CD1247" s="1">
        <v>45382</v>
      </c>
      <c r="CE1247">
        <v>200.45</v>
      </c>
      <c r="CF1247">
        <v>194.1</v>
      </c>
      <c r="CK1247">
        <v>169.04</v>
      </c>
      <c r="CM1247">
        <v>131.13</v>
      </c>
      <c r="CO1247">
        <v>0.68</v>
      </c>
      <c r="CT1247">
        <v>1.1499999999999999</v>
      </c>
      <c r="CV1247">
        <v>0.41</v>
      </c>
      <c r="CW1247">
        <v>174.01</v>
      </c>
    </row>
    <row r="1248" spans="1:101" x14ac:dyDescent="0.25">
      <c r="A1248" t="s">
        <v>2674</v>
      </c>
      <c r="B1248" s="1">
        <v>43921</v>
      </c>
      <c r="C1248">
        <v>325.07</v>
      </c>
      <c r="D1248">
        <v>317.45</v>
      </c>
      <c r="E1248">
        <v>87.35</v>
      </c>
      <c r="F1248">
        <v>0.5</v>
      </c>
      <c r="J1248">
        <v>212.57</v>
      </c>
      <c r="K1248">
        <v>66.91</v>
      </c>
      <c r="M1248">
        <v>0.06</v>
      </c>
      <c r="R1248">
        <v>1.27</v>
      </c>
      <c r="U1248">
        <v>286.68</v>
      </c>
      <c r="V1248" s="1">
        <v>44286</v>
      </c>
      <c r="W1248">
        <v>328.63</v>
      </c>
      <c r="X1248">
        <v>327.14</v>
      </c>
      <c r="Y1248">
        <v>57.8</v>
      </c>
      <c r="Z1248">
        <v>0.18</v>
      </c>
      <c r="AC1248">
        <v>267.58</v>
      </c>
      <c r="AD1248">
        <v>0.5</v>
      </c>
      <c r="AE1248">
        <v>78.25</v>
      </c>
      <c r="AG1248">
        <v>0.42</v>
      </c>
      <c r="AI1248">
        <v>0.02</v>
      </c>
      <c r="AJ1248">
        <v>0.02</v>
      </c>
      <c r="AL1248">
        <v>0.78</v>
      </c>
      <c r="AO1248">
        <v>309.95</v>
      </c>
      <c r="AP1248" s="1">
        <v>44651</v>
      </c>
      <c r="AQ1248">
        <v>363.34</v>
      </c>
      <c r="AR1248">
        <v>359.39</v>
      </c>
      <c r="AS1248">
        <v>69.34</v>
      </c>
      <c r="AW1248">
        <v>288.57</v>
      </c>
      <c r="AX1248">
        <v>0.37</v>
      </c>
      <c r="AY1248">
        <v>91.43</v>
      </c>
      <c r="BA1248">
        <v>0.66</v>
      </c>
      <c r="BC1248">
        <v>0.06</v>
      </c>
      <c r="BD1248">
        <v>0.06</v>
      </c>
      <c r="BF1248">
        <v>0.5</v>
      </c>
      <c r="BI1248">
        <v>337.49</v>
      </c>
      <c r="BJ1248" s="1">
        <v>45016</v>
      </c>
      <c r="BK1248">
        <v>360.04</v>
      </c>
      <c r="BL1248">
        <v>352.08</v>
      </c>
      <c r="BM1248">
        <v>71.63</v>
      </c>
      <c r="BQ1248">
        <v>280.45</v>
      </c>
      <c r="BR1248">
        <v>1.89</v>
      </c>
      <c r="BS1248">
        <v>118.24</v>
      </c>
      <c r="BU1248">
        <v>0.78</v>
      </c>
      <c r="BY1248">
        <v>12.74</v>
      </c>
      <c r="BZ1248">
        <v>0.49</v>
      </c>
      <c r="CC1248">
        <v>337.59</v>
      </c>
      <c r="CD1248" s="1">
        <v>45382</v>
      </c>
      <c r="CE1248">
        <v>265.39</v>
      </c>
      <c r="CF1248">
        <v>221.96</v>
      </c>
      <c r="CK1248">
        <v>237.15</v>
      </c>
      <c r="CL1248">
        <v>1.47</v>
      </c>
      <c r="CM1248">
        <v>93.25</v>
      </c>
      <c r="CO1248">
        <v>0.72</v>
      </c>
      <c r="CS1248">
        <v>117.89</v>
      </c>
      <c r="CT1248">
        <v>0.03</v>
      </c>
      <c r="CW1248">
        <v>306.93</v>
      </c>
    </row>
    <row r="1249" spans="1:101" x14ac:dyDescent="0.25">
      <c r="A1249" t="s">
        <v>2675</v>
      </c>
      <c r="B1249" s="1">
        <v>43921</v>
      </c>
      <c r="C1249">
        <v>61.35</v>
      </c>
      <c r="D1249">
        <v>44.84</v>
      </c>
      <c r="E1249">
        <v>0.06</v>
      </c>
      <c r="J1249">
        <v>45.91</v>
      </c>
      <c r="K1249">
        <v>29.9</v>
      </c>
      <c r="M1249">
        <v>0.14000000000000001</v>
      </c>
      <c r="O1249">
        <v>0.8</v>
      </c>
      <c r="Q1249">
        <v>10.45</v>
      </c>
      <c r="R1249">
        <v>1.93</v>
      </c>
      <c r="U1249">
        <v>63.89</v>
      </c>
      <c r="V1249" s="1">
        <v>44286</v>
      </c>
      <c r="W1249">
        <v>39.06</v>
      </c>
      <c r="X1249">
        <v>31.74</v>
      </c>
      <c r="AD1249">
        <v>31.67</v>
      </c>
      <c r="AE1249">
        <v>21.48</v>
      </c>
      <c r="AI1249">
        <v>0.31</v>
      </c>
      <c r="AK1249">
        <v>0.3</v>
      </c>
      <c r="AL1249">
        <v>0.41</v>
      </c>
      <c r="AO1249">
        <v>35.479999999999997</v>
      </c>
      <c r="AP1249" s="1">
        <v>44651</v>
      </c>
      <c r="AQ1249">
        <v>49.77</v>
      </c>
      <c r="AR1249">
        <v>43.4</v>
      </c>
      <c r="AX1249">
        <v>32.520000000000003</v>
      </c>
      <c r="AY1249">
        <v>24.69</v>
      </c>
      <c r="BC1249">
        <v>0.27</v>
      </c>
      <c r="BE1249">
        <v>0.3</v>
      </c>
      <c r="BF1249">
        <v>0.31</v>
      </c>
      <c r="BI1249">
        <v>43.52</v>
      </c>
      <c r="BJ1249" s="1">
        <v>45016</v>
      </c>
      <c r="BK1249">
        <v>44.83</v>
      </c>
      <c r="BL1249">
        <v>42.09</v>
      </c>
      <c r="BR1249">
        <v>46.67</v>
      </c>
      <c r="BS1249">
        <v>26.1</v>
      </c>
      <c r="BU1249">
        <v>0.14000000000000001</v>
      </c>
      <c r="BY1249">
        <v>0.02</v>
      </c>
      <c r="BZ1249">
        <v>0.42</v>
      </c>
      <c r="CC1249">
        <v>42.41</v>
      </c>
      <c r="CD1249" s="1">
        <v>45382</v>
      </c>
      <c r="CE1249">
        <v>49.87</v>
      </c>
      <c r="CF1249">
        <v>47.76</v>
      </c>
      <c r="CL1249">
        <v>43.15</v>
      </c>
      <c r="CM1249">
        <v>35.03</v>
      </c>
      <c r="CS1249">
        <v>0.43</v>
      </c>
      <c r="CT1249">
        <v>0.52</v>
      </c>
      <c r="CW1249">
        <v>55.68</v>
      </c>
    </row>
    <row r="1250" spans="1:101" x14ac:dyDescent="0.25">
      <c r="A1250" t="s">
        <v>2679</v>
      </c>
      <c r="B1250" s="1">
        <v>42460</v>
      </c>
      <c r="C1250">
        <v>1.9</v>
      </c>
      <c r="D1250">
        <v>1.9</v>
      </c>
      <c r="K1250">
        <v>0.45</v>
      </c>
      <c r="R1250">
        <v>0.11</v>
      </c>
      <c r="U1250">
        <v>1.91</v>
      </c>
      <c r="V1250" s="1">
        <v>43190</v>
      </c>
      <c r="W1250">
        <v>0.92</v>
      </c>
      <c r="X1250">
        <v>0.79</v>
      </c>
      <c r="AE1250">
        <v>0.26</v>
      </c>
      <c r="AL1250">
        <v>0.1</v>
      </c>
      <c r="AO1250">
        <v>0.91</v>
      </c>
      <c r="AP1250" s="1">
        <v>43555</v>
      </c>
      <c r="AQ1250">
        <v>1.29</v>
      </c>
      <c r="AR1250">
        <v>1.29</v>
      </c>
      <c r="AY1250">
        <v>0.32</v>
      </c>
      <c r="BF1250">
        <v>0.08</v>
      </c>
      <c r="BI1250">
        <v>1.49</v>
      </c>
      <c r="BJ1250" s="1">
        <v>43921</v>
      </c>
      <c r="BK1250">
        <v>1.75</v>
      </c>
      <c r="BL1250">
        <v>1.36</v>
      </c>
      <c r="BS1250">
        <v>0.51</v>
      </c>
      <c r="BZ1250">
        <v>7.0000000000000007E-2</v>
      </c>
      <c r="CC1250">
        <v>1.52</v>
      </c>
      <c r="CD1250" s="1">
        <v>44286</v>
      </c>
      <c r="CE1250">
        <v>1.52</v>
      </c>
      <c r="CF1250">
        <v>1.5</v>
      </c>
      <c r="CM1250">
        <v>0.71</v>
      </c>
      <c r="CS1250">
        <v>0.01</v>
      </c>
      <c r="CT1250">
        <v>0.08</v>
      </c>
      <c r="CW1250">
        <v>1.53</v>
      </c>
    </row>
    <row r="1251" spans="1:101" x14ac:dyDescent="0.25">
      <c r="A1251" t="s">
        <v>2682</v>
      </c>
      <c r="V1251" s="1">
        <v>39172</v>
      </c>
      <c r="AP1251" s="1">
        <v>39538</v>
      </c>
      <c r="BJ1251" s="1">
        <v>39903</v>
      </c>
      <c r="CD1251" s="1">
        <v>40268</v>
      </c>
    </row>
    <row r="1252" spans="1:101" x14ac:dyDescent="0.25">
      <c r="A1252" t="s">
        <v>2685</v>
      </c>
      <c r="B1252" s="1">
        <v>36250</v>
      </c>
      <c r="C1252">
        <v>0.73</v>
      </c>
      <c r="D1252">
        <v>0.4</v>
      </c>
      <c r="F1252">
        <v>0.4</v>
      </c>
      <c r="U1252">
        <v>0.48</v>
      </c>
      <c r="V1252" s="1">
        <v>36616</v>
      </c>
      <c r="W1252">
        <v>11.09</v>
      </c>
      <c r="X1252">
        <v>3.24</v>
      </c>
      <c r="Z1252">
        <v>0.45</v>
      </c>
      <c r="AL1252">
        <v>0.49</v>
      </c>
      <c r="AO1252">
        <v>3.92</v>
      </c>
      <c r="AP1252" s="1">
        <v>36981</v>
      </c>
      <c r="AQ1252">
        <v>14.33</v>
      </c>
      <c r="AR1252">
        <v>6.04</v>
      </c>
      <c r="AT1252">
        <v>0.5</v>
      </c>
      <c r="AY1252">
        <v>0.21</v>
      </c>
      <c r="BF1252">
        <v>1.99</v>
      </c>
      <c r="BH1252">
        <v>0.01</v>
      </c>
      <c r="BI1252">
        <v>8.4600000000000009</v>
      </c>
      <c r="BJ1252" s="1">
        <v>37346</v>
      </c>
      <c r="BK1252">
        <v>21.98</v>
      </c>
      <c r="BL1252">
        <v>4.42</v>
      </c>
      <c r="BN1252">
        <v>0.23</v>
      </c>
      <c r="BS1252">
        <v>0.49</v>
      </c>
      <c r="BZ1252">
        <v>3.63</v>
      </c>
      <c r="CB1252">
        <v>0.08</v>
      </c>
      <c r="CC1252">
        <v>11.25</v>
      </c>
      <c r="CD1252" s="1">
        <v>37711</v>
      </c>
      <c r="CE1252">
        <v>29.04</v>
      </c>
      <c r="CF1252">
        <v>0.36</v>
      </c>
      <c r="CM1252">
        <v>0.4</v>
      </c>
      <c r="CQ1252">
        <v>0.19</v>
      </c>
      <c r="CR1252">
        <v>0.19</v>
      </c>
      <c r="CS1252">
        <v>0.18</v>
      </c>
      <c r="CT1252">
        <v>3.24</v>
      </c>
      <c r="CW1252">
        <v>13.59</v>
      </c>
    </row>
    <row r="1253" spans="1:101" x14ac:dyDescent="0.25">
      <c r="A1253" t="s">
        <v>2686</v>
      </c>
      <c r="B1253" s="1">
        <v>43921</v>
      </c>
      <c r="C1253">
        <v>121.02</v>
      </c>
      <c r="D1253">
        <v>120.86</v>
      </c>
      <c r="K1253">
        <v>93.48</v>
      </c>
      <c r="R1253">
        <v>0.44</v>
      </c>
      <c r="T1253">
        <v>0.01</v>
      </c>
      <c r="U1253">
        <v>119.08</v>
      </c>
      <c r="V1253" s="1">
        <v>44286</v>
      </c>
      <c r="W1253">
        <v>198.33</v>
      </c>
      <c r="X1253">
        <v>197.15</v>
      </c>
      <c r="Z1253">
        <v>0.39</v>
      </c>
      <c r="AE1253">
        <v>147.38</v>
      </c>
      <c r="AL1253">
        <v>0.48</v>
      </c>
      <c r="AN1253">
        <v>0.03</v>
      </c>
      <c r="AO1253">
        <v>194.88</v>
      </c>
      <c r="AP1253" s="1">
        <v>44651</v>
      </c>
      <c r="AQ1253">
        <v>427.76</v>
      </c>
      <c r="AR1253">
        <v>427.19</v>
      </c>
      <c r="AY1253">
        <v>255.29</v>
      </c>
      <c r="BF1253">
        <v>0.56000000000000005</v>
      </c>
      <c r="BH1253">
        <v>0.01</v>
      </c>
      <c r="BI1253">
        <v>414.75</v>
      </c>
      <c r="BJ1253" s="1">
        <v>45016</v>
      </c>
      <c r="BK1253">
        <v>491.03</v>
      </c>
      <c r="BL1253">
        <v>475.63</v>
      </c>
      <c r="BN1253">
        <v>0.98</v>
      </c>
      <c r="BS1253">
        <v>288.58999999999997</v>
      </c>
      <c r="BZ1253">
        <v>1.01</v>
      </c>
      <c r="CC1253">
        <v>464.13</v>
      </c>
      <c r="CD1253" s="1">
        <v>45382</v>
      </c>
      <c r="CE1253">
        <v>568.55999999999995</v>
      </c>
      <c r="CF1253">
        <v>564.75</v>
      </c>
      <c r="CH1253">
        <v>1.03</v>
      </c>
      <c r="CL1253">
        <v>2.5</v>
      </c>
      <c r="CM1253">
        <v>305.29000000000002</v>
      </c>
      <c r="CT1253">
        <v>2.96</v>
      </c>
      <c r="CV1253">
        <v>1.59</v>
      </c>
      <c r="CW1253">
        <v>551.92999999999995</v>
      </c>
    </row>
    <row r="1254" spans="1:101" x14ac:dyDescent="0.25">
      <c r="A1254" t="s">
        <v>2687</v>
      </c>
      <c r="B1254" s="1">
        <v>43555</v>
      </c>
      <c r="C1254">
        <v>3.14</v>
      </c>
      <c r="D1254">
        <v>3.14</v>
      </c>
      <c r="U1254">
        <v>3.05</v>
      </c>
      <c r="V1254" s="1">
        <v>43921</v>
      </c>
      <c r="W1254">
        <v>44.35</v>
      </c>
      <c r="X1254">
        <v>44.35</v>
      </c>
      <c r="AE1254">
        <v>13.37</v>
      </c>
      <c r="AL1254">
        <v>7.0000000000000007E-2</v>
      </c>
      <c r="AO1254">
        <v>42.71</v>
      </c>
      <c r="AP1254" s="1">
        <v>44286</v>
      </c>
      <c r="AQ1254">
        <v>88.55</v>
      </c>
      <c r="AR1254">
        <v>88.55</v>
      </c>
      <c r="AY1254">
        <v>26.71</v>
      </c>
      <c r="BC1254">
        <v>0.17</v>
      </c>
      <c r="BD1254">
        <v>0.17</v>
      </c>
      <c r="BF1254">
        <v>0.93</v>
      </c>
      <c r="BI1254">
        <v>81.77</v>
      </c>
      <c r="BJ1254" s="1">
        <v>44651</v>
      </c>
      <c r="BK1254">
        <v>130.33000000000001</v>
      </c>
      <c r="BL1254">
        <v>130.33000000000001</v>
      </c>
      <c r="BS1254">
        <v>44.88</v>
      </c>
      <c r="BU1254">
        <v>0.08</v>
      </c>
      <c r="BW1254">
        <v>0.48</v>
      </c>
      <c r="BX1254">
        <v>0.48</v>
      </c>
      <c r="BZ1254">
        <v>2.4500000000000002</v>
      </c>
      <c r="CC1254">
        <v>120.95</v>
      </c>
      <c r="CD1254" s="1">
        <v>45016</v>
      </c>
      <c r="CE1254">
        <v>158.88999999999999</v>
      </c>
      <c r="CF1254">
        <v>158.88999999999999</v>
      </c>
      <c r="CM1254">
        <v>53.47</v>
      </c>
      <c r="CO1254">
        <v>0.16</v>
      </c>
      <c r="CQ1254">
        <v>0.4</v>
      </c>
      <c r="CR1254">
        <v>0.4</v>
      </c>
      <c r="CT1254">
        <v>2.39</v>
      </c>
      <c r="CW1254">
        <v>151.03</v>
      </c>
    </row>
    <row r="1255" spans="1:101" x14ac:dyDescent="0.25">
      <c r="A1255" t="s">
        <v>2688</v>
      </c>
      <c r="B1255" s="1">
        <v>39172</v>
      </c>
      <c r="C1255">
        <v>0.64</v>
      </c>
      <c r="D1255">
        <v>0.64</v>
      </c>
      <c r="E1255">
        <v>0.3</v>
      </c>
      <c r="K1255">
        <v>0.17</v>
      </c>
      <c r="R1255">
        <v>0.02</v>
      </c>
      <c r="U1255">
        <v>0.65</v>
      </c>
      <c r="V1255" s="1">
        <v>39538</v>
      </c>
      <c r="W1255">
        <v>0.63</v>
      </c>
      <c r="X1255">
        <v>0.63</v>
      </c>
      <c r="Y1255">
        <v>0.25</v>
      </c>
      <c r="AC1255">
        <v>0.35</v>
      </c>
      <c r="AE1255">
        <v>0.21</v>
      </c>
      <c r="AL1255">
        <v>0.03</v>
      </c>
      <c r="AO1255">
        <v>0.65</v>
      </c>
      <c r="AP1255" s="1">
        <v>39903</v>
      </c>
      <c r="AQ1255">
        <v>0.37</v>
      </c>
      <c r="AR1255">
        <v>0.37</v>
      </c>
      <c r="AS1255">
        <v>0.1</v>
      </c>
      <c r="AW1255">
        <v>0.27</v>
      </c>
      <c r="AY1255">
        <v>0.17</v>
      </c>
      <c r="BF1255">
        <v>0.03</v>
      </c>
      <c r="BI1255">
        <v>0.56000000000000005</v>
      </c>
      <c r="BJ1255" s="1">
        <v>40268</v>
      </c>
      <c r="BK1255">
        <v>0.22</v>
      </c>
      <c r="BL1255">
        <v>0.22</v>
      </c>
      <c r="BS1255">
        <v>7.0000000000000007E-2</v>
      </c>
      <c r="BZ1255">
        <v>0.02</v>
      </c>
      <c r="CC1255">
        <v>0.28000000000000003</v>
      </c>
      <c r="CD1255" s="1">
        <v>40633</v>
      </c>
      <c r="CE1255">
        <v>0.06</v>
      </c>
      <c r="CF1255">
        <v>0.06</v>
      </c>
      <c r="CM1255">
        <v>0.03</v>
      </c>
      <c r="CT1255">
        <v>0.01</v>
      </c>
      <c r="CW1255">
        <v>0.08</v>
      </c>
    </row>
    <row r="1256" spans="1:101" x14ac:dyDescent="0.25">
      <c r="A1256" t="s">
        <v>2689</v>
      </c>
      <c r="B1256" s="1">
        <v>43921</v>
      </c>
      <c r="C1256">
        <v>385.28</v>
      </c>
      <c r="D1256">
        <v>376.63</v>
      </c>
      <c r="J1256">
        <v>362.27</v>
      </c>
      <c r="K1256">
        <v>260.77</v>
      </c>
      <c r="M1256">
        <v>0.78</v>
      </c>
      <c r="R1256">
        <v>1.96</v>
      </c>
      <c r="U1256">
        <v>339.24</v>
      </c>
      <c r="V1256" s="1">
        <v>44286</v>
      </c>
      <c r="W1256">
        <v>369.72</v>
      </c>
      <c r="X1256">
        <v>367.34</v>
      </c>
      <c r="AD1256">
        <v>355</v>
      </c>
      <c r="AE1256">
        <v>253.61</v>
      </c>
      <c r="AG1256">
        <v>1.23</v>
      </c>
      <c r="AI1256">
        <v>0.01</v>
      </c>
      <c r="AK1256">
        <v>0.48</v>
      </c>
      <c r="AL1256">
        <v>3.76</v>
      </c>
      <c r="AN1256">
        <v>2.5</v>
      </c>
      <c r="AO1256">
        <v>334.64</v>
      </c>
      <c r="AP1256" s="1">
        <v>44651</v>
      </c>
      <c r="AQ1256">
        <v>284.7</v>
      </c>
      <c r="AR1256">
        <v>279.24</v>
      </c>
      <c r="AX1256">
        <v>274.24</v>
      </c>
      <c r="AY1256">
        <v>200.69</v>
      </c>
      <c r="BA1256">
        <v>1.22</v>
      </c>
      <c r="BE1256">
        <v>1.21</v>
      </c>
      <c r="BF1256">
        <v>1.75</v>
      </c>
      <c r="BI1256">
        <v>258.07</v>
      </c>
      <c r="BJ1256" s="1">
        <v>45016</v>
      </c>
      <c r="BK1256">
        <v>328.98</v>
      </c>
      <c r="BL1256">
        <v>315.06</v>
      </c>
      <c r="BR1256">
        <v>310.33</v>
      </c>
      <c r="BS1256">
        <v>238.26</v>
      </c>
      <c r="BU1256">
        <v>1.03</v>
      </c>
      <c r="BZ1256">
        <v>2.4</v>
      </c>
      <c r="CC1256">
        <v>297.83999999999997</v>
      </c>
      <c r="CD1256" s="1">
        <v>45382</v>
      </c>
      <c r="CE1256">
        <v>377.73</v>
      </c>
      <c r="CF1256">
        <v>374.88</v>
      </c>
      <c r="CL1256">
        <v>369.93</v>
      </c>
      <c r="CM1256">
        <v>282.2</v>
      </c>
      <c r="CO1256">
        <v>0.88</v>
      </c>
      <c r="CT1256">
        <v>2.17</v>
      </c>
      <c r="CW1256">
        <v>342.83</v>
      </c>
    </row>
    <row r="1257" spans="1:101" x14ac:dyDescent="0.25">
      <c r="A1257" t="s">
        <v>2690</v>
      </c>
      <c r="B1257" s="1">
        <v>43921</v>
      </c>
      <c r="C1257">
        <v>113.02</v>
      </c>
      <c r="D1257">
        <v>105.54</v>
      </c>
      <c r="K1257">
        <v>68.16</v>
      </c>
      <c r="M1257">
        <v>0.2</v>
      </c>
      <c r="O1257">
        <v>0.59</v>
      </c>
      <c r="P1257">
        <v>0.59</v>
      </c>
      <c r="R1257">
        <v>52.38</v>
      </c>
      <c r="U1257">
        <v>169.67</v>
      </c>
      <c r="V1257" s="1">
        <v>44286</v>
      </c>
      <c r="W1257">
        <v>119.62</v>
      </c>
      <c r="X1257">
        <v>115.22</v>
      </c>
      <c r="AE1257">
        <v>67.180000000000007</v>
      </c>
      <c r="AG1257">
        <v>0.04</v>
      </c>
      <c r="AI1257">
        <v>0.5</v>
      </c>
      <c r="AJ1257">
        <v>0.5</v>
      </c>
      <c r="AL1257">
        <v>0.01</v>
      </c>
      <c r="AO1257">
        <v>113.97</v>
      </c>
      <c r="AP1257" s="1">
        <v>44651</v>
      </c>
      <c r="AQ1257">
        <v>181.91</v>
      </c>
      <c r="AR1257">
        <v>179.35</v>
      </c>
      <c r="AW1257">
        <v>111.56</v>
      </c>
      <c r="AY1257">
        <v>91.61</v>
      </c>
      <c r="BA1257">
        <v>0.16</v>
      </c>
      <c r="BC1257">
        <v>0.91</v>
      </c>
      <c r="BD1257">
        <v>0.91</v>
      </c>
      <c r="BF1257">
        <v>0.95</v>
      </c>
      <c r="BI1257">
        <v>140.94999999999999</v>
      </c>
      <c r="BJ1257" s="1">
        <v>45016</v>
      </c>
      <c r="BK1257">
        <v>216.14</v>
      </c>
      <c r="BL1257">
        <v>208.78</v>
      </c>
      <c r="BQ1257">
        <v>132.87</v>
      </c>
      <c r="BR1257">
        <v>1.92</v>
      </c>
      <c r="BS1257">
        <v>111.61</v>
      </c>
      <c r="BU1257">
        <v>0.31</v>
      </c>
      <c r="BW1257">
        <v>0.42</v>
      </c>
      <c r="BX1257">
        <v>0.42</v>
      </c>
      <c r="BZ1257">
        <v>7.0000000000000007E-2</v>
      </c>
      <c r="CC1257">
        <v>181.02</v>
      </c>
      <c r="CD1257" s="1">
        <v>45382</v>
      </c>
      <c r="CE1257">
        <v>219.02</v>
      </c>
      <c r="CF1257">
        <v>211.6</v>
      </c>
      <c r="CK1257">
        <v>149.06</v>
      </c>
      <c r="CL1257">
        <v>1.25</v>
      </c>
      <c r="CM1257">
        <v>111.92</v>
      </c>
      <c r="CO1257">
        <v>0.76</v>
      </c>
      <c r="CT1257">
        <v>0.16</v>
      </c>
      <c r="CW1257">
        <v>180.05</v>
      </c>
    </row>
    <row r="1258" spans="1:101" x14ac:dyDescent="0.25">
      <c r="A1258" t="s">
        <v>2691</v>
      </c>
      <c r="B1258" s="1">
        <v>43555</v>
      </c>
      <c r="C1258">
        <v>5.66</v>
      </c>
      <c r="D1258">
        <v>5.38</v>
      </c>
      <c r="J1258">
        <v>0.17</v>
      </c>
      <c r="K1258">
        <v>3.91</v>
      </c>
      <c r="R1258">
        <v>0.01</v>
      </c>
      <c r="U1258">
        <v>7.44</v>
      </c>
      <c r="V1258" s="1">
        <v>43921</v>
      </c>
      <c r="W1258">
        <v>6.02</v>
      </c>
      <c r="X1258">
        <v>5.97</v>
      </c>
      <c r="AD1258">
        <v>0.2</v>
      </c>
      <c r="AE1258">
        <v>3.77</v>
      </c>
      <c r="AO1258">
        <v>6.53</v>
      </c>
      <c r="AP1258" s="1">
        <v>44286</v>
      </c>
      <c r="AQ1258">
        <v>3.12</v>
      </c>
      <c r="AR1258">
        <v>3.09</v>
      </c>
      <c r="AX1258">
        <v>0.54</v>
      </c>
      <c r="AY1258">
        <v>2</v>
      </c>
      <c r="BF1258">
        <v>0.03</v>
      </c>
      <c r="BI1258">
        <v>3.68</v>
      </c>
      <c r="BJ1258" s="1">
        <v>44651</v>
      </c>
      <c r="BK1258">
        <v>6.34</v>
      </c>
      <c r="BL1258">
        <v>6.29</v>
      </c>
      <c r="BR1258">
        <v>0.14000000000000001</v>
      </c>
      <c r="BS1258">
        <v>3.81</v>
      </c>
      <c r="BZ1258">
        <v>0.01</v>
      </c>
      <c r="CC1258">
        <v>6.6</v>
      </c>
      <c r="CD1258" s="1">
        <v>45016</v>
      </c>
      <c r="CE1258">
        <v>2.91</v>
      </c>
      <c r="CF1258">
        <v>2.88</v>
      </c>
      <c r="CL1258">
        <v>0.83</v>
      </c>
      <c r="CM1258">
        <v>2.42</v>
      </c>
      <c r="CS1258">
        <v>0.03</v>
      </c>
      <c r="CW1258">
        <v>4.47</v>
      </c>
    </row>
    <row r="1259" spans="1:101" x14ac:dyDescent="0.25">
      <c r="A1259" t="s">
        <v>2694</v>
      </c>
      <c r="B1259" s="1">
        <v>43190</v>
      </c>
      <c r="C1259">
        <v>0.98</v>
      </c>
      <c r="D1259">
        <v>0.98</v>
      </c>
      <c r="J1259">
        <v>0.98</v>
      </c>
      <c r="K1259">
        <v>0.81</v>
      </c>
      <c r="U1259">
        <v>0.94</v>
      </c>
      <c r="V1259" s="1">
        <v>43555</v>
      </c>
      <c r="W1259">
        <v>1.25</v>
      </c>
      <c r="X1259">
        <v>1.25</v>
      </c>
      <c r="AD1259">
        <v>1.25</v>
      </c>
      <c r="AE1259">
        <v>1.04</v>
      </c>
      <c r="AO1259">
        <v>1.19</v>
      </c>
      <c r="AP1259" s="1">
        <v>43921</v>
      </c>
      <c r="AQ1259">
        <v>1.54</v>
      </c>
      <c r="AR1259">
        <v>1.54</v>
      </c>
      <c r="AW1259">
        <v>1.54</v>
      </c>
      <c r="AY1259">
        <v>1.24</v>
      </c>
      <c r="BI1259">
        <v>1.44</v>
      </c>
      <c r="BJ1259" s="1">
        <v>44286</v>
      </c>
      <c r="BK1259">
        <v>2.09</v>
      </c>
      <c r="BL1259">
        <v>2.09</v>
      </c>
      <c r="BQ1259">
        <v>2.09</v>
      </c>
      <c r="BS1259">
        <v>1.72</v>
      </c>
      <c r="CC1259">
        <v>1.98</v>
      </c>
      <c r="CD1259" s="1">
        <v>44651</v>
      </c>
      <c r="CE1259">
        <v>2.64</v>
      </c>
      <c r="CF1259">
        <v>2.64</v>
      </c>
      <c r="CK1259">
        <v>2.64</v>
      </c>
      <c r="CM1259">
        <v>2.0299999999999998</v>
      </c>
      <c r="CT1259">
        <v>0.05</v>
      </c>
      <c r="CW1259">
        <v>2.52</v>
      </c>
    </row>
    <row r="1260" spans="1:101" x14ac:dyDescent="0.25">
      <c r="A1260" t="s">
        <v>2695</v>
      </c>
      <c r="B1260" s="1">
        <v>43555</v>
      </c>
      <c r="C1260">
        <v>0.1</v>
      </c>
      <c r="D1260">
        <v>0.1</v>
      </c>
      <c r="E1260">
        <v>0.1</v>
      </c>
      <c r="K1260">
        <v>0.09</v>
      </c>
      <c r="Q1260">
        <v>0.03</v>
      </c>
      <c r="R1260">
        <v>0.59</v>
      </c>
      <c r="U1260">
        <v>0.81</v>
      </c>
      <c r="V1260" s="1">
        <v>43921</v>
      </c>
      <c r="W1260">
        <v>0.06</v>
      </c>
      <c r="X1260">
        <v>0.06</v>
      </c>
      <c r="Y1260">
        <v>0.06</v>
      </c>
      <c r="AE1260">
        <v>0.06</v>
      </c>
      <c r="AL1260">
        <v>0.43</v>
      </c>
      <c r="AO1260">
        <v>0.55000000000000004</v>
      </c>
      <c r="AP1260" s="1">
        <v>44286</v>
      </c>
      <c r="AQ1260">
        <v>0.12</v>
      </c>
      <c r="AR1260">
        <v>0.12</v>
      </c>
      <c r="AS1260">
        <v>0.12</v>
      </c>
      <c r="AY1260">
        <v>0.05</v>
      </c>
      <c r="BF1260">
        <v>0.01</v>
      </c>
      <c r="BI1260">
        <v>0.15</v>
      </c>
      <c r="BJ1260" s="1">
        <v>44651</v>
      </c>
      <c r="BK1260">
        <v>0.18</v>
      </c>
      <c r="BL1260">
        <v>0.11</v>
      </c>
      <c r="BM1260">
        <v>0.01</v>
      </c>
      <c r="BS1260">
        <v>0.05</v>
      </c>
      <c r="CC1260">
        <v>0.12</v>
      </c>
      <c r="CD1260" s="1">
        <v>45016</v>
      </c>
      <c r="CE1260">
        <v>0.11</v>
      </c>
      <c r="CF1260">
        <v>0.09</v>
      </c>
      <c r="CM1260">
        <v>0.04</v>
      </c>
      <c r="CW1260">
        <v>0.1</v>
      </c>
    </row>
    <row r="1261" spans="1:101" x14ac:dyDescent="0.25">
      <c r="A1261" t="s">
        <v>2697</v>
      </c>
      <c r="B1261" s="1">
        <v>42825</v>
      </c>
      <c r="V1261" s="1">
        <v>43190</v>
      </c>
      <c r="AP1261" s="1">
        <v>43555</v>
      </c>
      <c r="BJ1261" s="1">
        <v>43921</v>
      </c>
      <c r="CD1261" s="1">
        <v>44286</v>
      </c>
    </row>
    <row r="1262" spans="1:101" x14ac:dyDescent="0.25">
      <c r="A1262" t="s">
        <v>2699</v>
      </c>
      <c r="B1262" s="1">
        <v>43921</v>
      </c>
      <c r="C1262">
        <v>402.1</v>
      </c>
      <c r="D1262">
        <v>394.7</v>
      </c>
      <c r="J1262">
        <v>394.7</v>
      </c>
      <c r="K1262">
        <v>272.89999999999998</v>
      </c>
      <c r="M1262">
        <v>0.8</v>
      </c>
      <c r="R1262">
        <v>8.1999999999999993</v>
      </c>
      <c r="T1262">
        <v>1.2</v>
      </c>
      <c r="U1262">
        <v>368.6</v>
      </c>
      <c r="V1262" s="1">
        <v>44286</v>
      </c>
      <c r="W1262">
        <v>400.5</v>
      </c>
      <c r="X1262">
        <v>396.6</v>
      </c>
      <c r="AD1262">
        <v>396.6</v>
      </c>
      <c r="AE1262">
        <v>307</v>
      </c>
      <c r="AG1262">
        <v>0.9</v>
      </c>
      <c r="AL1262">
        <v>6.7</v>
      </c>
      <c r="AO1262">
        <v>368.2</v>
      </c>
      <c r="AP1262" s="1">
        <v>44651</v>
      </c>
      <c r="AQ1262">
        <v>507</v>
      </c>
      <c r="AR1262">
        <v>500.6</v>
      </c>
      <c r="AX1262">
        <v>500.6</v>
      </c>
      <c r="AY1262">
        <v>408.3</v>
      </c>
      <c r="BA1262">
        <v>0.9</v>
      </c>
      <c r="BF1262">
        <v>6.2</v>
      </c>
      <c r="BI1262">
        <v>462.3</v>
      </c>
      <c r="BJ1262" s="1">
        <v>45016</v>
      </c>
      <c r="BK1262">
        <v>656.4</v>
      </c>
      <c r="BL1262">
        <v>634.29999999999995</v>
      </c>
      <c r="BS1262">
        <v>516.4</v>
      </c>
      <c r="BU1262">
        <v>1</v>
      </c>
      <c r="BZ1262">
        <v>5.9</v>
      </c>
      <c r="CB1262">
        <v>0.1</v>
      </c>
      <c r="CC1262">
        <v>587.20000000000005</v>
      </c>
      <c r="CD1262" s="1">
        <v>45382</v>
      </c>
      <c r="CE1262">
        <v>752</v>
      </c>
      <c r="CF1262">
        <v>721.8</v>
      </c>
      <c r="CL1262">
        <v>747.6</v>
      </c>
      <c r="CM1262">
        <v>593.20000000000005</v>
      </c>
      <c r="CO1262">
        <v>1.1000000000000001</v>
      </c>
      <c r="CT1262">
        <v>5.8</v>
      </c>
      <c r="CW1262">
        <v>669.6</v>
      </c>
    </row>
    <row r="1263" spans="1:101" x14ac:dyDescent="0.25">
      <c r="A1263" t="s">
        <v>2700</v>
      </c>
      <c r="B1263" s="1">
        <v>41729</v>
      </c>
      <c r="C1263">
        <v>17.149999999999999</v>
      </c>
      <c r="D1263">
        <v>16.73</v>
      </c>
      <c r="I1263">
        <v>15.83</v>
      </c>
      <c r="K1263">
        <v>6.61</v>
      </c>
      <c r="Q1263">
        <v>0.03</v>
      </c>
      <c r="R1263">
        <v>0.49</v>
      </c>
      <c r="T1263">
        <v>0.48</v>
      </c>
      <c r="U1263">
        <v>14.04</v>
      </c>
      <c r="V1263" s="1">
        <v>42094</v>
      </c>
      <c r="W1263">
        <v>20.45</v>
      </c>
      <c r="X1263">
        <v>19.309999999999999</v>
      </c>
      <c r="AC1263">
        <v>17.72</v>
      </c>
      <c r="AE1263">
        <v>9.69</v>
      </c>
      <c r="AI1263">
        <v>0.12</v>
      </c>
      <c r="AJ1263">
        <v>0.12</v>
      </c>
      <c r="AK1263">
        <v>0.01</v>
      </c>
      <c r="AL1263">
        <v>0.26</v>
      </c>
      <c r="AO1263">
        <v>17.25</v>
      </c>
      <c r="AP1263" s="1">
        <v>42460</v>
      </c>
      <c r="AQ1263">
        <v>24.1</v>
      </c>
      <c r="AR1263">
        <v>22.28</v>
      </c>
      <c r="AW1263">
        <v>19.559999999999999</v>
      </c>
      <c r="AY1263">
        <v>11.59</v>
      </c>
      <c r="BC1263">
        <v>0.19</v>
      </c>
      <c r="BD1263">
        <v>0.19</v>
      </c>
      <c r="BF1263">
        <v>0.25</v>
      </c>
      <c r="BI1263">
        <v>21.06</v>
      </c>
      <c r="BJ1263" s="1">
        <v>42825</v>
      </c>
      <c r="BK1263">
        <v>25.43</v>
      </c>
      <c r="BL1263">
        <v>24.34</v>
      </c>
      <c r="BQ1263">
        <v>21.45</v>
      </c>
      <c r="BS1263">
        <v>12.52</v>
      </c>
      <c r="BY1263">
        <v>0.02</v>
      </c>
      <c r="BZ1263">
        <v>0.41</v>
      </c>
      <c r="CB1263">
        <v>0.27</v>
      </c>
      <c r="CC1263">
        <v>21.12</v>
      </c>
      <c r="CD1263" s="1">
        <v>43190</v>
      </c>
      <c r="CE1263">
        <v>27.54</v>
      </c>
      <c r="CF1263">
        <v>25.01</v>
      </c>
      <c r="CL1263">
        <v>22.27</v>
      </c>
      <c r="CM1263">
        <v>13.96</v>
      </c>
      <c r="CQ1263">
        <v>7.0000000000000007E-2</v>
      </c>
      <c r="CR1263">
        <v>7.0000000000000007E-2</v>
      </c>
      <c r="CS1263">
        <v>0.09</v>
      </c>
      <c r="CT1263">
        <v>0.02</v>
      </c>
      <c r="CW1263">
        <v>22.69</v>
      </c>
    </row>
    <row r="1264" spans="1:101" x14ac:dyDescent="0.25">
      <c r="A1264" t="s">
        <v>2703</v>
      </c>
      <c r="V1264" s="1">
        <v>42094</v>
      </c>
      <c r="AP1264" s="1">
        <v>42460</v>
      </c>
      <c r="BJ1264" s="1">
        <v>42825</v>
      </c>
      <c r="CD1264" s="1">
        <v>43190</v>
      </c>
    </row>
    <row r="1265" spans="1:101" x14ac:dyDescent="0.25">
      <c r="A1265" t="s">
        <v>2705</v>
      </c>
      <c r="B1265" s="1">
        <v>43921</v>
      </c>
      <c r="C1265">
        <v>26.68</v>
      </c>
      <c r="D1265">
        <v>25.94</v>
      </c>
      <c r="I1265">
        <v>25.94</v>
      </c>
      <c r="K1265">
        <v>18.489999999999998</v>
      </c>
      <c r="L1265">
        <v>0.54</v>
      </c>
      <c r="R1265">
        <v>0.1</v>
      </c>
      <c r="T1265">
        <v>0.06</v>
      </c>
      <c r="U1265">
        <v>24.3</v>
      </c>
      <c r="V1265" s="1">
        <v>44286</v>
      </c>
      <c r="W1265">
        <v>36.9</v>
      </c>
      <c r="X1265">
        <v>29.63</v>
      </c>
      <c r="AC1265">
        <v>29.63</v>
      </c>
      <c r="AE1265">
        <v>21.86</v>
      </c>
      <c r="AF1265">
        <v>1.1100000000000001</v>
      </c>
      <c r="AL1265">
        <v>0.84</v>
      </c>
      <c r="AN1265">
        <v>0.84</v>
      </c>
      <c r="AO1265">
        <v>29.52</v>
      </c>
      <c r="AP1265" s="1">
        <v>44651</v>
      </c>
      <c r="AQ1265">
        <v>41.15</v>
      </c>
      <c r="AR1265">
        <v>40.33</v>
      </c>
      <c r="AW1265">
        <v>40.33</v>
      </c>
      <c r="AY1265">
        <v>31.37</v>
      </c>
      <c r="BA1265">
        <v>0.1</v>
      </c>
      <c r="BF1265">
        <v>0.03</v>
      </c>
      <c r="BH1265">
        <v>0.03</v>
      </c>
      <c r="BI1265">
        <v>36.68</v>
      </c>
      <c r="BJ1265" s="1">
        <v>45016</v>
      </c>
      <c r="BK1265">
        <v>86.9</v>
      </c>
      <c r="BL1265">
        <v>86.49</v>
      </c>
      <c r="BQ1265">
        <v>86.49</v>
      </c>
      <c r="BS1265">
        <v>62.33</v>
      </c>
      <c r="BU1265">
        <v>0.13</v>
      </c>
      <c r="BY1265">
        <v>0.05</v>
      </c>
      <c r="BZ1265">
        <v>3.9</v>
      </c>
      <c r="CB1265">
        <v>3.9</v>
      </c>
      <c r="CC1265">
        <v>79.849999999999994</v>
      </c>
      <c r="CD1265" s="1">
        <v>45382</v>
      </c>
      <c r="CE1265">
        <v>110.08</v>
      </c>
      <c r="CF1265">
        <v>107.78</v>
      </c>
      <c r="CK1265">
        <v>107.78</v>
      </c>
      <c r="CM1265">
        <v>81.819999999999993</v>
      </c>
      <c r="CO1265">
        <v>0.25</v>
      </c>
      <c r="CT1265">
        <v>0.82</v>
      </c>
      <c r="CV1265">
        <v>0.82</v>
      </c>
      <c r="CW1265">
        <v>95.91</v>
      </c>
    </row>
    <row r="1266" spans="1:101" x14ac:dyDescent="0.25">
      <c r="A1266" t="s">
        <v>2708</v>
      </c>
      <c r="B1266" s="1">
        <v>43921</v>
      </c>
      <c r="C1266">
        <v>52.95</v>
      </c>
      <c r="D1266">
        <v>52.63</v>
      </c>
      <c r="J1266">
        <v>1.21</v>
      </c>
      <c r="K1266">
        <v>25.1</v>
      </c>
      <c r="M1266">
        <v>0.09</v>
      </c>
      <c r="R1266">
        <v>0.67</v>
      </c>
      <c r="U1266">
        <v>49.57</v>
      </c>
      <c r="V1266" s="1">
        <v>44286</v>
      </c>
      <c r="W1266">
        <v>48.76</v>
      </c>
      <c r="X1266">
        <v>47.4</v>
      </c>
      <c r="AD1266">
        <v>1.24</v>
      </c>
      <c r="AE1266">
        <v>19.39</v>
      </c>
      <c r="AG1266">
        <v>0.22</v>
      </c>
      <c r="AI1266">
        <v>0.47</v>
      </c>
      <c r="AJ1266">
        <v>0.47</v>
      </c>
      <c r="AK1266">
        <v>3.53</v>
      </c>
      <c r="AL1266">
        <v>1.03</v>
      </c>
      <c r="AO1266">
        <v>44.56</v>
      </c>
      <c r="AP1266" s="1">
        <v>44651</v>
      </c>
      <c r="AQ1266">
        <v>52.88</v>
      </c>
      <c r="AR1266">
        <v>51.89</v>
      </c>
      <c r="AX1266">
        <v>1.5</v>
      </c>
      <c r="AY1266">
        <v>27.03</v>
      </c>
      <c r="AZ1266">
        <v>0.09</v>
      </c>
      <c r="BA1266">
        <v>0.23</v>
      </c>
      <c r="BC1266">
        <v>0.03</v>
      </c>
      <c r="BD1266">
        <v>0.03</v>
      </c>
      <c r="BE1266">
        <v>12.72</v>
      </c>
      <c r="BF1266">
        <v>1.89</v>
      </c>
      <c r="BI1266">
        <v>62.82</v>
      </c>
      <c r="BJ1266" s="1">
        <v>45016</v>
      </c>
      <c r="BK1266">
        <v>66.22</v>
      </c>
      <c r="BL1266">
        <v>63.76</v>
      </c>
      <c r="BR1266">
        <v>1.52</v>
      </c>
      <c r="BS1266">
        <v>33.29</v>
      </c>
      <c r="BU1266">
        <v>0.06</v>
      </c>
      <c r="BW1266">
        <v>0.25</v>
      </c>
      <c r="BX1266">
        <v>0.25</v>
      </c>
      <c r="BY1266">
        <v>5</v>
      </c>
      <c r="BZ1266">
        <v>2.2599999999999998</v>
      </c>
      <c r="CC1266">
        <v>62.35</v>
      </c>
      <c r="CD1266" s="1">
        <v>45382</v>
      </c>
      <c r="CE1266">
        <v>79.510000000000005</v>
      </c>
      <c r="CF1266">
        <v>77.38</v>
      </c>
      <c r="CM1266">
        <v>36.03</v>
      </c>
      <c r="CQ1266">
        <v>0.03</v>
      </c>
      <c r="CR1266">
        <v>0.03</v>
      </c>
      <c r="CS1266">
        <v>0.46</v>
      </c>
      <c r="CT1266">
        <v>2.2200000000000002</v>
      </c>
      <c r="CV1266">
        <v>0.02</v>
      </c>
      <c r="CW1266">
        <v>62.86</v>
      </c>
    </row>
    <row r="1267" spans="1:101" x14ac:dyDescent="0.25">
      <c r="A1267" t="s">
        <v>2710</v>
      </c>
      <c r="B1267" s="1">
        <v>43555</v>
      </c>
      <c r="C1267">
        <v>27.18</v>
      </c>
      <c r="D1267">
        <v>27.18</v>
      </c>
      <c r="J1267">
        <v>12.41</v>
      </c>
      <c r="K1267">
        <v>13.52</v>
      </c>
      <c r="R1267">
        <v>0.23</v>
      </c>
      <c r="U1267">
        <v>24.15</v>
      </c>
      <c r="V1267" s="1">
        <v>43921</v>
      </c>
      <c r="W1267">
        <v>31.54</v>
      </c>
      <c r="X1267">
        <v>31.29</v>
      </c>
      <c r="AD1267">
        <v>13.69</v>
      </c>
      <c r="AE1267">
        <v>16.239999999999998</v>
      </c>
      <c r="AL1267">
        <v>0.17</v>
      </c>
      <c r="AO1267">
        <v>27.77</v>
      </c>
      <c r="AP1267" s="1">
        <v>44286</v>
      </c>
      <c r="AQ1267">
        <v>34.21</v>
      </c>
      <c r="AR1267">
        <v>34.130000000000003</v>
      </c>
      <c r="AX1267">
        <v>12.72</v>
      </c>
      <c r="AY1267">
        <v>17.149999999999999</v>
      </c>
      <c r="BE1267">
        <v>0.83</v>
      </c>
      <c r="BF1267">
        <v>0.09</v>
      </c>
      <c r="BI1267">
        <v>32.049999999999997</v>
      </c>
      <c r="BJ1267" s="1">
        <v>44651</v>
      </c>
      <c r="BK1267">
        <v>43.91</v>
      </c>
      <c r="BL1267">
        <v>42.15</v>
      </c>
      <c r="BR1267">
        <v>11.57</v>
      </c>
      <c r="BS1267">
        <v>27.66</v>
      </c>
      <c r="BY1267">
        <v>0.99</v>
      </c>
      <c r="BZ1267">
        <v>0.28999999999999998</v>
      </c>
      <c r="CC1267">
        <v>40.89</v>
      </c>
      <c r="CD1267" s="1">
        <v>45016</v>
      </c>
      <c r="CE1267">
        <v>50.05</v>
      </c>
      <c r="CF1267">
        <v>47.36</v>
      </c>
      <c r="CL1267">
        <v>12.28</v>
      </c>
      <c r="CM1267">
        <v>36.799999999999997</v>
      </c>
      <c r="CS1267">
        <v>0.35</v>
      </c>
      <c r="CT1267">
        <v>0.05</v>
      </c>
      <c r="CW1267">
        <v>48.64</v>
      </c>
    </row>
    <row r="1268" spans="1:101" x14ac:dyDescent="0.25">
      <c r="A1268" t="s">
        <v>2712</v>
      </c>
      <c r="B1268" s="1">
        <v>40999</v>
      </c>
      <c r="C1268">
        <v>19.989999999999998</v>
      </c>
      <c r="J1268">
        <v>17.670000000000002</v>
      </c>
      <c r="Q1268">
        <v>0.4</v>
      </c>
      <c r="U1268">
        <v>19.39</v>
      </c>
      <c r="V1268" s="1">
        <v>41364</v>
      </c>
      <c r="W1268">
        <v>19.16</v>
      </c>
      <c r="AD1268">
        <v>18.309999999999999</v>
      </c>
      <c r="AO1268">
        <v>17.079999999999998</v>
      </c>
      <c r="AP1268" s="1">
        <v>41729</v>
      </c>
      <c r="AQ1268">
        <v>17.440000000000001</v>
      </c>
      <c r="AR1268">
        <v>13.68</v>
      </c>
      <c r="AW1268">
        <v>13.68</v>
      </c>
      <c r="AY1268">
        <v>10.76</v>
      </c>
      <c r="BI1268">
        <v>15.96</v>
      </c>
      <c r="BJ1268" s="1">
        <v>42094</v>
      </c>
      <c r="BK1268">
        <v>15.99</v>
      </c>
      <c r="BL1268">
        <v>14.95</v>
      </c>
      <c r="BQ1268">
        <v>14.95</v>
      </c>
      <c r="BS1268">
        <v>11.24</v>
      </c>
      <c r="CC1268">
        <v>15.79</v>
      </c>
      <c r="CD1268" s="1">
        <v>42460</v>
      </c>
      <c r="CE1268">
        <v>17.07</v>
      </c>
      <c r="CF1268">
        <v>16.04</v>
      </c>
      <c r="CK1268">
        <v>16.04</v>
      </c>
      <c r="CM1268">
        <v>12.15</v>
      </c>
      <c r="CW1268">
        <v>16.89</v>
      </c>
    </row>
    <row r="1269" spans="1:101" x14ac:dyDescent="0.25">
      <c r="A1269" t="s">
        <v>2713</v>
      </c>
      <c r="B1269" s="1">
        <v>43921</v>
      </c>
      <c r="C1269">
        <v>53.89</v>
      </c>
      <c r="D1269">
        <v>52.57</v>
      </c>
      <c r="I1269">
        <v>4.6500000000000004</v>
      </c>
      <c r="K1269">
        <v>39.32</v>
      </c>
      <c r="R1269">
        <v>0.64</v>
      </c>
      <c r="T1269">
        <v>0.03</v>
      </c>
      <c r="U1269">
        <v>72.11</v>
      </c>
      <c r="V1269" s="1">
        <v>44286</v>
      </c>
      <c r="W1269">
        <v>96.25</v>
      </c>
      <c r="X1269">
        <v>93.45</v>
      </c>
      <c r="AE1269">
        <v>61.81</v>
      </c>
      <c r="AI1269">
        <v>0.91</v>
      </c>
      <c r="AJ1269">
        <v>0.91</v>
      </c>
      <c r="AK1269">
        <v>0.03</v>
      </c>
      <c r="AL1269">
        <v>2.58</v>
      </c>
      <c r="AN1269">
        <v>0.4</v>
      </c>
      <c r="AO1269">
        <v>107.85</v>
      </c>
      <c r="AP1269" s="1">
        <v>44651</v>
      </c>
      <c r="AQ1269">
        <v>182.23</v>
      </c>
      <c r="AR1269">
        <v>175.12</v>
      </c>
      <c r="AW1269">
        <v>9.26</v>
      </c>
      <c r="AY1269">
        <v>141.80000000000001</v>
      </c>
      <c r="BC1269">
        <v>0.39</v>
      </c>
      <c r="BD1269">
        <v>0.39</v>
      </c>
      <c r="BE1269">
        <v>0.22</v>
      </c>
      <c r="BF1269">
        <v>0.4</v>
      </c>
      <c r="BI1269">
        <v>244.37</v>
      </c>
      <c r="BJ1269" s="1">
        <v>45016</v>
      </c>
      <c r="BK1269">
        <v>251.18</v>
      </c>
      <c r="BL1269">
        <v>211.01</v>
      </c>
      <c r="BS1269">
        <v>250.66</v>
      </c>
      <c r="BZ1269">
        <v>2.13</v>
      </c>
      <c r="CC1269">
        <v>418.3</v>
      </c>
      <c r="CD1269" s="1">
        <v>45382</v>
      </c>
      <c r="CE1269">
        <v>260.63</v>
      </c>
      <c r="CF1269">
        <v>215.08</v>
      </c>
      <c r="CM1269">
        <v>269.77999999999997</v>
      </c>
      <c r="CT1269">
        <v>4.55</v>
      </c>
      <c r="CW1269">
        <v>424.03</v>
      </c>
    </row>
    <row r="1270" spans="1:101" x14ac:dyDescent="0.25">
      <c r="A1270" t="s">
        <v>2715</v>
      </c>
      <c r="B1270" s="1">
        <v>43921</v>
      </c>
      <c r="C1270">
        <v>333.85</v>
      </c>
      <c r="D1270">
        <v>324.57</v>
      </c>
      <c r="I1270">
        <v>324.57</v>
      </c>
      <c r="K1270">
        <v>207.24</v>
      </c>
      <c r="M1270">
        <v>0.87</v>
      </c>
      <c r="O1270">
        <v>0.1</v>
      </c>
      <c r="P1270">
        <v>0.1</v>
      </c>
      <c r="R1270">
        <v>0.17</v>
      </c>
      <c r="U1270">
        <v>289.64</v>
      </c>
      <c r="V1270" s="1">
        <v>44286</v>
      </c>
      <c r="W1270">
        <v>367.24</v>
      </c>
      <c r="X1270">
        <v>363.79</v>
      </c>
      <c r="AD1270">
        <v>363.79</v>
      </c>
      <c r="AE1270">
        <v>247.5</v>
      </c>
      <c r="AG1270">
        <v>1</v>
      </c>
      <c r="AL1270">
        <v>0.17</v>
      </c>
      <c r="AO1270">
        <v>323.12</v>
      </c>
      <c r="AP1270" s="1">
        <v>44651</v>
      </c>
      <c r="AQ1270">
        <v>557.38</v>
      </c>
      <c r="AR1270">
        <v>542.13</v>
      </c>
      <c r="AX1270">
        <v>542.13</v>
      </c>
      <c r="AY1270">
        <v>369.83</v>
      </c>
      <c r="BA1270">
        <v>1.1200000000000001</v>
      </c>
      <c r="BF1270">
        <v>0.17</v>
      </c>
      <c r="BI1270">
        <v>485.54</v>
      </c>
      <c r="BJ1270" s="1">
        <v>45016</v>
      </c>
      <c r="BK1270">
        <v>745.73</v>
      </c>
      <c r="BL1270">
        <v>741.33</v>
      </c>
      <c r="BR1270">
        <v>729.33</v>
      </c>
      <c r="BS1270">
        <v>530.33000000000004</v>
      </c>
      <c r="BU1270">
        <v>1.48</v>
      </c>
      <c r="BZ1270">
        <v>0.17</v>
      </c>
      <c r="CC1270">
        <v>666.23</v>
      </c>
      <c r="CD1270" s="1">
        <v>45382</v>
      </c>
      <c r="CE1270">
        <v>1131.5899999999999</v>
      </c>
      <c r="CF1270">
        <v>1020.39</v>
      </c>
      <c r="CL1270">
        <v>1018.65</v>
      </c>
      <c r="CM1270">
        <v>678.6</v>
      </c>
      <c r="CO1270">
        <v>1.81</v>
      </c>
      <c r="CT1270">
        <v>1.47</v>
      </c>
      <c r="CV1270">
        <v>1.08</v>
      </c>
      <c r="CW1270">
        <v>950.29</v>
      </c>
    </row>
    <row r="1271" spans="1:101" x14ac:dyDescent="0.25">
      <c r="A1271" t="s">
        <v>2716</v>
      </c>
      <c r="B1271" s="1">
        <v>43921</v>
      </c>
      <c r="C1271">
        <v>0.13</v>
      </c>
      <c r="D1271">
        <v>0.13</v>
      </c>
      <c r="K1271">
        <v>0.2</v>
      </c>
      <c r="R1271">
        <v>0.01</v>
      </c>
      <c r="U1271">
        <v>0.56999999999999995</v>
      </c>
      <c r="V1271" s="1">
        <v>44286</v>
      </c>
      <c r="W1271">
        <v>1.53</v>
      </c>
      <c r="X1271">
        <v>1.39</v>
      </c>
      <c r="AE1271">
        <v>0.64</v>
      </c>
      <c r="AL1271">
        <v>0.01</v>
      </c>
      <c r="AO1271">
        <v>1.52</v>
      </c>
      <c r="AP1271" s="1">
        <v>44651</v>
      </c>
      <c r="AQ1271">
        <v>2.54</v>
      </c>
      <c r="AR1271">
        <v>2.31</v>
      </c>
      <c r="AY1271">
        <v>1.28</v>
      </c>
      <c r="BI1271">
        <v>2.33</v>
      </c>
      <c r="BJ1271" s="1">
        <v>45016</v>
      </c>
      <c r="BK1271">
        <v>5.44</v>
      </c>
      <c r="BL1271">
        <v>3.07</v>
      </c>
      <c r="BS1271">
        <v>1.58</v>
      </c>
      <c r="BZ1271">
        <v>0.01</v>
      </c>
      <c r="CC1271">
        <v>4.8499999999999996</v>
      </c>
      <c r="CD1271" s="1">
        <v>45382</v>
      </c>
      <c r="CE1271">
        <v>24.29</v>
      </c>
      <c r="CF1271">
        <v>17.72</v>
      </c>
      <c r="CM1271">
        <v>3.55</v>
      </c>
      <c r="CN1271">
        <v>0.03</v>
      </c>
      <c r="CT1271">
        <v>0.63</v>
      </c>
      <c r="CW1271">
        <v>23.74</v>
      </c>
    </row>
    <row r="1272" spans="1:101" x14ac:dyDescent="0.25">
      <c r="A1272" t="s">
        <v>2717</v>
      </c>
      <c r="B1272" s="1">
        <v>38442</v>
      </c>
      <c r="C1272">
        <v>0.4</v>
      </c>
      <c r="D1272">
        <v>0.4</v>
      </c>
      <c r="K1272">
        <v>0.22</v>
      </c>
      <c r="R1272">
        <v>0.08</v>
      </c>
      <c r="U1272">
        <v>0.46</v>
      </c>
      <c r="V1272" s="1">
        <v>39172</v>
      </c>
      <c r="W1272">
        <v>0.4</v>
      </c>
      <c r="X1272">
        <v>0.4</v>
      </c>
      <c r="AE1272">
        <v>0.22</v>
      </c>
      <c r="AK1272">
        <v>0.01</v>
      </c>
      <c r="AL1272">
        <v>0.04</v>
      </c>
      <c r="AO1272">
        <v>0.49</v>
      </c>
      <c r="AP1272" s="1">
        <v>39538</v>
      </c>
      <c r="AQ1272">
        <v>0.25</v>
      </c>
      <c r="AR1272">
        <v>0.25</v>
      </c>
      <c r="AY1272">
        <v>0.26</v>
      </c>
      <c r="BF1272">
        <v>0.03</v>
      </c>
      <c r="BI1272">
        <v>0.53</v>
      </c>
      <c r="BJ1272" s="1">
        <v>39903</v>
      </c>
      <c r="BK1272">
        <v>0.56999999999999995</v>
      </c>
      <c r="BL1272">
        <v>0.56999999999999995</v>
      </c>
      <c r="BS1272">
        <v>0.25</v>
      </c>
      <c r="BW1272">
        <v>0.06</v>
      </c>
      <c r="BX1272">
        <v>0.06</v>
      </c>
      <c r="BZ1272">
        <v>0.03</v>
      </c>
      <c r="CC1272">
        <v>0.65</v>
      </c>
      <c r="CD1272" s="1">
        <v>40268</v>
      </c>
      <c r="CE1272">
        <v>0.33</v>
      </c>
      <c r="CF1272">
        <v>0.33</v>
      </c>
      <c r="CM1272">
        <v>0.28000000000000003</v>
      </c>
      <c r="CT1272">
        <v>0.03</v>
      </c>
      <c r="CW1272">
        <v>0.49</v>
      </c>
    </row>
    <row r="1273" spans="1:101" x14ac:dyDescent="0.25">
      <c r="A1273" t="s">
        <v>2718</v>
      </c>
      <c r="B1273" s="1">
        <v>43921</v>
      </c>
      <c r="C1273">
        <v>14.52</v>
      </c>
      <c r="D1273">
        <v>14.19</v>
      </c>
      <c r="J1273">
        <v>14.16</v>
      </c>
      <c r="K1273">
        <v>6.3</v>
      </c>
      <c r="R1273">
        <v>0.1</v>
      </c>
      <c r="T1273">
        <v>0.01</v>
      </c>
      <c r="U1273">
        <v>10.46</v>
      </c>
      <c r="V1273" s="1">
        <v>44286</v>
      </c>
      <c r="W1273">
        <v>19.649999999999999</v>
      </c>
      <c r="X1273">
        <v>19.559999999999999</v>
      </c>
      <c r="AC1273">
        <v>19.420000000000002</v>
      </c>
      <c r="AE1273">
        <v>8.9700000000000006</v>
      </c>
      <c r="AL1273">
        <v>0.11</v>
      </c>
      <c r="AN1273">
        <v>0.05</v>
      </c>
      <c r="AO1273">
        <v>14.27</v>
      </c>
      <c r="AP1273" s="1">
        <v>44651</v>
      </c>
      <c r="AQ1273">
        <v>32.65</v>
      </c>
      <c r="AR1273">
        <v>32.36</v>
      </c>
      <c r="AW1273">
        <v>32.36</v>
      </c>
      <c r="AY1273">
        <v>13.9</v>
      </c>
      <c r="BA1273">
        <v>0.05</v>
      </c>
      <c r="BF1273">
        <v>7.0000000000000007E-2</v>
      </c>
      <c r="BI1273">
        <v>22.64</v>
      </c>
      <c r="BJ1273" s="1">
        <v>45016</v>
      </c>
      <c r="BK1273">
        <v>54.08</v>
      </c>
      <c r="BL1273">
        <v>53.96</v>
      </c>
      <c r="BQ1273">
        <v>53.96</v>
      </c>
      <c r="BS1273">
        <v>21.45</v>
      </c>
      <c r="BY1273">
        <v>0.28000000000000003</v>
      </c>
      <c r="BZ1273">
        <v>0.71</v>
      </c>
      <c r="CB1273">
        <v>0.62</v>
      </c>
      <c r="CC1273">
        <v>36.54</v>
      </c>
      <c r="CD1273" s="1">
        <v>45382</v>
      </c>
      <c r="CE1273">
        <v>65.680000000000007</v>
      </c>
      <c r="CF1273">
        <v>62.41</v>
      </c>
      <c r="CK1273">
        <v>62.41</v>
      </c>
      <c r="CM1273">
        <v>23.12</v>
      </c>
      <c r="CT1273">
        <v>0.01</v>
      </c>
      <c r="CW1273">
        <v>42.21</v>
      </c>
    </row>
    <row r="1274" spans="1:101" x14ac:dyDescent="0.25">
      <c r="A1274" t="s">
        <v>2719</v>
      </c>
      <c r="AP1274" s="1">
        <v>39538</v>
      </c>
      <c r="AQ1274">
        <v>2.06</v>
      </c>
      <c r="AR1274">
        <v>2.06</v>
      </c>
      <c r="AY1274">
        <v>1.56</v>
      </c>
      <c r="BF1274">
        <v>0.01</v>
      </c>
      <c r="BI1274">
        <v>1.97</v>
      </c>
      <c r="BJ1274" s="1">
        <v>39903</v>
      </c>
      <c r="BK1274">
        <v>2.4</v>
      </c>
      <c r="BL1274">
        <v>2.4</v>
      </c>
      <c r="BS1274">
        <v>1.72</v>
      </c>
      <c r="BZ1274">
        <v>0.01</v>
      </c>
      <c r="CC1274">
        <v>2.2799999999999998</v>
      </c>
      <c r="CD1274" s="1">
        <v>40268</v>
      </c>
      <c r="CE1274">
        <v>2.72</v>
      </c>
      <c r="CF1274">
        <v>2.72</v>
      </c>
      <c r="CM1274">
        <v>1.97</v>
      </c>
      <c r="CW1274">
        <v>2.58</v>
      </c>
    </row>
    <row r="1275" spans="1:101" x14ac:dyDescent="0.25">
      <c r="A1275" t="s">
        <v>2720</v>
      </c>
      <c r="B1275" s="1">
        <v>43555</v>
      </c>
      <c r="C1275">
        <v>4.55</v>
      </c>
      <c r="D1275">
        <v>4.55</v>
      </c>
      <c r="I1275">
        <v>2.34</v>
      </c>
      <c r="K1275">
        <v>2.14</v>
      </c>
      <c r="R1275">
        <v>0.12</v>
      </c>
      <c r="T1275">
        <v>0.02</v>
      </c>
      <c r="U1275">
        <v>4.5</v>
      </c>
      <c r="V1275" s="1">
        <v>43921</v>
      </c>
      <c r="W1275">
        <v>5.31</v>
      </c>
      <c r="X1275">
        <v>5.31</v>
      </c>
      <c r="AC1275">
        <v>3.73</v>
      </c>
      <c r="AE1275">
        <v>2.69</v>
      </c>
      <c r="AL1275">
        <v>0.08</v>
      </c>
      <c r="AN1275">
        <v>0.03</v>
      </c>
      <c r="AO1275">
        <v>5.01</v>
      </c>
      <c r="AP1275" s="1">
        <v>44286</v>
      </c>
      <c r="AQ1275">
        <v>4.18</v>
      </c>
      <c r="AR1275">
        <v>4.17</v>
      </c>
      <c r="AX1275">
        <v>3</v>
      </c>
      <c r="AY1275">
        <v>2.21</v>
      </c>
      <c r="BF1275">
        <v>0.08</v>
      </c>
      <c r="BH1275">
        <v>0.01</v>
      </c>
      <c r="BI1275">
        <v>3.94</v>
      </c>
      <c r="BJ1275" s="1">
        <v>44651</v>
      </c>
      <c r="BK1275">
        <v>7.53</v>
      </c>
      <c r="BL1275">
        <v>7.52</v>
      </c>
      <c r="BR1275">
        <v>4.04</v>
      </c>
      <c r="BS1275">
        <v>3.35</v>
      </c>
      <c r="BZ1275">
        <v>0.13</v>
      </c>
      <c r="CC1275">
        <v>7.09</v>
      </c>
      <c r="CD1275" s="1">
        <v>45016</v>
      </c>
      <c r="CE1275">
        <v>9.73</v>
      </c>
      <c r="CF1275">
        <v>9.7200000000000006</v>
      </c>
      <c r="CL1275">
        <v>5.36</v>
      </c>
      <c r="CM1275">
        <v>4.82</v>
      </c>
      <c r="CN1275">
        <v>0.1</v>
      </c>
      <c r="CT1275">
        <v>0.38</v>
      </c>
      <c r="CV1275">
        <v>0.01</v>
      </c>
      <c r="CW1275">
        <v>9.4499999999999993</v>
      </c>
    </row>
    <row r="1276" spans="1:101" x14ac:dyDescent="0.25">
      <c r="A1276" t="s">
        <v>2721</v>
      </c>
      <c r="B1276" s="1">
        <v>43921</v>
      </c>
      <c r="C1276">
        <v>578</v>
      </c>
      <c r="D1276">
        <v>534.6</v>
      </c>
      <c r="I1276">
        <v>534.6</v>
      </c>
      <c r="K1276">
        <v>318.3</v>
      </c>
      <c r="M1276">
        <v>1.1000000000000001</v>
      </c>
      <c r="Q1276">
        <v>2.2000000000000002</v>
      </c>
      <c r="R1276">
        <v>6.4</v>
      </c>
      <c r="U1276">
        <v>502.4</v>
      </c>
      <c r="V1276" s="1">
        <v>44286</v>
      </c>
      <c r="W1276">
        <v>647.5</v>
      </c>
      <c r="X1276">
        <v>637.9</v>
      </c>
      <c r="AC1276">
        <v>637.9</v>
      </c>
      <c r="AE1276">
        <v>370.1</v>
      </c>
      <c r="AG1276">
        <v>1.4</v>
      </c>
      <c r="AK1276">
        <v>17.7</v>
      </c>
      <c r="AL1276">
        <v>11</v>
      </c>
      <c r="AN1276">
        <v>6</v>
      </c>
      <c r="AO1276">
        <v>564.6</v>
      </c>
      <c r="AP1276" s="1">
        <v>44651</v>
      </c>
      <c r="AQ1276">
        <v>813.3</v>
      </c>
      <c r="AR1276">
        <v>805.6</v>
      </c>
      <c r="AX1276">
        <v>805.9</v>
      </c>
      <c r="AY1276">
        <v>507.5</v>
      </c>
      <c r="BA1276">
        <v>1.6</v>
      </c>
      <c r="BE1276">
        <v>70.5</v>
      </c>
      <c r="BF1276">
        <v>8</v>
      </c>
      <c r="BI1276">
        <v>784.7</v>
      </c>
      <c r="BJ1276" s="1">
        <v>45016</v>
      </c>
      <c r="BK1276">
        <v>1588.65</v>
      </c>
      <c r="BL1276">
        <v>1569.59</v>
      </c>
      <c r="BQ1276">
        <v>1569.59</v>
      </c>
      <c r="BS1276">
        <v>1136.26</v>
      </c>
      <c r="BU1276">
        <v>2.36</v>
      </c>
      <c r="BW1276">
        <v>2.4</v>
      </c>
      <c r="BX1276">
        <v>2.4</v>
      </c>
      <c r="BY1276">
        <v>142.38999999999999</v>
      </c>
      <c r="BZ1276">
        <v>8.41</v>
      </c>
      <c r="CC1276">
        <v>1566.5</v>
      </c>
      <c r="CD1276" s="1">
        <v>45382</v>
      </c>
      <c r="CE1276">
        <v>1606.89</v>
      </c>
      <c r="CF1276">
        <v>1582.5</v>
      </c>
      <c r="CK1276">
        <v>1582.5</v>
      </c>
      <c r="CM1276">
        <v>1146.8</v>
      </c>
      <c r="CO1276">
        <v>3.23</v>
      </c>
      <c r="CS1276">
        <v>14.26</v>
      </c>
      <c r="CT1276">
        <v>14.31</v>
      </c>
      <c r="CW1276">
        <v>1436.46</v>
      </c>
    </row>
    <row r="1277" spans="1:101" x14ac:dyDescent="0.25">
      <c r="A1277" t="s">
        <v>2722</v>
      </c>
      <c r="B1277" s="1">
        <v>43555</v>
      </c>
      <c r="C1277">
        <v>5.05</v>
      </c>
      <c r="D1277">
        <v>5.04</v>
      </c>
      <c r="I1277">
        <v>1.68</v>
      </c>
      <c r="K1277">
        <v>0.83</v>
      </c>
      <c r="R1277">
        <v>0.08</v>
      </c>
      <c r="U1277">
        <v>4.75</v>
      </c>
      <c r="V1277" s="1">
        <v>43921</v>
      </c>
      <c r="W1277">
        <v>2.2400000000000002</v>
      </c>
      <c r="X1277">
        <v>2.2200000000000002</v>
      </c>
      <c r="AC1277">
        <v>2.1</v>
      </c>
      <c r="AE1277">
        <v>1.02</v>
      </c>
      <c r="AK1277">
        <v>0.04</v>
      </c>
      <c r="AL1277">
        <v>0.18</v>
      </c>
      <c r="AO1277">
        <v>2.2400000000000002</v>
      </c>
      <c r="AP1277" s="1">
        <v>44286</v>
      </c>
      <c r="AQ1277">
        <v>2.5</v>
      </c>
      <c r="AR1277">
        <v>2.5</v>
      </c>
      <c r="AW1277">
        <v>2.4</v>
      </c>
      <c r="AY1277">
        <v>1.05</v>
      </c>
      <c r="BF1277">
        <v>0.18</v>
      </c>
      <c r="BH1277">
        <v>0.01</v>
      </c>
      <c r="BI1277">
        <v>2.34</v>
      </c>
      <c r="BJ1277" s="1">
        <v>44651</v>
      </c>
      <c r="BK1277">
        <v>6.41</v>
      </c>
      <c r="BL1277">
        <v>6.18</v>
      </c>
      <c r="BS1277">
        <v>2.78</v>
      </c>
      <c r="BY1277">
        <v>0.05</v>
      </c>
      <c r="BZ1277">
        <v>0.15</v>
      </c>
      <c r="CC1277">
        <v>6.16</v>
      </c>
      <c r="CD1277" s="1">
        <v>45016</v>
      </c>
      <c r="CE1277">
        <v>5.55</v>
      </c>
      <c r="CF1277">
        <v>5.38</v>
      </c>
      <c r="CM1277">
        <v>3.46</v>
      </c>
      <c r="CT1277">
        <v>0.18</v>
      </c>
      <c r="CW1277">
        <v>5.4</v>
      </c>
    </row>
    <row r="1278" spans="1:101" x14ac:dyDescent="0.25">
      <c r="A1278" t="s">
        <v>2723</v>
      </c>
      <c r="B1278" s="1">
        <v>39172</v>
      </c>
      <c r="C1278">
        <v>144.85</v>
      </c>
      <c r="D1278">
        <v>140.71</v>
      </c>
      <c r="I1278">
        <v>134.37</v>
      </c>
      <c r="K1278">
        <v>56.02</v>
      </c>
      <c r="Q1278">
        <v>0.16</v>
      </c>
      <c r="R1278">
        <v>12.17</v>
      </c>
      <c r="T1278">
        <v>6.37</v>
      </c>
      <c r="U1278">
        <v>122.05</v>
      </c>
      <c r="V1278" s="1">
        <v>39538</v>
      </c>
      <c r="W1278">
        <v>285.22000000000003</v>
      </c>
      <c r="X1278">
        <v>284.67</v>
      </c>
      <c r="AC1278">
        <v>274.3</v>
      </c>
      <c r="AE1278">
        <v>65.23</v>
      </c>
      <c r="AF1278">
        <v>0.01</v>
      </c>
      <c r="AL1278">
        <v>27.94</v>
      </c>
      <c r="AN1278">
        <v>17.489999999999998</v>
      </c>
      <c r="AO1278">
        <v>231.6</v>
      </c>
      <c r="AP1278" s="1">
        <v>39903</v>
      </c>
      <c r="AQ1278">
        <v>402.01</v>
      </c>
      <c r="AR1278">
        <v>375.08</v>
      </c>
      <c r="AW1278">
        <v>362.1</v>
      </c>
      <c r="AY1278">
        <v>80.930000000000007</v>
      </c>
      <c r="AZ1278">
        <v>0.7</v>
      </c>
      <c r="BF1278">
        <v>21.59</v>
      </c>
      <c r="BI1278">
        <v>377.14</v>
      </c>
      <c r="BJ1278" s="1">
        <v>40268</v>
      </c>
      <c r="BK1278">
        <v>357.54</v>
      </c>
      <c r="BL1278">
        <v>355.37</v>
      </c>
      <c r="BQ1278">
        <v>348.78</v>
      </c>
      <c r="BS1278">
        <v>67.28</v>
      </c>
      <c r="BW1278">
        <v>33.94</v>
      </c>
      <c r="BX1278">
        <v>33.94</v>
      </c>
      <c r="BY1278">
        <v>0.02</v>
      </c>
      <c r="BZ1278">
        <v>70.66</v>
      </c>
      <c r="CB1278">
        <v>38.409999999999997</v>
      </c>
      <c r="CC1278">
        <v>436.53</v>
      </c>
      <c r="CD1278" s="1">
        <v>40724</v>
      </c>
      <c r="CE1278">
        <v>86.33</v>
      </c>
      <c r="CF1278">
        <v>75.959999999999994</v>
      </c>
      <c r="CK1278">
        <v>65.22</v>
      </c>
      <c r="CM1278">
        <v>63.21</v>
      </c>
      <c r="CQ1278">
        <v>233.27</v>
      </c>
      <c r="CR1278">
        <v>233.27</v>
      </c>
      <c r="CS1278">
        <v>22.86</v>
      </c>
      <c r="CT1278">
        <v>178.7</v>
      </c>
      <c r="CW1278">
        <v>555.65</v>
      </c>
    </row>
    <row r="1279" spans="1:101" x14ac:dyDescent="0.25">
      <c r="A1279" t="s">
        <v>2726</v>
      </c>
      <c r="B1279" s="1">
        <v>43921</v>
      </c>
      <c r="C1279">
        <v>212.3</v>
      </c>
      <c r="D1279">
        <v>167.12</v>
      </c>
      <c r="F1279">
        <v>2.64</v>
      </c>
      <c r="J1279">
        <v>184.5</v>
      </c>
      <c r="K1279">
        <v>125.45</v>
      </c>
      <c r="M1279">
        <v>1.1299999999999999</v>
      </c>
      <c r="O1279">
        <v>8.8699999999999992</v>
      </c>
      <c r="P1279">
        <v>8.42</v>
      </c>
      <c r="Q1279">
        <v>0.19</v>
      </c>
      <c r="R1279">
        <v>0.28999999999999998</v>
      </c>
      <c r="U1279">
        <v>184.85</v>
      </c>
      <c r="V1279" s="1">
        <v>44286</v>
      </c>
      <c r="W1279">
        <v>224.42</v>
      </c>
      <c r="X1279">
        <v>193.76</v>
      </c>
      <c r="Z1279">
        <v>4.18</v>
      </c>
      <c r="AD1279">
        <v>158.77000000000001</v>
      </c>
      <c r="AE1279">
        <v>144.85</v>
      </c>
      <c r="AG1279">
        <v>1.79</v>
      </c>
      <c r="AI1279">
        <v>7.6</v>
      </c>
      <c r="AJ1279">
        <v>0.6</v>
      </c>
      <c r="AK1279">
        <v>7.3</v>
      </c>
      <c r="AL1279">
        <v>0.25</v>
      </c>
      <c r="AO1279">
        <v>205.55</v>
      </c>
      <c r="AP1279" s="1">
        <v>44651</v>
      </c>
      <c r="AQ1279">
        <v>331.69</v>
      </c>
      <c r="AR1279">
        <v>259.57</v>
      </c>
      <c r="AT1279">
        <v>2.87</v>
      </c>
      <c r="AX1279">
        <v>283.17</v>
      </c>
      <c r="AY1279">
        <v>192.91</v>
      </c>
      <c r="AZ1279">
        <v>1.02</v>
      </c>
      <c r="BA1279">
        <v>0.8</v>
      </c>
      <c r="BC1279">
        <v>0.53</v>
      </c>
      <c r="BD1279">
        <v>0.53</v>
      </c>
      <c r="BF1279">
        <v>0.34</v>
      </c>
      <c r="BI1279">
        <v>254.58</v>
      </c>
      <c r="BJ1279" s="1">
        <v>45016</v>
      </c>
      <c r="BK1279">
        <v>445.4</v>
      </c>
      <c r="BL1279">
        <v>315.73</v>
      </c>
      <c r="BN1279">
        <v>2.34</v>
      </c>
      <c r="BR1279">
        <v>287.81</v>
      </c>
      <c r="BS1279">
        <v>218.16</v>
      </c>
      <c r="BT1279">
        <v>1.28</v>
      </c>
      <c r="BU1279">
        <v>1.1200000000000001</v>
      </c>
      <c r="BW1279">
        <v>3.04</v>
      </c>
      <c r="BX1279">
        <v>3.04</v>
      </c>
      <c r="BZ1279">
        <v>0.44</v>
      </c>
      <c r="CC1279">
        <v>313.26</v>
      </c>
      <c r="CD1279" s="1">
        <v>45382</v>
      </c>
      <c r="CE1279">
        <v>482.78</v>
      </c>
      <c r="CF1279">
        <v>372.74</v>
      </c>
      <c r="CH1279">
        <v>7.0000000000000007E-2</v>
      </c>
      <c r="CL1279">
        <v>409.97</v>
      </c>
      <c r="CM1279">
        <v>257.39999999999998</v>
      </c>
      <c r="CN1279">
        <v>0.98</v>
      </c>
      <c r="CO1279">
        <v>1.61</v>
      </c>
      <c r="CQ1279">
        <v>1.1399999999999999</v>
      </c>
      <c r="CR1279">
        <v>1.1399999999999999</v>
      </c>
      <c r="CT1279">
        <v>0.68</v>
      </c>
      <c r="CW1279">
        <v>369.76</v>
      </c>
    </row>
    <row r="1280" spans="1:101" x14ac:dyDescent="0.25">
      <c r="A1280" t="s">
        <v>2727</v>
      </c>
      <c r="B1280" s="1">
        <v>43921</v>
      </c>
      <c r="C1280">
        <v>141.44999999999999</v>
      </c>
      <c r="D1280">
        <v>139.6</v>
      </c>
      <c r="I1280">
        <v>139.6</v>
      </c>
      <c r="J1280">
        <v>0.6</v>
      </c>
      <c r="K1280">
        <v>68.709999999999994</v>
      </c>
      <c r="M1280">
        <v>0.36</v>
      </c>
      <c r="Q1280">
        <v>0.05</v>
      </c>
      <c r="R1280">
        <v>0.04</v>
      </c>
      <c r="U1280">
        <v>125.6</v>
      </c>
      <c r="V1280" s="1">
        <v>44286</v>
      </c>
      <c r="W1280">
        <v>142.53</v>
      </c>
      <c r="X1280">
        <v>140.69</v>
      </c>
      <c r="AC1280">
        <v>140.69</v>
      </c>
      <c r="AD1280">
        <v>0.14000000000000001</v>
      </c>
      <c r="AE1280">
        <v>71.23</v>
      </c>
      <c r="AG1280">
        <v>0.41</v>
      </c>
      <c r="AK1280">
        <v>0.13</v>
      </c>
      <c r="AL1280">
        <v>1.1000000000000001</v>
      </c>
      <c r="AN1280">
        <v>0.95</v>
      </c>
      <c r="AO1280">
        <v>125.79</v>
      </c>
      <c r="AP1280" s="1">
        <v>44651</v>
      </c>
      <c r="AQ1280">
        <v>130.13999999999999</v>
      </c>
      <c r="AR1280">
        <v>126.8</v>
      </c>
      <c r="AW1280">
        <v>126.8</v>
      </c>
      <c r="AX1280">
        <v>0.18</v>
      </c>
      <c r="AY1280">
        <v>76.23</v>
      </c>
      <c r="BA1280">
        <v>0.46</v>
      </c>
      <c r="BF1280">
        <v>0.01</v>
      </c>
      <c r="BI1280">
        <v>113.99</v>
      </c>
      <c r="BJ1280" s="1">
        <v>45016</v>
      </c>
      <c r="BK1280">
        <v>163.44999999999999</v>
      </c>
      <c r="BL1280">
        <v>159.68</v>
      </c>
      <c r="BQ1280">
        <v>159.68</v>
      </c>
      <c r="BR1280">
        <v>0.3</v>
      </c>
      <c r="BS1280">
        <v>101.96</v>
      </c>
      <c r="BU1280">
        <v>0.46</v>
      </c>
      <c r="BY1280">
        <v>0.9</v>
      </c>
      <c r="BZ1280">
        <v>0.13</v>
      </c>
      <c r="CB1280">
        <v>0.09</v>
      </c>
      <c r="CC1280">
        <v>142.69</v>
      </c>
      <c r="CD1280" s="1">
        <v>45382</v>
      </c>
      <c r="CE1280">
        <v>187.87</v>
      </c>
      <c r="CF1280">
        <v>180.86</v>
      </c>
      <c r="CK1280">
        <v>180.86</v>
      </c>
      <c r="CM1280">
        <v>121.13</v>
      </c>
      <c r="CO1280">
        <v>0.5</v>
      </c>
      <c r="CT1280">
        <v>7.0000000000000007E-2</v>
      </c>
      <c r="CW1280">
        <v>162.31</v>
      </c>
    </row>
    <row r="1281" spans="1:101" x14ac:dyDescent="0.25">
      <c r="A1281" t="s">
        <v>2728</v>
      </c>
      <c r="B1281" s="1">
        <v>43921</v>
      </c>
      <c r="C1281">
        <v>1205.1600000000001</v>
      </c>
      <c r="D1281">
        <v>1184.28</v>
      </c>
      <c r="F1281">
        <v>0.94</v>
      </c>
      <c r="J1281">
        <v>1149.95</v>
      </c>
      <c r="K1281">
        <v>429.73</v>
      </c>
      <c r="M1281">
        <v>1.29</v>
      </c>
      <c r="O1281">
        <v>4.2699999999999996</v>
      </c>
      <c r="P1281">
        <v>3.61</v>
      </c>
      <c r="Q1281">
        <v>0.1</v>
      </c>
      <c r="R1281">
        <v>33.450000000000003</v>
      </c>
      <c r="T1281">
        <v>16.170000000000002</v>
      </c>
      <c r="U1281">
        <v>1024.47</v>
      </c>
      <c r="V1281" s="1">
        <v>44286</v>
      </c>
      <c r="W1281">
        <v>1383.04</v>
      </c>
      <c r="X1281">
        <v>1357.22</v>
      </c>
      <c r="Z1281">
        <v>0.9</v>
      </c>
      <c r="AD1281">
        <v>1331.46</v>
      </c>
      <c r="AE1281">
        <v>587.45000000000005</v>
      </c>
      <c r="AG1281">
        <v>2.96</v>
      </c>
      <c r="AI1281">
        <v>0.73</v>
      </c>
      <c r="AL1281">
        <v>16.14</v>
      </c>
      <c r="AO1281">
        <v>1227.05</v>
      </c>
      <c r="AP1281" s="1">
        <v>44651</v>
      </c>
      <c r="AQ1281">
        <v>1670.72</v>
      </c>
      <c r="AR1281">
        <v>1664.01</v>
      </c>
      <c r="AT1281">
        <v>0.88</v>
      </c>
      <c r="AX1281">
        <v>1641.21</v>
      </c>
      <c r="AY1281">
        <v>783.81</v>
      </c>
      <c r="BA1281">
        <v>3.86</v>
      </c>
      <c r="BC1281">
        <v>0.8</v>
      </c>
      <c r="BE1281">
        <v>0.02</v>
      </c>
      <c r="BF1281">
        <v>26.48</v>
      </c>
      <c r="BH1281">
        <v>14.16</v>
      </c>
      <c r="BI1281">
        <v>1474.95</v>
      </c>
      <c r="BJ1281" s="1">
        <v>45016</v>
      </c>
      <c r="BK1281">
        <v>2455.73</v>
      </c>
      <c r="BL1281">
        <v>2445.3200000000002</v>
      </c>
      <c r="BN1281">
        <v>0.92</v>
      </c>
      <c r="BS1281">
        <v>1303.47</v>
      </c>
      <c r="BU1281">
        <v>4.83</v>
      </c>
      <c r="BW1281">
        <v>0.08</v>
      </c>
      <c r="BX1281">
        <v>0.08</v>
      </c>
      <c r="BZ1281">
        <v>20.85</v>
      </c>
      <c r="CB1281">
        <v>11.17</v>
      </c>
      <c r="CC1281">
        <v>2177.08</v>
      </c>
      <c r="CD1281" s="1">
        <v>45382</v>
      </c>
      <c r="CE1281">
        <v>3374.24</v>
      </c>
      <c r="CF1281">
        <v>3343.96</v>
      </c>
      <c r="CH1281">
        <v>5.32</v>
      </c>
      <c r="CM1281">
        <v>1723.91</v>
      </c>
      <c r="CO1281">
        <v>5.7</v>
      </c>
      <c r="CS1281">
        <v>1.45</v>
      </c>
      <c r="CT1281">
        <v>33.92</v>
      </c>
      <c r="CV1281">
        <v>10.81</v>
      </c>
      <c r="CW1281">
        <v>2943.8</v>
      </c>
    </row>
    <row r="1282" spans="1:101" x14ac:dyDescent="0.25">
      <c r="A1282" t="s">
        <v>2730</v>
      </c>
      <c r="B1282" s="1">
        <v>43921</v>
      </c>
      <c r="C1282">
        <v>461.38</v>
      </c>
      <c r="D1282">
        <v>461.16</v>
      </c>
      <c r="E1282">
        <v>201.56</v>
      </c>
      <c r="J1282">
        <v>256.92</v>
      </c>
      <c r="K1282">
        <v>195.3</v>
      </c>
      <c r="M1282">
        <v>0.16</v>
      </c>
      <c r="Q1282">
        <v>0.28000000000000003</v>
      </c>
      <c r="R1282">
        <v>3.5</v>
      </c>
      <c r="T1282">
        <v>3.5</v>
      </c>
      <c r="U1282">
        <v>438.63</v>
      </c>
      <c r="V1282" s="1">
        <v>44286</v>
      </c>
      <c r="W1282">
        <v>496.32</v>
      </c>
      <c r="X1282">
        <v>493.03</v>
      </c>
      <c r="Y1282">
        <v>180.9</v>
      </c>
      <c r="AD1282">
        <v>309.51</v>
      </c>
      <c r="AE1282">
        <v>263.22000000000003</v>
      </c>
      <c r="AG1282">
        <v>0.28000000000000003</v>
      </c>
      <c r="AK1282">
        <v>0.49</v>
      </c>
      <c r="AL1282">
        <v>4.8499999999999996</v>
      </c>
      <c r="AN1282">
        <v>4.8499999999999996</v>
      </c>
      <c r="AO1282">
        <v>469.47</v>
      </c>
      <c r="AP1282" s="1">
        <v>44651</v>
      </c>
      <c r="AQ1282">
        <v>586.27</v>
      </c>
      <c r="AR1282">
        <v>585.73</v>
      </c>
      <c r="AS1282">
        <v>223.44</v>
      </c>
      <c r="AX1282">
        <v>356.15</v>
      </c>
      <c r="AY1282">
        <v>312.76</v>
      </c>
      <c r="AZ1282">
        <v>0.01</v>
      </c>
      <c r="BA1282">
        <v>1.67</v>
      </c>
      <c r="BE1282">
        <v>1.51</v>
      </c>
      <c r="BF1282">
        <v>0.84</v>
      </c>
      <c r="BH1282">
        <v>0.84</v>
      </c>
      <c r="BI1282">
        <v>556.70000000000005</v>
      </c>
      <c r="BJ1282" s="1">
        <v>45016</v>
      </c>
      <c r="BK1282">
        <v>780.54</v>
      </c>
      <c r="BL1282">
        <v>780.02</v>
      </c>
      <c r="BM1282">
        <v>288.48</v>
      </c>
      <c r="BR1282">
        <v>484.54</v>
      </c>
      <c r="BS1282">
        <v>440.18</v>
      </c>
      <c r="BU1282">
        <v>0.53</v>
      </c>
      <c r="BY1282">
        <v>0.04</v>
      </c>
      <c r="BZ1282">
        <v>5.5</v>
      </c>
      <c r="CB1282">
        <v>5.5</v>
      </c>
      <c r="CC1282">
        <v>740.06</v>
      </c>
      <c r="CD1282" s="1">
        <v>45382</v>
      </c>
      <c r="CE1282">
        <v>923.55</v>
      </c>
      <c r="CF1282">
        <v>922.96</v>
      </c>
      <c r="CG1282">
        <v>307.97000000000003</v>
      </c>
      <c r="CL1282">
        <v>607.66</v>
      </c>
      <c r="CM1282">
        <v>561.84</v>
      </c>
      <c r="CO1282">
        <v>0.52</v>
      </c>
      <c r="CW1282">
        <v>869.5</v>
      </c>
    </row>
    <row r="1283" spans="1:101" x14ac:dyDescent="0.25">
      <c r="A1283" t="s">
        <v>2737</v>
      </c>
      <c r="B1283" s="1">
        <v>43921</v>
      </c>
      <c r="C1283">
        <v>579.84</v>
      </c>
      <c r="D1283">
        <v>570.87</v>
      </c>
      <c r="F1283">
        <v>0.9</v>
      </c>
      <c r="I1283">
        <v>558.03</v>
      </c>
      <c r="K1283">
        <v>370.86</v>
      </c>
      <c r="M1283">
        <v>0.08</v>
      </c>
      <c r="R1283">
        <v>7.05</v>
      </c>
      <c r="U1283">
        <v>540.29</v>
      </c>
      <c r="V1283" s="1">
        <v>44286</v>
      </c>
      <c r="W1283">
        <v>788.24</v>
      </c>
      <c r="X1283">
        <v>788.01</v>
      </c>
      <c r="AC1283">
        <v>771.57</v>
      </c>
      <c r="AE1283">
        <v>532.37</v>
      </c>
      <c r="AL1283">
        <v>7.17</v>
      </c>
      <c r="AO1283">
        <v>732.49</v>
      </c>
      <c r="AP1283" s="1">
        <v>44651</v>
      </c>
      <c r="AQ1283">
        <v>1126.0899999999999</v>
      </c>
      <c r="AR1283">
        <v>1121.4100000000001</v>
      </c>
      <c r="AW1283">
        <v>1091.03</v>
      </c>
      <c r="AY1283">
        <v>737.75</v>
      </c>
      <c r="BE1283">
        <v>1.1499999999999999</v>
      </c>
      <c r="BF1283">
        <v>13.27</v>
      </c>
      <c r="BI1283">
        <v>1040</v>
      </c>
      <c r="BJ1283" s="1">
        <v>45016</v>
      </c>
      <c r="BK1283">
        <v>1297.99</v>
      </c>
      <c r="BL1283">
        <v>1292.6500000000001</v>
      </c>
      <c r="BQ1283">
        <v>1257.74</v>
      </c>
      <c r="BS1283">
        <v>822.39</v>
      </c>
      <c r="BU1283">
        <v>0.01</v>
      </c>
      <c r="BZ1283">
        <v>14.33</v>
      </c>
      <c r="CC1283">
        <v>1197.95</v>
      </c>
      <c r="CD1283" s="1">
        <v>45382</v>
      </c>
      <c r="CE1283">
        <v>1185.01</v>
      </c>
      <c r="CF1283">
        <v>1181.24</v>
      </c>
      <c r="CK1283">
        <v>1091.1099999999999</v>
      </c>
      <c r="CM1283">
        <v>809.42</v>
      </c>
      <c r="CQ1283">
        <v>28.24</v>
      </c>
      <c r="CR1283">
        <v>28.24</v>
      </c>
      <c r="CT1283">
        <v>17.36</v>
      </c>
      <c r="CW1283">
        <v>1153.79</v>
      </c>
    </row>
    <row r="1284" spans="1:101" x14ac:dyDescent="0.25">
      <c r="A1284" t="s">
        <v>2738</v>
      </c>
      <c r="B1284" s="1">
        <v>43921</v>
      </c>
      <c r="C1284">
        <v>266.77</v>
      </c>
      <c r="D1284">
        <v>257.83999999999997</v>
      </c>
      <c r="J1284">
        <v>231.06</v>
      </c>
      <c r="K1284">
        <v>143.77000000000001</v>
      </c>
      <c r="M1284">
        <v>0.4</v>
      </c>
      <c r="O1284">
        <v>0.09</v>
      </c>
      <c r="P1284">
        <v>0.09</v>
      </c>
      <c r="R1284">
        <v>6.43</v>
      </c>
      <c r="U1284">
        <v>250.82</v>
      </c>
      <c r="V1284" s="1">
        <v>44286</v>
      </c>
      <c r="W1284">
        <v>309.27</v>
      </c>
      <c r="X1284">
        <v>306.41000000000003</v>
      </c>
      <c r="AD1284">
        <v>266.38</v>
      </c>
      <c r="AE1284">
        <v>172.22</v>
      </c>
      <c r="AG1284">
        <v>0.48</v>
      </c>
      <c r="AI1284">
        <v>1.2</v>
      </c>
      <c r="AJ1284">
        <v>1.2</v>
      </c>
      <c r="AK1284">
        <v>0.32</v>
      </c>
      <c r="AL1284">
        <v>2.4300000000000002</v>
      </c>
      <c r="AO1284">
        <v>259.85000000000002</v>
      </c>
      <c r="AP1284" s="1">
        <v>44651</v>
      </c>
      <c r="AQ1284">
        <v>427.65</v>
      </c>
      <c r="AR1284">
        <v>414.89</v>
      </c>
      <c r="AX1284">
        <v>302.01</v>
      </c>
      <c r="AY1284">
        <v>279.27999999999997</v>
      </c>
      <c r="BA1284">
        <v>0.77</v>
      </c>
      <c r="BC1284">
        <v>2.69</v>
      </c>
      <c r="BD1284">
        <v>2.69</v>
      </c>
      <c r="BE1284">
        <v>1.04</v>
      </c>
      <c r="BF1284">
        <v>4.57</v>
      </c>
      <c r="BI1284">
        <v>390.27</v>
      </c>
      <c r="BJ1284" s="1">
        <v>45016</v>
      </c>
      <c r="BK1284">
        <v>519.82000000000005</v>
      </c>
      <c r="BL1284">
        <v>504.65</v>
      </c>
      <c r="BR1284">
        <v>368.59</v>
      </c>
      <c r="BS1284">
        <v>333.74</v>
      </c>
      <c r="BU1284">
        <v>0.83</v>
      </c>
      <c r="BW1284">
        <v>4.17</v>
      </c>
      <c r="BX1284">
        <v>4.17</v>
      </c>
      <c r="BY1284">
        <v>9.56</v>
      </c>
      <c r="BZ1284">
        <v>9.9499999999999993</v>
      </c>
      <c r="CB1284">
        <v>3.86</v>
      </c>
      <c r="CC1284">
        <v>468.14</v>
      </c>
      <c r="CD1284" s="1">
        <v>45382</v>
      </c>
      <c r="CE1284">
        <v>516.52</v>
      </c>
      <c r="CF1284">
        <v>506.82</v>
      </c>
      <c r="CL1284">
        <v>313.3</v>
      </c>
      <c r="CM1284">
        <v>331.69</v>
      </c>
      <c r="CO1284">
        <v>1.1299999999999999</v>
      </c>
      <c r="CS1284">
        <v>7.28</v>
      </c>
      <c r="CT1284">
        <v>7.18</v>
      </c>
      <c r="CV1284">
        <v>0.91</v>
      </c>
      <c r="CW1284">
        <v>484.79</v>
      </c>
    </row>
    <row r="1285" spans="1:101" x14ac:dyDescent="0.25">
      <c r="A1285" t="s">
        <v>2739</v>
      </c>
      <c r="AP1285" s="1">
        <v>36981</v>
      </c>
      <c r="AQ1285">
        <v>28.79</v>
      </c>
      <c r="AR1285">
        <v>1.38</v>
      </c>
      <c r="AW1285">
        <v>28.29</v>
      </c>
      <c r="AY1285">
        <v>16</v>
      </c>
      <c r="BE1285">
        <v>0.17</v>
      </c>
      <c r="BF1285">
        <v>0.89</v>
      </c>
      <c r="BH1285">
        <v>0.22</v>
      </c>
      <c r="BI1285">
        <v>36.369999999999997</v>
      </c>
      <c r="BJ1285" s="1">
        <v>37346</v>
      </c>
      <c r="BK1285">
        <v>37.92</v>
      </c>
      <c r="BL1285">
        <v>37.49</v>
      </c>
      <c r="BQ1285">
        <v>37.49</v>
      </c>
      <c r="BS1285">
        <v>19.149999999999999</v>
      </c>
      <c r="BZ1285">
        <v>0.34</v>
      </c>
      <c r="CC1285">
        <v>35.93</v>
      </c>
      <c r="CD1285" s="1">
        <v>37711</v>
      </c>
      <c r="CE1285">
        <v>43.9</v>
      </c>
      <c r="CF1285">
        <v>43.43</v>
      </c>
      <c r="CK1285">
        <v>43.43</v>
      </c>
      <c r="CM1285">
        <v>22</v>
      </c>
      <c r="CW1285">
        <v>39.18</v>
      </c>
    </row>
    <row r="1286" spans="1:101" x14ac:dyDescent="0.25">
      <c r="A1286" t="s">
        <v>2745</v>
      </c>
      <c r="B1286" s="1">
        <v>43190</v>
      </c>
      <c r="C1286">
        <v>1.98</v>
      </c>
      <c r="D1286">
        <v>1.98</v>
      </c>
      <c r="K1286">
        <v>1.39</v>
      </c>
      <c r="U1286">
        <v>2</v>
      </c>
      <c r="V1286" s="1">
        <v>43555</v>
      </c>
      <c r="W1286">
        <v>3.16</v>
      </c>
      <c r="X1286">
        <v>3.14</v>
      </c>
      <c r="AD1286">
        <v>2.61</v>
      </c>
      <c r="AE1286">
        <v>1.8</v>
      </c>
      <c r="AL1286">
        <v>7.0000000000000007E-2</v>
      </c>
      <c r="AN1286">
        <v>7.0000000000000007E-2</v>
      </c>
      <c r="AO1286">
        <v>2.88</v>
      </c>
      <c r="AP1286" s="1">
        <v>43921</v>
      </c>
      <c r="AQ1286">
        <v>4.38</v>
      </c>
      <c r="AR1286">
        <v>4.37</v>
      </c>
      <c r="AX1286">
        <v>3.91</v>
      </c>
      <c r="AY1286">
        <v>2.73</v>
      </c>
      <c r="BF1286">
        <v>0.06</v>
      </c>
      <c r="BH1286">
        <v>0.06</v>
      </c>
      <c r="BI1286">
        <v>4.2</v>
      </c>
      <c r="BJ1286" s="1">
        <v>44286</v>
      </c>
      <c r="BK1286">
        <v>5.67</v>
      </c>
      <c r="BL1286">
        <v>5.6</v>
      </c>
      <c r="BR1286">
        <v>5.17</v>
      </c>
      <c r="BS1286">
        <v>4.03</v>
      </c>
      <c r="CC1286">
        <v>5.52</v>
      </c>
      <c r="CD1286" s="1">
        <v>44651</v>
      </c>
      <c r="CE1286">
        <v>2.29</v>
      </c>
      <c r="CF1286">
        <v>2.14</v>
      </c>
      <c r="CM1286">
        <v>2.25</v>
      </c>
      <c r="CT1286">
        <v>0.03</v>
      </c>
      <c r="CV1286">
        <v>0.03</v>
      </c>
      <c r="CW1286">
        <v>3.07</v>
      </c>
    </row>
    <row r="1287" spans="1:101" x14ac:dyDescent="0.25">
      <c r="A1287" t="s">
        <v>2746</v>
      </c>
      <c r="B1287" s="1">
        <v>43190</v>
      </c>
      <c r="C1287">
        <v>10.85</v>
      </c>
      <c r="D1287">
        <v>10.81</v>
      </c>
      <c r="K1287">
        <v>8.64</v>
      </c>
      <c r="R1287">
        <v>0.02</v>
      </c>
      <c r="T1287">
        <v>0.02</v>
      </c>
      <c r="U1287">
        <v>10.54</v>
      </c>
      <c r="V1287" s="1">
        <v>43555</v>
      </c>
      <c r="W1287">
        <v>12.94</v>
      </c>
      <c r="X1287">
        <v>12.88</v>
      </c>
      <c r="AE1287">
        <v>10.62</v>
      </c>
      <c r="AL1287">
        <v>0.12</v>
      </c>
      <c r="AN1287">
        <v>0.12</v>
      </c>
      <c r="AO1287">
        <v>12.65</v>
      </c>
      <c r="AP1287" s="1">
        <v>43921</v>
      </c>
      <c r="AQ1287">
        <v>18.41</v>
      </c>
      <c r="AR1287">
        <v>18.38</v>
      </c>
      <c r="AY1287">
        <v>15.18</v>
      </c>
      <c r="BF1287">
        <v>0.04</v>
      </c>
      <c r="BH1287">
        <v>0.04</v>
      </c>
      <c r="BI1287">
        <v>17.68</v>
      </c>
      <c r="BJ1287" s="1">
        <v>44286</v>
      </c>
      <c r="BK1287">
        <v>22.23</v>
      </c>
      <c r="BL1287">
        <v>22.22</v>
      </c>
      <c r="BR1287">
        <v>22.16</v>
      </c>
      <c r="BS1287">
        <v>18.600000000000001</v>
      </c>
      <c r="BZ1287">
        <v>7.0000000000000007E-2</v>
      </c>
      <c r="CB1287">
        <v>7.0000000000000007E-2</v>
      </c>
      <c r="CC1287">
        <v>21.25</v>
      </c>
      <c r="CD1287" s="1">
        <v>44651</v>
      </c>
      <c r="CE1287">
        <v>38.479999999999997</v>
      </c>
      <c r="CF1287">
        <v>38.450000000000003</v>
      </c>
      <c r="CL1287">
        <v>38.44</v>
      </c>
      <c r="CM1287">
        <v>30.71</v>
      </c>
      <c r="CT1287">
        <v>0.02</v>
      </c>
      <c r="CV1287">
        <v>0.02</v>
      </c>
      <c r="CW1287">
        <v>36.96</v>
      </c>
    </row>
    <row r="1288" spans="1:101" x14ac:dyDescent="0.25">
      <c r="A1288" t="s">
        <v>2748</v>
      </c>
      <c r="B1288" s="1">
        <v>43555</v>
      </c>
      <c r="C1288">
        <v>3.47</v>
      </c>
      <c r="D1288">
        <v>3.36</v>
      </c>
      <c r="J1288">
        <v>3.36</v>
      </c>
      <c r="K1288">
        <v>2.08</v>
      </c>
      <c r="R1288">
        <v>0.02</v>
      </c>
      <c r="T1288">
        <v>0.01</v>
      </c>
      <c r="U1288">
        <v>2.96</v>
      </c>
      <c r="V1288" s="1">
        <v>43921</v>
      </c>
      <c r="W1288">
        <v>3.51</v>
      </c>
      <c r="X1288">
        <v>3.37</v>
      </c>
      <c r="AD1288">
        <v>3.37</v>
      </c>
      <c r="AE1288">
        <v>2.0499999999999998</v>
      </c>
      <c r="AO1288">
        <v>3.03</v>
      </c>
      <c r="AP1288" s="1">
        <v>44286</v>
      </c>
      <c r="AQ1288">
        <v>3.17</v>
      </c>
      <c r="AR1288">
        <v>3.01</v>
      </c>
      <c r="AX1288">
        <v>3.01</v>
      </c>
      <c r="AY1288">
        <v>2.0099999999999998</v>
      </c>
      <c r="BF1288">
        <v>0.02</v>
      </c>
      <c r="BH1288">
        <v>0.02</v>
      </c>
      <c r="BI1288">
        <v>2.74</v>
      </c>
      <c r="BJ1288" s="1">
        <v>44651</v>
      </c>
      <c r="BK1288">
        <v>3.77</v>
      </c>
      <c r="BL1288">
        <v>3.59</v>
      </c>
      <c r="BQ1288">
        <v>3.59</v>
      </c>
      <c r="BS1288">
        <v>2.37</v>
      </c>
      <c r="BZ1288">
        <v>0.01</v>
      </c>
      <c r="CB1288">
        <v>0.01</v>
      </c>
      <c r="CC1288">
        <v>3.13</v>
      </c>
      <c r="CD1288" s="1">
        <v>45016</v>
      </c>
      <c r="CE1288">
        <v>4.8899999999999997</v>
      </c>
      <c r="CF1288">
        <v>4.62</v>
      </c>
      <c r="CK1288">
        <v>4.62</v>
      </c>
      <c r="CM1288">
        <v>2.98</v>
      </c>
      <c r="CT1288">
        <v>0.03</v>
      </c>
      <c r="CV1288">
        <v>0.02</v>
      </c>
      <c r="CW1288">
        <v>4.16</v>
      </c>
    </row>
    <row r="1289" spans="1:101" x14ac:dyDescent="0.25">
      <c r="A1289" t="s">
        <v>2750</v>
      </c>
      <c r="B1289" s="1">
        <v>43921</v>
      </c>
      <c r="C1289">
        <v>850.68</v>
      </c>
      <c r="D1289">
        <v>844.85</v>
      </c>
      <c r="I1289">
        <v>775.44</v>
      </c>
      <c r="K1289">
        <v>387.5</v>
      </c>
      <c r="M1289">
        <v>1.73</v>
      </c>
      <c r="Q1289">
        <v>19.82</v>
      </c>
      <c r="R1289">
        <v>0.13</v>
      </c>
      <c r="U1289">
        <v>792.61</v>
      </c>
      <c r="V1289" s="1">
        <v>44286</v>
      </c>
      <c r="W1289">
        <v>754.08</v>
      </c>
      <c r="X1289">
        <v>739.92</v>
      </c>
      <c r="AD1289">
        <v>661.82</v>
      </c>
      <c r="AE1289">
        <v>441.31</v>
      </c>
      <c r="AG1289">
        <v>1.87</v>
      </c>
      <c r="AL1289">
        <v>0.01</v>
      </c>
      <c r="AO1289">
        <v>670</v>
      </c>
      <c r="AP1289" s="1">
        <v>44651</v>
      </c>
      <c r="AQ1289">
        <v>952.26</v>
      </c>
      <c r="AR1289">
        <v>943.36</v>
      </c>
      <c r="AW1289">
        <v>860.13</v>
      </c>
      <c r="AY1289">
        <v>598.95000000000005</v>
      </c>
      <c r="BA1289">
        <v>2.11</v>
      </c>
      <c r="BE1289">
        <v>1.33</v>
      </c>
      <c r="BF1289">
        <v>0.17</v>
      </c>
      <c r="BI1289">
        <v>861.36</v>
      </c>
      <c r="BJ1289" s="1">
        <v>45016</v>
      </c>
      <c r="BK1289">
        <v>1721.5</v>
      </c>
      <c r="BL1289">
        <v>1711.36</v>
      </c>
      <c r="BR1289">
        <v>1575.62</v>
      </c>
      <c r="BS1289">
        <v>1096.82</v>
      </c>
      <c r="BT1289">
        <v>1.06</v>
      </c>
      <c r="BU1289">
        <v>2.88</v>
      </c>
      <c r="BZ1289">
        <v>16.73</v>
      </c>
      <c r="CC1289">
        <v>1543.86</v>
      </c>
      <c r="CD1289" s="1">
        <v>45382</v>
      </c>
      <c r="CE1289">
        <v>1812.6</v>
      </c>
      <c r="CF1289">
        <v>1805.98</v>
      </c>
      <c r="CL1289">
        <v>1676.31</v>
      </c>
      <c r="CM1289">
        <v>1210</v>
      </c>
      <c r="CN1289">
        <v>0.46</v>
      </c>
      <c r="CO1289">
        <v>3.16</v>
      </c>
      <c r="CT1289">
        <v>15.54</v>
      </c>
      <c r="CW1289">
        <v>1649.02</v>
      </c>
    </row>
    <row r="1290" spans="1:101" x14ac:dyDescent="0.25">
      <c r="A1290" t="s">
        <v>2756</v>
      </c>
      <c r="B1290" s="1">
        <v>43555</v>
      </c>
      <c r="C1290">
        <v>5.3</v>
      </c>
      <c r="D1290">
        <v>5.18</v>
      </c>
      <c r="F1290">
        <v>0.53</v>
      </c>
      <c r="I1290">
        <v>3.58</v>
      </c>
      <c r="K1290">
        <v>4.08</v>
      </c>
      <c r="R1290">
        <v>7.0000000000000007E-2</v>
      </c>
      <c r="U1290">
        <v>6.27</v>
      </c>
      <c r="V1290" s="1">
        <v>43921</v>
      </c>
      <c r="W1290">
        <v>4.17</v>
      </c>
      <c r="X1290">
        <v>4.01</v>
      </c>
      <c r="Z1290">
        <v>0.53</v>
      </c>
      <c r="AD1290">
        <v>2.99</v>
      </c>
      <c r="AE1290">
        <v>4.33</v>
      </c>
      <c r="AL1290">
        <v>0.09</v>
      </c>
      <c r="AO1290">
        <v>6.51</v>
      </c>
      <c r="AP1290" s="1">
        <v>44286</v>
      </c>
      <c r="AQ1290">
        <v>4.16</v>
      </c>
      <c r="AR1290">
        <v>4.0599999999999996</v>
      </c>
      <c r="AT1290">
        <v>0.02</v>
      </c>
      <c r="AW1290">
        <v>2.67</v>
      </c>
      <c r="AY1290">
        <v>2.02</v>
      </c>
      <c r="BF1290">
        <v>0.12</v>
      </c>
      <c r="BI1290">
        <v>3.25</v>
      </c>
      <c r="BJ1290" s="1">
        <v>44651</v>
      </c>
      <c r="BK1290">
        <v>2.69</v>
      </c>
      <c r="BL1290">
        <v>2.5299999999999998</v>
      </c>
      <c r="BQ1290">
        <v>1.54</v>
      </c>
      <c r="BS1290">
        <v>1.74</v>
      </c>
      <c r="BZ1290">
        <v>0.06</v>
      </c>
      <c r="CC1290">
        <v>2.4900000000000002</v>
      </c>
      <c r="CD1290" s="1">
        <v>45016</v>
      </c>
      <c r="CE1290">
        <v>0.84</v>
      </c>
      <c r="CF1290">
        <v>0.71</v>
      </c>
      <c r="CK1290">
        <v>0.19</v>
      </c>
      <c r="CM1290">
        <v>0.18</v>
      </c>
      <c r="CW1290">
        <v>0.7</v>
      </c>
    </row>
    <row r="1291" spans="1:101" x14ac:dyDescent="0.25">
      <c r="A1291" t="s">
        <v>2759</v>
      </c>
      <c r="B1291" s="1">
        <v>43555</v>
      </c>
      <c r="C1291">
        <v>0.48</v>
      </c>
      <c r="D1291">
        <v>0.48</v>
      </c>
      <c r="K1291">
        <v>0.23</v>
      </c>
      <c r="R1291">
        <v>0.01</v>
      </c>
      <c r="U1291">
        <v>0.47</v>
      </c>
      <c r="V1291" s="1">
        <v>43921</v>
      </c>
      <c r="W1291">
        <v>0.65</v>
      </c>
      <c r="X1291">
        <v>0.65</v>
      </c>
      <c r="AE1291">
        <v>0.28000000000000003</v>
      </c>
      <c r="AO1291">
        <v>0.63</v>
      </c>
      <c r="AP1291" s="1">
        <v>44286</v>
      </c>
      <c r="AQ1291">
        <v>0.88</v>
      </c>
      <c r="AR1291">
        <v>0.85</v>
      </c>
      <c r="AY1291">
        <v>0.33</v>
      </c>
      <c r="BF1291">
        <v>0.01</v>
      </c>
      <c r="BI1291">
        <v>0.82</v>
      </c>
      <c r="BJ1291" s="1">
        <v>44651</v>
      </c>
      <c r="BK1291">
        <v>1.34</v>
      </c>
      <c r="BL1291">
        <v>1.34</v>
      </c>
      <c r="BS1291">
        <v>0.43</v>
      </c>
      <c r="BZ1291">
        <v>0.01</v>
      </c>
      <c r="CC1291">
        <v>1.26</v>
      </c>
      <c r="CD1291" s="1">
        <v>45016</v>
      </c>
      <c r="CE1291">
        <v>1.3</v>
      </c>
      <c r="CF1291">
        <v>1.3</v>
      </c>
      <c r="CM1291">
        <v>0.45</v>
      </c>
      <c r="CW1291">
        <v>1.23</v>
      </c>
    </row>
    <row r="1292" spans="1:101" x14ac:dyDescent="0.25">
      <c r="A1292" t="s">
        <v>2760</v>
      </c>
      <c r="AP1292" s="1">
        <v>38442</v>
      </c>
      <c r="AQ1292">
        <v>1.39</v>
      </c>
      <c r="AR1292">
        <v>1.39</v>
      </c>
      <c r="AW1292">
        <v>1.39</v>
      </c>
      <c r="AY1292">
        <v>0.9</v>
      </c>
      <c r="BE1292">
        <v>0.02</v>
      </c>
      <c r="BF1292">
        <v>0.01</v>
      </c>
      <c r="BH1292">
        <v>0.01</v>
      </c>
      <c r="BI1292">
        <v>1.4</v>
      </c>
      <c r="BJ1292" s="1">
        <v>38807</v>
      </c>
      <c r="BK1292">
        <v>1.76</v>
      </c>
      <c r="BL1292">
        <v>1.76</v>
      </c>
      <c r="BQ1292">
        <v>1.76</v>
      </c>
      <c r="BS1292">
        <v>0.97</v>
      </c>
      <c r="BY1292">
        <v>0.01</v>
      </c>
      <c r="BZ1292">
        <v>0.04</v>
      </c>
      <c r="CB1292">
        <v>0.03</v>
      </c>
      <c r="CC1292">
        <v>1.66</v>
      </c>
      <c r="CD1292" s="1">
        <v>39172</v>
      </c>
      <c r="CE1292">
        <v>1.86</v>
      </c>
      <c r="CF1292">
        <v>1.85</v>
      </c>
      <c r="CK1292">
        <v>1.84</v>
      </c>
      <c r="CM1292">
        <v>1.29</v>
      </c>
      <c r="CT1292">
        <v>0.06</v>
      </c>
      <c r="CV1292">
        <v>0.06</v>
      </c>
      <c r="CW1292">
        <v>1.88</v>
      </c>
    </row>
    <row r="1293" spans="1:101" x14ac:dyDescent="0.25">
      <c r="A1293" t="s">
        <v>2762</v>
      </c>
      <c r="V1293" s="1">
        <v>44286</v>
      </c>
      <c r="W1293">
        <v>219.19</v>
      </c>
      <c r="X1293">
        <v>186.01</v>
      </c>
      <c r="AC1293">
        <v>186.01</v>
      </c>
      <c r="AE1293">
        <v>113.48</v>
      </c>
      <c r="AG1293">
        <v>0.49</v>
      </c>
      <c r="AL1293">
        <v>0.27</v>
      </c>
      <c r="AN1293">
        <v>0.13</v>
      </c>
      <c r="AO1293">
        <v>162.57</v>
      </c>
      <c r="AP1293" s="1">
        <v>44651</v>
      </c>
      <c r="AQ1293">
        <v>238.61</v>
      </c>
      <c r="AR1293">
        <v>212.38</v>
      </c>
      <c r="AW1293">
        <v>212.38</v>
      </c>
      <c r="AY1293">
        <v>127.78</v>
      </c>
      <c r="BA1293">
        <v>0.57999999999999996</v>
      </c>
      <c r="BI1293">
        <v>189.14</v>
      </c>
      <c r="BJ1293" s="1">
        <v>45016</v>
      </c>
      <c r="BK1293">
        <v>263.5</v>
      </c>
      <c r="BL1293">
        <v>242.76</v>
      </c>
      <c r="BQ1293">
        <v>242.76</v>
      </c>
      <c r="BS1293">
        <v>149.53</v>
      </c>
      <c r="BU1293">
        <v>0.69</v>
      </c>
      <c r="BY1293">
        <v>0.05</v>
      </c>
      <c r="BZ1293">
        <v>3.12</v>
      </c>
      <c r="CC1293">
        <v>225.04</v>
      </c>
      <c r="CD1293" s="1">
        <v>45382</v>
      </c>
      <c r="CE1293">
        <v>275.08999999999997</v>
      </c>
      <c r="CF1293">
        <v>262.77999999999997</v>
      </c>
      <c r="CK1293">
        <v>262.77999999999997</v>
      </c>
      <c r="CM1293">
        <v>155.19999999999999</v>
      </c>
      <c r="CO1293">
        <v>0.77</v>
      </c>
      <c r="CS1293">
        <v>0.02</v>
      </c>
      <c r="CT1293">
        <v>53.66</v>
      </c>
      <c r="CV1293">
        <v>0.4</v>
      </c>
      <c r="CW1293">
        <v>284.77999999999997</v>
      </c>
    </row>
    <row r="1294" spans="1:101" x14ac:dyDescent="0.25">
      <c r="A1294" t="s">
        <v>2763</v>
      </c>
      <c r="AP1294" s="1">
        <v>36250</v>
      </c>
      <c r="AQ1294">
        <v>12.45</v>
      </c>
      <c r="AY1294">
        <v>0.56999999999999995</v>
      </c>
      <c r="BI1294">
        <v>12.33</v>
      </c>
      <c r="BJ1294" s="1">
        <v>36616</v>
      </c>
      <c r="BK1294">
        <v>15.35</v>
      </c>
      <c r="BL1294">
        <v>15.27</v>
      </c>
      <c r="BS1294">
        <v>1.35</v>
      </c>
      <c r="BY1294">
        <v>0.02</v>
      </c>
      <c r="BZ1294">
        <v>0.61</v>
      </c>
      <c r="CC1294">
        <v>15.25</v>
      </c>
      <c r="CD1294" s="1">
        <v>37072</v>
      </c>
      <c r="CE1294">
        <v>29.38</v>
      </c>
      <c r="CF1294">
        <v>28.57</v>
      </c>
      <c r="CJ1294">
        <v>0.16</v>
      </c>
      <c r="CM1294">
        <v>2.54</v>
      </c>
      <c r="CQ1294">
        <v>0.12</v>
      </c>
      <c r="CR1294">
        <v>0.12</v>
      </c>
      <c r="CT1294">
        <v>0.37</v>
      </c>
      <c r="CW1294">
        <v>27.22</v>
      </c>
    </row>
    <row r="1295" spans="1:101" x14ac:dyDescent="0.25">
      <c r="A1295" t="s">
        <v>2764</v>
      </c>
      <c r="B1295" s="1">
        <v>43921</v>
      </c>
      <c r="C1295">
        <v>155.91</v>
      </c>
      <c r="D1295">
        <v>153.66</v>
      </c>
      <c r="I1295">
        <v>153.66</v>
      </c>
      <c r="K1295">
        <v>80.099999999999994</v>
      </c>
      <c r="M1295">
        <v>0.21</v>
      </c>
      <c r="Q1295">
        <v>0.85</v>
      </c>
      <c r="R1295">
        <v>1.1599999999999999</v>
      </c>
      <c r="T1295">
        <v>1.1599999999999999</v>
      </c>
      <c r="U1295">
        <v>140.19</v>
      </c>
      <c r="V1295" s="1">
        <v>44286</v>
      </c>
      <c r="W1295">
        <v>210.28</v>
      </c>
      <c r="X1295">
        <v>209.7</v>
      </c>
      <c r="AC1295">
        <v>209.7</v>
      </c>
      <c r="AE1295">
        <v>113.95</v>
      </c>
      <c r="AG1295">
        <v>0.28000000000000003</v>
      </c>
      <c r="AK1295">
        <v>0.14000000000000001</v>
      </c>
      <c r="AL1295">
        <v>1.02</v>
      </c>
      <c r="AO1295">
        <v>183.92</v>
      </c>
      <c r="AP1295" s="1">
        <v>44651</v>
      </c>
      <c r="AQ1295">
        <v>237.74</v>
      </c>
      <c r="AR1295">
        <v>236.4</v>
      </c>
      <c r="AW1295">
        <v>236.4</v>
      </c>
      <c r="AY1295">
        <v>137.91</v>
      </c>
      <c r="BA1295">
        <v>0.47</v>
      </c>
      <c r="BE1295">
        <v>0.03</v>
      </c>
      <c r="BF1295">
        <v>0.41</v>
      </c>
      <c r="BH1295">
        <v>0.35</v>
      </c>
      <c r="BI1295">
        <v>211.24</v>
      </c>
      <c r="BJ1295" s="1">
        <v>45016</v>
      </c>
      <c r="BK1295">
        <v>321.63</v>
      </c>
      <c r="BL1295">
        <v>320</v>
      </c>
      <c r="BQ1295">
        <v>320</v>
      </c>
      <c r="BS1295">
        <v>190.29</v>
      </c>
      <c r="BU1295">
        <v>0.62</v>
      </c>
      <c r="BY1295">
        <v>0.03</v>
      </c>
      <c r="BZ1295">
        <v>0.47</v>
      </c>
      <c r="CB1295">
        <v>0.39</v>
      </c>
      <c r="CC1295">
        <v>285.56</v>
      </c>
      <c r="CD1295" s="1">
        <v>45382</v>
      </c>
      <c r="CE1295">
        <v>405.85</v>
      </c>
      <c r="CF1295">
        <v>399.19</v>
      </c>
      <c r="CK1295">
        <v>399.19</v>
      </c>
      <c r="CM1295">
        <v>243.03</v>
      </c>
      <c r="CO1295">
        <v>0.8</v>
      </c>
      <c r="CS1295">
        <v>0.16</v>
      </c>
      <c r="CT1295">
        <v>0.12</v>
      </c>
      <c r="CV1295">
        <v>0.01</v>
      </c>
      <c r="CW1295">
        <v>356.34</v>
      </c>
    </row>
    <row r="1296" spans="1:101" x14ac:dyDescent="0.25">
      <c r="A1296" t="s">
        <v>2766</v>
      </c>
      <c r="B1296" s="1">
        <v>42094</v>
      </c>
      <c r="C1296">
        <v>130.65</v>
      </c>
      <c r="D1296">
        <v>122.66</v>
      </c>
      <c r="J1296">
        <v>122.66</v>
      </c>
      <c r="K1296">
        <v>52.01</v>
      </c>
      <c r="R1296">
        <v>0.22</v>
      </c>
      <c r="U1296">
        <v>94.82</v>
      </c>
      <c r="V1296" s="1">
        <v>42460</v>
      </c>
      <c r="W1296">
        <v>146.69</v>
      </c>
      <c r="X1296">
        <v>142.69999999999999</v>
      </c>
      <c r="AD1296">
        <v>142.69999999999999</v>
      </c>
      <c r="AE1296">
        <v>62.2</v>
      </c>
      <c r="AG1296">
        <v>0.89</v>
      </c>
      <c r="AL1296">
        <v>0.05</v>
      </c>
      <c r="AO1296">
        <v>111.11</v>
      </c>
      <c r="AP1296" s="1">
        <v>42825</v>
      </c>
      <c r="AQ1296">
        <v>151.88</v>
      </c>
      <c r="AR1296">
        <v>146.82</v>
      </c>
      <c r="AX1296">
        <v>146.83000000000001</v>
      </c>
      <c r="AY1296">
        <v>72.239999999999995</v>
      </c>
      <c r="BA1296">
        <v>0.94</v>
      </c>
      <c r="BI1296">
        <v>121.23</v>
      </c>
      <c r="BJ1296" s="1">
        <v>43190</v>
      </c>
      <c r="BK1296">
        <v>161.09</v>
      </c>
      <c r="BL1296">
        <v>150.55000000000001</v>
      </c>
      <c r="BQ1296">
        <v>150.56</v>
      </c>
      <c r="BS1296">
        <v>83.09</v>
      </c>
      <c r="BU1296">
        <v>1.1200000000000001</v>
      </c>
      <c r="CC1296">
        <v>130.22999999999999</v>
      </c>
      <c r="CD1296" s="1">
        <v>43555</v>
      </c>
      <c r="CE1296">
        <v>187.16</v>
      </c>
      <c r="CF1296">
        <v>180.17</v>
      </c>
      <c r="CK1296">
        <v>180.17</v>
      </c>
      <c r="CM1296">
        <v>105.08</v>
      </c>
      <c r="CO1296">
        <v>0.97</v>
      </c>
      <c r="CT1296">
        <v>1.82</v>
      </c>
      <c r="CW1296">
        <v>152.26</v>
      </c>
    </row>
    <row r="1297" spans="1:101" x14ac:dyDescent="0.25">
      <c r="A1297" t="s">
        <v>2767</v>
      </c>
      <c r="B1297" s="1">
        <v>39538</v>
      </c>
      <c r="V1297" s="1">
        <v>39903</v>
      </c>
      <c r="AP1297" s="1">
        <v>40268</v>
      </c>
      <c r="BJ1297" s="1">
        <v>40633</v>
      </c>
      <c r="CD1297" s="1">
        <v>40999</v>
      </c>
    </row>
    <row r="1298" spans="1:101" x14ac:dyDescent="0.25">
      <c r="A1298" t="s">
        <v>2768</v>
      </c>
      <c r="B1298" s="1">
        <v>39172</v>
      </c>
      <c r="C1298">
        <v>0.01</v>
      </c>
      <c r="U1298">
        <v>0.01</v>
      </c>
      <c r="V1298" s="1">
        <v>39538</v>
      </c>
      <c r="W1298">
        <v>0.02</v>
      </c>
      <c r="AL1298">
        <v>0.01</v>
      </c>
      <c r="AO1298">
        <v>0.02</v>
      </c>
      <c r="AP1298" s="1">
        <v>39903</v>
      </c>
      <c r="AQ1298">
        <v>0.01</v>
      </c>
      <c r="AY1298">
        <v>0.01</v>
      </c>
      <c r="BI1298">
        <v>0.01</v>
      </c>
      <c r="BJ1298" s="1">
        <v>40268</v>
      </c>
      <c r="BK1298">
        <v>0.08</v>
      </c>
      <c r="BS1298">
        <v>0.01</v>
      </c>
      <c r="BZ1298">
        <v>7.0000000000000007E-2</v>
      </c>
      <c r="CC1298">
        <v>0.08</v>
      </c>
      <c r="CD1298" s="1">
        <v>40633</v>
      </c>
      <c r="CE1298">
        <v>0.08</v>
      </c>
      <c r="CM1298">
        <v>0.03</v>
      </c>
      <c r="CW1298">
        <v>0.05</v>
      </c>
    </row>
    <row r="1299" spans="1:101" x14ac:dyDescent="0.25">
      <c r="A1299" t="s">
        <v>2770</v>
      </c>
      <c r="B1299" s="1">
        <v>43921</v>
      </c>
      <c r="C1299">
        <v>1.95</v>
      </c>
      <c r="D1299">
        <v>1.61</v>
      </c>
      <c r="I1299">
        <v>1.61</v>
      </c>
      <c r="K1299">
        <v>0.41</v>
      </c>
      <c r="U1299">
        <v>1.61</v>
      </c>
      <c r="V1299" s="1">
        <v>44286</v>
      </c>
      <c r="W1299">
        <v>1.62</v>
      </c>
      <c r="X1299">
        <v>1.36</v>
      </c>
      <c r="AC1299">
        <v>1.36</v>
      </c>
      <c r="AE1299">
        <v>0.28999999999999998</v>
      </c>
      <c r="AO1299">
        <v>1.25</v>
      </c>
      <c r="AP1299" s="1">
        <v>44651</v>
      </c>
      <c r="AQ1299">
        <v>2.0099999999999998</v>
      </c>
      <c r="AR1299">
        <v>1.74</v>
      </c>
      <c r="AW1299">
        <v>1.74</v>
      </c>
      <c r="AY1299">
        <v>0.22</v>
      </c>
      <c r="BI1299">
        <v>1.55</v>
      </c>
      <c r="BJ1299" s="1">
        <v>45016</v>
      </c>
      <c r="BK1299">
        <v>2.06</v>
      </c>
      <c r="BL1299">
        <v>1.9</v>
      </c>
      <c r="BQ1299">
        <v>1.9</v>
      </c>
      <c r="BS1299">
        <v>0.28000000000000003</v>
      </c>
      <c r="CC1299">
        <v>1.57</v>
      </c>
      <c r="CD1299" s="1">
        <v>45382</v>
      </c>
      <c r="CE1299">
        <v>2.82</v>
      </c>
      <c r="CF1299">
        <v>2.76</v>
      </c>
      <c r="CK1299">
        <v>1.87</v>
      </c>
      <c r="CM1299">
        <v>0.53</v>
      </c>
      <c r="CT1299">
        <v>0.01</v>
      </c>
      <c r="CW1299">
        <v>2.21</v>
      </c>
    </row>
    <row r="1300" spans="1:101" x14ac:dyDescent="0.25">
      <c r="A1300" t="s">
        <v>2771</v>
      </c>
      <c r="CD1300" s="1">
        <v>37072</v>
      </c>
      <c r="CE1300">
        <v>1.28</v>
      </c>
      <c r="CF1300">
        <v>1.28</v>
      </c>
      <c r="CG1300">
        <v>0.56999999999999995</v>
      </c>
      <c r="CM1300">
        <v>0.43</v>
      </c>
      <c r="CW1300">
        <v>1.27</v>
      </c>
    </row>
    <row r="1301" spans="1:101" x14ac:dyDescent="0.25">
      <c r="A1301" t="s">
        <v>2772</v>
      </c>
      <c r="B1301" s="1">
        <v>43921</v>
      </c>
      <c r="C1301">
        <v>11.21</v>
      </c>
      <c r="D1301">
        <v>11.13</v>
      </c>
      <c r="K1301">
        <v>9.8800000000000008</v>
      </c>
      <c r="R1301">
        <v>2.04</v>
      </c>
      <c r="U1301">
        <v>15.86</v>
      </c>
      <c r="V1301" s="1">
        <v>44286</v>
      </c>
      <c r="W1301">
        <v>1.27</v>
      </c>
      <c r="X1301">
        <v>1.17</v>
      </c>
      <c r="AE1301">
        <v>1.84</v>
      </c>
      <c r="AL1301">
        <v>0.28000000000000003</v>
      </c>
      <c r="AO1301">
        <v>3.05</v>
      </c>
      <c r="AP1301" s="1">
        <v>44651</v>
      </c>
      <c r="AQ1301">
        <v>0.01</v>
      </c>
      <c r="AY1301">
        <v>0.01</v>
      </c>
      <c r="BI1301">
        <v>0.42</v>
      </c>
      <c r="BJ1301" s="1">
        <v>45016</v>
      </c>
      <c r="CC1301">
        <v>0.01</v>
      </c>
      <c r="CD1301" s="1">
        <v>45382</v>
      </c>
      <c r="CE1301">
        <v>12.14</v>
      </c>
      <c r="CT1301">
        <v>0.32</v>
      </c>
      <c r="CW1301">
        <v>0.86</v>
      </c>
    </row>
    <row r="1302" spans="1:101" x14ac:dyDescent="0.25">
      <c r="A1302" t="s">
        <v>2775</v>
      </c>
      <c r="CD1302" s="1">
        <v>43555</v>
      </c>
      <c r="CE1302">
        <v>2.4700000000000002</v>
      </c>
      <c r="CF1302">
        <v>2.4700000000000002</v>
      </c>
      <c r="CM1302">
        <v>0.46</v>
      </c>
      <c r="CW1302">
        <v>2.2400000000000002</v>
      </c>
    </row>
    <row r="1303" spans="1:101" x14ac:dyDescent="0.25">
      <c r="A1303" t="s">
        <v>2777</v>
      </c>
      <c r="B1303" s="1">
        <v>43921</v>
      </c>
      <c r="C1303">
        <v>3159.21</v>
      </c>
      <c r="D1303">
        <v>3090.52</v>
      </c>
      <c r="J1303">
        <v>3075.04</v>
      </c>
      <c r="K1303">
        <v>1138.03</v>
      </c>
      <c r="M1303">
        <v>5.37</v>
      </c>
      <c r="Q1303">
        <v>2.79</v>
      </c>
      <c r="R1303">
        <v>30.23</v>
      </c>
      <c r="U1303">
        <v>2799.81</v>
      </c>
      <c r="V1303" s="1">
        <v>44286</v>
      </c>
      <c r="W1303">
        <v>2948.11</v>
      </c>
      <c r="X1303">
        <v>2357.04</v>
      </c>
      <c r="AD1303">
        <v>2869.67</v>
      </c>
      <c r="AE1303">
        <v>980.94</v>
      </c>
      <c r="AG1303">
        <v>5.96</v>
      </c>
      <c r="AK1303">
        <v>474.33</v>
      </c>
      <c r="AL1303">
        <v>34.4</v>
      </c>
      <c r="AO1303">
        <v>2638.52</v>
      </c>
      <c r="AP1303" s="1">
        <v>44651</v>
      </c>
      <c r="AQ1303">
        <v>3315.48</v>
      </c>
      <c r="AR1303">
        <v>2874.95</v>
      </c>
      <c r="AX1303">
        <v>3205.66</v>
      </c>
      <c r="AY1303">
        <v>1200.27</v>
      </c>
      <c r="BA1303">
        <v>7.55</v>
      </c>
      <c r="BE1303">
        <v>329.07</v>
      </c>
      <c r="BF1303">
        <v>42.36</v>
      </c>
      <c r="BH1303">
        <v>13.87</v>
      </c>
      <c r="BI1303">
        <v>2998.03</v>
      </c>
      <c r="BJ1303" s="1">
        <v>45016</v>
      </c>
      <c r="BK1303">
        <v>4304.21</v>
      </c>
      <c r="BL1303">
        <v>4139.33</v>
      </c>
      <c r="BR1303">
        <v>4119.45</v>
      </c>
      <c r="BS1303">
        <v>1748.91</v>
      </c>
      <c r="BU1303">
        <v>8.9</v>
      </c>
      <c r="BY1303">
        <v>0.69</v>
      </c>
      <c r="BZ1303">
        <v>30.08</v>
      </c>
      <c r="CC1303">
        <v>3867.47</v>
      </c>
      <c r="CD1303" s="1">
        <v>45382</v>
      </c>
      <c r="CE1303">
        <v>6119.94</v>
      </c>
      <c r="CF1303">
        <v>6009.83</v>
      </c>
      <c r="CL1303">
        <v>6002.63</v>
      </c>
      <c r="CM1303">
        <v>2401.56</v>
      </c>
      <c r="CO1303">
        <v>9.34</v>
      </c>
      <c r="CS1303">
        <v>129.46</v>
      </c>
      <c r="CT1303">
        <v>54.42</v>
      </c>
      <c r="CW1303">
        <v>5071.4399999999996</v>
      </c>
    </row>
    <row r="1304" spans="1:101" x14ac:dyDescent="0.25">
      <c r="A1304" t="s">
        <v>2778</v>
      </c>
      <c r="B1304" s="1">
        <v>43921</v>
      </c>
      <c r="C1304">
        <v>703.63</v>
      </c>
      <c r="D1304">
        <v>696.56</v>
      </c>
      <c r="J1304">
        <v>624.80999999999995</v>
      </c>
      <c r="K1304">
        <v>334.63</v>
      </c>
      <c r="M1304">
        <v>1.79</v>
      </c>
      <c r="O1304">
        <v>1.54</v>
      </c>
      <c r="P1304">
        <v>1.54</v>
      </c>
      <c r="R1304">
        <v>17.260000000000002</v>
      </c>
      <c r="T1304">
        <v>2.52</v>
      </c>
      <c r="U1304">
        <v>615.01</v>
      </c>
      <c r="V1304" s="1">
        <v>44286</v>
      </c>
      <c r="W1304">
        <v>713.83</v>
      </c>
      <c r="X1304">
        <v>673.73</v>
      </c>
      <c r="AD1304">
        <v>641.09</v>
      </c>
      <c r="AE1304">
        <v>383.25</v>
      </c>
      <c r="AG1304">
        <v>2.1</v>
      </c>
      <c r="AI1304">
        <v>1.21</v>
      </c>
      <c r="AJ1304">
        <v>1.21</v>
      </c>
      <c r="AL1304">
        <v>10.76</v>
      </c>
      <c r="AO1304">
        <v>618.73</v>
      </c>
      <c r="AP1304" s="1">
        <v>44651</v>
      </c>
      <c r="AQ1304">
        <v>879.96</v>
      </c>
      <c r="AR1304">
        <v>874.97</v>
      </c>
      <c r="AX1304">
        <v>817.86</v>
      </c>
      <c r="AY1304">
        <v>533.62</v>
      </c>
      <c r="BA1304">
        <v>2.4</v>
      </c>
      <c r="BF1304">
        <v>17.23</v>
      </c>
      <c r="BH1304">
        <v>5.17</v>
      </c>
      <c r="BI1304">
        <v>794.63</v>
      </c>
      <c r="BJ1304" s="1">
        <v>45016</v>
      </c>
      <c r="BK1304">
        <v>1181.71</v>
      </c>
      <c r="BL1304">
        <v>1169.81</v>
      </c>
      <c r="BR1304">
        <v>1111.33</v>
      </c>
      <c r="BS1304">
        <v>718.48</v>
      </c>
      <c r="BU1304">
        <v>2.59</v>
      </c>
      <c r="BW1304">
        <v>1.02</v>
      </c>
      <c r="BX1304">
        <v>1.02</v>
      </c>
      <c r="BY1304">
        <v>8.9600000000000009</v>
      </c>
      <c r="BZ1304">
        <v>9</v>
      </c>
      <c r="CC1304">
        <v>1065.33</v>
      </c>
      <c r="CD1304" s="1">
        <v>45382</v>
      </c>
      <c r="CE1304">
        <v>1420.46</v>
      </c>
      <c r="CF1304">
        <v>1308.8800000000001</v>
      </c>
      <c r="CL1304">
        <v>1225.04</v>
      </c>
      <c r="CM1304">
        <v>811.42</v>
      </c>
      <c r="CO1304">
        <v>2.88</v>
      </c>
      <c r="CQ1304">
        <v>1.19</v>
      </c>
      <c r="CR1304">
        <v>1.19</v>
      </c>
      <c r="CT1304">
        <v>13.21</v>
      </c>
      <c r="CV1304">
        <v>3.16</v>
      </c>
      <c r="CW1304">
        <v>1228.55</v>
      </c>
    </row>
    <row r="1305" spans="1:101" x14ac:dyDescent="0.25">
      <c r="A1305" t="s">
        <v>2779</v>
      </c>
      <c r="V1305" s="1">
        <v>37711</v>
      </c>
      <c r="W1305">
        <v>0.17</v>
      </c>
      <c r="X1305">
        <v>0.17</v>
      </c>
      <c r="AC1305">
        <v>0.17</v>
      </c>
      <c r="AE1305">
        <v>0.17</v>
      </c>
      <c r="AO1305">
        <v>0.17</v>
      </c>
      <c r="AP1305" s="1">
        <v>38077</v>
      </c>
      <c r="AQ1305">
        <v>1.08</v>
      </c>
      <c r="AR1305">
        <v>1.08</v>
      </c>
      <c r="AW1305">
        <v>1.08</v>
      </c>
      <c r="AY1305">
        <v>0.27</v>
      </c>
      <c r="BI1305">
        <v>1.02</v>
      </c>
      <c r="BJ1305" s="1">
        <v>38442</v>
      </c>
      <c r="BK1305">
        <v>0.61</v>
      </c>
      <c r="BL1305">
        <v>0.61</v>
      </c>
      <c r="BQ1305">
        <v>0.61</v>
      </c>
      <c r="BS1305">
        <v>0.44</v>
      </c>
      <c r="CC1305">
        <v>0.97</v>
      </c>
      <c r="CD1305" s="1">
        <v>38807</v>
      </c>
      <c r="CE1305">
        <v>0.45</v>
      </c>
      <c r="CF1305">
        <v>0.45</v>
      </c>
      <c r="CK1305">
        <v>0.45</v>
      </c>
      <c r="CM1305">
        <v>0.39</v>
      </c>
      <c r="CW1305">
        <v>0.76</v>
      </c>
    </row>
    <row r="1306" spans="1:101" x14ac:dyDescent="0.25">
      <c r="A1306" t="s">
        <v>2785</v>
      </c>
      <c r="B1306" s="1">
        <v>43921</v>
      </c>
      <c r="R1306">
        <v>0.02</v>
      </c>
      <c r="U1306">
        <v>0.02</v>
      </c>
      <c r="V1306" s="1">
        <v>44286</v>
      </c>
      <c r="AP1306" s="1">
        <v>44651</v>
      </c>
      <c r="BJ1306" s="1">
        <v>45016</v>
      </c>
      <c r="CD1306" s="1">
        <v>45382</v>
      </c>
    </row>
    <row r="1307" spans="1:101" x14ac:dyDescent="0.25">
      <c r="A1307" t="s">
        <v>2786</v>
      </c>
      <c r="V1307" s="1">
        <v>38077</v>
      </c>
      <c r="W1307">
        <v>0.04</v>
      </c>
      <c r="X1307">
        <v>0.04</v>
      </c>
      <c r="AE1307">
        <v>0.04</v>
      </c>
      <c r="AO1307">
        <v>0.09</v>
      </c>
      <c r="AP1307" s="1">
        <v>38442</v>
      </c>
      <c r="AQ1307">
        <v>0.05</v>
      </c>
      <c r="AR1307">
        <v>0.05</v>
      </c>
      <c r="AY1307">
        <v>0.03</v>
      </c>
      <c r="BI1307">
        <v>0.06</v>
      </c>
      <c r="BJ1307" s="1">
        <v>38807</v>
      </c>
      <c r="BK1307">
        <v>0.04</v>
      </c>
      <c r="BL1307">
        <v>0.04</v>
      </c>
      <c r="BS1307">
        <v>0.03</v>
      </c>
      <c r="CC1307">
        <v>0.06</v>
      </c>
      <c r="CD1307" s="1">
        <v>39172</v>
      </c>
      <c r="CE1307">
        <v>0.12</v>
      </c>
      <c r="CF1307">
        <v>0.12</v>
      </c>
      <c r="CM1307">
        <v>0.03</v>
      </c>
      <c r="CW1307">
        <v>0.14000000000000001</v>
      </c>
    </row>
    <row r="1308" spans="1:101" x14ac:dyDescent="0.25">
      <c r="A1308" t="s">
        <v>2789</v>
      </c>
      <c r="AP1308" s="1">
        <v>44651</v>
      </c>
      <c r="AQ1308">
        <v>199.9</v>
      </c>
      <c r="AR1308">
        <v>185.64</v>
      </c>
      <c r="AW1308">
        <v>185.64</v>
      </c>
      <c r="AY1308">
        <v>114.38</v>
      </c>
      <c r="AZ1308">
        <v>0.19</v>
      </c>
      <c r="BA1308">
        <v>0.65</v>
      </c>
      <c r="BF1308">
        <v>0.08</v>
      </c>
      <c r="BI1308">
        <v>147.05000000000001</v>
      </c>
      <c r="BJ1308" s="1">
        <v>45016</v>
      </c>
      <c r="BK1308">
        <v>251.99</v>
      </c>
      <c r="BL1308">
        <v>238.75</v>
      </c>
      <c r="BQ1308">
        <v>235.05</v>
      </c>
      <c r="BS1308">
        <v>138.22999999999999</v>
      </c>
      <c r="BT1308">
        <v>0.21</v>
      </c>
      <c r="BU1308">
        <v>1.54</v>
      </c>
      <c r="BZ1308">
        <v>7.0000000000000007E-2</v>
      </c>
      <c r="CC1308">
        <v>185.1</v>
      </c>
      <c r="CD1308" s="1">
        <v>45382</v>
      </c>
      <c r="CE1308">
        <v>257.38</v>
      </c>
      <c r="CF1308">
        <v>243.88</v>
      </c>
      <c r="CK1308">
        <v>240.95</v>
      </c>
      <c r="CM1308">
        <v>150.13</v>
      </c>
      <c r="CN1308">
        <v>0.24</v>
      </c>
      <c r="CO1308">
        <v>1.25</v>
      </c>
      <c r="CT1308">
        <v>7.0000000000000007E-2</v>
      </c>
      <c r="CW1308">
        <v>194.79</v>
      </c>
    </row>
    <row r="1309" spans="1:101" x14ac:dyDescent="0.25">
      <c r="A1309" t="s">
        <v>2790</v>
      </c>
      <c r="B1309" s="1">
        <v>43921</v>
      </c>
      <c r="C1309">
        <v>17.829999999999998</v>
      </c>
      <c r="D1309">
        <v>17.66</v>
      </c>
      <c r="F1309">
        <v>0.94</v>
      </c>
      <c r="K1309">
        <v>11.88</v>
      </c>
      <c r="R1309">
        <v>0.03</v>
      </c>
      <c r="U1309">
        <v>15.33</v>
      </c>
      <c r="V1309" s="1">
        <v>44286</v>
      </c>
      <c r="W1309">
        <v>81.849999999999994</v>
      </c>
      <c r="X1309">
        <v>19.940000000000001</v>
      </c>
      <c r="Z1309">
        <v>1.41</v>
      </c>
      <c r="AE1309">
        <v>22.9</v>
      </c>
      <c r="AG1309">
        <v>0.05</v>
      </c>
      <c r="AO1309">
        <v>63.46</v>
      </c>
      <c r="AP1309" s="1">
        <v>44651</v>
      </c>
      <c r="AQ1309">
        <v>115.64</v>
      </c>
      <c r="AR1309">
        <v>19.14</v>
      </c>
      <c r="AT1309">
        <v>1.02</v>
      </c>
      <c r="AV1309">
        <v>7.0000000000000007E-2</v>
      </c>
      <c r="AX1309">
        <v>16.57</v>
      </c>
      <c r="AY1309">
        <v>19.47</v>
      </c>
      <c r="BA1309">
        <v>0.56000000000000005</v>
      </c>
      <c r="BI1309">
        <v>89.9</v>
      </c>
      <c r="BJ1309" s="1">
        <v>45016</v>
      </c>
      <c r="BK1309">
        <v>27.66</v>
      </c>
      <c r="BL1309">
        <v>23.53</v>
      </c>
      <c r="BN1309">
        <v>1.1499999999999999</v>
      </c>
      <c r="BR1309">
        <v>20.03</v>
      </c>
      <c r="BS1309">
        <v>16.82</v>
      </c>
      <c r="BU1309">
        <v>7.0000000000000007E-2</v>
      </c>
      <c r="CC1309">
        <v>24.85</v>
      </c>
      <c r="CD1309" s="1">
        <v>45382</v>
      </c>
      <c r="CE1309">
        <v>24.69</v>
      </c>
      <c r="CF1309">
        <v>23.12</v>
      </c>
      <c r="CH1309">
        <v>1.45</v>
      </c>
      <c r="CL1309">
        <v>18.63</v>
      </c>
      <c r="CM1309">
        <v>16.440000000000001</v>
      </c>
      <c r="CW1309">
        <v>22.14</v>
      </c>
    </row>
    <row r="1310" spans="1:101" x14ac:dyDescent="0.25">
      <c r="A1310" t="s">
        <v>2794</v>
      </c>
      <c r="B1310" s="1">
        <v>43921</v>
      </c>
      <c r="C1310">
        <v>606.19000000000005</v>
      </c>
      <c r="D1310">
        <v>580.28</v>
      </c>
      <c r="I1310">
        <v>580.28</v>
      </c>
      <c r="K1310">
        <v>384.51</v>
      </c>
      <c r="M1310">
        <v>1.54</v>
      </c>
      <c r="Q1310">
        <v>0.18</v>
      </c>
      <c r="R1310">
        <v>8.7799999999999994</v>
      </c>
      <c r="T1310">
        <v>2.38</v>
      </c>
      <c r="U1310">
        <v>532.57000000000005</v>
      </c>
      <c r="V1310" s="1">
        <v>44286</v>
      </c>
      <c r="W1310">
        <v>582.37</v>
      </c>
      <c r="X1310">
        <v>554.02</v>
      </c>
      <c r="AC1310">
        <v>554.02</v>
      </c>
      <c r="AE1310">
        <v>389.31</v>
      </c>
      <c r="AG1310">
        <v>1.66</v>
      </c>
      <c r="AL1310">
        <v>8.84</v>
      </c>
      <c r="AO1310">
        <v>501.14</v>
      </c>
      <c r="AP1310" s="1">
        <v>44651</v>
      </c>
      <c r="AQ1310">
        <v>627.29999999999995</v>
      </c>
      <c r="AR1310">
        <v>615.09</v>
      </c>
      <c r="AW1310">
        <v>615.09</v>
      </c>
      <c r="AY1310">
        <v>449.08</v>
      </c>
      <c r="BA1310">
        <v>1.8</v>
      </c>
      <c r="BF1310">
        <v>7.56</v>
      </c>
      <c r="BI1310">
        <v>560.30999999999995</v>
      </c>
      <c r="BJ1310" s="1">
        <v>45016</v>
      </c>
      <c r="BK1310">
        <v>816.96</v>
      </c>
      <c r="BL1310">
        <v>801.96</v>
      </c>
      <c r="BQ1310">
        <v>801.96</v>
      </c>
      <c r="BS1310">
        <v>563.86</v>
      </c>
      <c r="BU1310">
        <v>1.73</v>
      </c>
      <c r="BY1310">
        <v>4.63</v>
      </c>
      <c r="BZ1310">
        <v>6.81</v>
      </c>
      <c r="CC1310">
        <v>693.56</v>
      </c>
      <c r="CD1310" s="1">
        <v>45382</v>
      </c>
      <c r="CE1310">
        <v>945.25</v>
      </c>
      <c r="CF1310">
        <v>928.83</v>
      </c>
      <c r="CK1310">
        <v>928.83</v>
      </c>
      <c r="CM1310">
        <v>650.76</v>
      </c>
      <c r="CO1310">
        <v>2</v>
      </c>
      <c r="CT1310">
        <v>6.25</v>
      </c>
      <c r="CW1310">
        <v>808.65</v>
      </c>
    </row>
    <row r="1311" spans="1:101" x14ac:dyDescent="0.25">
      <c r="A1311" t="s">
        <v>2797</v>
      </c>
      <c r="B1311" s="1">
        <v>43921</v>
      </c>
      <c r="C1311">
        <v>64.58</v>
      </c>
      <c r="D1311">
        <v>64.55</v>
      </c>
      <c r="I1311">
        <v>65.55</v>
      </c>
      <c r="K1311">
        <v>42.97</v>
      </c>
      <c r="Q1311">
        <v>0.04</v>
      </c>
      <c r="R1311">
        <v>0.55000000000000004</v>
      </c>
      <c r="T1311">
        <v>0.52</v>
      </c>
      <c r="U1311">
        <v>57.37</v>
      </c>
      <c r="V1311" s="1">
        <v>44286</v>
      </c>
      <c r="W1311">
        <v>78.290000000000006</v>
      </c>
      <c r="X1311">
        <v>78.28</v>
      </c>
      <c r="AC1311">
        <v>78.28</v>
      </c>
      <c r="AE1311">
        <v>59.67</v>
      </c>
      <c r="AG1311">
        <v>0.14000000000000001</v>
      </c>
      <c r="AK1311">
        <v>0.01</v>
      </c>
      <c r="AL1311">
        <v>1.08</v>
      </c>
      <c r="AN1311">
        <v>0.98</v>
      </c>
      <c r="AO1311">
        <v>69.58</v>
      </c>
      <c r="AP1311" s="1">
        <v>44651</v>
      </c>
      <c r="AQ1311">
        <v>108.54</v>
      </c>
      <c r="AR1311">
        <v>108.48</v>
      </c>
      <c r="AW1311">
        <v>108.48</v>
      </c>
      <c r="AY1311">
        <v>84.95</v>
      </c>
      <c r="BA1311">
        <v>0.19</v>
      </c>
      <c r="BI1311">
        <v>96.53</v>
      </c>
      <c r="BJ1311" s="1">
        <v>45016</v>
      </c>
      <c r="BK1311">
        <v>129.11000000000001</v>
      </c>
      <c r="BL1311">
        <v>129.02000000000001</v>
      </c>
      <c r="BQ1311">
        <v>129.02000000000001</v>
      </c>
      <c r="BS1311">
        <v>98.97</v>
      </c>
      <c r="BU1311">
        <v>0.26</v>
      </c>
      <c r="BZ1311">
        <v>0.27</v>
      </c>
      <c r="CB1311">
        <v>0.27</v>
      </c>
      <c r="CC1311">
        <v>115.44</v>
      </c>
      <c r="CD1311" s="1">
        <v>45382</v>
      </c>
      <c r="CE1311">
        <v>197.63</v>
      </c>
      <c r="CF1311">
        <v>197.53</v>
      </c>
      <c r="CK1311">
        <v>197.53</v>
      </c>
      <c r="CM1311">
        <v>143.69999999999999</v>
      </c>
      <c r="CO1311">
        <v>0.33</v>
      </c>
      <c r="CT1311">
        <v>3.15</v>
      </c>
      <c r="CV1311">
        <v>3.15</v>
      </c>
      <c r="CW1311">
        <v>174.09</v>
      </c>
    </row>
    <row r="1312" spans="1:101" x14ac:dyDescent="0.25">
      <c r="A1312" t="s">
        <v>2800</v>
      </c>
      <c r="B1312" s="1">
        <v>43921</v>
      </c>
      <c r="C1312">
        <v>809.52</v>
      </c>
      <c r="D1312">
        <v>777.48</v>
      </c>
      <c r="J1312">
        <v>597.22</v>
      </c>
      <c r="K1312">
        <v>403.91</v>
      </c>
      <c r="M1312">
        <v>0.95</v>
      </c>
      <c r="Q1312">
        <v>3.54</v>
      </c>
      <c r="R1312">
        <v>10.01</v>
      </c>
      <c r="U1312">
        <v>753.55</v>
      </c>
      <c r="V1312" s="1">
        <v>44286</v>
      </c>
      <c r="W1312">
        <v>895.22</v>
      </c>
      <c r="X1312">
        <v>880.94</v>
      </c>
      <c r="AD1312">
        <v>377.35</v>
      </c>
      <c r="AE1312">
        <v>465.34</v>
      </c>
      <c r="AG1312">
        <v>1.46</v>
      </c>
      <c r="AK1312">
        <v>0.01</v>
      </c>
      <c r="AL1312">
        <v>9.6199999999999992</v>
      </c>
      <c r="AO1312">
        <v>828.07</v>
      </c>
      <c r="AP1312" s="1">
        <v>44651</v>
      </c>
      <c r="AQ1312">
        <v>993.26</v>
      </c>
      <c r="AR1312">
        <v>912.51</v>
      </c>
      <c r="AW1312">
        <v>636.80999999999995</v>
      </c>
      <c r="AY1312">
        <v>510.61</v>
      </c>
      <c r="BA1312">
        <v>1.68</v>
      </c>
      <c r="BE1312">
        <v>0.2</v>
      </c>
      <c r="BF1312">
        <v>7.47</v>
      </c>
      <c r="BI1312">
        <v>888.33</v>
      </c>
      <c r="BJ1312" s="1">
        <v>45016</v>
      </c>
      <c r="BK1312">
        <v>1009.9</v>
      </c>
      <c r="BL1312">
        <v>973.79</v>
      </c>
      <c r="BQ1312">
        <v>661.21</v>
      </c>
      <c r="BS1312">
        <v>536</v>
      </c>
      <c r="BU1312">
        <v>1.73</v>
      </c>
      <c r="BY1312">
        <v>0.06</v>
      </c>
      <c r="BZ1312">
        <v>7.83</v>
      </c>
      <c r="CC1312">
        <v>940.91</v>
      </c>
      <c r="CD1312" s="1">
        <v>45382</v>
      </c>
      <c r="CE1312">
        <v>985.28</v>
      </c>
      <c r="CF1312">
        <v>980.75</v>
      </c>
      <c r="CK1312">
        <v>669.64</v>
      </c>
      <c r="CM1312">
        <v>515.5</v>
      </c>
      <c r="CO1312">
        <v>1.82</v>
      </c>
      <c r="CQ1312">
        <v>0.04</v>
      </c>
      <c r="CR1312">
        <v>0.04</v>
      </c>
      <c r="CT1312">
        <v>12.6</v>
      </c>
      <c r="CW1312">
        <v>909.77</v>
      </c>
    </row>
    <row r="1313" spans="1:101" x14ac:dyDescent="0.25">
      <c r="A1313" t="s">
        <v>2802</v>
      </c>
      <c r="V1313" s="1">
        <v>39538</v>
      </c>
      <c r="W1313">
        <v>18.690000000000001</v>
      </c>
      <c r="X1313">
        <v>18.690000000000001</v>
      </c>
      <c r="AE1313">
        <v>0.08</v>
      </c>
      <c r="AO1313">
        <v>16.829999999999998</v>
      </c>
      <c r="AP1313" s="1">
        <v>39903</v>
      </c>
      <c r="AQ1313">
        <v>48.83</v>
      </c>
      <c r="AR1313">
        <v>48.83</v>
      </c>
      <c r="AW1313">
        <v>4.43</v>
      </c>
      <c r="AY1313">
        <v>1.1299999999999999</v>
      </c>
      <c r="BE1313">
        <v>0.09</v>
      </c>
      <c r="BF1313">
        <v>0.39</v>
      </c>
      <c r="BI1313">
        <v>45.01</v>
      </c>
      <c r="BJ1313" s="1">
        <v>40268</v>
      </c>
      <c r="BK1313">
        <v>108.77</v>
      </c>
      <c r="BL1313">
        <v>108.73</v>
      </c>
      <c r="BQ1313">
        <v>24.26</v>
      </c>
      <c r="BS1313">
        <v>0.74</v>
      </c>
      <c r="BY1313">
        <v>0.01</v>
      </c>
      <c r="BZ1313">
        <v>2.16</v>
      </c>
      <c r="CB1313">
        <v>1.43</v>
      </c>
      <c r="CC1313">
        <v>93.74</v>
      </c>
      <c r="CD1313" s="1">
        <v>40633</v>
      </c>
      <c r="CE1313">
        <v>142.22999999999999</v>
      </c>
      <c r="CF1313">
        <v>142.16999999999999</v>
      </c>
      <c r="CK1313">
        <v>34.630000000000003</v>
      </c>
      <c r="CM1313">
        <v>1.1200000000000001</v>
      </c>
      <c r="CS1313">
        <v>0.12</v>
      </c>
      <c r="CT1313">
        <v>2.5499999999999998</v>
      </c>
      <c r="CV1313">
        <v>0.45</v>
      </c>
      <c r="CW1313">
        <v>122.06</v>
      </c>
    </row>
    <row r="1314" spans="1:101" x14ac:dyDescent="0.25">
      <c r="A1314" t="s">
        <v>2803</v>
      </c>
      <c r="B1314" s="1">
        <v>39903</v>
      </c>
      <c r="C1314">
        <v>230.73</v>
      </c>
      <c r="D1314">
        <v>230.67</v>
      </c>
      <c r="I1314">
        <v>100.71</v>
      </c>
      <c r="K1314">
        <v>5.18</v>
      </c>
      <c r="Q1314">
        <v>1.27</v>
      </c>
      <c r="R1314">
        <v>2.56</v>
      </c>
      <c r="U1314">
        <v>181.34</v>
      </c>
      <c r="V1314" s="1">
        <v>40268</v>
      </c>
      <c r="W1314">
        <v>312.62</v>
      </c>
      <c r="X1314">
        <v>309.99</v>
      </c>
      <c r="AC1314">
        <v>108.55</v>
      </c>
      <c r="AE1314">
        <v>6.85</v>
      </c>
      <c r="AK1314">
        <v>4.5599999999999996</v>
      </c>
      <c r="AL1314">
        <v>16.07</v>
      </c>
      <c r="AN1314">
        <v>7.54</v>
      </c>
      <c r="AO1314">
        <v>267.82</v>
      </c>
      <c r="AP1314" s="1">
        <v>40633</v>
      </c>
      <c r="AQ1314">
        <v>375.98</v>
      </c>
      <c r="AR1314">
        <v>374.29</v>
      </c>
      <c r="AW1314">
        <v>128.74</v>
      </c>
      <c r="AY1314">
        <v>7.82</v>
      </c>
      <c r="BE1314">
        <v>0.36</v>
      </c>
      <c r="BF1314">
        <v>17.03</v>
      </c>
      <c r="BH1314">
        <v>1.75</v>
      </c>
      <c r="BI1314">
        <v>339.63</v>
      </c>
      <c r="BJ1314" s="1">
        <v>40999</v>
      </c>
      <c r="BK1314">
        <v>459.46</v>
      </c>
      <c r="BL1314">
        <v>455.49</v>
      </c>
      <c r="BQ1314">
        <v>102.62</v>
      </c>
      <c r="BS1314">
        <v>5.95</v>
      </c>
      <c r="BT1314">
        <v>0.3</v>
      </c>
      <c r="BX1314">
        <v>0</v>
      </c>
      <c r="BY1314">
        <v>2.11</v>
      </c>
      <c r="BZ1314">
        <v>42.68</v>
      </c>
      <c r="CB1314">
        <v>19.690000000000001</v>
      </c>
      <c r="CC1314">
        <v>456.84</v>
      </c>
      <c r="CD1314" s="1">
        <v>41547</v>
      </c>
      <c r="CE1314">
        <v>523.85</v>
      </c>
      <c r="CF1314">
        <v>482.53</v>
      </c>
      <c r="CK1314">
        <v>187.8</v>
      </c>
      <c r="CM1314">
        <v>9.44</v>
      </c>
      <c r="CN1314">
        <v>0.02</v>
      </c>
      <c r="CQ1314">
        <v>0.31</v>
      </c>
      <c r="CR1314">
        <v>0.31</v>
      </c>
      <c r="CS1314">
        <v>0.18</v>
      </c>
      <c r="CT1314">
        <v>78.209999999999994</v>
      </c>
      <c r="CV1314">
        <v>10.31</v>
      </c>
      <c r="CW1314">
        <v>993.14</v>
      </c>
    </row>
    <row r="1315" spans="1:101" x14ac:dyDescent="0.25">
      <c r="A1315" t="s">
        <v>2804</v>
      </c>
      <c r="B1315" s="1">
        <v>43921</v>
      </c>
      <c r="C1315">
        <v>742.74</v>
      </c>
      <c r="D1315">
        <v>710.77</v>
      </c>
      <c r="J1315">
        <v>704.13</v>
      </c>
      <c r="K1315">
        <v>384.36</v>
      </c>
      <c r="M1315">
        <v>2.04</v>
      </c>
      <c r="Q1315">
        <v>13.84</v>
      </c>
      <c r="R1315">
        <v>1.21</v>
      </c>
      <c r="U1315">
        <v>621.16999999999996</v>
      </c>
      <c r="V1315" s="1">
        <v>44286</v>
      </c>
      <c r="W1315">
        <v>634.92999999999995</v>
      </c>
      <c r="X1315">
        <v>626.92999999999995</v>
      </c>
      <c r="Z1315">
        <v>0.02</v>
      </c>
      <c r="AD1315">
        <v>656.75</v>
      </c>
      <c r="AE1315">
        <v>401.47</v>
      </c>
      <c r="AG1315">
        <v>2.65</v>
      </c>
      <c r="AL1315">
        <v>0.89</v>
      </c>
      <c r="AO1315">
        <v>556.88</v>
      </c>
      <c r="AP1315" s="1">
        <v>44651</v>
      </c>
      <c r="AQ1315">
        <v>840.22</v>
      </c>
      <c r="AR1315">
        <v>814.47</v>
      </c>
      <c r="AX1315">
        <v>802.18</v>
      </c>
      <c r="AY1315">
        <v>520.59</v>
      </c>
      <c r="BA1315">
        <v>2.73</v>
      </c>
      <c r="BE1315">
        <v>0.83</v>
      </c>
      <c r="BF1315">
        <v>0.71</v>
      </c>
      <c r="BI1315">
        <v>710.91</v>
      </c>
      <c r="BJ1315" s="1">
        <v>45016</v>
      </c>
      <c r="BK1315">
        <v>1129.82</v>
      </c>
      <c r="BL1315">
        <v>1051.9100000000001</v>
      </c>
      <c r="BR1315">
        <v>1118.06</v>
      </c>
      <c r="BS1315">
        <v>669.7</v>
      </c>
      <c r="BU1315">
        <v>3</v>
      </c>
      <c r="BY1315">
        <v>0.01</v>
      </c>
      <c r="BZ1315">
        <v>2.2000000000000002</v>
      </c>
      <c r="CC1315">
        <v>931.44</v>
      </c>
      <c r="CD1315" s="1">
        <v>45382</v>
      </c>
      <c r="CE1315">
        <v>1181.26</v>
      </c>
      <c r="CF1315">
        <v>1164</v>
      </c>
      <c r="CL1315">
        <v>1467.05</v>
      </c>
      <c r="CM1315">
        <v>730.46</v>
      </c>
      <c r="CO1315">
        <v>3.65</v>
      </c>
      <c r="CS1315">
        <v>1.23</v>
      </c>
      <c r="CT1315">
        <v>0.25</v>
      </c>
      <c r="CW1315">
        <v>1012.26</v>
      </c>
    </row>
    <row r="1316" spans="1:101" x14ac:dyDescent="0.25">
      <c r="A1316" t="s">
        <v>2806</v>
      </c>
      <c r="B1316" s="1">
        <v>40633</v>
      </c>
      <c r="C1316">
        <v>1.33</v>
      </c>
      <c r="D1316">
        <v>1.28</v>
      </c>
      <c r="I1316">
        <v>1.28</v>
      </c>
      <c r="K1316">
        <v>0.8</v>
      </c>
      <c r="R1316">
        <v>0.01</v>
      </c>
      <c r="T1316">
        <v>0.01</v>
      </c>
      <c r="U1316">
        <v>1.28</v>
      </c>
      <c r="V1316" s="1">
        <v>40999</v>
      </c>
      <c r="W1316">
        <v>1.51</v>
      </c>
      <c r="X1316">
        <v>1.3</v>
      </c>
      <c r="AC1316">
        <v>1.3</v>
      </c>
      <c r="AE1316">
        <v>0.73</v>
      </c>
      <c r="AN1316">
        <v>0</v>
      </c>
      <c r="AO1316">
        <v>1.32</v>
      </c>
      <c r="AP1316" s="1">
        <v>41364</v>
      </c>
      <c r="AQ1316">
        <v>1.97</v>
      </c>
      <c r="AR1316">
        <v>1.92</v>
      </c>
      <c r="AW1316">
        <v>1.92</v>
      </c>
      <c r="AY1316">
        <v>0.97</v>
      </c>
      <c r="BI1316">
        <v>1.75</v>
      </c>
      <c r="BJ1316" s="1">
        <v>41729</v>
      </c>
      <c r="BK1316">
        <v>2.3199999999999998</v>
      </c>
      <c r="BL1316">
        <v>2.2599999999999998</v>
      </c>
      <c r="BQ1316">
        <v>2.2599999999999998</v>
      </c>
      <c r="BS1316">
        <v>1</v>
      </c>
      <c r="BZ1316">
        <v>0.02</v>
      </c>
      <c r="CB1316">
        <v>0.02</v>
      </c>
      <c r="CC1316">
        <v>2.0499999999999998</v>
      </c>
      <c r="CD1316" s="1">
        <v>42094</v>
      </c>
      <c r="CE1316">
        <v>1.9</v>
      </c>
      <c r="CF1316">
        <v>1.86</v>
      </c>
      <c r="CK1316">
        <v>1.85</v>
      </c>
      <c r="CM1316">
        <v>1.1499999999999999</v>
      </c>
      <c r="CS1316">
        <v>0.01</v>
      </c>
      <c r="CW1316">
        <v>1.86</v>
      </c>
    </row>
    <row r="1317" spans="1:101" x14ac:dyDescent="0.25">
      <c r="A1317" t="s">
        <v>2807</v>
      </c>
      <c r="B1317" s="1">
        <v>43921</v>
      </c>
      <c r="C1317">
        <v>845.95</v>
      </c>
      <c r="D1317">
        <v>831.42</v>
      </c>
      <c r="E1317">
        <v>7.71</v>
      </c>
      <c r="J1317">
        <v>721.15</v>
      </c>
      <c r="K1317">
        <v>590.04</v>
      </c>
      <c r="M1317">
        <v>0.99</v>
      </c>
      <c r="O1317">
        <v>0.1</v>
      </c>
      <c r="P1317">
        <v>0.1</v>
      </c>
      <c r="Q1317">
        <v>0.04</v>
      </c>
      <c r="R1317">
        <v>8.65</v>
      </c>
      <c r="U1317">
        <v>817.73</v>
      </c>
      <c r="V1317" s="1">
        <v>44286</v>
      </c>
      <c r="W1317">
        <v>942.65</v>
      </c>
      <c r="X1317">
        <v>912.14</v>
      </c>
      <c r="Y1317">
        <v>15.47</v>
      </c>
      <c r="AD1317">
        <v>800.74</v>
      </c>
      <c r="AE1317">
        <v>624.91999999999996</v>
      </c>
      <c r="AG1317">
        <v>1.08</v>
      </c>
      <c r="AK1317">
        <v>1.78</v>
      </c>
      <c r="AL1317">
        <v>8.44</v>
      </c>
      <c r="AO1317">
        <v>845.42</v>
      </c>
      <c r="AP1317" s="1">
        <v>44651</v>
      </c>
      <c r="AQ1317">
        <v>1053.99</v>
      </c>
      <c r="AR1317">
        <v>1019.03</v>
      </c>
      <c r="AS1317">
        <v>53.4</v>
      </c>
      <c r="AX1317">
        <v>898.11</v>
      </c>
      <c r="AY1317">
        <v>696.24</v>
      </c>
      <c r="BA1317">
        <v>1.64</v>
      </c>
      <c r="BC1317">
        <v>4.9400000000000004</v>
      </c>
      <c r="BE1317">
        <v>0.04</v>
      </c>
      <c r="BF1317">
        <v>30.29</v>
      </c>
      <c r="BI1317">
        <v>988.28</v>
      </c>
      <c r="BJ1317" s="1">
        <v>45016</v>
      </c>
      <c r="BK1317">
        <v>1200.8499999999999</v>
      </c>
      <c r="BL1317">
        <v>1158.83</v>
      </c>
      <c r="BM1317">
        <v>13.53</v>
      </c>
      <c r="BR1317">
        <v>1042.78</v>
      </c>
      <c r="BS1317">
        <v>780.28</v>
      </c>
      <c r="BU1317">
        <v>1.97</v>
      </c>
      <c r="BW1317">
        <v>1.31</v>
      </c>
      <c r="BY1317">
        <v>0.01</v>
      </c>
      <c r="BZ1317">
        <v>47.28</v>
      </c>
      <c r="CB1317">
        <v>5.48</v>
      </c>
      <c r="CC1317">
        <v>1156.77</v>
      </c>
      <c r="CD1317" s="1">
        <v>45382</v>
      </c>
      <c r="CE1317">
        <v>1354.12</v>
      </c>
      <c r="CF1317">
        <v>1317.06</v>
      </c>
      <c r="CG1317">
        <v>9.3699999999999992</v>
      </c>
      <c r="CL1317">
        <v>1249.0899999999999</v>
      </c>
      <c r="CM1317">
        <v>795.65</v>
      </c>
      <c r="CO1317">
        <v>1.71</v>
      </c>
      <c r="CQ1317">
        <v>0.11</v>
      </c>
      <c r="CT1317">
        <v>8.44</v>
      </c>
      <c r="CW1317">
        <v>1150.8699999999999</v>
      </c>
    </row>
    <row r="1318" spans="1:101" x14ac:dyDescent="0.25">
      <c r="A1318" t="s">
        <v>2811</v>
      </c>
      <c r="B1318" s="1">
        <v>43921</v>
      </c>
      <c r="C1318">
        <v>1056.93</v>
      </c>
      <c r="D1318">
        <v>1035.96</v>
      </c>
      <c r="I1318">
        <v>982.55</v>
      </c>
      <c r="J1318">
        <v>12.43</v>
      </c>
      <c r="K1318">
        <v>495.31</v>
      </c>
      <c r="M1318">
        <v>2.4</v>
      </c>
      <c r="R1318">
        <v>0.11</v>
      </c>
      <c r="U1318">
        <v>950.38</v>
      </c>
      <c r="V1318" s="1">
        <v>44286</v>
      </c>
      <c r="W1318">
        <v>1191.3800000000001</v>
      </c>
      <c r="X1318">
        <v>1184.94</v>
      </c>
      <c r="AC1318">
        <v>1139.99</v>
      </c>
      <c r="AD1318">
        <v>30.94</v>
      </c>
      <c r="AE1318">
        <v>534.29</v>
      </c>
      <c r="AG1318">
        <v>3.05</v>
      </c>
      <c r="AI1318">
        <v>5.71</v>
      </c>
      <c r="AK1318">
        <v>0.03</v>
      </c>
      <c r="AL1318">
        <v>3</v>
      </c>
      <c r="AN1318">
        <v>2.91</v>
      </c>
      <c r="AO1318">
        <v>1080.28</v>
      </c>
      <c r="AP1318" s="1">
        <v>44651</v>
      </c>
      <c r="AQ1318">
        <v>1795.15</v>
      </c>
      <c r="AR1318">
        <v>1774.9</v>
      </c>
      <c r="AW1318">
        <v>1660.85</v>
      </c>
      <c r="AY1318">
        <v>750.67</v>
      </c>
      <c r="AZ1318">
        <v>0.28999999999999998</v>
      </c>
      <c r="BA1318">
        <v>2.79</v>
      </c>
      <c r="BE1318">
        <v>1.36</v>
      </c>
      <c r="BF1318">
        <v>1.88</v>
      </c>
      <c r="BI1318">
        <v>1611.17</v>
      </c>
      <c r="BJ1318" s="1">
        <v>45016</v>
      </c>
      <c r="BK1318">
        <v>1941.96</v>
      </c>
      <c r="BL1318">
        <v>1922.17</v>
      </c>
      <c r="BQ1318">
        <v>1758.98</v>
      </c>
      <c r="BS1318">
        <v>824.62</v>
      </c>
      <c r="BT1318">
        <v>0.94</v>
      </c>
      <c r="BU1318">
        <v>3.56</v>
      </c>
      <c r="BY1318">
        <v>2.98</v>
      </c>
      <c r="BZ1318">
        <v>2.13</v>
      </c>
      <c r="CC1318">
        <v>1758.35</v>
      </c>
      <c r="CD1318" s="1">
        <v>45382</v>
      </c>
      <c r="CE1318">
        <v>1484.28</v>
      </c>
      <c r="CF1318">
        <v>1472.04</v>
      </c>
      <c r="CK1318">
        <v>1314.49</v>
      </c>
      <c r="CM1318">
        <v>763.39</v>
      </c>
      <c r="CO1318">
        <v>4.26</v>
      </c>
      <c r="CS1318">
        <v>0.01</v>
      </c>
      <c r="CT1318">
        <v>1.79</v>
      </c>
      <c r="CW1318">
        <v>1337.9</v>
      </c>
    </row>
    <row r="1319" spans="1:101" x14ac:dyDescent="0.25">
      <c r="A1319" t="s">
        <v>2812</v>
      </c>
      <c r="B1319" s="1">
        <v>43921</v>
      </c>
      <c r="C1319">
        <v>5086.4799999999996</v>
      </c>
      <c r="D1319">
        <v>4878.62</v>
      </c>
      <c r="F1319">
        <v>42.27</v>
      </c>
      <c r="I1319">
        <v>4807.34</v>
      </c>
      <c r="J1319">
        <v>0.94</v>
      </c>
      <c r="K1319">
        <v>3726.37</v>
      </c>
      <c r="M1319">
        <v>6.01</v>
      </c>
      <c r="Q1319">
        <v>4.07</v>
      </c>
      <c r="R1319">
        <v>43.32</v>
      </c>
      <c r="U1319">
        <v>5329.94</v>
      </c>
      <c r="V1319" s="1">
        <v>44286</v>
      </c>
      <c r="W1319">
        <v>7319.95</v>
      </c>
      <c r="X1319">
        <v>7170.36</v>
      </c>
      <c r="Z1319">
        <v>56.37</v>
      </c>
      <c r="AC1319">
        <v>7067.45</v>
      </c>
      <c r="AD1319">
        <v>0.45</v>
      </c>
      <c r="AE1319">
        <v>4902.3900000000003</v>
      </c>
      <c r="AG1319">
        <v>14.71</v>
      </c>
      <c r="AI1319">
        <v>93.24</v>
      </c>
      <c r="AK1319">
        <v>221.55</v>
      </c>
      <c r="AL1319">
        <v>81.13</v>
      </c>
      <c r="AN1319">
        <v>23.57</v>
      </c>
      <c r="AO1319">
        <v>6860.32</v>
      </c>
      <c r="AP1319" s="1">
        <v>44651</v>
      </c>
      <c r="AQ1319">
        <v>10589.84</v>
      </c>
      <c r="AR1319">
        <v>10357.290000000001</v>
      </c>
      <c r="AT1319">
        <v>119.96</v>
      </c>
      <c r="AW1319">
        <v>10208.83</v>
      </c>
      <c r="AY1319">
        <v>7425.99</v>
      </c>
      <c r="AZ1319">
        <v>7.47</v>
      </c>
      <c r="BA1319">
        <v>6.6</v>
      </c>
      <c r="BC1319">
        <v>20.059999999999999</v>
      </c>
      <c r="BE1319">
        <v>33.36</v>
      </c>
      <c r="BF1319">
        <v>94.33</v>
      </c>
      <c r="BI1319">
        <v>9625.4500000000007</v>
      </c>
      <c r="BJ1319" s="1">
        <v>45016</v>
      </c>
      <c r="BK1319">
        <v>15515.67</v>
      </c>
      <c r="BL1319">
        <v>15285.4</v>
      </c>
      <c r="BN1319">
        <v>107.46</v>
      </c>
      <c r="BQ1319">
        <v>15146.26</v>
      </c>
      <c r="BS1319">
        <v>11535.74</v>
      </c>
      <c r="BT1319">
        <v>14</v>
      </c>
      <c r="BU1319">
        <v>17.84</v>
      </c>
      <c r="BW1319">
        <v>34.65</v>
      </c>
      <c r="BY1319">
        <v>8.9600000000000009</v>
      </c>
      <c r="BZ1319">
        <v>98.33</v>
      </c>
      <c r="CC1319">
        <v>14134.03</v>
      </c>
      <c r="CD1319" s="1">
        <v>45382</v>
      </c>
      <c r="CE1319">
        <v>15596.89</v>
      </c>
      <c r="CF1319">
        <v>15380.46</v>
      </c>
      <c r="CH1319">
        <v>63.97</v>
      </c>
      <c r="CK1319">
        <v>15271.22</v>
      </c>
      <c r="CM1319">
        <v>11703.34</v>
      </c>
      <c r="CN1319">
        <v>23.16</v>
      </c>
      <c r="CO1319">
        <v>31.11</v>
      </c>
      <c r="CQ1319">
        <v>7.22</v>
      </c>
      <c r="CS1319">
        <v>36.950000000000003</v>
      </c>
      <c r="CT1319">
        <v>65.209999999999994</v>
      </c>
      <c r="CW1319">
        <v>14182.73</v>
      </c>
    </row>
    <row r="1320" spans="1:101" x14ac:dyDescent="0.25">
      <c r="A1320" t="s">
        <v>2815</v>
      </c>
      <c r="B1320" s="1">
        <v>42460</v>
      </c>
      <c r="C1320">
        <v>0.11</v>
      </c>
      <c r="D1320">
        <v>0.1</v>
      </c>
      <c r="I1320">
        <v>0.02</v>
      </c>
      <c r="K1320">
        <v>0.15</v>
      </c>
      <c r="U1320">
        <v>0.3</v>
      </c>
      <c r="V1320" s="1">
        <v>42825</v>
      </c>
      <c r="W1320">
        <v>0.38</v>
      </c>
      <c r="X1320">
        <v>0.38</v>
      </c>
      <c r="AC1320">
        <v>0.03</v>
      </c>
      <c r="AE1320">
        <v>0.3</v>
      </c>
      <c r="AO1320">
        <v>0.39</v>
      </c>
      <c r="AP1320" s="1">
        <v>43190</v>
      </c>
      <c r="AQ1320">
        <v>0.67</v>
      </c>
      <c r="AR1320">
        <v>0.67</v>
      </c>
      <c r="AW1320">
        <v>0.21</v>
      </c>
      <c r="AY1320">
        <v>0.43</v>
      </c>
      <c r="BI1320">
        <v>0.71</v>
      </c>
      <c r="BJ1320" s="1">
        <v>43555</v>
      </c>
      <c r="BK1320">
        <v>0.1</v>
      </c>
      <c r="BL1320">
        <v>0.1</v>
      </c>
      <c r="BS1320">
        <v>0.02</v>
      </c>
      <c r="CC1320">
        <v>0.13</v>
      </c>
      <c r="CD1320" s="1">
        <v>43921</v>
      </c>
      <c r="CE1320">
        <v>0.03</v>
      </c>
      <c r="CF1320">
        <v>0.03</v>
      </c>
      <c r="CM1320">
        <v>0.01</v>
      </c>
      <c r="CW1320">
        <v>0.1</v>
      </c>
    </row>
    <row r="1321" spans="1:101" x14ac:dyDescent="0.25">
      <c r="A1321" t="s">
        <v>2816</v>
      </c>
      <c r="B1321" s="1">
        <v>43921</v>
      </c>
      <c r="C1321">
        <v>5.95</v>
      </c>
      <c r="D1321">
        <v>5.92</v>
      </c>
      <c r="I1321">
        <v>5.35</v>
      </c>
      <c r="K1321">
        <v>3.79</v>
      </c>
      <c r="Q1321">
        <v>0.02</v>
      </c>
      <c r="R1321">
        <v>0.04</v>
      </c>
      <c r="T1321">
        <v>0.04</v>
      </c>
      <c r="U1321">
        <v>5.98</v>
      </c>
      <c r="V1321" s="1">
        <v>44286</v>
      </c>
      <c r="W1321">
        <v>1.42</v>
      </c>
      <c r="X1321">
        <v>1.3</v>
      </c>
      <c r="AC1321">
        <v>1.3</v>
      </c>
      <c r="AE1321">
        <v>0.86</v>
      </c>
      <c r="AL1321">
        <v>0.02</v>
      </c>
      <c r="AN1321">
        <v>0.02</v>
      </c>
      <c r="AO1321">
        <v>1.56</v>
      </c>
      <c r="AP1321" s="1">
        <v>44651</v>
      </c>
      <c r="AQ1321">
        <v>1.48</v>
      </c>
      <c r="AR1321">
        <v>1.4</v>
      </c>
      <c r="AX1321">
        <v>1.4</v>
      </c>
      <c r="AY1321">
        <v>1.1499999999999999</v>
      </c>
      <c r="BF1321">
        <v>0.01</v>
      </c>
      <c r="BI1321">
        <v>1.5</v>
      </c>
      <c r="BJ1321" s="1">
        <v>45016</v>
      </c>
      <c r="BK1321">
        <v>2.42</v>
      </c>
      <c r="BL1321">
        <v>2.11</v>
      </c>
      <c r="BR1321">
        <v>2.11</v>
      </c>
      <c r="BS1321">
        <v>1.61</v>
      </c>
      <c r="CC1321">
        <v>2.2799999999999998</v>
      </c>
      <c r="CD1321" s="1">
        <v>45382</v>
      </c>
      <c r="CE1321">
        <v>2.71</v>
      </c>
      <c r="CF1321">
        <v>2.58</v>
      </c>
      <c r="CL1321">
        <v>2.58</v>
      </c>
      <c r="CM1321">
        <v>1.86</v>
      </c>
      <c r="CT1321">
        <v>0.11</v>
      </c>
      <c r="CW1321">
        <v>2.74</v>
      </c>
    </row>
    <row r="1322" spans="1:101" x14ac:dyDescent="0.25">
      <c r="A1322" t="s">
        <v>2818</v>
      </c>
      <c r="CD1322" s="1">
        <v>35885</v>
      </c>
      <c r="CL1322">
        <v>0.1</v>
      </c>
    </row>
    <row r="1323" spans="1:101" x14ac:dyDescent="0.25">
      <c r="A1323" t="s">
        <v>2819</v>
      </c>
      <c r="V1323" s="1">
        <v>38077</v>
      </c>
      <c r="W1323">
        <v>0.06</v>
      </c>
      <c r="X1323">
        <v>0.06</v>
      </c>
      <c r="AE1323">
        <v>0.02</v>
      </c>
      <c r="AO1323">
        <v>0.05</v>
      </c>
      <c r="AP1323" s="1">
        <v>38442</v>
      </c>
      <c r="AQ1323">
        <v>0.08</v>
      </c>
      <c r="AR1323">
        <v>0.08</v>
      </c>
      <c r="AY1323">
        <v>0.02</v>
      </c>
      <c r="BI1323">
        <v>0.03</v>
      </c>
      <c r="BJ1323" s="1">
        <v>38807</v>
      </c>
      <c r="CC1323">
        <v>0.01</v>
      </c>
      <c r="CD1323" s="1">
        <v>39172</v>
      </c>
    </row>
    <row r="1324" spans="1:101" x14ac:dyDescent="0.25">
      <c r="A1324" t="s">
        <v>2820</v>
      </c>
      <c r="BJ1324" s="1">
        <v>38077</v>
      </c>
      <c r="BK1324">
        <v>0.1</v>
      </c>
      <c r="CD1324" s="1">
        <v>38442</v>
      </c>
      <c r="CE1324">
        <v>0.17</v>
      </c>
    </row>
    <row r="1325" spans="1:101" x14ac:dyDescent="0.25">
      <c r="A1325" t="s">
        <v>2821</v>
      </c>
      <c r="BJ1325" s="1">
        <v>37346</v>
      </c>
      <c r="BK1325">
        <v>0.35</v>
      </c>
      <c r="BL1325">
        <v>0.35</v>
      </c>
      <c r="BS1325">
        <v>0.14000000000000001</v>
      </c>
      <c r="CC1325">
        <v>1.01</v>
      </c>
      <c r="CD1325" s="1">
        <v>37711</v>
      </c>
      <c r="CE1325">
        <v>7.0000000000000007E-2</v>
      </c>
      <c r="CF1325">
        <v>7.0000000000000007E-2</v>
      </c>
      <c r="CM1325">
        <v>0.02</v>
      </c>
      <c r="CW1325">
        <v>7.0000000000000007E-2</v>
      </c>
    </row>
    <row r="1326" spans="1:101" x14ac:dyDescent="0.25">
      <c r="A1326" t="s">
        <v>2822</v>
      </c>
      <c r="B1326" s="1">
        <v>39903</v>
      </c>
      <c r="C1326">
        <v>0.05</v>
      </c>
      <c r="D1326">
        <v>0.05</v>
      </c>
      <c r="K1326">
        <v>0.04</v>
      </c>
      <c r="U1326">
        <v>0.21</v>
      </c>
      <c r="V1326" s="1">
        <v>40268</v>
      </c>
      <c r="AO1326">
        <v>0.06</v>
      </c>
      <c r="AP1326" s="1">
        <v>40633</v>
      </c>
      <c r="BE1326">
        <v>0.02</v>
      </c>
      <c r="BI1326">
        <v>0.02</v>
      </c>
      <c r="BJ1326" s="1">
        <v>40999</v>
      </c>
      <c r="BY1326">
        <v>0.02</v>
      </c>
      <c r="CC1326">
        <v>0.02</v>
      </c>
      <c r="CD1326" s="1">
        <v>41364</v>
      </c>
      <c r="CS1326">
        <v>7.0000000000000007E-2</v>
      </c>
      <c r="CW1326">
        <v>7.0000000000000007E-2</v>
      </c>
    </row>
    <row r="1327" spans="1:101" x14ac:dyDescent="0.25">
      <c r="A1327" t="s">
        <v>2830</v>
      </c>
      <c r="B1327" s="1">
        <v>43921</v>
      </c>
      <c r="C1327">
        <v>75.209999999999994</v>
      </c>
      <c r="D1327">
        <v>72.98</v>
      </c>
      <c r="I1327">
        <v>22.77</v>
      </c>
      <c r="K1327">
        <v>46.53</v>
      </c>
      <c r="M1327">
        <v>0.11</v>
      </c>
      <c r="Q1327">
        <v>0.11</v>
      </c>
      <c r="R1327">
        <v>0.22</v>
      </c>
      <c r="U1327">
        <v>73.44</v>
      </c>
      <c r="V1327" s="1">
        <v>44286</v>
      </c>
      <c r="W1327">
        <v>86.48</v>
      </c>
      <c r="X1327">
        <v>84.55</v>
      </c>
      <c r="AC1327">
        <v>21.2</v>
      </c>
      <c r="AE1327">
        <v>62.94</v>
      </c>
      <c r="AG1327">
        <v>0.08</v>
      </c>
      <c r="AL1327">
        <v>0.38</v>
      </c>
      <c r="AN1327">
        <v>0.25</v>
      </c>
      <c r="AO1327">
        <v>85</v>
      </c>
      <c r="AP1327" s="1">
        <v>44651</v>
      </c>
      <c r="AQ1327">
        <v>121.87</v>
      </c>
      <c r="AR1327">
        <v>118.5</v>
      </c>
      <c r="AY1327">
        <v>80.12</v>
      </c>
      <c r="AZ1327">
        <v>0.01</v>
      </c>
      <c r="BA1327">
        <v>0.04</v>
      </c>
      <c r="BF1327">
        <v>0.15</v>
      </c>
      <c r="BI1327">
        <v>110.17</v>
      </c>
      <c r="BJ1327" s="1">
        <v>45016</v>
      </c>
      <c r="BK1327">
        <v>168.44</v>
      </c>
      <c r="BL1327">
        <v>164.81</v>
      </c>
      <c r="BQ1327">
        <v>53.54</v>
      </c>
      <c r="BS1327">
        <v>112.25</v>
      </c>
      <c r="BU1327">
        <v>0.11</v>
      </c>
      <c r="BW1327">
        <v>0.41</v>
      </c>
      <c r="BX1327">
        <v>0.41</v>
      </c>
      <c r="BZ1327">
        <v>0.17</v>
      </c>
      <c r="CC1327">
        <v>158.84</v>
      </c>
      <c r="CD1327" s="1">
        <v>45382</v>
      </c>
      <c r="CE1327">
        <v>222.16</v>
      </c>
      <c r="CF1327">
        <v>216.51</v>
      </c>
      <c r="CK1327">
        <v>64.790000000000006</v>
      </c>
      <c r="CM1327">
        <v>138.03</v>
      </c>
      <c r="CO1327">
        <v>0.2</v>
      </c>
      <c r="CQ1327">
        <v>0.1</v>
      </c>
      <c r="CR1327">
        <v>0.1</v>
      </c>
      <c r="CT1327">
        <v>1.38</v>
      </c>
      <c r="CV1327">
        <v>0.18</v>
      </c>
      <c r="CW1327">
        <v>196.73</v>
      </c>
    </row>
    <row r="1328" spans="1:101" x14ac:dyDescent="0.25">
      <c r="A1328" t="s">
        <v>2831</v>
      </c>
      <c r="BJ1328" s="1">
        <v>39538</v>
      </c>
      <c r="BK1328">
        <v>14.31</v>
      </c>
      <c r="BL1328">
        <v>14.14</v>
      </c>
      <c r="BS1328">
        <v>1.71</v>
      </c>
      <c r="BZ1328">
        <v>0.91</v>
      </c>
      <c r="CC1328">
        <v>14.16</v>
      </c>
      <c r="CD1328" s="1">
        <v>39903</v>
      </c>
      <c r="CE1328">
        <v>16.309999999999999</v>
      </c>
      <c r="CF1328">
        <v>16.170000000000002</v>
      </c>
      <c r="CM1328">
        <v>2.42</v>
      </c>
      <c r="CS1328">
        <v>0.02</v>
      </c>
      <c r="CT1328">
        <v>0.83</v>
      </c>
      <c r="CW1328">
        <v>18.079999999999998</v>
      </c>
    </row>
    <row r="1329" spans="1:101" x14ac:dyDescent="0.25">
      <c r="A1329" t="s">
        <v>2832</v>
      </c>
      <c r="B1329" s="1">
        <v>41729</v>
      </c>
      <c r="C1329">
        <v>25.28</v>
      </c>
      <c r="D1329">
        <v>25.21</v>
      </c>
      <c r="K1329">
        <v>3.97</v>
      </c>
      <c r="L1329">
        <v>0.01</v>
      </c>
      <c r="R1329">
        <v>4.05</v>
      </c>
      <c r="U1329">
        <v>28.35</v>
      </c>
      <c r="V1329" s="1">
        <v>42094</v>
      </c>
      <c r="W1329">
        <v>29.59</v>
      </c>
      <c r="X1329">
        <v>29.45</v>
      </c>
      <c r="AE1329">
        <v>3.56</v>
      </c>
      <c r="AF1329">
        <v>0.02</v>
      </c>
      <c r="AK1329">
        <v>0.15</v>
      </c>
      <c r="AL1329">
        <v>2.86</v>
      </c>
      <c r="AO1329">
        <v>36.36</v>
      </c>
      <c r="AP1329" s="1">
        <v>42460</v>
      </c>
      <c r="AQ1329">
        <v>50.19</v>
      </c>
      <c r="AR1329">
        <v>38.78</v>
      </c>
      <c r="AY1329">
        <v>8.2100000000000009</v>
      </c>
      <c r="AZ1329">
        <v>0.01</v>
      </c>
      <c r="BF1329">
        <v>2.57</v>
      </c>
      <c r="BI1329">
        <v>49.92</v>
      </c>
      <c r="BJ1329" s="1">
        <v>42825</v>
      </c>
      <c r="BK1329">
        <v>41.88</v>
      </c>
      <c r="BL1329">
        <v>41.69</v>
      </c>
      <c r="BQ1329">
        <v>13.46</v>
      </c>
      <c r="BS1329">
        <v>5.35</v>
      </c>
      <c r="BT1329">
        <v>0.01</v>
      </c>
      <c r="BY1329">
        <v>1.82</v>
      </c>
      <c r="BZ1329">
        <v>2.88</v>
      </c>
      <c r="CC1329">
        <v>45.16</v>
      </c>
      <c r="CD1329" s="1">
        <v>43190</v>
      </c>
      <c r="CE1329">
        <v>27.09</v>
      </c>
      <c r="CF1329">
        <v>26.01</v>
      </c>
      <c r="CK1329">
        <v>3.2</v>
      </c>
      <c r="CL1329">
        <v>3.25</v>
      </c>
      <c r="CM1329">
        <v>6.51</v>
      </c>
      <c r="CN1329">
        <v>0.04</v>
      </c>
      <c r="CS1329">
        <v>0.08</v>
      </c>
      <c r="CT1329">
        <v>2.0499999999999998</v>
      </c>
      <c r="CW1329">
        <v>33.119999999999997</v>
      </c>
    </row>
    <row r="1330" spans="1:101" x14ac:dyDescent="0.25">
      <c r="A1330" t="s">
        <v>2833</v>
      </c>
      <c r="B1330" s="1">
        <v>43921</v>
      </c>
      <c r="C1330">
        <v>8.61</v>
      </c>
      <c r="D1330">
        <v>8.1199999999999992</v>
      </c>
      <c r="I1330">
        <v>0.36</v>
      </c>
      <c r="K1330">
        <v>7.32</v>
      </c>
      <c r="Q1330">
        <v>0.09</v>
      </c>
      <c r="R1330">
        <v>0.01</v>
      </c>
      <c r="U1330">
        <v>9.1</v>
      </c>
      <c r="V1330" s="1">
        <v>44286</v>
      </c>
      <c r="W1330">
        <v>10.029999999999999</v>
      </c>
      <c r="X1330">
        <v>9.94</v>
      </c>
      <c r="AC1330">
        <v>1.79</v>
      </c>
      <c r="AE1330">
        <v>8.11</v>
      </c>
      <c r="AO1330">
        <v>9.6199999999999992</v>
      </c>
      <c r="AP1330" s="1">
        <v>44651</v>
      </c>
      <c r="AQ1330">
        <v>22.53</v>
      </c>
      <c r="AR1330">
        <v>22.03</v>
      </c>
      <c r="AX1330">
        <v>9.1199999999999992</v>
      </c>
      <c r="AY1330">
        <v>19.93</v>
      </c>
      <c r="BF1330">
        <v>0.03</v>
      </c>
      <c r="BI1330">
        <v>22.07</v>
      </c>
      <c r="BJ1330" s="1">
        <v>45016</v>
      </c>
      <c r="BK1330">
        <v>34.200000000000003</v>
      </c>
      <c r="BL1330">
        <v>33.909999999999997</v>
      </c>
      <c r="BR1330">
        <v>1.83</v>
      </c>
      <c r="BS1330">
        <v>27.1</v>
      </c>
      <c r="BY1330">
        <v>0.04</v>
      </c>
      <c r="BZ1330">
        <v>0.16</v>
      </c>
      <c r="CC1330">
        <v>33.56</v>
      </c>
      <c r="CD1330" s="1">
        <v>45382</v>
      </c>
      <c r="CE1330">
        <v>35.31</v>
      </c>
      <c r="CF1330">
        <v>34.979999999999997</v>
      </c>
      <c r="CM1330">
        <v>22.58</v>
      </c>
      <c r="CT1330">
        <v>7.0000000000000007E-2</v>
      </c>
      <c r="CV1330">
        <v>0.01</v>
      </c>
      <c r="CW1330">
        <v>35.130000000000003</v>
      </c>
    </row>
    <row r="1331" spans="1:101" x14ac:dyDescent="0.25">
      <c r="A1331" t="s">
        <v>2834</v>
      </c>
      <c r="B1331" s="1">
        <v>43921</v>
      </c>
      <c r="C1331">
        <v>4.12</v>
      </c>
      <c r="D1331">
        <v>4.08</v>
      </c>
      <c r="K1331">
        <v>1.87</v>
      </c>
      <c r="U1331">
        <v>4.08</v>
      </c>
      <c r="V1331" s="1">
        <v>44286</v>
      </c>
      <c r="W1331">
        <v>5.09</v>
      </c>
      <c r="X1331">
        <v>5.0599999999999996</v>
      </c>
      <c r="AE1331">
        <v>2.36</v>
      </c>
      <c r="AL1331">
        <v>0.01</v>
      </c>
      <c r="AO1331">
        <v>5.0599999999999996</v>
      </c>
      <c r="AP1331" s="1">
        <v>44651</v>
      </c>
      <c r="AQ1331">
        <v>6.1</v>
      </c>
      <c r="AR1331">
        <v>6.07</v>
      </c>
      <c r="AY1331">
        <v>3.39</v>
      </c>
      <c r="BF1331">
        <v>0.02</v>
      </c>
      <c r="BI1331">
        <v>6.07</v>
      </c>
      <c r="BJ1331" s="1">
        <v>45016</v>
      </c>
      <c r="BK1331">
        <v>7.6</v>
      </c>
      <c r="BL1331">
        <v>7.54</v>
      </c>
      <c r="BS1331">
        <v>3.79</v>
      </c>
      <c r="BZ1331">
        <v>0.02</v>
      </c>
      <c r="CC1331">
        <v>7.51</v>
      </c>
      <c r="CD1331" s="1">
        <v>45382</v>
      </c>
      <c r="CE1331">
        <v>9.0399999999999991</v>
      </c>
      <c r="CF1331">
        <v>8.89</v>
      </c>
      <c r="CM1331">
        <v>4.45</v>
      </c>
      <c r="CT1331">
        <v>0.03</v>
      </c>
      <c r="CW1331">
        <v>9.01</v>
      </c>
    </row>
    <row r="1332" spans="1:101" x14ac:dyDescent="0.25">
      <c r="A1332" t="s">
        <v>2836</v>
      </c>
      <c r="B1332" s="1">
        <v>43921</v>
      </c>
      <c r="C1332">
        <v>94.34</v>
      </c>
      <c r="D1332">
        <v>92.55</v>
      </c>
      <c r="F1332">
        <v>0.24</v>
      </c>
      <c r="J1332">
        <v>60.42</v>
      </c>
      <c r="K1332">
        <v>67.06</v>
      </c>
      <c r="M1332">
        <v>0.15</v>
      </c>
      <c r="O1332">
        <v>5.19</v>
      </c>
      <c r="P1332">
        <v>3.6</v>
      </c>
      <c r="Q1332">
        <v>56.66</v>
      </c>
      <c r="R1332">
        <v>1.87</v>
      </c>
      <c r="U1332">
        <v>153.58000000000001</v>
      </c>
      <c r="V1332" s="1">
        <v>44286</v>
      </c>
      <c r="W1332">
        <v>106.81</v>
      </c>
      <c r="X1332">
        <v>104.19</v>
      </c>
      <c r="Z1332">
        <v>0.21</v>
      </c>
      <c r="AD1332">
        <v>69.94</v>
      </c>
      <c r="AE1332">
        <v>71.41</v>
      </c>
      <c r="AI1332">
        <v>0.38</v>
      </c>
      <c r="AJ1332">
        <v>0.38</v>
      </c>
      <c r="AK1332">
        <v>2.02</v>
      </c>
      <c r="AL1332">
        <v>1.33</v>
      </c>
      <c r="AN1332">
        <v>0.03</v>
      </c>
      <c r="AO1332">
        <v>98.28</v>
      </c>
      <c r="AP1332" s="1">
        <v>44651</v>
      </c>
      <c r="AQ1332">
        <v>118.22</v>
      </c>
      <c r="AR1332">
        <v>114.48</v>
      </c>
      <c r="AT1332">
        <v>0.23</v>
      </c>
      <c r="AX1332">
        <v>81.56</v>
      </c>
      <c r="AY1332">
        <v>79.650000000000006</v>
      </c>
      <c r="BA1332">
        <v>0.18</v>
      </c>
      <c r="BC1332">
        <v>0.62</v>
      </c>
      <c r="BD1332">
        <v>0.62</v>
      </c>
      <c r="BE1332">
        <v>0.02</v>
      </c>
      <c r="BF1332">
        <v>0.5</v>
      </c>
      <c r="BI1332">
        <v>107.24</v>
      </c>
      <c r="BJ1332" s="1">
        <v>45016</v>
      </c>
      <c r="BK1332">
        <v>133.37</v>
      </c>
      <c r="BL1332">
        <v>129.77000000000001</v>
      </c>
      <c r="BN1332">
        <v>0.26</v>
      </c>
      <c r="BR1332">
        <v>86.37</v>
      </c>
      <c r="BS1332">
        <v>93.02</v>
      </c>
      <c r="BU1332">
        <v>0.21</v>
      </c>
      <c r="BZ1332">
        <v>0.6</v>
      </c>
      <c r="CC1332">
        <v>118.5</v>
      </c>
      <c r="CD1332" s="1">
        <v>45382</v>
      </c>
      <c r="CE1332">
        <v>146.6</v>
      </c>
      <c r="CF1332">
        <v>139.94999999999999</v>
      </c>
      <c r="CH1332">
        <v>0.26</v>
      </c>
      <c r="CL1332">
        <v>86.05</v>
      </c>
      <c r="CM1332">
        <v>98.41</v>
      </c>
      <c r="CO1332">
        <v>0.33</v>
      </c>
      <c r="CT1332">
        <v>0.45</v>
      </c>
      <c r="CW1332">
        <v>128.33000000000001</v>
      </c>
    </row>
    <row r="1333" spans="1:101" x14ac:dyDescent="0.25">
      <c r="A1333" t="s">
        <v>2837</v>
      </c>
      <c r="B1333" s="1">
        <v>38898</v>
      </c>
      <c r="V1333" s="1">
        <v>39172</v>
      </c>
      <c r="AP1333" s="1">
        <v>39538</v>
      </c>
      <c r="BJ1333" s="1">
        <v>39903</v>
      </c>
      <c r="CD1333" s="1">
        <v>40268</v>
      </c>
      <c r="CW1333">
        <v>0.05</v>
      </c>
    </row>
    <row r="1334" spans="1:101" x14ac:dyDescent="0.25">
      <c r="A1334" t="s">
        <v>2838</v>
      </c>
      <c r="BJ1334" s="1">
        <v>36250</v>
      </c>
      <c r="BK1334">
        <v>7.42</v>
      </c>
      <c r="BL1334">
        <v>2.64</v>
      </c>
      <c r="BM1334">
        <v>0.19</v>
      </c>
      <c r="BP1334">
        <v>2.2799999999999998</v>
      </c>
      <c r="BQ1334">
        <v>0.1</v>
      </c>
      <c r="BR1334">
        <v>0.02</v>
      </c>
      <c r="BS1334">
        <v>1.08</v>
      </c>
      <c r="BW1334">
        <v>0.08</v>
      </c>
      <c r="BX1334">
        <v>0.08</v>
      </c>
      <c r="BY1334">
        <v>4.76</v>
      </c>
      <c r="BZ1334">
        <v>0.66</v>
      </c>
      <c r="CC1334">
        <v>8.5399999999999991</v>
      </c>
      <c r="CD1334" s="1">
        <v>36707</v>
      </c>
      <c r="CE1334">
        <v>7.04</v>
      </c>
      <c r="CF1334">
        <v>5.43</v>
      </c>
      <c r="CJ1334">
        <v>5.36</v>
      </c>
      <c r="CM1334">
        <v>4.57</v>
      </c>
      <c r="CS1334">
        <v>0.11</v>
      </c>
      <c r="CW1334">
        <v>8.4499999999999993</v>
      </c>
    </row>
    <row r="1335" spans="1:101" x14ac:dyDescent="0.25">
      <c r="A1335" t="s">
        <v>2839</v>
      </c>
      <c r="B1335" s="1">
        <v>43921</v>
      </c>
      <c r="C1335">
        <v>91.37</v>
      </c>
      <c r="D1335">
        <v>90.97</v>
      </c>
      <c r="I1335">
        <v>87.39</v>
      </c>
      <c r="K1335">
        <v>67.08</v>
      </c>
      <c r="L1335">
        <v>0.1</v>
      </c>
      <c r="Q1335">
        <v>0.02</v>
      </c>
      <c r="U1335">
        <v>82.07</v>
      </c>
      <c r="V1335" s="1">
        <v>44286</v>
      </c>
      <c r="W1335">
        <v>116.07</v>
      </c>
      <c r="X1335">
        <v>115.9</v>
      </c>
      <c r="AC1335">
        <v>112.11</v>
      </c>
      <c r="AE1335">
        <v>86.49</v>
      </c>
      <c r="AG1335">
        <v>0.16</v>
      </c>
      <c r="AI1335">
        <v>0.04</v>
      </c>
      <c r="AJ1335">
        <v>0.04</v>
      </c>
      <c r="AL1335">
        <v>0.68</v>
      </c>
      <c r="AN1335">
        <v>0.68</v>
      </c>
      <c r="AO1335">
        <v>104.58</v>
      </c>
      <c r="AP1335" s="1">
        <v>44651</v>
      </c>
      <c r="AQ1335">
        <v>208.32</v>
      </c>
      <c r="AR1335">
        <v>206.58</v>
      </c>
      <c r="AW1335">
        <v>206.58</v>
      </c>
      <c r="AY1335">
        <v>155.19</v>
      </c>
      <c r="BA1335">
        <v>0.32</v>
      </c>
      <c r="BC1335">
        <v>0.04</v>
      </c>
      <c r="BD1335">
        <v>0.04</v>
      </c>
      <c r="BE1335">
        <v>0.08</v>
      </c>
      <c r="BI1335">
        <v>186.52</v>
      </c>
      <c r="BJ1335" s="1">
        <v>45016</v>
      </c>
      <c r="BK1335">
        <v>281.58999999999997</v>
      </c>
      <c r="BL1335">
        <v>280.05</v>
      </c>
      <c r="BN1335">
        <v>0.01</v>
      </c>
      <c r="BQ1335">
        <v>274.52999999999997</v>
      </c>
      <c r="BS1335">
        <v>208.84</v>
      </c>
      <c r="BU1335">
        <v>0.39</v>
      </c>
      <c r="BW1335">
        <v>0.19</v>
      </c>
      <c r="BX1335">
        <v>0.19</v>
      </c>
      <c r="BY1335">
        <v>0.49</v>
      </c>
      <c r="BZ1335">
        <v>0.43</v>
      </c>
      <c r="CC1335">
        <v>254.38</v>
      </c>
      <c r="CD1335" s="1">
        <v>45382</v>
      </c>
      <c r="CE1335">
        <v>289.67</v>
      </c>
      <c r="CF1335">
        <v>285.33999999999997</v>
      </c>
      <c r="CH1335">
        <v>0.04</v>
      </c>
      <c r="CK1335">
        <v>280.27</v>
      </c>
      <c r="CM1335">
        <v>215.56</v>
      </c>
      <c r="CO1335">
        <v>0.55000000000000004</v>
      </c>
      <c r="CT1335">
        <v>0.4</v>
      </c>
      <c r="CV1335">
        <v>0.17</v>
      </c>
      <c r="CW1335">
        <v>259.43</v>
      </c>
    </row>
    <row r="1336" spans="1:101" x14ac:dyDescent="0.25">
      <c r="A1336" t="s">
        <v>2840</v>
      </c>
      <c r="B1336" s="1">
        <v>43190</v>
      </c>
      <c r="C1336">
        <v>5654.8</v>
      </c>
      <c r="D1336">
        <v>5462.8</v>
      </c>
      <c r="I1336">
        <v>5178.6000000000004</v>
      </c>
      <c r="J1336">
        <v>0.9</v>
      </c>
      <c r="K1336">
        <v>3564</v>
      </c>
      <c r="M1336">
        <v>12.42</v>
      </c>
      <c r="R1336">
        <v>16.899999999999999</v>
      </c>
      <c r="U1336">
        <v>5084.8999999999996</v>
      </c>
      <c r="V1336" s="1">
        <v>43555</v>
      </c>
      <c r="W1336">
        <v>7112.6</v>
      </c>
      <c r="X1336">
        <v>7021.5</v>
      </c>
      <c r="AC1336">
        <v>6793.5</v>
      </c>
      <c r="AD1336">
        <v>1.8</v>
      </c>
      <c r="AE1336">
        <v>4421.1000000000004</v>
      </c>
      <c r="AG1336">
        <v>15.03</v>
      </c>
      <c r="AL1336">
        <v>2.9</v>
      </c>
      <c r="AO1336">
        <v>6358.6</v>
      </c>
      <c r="AP1336" s="1">
        <v>43921</v>
      </c>
      <c r="AQ1336">
        <v>7839.9</v>
      </c>
      <c r="AR1336">
        <v>7764.3</v>
      </c>
      <c r="AW1336">
        <v>7478.8</v>
      </c>
      <c r="AX1336">
        <v>2.7</v>
      </c>
      <c r="AY1336">
        <v>5064.7</v>
      </c>
      <c r="BA1336">
        <v>34.35</v>
      </c>
      <c r="BF1336">
        <v>61.2</v>
      </c>
      <c r="BH1336">
        <v>8.3000000000000007</v>
      </c>
      <c r="BI1336">
        <v>7209.1</v>
      </c>
      <c r="BJ1336" s="1">
        <v>44286</v>
      </c>
      <c r="BK1336">
        <v>8119.5</v>
      </c>
      <c r="BL1336">
        <v>7967.8</v>
      </c>
      <c r="BQ1336">
        <v>7663.5</v>
      </c>
      <c r="BR1336">
        <v>6.9</v>
      </c>
      <c r="BS1336">
        <v>5113.2</v>
      </c>
      <c r="BU1336">
        <v>8</v>
      </c>
      <c r="BZ1336">
        <v>50.4</v>
      </c>
      <c r="CC1336">
        <v>7009.2</v>
      </c>
      <c r="CD1336" s="1">
        <v>44651</v>
      </c>
      <c r="CE1336">
        <v>10832.4</v>
      </c>
      <c r="CF1336">
        <v>10525.3</v>
      </c>
      <c r="CK1336">
        <v>10030.1</v>
      </c>
      <c r="CL1336">
        <v>7.5</v>
      </c>
      <c r="CM1336">
        <v>6327.8</v>
      </c>
      <c r="CO1336">
        <v>17.100000000000001</v>
      </c>
      <c r="CT1336">
        <v>50.2</v>
      </c>
      <c r="CW1336">
        <v>9179.6</v>
      </c>
    </row>
    <row r="1337" spans="1:101" x14ac:dyDescent="0.25">
      <c r="A1337" t="s">
        <v>2841</v>
      </c>
      <c r="BJ1337" s="1">
        <v>39903</v>
      </c>
      <c r="BK1337">
        <v>135.15</v>
      </c>
      <c r="BL1337">
        <v>130.35</v>
      </c>
      <c r="BQ1337">
        <v>130.22999999999999</v>
      </c>
      <c r="BS1337">
        <v>52.35</v>
      </c>
      <c r="BW1337">
        <v>1.31</v>
      </c>
      <c r="BX1337">
        <v>1.31</v>
      </c>
      <c r="CC1337">
        <v>84.05</v>
      </c>
      <c r="CD1337" s="1">
        <v>40268</v>
      </c>
      <c r="CE1337">
        <v>100.86</v>
      </c>
      <c r="CF1337">
        <v>100.63</v>
      </c>
      <c r="CK1337">
        <v>100.59</v>
      </c>
      <c r="CM1337">
        <v>53.43</v>
      </c>
      <c r="CQ1337">
        <v>1.26</v>
      </c>
      <c r="CR1337">
        <v>1.26</v>
      </c>
      <c r="CT1337">
        <v>3.12</v>
      </c>
      <c r="CV1337">
        <v>2.98</v>
      </c>
      <c r="CW1337">
        <v>88.22</v>
      </c>
    </row>
    <row r="1338" spans="1:101" x14ac:dyDescent="0.25">
      <c r="A1338" t="s">
        <v>2842</v>
      </c>
      <c r="BJ1338" s="1">
        <v>36981</v>
      </c>
      <c r="BK1338">
        <v>2.62</v>
      </c>
      <c r="BL1338">
        <v>2.61</v>
      </c>
      <c r="BQ1338">
        <v>1.9</v>
      </c>
      <c r="BS1338">
        <v>0.78</v>
      </c>
      <c r="BZ1338">
        <v>0.26</v>
      </c>
      <c r="CC1338">
        <v>4.43</v>
      </c>
      <c r="CD1338" s="1">
        <v>37346</v>
      </c>
      <c r="CE1338">
        <v>16.079999999999998</v>
      </c>
      <c r="CF1338">
        <v>15.59</v>
      </c>
      <c r="CK1338">
        <v>14.66</v>
      </c>
      <c r="CM1338">
        <v>5.26</v>
      </c>
      <c r="CT1338">
        <v>0.51</v>
      </c>
      <c r="CV1338">
        <v>0.09</v>
      </c>
      <c r="CW1338">
        <v>21.02</v>
      </c>
    </row>
    <row r="1339" spans="1:101" x14ac:dyDescent="0.25">
      <c r="A1339" t="s">
        <v>2843</v>
      </c>
      <c r="B1339" s="1">
        <v>43921</v>
      </c>
      <c r="C1339">
        <v>65.66</v>
      </c>
      <c r="D1339">
        <v>65.34</v>
      </c>
      <c r="K1339">
        <v>12.71</v>
      </c>
      <c r="R1339">
        <v>0.28999999999999998</v>
      </c>
      <c r="U1339">
        <v>64.58</v>
      </c>
      <c r="V1339" s="1">
        <v>44286</v>
      </c>
      <c r="W1339">
        <v>102.48</v>
      </c>
      <c r="X1339">
        <v>102.28</v>
      </c>
      <c r="AE1339">
        <v>10.38</v>
      </c>
      <c r="AF1339">
        <v>0.13</v>
      </c>
      <c r="AK1339">
        <v>0.12</v>
      </c>
      <c r="AL1339">
        <v>0.51</v>
      </c>
      <c r="AO1339">
        <v>100.32</v>
      </c>
      <c r="AP1339" s="1">
        <v>44651</v>
      </c>
      <c r="AQ1339">
        <v>218.42</v>
      </c>
      <c r="AR1339">
        <v>217.1</v>
      </c>
      <c r="AY1339">
        <v>21.84</v>
      </c>
      <c r="BA1339">
        <v>0.25</v>
      </c>
      <c r="BF1339">
        <v>1.4</v>
      </c>
      <c r="BI1339">
        <v>208.76</v>
      </c>
      <c r="BJ1339" s="1">
        <v>45016</v>
      </c>
      <c r="BK1339">
        <v>467.18</v>
      </c>
      <c r="BL1339">
        <v>463.97</v>
      </c>
      <c r="BR1339">
        <v>129.04</v>
      </c>
      <c r="BS1339">
        <v>38.01</v>
      </c>
      <c r="BU1339">
        <v>0.13</v>
      </c>
      <c r="BZ1339">
        <v>1.8</v>
      </c>
      <c r="CC1339">
        <v>454.08</v>
      </c>
      <c r="CD1339" s="1">
        <v>45382</v>
      </c>
      <c r="CE1339">
        <v>643.11</v>
      </c>
      <c r="CF1339">
        <v>637.41</v>
      </c>
      <c r="CL1339">
        <v>236.08</v>
      </c>
      <c r="CM1339">
        <v>48.24</v>
      </c>
      <c r="CO1339">
        <v>0.19</v>
      </c>
      <c r="CT1339">
        <v>3.83</v>
      </c>
      <c r="CV1339">
        <v>0.95</v>
      </c>
      <c r="CW1339">
        <v>634.54999999999995</v>
      </c>
    </row>
    <row r="1340" spans="1:101" x14ac:dyDescent="0.25">
      <c r="A1340" t="s">
        <v>2847</v>
      </c>
      <c r="B1340" s="1">
        <v>43921</v>
      </c>
      <c r="C1340">
        <v>473.81</v>
      </c>
      <c r="D1340">
        <v>425.83</v>
      </c>
      <c r="E1340">
        <v>164.16</v>
      </c>
      <c r="F1340">
        <v>4.96</v>
      </c>
      <c r="J1340">
        <v>0.01</v>
      </c>
      <c r="K1340">
        <v>58.97</v>
      </c>
      <c r="O1340">
        <v>1.45</v>
      </c>
      <c r="P1340">
        <v>1.45</v>
      </c>
      <c r="Q1340">
        <v>0.52</v>
      </c>
      <c r="R1340">
        <v>4.2699999999999996</v>
      </c>
      <c r="T1340">
        <v>0.02</v>
      </c>
      <c r="U1340">
        <v>432.74</v>
      </c>
      <c r="V1340" s="1">
        <v>44286</v>
      </c>
      <c r="W1340">
        <v>316.48</v>
      </c>
      <c r="X1340">
        <v>275.37</v>
      </c>
      <c r="Y1340">
        <v>63.34</v>
      </c>
      <c r="Z1340">
        <v>7.49</v>
      </c>
      <c r="AE1340">
        <v>56.46</v>
      </c>
      <c r="AI1340">
        <v>1.97</v>
      </c>
      <c r="AJ1340">
        <v>1.97</v>
      </c>
      <c r="AK1340">
        <v>0.08</v>
      </c>
      <c r="AL1340">
        <v>5.85</v>
      </c>
      <c r="AO1340">
        <v>243.39</v>
      </c>
      <c r="AP1340" s="1">
        <v>44651</v>
      </c>
      <c r="AQ1340">
        <v>343.78</v>
      </c>
      <c r="AR1340">
        <v>280.56</v>
      </c>
      <c r="AS1340">
        <v>69.040000000000006</v>
      </c>
      <c r="AT1340">
        <v>4.71</v>
      </c>
      <c r="AX1340">
        <v>2.39</v>
      </c>
      <c r="AY1340">
        <v>49.05</v>
      </c>
      <c r="BF1340">
        <v>2.0699999999999998</v>
      </c>
      <c r="BH1340">
        <v>0.01</v>
      </c>
      <c r="BI1340">
        <v>295.70999999999998</v>
      </c>
      <c r="BJ1340" s="1">
        <v>45016</v>
      </c>
      <c r="BK1340">
        <v>405.64</v>
      </c>
      <c r="BL1340">
        <v>360.91</v>
      </c>
      <c r="BM1340">
        <v>122.58</v>
      </c>
      <c r="BN1340">
        <v>5.61</v>
      </c>
      <c r="BR1340">
        <v>6.44</v>
      </c>
      <c r="BS1340">
        <v>53.36</v>
      </c>
      <c r="BU1340">
        <v>0.51</v>
      </c>
      <c r="BW1340">
        <v>9.06</v>
      </c>
      <c r="BX1340">
        <v>9.06</v>
      </c>
      <c r="BY1340">
        <v>0.11</v>
      </c>
      <c r="BZ1340">
        <v>2.75</v>
      </c>
      <c r="CC1340">
        <v>320.06</v>
      </c>
      <c r="CD1340" s="1">
        <v>45382</v>
      </c>
      <c r="CE1340">
        <v>333.24</v>
      </c>
      <c r="CF1340">
        <v>290.07</v>
      </c>
      <c r="CG1340">
        <v>120.68</v>
      </c>
      <c r="CH1340">
        <v>4.1500000000000004</v>
      </c>
      <c r="CM1340">
        <v>50.98</v>
      </c>
      <c r="CO1340">
        <v>1.17</v>
      </c>
      <c r="CS1340">
        <v>0.08</v>
      </c>
      <c r="CT1340">
        <v>2.17</v>
      </c>
      <c r="CW1340">
        <v>246.56</v>
      </c>
    </row>
    <row r="1341" spans="1:101" x14ac:dyDescent="0.25">
      <c r="A1341" t="s">
        <v>2850</v>
      </c>
      <c r="B1341" s="1">
        <v>42004</v>
      </c>
      <c r="C1341">
        <v>51.4</v>
      </c>
      <c r="D1341">
        <v>51.17</v>
      </c>
      <c r="I1341">
        <v>39.17</v>
      </c>
      <c r="K1341">
        <v>33.049999999999997</v>
      </c>
      <c r="O1341">
        <v>0.02</v>
      </c>
      <c r="P1341">
        <v>0.02</v>
      </c>
      <c r="R1341">
        <v>0.28999999999999998</v>
      </c>
      <c r="U1341">
        <v>49.92</v>
      </c>
      <c r="V1341" s="1">
        <v>42369</v>
      </c>
      <c r="W1341">
        <v>43.93</v>
      </c>
      <c r="X1341">
        <v>43.76</v>
      </c>
      <c r="AC1341">
        <v>34.78</v>
      </c>
      <c r="AE1341">
        <v>24.89</v>
      </c>
      <c r="AI1341">
        <v>0.01</v>
      </c>
      <c r="AJ1341">
        <v>0.01</v>
      </c>
      <c r="AL1341">
        <v>0.35</v>
      </c>
      <c r="AO1341">
        <v>41.5</v>
      </c>
      <c r="AP1341" s="1">
        <v>42735</v>
      </c>
      <c r="AQ1341">
        <v>37.89</v>
      </c>
      <c r="AR1341">
        <v>37.64</v>
      </c>
      <c r="AW1341">
        <v>31.9</v>
      </c>
      <c r="AY1341">
        <v>26.35</v>
      </c>
      <c r="BF1341">
        <v>0.53</v>
      </c>
      <c r="BH1341">
        <v>0.04</v>
      </c>
      <c r="BI1341">
        <v>37.74</v>
      </c>
      <c r="BJ1341" s="1">
        <v>43100</v>
      </c>
      <c r="BK1341">
        <v>12.56</v>
      </c>
      <c r="BL1341">
        <v>11.97</v>
      </c>
      <c r="BQ1341">
        <v>11.97</v>
      </c>
      <c r="BS1341">
        <v>9.24</v>
      </c>
      <c r="BW1341">
        <v>1</v>
      </c>
      <c r="BX1341">
        <v>1</v>
      </c>
      <c r="BZ1341">
        <v>0.74</v>
      </c>
      <c r="CB1341">
        <v>0.19</v>
      </c>
      <c r="CC1341">
        <v>15.69</v>
      </c>
      <c r="CD1341" s="1">
        <v>43555</v>
      </c>
      <c r="CE1341">
        <v>0.67</v>
      </c>
      <c r="CM1341">
        <v>0.18</v>
      </c>
      <c r="CT1341">
        <v>0.61</v>
      </c>
      <c r="CW1341">
        <v>1</v>
      </c>
    </row>
    <row r="1342" spans="1:101" x14ac:dyDescent="0.25">
      <c r="A1342" t="s">
        <v>2852</v>
      </c>
      <c r="B1342" s="1">
        <v>43921</v>
      </c>
      <c r="C1342">
        <v>104.74</v>
      </c>
      <c r="D1342">
        <v>104.28</v>
      </c>
      <c r="I1342">
        <v>3.74</v>
      </c>
      <c r="K1342">
        <v>91.74</v>
      </c>
      <c r="L1342">
        <v>0.01</v>
      </c>
      <c r="Q1342">
        <v>0.11</v>
      </c>
      <c r="R1342">
        <v>1.1000000000000001</v>
      </c>
      <c r="U1342">
        <v>103.83</v>
      </c>
      <c r="V1342" s="1">
        <v>44286</v>
      </c>
      <c r="W1342">
        <v>140.28</v>
      </c>
      <c r="X1342">
        <v>139.38999999999999</v>
      </c>
      <c r="AC1342">
        <v>10.5</v>
      </c>
      <c r="AE1342">
        <v>117.54</v>
      </c>
      <c r="AF1342">
        <v>0.01</v>
      </c>
      <c r="AL1342">
        <v>1.4</v>
      </c>
      <c r="AN1342">
        <v>0.08</v>
      </c>
      <c r="AO1342">
        <v>130.53</v>
      </c>
      <c r="AP1342" s="1">
        <v>44651</v>
      </c>
      <c r="AQ1342">
        <v>192.41</v>
      </c>
      <c r="AR1342">
        <v>191.96</v>
      </c>
      <c r="AW1342">
        <v>18.260000000000002</v>
      </c>
      <c r="AY1342">
        <v>160.38</v>
      </c>
      <c r="AZ1342">
        <v>0.01</v>
      </c>
      <c r="BF1342">
        <v>1.1299999999999999</v>
      </c>
      <c r="BI1342">
        <v>180.6</v>
      </c>
      <c r="BJ1342" s="1">
        <v>45016</v>
      </c>
      <c r="BK1342">
        <v>251.33</v>
      </c>
      <c r="BL1342">
        <v>250.17</v>
      </c>
      <c r="BQ1342">
        <v>30.07</v>
      </c>
      <c r="BS1342">
        <v>203.34</v>
      </c>
      <c r="BT1342">
        <v>0.01</v>
      </c>
      <c r="BU1342">
        <v>0.21</v>
      </c>
      <c r="BZ1342">
        <v>0.34</v>
      </c>
      <c r="CC1342">
        <v>230.76</v>
      </c>
      <c r="CD1342" s="1">
        <v>45382</v>
      </c>
      <c r="CE1342">
        <v>268.24</v>
      </c>
      <c r="CF1342">
        <v>266.88</v>
      </c>
      <c r="CK1342">
        <v>59.32</v>
      </c>
      <c r="CM1342">
        <v>224.55</v>
      </c>
      <c r="CN1342">
        <v>0.01</v>
      </c>
      <c r="CO1342">
        <v>0.43</v>
      </c>
      <c r="CT1342">
        <v>0.4</v>
      </c>
      <c r="CW1342">
        <v>257.26</v>
      </c>
    </row>
    <row r="1343" spans="1:101" x14ac:dyDescent="0.25">
      <c r="A1343" t="s">
        <v>2853</v>
      </c>
      <c r="B1343" s="1">
        <v>43921</v>
      </c>
      <c r="C1343">
        <v>222.9</v>
      </c>
      <c r="D1343">
        <v>211.87</v>
      </c>
      <c r="I1343">
        <v>211.87</v>
      </c>
      <c r="K1343">
        <v>154.88</v>
      </c>
      <c r="R1343">
        <v>0.03</v>
      </c>
      <c r="U1343">
        <v>200.1</v>
      </c>
      <c r="V1343" s="1">
        <v>44286</v>
      </c>
      <c r="W1343">
        <v>246.93</v>
      </c>
      <c r="X1343">
        <v>246.92</v>
      </c>
      <c r="AC1343">
        <v>246.92</v>
      </c>
      <c r="AE1343">
        <v>173.27</v>
      </c>
      <c r="AG1343">
        <v>0.51</v>
      </c>
      <c r="AL1343">
        <v>4.41</v>
      </c>
      <c r="AN1343">
        <v>4.3899999999999997</v>
      </c>
      <c r="AO1343">
        <v>221.31</v>
      </c>
      <c r="AP1343" s="1">
        <v>44651</v>
      </c>
      <c r="AQ1343">
        <v>293.11</v>
      </c>
      <c r="AR1343">
        <v>286.43</v>
      </c>
      <c r="AW1343">
        <v>286.43</v>
      </c>
      <c r="AY1343">
        <v>210.87</v>
      </c>
      <c r="BA1343">
        <v>0.56999999999999995</v>
      </c>
      <c r="BF1343">
        <v>0.17</v>
      </c>
      <c r="BI1343">
        <v>264.54000000000002</v>
      </c>
      <c r="BJ1343" s="1">
        <v>45016</v>
      </c>
      <c r="BK1343">
        <v>384.47</v>
      </c>
      <c r="BL1343">
        <v>371.67</v>
      </c>
      <c r="BQ1343">
        <v>371.67</v>
      </c>
      <c r="BS1343">
        <v>273.74</v>
      </c>
      <c r="BU1343">
        <v>0.63</v>
      </c>
      <c r="BZ1343">
        <v>1.34</v>
      </c>
      <c r="CC1343">
        <v>345.92</v>
      </c>
      <c r="CD1343" s="1">
        <v>45382</v>
      </c>
      <c r="CE1343">
        <v>550.33000000000004</v>
      </c>
      <c r="CF1343">
        <v>549.04999999999995</v>
      </c>
      <c r="CL1343">
        <v>549.04999999999995</v>
      </c>
      <c r="CM1343">
        <v>395.17</v>
      </c>
      <c r="CO1343">
        <v>0.79</v>
      </c>
      <c r="CS1343">
        <v>0.04</v>
      </c>
      <c r="CT1343">
        <v>4.0599999999999996</v>
      </c>
      <c r="CV1343">
        <v>0.3</v>
      </c>
      <c r="CW1343">
        <v>496</v>
      </c>
    </row>
    <row r="1344" spans="1:101" x14ac:dyDescent="0.25">
      <c r="A1344" t="s">
        <v>2865</v>
      </c>
      <c r="B1344" s="1">
        <v>43921</v>
      </c>
      <c r="C1344">
        <v>96.84</v>
      </c>
      <c r="D1344">
        <v>92.28</v>
      </c>
      <c r="F1344">
        <v>7.0000000000000007E-2</v>
      </c>
      <c r="I1344">
        <v>92.21</v>
      </c>
      <c r="K1344">
        <v>57.29</v>
      </c>
      <c r="M1344">
        <v>0.22</v>
      </c>
      <c r="Q1344">
        <v>0.02</v>
      </c>
      <c r="U1344">
        <v>88.57</v>
      </c>
      <c r="V1344" s="1">
        <v>44286</v>
      </c>
      <c r="W1344">
        <v>96.25</v>
      </c>
      <c r="X1344">
        <v>96.13</v>
      </c>
      <c r="Z1344">
        <v>7.0000000000000007E-2</v>
      </c>
      <c r="AC1344">
        <v>96.06</v>
      </c>
      <c r="AE1344">
        <v>56.96</v>
      </c>
      <c r="AG1344">
        <v>0.23</v>
      </c>
      <c r="AK1344">
        <v>3.8</v>
      </c>
      <c r="AL1344">
        <v>0.01</v>
      </c>
      <c r="AO1344">
        <v>86.99</v>
      </c>
      <c r="AP1344" s="1">
        <v>44651</v>
      </c>
      <c r="AQ1344">
        <v>110.35</v>
      </c>
      <c r="AR1344">
        <v>107.52</v>
      </c>
      <c r="AT1344">
        <v>0.01</v>
      </c>
      <c r="AW1344">
        <v>107.51</v>
      </c>
      <c r="AY1344">
        <v>76.400000000000006</v>
      </c>
      <c r="BA1344">
        <v>0.23</v>
      </c>
      <c r="BE1344">
        <v>0.17</v>
      </c>
      <c r="BF1344">
        <v>0.11</v>
      </c>
      <c r="BI1344">
        <v>100.21</v>
      </c>
      <c r="BJ1344" s="1">
        <v>45016</v>
      </c>
      <c r="BK1344">
        <v>138.74</v>
      </c>
      <c r="BL1344">
        <v>130.47</v>
      </c>
      <c r="BQ1344">
        <v>130.47</v>
      </c>
      <c r="BS1344">
        <v>97.73</v>
      </c>
      <c r="BU1344">
        <v>0.25</v>
      </c>
      <c r="BY1344">
        <v>0.74</v>
      </c>
      <c r="BZ1344">
        <v>0.03</v>
      </c>
      <c r="CC1344">
        <v>125.82</v>
      </c>
      <c r="CD1344" s="1">
        <v>45382</v>
      </c>
      <c r="CE1344">
        <v>130.94</v>
      </c>
      <c r="CF1344">
        <v>129.56</v>
      </c>
      <c r="CK1344">
        <v>129.56</v>
      </c>
      <c r="CM1344">
        <v>94.27</v>
      </c>
      <c r="CO1344">
        <v>0.28999999999999998</v>
      </c>
      <c r="CS1344">
        <v>0.03</v>
      </c>
      <c r="CT1344">
        <v>0.04</v>
      </c>
      <c r="CW1344">
        <v>118.47</v>
      </c>
    </row>
    <row r="1345" spans="1:101" x14ac:dyDescent="0.25">
      <c r="A1345" t="s">
        <v>2877</v>
      </c>
      <c r="B1345" s="1">
        <v>43555</v>
      </c>
      <c r="C1345">
        <v>43.92</v>
      </c>
      <c r="D1345">
        <v>43.34</v>
      </c>
      <c r="K1345">
        <v>25.92</v>
      </c>
      <c r="R1345">
        <v>0.45</v>
      </c>
      <c r="T1345">
        <v>0.45</v>
      </c>
      <c r="U1345">
        <v>40.840000000000003</v>
      </c>
      <c r="V1345" s="1">
        <v>43921</v>
      </c>
      <c r="W1345">
        <v>44.64</v>
      </c>
      <c r="X1345">
        <v>42.71</v>
      </c>
      <c r="AE1345">
        <v>27.84</v>
      </c>
      <c r="AL1345">
        <v>0.22</v>
      </c>
      <c r="AO1345">
        <v>41.41</v>
      </c>
      <c r="AP1345" s="1">
        <v>44286</v>
      </c>
      <c r="AQ1345">
        <v>40.950000000000003</v>
      </c>
      <c r="AR1345">
        <v>39.89</v>
      </c>
      <c r="AY1345">
        <v>28.8</v>
      </c>
      <c r="BF1345">
        <v>0.44</v>
      </c>
      <c r="BH1345">
        <v>0.3</v>
      </c>
      <c r="BI1345">
        <v>38.200000000000003</v>
      </c>
      <c r="BJ1345" s="1">
        <v>44651</v>
      </c>
      <c r="BK1345">
        <v>53.18</v>
      </c>
      <c r="BL1345">
        <v>50.48</v>
      </c>
      <c r="BS1345">
        <v>34.74</v>
      </c>
      <c r="BZ1345">
        <v>0.13</v>
      </c>
      <c r="CC1345">
        <v>45.75</v>
      </c>
      <c r="CD1345" s="1">
        <v>45016</v>
      </c>
      <c r="CE1345">
        <v>55.48</v>
      </c>
      <c r="CF1345">
        <v>53.19</v>
      </c>
      <c r="CM1345">
        <v>40.61</v>
      </c>
      <c r="CO1345">
        <v>0.1</v>
      </c>
      <c r="CT1345">
        <v>1.2</v>
      </c>
      <c r="CV1345">
        <v>0.89</v>
      </c>
      <c r="CW1345">
        <v>52.77</v>
      </c>
    </row>
    <row r="1346" spans="1:101" x14ac:dyDescent="0.25">
      <c r="A1346" t="s">
        <v>2883</v>
      </c>
      <c r="B1346" s="1">
        <v>43921</v>
      </c>
      <c r="C1346">
        <v>70.41</v>
      </c>
      <c r="D1346">
        <v>70.239999999999995</v>
      </c>
      <c r="I1346">
        <v>50.6</v>
      </c>
      <c r="K1346">
        <v>52.78</v>
      </c>
      <c r="R1346">
        <v>1.58</v>
      </c>
      <c r="T1346">
        <v>1.57</v>
      </c>
      <c r="U1346">
        <v>72.86</v>
      </c>
      <c r="V1346" s="1">
        <v>44286</v>
      </c>
      <c r="W1346">
        <v>85.11</v>
      </c>
      <c r="X1346">
        <v>82.11</v>
      </c>
      <c r="AC1346">
        <v>50.4</v>
      </c>
      <c r="AE1346">
        <v>69.73</v>
      </c>
      <c r="AI1346">
        <v>0.28000000000000003</v>
      </c>
      <c r="AJ1346">
        <v>0.28000000000000003</v>
      </c>
      <c r="AK1346">
        <v>0.49</v>
      </c>
      <c r="AO1346">
        <v>87.64</v>
      </c>
      <c r="AP1346" s="1">
        <v>44651</v>
      </c>
      <c r="AQ1346">
        <v>149.54</v>
      </c>
      <c r="AR1346">
        <v>148.59</v>
      </c>
      <c r="AX1346">
        <v>79.5</v>
      </c>
      <c r="AY1346">
        <v>115.87</v>
      </c>
      <c r="BF1346">
        <v>1.33</v>
      </c>
      <c r="BH1346">
        <v>1.33</v>
      </c>
      <c r="BI1346">
        <v>151.18</v>
      </c>
      <c r="BJ1346" s="1">
        <v>45016</v>
      </c>
      <c r="BK1346">
        <v>244.85</v>
      </c>
      <c r="BL1346">
        <v>244.01</v>
      </c>
      <c r="BR1346">
        <v>141.58000000000001</v>
      </c>
      <c r="BS1346">
        <v>213.64</v>
      </c>
      <c r="BW1346">
        <v>0.18</v>
      </c>
      <c r="BX1346">
        <v>0.18</v>
      </c>
      <c r="CC1346">
        <v>288.38</v>
      </c>
      <c r="CD1346" s="1">
        <v>45382</v>
      </c>
      <c r="CE1346">
        <v>311.52999999999997</v>
      </c>
      <c r="CF1346">
        <v>311.11</v>
      </c>
      <c r="CL1346">
        <v>175.8</v>
      </c>
      <c r="CM1346">
        <v>247.84</v>
      </c>
      <c r="CW1346">
        <v>326.89999999999998</v>
      </c>
    </row>
    <row r="1347" spans="1:101" x14ac:dyDescent="0.25">
      <c r="A1347" t="s">
        <v>2892</v>
      </c>
      <c r="AP1347" s="1">
        <v>38717</v>
      </c>
      <c r="AY1347">
        <v>0.51</v>
      </c>
      <c r="BF1347">
        <v>0.01</v>
      </c>
      <c r="BH1347">
        <v>0.01</v>
      </c>
      <c r="BI1347">
        <v>1.27</v>
      </c>
      <c r="BJ1347" s="1">
        <v>39082</v>
      </c>
      <c r="BK1347">
        <v>0.49</v>
      </c>
      <c r="BL1347">
        <v>0.45</v>
      </c>
      <c r="BQ1347">
        <v>0.45</v>
      </c>
      <c r="BS1347">
        <v>1.93</v>
      </c>
      <c r="BZ1347">
        <v>0.13</v>
      </c>
      <c r="CB1347">
        <v>0.12</v>
      </c>
      <c r="CC1347">
        <v>2.39</v>
      </c>
      <c r="CD1347" s="1">
        <v>39447</v>
      </c>
      <c r="CE1347">
        <v>1.39</v>
      </c>
      <c r="CF1347">
        <v>1.31</v>
      </c>
      <c r="CK1347">
        <v>1.31</v>
      </c>
      <c r="CM1347">
        <v>2.35</v>
      </c>
      <c r="CT1347">
        <v>0.99</v>
      </c>
      <c r="CV1347">
        <v>0.92</v>
      </c>
      <c r="CW1347">
        <v>12.27</v>
      </c>
    </row>
    <row r="1348" spans="1:101" x14ac:dyDescent="0.25">
      <c r="A1348" t="s">
        <v>2894</v>
      </c>
      <c r="B1348" s="1">
        <v>43921</v>
      </c>
      <c r="C1348">
        <v>73.59</v>
      </c>
      <c r="D1348">
        <v>72.91</v>
      </c>
      <c r="I1348">
        <v>68.47</v>
      </c>
      <c r="K1348">
        <v>39.56</v>
      </c>
      <c r="R1348">
        <v>6.24</v>
      </c>
      <c r="T1348">
        <v>4.18</v>
      </c>
      <c r="U1348">
        <v>63.54</v>
      </c>
      <c r="V1348" s="1">
        <v>44286</v>
      </c>
      <c r="W1348">
        <v>102.51</v>
      </c>
      <c r="X1348">
        <v>100.01</v>
      </c>
      <c r="AD1348">
        <v>97.47</v>
      </c>
      <c r="AE1348">
        <v>64.19</v>
      </c>
      <c r="AG1348">
        <v>0.09</v>
      </c>
      <c r="AK1348">
        <v>4.2</v>
      </c>
      <c r="AL1348">
        <v>3.21</v>
      </c>
      <c r="AO1348">
        <v>94.72</v>
      </c>
      <c r="AP1348" s="1">
        <v>44651</v>
      </c>
      <c r="AQ1348">
        <v>143.63</v>
      </c>
      <c r="AR1348">
        <v>142.15</v>
      </c>
      <c r="AX1348">
        <v>134.47</v>
      </c>
      <c r="AY1348">
        <v>86.74</v>
      </c>
      <c r="BA1348">
        <v>0.13</v>
      </c>
      <c r="BE1348">
        <v>0.16</v>
      </c>
      <c r="BF1348">
        <v>5.33</v>
      </c>
      <c r="BH1348">
        <v>2.33</v>
      </c>
      <c r="BI1348">
        <v>132.11000000000001</v>
      </c>
      <c r="BJ1348" s="1">
        <v>45016</v>
      </c>
      <c r="BK1348">
        <v>192.3</v>
      </c>
      <c r="BL1348">
        <v>190.62</v>
      </c>
      <c r="BR1348">
        <v>10.74</v>
      </c>
      <c r="BS1348">
        <v>113.09</v>
      </c>
      <c r="BU1348">
        <v>0.25</v>
      </c>
      <c r="BZ1348">
        <v>3.39</v>
      </c>
      <c r="CC1348">
        <v>178.85</v>
      </c>
      <c r="CD1348" s="1">
        <v>45382</v>
      </c>
      <c r="CE1348">
        <v>247.48</v>
      </c>
      <c r="CF1348">
        <v>247.23</v>
      </c>
      <c r="CL1348">
        <v>20.58</v>
      </c>
      <c r="CM1348">
        <v>153.96</v>
      </c>
      <c r="CO1348">
        <v>0.24</v>
      </c>
      <c r="CT1348">
        <v>1.87</v>
      </c>
      <c r="CW1348">
        <v>222.2</v>
      </c>
    </row>
    <row r="1349" spans="1:101" x14ac:dyDescent="0.25">
      <c r="A1349" t="s">
        <v>2895</v>
      </c>
      <c r="B1349" s="1">
        <v>43921</v>
      </c>
      <c r="C1349">
        <v>113.77</v>
      </c>
      <c r="D1349">
        <v>97.07</v>
      </c>
      <c r="H1349">
        <v>15.97</v>
      </c>
      <c r="I1349">
        <v>96.25</v>
      </c>
      <c r="K1349">
        <v>37.549999999999997</v>
      </c>
      <c r="M1349">
        <v>0.24</v>
      </c>
      <c r="R1349">
        <v>1.67</v>
      </c>
      <c r="U1349">
        <v>102.88</v>
      </c>
      <c r="V1349" s="1">
        <v>44286</v>
      </c>
      <c r="W1349">
        <v>103.73</v>
      </c>
      <c r="X1349">
        <v>94.71</v>
      </c>
      <c r="AB1349">
        <v>8.61</v>
      </c>
      <c r="AC1349">
        <v>94.48</v>
      </c>
      <c r="AE1349">
        <v>44.81</v>
      </c>
      <c r="AG1349">
        <v>0.09</v>
      </c>
      <c r="AK1349">
        <v>1.1000000000000001</v>
      </c>
      <c r="AL1349">
        <v>0.66</v>
      </c>
      <c r="AO1349">
        <v>93.88</v>
      </c>
      <c r="AP1349" s="1">
        <v>44651</v>
      </c>
      <c r="AQ1349">
        <v>109.79</v>
      </c>
      <c r="AR1349">
        <v>101.92</v>
      </c>
      <c r="AV1349">
        <v>5.29</v>
      </c>
      <c r="AW1349">
        <v>101.76</v>
      </c>
      <c r="AY1349">
        <v>49.67</v>
      </c>
      <c r="BA1349">
        <v>0.42</v>
      </c>
      <c r="BF1349">
        <v>0.25</v>
      </c>
      <c r="BI1349">
        <v>96.39</v>
      </c>
      <c r="BJ1349" s="1">
        <v>45016</v>
      </c>
      <c r="BK1349">
        <v>117.95</v>
      </c>
      <c r="BL1349">
        <v>110.31</v>
      </c>
      <c r="BP1349">
        <v>5.97</v>
      </c>
      <c r="BQ1349">
        <v>110.05</v>
      </c>
      <c r="BS1349">
        <v>53.57</v>
      </c>
      <c r="BU1349">
        <v>0.42</v>
      </c>
      <c r="BY1349">
        <v>0.46</v>
      </c>
      <c r="BZ1349">
        <v>1.39</v>
      </c>
      <c r="CC1349">
        <v>101.4</v>
      </c>
      <c r="CD1349" s="1">
        <v>45382</v>
      </c>
      <c r="CE1349">
        <v>119.26</v>
      </c>
      <c r="CF1349">
        <v>113.7</v>
      </c>
      <c r="CL1349">
        <v>116.81</v>
      </c>
      <c r="CM1349">
        <v>58.37</v>
      </c>
      <c r="CO1349">
        <v>0.45</v>
      </c>
      <c r="CT1349">
        <v>0.12</v>
      </c>
      <c r="CW1349">
        <v>113.26</v>
      </c>
    </row>
    <row r="1350" spans="1:101" x14ac:dyDescent="0.25">
      <c r="A1350" t="s">
        <v>2898</v>
      </c>
      <c r="B1350" s="1">
        <v>43921</v>
      </c>
      <c r="C1350">
        <v>2359.4299999999998</v>
      </c>
      <c r="D1350">
        <v>2296.86</v>
      </c>
      <c r="J1350">
        <v>2292.65</v>
      </c>
      <c r="K1350">
        <v>1221.8399999999999</v>
      </c>
      <c r="L1350">
        <v>0.04</v>
      </c>
      <c r="M1350">
        <v>5.75</v>
      </c>
      <c r="Q1350">
        <v>0.22</v>
      </c>
      <c r="R1350">
        <v>31.08</v>
      </c>
      <c r="U1350">
        <v>2101.7199999999998</v>
      </c>
      <c r="V1350" s="1">
        <v>44286</v>
      </c>
      <c r="W1350">
        <v>3134.98</v>
      </c>
      <c r="X1350">
        <v>3099.09</v>
      </c>
      <c r="AD1350">
        <v>3095.74</v>
      </c>
      <c r="AE1350">
        <v>1652.79</v>
      </c>
      <c r="AF1350">
        <v>0.64</v>
      </c>
      <c r="AG1350">
        <v>6.37</v>
      </c>
      <c r="AK1350">
        <v>0.14000000000000001</v>
      </c>
      <c r="AL1350">
        <v>27.72</v>
      </c>
      <c r="AO1350">
        <v>2813.34</v>
      </c>
      <c r="AP1350" s="1">
        <v>44651</v>
      </c>
      <c r="AQ1350">
        <v>4591.8100000000004</v>
      </c>
      <c r="AR1350">
        <v>4521.87</v>
      </c>
      <c r="AX1350">
        <v>4519.8100000000004</v>
      </c>
      <c r="AY1350">
        <v>2547.4499999999998</v>
      </c>
      <c r="AZ1350">
        <v>0.03</v>
      </c>
      <c r="BA1350">
        <v>7.51</v>
      </c>
      <c r="BE1350">
        <v>0.23</v>
      </c>
      <c r="BF1350">
        <v>29.07</v>
      </c>
      <c r="BI1350">
        <v>4100.0600000000004</v>
      </c>
      <c r="BJ1350" s="1">
        <v>45016</v>
      </c>
      <c r="BK1350">
        <v>6380.5</v>
      </c>
      <c r="BL1350">
        <v>6233.48</v>
      </c>
      <c r="BR1350">
        <v>6231.96</v>
      </c>
      <c r="BS1350">
        <v>3627.03</v>
      </c>
      <c r="BT1350">
        <v>0.11</v>
      </c>
      <c r="BU1350">
        <v>9.75</v>
      </c>
      <c r="BY1350">
        <v>0.38</v>
      </c>
      <c r="BZ1350">
        <v>41.49</v>
      </c>
      <c r="CC1350">
        <v>5665.05</v>
      </c>
      <c r="CD1350" s="1">
        <v>45382</v>
      </c>
      <c r="CE1350">
        <v>7125.78</v>
      </c>
      <c r="CF1350">
        <v>6933.73</v>
      </c>
      <c r="CL1350">
        <v>6932.22</v>
      </c>
      <c r="CM1350">
        <v>4002.54</v>
      </c>
      <c r="CN1350">
        <v>0.46</v>
      </c>
      <c r="CO1350">
        <v>13.68</v>
      </c>
      <c r="CS1350">
        <v>0.17</v>
      </c>
      <c r="CT1350">
        <v>146.72999999999999</v>
      </c>
      <c r="CW1350">
        <v>6274.48</v>
      </c>
    </row>
    <row r="1351" spans="1:101" x14ac:dyDescent="0.25">
      <c r="A1351" t="s">
        <v>2900</v>
      </c>
      <c r="B1351" s="1">
        <v>43921</v>
      </c>
      <c r="C1351">
        <v>284.81</v>
      </c>
      <c r="D1351">
        <v>277.48</v>
      </c>
      <c r="I1351">
        <v>265.55</v>
      </c>
      <c r="K1351">
        <v>178.7</v>
      </c>
      <c r="M1351">
        <v>0.48</v>
      </c>
      <c r="O1351">
        <v>0.08</v>
      </c>
      <c r="P1351">
        <v>0.08</v>
      </c>
      <c r="Q1351">
        <v>0.01</v>
      </c>
      <c r="R1351">
        <v>0.68</v>
      </c>
      <c r="U1351">
        <v>245.77</v>
      </c>
      <c r="V1351" s="1">
        <v>44286</v>
      </c>
      <c r="W1351">
        <v>346.06</v>
      </c>
      <c r="X1351">
        <v>344.24</v>
      </c>
      <c r="AC1351">
        <v>332.06</v>
      </c>
      <c r="AE1351">
        <v>234.17</v>
      </c>
      <c r="AG1351">
        <v>0.73</v>
      </c>
      <c r="AI1351">
        <v>0.05</v>
      </c>
      <c r="AJ1351">
        <v>0.05</v>
      </c>
      <c r="AK1351">
        <v>0.44</v>
      </c>
      <c r="AL1351">
        <v>2.9</v>
      </c>
      <c r="AN1351">
        <v>2.9</v>
      </c>
      <c r="AO1351">
        <v>302.26</v>
      </c>
      <c r="AP1351" s="1">
        <v>44651</v>
      </c>
      <c r="AQ1351">
        <v>531.08000000000004</v>
      </c>
      <c r="AR1351">
        <v>522.91</v>
      </c>
      <c r="AX1351">
        <v>509.27</v>
      </c>
      <c r="AY1351">
        <v>363.66</v>
      </c>
      <c r="BA1351">
        <v>0.97</v>
      </c>
      <c r="BC1351">
        <v>0.04</v>
      </c>
      <c r="BD1351">
        <v>0.04</v>
      </c>
      <c r="BE1351">
        <v>0.06</v>
      </c>
      <c r="BF1351">
        <v>3.52</v>
      </c>
      <c r="BI1351">
        <v>455.22</v>
      </c>
      <c r="BJ1351" s="1">
        <v>45016</v>
      </c>
      <c r="BK1351">
        <v>784.02</v>
      </c>
      <c r="BL1351">
        <v>766.16</v>
      </c>
      <c r="BR1351">
        <v>749.48</v>
      </c>
      <c r="BS1351">
        <v>545.47</v>
      </c>
      <c r="BT1351">
        <v>0.08</v>
      </c>
      <c r="BU1351">
        <v>1.46</v>
      </c>
      <c r="BW1351">
        <v>0.01</v>
      </c>
      <c r="BX1351">
        <v>0.01</v>
      </c>
      <c r="BY1351">
        <v>0.79</v>
      </c>
      <c r="BZ1351">
        <v>7.17</v>
      </c>
      <c r="CC1351">
        <v>675.45</v>
      </c>
      <c r="CD1351" s="1">
        <v>45382</v>
      </c>
      <c r="CE1351">
        <v>864.42</v>
      </c>
      <c r="CF1351">
        <v>851.76</v>
      </c>
      <c r="CL1351">
        <v>833.14</v>
      </c>
      <c r="CM1351">
        <v>601.61</v>
      </c>
      <c r="CN1351">
        <v>7.0000000000000007E-2</v>
      </c>
      <c r="CO1351">
        <v>2.37</v>
      </c>
      <c r="CT1351">
        <v>7.22</v>
      </c>
      <c r="CW1351">
        <v>746.56</v>
      </c>
    </row>
    <row r="1352" spans="1:101" x14ac:dyDescent="0.25">
      <c r="A1352" t="s">
        <v>2902</v>
      </c>
      <c r="B1352" s="1">
        <v>43190</v>
      </c>
      <c r="C1352">
        <v>2.5299999999999998</v>
      </c>
      <c r="D1352">
        <v>2.5299999999999998</v>
      </c>
      <c r="J1352">
        <v>2.5299999999999998</v>
      </c>
      <c r="K1352">
        <v>1.55</v>
      </c>
      <c r="R1352">
        <v>0.01</v>
      </c>
      <c r="U1352">
        <v>2.54</v>
      </c>
      <c r="V1352" s="1">
        <v>43555</v>
      </c>
      <c r="W1352">
        <v>2.4500000000000002</v>
      </c>
      <c r="X1352">
        <v>2.4</v>
      </c>
      <c r="AD1352">
        <v>2.4</v>
      </c>
      <c r="AE1352">
        <v>1.33</v>
      </c>
      <c r="AK1352">
        <v>0.03</v>
      </c>
      <c r="AL1352">
        <v>0.01</v>
      </c>
      <c r="AO1352">
        <v>2.29</v>
      </c>
      <c r="AP1352" s="1">
        <v>43921</v>
      </c>
      <c r="AQ1352">
        <v>2.12</v>
      </c>
      <c r="AR1352">
        <v>2.12</v>
      </c>
      <c r="AX1352">
        <v>2.12</v>
      </c>
      <c r="AY1352">
        <v>1.29</v>
      </c>
      <c r="BI1352">
        <v>2.12</v>
      </c>
      <c r="BJ1352" s="1">
        <v>44286</v>
      </c>
      <c r="BK1352">
        <v>2.2999999999999998</v>
      </c>
      <c r="BL1352">
        <v>2.2999999999999998</v>
      </c>
      <c r="BR1352">
        <v>2.2999999999999998</v>
      </c>
      <c r="BS1352">
        <v>1.1499999999999999</v>
      </c>
      <c r="CC1352">
        <v>1.94</v>
      </c>
      <c r="CD1352" s="1">
        <v>44651</v>
      </c>
      <c r="CE1352">
        <v>1.98</v>
      </c>
      <c r="CF1352">
        <v>1.81</v>
      </c>
      <c r="CL1352">
        <v>1.81</v>
      </c>
      <c r="CM1352">
        <v>1.05</v>
      </c>
      <c r="CT1352">
        <v>0.01</v>
      </c>
      <c r="CW1352">
        <v>1.78</v>
      </c>
    </row>
    <row r="1353" spans="1:101" x14ac:dyDescent="0.25">
      <c r="A1353" t="s">
        <v>2903</v>
      </c>
      <c r="B1353" s="1">
        <v>43921</v>
      </c>
      <c r="C1353">
        <v>66.430000000000007</v>
      </c>
      <c r="D1353">
        <v>63.35</v>
      </c>
      <c r="J1353">
        <v>21.21</v>
      </c>
      <c r="K1353">
        <v>60.06</v>
      </c>
      <c r="O1353">
        <v>5.56</v>
      </c>
      <c r="P1353">
        <v>5.56</v>
      </c>
      <c r="Q1353">
        <v>0.01</v>
      </c>
      <c r="R1353">
        <v>5.17</v>
      </c>
      <c r="U1353">
        <v>93.77</v>
      </c>
      <c r="V1353" s="1">
        <v>44286</v>
      </c>
      <c r="W1353">
        <v>87.85</v>
      </c>
      <c r="X1353">
        <v>84.09</v>
      </c>
      <c r="AD1353">
        <v>25.11</v>
      </c>
      <c r="AE1353">
        <v>61.7</v>
      </c>
      <c r="AI1353">
        <v>1.83</v>
      </c>
      <c r="AJ1353">
        <v>1.83</v>
      </c>
      <c r="AL1353">
        <v>8.64</v>
      </c>
      <c r="AN1353">
        <v>0.39</v>
      </c>
      <c r="AO1353">
        <v>89.7</v>
      </c>
      <c r="AP1353" s="1">
        <v>44651</v>
      </c>
      <c r="AQ1353">
        <v>122.83</v>
      </c>
      <c r="AR1353">
        <v>120.7</v>
      </c>
      <c r="AX1353">
        <v>63.62</v>
      </c>
      <c r="AY1353">
        <v>85.9</v>
      </c>
      <c r="BC1353">
        <v>3.14</v>
      </c>
      <c r="BD1353">
        <v>3.14</v>
      </c>
      <c r="BF1353">
        <v>8.3800000000000008</v>
      </c>
      <c r="BI1353">
        <v>117.46</v>
      </c>
      <c r="BJ1353" s="1">
        <v>45016</v>
      </c>
      <c r="BK1353">
        <v>175.66</v>
      </c>
      <c r="BL1353">
        <v>171.2</v>
      </c>
      <c r="BR1353">
        <v>59.51</v>
      </c>
      <c r="BS1353">
        <v>131.13999999999999</v>
      </c>
      <c r="BW1353">
        <v>1.43</v>
      </c>
      <c r="BX1353">
        <v>1.43</v>
      </c>
      <c r="BZ1353">
        <v>7.32</v>
      </c>
      <c r="CC1353">
        <v>170.39</v>
      </c>
      <c r="CD1353" s="1">
        <v>45382</v>
      </c>
      <c r="CE1353">
        <v>226.05</v>
      </c>
      <c r="CF1353">
        <v>222.84</v>
      </c>
      <c r="CL1353">
        <v>80.319999999999993</v>
      </c>
      <c r="CM1353">
        <v>155.71</v>
      </c>
      <c r="CO1353">
        <v>0.09</v>
      </c>
      <c r="CQ1353">
        <v>0.75</v>
      </c>
      <c r="CR1353">
        <v>0.75</v>
      </c>
      <c r="CT1353">
        <v>6.41</v>
      </c>
      <c r="CV1353">
        <v>1.05</v>
      </c>
      <c r="CW1353">
        <v>219.83</v>
      </c>
    </row>
    <row r="1354" spans="1:101" x14ac:dyDescent="0.25">
      <c r="A1354" t="s">
        <v>2904</v>
      </c>
      <c r="B1354" s="1">
        <v>43921</v>
      </c>
      <c r="C1354">
        <v>2.25</v>
      </c>
      <c r="D1354">
        <v>2.19</v>
      </c>
      <c r="K1354">
        <v>0.54</v>
      </c>
      <c r="U1354">
        <v>2.1</v>
      </c>
      <c r="V1354" s="1">
        <v>44286</v>
      </c>
      <c r="W1354">
        <v>3.76</v>
      </c>
      <c r="X1354">
        <v>3.76</v>
      </c>
      <c r="AE1354">
        <v>1.93</v>
      </c>
      <c r="AL1354">
        <v>0.04</v>
      </c>
      <c r="AN1354">
        <v>0.03</v>
      </c>
      <c r="AO1354">
        <v>3.62</v>
      </c>
      <c r="AP1354" s="1">
        <v>44651</v>
      </c>
      <c r="AQ1354">
        <v>6.89</v>
      </c>
      <c r="AR1354">
        <v>6.87</v>
      </c>
      <c r="AY1354">
        <v>3.79</v>
      </c>
      <c r="BF1354">
        <v>0.05</v>
      </c>
      <c r="BI1354">
        <v>6.35</v>
      </c>
      <c r="BJ1354" s="1">
        <v>45016</v>
      </c>
      <c r="BK1354">
        <v>15.17</v>
      </c>
      <c r="BL1354">
        <v>15.03</v>
      </c>
      <c r="BS1354">
        <v>9.1</v>
      </c>
      <c r="BZ1354">
        <v>0.04</v>
      </c>
      <c r="CC1354">
        <v>13.98</v>
      </c>
      <c r="CD1354" s="1">
        <v>45382</v>
      </c>
      <c r="CE1354">
        <v>30.42</v>
      </c>
      <c r="CF1354">
        <v>30.32</v>
      </c>
      <c r="CM1354">
        <v>17.239999999999998</v>
      </c>
      <c r="CT1354">
        <v>0.02</v>
      </c>
      <c r="CW1354">
        <v>28.3</v>
      </c>
    </row>
    <row r="1355" spans="1:101" x14ac:dyDescent="0.25">
      <c r="A1355" t="s">
        <v>2905</v>
      </c>
      <c r="B1355" s="1">
        <v>43921</v>
      </c>
      <c r="C1355">
        <v>345.55</v>
      </c>
      <c r="D1355">
        <v>340.5</v>
      </c>
      <c r="E1355">
        <v>36.61</v>
      </c>
      <c r="F1355">
        <v>0.02</v>
      </c>
      <c r="H1355">
        <v>0.47</v>
      </c>
      <c r="I1355">
        <v>224.9</v>
      </c>
      <c r="K1355">
        <v>160.28</v>
      </c>
      <c r="L1355">
        <v>0.03</v>
      </c>
      <c r="O1355">
        <v>1.89</v>
      </c>
      <c r="P1355">
        <v>1.89</v>
      </c>
      <c r="Q1355">
        <v>0.21</v>
      </c>
      <c r="R1355">
        <v>3.18</v>
      </c>
      <c r="U1355">
        <v>334.25</v>
      </c>
      <c r="V1355" s="1">
        <v>44286</v>
      </c>
      <c r="W1355">
        <v>343.47</v>
      </c>
      <c r="X1355">
        <v>335.14</v>
      </c>
      <c r="Y1355">
        <v>28.34</v>
      </c>
      <c r="AB1355">
        <v>0.44</v>
      </c>
      <c r="AC1355">
        <v>215.24</v>
      </c>
      <c r="AE1355">
        <v>170.1</v>
      </c>
      <c r="AF1355">
        <v>0.04</v>
      </c>
      <c r="AG1355">
        <v>0.39</v>
      </c>
      <c r="AI1355">
        <v>2.4900000000000002</v>
      </c>
      <c r="AJ1355">
        <v>2.4900000000000002</v>
      </c>
      <c r="AK1355">
        <v>1.21</v>
      </c>
      <c r="AL1355">
        <v>5.69</v>
      </c>
      <c r="AO1355">
        <v>335.19</v>
      </c>
      <c r="AP1355" s="1">
        <v>44651</v>
      </c>
      <c r="AQ1355">
        <v>431.08</v>
      </c>
      <c r="AR1355">
        <v>425.49</v>
      </c>
      <c r="AS1355">
        <v>32.4</v>
      </c>
      <c r="AV1355">
        <v>1</v>
      </c>
      <c r="AW1355">
        <v>242.91</v>
      </c>
      <c r="AY1355">
        <v>227.39</v>
      </c>
      <c r="AZ1355">
        <v>0.04</v>
      </c>
      <c r="BA1355">
        <v>0.35</v>
      </c>
      <c r="BC1355">
        <v>17.350000000000001</v>
      </c>
      <c r="BD1355">
        <v>17.350000000000001</v>
      </c>
      <c r="BE1355">
        <v>0.7</v>
      </c>
      <c r="BF1355">
        <v>12.59</v>
      </c>
      <c r="BH1355">
        <v>1.3</v>
      </c>
      <c r="BI1355">
        <v>470.68</v>
      </c>
      <c r="BJ1355" s="1">
        <v>45016</v>
      </c>
      <c r="BK1355">
        <v>634.24</v>
      </c>
      <c r="BL1355">
        <v>628.64</v>
      </c>
      <c r="BM1355">
        <v>75.53</v>
      </c>
      <c r="BS1355">
        <v>273.38</v>
      </c>
      <c r="BT1355">
        <v>0.04</v>
      </c>
      <c r="BU1355">
        <v>0.06</v>
      </c>
      <c r="BW1355">
        <v>17.59</v>
      </c>
      <c r="BX1355">
        <v>16.64</v>
      </c>
      <c r="BY1355">
        <v>1.23</v>
      </c>
      <c r="BZ1355">
        <v>14.59</v>
      </c>
      <c r="CC1355">
        <v>659.01</v>
      </c>
      <c r="CD1355" s="1">
        <v>45382</v>
      </c>
      <c r="CE1355">
        <v>783.73</v>
      </c>
      <c r="CF1355">
        <v>753.9</v>
      </c>
      <c r="CG1355">
        <v>77.680000000000007</v>
      </c>
      <c r="CM1355">
        <v>301.73</v>
      </c>
      <c r="CN1355">
        <v>0.04</v>
      </c>
      <c r="CQ1355">
        <v>8.51</v>
      </c>
      <c r="CR1355">
        <v>8.51</v>
      </c>
      <c r="CS1355">
        <v>21</v>
      </c>
      <c r="CT1355">
        <v>12.81</v>
      </c>
      <c r="CV1355">
        <v>0.63</v>
      </c>
      <c r="CW1355">
        <v>792.98</v>
      </c>
    </row>
    <row r="1356" spans="1:101" x14ac:dyDescent="0.25">
      <c r="A1356" t="s">
        <v>2909</v>
      </c>
      <c r="B1356" s="1">
        <v>36160</v>
      </c>
      <c r="V1356" s="1">
        <v>36525</v>
      </c>
      <c r="AP1356" s="1">
        <v>36891</v>
      </c>
      <c r="AQ1356">
        <v>0.45</v>
      </c>
      <c r="BI1356">
        <v>0.02</v>
      </c>
      <c r="BJ1356" s="1">
        <v>37256</v>
      </c>
      <c r="BK1356">
        <v>0.09</v>
      </c>
      <c r="CC1356">
        <v>0.04</v>
      </c>
      <c r="CD1356" s="1">
        <v>37621</v>
      </c>
      <c r="CE1356">
        <v>0.02</v>
      </c>
      <c r="CW1356">
        <v>0.01</v>
      </c>
    </row>
    <row r="1357" spans="1:101" x14ac:dyDescent="0.25">
      <c r="A1357" t="s">
        <v>2910</v>
      </c>
      <c r="BJ1357" s="1">
        <v>37711</v>
      </c>
      <c r="BK1357">
        <v>172</v>
      </c>
      <c r="BL1357">
        <v>164.91</v>
      </c>
      <c r="BP1357">
        <v>164.51</v>
      </c>
      <c r="BS1357">
        <v>75.39</v>
      </c>
      <c r="BT1357">
        <v>0.15</v>
      </c>
      <c r="BZ1357">
        <v>0.82</v>
      </c>
      <c r="CB1357">
        <v>0.82</v>
      </c>
      <c r="CC1357">
        <v>162.16</v>
      </c>
      <c r="CD1357" s="1">
        <v>38077</v>
      </c>
      <c r="CE1357">
        <v>214.2</v>
      </c>
      <c r="CF1357">
        <v>207.18</v>
      </c>
      <c r="CJ1357">
        <v>206.72</v>
      </c>
      <c r="CM1357">
        <v>92.15</v>
      </c>
      <c r="CN1357">
        <v>0.12</v>
      </c>
      <c r="CT1357">
        <v>1.96</v>
      </c>
      <c r="CV1357">
        <v>1.96</v>
      </c>
      <c r="CW1357">
        <v>195.81</v>
      </c>
    </row>
    <row r="1358" spans="1:101" x14ac:dyDescent="0.25">
      <c r="A1358" t="s">
        <v>2914</v>
      </c>
      <c r="B1358" s="1">
        <v>43921</v>
      </c>
      <c r="C1358">
        <v>475.65</v>
      </c>
      <c r="D1358">
        <v>466.76</v>
      </c>
      <c r="J1358">
        <v>391.83</v>
      </c>
      <c r="K1358">
        <v>318.45999999999998</v>
      </c>
      <c r="M1358">
        <v>0.48</v>
      </c>
      <c r="O1358">
        <v>3.47</v>
      </c>
      <c r="R1358">
        <v>35.44</v>
      </c>
      <c r="U1358">
        <v>449.58</v>
      </c>
      <c r="V1358" s="1">
        <v>44286</v>
      </c>
      <c r="W1358">
        <v>505.55</v>
      </c>
      <c r="X1358">
        <v>494.07</v>
      </c>
      <c r="AD1358">
        <v>391.83</v>
      </c>
      <c r="AE1358">
        <v>354.96</v>
      </c>
      <c r="AG1358">
        <v>0.28000000000000003</v>
      </c>
      <c r="AI1358">
        <v>1.25</v>
      </c>
      <c r="AL1358">
        <v>38.75</v>
      </c>
      <c r="AO1358">
        <v>482.78</v>
      </c>
      <c r="AP1358" s="1">
        <v>44651</v>
      </c>
      <c r="AQ1358">
        <v>627.35</v>
      </c>
      <c r="AR1358">
        <v>609.79999999999995</v>
      </c>
      <c r="AX1358">
        <v>480.03</v>
      </c>
      <c r="AY1358">
        <v>417.37</v>
      </c>
      <c r="BA1358">
        <v>0.37</v>
      </c>
      <c r="BC1358">
        <v>3.25</v>
      </c>
      <c r="BF1358">
        <v>70.09</v>
      </c>
      <c r="BI1358">
        <v>591.72</v>
      </c>
      <c r="BJ1358" s="1">
        <v>45016</v>
      </c>
      <c r="BK1358">
        <v>720.91</v>
      </c>
      <c r="BL1358">
        <v>699.05</v>
      </c>
      <c r="BR1358">
        <v>471.22</v>
      </c>
      <c r="BS1358">
        <v>499.55</v>
      </c>
      <c r="BU1358">
        <v>0.88</v>
      </c>
      <c r="BW1358">
        <v>5.69</v>
      </c>
      <c r="BX1358">
        <v>4.99</v>
      </c>
      <c r="BZ1358">
        <v>70.459999999999994</v>
      </c>
      <c r="CB1358">
        <v>0.48</v>
      </c>
      <c r="CC1358">
        <v>697.3</v>
      </c>
      <c r="CD1358" s="1">
        <v>45382</v>
      </c>
      <c r="CE1358">
        <v>727.95</v>
      </c>
      <c r="CF1358">
        <v>712.76</v>
      </c>
      <c r="CL1358">
        <v>463.76</v>
      </c>
      <c r="CM1358">
        <v>497.82</v>
      </c>
      <c r="CO1358">
        <v>1.1299999999999999</v>
      </c>
      <c r="CQ1358">
        <v>1.24</v>
      </c>
      <c r="CR1358">
        <v>1.24</v>
      </c>
      <c r="CS1358">
        <v>0.03</v>
      </c>
      <c r="CT1358">
        <v>45.67</v>
      </c>
      <c r="CV1358">
        <v>0.28999999999999998</v>
      </c>
      <c r="CW1358">
        <v>685.06</v>
      </c>
    </row>
    <row r="1359" spans="1:101" x14ac:dyDescent="0.25">
      <c r="A1359" t="s">
        <v>2919</v>
      </c>
      <c r="B1359" s="1">
        <v>38807</v>
      </c>
      <c r="C1359">
        <v>65.34</v>
      </c>
      <c r="D1359">
        <v>65.17</v>
      </c>
      <c r="I1359">
        <v>62.74</v>
      </c>
      <c r="K1359">
        <v>28.66</v>
      </c>
      <c r="R1359">
        <v>0.39</v>
      </c>
      <c r="U1359">
        <v>60.46</v>
      </c>
      <c r="V1359" s="1">
        <v>39172</v>
      </c>
      <c r="W1359">
        <v>100.65</v>
      </c>
      <c r="X1359">
        <v>100.37</v>
      </c>
      <c r="AC1359">
        <v>95.33</v>
      </c>
      <c r="AE1359">
        <v>48.76</v>
      </c>
      <c r="AL1359">
        <v>0.56000000000000005</v>
      </c>
      <c r="AN1359">
        <v>0.06</v>
      </c>
      <c r="AO1359">
        <v>87.3</v>
      </c>
      <c r="AP1359" s="1">
        <v>39538</v>
      </c>
      <c r="AQ1359">
        <v>125.31</v>
      </c>
      <c r="AR1359">
        <v>124.55</v>
      </c>
      <c r="AW1359">
        <v>121.67</v>
      </c>
      <c r="AY1359">
        <v>70.66</v>
      </c>
      <c r="BF1359">
        <v>0.43</v>
      </c>
      <c r="BH1359">
        <v>0</v>
      </c>
      <c r="BI1359">
        <v>116.23</v>
      </c>
      <c r="BJ1359" s="1">
        <v>39903</v>
      </c>
      <c r="BK1359">
        <v>152.54</v>
      </c>
      <c r="BL1359">
        <v>151.63</v>
      </c>
      <c r="BQ1359">
        <v>147.06</v>
      </c>
      <c r="BS1359">
        <v>90.53</v>
      </c>
      <c r="BZ1359">
        <v>0.05</v>
      </c>
      <c r="CB1359">
        <v>0</v>
      </c>
      <c r="CC1359">
        <v>129.91</v>
      </c>
      <c r="CD1359" s="1">
        <v>40268</v>
      </c>
      <c r="CE1359">
        <v>113.79</v>
      </c>
      <c r="CF1359">
        <v>113.36</v>
      </c>
      <c r="CK1359">
        <v>107.88</v>
      </c>
      <c r="CM1359">
        <v>79.209999999999994</v>
      </c>
      <c r="CT1359">
        <v>2.59</v>
      </c>
      <c r="CV1359">
        <v>2.5499999999999998</v>
      </c>
      <c r="CW1359">
        <v>114.56</v>
      </c>
    </row>
    <row r="1360" spans="1:101" x14ac:dyDescent="0.25">
      <c r="A1360" t="s">
        <v>2920</v>
      </c>
      <c r="B1360" s="1">
        <v>43921</v>
      </c>
      <c r="C1360">
        <v>4670.43</v>
      </c>
      <c r="D1360">
        <v>4340.16</v>
      </c>
      <c r="F1360">
        <v>7.74</v>
      </c>
      <c r="J1360">
        <v>3824.7</v>
      </c>
      <c r="K1360">
        <v>1686</v>
      </c>
      <c r="M1360">
        <v>20.8</v>
      </c>
      <c r="O1360">
        <v>8.92</v>
      </c>
      <c r="P1360">
        <v>8.92</v>
      </c>
      <c r="R1360">
        <v>63.05</v>
      </c>
      <c r="T1360">
        <v>3.66</v>
      </c>
      <c r="U1360">
        <v>3465.37</v>
      </c>
      <c r="V1360" s="1">
        <v>44286</v>
      </c>
      <c r="W1360">
        <v>5650.7</v>
      </c>
      <c r="X1360">
        <v>5534.42</v>
      </c>
      <c r="Z1360">
        <v>5.01</v>
      </c>
      <c r="AD1360">
        <v>4995</v>
      </c>
      <c r="AE1360">
        <v>1788.51</v>
      </c>
      <c r="AG1360">
        <v>25.45</v>
      </c>
      <c r="AI1360">
        <v>10.76</v>
      </c>
      <c r="AJ1360">
        <v>10.76</v>
      </c>
      <c r="AL1360">
        <v>52.06</v>
      </c>
      <c r="AN1360">
        <v>1.41</v>
      </c>
      <c r="AO1360">
        <v>4540.34</v>
      </c>
      <c r="AP1360" s="1">
        <v>44651</v>
      </c>
      <c r="AQ1360">
        <v>7512.78</v>
      </c>
      <c r="AR1360">
        <v>7296.44</v>
      </c>
      <c r="AT1360">
        <v>5.48</v>
      </c>
      <c r="AX1360">
        <v>6708.8</v>
      </c>
      <c r="AY1360">
        <v>2463.12</v>
      </c>
      <c r="BA1360">
        <v>28.21</v>
      </c>
      <c r="BC1360">
        <v>7.79</v>
      </c>
      <c r="BD1360">
        <v>7.79</v>
      </c>
      <c r="BF1360">
        <v>58.72</v>
      </c>
      <c r="BI1360">
        <v>6277.53</v>
      </c>
      <c r="BJ1360" s="1">
        <v>45016</v>
      </c>
      <c r="BK1360">
        <v>9589.02</v>
      </c>
      <c r="BL1360">
        <v>9476.3799999999992</v>
      </c>
      <c r="BN1360">
        <v>5.85</v>
      </c>
      <c r="BR1360">
        <v>8737.7000000000007</v>
      </c>
      <c r="BS1360">
        <v>2947.79</v>
      </c>
      <c r="BU1360">
        <v>32.4</v>
      </c>
      <c r="BW1360">
        <v>30.67</v>
      </c>
      <c r="BX1360">
        <v>30.67</v>
      </c>
      <c r="BZ1360">
        <v>119.59</v>
      </c>
      <c r="CC1360">
        <v>8175.15</v>
      </c>
      <c r="CD1360" s="1">
        <v>45382</v>
      </c>
      <c r="CE1360">
        <v>9305</v>
      </c>
      <c r="CF1360">
        <v>9154.39</v>
      </c>
      <c r="CH1360">
        <v>6.38</v>
      </c>
      <c r="CL1360">
        <v>8374.9</v>
      </c>
      <c r="CM1360">
        <v>2783.42</v>
      </c>
      <c r="CO1360">
        <v>34.659999999999997</v>
      </c>
      <c r="CT1360">
        <v>121.13</v>
      </c>
      <c r="CW1360">
        <v>7858.86</v>
      </c>
    </row>
    <row r="1361" spans="1:101" x14ac:dyDescent="0.25">
      <c r="A1361" t="s">
        <v>2923</v>
      </c>
      <c r="B1361" s="1">
        <v>43921</v>
      </c>
      <c r="C1361">
        <v>1.18</v>
      </c>
      <c r="D1361">
        <v>1.17</v>
      </c>
      <c r="K1361">
        <v>0.44</v>
      </c>
      <c r="R1361">
        <v>0.13</v>
      </c>
      <c r="U1361">
        <v>1.27</v>
      </c>
      <c r="V1361" s="1">
        <v>44286</v>
      </c>
      <c r="W1361">
        <v>1.79</v>
      </c>
      <c r="X1361">
        <v>1.78</v>
      </c>
      <c r="AE1361">
        <v>0.75</v>
      </c>
      <c r="AL1361">
        <v>0.18</v>
      </c>
      <c r="AO1361">
        <v>2.0699999999999998</v>
      </c>
      <c r="AP1361" s="1">
        <v>44651</v>
      </c>
      <c r="AQ1361">
        <v>2.8</v>
      </c>
      <c r="AR1361">
        <v>2.79</v>
      </c>
      <c r="AY1361">
        <v>1.32</v>
      </c>
      <c r="BF1361">
        <v>0.19</v>
      </c>
      <c r="BI1361">
        <v>3.08</v>
      </c>
      <c r="BJ1361" s="1">
        <v>45016</v>
      </c>
      <c r="BK1361">
        <v>3.38</v>
      </c>
      <c r="BL1361">
        <v>3.12</v>
      </c>
      <c r="BS1361">
        <v>2.38</v>
      </c>
      <c r="BZ1361">
        <v>0.05</v>
      </c>
      <c r="CC1361">
        <v>4.8899999999999997</v>
      </c>
      <c r="CD1361" s="1">
        <v>45382</v>
      </c>
      <c r="CE1361">
        <v>6.02</v>
      </c>
      <c r="CF1361">
        <v>5.21</v>
      </c>
      <c r="CM1361">
        <v>4.79</v>
      </c>
      <c r="CT1361">
        <v>0.08</v>
      </c>
      <c r="CW1361">
        <v>7.78</v>
      </c>
    </row>
    <row r="1362" spans="1:101" x14ac:dyDescent="0.25">
      <c r="A1362" t="s">
        <v>2925</v>
      </c>
      <c r="B1362" s="1">
        <v>43921</v>
      </c>
      <c r="C1362">
        <v>195.32</v>
      </c>
      <c r="D1362">
        <v>126.57</v>
      </c>
      <c r="K1362">
        <v>40.35</v>
      </c>
      <c r="M1362">
        <v>1.35</v>
      </c>
      <c r="R1362">
        <v>1.79</v>
      </c>
      <c r="U1362">
        <v>131.63</v>
      </c>
      <c r="V1362" s="1">
        <v>44286</v>
      </c>
      <c r="W1362">
        <v>141.52000000000001</v>
      </c>
      <c r="X1362">
        <v>93.89</v>
      </c>
      <c r="AE1362">
        <v>35.299999999999997</v>
      </c>
      <c r="AG1362">
        <v>1.24</v>
      </c>
      <c r="AI1362">
        <v>0.06</v>
      </c>
      <c r="AJ1362">
        <v>0.06</v>
      </c>
      <c r="AL1362">
        <v>2.91</v>
      </c>
      <c r="AN1362">
        <v>0.01</v>
      </c>
      <c r="AO1362">
        <v>105.5</v>
      </c>
      <c r="AP1362" s="1">
        <v>44651</v>
      </c>
      <c r="AQ1362">
        <v>150.46</v>
      </c>
      <c r="AR1362">
        <v>101.48</v>
      </c>
      <c r="AX1362">
        <v>57.44</v>
      </c>
      <c r="AY1362">
        <v>34.68</v>
      </c>
      <c r="BA1362">
        <v>1.03</v>
      </c>
      <c r="BC1362">
        <v>31.16</v>
      </c>
      <c r="BD1362">
        <v>0.01</v>
      </c>
      <c r="BF1362">
        <v>2.35</v>
      </c>
      <c r="BI1362">
        <v>136.19</v>
      </c>
      <c r="BJ1362" s="1">
        <v>45016</v>
      </c>
      <c r="BK1362">
        <v>157.88</v>
      </c>
      <c r="BL1362">
        <v>104.56</v>
      </c>
      <c r="BR1362">
        <v>58.64</v>
      </c>
      <c r="BS1362">
        <v>32.32</v>
      </c>
      <c r="BU1362">
        <v>0.93</v>
      </c>
      <c r="BZ1362">
        <v>1.74</v>
      </c>
      <c r="CC1362">
        <v>109.72</v>
      </c>
      <c r="CD1362" s="1">
        <v>45382</v>
      </c>
      <c r="CE1362">
        <v>182.8</v>
      </c>
      <c r="CF1362">
        <v>104.23</v>
      </c>
      <c r="CL1362">
        <v>58.64</v>
      </c>
      <c r="CM1362">
        <v>27.45</v>
      </c>
      <c r="CO1362">
        <v>0.62</v>
      </c>
      <c r="CT1362">
        <v>1.26</v>
      </c>
      <c r="CW1362">
        <v>120.5</v>
      </c>
    </row>
    <row r="1363" spans="1:101" x14ac:dyDescent="0.25">
      <c r="A1363" t="s">
        <v>2928</v>
      </c>
      <c r="B1363" s="1">
        <v>43921</v>
      </c>
      <c r="C1363">
        <v>4.13</v>
      </c>
      <c r="D1363">
        <v>4.13</v>
      </c>
      <c r="K1363">
        <v>1.46</v>
      </c>
      <c r="R1363">
        <v>0.31</v>
      </c>
      <c r="U1363">
        <v>10.35</v>
      </c>
      <c r="V1363" s="1">
        <v>44286</v>
      </c>
      <c r="W1363">
        <v>4.09</v>
      </c>
      <c r="X1363">
        <v>4.09</v>
      </c>
      <c r="AE1363">
        <v>1.26</v>
      </c>
      <c r="AL1363">
        <v>0.28999999999999998</v>
      </c>
      <c r="AO1363">
        <v>4.0199999999999996</v>
      </c>
      <c r="AP1363" s="1">
        <v>44651</v>
      </c>
      <c r="AQ1363">
        <v>1.02</v>
      </c>
      <c r="AR1363">
        <v>1.02</v>
      </c>
      <c r="AY1363">
        <v>0.94</v>
      </c>
      <c r="BF1363">
        <v>0.14000000000000001</v>
      </c>
      <c r="BI1363">
        <v>3.08</v>
      </c>
      <c r="BJ1363" s="1">
        <v>45016</v>
      </c>
      <c r="BK1363">
        <v>2.1800000000000002</v>
      </c>
      <c r="BL1363">
        <v>2.1800000000000002</v>
      </c>
      <c r="BS1363">
        <v>1.0900000000000001</v>
      </c>
      <c r="BV1363">
        <v>0.01</v>
      </c>
      <c r="BZ1363">
        <v>0.19</v>
      </c>
      <c r="CC1363">
        <v>3.56</v>
      </c>
      <c r="CD1363" s="1">
        <v>45382</v>
      </c>
      <c r="CE1363">
        <v>2.96</v>
      </c>
      <c r="CF1363">
        <v>2.96</v>
      </c>
      <c r="CM1363">
        <v>1.89</v>
      </c>
      <c r="CS1363">
        <v>0.41</v>
      </c>
      <c r="CT1363">
        <v>0.22</v>
      </c>
      <c r="CW1363">
        <v>6.12</v>
      </c>
    </row>
    <row r="1364" spans="1:101" x14ac:dyDescent="0.25">
      <c r="A1364" t="s">
        <v>2929</v>
      </c>
      <c r="AP1364" s="1">
        <v>40633</v>
      </c>
      <c r="AQ1364">
        <v>1.92</v>
      </c>
      <c r="AR1364">
        <v>1.92</v>
      </c>
      <c r="AW1364">
        <v>0.64</v>
      </c>
      <c r="AY1364">
        <v>0.65</v>
      </c>
      <c r="BF1364">
        <v>0.13</v>
      </c>
      <c r="BI1364">
        <v>1.69</v>
      </c>
      <c r="BJ1364" s="1">
        <v>40999</v>
      </c>
      <c r="BK1364">
        <v>2.0299999999999998</v>
      </c>
      <c r="BL1364">
        <v>1.95</v>
      </c>
      <c r="BQ1364">
        <v>1.68</v>
      </c>
      <c r="BS1364">
        <v>0.59</v>
      </c>
      <c r="BZ1364">
        <v>0.02</v>
      </c>
      <c r="CC1364">
        <v>2.96</v>
      </c>
      <c r="CD1364" s="1">
        <v>41364</v>
      </c>
      <c r="CE1364">
        <v>1.9</v>
      </c>
      <c r="CF1364">
        <v>1.85</v>
      </c>
      <c r="CK1364">
        <v>1.49</v>
      </c>
      <c r="CM1364">
        <v>0.03</v>
      </c>
      <c r="CT1364">
        <v>0.01</v>
      </c>
      <c r="CW1364">
        <v>1.72</v>
      </c>
    </row>
    <row r="1365" spans="1:101" x14ac:dyDescent="0.25">
      <c r="A1365" t="s">
        <v>2931</v>
      </c>
      <c r="B1365" s="1">
        <v>43555</v>
      </c>
      <c r="C1365">
        <v>4.2699999999999996</v>
      </c>
      <c r="D1365">
        <v>4.2699999999999996</v>
      </c>
      <c r="E1365">
        <v>4.22</v>
      </c>
      <c r="K1365">
        <v>2.09</v>
      </c>
      <c r="R1365">
        <v>0.03</v>
      </c>
      <c r="U1365">
        <v>4.67</v>
      </c>
      <c r="V1365" s="1">
        <v>43921</v>
      </c>
      <c r="W1365">
        <v>3.85</v>
      </c>
      <c r="X1365">
        <v>3.85</v>
      </c>
      <c r="Y1365">
        <v>3.85</v>
      </c>
      <c r="AE1365">
        <v>2.2799999999999998</v>
      </c>
      <c r="AO1365">
        <v>4.5599999999999996</v>
      </c>
      <c r="AP1365" s="1">
        <v>44286</v>
      </c>
      <c r="AQ1365">
        <v>2.92</v>
      </c>
      <c r="AR1365">
        <v>2.92</v>
      </c>
      <c r="AS1365">
        <v>2.92</v>
      </c>
      <c r="AY1365">
        <v>1.9</v>
      </c>
      <c r="BI1365">
        <v>3.91</v>
      </c>
      <c r="BJ1365" s="1">
        <v>44651</v>
      </c>
      <c r="BK1365">
        <v>4.4400000000000004</v>
      </c>
      <c r="BL1365">
        <v>4.4400000000000004</v>
      </c>
      <c r="BM1365">
        <v>4.4400000000000004</v>
      </c>
      <c r="BS1365">
        <v>2.34</v>
      </c>
      <c r="CC1365">
        <v>4.17</v>
      </c>
      <c r="CD1365" s="1">
        <v>45016</v>
      </c>
      <c r="CE1365">
        <v>1.22</v>
      </c>
      <c r="CF1365">
        <v>1.18</v>
      </c>
      <c r="CG1365">
        <v>1.18</v>
      </c>
      <c r="CM1365">
        <v>0.64</v>
      </c>
      <c r="CW1365">
        <v>1.19</v>
      </c>
    </row>
    <row r="1366" spans="1:101" x14ac:dyDescent="0.25">
      <c r="A1366" t="s">
        <v>2934</v>
      </c>
      <c r="B1366" s="1">
        <v>43555</v>
      </c>
      <c r="U1366">
        <v>0.01</v>
      </c>
      <c r="V1366" s="1">
        <v>43921</v>
      </c>
      <c r="AP1366" s="1">
        <v>44286</v>
      </c>
      <c r="BI1366">
        <v>0.01</v>
      </c>
      <c r="BJ1366" s="1">
        <v>44651</v>
      </c>
      <c r="CC1366">
        <v>0.01</v>
      </c>
      <c r="CD1366" s="1">
        <v>45016</v>
      </c>
      <c r="CW1366">
        <v>0.01</v>
      </c>
    </row>
    <row r="1367" spans="1:101" x14ac:dyDescent="0.25">
      <c r="A1367" t="s">
        <v>2938</v>
      </c>
      <c r="B1367" s="1">
        <v>43921</v>
      </c>
      <c r="C1367">
        <v>565.05999999999995</v>
      </c>
      <c r="D1367">
        <v>534.94000000000005</v>
      </c>
      <c r="I1367">
        <v>464.39</v>
      </c>
      <c r="K1367">
        <v>178.81</v>
      </c>
      <c r="M1367">
        <v>0.25</v>
      </c>
      <c r="O1367">
        <v>0.06</v>
      </c>
      <c r="R1367">
        <v>9.16</v>
      </c>
      <c r="U1367">
        <v>323.26</v>
      </c>
      <c r="V1367" s="1">
        <v>44286</v>
      </c>
      <c r="W1367">
        <v>570.44000000000005</v>
      </c>
      <c r="X1367">
        <v>535.15</v>
      </c>
      <c r="AD1367">
        <v>535.15</v>
      </c>
      <c r="AE1367">
        <v>206.61</v>
      </c>
      <c r="AG1367">
        <v>9.42</v>
      </c>
      <c r="AL1367">
        <v>9.5299999999999994</v>
      </c>
      <c r="AN1367">
        <v>3.68</v>
      </c>
      <c r="AO1367">
        <v>345.31</v>
      </c>
      <c r="AP1367" s="1">
        <v>44651</v>
      </c>
      <c r="AQ1367">
        <v>725.67</v>
      </c>
      <c r="AR1367">
        <v>650.85</v>
      </c>
      <c r="AX1367">
        <v>650.85</v>
      </c>
      <c r="AY1367">
        <v>153.6</v>
      </c>
      <c r="BA1367">
        <v>8.51</v>
      </c>
      <c r="BF1367">
        <v>5.34</v>
      </c>
      <c r="BH1367">
        <v>1.38</v>
      </c>
      <c r="BI1367">
        <v>298.01</v>
      </c>
      <c r="BJ1367" s="1">
        <v>45016</v>
      </c>
      <c r="BK1367">
        <v>857.73</v>
      </c>
      <c r="BL1367">
        <v>727.23</v>
      </c>
      <c r="BR1367">
        <v>786.95</v>
      </c>
      <c r="BS1367">
        <v>169.43</v>
      </c>
      <c r="BU1367">
        <v>7.29</v>
      </c>
      <c r="BZ1367">
        <v>3.05</v>
      </c>
      <c r="CB1367">
        <v>0.24</v>
      </c>
      <c r="CC1367">
        <v>448.25</v>
      </c>
      <c r="CD1367" s="1">
        <v>45382</v>
      </c>
      <c r="CE1367">
        <v>826.43</v>
      </c>
      <c r="CF1367">
        <v>653.16999999999996</v>
      </c>
      <c r="CL1367">
        <v>635.66</v>
      </c>
      <c r="CM1367">
        <v>214.79</v>
      </c>
      <c r="CO1367">
        <v>9.5399999999999991</v>
      </c>
      <c r="CT1367">
        <v>1.87</v>
      </c>
      <c r="CW1367">
        <v>453.56</v>
      </c>
    </row>
    <row r="1368" spans="1:101" x14ac:dyDescent="0.25">
      <c r="A1368" t="s">
        <v>2940</v>
      </c>
      <c r="B1368" s="1">
        <v>41729</v>
      </c>
      <c r="C1368">
        <v>3.83</v>
      </c>
      <c r="D1368">
        <v>3.59</v>
      </c>
      <c r="E1368">
        <v>3.3</v>
      </c>
      <c r="K1368">
        <v>0.9</v>
      </c>
      <c r="U1368">
        <v>4.62</v>
      </c>
      <c r="V1368" s="1">
        <v>42094</v>
      </c>
      <c r="W1368">
        <v>1.83</v>
      </c>
      <c r="X1368">
        <v>1.77</v>
      </c>
      <c r="AE1368">
        <v>0.89</v>
      </c>
      <c r="AO1368">
        <v>3.32</v>
      </c>
      <c r="AP1368" s="1">
        <v>42460</v>
      </c>
      <c r="AQ1368">
        <v>1.43</v>
      </c>
      <c r="AR1368">
        <v>1.38</v>
      </c>
      <c r="AY1368">
        <v>0.67</v>
      </c>
      <c r="BC1368">
        <v>3.44</v>
      </c>
      <c r="BD1368">
        <v>3.44</v>
      </c>
      <c r="BE1368">
        <v>2.67</v>
      </c>
      <c r="BI1368">
        <v>8.9</v>
      </c>
      <c r="BJ1368" s="1">
        <v>42825</v>
      </c>
      <c r="BK1368">
        <v>0.57999999999999996</v>
      </c>
      <c r="BL1368">
        <v>0.56000000000000005</v>
      </c>
      <c r="BS1368">
        <v>0.3</v>
      </c>
      <c r="BW1368">
        <v>0.44</v>
      </c>
      <c r="BX1368">
        <v>0.44</v>
      </c>
      <c r="BY1368">
        <v>0.98</v>
      </c>
      <c r="CC1368">
        <v>2.54</v>
      </c>
      <c r="CD1368" s="1">
        <v>43190</v>
      </c>
      <c r="CE1368">
        <v>0.47</v>
      </c>
      <c r="CF1368">
        <v>0.46</v>
      </c>
      <c r="CM1368">
        <v>0.16</v>
      </c>
      <c r="CQ1368">
        <v>0.56000000000000005</v>
      </c>
      <c r="CR1368">
        <v>0.56000000000000005</v>
      </c>
      <c r="CS1368">
        <v>0.46</v>
      </c>
      <c r="CW1368">
        <v>2.16</v>
      </c>
    </row>
    <row r="1369" spans="1:101" x14ac:dyDescent="0.25">
      <c r="A1369" t="s">
        <v>2944</v>
      </c>
      <c r="B1369" s="1">
        <v>38807</v>
      </c>
      <c r="U1369">
        <v>0.41</v>
      </c>
      <c r="V1369" s="1">
        <v>39172</v>
      </c>
      <c r="AO1369">
        <v>0.41</v>
      </c>
      <c r="AP1369" s="1">
        <v>39538</v>
      </c>
      <c r="BI1369">
        <v>0.4</v>
      </c>
      <c r="BJ1369" s="1">
        <v>39903</v>
      </c>
      <c r="CC1369">
        <v>0.4</v>
      </c>
      <c r="CD1369" s="1">
        <v>40268</v>
      </c>
      <c r="CW1369">
        <v>0.39</v>
      </c>
    </row>
    <row r="1370" spans="1:101" x14ac:dyDescent="0.25">
      <c r="A1370" t="s">
        <v>2947</v>
      </c>
      <c r="B1370" s="1">
        <v>43190</v>
      </c>
      <c r="C1370">
        <v>3.14</v>
      </c>
      <c r="D1370">
        <v>3.14</v>
      </c>
      <c r="I1370">
        <v>3.14</v>
      </c>
      <c r="K1370">
        <v>1.96</v>
      </c>
      <c r="U1370">
        <v>2.75</v>
      </c>
      <c r="V1370" s="1">
        <v>43555</v>
      </c>
      <c r="W1370">
        <v>3.67</v>
      </c>
      <c r="X1370">
        <v>3.67</v>
      </c>
      <c r="AC1370">
        <v>3.67</v>
      </c>
      <c r="AE1370">
        <v>2.36</v>
      </c>
      <c r="AO1370">
        <v>3.22</v>
      </c>
      <c r="AP1370" s="1">
        <v>43921</v>
      </c>
      <c r="AQ1370">
        <v>3</v>
      </c>
      <c r="AR1370">
        <v>3</v>
      </c>
      <c r="AW1370">
        <v>3</v>
      </c>
      <c r="AY1370">
        <v>1.87</v>
      </c>
      <c r="BI1370">
        <v>2.63</v>
      </c>
      <c r="BJ1370" s="1">
        <v>44286</v>
      </c>
      <c r="BK1370">
        <v>2.36</v>
      </c>
      <c r="BL1370">
        <v>2.36</v>
      </c>
      <c r="BQ1370">
        <v>2.2999999999999998</v>
      </c>
      <c r="BS1370">
        <v>1.53</v>
      </c>
      <c r="BY1370">
        <v>0.02</v>
      </c>
      <c r="CC1370">
        <v>2.08</v>
      </c>
      <c r="CD1370" s="1">
        <v>44651</v>
      </c>
      <c r="CE1370">
        <v>1.9</v>
      </c>
      <c r="CF1370">
        <v>1.9</v>
      </c>
      <c r="CK1370">
        <v>1.9</v>
      </c>
      <c r="CM1370">
        <v>1.33</v>
      </c>
      <c r="CS1370">
        <v>0.02</v>
      </c>
      <c r="CW1370">
        <v>1.68</v>
      </c>
    </row>
    <row r="1371" spans="1:101" x14ac:dyDescent="0.25">
      <c r="A1371" t="s">
        <v>2948</v>
      </c>
      <c r="V1371" s="1">
        <v>38077</v>
      </c>
      <c r="AP1371" s="1">
        <v>38442</v>
      </c>
      <c r="BJ1371" s="1">
        <v>38807</v>
      </c>
      <c r="CD1371" s="1">
        <v>39172</v>
      </c>
    </row>
    <row r="1372" spans="1:101" x14ac:dyDescent="0.25">
      <c r="A1372" t="s">
        <v>2949</v>
      </c>
      <c r="B1372" s="1">
        <v>43921</v>
      </c>
      <c r="U1372">
        <v>0.08</v>
      </c>
      <c r="V1372" s="1">
        <v>44286</v>
      </c>
      <c r="AE1372">
        <v>0.01</v>
      </c>
      <c r="AK1372">
        <v>4.58</v>
      </c>
      <c r="AO1372">
        <v>4.99</v>
      </c>
      <c r="AP1372" s="1">
        <v>44651</v>
      </c>
      <c r="AY1372">
        <v>0.02</v>
      </c>
      <c r="BE1372">
        <v>4.58</v>
      </c>
      <c r="BI1372">
        <v>4.6500000000000004</v>
      </c>
      <c r="BJ1372" s="1">
        <v>45016</v>
      </c>
      <c r="BK1372">
        <v>0.61</v>
      </c>
      <c r="BL1372">
        <v>0.61</v>
      </c>
      <c r="BS1372">
        <v>0.49</v>
      </c>
      <c r="BZ1372">
        <v>0.01</v>
      </c>
      <c r="CC1372">
        <v>0.57999999999999996</v>
      </c>
      <c r="CD1372" s="1">
        <v>45382</v>
      </c>
      <c r="CE1372">
        <v>1.61</v>
      </c>
      <c r="CF1372">
        <v>1.61</v>
      </c>
      <c r="CL1372">
        <v>1.61</v>
      </c>
      <c r="CM1372">
        <v>1.29</v>
      </c>
      <c r="CW1372">
        <v>1.58</v>
      </c>
    </row>
    <row r="1373" spans="1:101" x14ac:dyDescent="0.25">
      <c r="A1373" t="s">
        <v>2953</v>
      </c>
      <c r="B1373" s="1">
        <v>43190</v>
      </c>
      <c r="C1373">
        <v>14.21</v>
      </c>
      <c r="D1373">
        <v>13.62</v>
      </c>
      <c r="I1373">
        <v>10.84</v>
      </c>
      <c r="K1373">
        <v>11.38</v>
      </c>
      <c r="R1373">
        <v>7.0000000000000007E-2</v>
      </c>
      <c r="T1373">
        <v>0.06</v>
      </c>
      <c r="U1373">
        <v>14.81</v>
      </c>
      <c r="V1373" s="1">
        <v>43555</v>
      </c>
      <c r="W1373">
        <v>3.26</v>
      </c>
      <c r="X1373">
        <v>2.96</v>
      </c>
      <c r="AE1373">
        <v>2.5</v>
      </c>
      <c r="AK1373">
        <v>0.01</v>
      </c>
      <c r="AO1373">
        <v>3.76</v>
      </c>
      <c r="AP1373" s="1">
        <v>43921</v>
      </c>
      <c r="AQ1373">
        <v>3.03</v>
      </c>
      <c r="AR1373">
        <v>2.79</v>
      </c>
      <c r="AW1373">
        <v>0.01</v>
      </c>
      <c r="AY1373">
        <v>1.67</v>
      </c>
      <c r="BE1373">
        <v>0.04</v>
      </c>
      <c r="BI1373">
        <v>2.99</v>
      </c>
      <c r="BJ1373" s="1">
        <v>44286</v>
      </c>
      <c r="BK1373">
        <v>3.16</v>
      </c>
      <c r="BL1373">
        <v>2.85</v>
      </c>
      <c r="BS1373">
        <v>1.84</v>
      </c>
      <c r="BY1373">
        <v>0.01</v>
      </c>
      <c r="CC1373">
        <v>2.4300000000000002</v>
      </c>
      <c r="CD1373" s="1">
        <v>44651</v>
      </c>
      <c r="CE1373">
        <v>4.2300000000000004</v>
      </c>
      <c r="CF1373">
        <v>3.97</v>
      </c>
      <c r="CM1373">
        <v>2.61</v>
      </c>
      <c r="CS1373">
        <v>0.03</v>
      </c>
      <c r="CW1373">
        <v>3.99</v>
      </c>
    </row>
    <row r="1374" spans="1:101" x14ac:dyDescent="0.25">
      <c r="A1374" t="s">
        <v>2954</v>
      </c>
      <c r="B1374" s="1">
        <v>43921</v>
      </c>
      <c r="C1374">
        <v>158.24</v>
      </c>
      <c r="D1374">
        <v>158.24</v>
      </c>
      <c r="J1374">
        <v>157.27000000000001</v>
      </c>
      <c r="K1374">
        <v>112</v>
      </c>
      <c r="R1374">
        <v>0.02</v>
      </c>
      <c r="U1374">
        <v>139.56</v>
      </c>
      <c r="V1374" s="1">
        <v>44286</v>
      </c>
      <c r="W1374">
        <v>198.88</v>
      </c>
      <c r="X1374">
        <v>195.54</v>
      </c>
      <c r="AD1374">
        <v>194.62</v>
      </c>
      <c r="AE1374">
        <v>143.22999999999999</v>
      </c>
      <c r="AG1374">
        <v>0.77</v>
      </c>
      <c r="AL1374">
        <v>0.01</v>
      </c>
      <c r="AO1374">
        <v>170.8</v>
      </c>
      <c r="AP1374" s="1">
        <v>44651</v>
      </c>
      <c r="AQ1374">
        <v>256.07</v>
      </c>
      <c r="AR1374">
        <v>256.02999999999997</v>
      </c>
      <c r="AW1374">
        <v>240.11</v>
      </c>
      <c r="AY1374">
        <v>183.38</v>
      </c>
      <c r="BA1374">
        <v>0.6</v>
      </c>
      <c r="BF1374">
        <v>3.39</v>
      </c>
      <c r="BH1374">
        <v>3.39</v>
      </c>
      <c r="BI1374">
        <v>221.33</v>
      </c>
      <c r="BJ1374" s="1">
        <v>45016</v>
      </c>
      <c r="BK1374">
        <v>310.60000000000002</v>
      </c>
      <c r="BL1374">
        <v>310.14</v>
      </c>
      <c r="BQ1374">
        <v>283.74</v>
      </c>
      <c r="BS1374">
        <v>226.51</v>
      </c>
      <c r="BU1374">
        <v>0.77</v>
      </c>
      <c r="BZ1374">
        <v>6.9</v>
      </c>
      <c r="CB1374">
        <v>6.9</v>
      </c>
      <c r="CC1374">
        <v>275.44</v>
      </c>
      <c r="CD1374" s="1">
        <v>45382</v>
      </c>
      <c r="CE1374">
        <v>323.7</v>
      </c>
      <c r="CF1374">
        <v>323.41000000000003</v>
      </c>
      <c r="CK1374">
        <v>299.32</v>
      </c>
      <c r="CM1374">
        <v>238.06</v>
      </c>
      <c r="CO1374">
        <v>0.92</v>
      </c>
      <c r="CT1374">
        <v>1.1499999999999999</v>
      </c>
      <c r="CV1374">
        <v>1.1499999999999999</v>
      </c>
      <c r="CW1374">
        <v>284.79000000000002</v>
      </c>
    </row>
    <row r="1375" spans="1:101" x14ac:dyDescent="0.25">
      <c r="A1375" t="s">
        <v>2955</v>
      </c>
      <c r="B1375" s="1">
        <v>42094</v>
      </c>
      <c r="C1375">
        <v>182.75</v>
      </c>
      <c r="D1375">
        <v>179.98</v>
      </c>
      <c r="E1375">
        <v>0.03</v>
      </c>
      <c r="I1375">
        <v>173.02</v>
      </c>
      <c r="K1375">
        <v>77.94</v>
      </c>
      <c r="M1375">
        <v>0.54</v>
      </c>
      <c r="R1375">
        <v>3.04</v>
      </c>
      <c r="T1375">
        <v>3.02</v>
      </c>
      <c r="U1375">
        <v>183.15</v>
      </c>
      <c r="V1375" s="1">
        <v>42460</v>
      </c>
      <c r="W1375">
        <v>308.57</v>
      </c>
      <c r="X1375">
        <v>303.76</v>
      </c>
      <c r="Y1375">
        <v>1.01</v>
      </c>
      <c r="AC1375">
        <v>262.86</v>
      </c>
      <c r="AD1375">
        <v>7.0000000000000007E-2</v>
      </c>
      <c r="AE1375">
        <v>116.62</v>
      </c>
      <c r="AG1375">
        <v>0.4</v>
      </c>
      <c r="AI1375">
        <v>0.04</v>
      </c>
      <c r="AJ1375">
        <v>0.04</v>
      </c>
      <c r="AK1375">
        <v>0.02</v>
      </c>
      <c r="AL1375">
        <v>7.0000000000000007E-2</v>
      </c>
      <c r="AO1375">
        <v>276.47000000000003</v>
      </c>
      <c r="AP1375" s="1">
        <v>42825</v>
      </c>
      <c r="AQ1375">
        <v>304.18</v>
      </c>
      <c r="AR1375">
        <v>301.94</v>
      </c>
      <c r="AS1375">
        <v>1.37</v>
      </c>
      <c r="AW1375">
        <v>267.39999999999998</v>
      </c>
      <c r="AX1375">
        <v>0.01</v>
      </c>
      <c r="AY1375">
        <v>140.27000000000001</v>
      </c>
      <c r="BA1375">
        <v>0.39</v>
      </c>
      <c r="BC1375">
        <v>0.02</v>
      </c>
      <c r="BD1375">
        <v>0.02</v>
      </c>
      <c r="BE1375">
        <v>9.7200000000000006</v>
      </c>
      <c r="BF1375">
        <v>2.27</v>
      </c>
      <c r="BH1375">
        <v>2.14</v>
      </c>
      <c r="BI1375">
        <v>308.8</v>
      </c>
      <c r="BJ1375" s="1">
        <v>43190</v>
      </c>
      <c r="BK1375">
        <v>1132.49</v>
      </c>
      <c r="BL1375">
        <v>878.51</v>
      </c>
      <c r="BM1375">
        <v>398.23</v>
      </c>
      <c r="BS1375">
        <v>203.46</v>
      </c>
      <c r="BU1375">
        <v>1.56</v>
      </c>
      <c r="BW1375">
        <v>11.07</v>
      </c>
      <c r="BX1375">
        <v>11.07</v>
      </c>
      <c r="BY1375">
        <v>83.98</v>
      </c>
      <c r="BZ1375">
        <v>0.15</v>
      </c>
      <c r="CC1375">
        <v>1013.87</v>
      </c>
      <c r="CD1375" s="1">
        <v>43555</v>
      </c>
      <c r="CE1375">
        <v>939.44</v>
      </c>
      <c r="CF1375">
        <v>835.55</v>
      </c>
      <c r="CG1375">
        <v>259.45999999999998</v>
      </c>
      <c r="CL1375">
        <v>840.22</v>
      </c>
      <c r="CM1375">
        <v>263.33999999999997</v>
      </c>
      <c r="CO1375">
        <v>2.1</v>
      </c>
      <c r="CQ1375">
        <v>1.1200000000000001</v>
      </c>
      <c r="CR1375">
        <v>1.1200000000000001</v>
      </c>
      <c r="CS1375">
        <v>7.09</v>
      </c>
      <c r="CT1375">
        <v>0.13</v>
      </c>
      <c r="CW1375">
        <v>838.88</v>
      </c>
    </row>
    <row r="1376" spans="1:101" x14ac:dyDescent="0.25">
      <c r="A1376" t="s">
        <v>2956</v>
      </c>
      <c r="B1376" s="1">
        <v>43190</v>
      </c>
      <c r="C1376">
        <v>3.57</v>
      </c>
      <c r="D1376">
        <v>3.55</v>
      </c>
      <c r="K1376">
        <v>0.46</v>
      </c>
      <c r="Q1376">
        <v>0.01</v>
      </c>
      <c r="R1376">
        <v>0.38</v>
      </c>
      <c r="T1376">
        <v>0.01</v>
      </c>
      <c r="U1376">
        <v>2.13</v>
      </c>
      <c r="V1376" s="1">
        <v>43555</v>
      </c>
      <c r="W1376">
        <v>2.79</v>
      </c>
      <c r="X1376">
        <v>2.57</v>
      </c>
      <c r="AE1376">
        <v>0.6</v>
      </c>
      <c r="AL1376">
        <v>0.39</v>
      </c>
      <c r="AN1376">
        <v>0.02</v>
      </c>
      <c r="AO1376">
        <v>3.12</v>
      </c>
      <c r="AP1376" s="1">
        <v>43921</v>
      </c>
      <c r="AQ1376">
        <v>2.82</v>
      </c>
      <c r="AR1376">
        <v>2.8</v>
      </c>
      <c r="AT1376">
        <v>0.01</v>
      </c>
      <c r="AY1376">
        <v>0.53</v>
      </c>
      <c r="BE1376">
        <v>0.02</v>
      </c>
      <c r="BF1376">
        <v>0.2</v>
      </c>
      <c r="BI1376">
        <v>2.58</v>
      </c>
      <c r="BJ1376" s="1">
        <v>44286</v>
      </c>
      <c r="BK1376">
        <v>4.6100000000000003</v>
      </c>
      <c r="BL1376">
        <v>4.05</v>
      </c>
      <c r="BR1376">
        <v>0.57999999999999996</v>
      </c>
      <c r="BS1376">
        <v>0.72</v>
      </c>
      <c r="BZ1376">
        <v>0.1</v>
      </c>
      <c r="CB1376">
        <v>0.01</v>
      </c>
      <c r="CC1376">
        <v>3</v>
      </c>
      <c r="CD1376" s="1">
        <v>44651</v>
      </c>
      <c r="CE1376">
        <v>4.4400000000000004</v>
      </c>
      <c r="CF1376">
        <v>3.24</v>
      </c>
      <c r="CL1376">
        <v>0.51</v>
      </c>
      <c r="CM1376">
        <v>0.92</v>
      </c>
      <c r="CW1376">
        <v>2.7</v>
      </c>
    </row>
    <row r="1377" spans="1:101" x14ac:dyDescent="0.25">
      <c r="A1377" t="s">
        <v>2957</v>
      </c>
      <c r="B1377" s="1">
        <v>43555</v>
      </c>
      <c r="C1377">
        <v>0.43</v>
      </c>
      <c r="D1377">
        <v>0.43</v>
      </c>
      <c r="K1377">
        <v>0.26</v>
      </c>
      <c r="U1377">
        <v>0.86</v>
      </c>
      <c r="V1377" s="1">
        <v>43921</v>
      </c>
      <c r="W1377">
        <v>0.27</v>
      </c>
      <c r="X1377">
        <v>0.27</v>
      </c>
      <c r="AE1377">
        <v>0.23</v>
      </c>
      <c r="AO1377">
        <v>0.7</v>
      </c>
      <c r="AP1377" s="1">
        <v>44286</v>
      </c>
      <c r="AQ1377">
        <v>0.8</v>
      </c>
      <c r="AR1377">
        <v>0.8</v>
      </c>
      <c r="AY1377">
        <v>0.48</v>
      </c>
      <c r="BI1377">
        <v>1.22</v>
      </c>
      <c r="BJ1377" s="1">
        <v>44651</v>
      </c>
      <c r="BK1377">
        <v>1.19</v>
      </c>
      <c r="BL1377">
        <v>1.18</v>
      </c>
      <c r="BS1377">
        <v>1.78</v>
      </c>
      <c r="CC1377">
        <v>2.95</v>
      </c>
      <c r="CD1377" s="1">
        <v>45016</v>
      </c>
      <c r="CE1377">
        <v>1.85</v>
      </c>
      <c r="CF1377">
        <v>1.85</v>
      </c>
      <c r="CM1377">
        <v>1.93</v>
      </c>
      <c r="CW1377">
        <v>3.3</v>
      </c>
    </row>
    <row r="1378" spans="1:101" x14ac:dyDescent="0.25">
      <c r="A1378" t="s">
        <v>2958</v>
      </c>
      <c r="B1378" s="1">
        <v>43921</v>
      </c>
      <c r="C1378">
        <v>2020.35</v>
      </c>
      <c r="D1378">
        <v>400.99</v>
      </c>
      <c r="J1378">
        <v>255.39</v>
      </c>
      <c r="K1378">
        <v>179.2</v>
      </c>
      <c r="L1378">
        <v>0.03</v>
      </c>
      <c r="O1378">
        <v>9.3000000000000007</v>
      </c>
      <c r="P1378">
        <v>9.3000000000000007</v>
      </c>
      <c r="Q1378">
        <v>84.37</v>
      </c>
      <c r="R1378">
        <v>13.3</v>
      </c>
      <c r="U1378">
        <v>651.99</v>
      </c>
      <c r="V1378" s="1">
        <v>44286</v>
      </c>
      <c r="W1378">
        <v>489.42</v>
      </c>
      <c r="X1378">
        <v>368.11</v>
      </c>
      <c r="AD1378">
        <v>312.39999999999998</v>
      </c>
      <c r="AE1378">
        <v>188.64</v>
      </c>
      <c r="AF1378">
        <v>1.02</v>
      </c>
      <c r="AG1378">
        <v>0.31</v>
      </c>
      <c r="AI1378">
        <v>1.59</v>
      </c>
      <c r="AJ1378">
        <v>1.59</v>
      </c>
      <c r="AK1378">
        <v>45.32</v>
      </c>
      <c r="AL1378">
        <v>3.23</v>
      </c>
      <c r="AO1378">
        <v>435.81</v>
      </c>
      <c r="AP1378" s="1">
        <v>44651</v>
      </c>
      <c r="AQ1378">
        <v>598.84</v>
      </c>
      <c r="AR1378">
        <v>128.28</v>
      </c>
      <c r="AT1378">
        <v>2.48</v>
      </c>
      <c r="AX1378">
        <v>330.6</v>
      </c>
      <c r="AY1378">
        <v>75.2</v>
      </c>
      <c r="BC1378">
        <v>0.44</v>
      </c>
      <c r="BD1378">
        <v>0.44</v>
      </c>
      <c r="BE1378">
        <v>302.89</v>
      </c>
      <c r="BF1378">
        <v>0.85</v>
      </c>
      <c r="BI1378">
        <v>456.52</v>
      </c>
      <c r="BJ1378" s="1">
        <v>45016</v>
      </c>
      <c r="BK1378">
        <v>198.86</v>
      </c>
      <c r="BL1378">
        <v>159.9</v>
      </c>
      <c r="BN1378">
        <v>2.4500000000000002</v>
      </c>
      <c r="BR1378">
        <v>9</v>
      </c>
      <c r="BS1378">
        <v>103.22</v>
      </c>
      <c r="BT1378">
        <v>0.01</v>
      </c>
      <c r="BW1378">
        <v>1.68</v>
      </c>
      <c r="BX1378">
        <v>1.68</v>
      </c>
      <c r="BY1378">
        <v>4.16</v>
      </c>
      <c r="BZ1378">
        <v>0.77</v>
      </c>
      <c r="CC1378">
        <v>216</v>
      </c>
      <c r="CD1378" s="1">
        <v>45382</v>
      </c>
      <c r="CE1378">
        <v>204.83</v>
      </c>
      <c r="CF1378">
        <v>136.38</v>
      </c>
      <c r="CH1378">
        <v>6.56</v>
      </c>
      <c r="CL1378">
        <v>7.1</v>
      </c>
      <c r="CM1378">
        <v>80.34</v>
      </c>
      <c r="CN1378">
        <v>0.05</v>
      </c>
      <c r="CQ1378">
        <v>0.71</v>
      </c>
      <c r="CR1378">
        <v>0.71</v>
      </c>
      <c r="CS1378">
        <v>1.19</v>
      </c>
      <c r="CT1378">
        <v>1.4</v>
      </c>
      <c r="CW1378">
        <v>170.09</v>
      </c>
    </row>
    <row r="1379" spans="1:101" x14ac:dyDescent="0.25">
      <c r="A1379" t="s">
        <v>2969</v>
      </c>
      <c r="B1379" s="1">
        <v>43190</v>
      </c>
      <c r="C1379">
        <v>1330.31</v>
      </c>
      <c r="D1379">
        <v>1267.54</v>
      </c>
      <c r="K1379">
        <v>744.91</v>
      </c>
      <c r="M1379">
        <v>3.41</v>
      </c>
      <c r="R1379">
        <v>0.02</v>
      </c>
      <c r="U1379">
        <v>1208.48</v>
      </c>
      <c r="V1379" s="1">
        <v>43555</v>
      </c>
      <c r="W1379">
        <v>1456.69</v>
      </c>
      <c r="X1379">
        <v>1408.34</v>
      </c>
      <c r="AC1379">
        <v>1161.3599999999999</v>
      </c>
      <c r="AE1379">
        <v>771.44</v>
      </c>
      <c r="AG1379">
        <v>3.37</v>
      </c>
      <c r="AO1379">
        <v>1321.45</v>
      </c>
      <c r="AP1379" s="1">
        <v>43921</v>
      </c>
      <c r="AQ1379">
        <v>1565.8</v>
      </c>
      <c r="AR1379">
        <v>1485.57</v>
      </c>
      <c r="AX1379">
        <v>1194.6600000000001</v>
      </c>
      <c r="AY1379">
        <v>806.5</v>
      </c>
      <c r="BA1379">
        <v>3.6</v>
      </c>
      <c r="BF1379">
        <v>20.3</v>
      </c>
      <c r="BI1379">
        <v>1237.3900000000001</v>
      </c>
      <c r="BJ1379" s="1">
        <v>44286</v>
      </c>
      <c r="BK1379">
        <v>1709.42</v>
      </c>
      <c r="BL1379">
        <v>1631.02</v>
      </c>
      <c r="BR1379">
        <v>1346.35</v>
      </c>
      <c r="BS1379">
        <v>953.87</v>
      </c>
      <c r="BU1379">
        <v>5.13</v>
      </c>
      <c r="BY1379">
        <v>23.72</v>
      </c>
      <c r="BZ1379">
        <v>17.600000000000001</v>
      </c>
      <c r="CC1379">
        <v>1493.51</v>
      </c>
      <c r="CD1379" s="1">
        <v>44651</v>
      </c>
      <c r="CE1379">
        <v>1923.58</v>
      </c>
      <c r="CF1379">
        <v>1844.23</v>
      </c>
      <c r="CL1379">
        <v>14073.86</v>
      </c>
      <c r="CM1379">
        <v>1071.24</v>
      </c>
      <c r="CO1379">
        <v>5.56</v>
      </c>
      <c r="CT1379">
        <v>9.5299999999999994</v>
      </c>
      <c r="CW1379">
        <v>1717.87</v>
      </c>
    </row>
    <row r="1380" spans="1:101" x14ac:dyDescent="0.25">
      <c r="A1380" t="s">
        <v>2970</v>
      </c>
      <c r="B1380" s="1">
        <v>43921</v>
      </c>
      <c r="C1380">
        <v>1752.59</v>
      </c>
      <c r="D1380">
        <v>1724.65</v>
      </c>
      <c r="F1380">
        <v>3.94</v>
      </c>
      <c r="J1380">
        <v>1325.46</v>
      </c>
      <c r="K1380">
        <v>999.91</v>
      </c>
      <c r="M1380">
        <v>4.03</v>
      </c>
      <c r="R1380">
        <v>22.27</v>
      </c>
      <c r="U1380">
        <v>1615.01</v>
      </c>
      <c r="V1380" s="1">
        <v>44286</v>
      </c>
      <c r="W1380">
        <v>1825.86</v>
      </c>
      <c r="X1380">
        <v>1819.95</v>
      </c>
      <c r="Z1380">
        <v>5.24</v>
      </c>
      <c r="AD1380">
        <v>1758.6</v>
      </c>
      <c r="AE1380">
        <v>1220.06</v>
      </c>
      <c r="AG1380">
        <v>4.0999999999999996</v>
      </c>
      <c r="AI1380">
        <v>0.42</v>
      </c>
      <c r="AL1380">
        <v>27.15</v>
      </c>
      <c r="AO1380">
        <v>1676.25</v>
      </c>
      <c r="AP1380" s="1">
        <v>44651</v>
      </c>
      <c r="AQ1380">
        <v>2023.81</v>
      </c>
      <c r="AR1380">
        <v>2002.15</v>
      </c>
      <c r="AT1380">
        <v>7.81</v>
      </c>
      <c r="AX1380">
        <v>1848.53</v>
      </c>
      <c r="AY1380">
        <v>1394.07</v>
      </c>
      <c r="BA1380">
        <v>4.08</v>
      </c>
      <c r="BF1380">
        <v>14.2</v>
      </c>
      <c r="BI1380">
        <v>1817.04</v>
      </c>
      <c r="BJ1380" s="1">
        <v>45016</v>
      </c>
      <c r="BK1380">
        <v>5201.03</v>
      </c>
      <c r="BL1380">
        <v>4701.43</v>
      </c>
      <c r="BS1380">
        <v>3213.67</v>
      </c>
      <c r="BU1380">
        <v>10.86</v>
      </c>
      <c r="BW1380">
        <v>2.95</v>
      </c>
      <c r="BX1380">
        <v>2.95</v>
      </c>
      <c r="BZ1380">
        <v>14.58</v>
      </c>
      <c r="CC1380">
        <v>4434.8</v>
      </c>
      <c r="CD1380" s="1">
        <v>45382</v>
      </c>
      <c r="CE1380">
        <v>5264.52</v>
      </c>
      <c r="CF1380">
        <v>5149.93</v>
      </c>
      <c r="CL1380">
        <v>4323.34</v>
      </c>
      <c r="CM1380">
        <v>3537.49</v>
      </c>
      <c r="CO1380">
        <v>7.35</v>
      </c>
      <c r="CT1380">
        <v>27.35</v>
      </c>
      <c r="CW1380">
        <v>4716.3500000000004</v>
      </c>
    </row>
    <row r="1381" spans="1:101" x14ac:dyDescent="0.25">
      <c r="A1381" t="s">
        <v>2971</v>
      </c>
      <c r="B1381" s="1">
        <v>43921</v>
      </c>
      <c r="C1381">
        <v>111.96</v>
      </c>
      <c r="D1381">
        <v>109.12</v>
      </c>
      <c r="E1381">
        <v>8.1300000000000008</v>
      </c>
      <c r="I1381">
        <v>2.2999999999999998</v>
      </c>
      <c r="K1381">
        <v>16.579999999999998</v>
      </c>
      <c r="O1381">
        <v>0.22</v>
      </c>
      <c r="P1381">
        <v>0.22</v>
      </c>
      <c r="Q1381">
        <v>0.93</v>
      </c>
      <c r="R1381">
        <v>0.34</v>
      </c>
      <c r="U1381">
        <v>111.75</v>
      </c>
      <c r="V1381" s="1">
        <v>44286</v>
      </c>
      <c r="W1381">
        <v>123.14</v>
      </c>
      <c r="X1381">
        <v>118.71</v>
      </c>
      <c r="Y1381">
        <v>11.1</v>
      </c>
      <c r="AC1381">
        <v>3.46</v>
      </c>
      <c r="AE1381">
        <v>17.98</v>
      </c>
      <c r="AI1381">
        <v>1.56</v>
      </c>
      <c r="AJ1381">
        <v>1.56</v>
      </c>
      <c r="AL1381">
        <v>0.81</v>
      </c>
      <c r="AN1381">
        <v>0.11</v>
      </c>
      <c r="AO1381">
        <v>122.39</v>
      </c>
      <c r="AP1381" s="1">
        <v>44651</v>
      </c>
      <c r="AQ1381">
        <v>284.39</v>
      </c>
      <c r="AR1381">
        <v>277.02999999999997</v>
      </c>
      <c r="AS1381">
        <v>6.81</v>
      </c>
      <c r="AW1381">
        <v>3.64</v>
      </c>
      <c r="AY1381">
        <v>22.85</v>
      </c>
      <c r="BC1381">
        <v>1.2</v>
      </c>
      <c r="BD1381">
        <v>1.2</v>
      </c>
      <c r="BE1381">
        <v>1.44</v>
      </c>
      <c r="BF1381">
        <v>0.97</v>
      </c>
      <c r="BH1381">
        <v>0.03</v>
      </c>
      <c r="BI1381">
        <v>232.05</v>
      </c>
      <c r="BJ1381" s="1">
        <v>45016</v>
      </c>
      <c r="BK1381">
        <v>184.33</v>
      </c>
      <c r="BL1381">
        <v>172.05</v>
      </c>
      <c r="BM1381">
        <v>0.55000000000000004</v>
      </c>
      <c r="BQ1381">
        <v>4.32</v>
      </c>
      <c r="BS1381">
        <v>41.55</v>
      </c>
      <c r="BW1381">
        <v>3.06</v>
      </c>
      <c r="BX1381">
        <v>3.06</v>
      </c>
      <c r="BZ1381">
        <v>0.6</v>
      </c>
      <c r="CB1381">
        <v>0.08</v>
      </c>
      <c r="CC1381">
        <v>200.45</v>
      </c>
      <c r="CD1381" s="1">
        <v>45382</v>
      </c>
      <c r="CE1381">
        <v>120.38</v>
      </c>
      <c r="CF1381">
        <v>109.36</v>
      </c>
      <c r="CG1381">
        <v>0.16</v>
      </c>
      <c r="CK1381">
        <v>6.15</v>
      </c>
      <c r="CM1381">
        <v>44.86</v>
      </c>
      <c r="CQ1381">
        <v>5.44</v>
      </c>
      <c r="CR1381">
        <v>5.44</v>
      </c>
      <c r="CS1381">
        <v>0.01</v>
      </c>
      <c r="CT1381">
        <v>1.18</v>
      </c>
      <c r="CV1381">
        <v>7.0000000000000007E-2</v>
      </c>
      <c r="CW1381">
        <v>127.13</v>
      </c>
    </row>
    <row r="1382" spans="1:101" x14ac:dyDescent="0.25">
      <c r="A1382" t="s">
        <v>2972</v>
      </c>
      <c r="B1382" s="1">
        <v>43921</v>
      </c>
      <c r="C1382">
        <v>1067.74</v>
      </c>
      <c r="D1382">
        <v>1055.23</v>
      </c>
      <c r="E1382">
        <v>64.27</v>
      </c>
      <c r="F1382">
        <v>5.36</v>
      </c>
      <c r="K1382">
        <v>177.7</v>
      </c>
      <c r="M1382">
        <v>0.59</v>
      </c>
      <c r="R1382">
        <v>43.87</v>
      </c>
      <c r="U1382">
        <v>1014.78</v>
      </c>
      <c r="V1382" s="1">
        <v>44286</v>
      </c>
      <c r="W1382">
        <v>1247.1500000000001</v>
      </c>
      <c r="X1382">
        <v>1220.3499999999999</v>
      </c>
      <c r="Y1382">
        <v>59.68</v>
      </c>
      <c r="Z1382">
        <v>5.52</v>
      </c>
      <c r="AE1382">
        <v>181.5</v>
      </c>
      <c r="AG1382">
        <v>1.07</v>
      </c>
      <c r="AL1382">
        <v>86.17</v>
      </c>
      <c r="AO1382">
        <v>1195.77</v>
      </c>
      <c r="AP1382" s="1">
        <v>44651</v>
      </c>
      <c r="AQ1382">
        <v>1640.75</v>
      </c>
      <c r="AR1382">
        <v>1594.76</v>
      </c>
      <c r="AY1382">
        <v>200.88</v>
      </c>
      <c r="BA1382">
        <v>1.45</v>
      </c>
      <c r="BF1382">
        <v>127.94</v>
      </c>
      <c r="BI1382">
        <v>1473.23</v>
      </c>
      <c r="BJ1382" s="1">
        <v>45016</v>
      </c>
      <c r="BK1382">
        <v>2310.33</v>
      </c>
      <c r="BL1382">
        <v>2258.29</v>
      </c>
      <c r="BS1382">
        <v>210.71</v>
      </c>
      <c r="BU1382">
        <v>2.81</v>
      </c>
      <c r="BW1382">
        <v>11.77</v>
      </c>
      <c r="BX1382">
        <v>11.77</v>
      </c>
      <c r="BZ1382">
        <v>313.54000000000002</v>
      </c>
      <c r="CB1382">
        <v>10.19</v>
      </c>
      <c r="CC1382">
        <v>2136.61</v>
      </c>
      <c r="CD1382" s="1">
        <v>45382</v>
      </c>
      <c r="CE1382">
        <v>2820.12</v>
      </c>
      <c r="CF1382">
        <v>2719.48</v>
      </c>
      <c r="CM1382">
        <v>257.12</v>
      </c>
      <c r="CO1382">
        <v>4.0199999999999996</v>
      </c>
      <c r="CQ1382">
        <v>21.94</v>
      </c>
      <c r="CR1382">
        <v>21.94</v>
      </c>
      <c r="CT1382">
        <v>538.02</v>
      </c>
      <c r="CV1382">
        <v>1.85</v>
      </c>
      <c r="CW1382">
        <v>2781.94</v>
      </c>
    </row>
    <row r="1383" spans="1:101" x14ac:dyDescent="0.25">
      <c r="A1383" t="s">
        <v>2973</v>
      </c>
      <c r="B1383" s="1">
        <v>43190</v>
      </c>
      <c r="C1383">
        <v>44.55</v>
      </c>
      <c r="D1383">
        <v>44.55</v>
      </c>
      <c r="K1383">
        <v>29.64</v>
      </c>
      <c r="Q1383">
        <v>0.04</v>
      </c>
      <c r="U1383">
        <v>41.21</v>
      </c>
      <c r="V1383" s="1">
        <v>43555</v>
      </c>
      <c r="W1383">
        <v>41.25</v>
      </c>
      <c r="X1383">
        <v>41.24</v>
      </c>
      <c r="AE1383">
        <v>25.61</v>
      </c>
      <c r="AG1383">
        <v>0.13</v>
      </c>
      <c r="AK1383">
        <v>0.15</v>
      </c>
      <c r="AL1383">
        <v>0.01</v>
      </c>
      <c r="AO1383">
        <v>38.17</v>
      </c>
      <c r="AP1383" s="1">
        <v>43921</v>
      </c>
      <c r="AQ1383">
        <v>49.11</v>
      </c>
      <c r="AR1383">
        <v>49.11</v>
      </c>
      <c r="AT1383">
        <v>7.0000000000000007E-2</v>
      </c>
      <c r="AY1383">
        <v>29.23</v>
      </c>
      <c r="BE1383">
        <v>0.19</v>
      </c>
      <c r="BF1383">
        <v>0.01</v>
      </c>
      <c r="BI1383">
        <v>45.21</v>
      </c>
      <c r="BJ1383" s="1">
        <v>44286</v>
      </c>
      <c r="BK1383">
        <v>45.72</v>
      </c>
      <c r="BL1383">
        <v>43.12</v>
      </c>
      <c r="BN1383">
        <v>0.11</v>
      </c>
      <c r="BS1383">
        <v>31.71</v>
      </c>
      <c r="BY1383">
        <v>0.04</v>
      </c>
      <c r="BZ1383">
        <v>0.01</v>
      </c>
      <c r="CC1383">
        <v>42.04</v>
      </c>
      <c r="CD1383" s="1">
        <v>44651</v>
      </c>
      <c r="CE1383">
        <v>54.33</v>
      </c>
      <c r="CF1383">
        <v>54.33</v>
      </c>
      <c r="CH1383">
        <v>0.11</v>
      </c>
      <c r="CM1383">
        <v>32.619999999999997</v>
      </c>
      <c r="CO1383">
        <v>0.41</v>
      </c>
      <c r="CS1383">
        <v>0.15</v>
      </c>
      <c r="CT1383">
        <v>0.01</v>
      </c>
      <c r="CW1383">
        <v>50.22</v>
      </c>
    </row>
    <row r="1384" spans="1:101" x14ac:dyDescent="0.25">
      <c r="A1384" t="s">
        <v>2974</v>
      </c>
      <c r="B1384" s="1">
        <v>38077</v>
      </c>
      <c r="C1384">
        <v>8.3000000000000007</v>
      </c>
      <c r="D1384">
        <v>8.0399999999999991</v>
      </c>
      <c r="I1384">
        <v>0.46</v>
      </c>
      <c r="K1384">
        <v>5.53</v>
      </c>
      <c r="Q1384">
        <v>0.19</v>
      </c>
      <c r="R1384">
        <v>0.2</v>
      </c>
      <c r="U1384">
        <v>8.24</v>
      </c>
      <c r="V1384" s="1">
        <v>38442</v>
      </c>
      <c r="W1384">
        <v>8.3699999999999992</v>
      </c>
      <c r="X1384">
        <v>8.26</v>
      </c>
      <c r="AC1384">
        <v>1.64</v>
      </c>
      <c r="AE1384">
        <v>5.54</v>
      </c>
      <c r="AF1384">
        <v>0.01</v>
      </c>
      <c r="AL1384">
        <v>0.23</v>
      </c>
      <c r="AO1384">
        <v>8.4</v>
      </c>
      <c r="AP1384" s="1">
        <v>38807</v>
      </c>
      <c r="AQ1384">
        <v>6.88</v>
      </c>
      <c r="AR1384">
        <v>6.75</v>
      </c>
      <c r="AW1384">
        <v>1.65</v>
      </c>
      <c r="AY1384">
        <v>4.32</v>
      </c>
      <c r="BE1384">
        <v>0.01</v>
      </c>
      <c r="BF1384">
        <v>0.22</v>
      </c>
      <c r="BH1384">
        <v>0.01</v>
      </c>
      <c r="BI1384">
        <v>6.66</v>
      </c>
      <c r="BJ1384" s="1">
        <v>39538</v>
      </c>
      <c r="BK1384">
        <v>9.3000000000000007</v>
      </c>
      <c r="BL1384">
        <v>9.1</v>
      </c>
      <c r="BQ1384">
        <v>2.42</v>
      </c>
      <c r="BS1384">
        <v>6.18</v>
      </c>
      <c r="BY1384">
        <v>0.01</v>
      </c>
      <c r="BZ1384">
        <v>0.38</v>
      </c>
      <c r="CB1384">
        <v>0.18</v>
      </c>
      <c r="CC1384">
        <v>9.18</v>
      </c>
      <c r="CD1384" s="1">
        <v>39903</v>
      </c>
      <c r="CE1384">
        <v>9.68</v>
      </c>
      <c r="CF1384">
        <v>9.41</v>
      </c>
      <c r="CK1384">
        <v>1</v>
      </c>
      <c r="CM1384">
        <v>6.9</v>
      </c>
      <c r="CS1384">
        <v>0.02</v>
      </c>
      <c r="CT1384">
        <v>0.22</v>
      </c>
      <c r="CW1384">
        <v>9.57</v>
      </c>
    </row>
    <row r="1385" spans="1:101" x14ac:dyDescent="0.25">
      <c r="A1385" t="s">
        <v>2975</v>
      </c>
      <c r="B1385" s="1">
        <v>43921</v>
      </c>
      <c r="C1385">
        <v>1088.75</v>
      </c>
      <c r="D1385">
        <v>1057.52</v>
      </c>
      <c r="I1385">
        <v>1057.52</v>
      </c>
      <c r="K1385">
        <v>673.54</v>
      </c>
      <c r="M1385">
        <v>1.77</v>
      </c>
      <c r="R1385">
        <v>5.43</v>
      </c>
      <c r="U1385">
        <v>968.07</v>
      </c>
      <c r="V1385" s="1">
        <v>44286</v>
      </c>
      <c r="W1385">
        <v>1237.3399999999999</v>
      </c>
      <c r="X1385">
        <v>1231.2</v>
      </c>
      <c r="AE1385">
        <v>770.24</v>
      </c>
      <c r="AG1385">
        <v>2.9</v>
      </c>
      <c r="AL1385">
        <v>12.57</v>
      </c>
      <c r="AN1385">
        <v>5.38</v>
      </c>
      <c r="AO1385">
        <v>1119.6199999999999</v>
      </c>
      <c r="AP1385" s="1">
        <v>44651</v>
      </c>
      <c r="AQ1385">
        <v>1616.37</v>
      </c>
      <c r="AR1385">
        <v>1597.62</v>
      </c>
      <c r="AY1385">
        <v>1058.8900000000001</v>
      </c>
      <c r="BA1385">
        <v>3.49</v>
      </c>
      <c r="BF1385">
        <v>6.29</v>
      </c>
      <c r="BI1385">
        <v>1433.17</v>
      </c>
      <c r="BJ1385" s="1">
        <v>45016</v>
      </c>
      <c r="BK1385">
        <v>2341.64</v>
      </c>
      <c r="BL1385">
        <v>2302.4</v>
      </c>
      <c r="BS1385">
        <v>1486.41</v>
      </c>
      <c r="BU1385">
        <v>4.07</v>
      </c>
      <c r="BZ1385">
        <v>26.06</v>
      </c>
      <c r="CC1385">
        <v>2071.5700000000002</v>
      </c>
      <c r="CD1385" s="1">
        <v>45382</v>
      </c>
      <c r="CE1385">
        <v>2721.26</v>
      </c>
      <c r="CF1385">
        <v>2687.28</v>
      </c>
      <c r="CM1385">
        <v>1815.72</v>
      </c>
      <c r="CO1385">
        <v>5.29</v>
      </c>
      <c r="CT1385">
        <v>23.9</v>
      </c>
      <c r="CW1385">
        <v>2426.3000000000002</v>
      </c>
    </row>
    <row r="1386" spans="1:101" x14ac:dyDescent="0.25">
      <c r="A1386" t="s">
        <v>2976</v>
      </c>
      <c r="B1386" s="1">
        <v>38807</v>
      </c>
      <c r="C1386">
        <v>0.05</v>
      </c>
      <c r="D1386">
        <v>0.05</v>
      </c>
      <c r="R1386">
        <v>0.03</v>
      </c>
      <c r="U1386">
        <v>0.18</v>
      </c>
      <c r="V1386" s="1">
        <v>39172</v>
      </c>
      <c r="W1386">
        <v>0.01</v>
      </c>
      <c r="X1386">
        <v>0.01</v>
      </c>
      <c r="AO1386">
        <v>0.15</v>
      </c>
      <c r="AP1386" s="1">
        <v>39538</v>
      </c>
      <c r="BI1386">
        <v>0.11</v>
      </c>
      <c r="BJ1386" s="1">
        <v>39903</v>
      </c>
      <c r="CC1386">
        <v>0.01</v>
      </c>
      <c r="CD1386" s="1">
        <v>40268</v>
      </c>
      <c r="CW1386">
        <v>0.01</v>
      </c>
    </row>
    <row r="1387" spans="1:101" x14ac:dyDescent="0.25">
      <c r="A1387" t="s">
        <v>2977</v>
      </c>
      <c r="B1387" s="1">
        <v>43921</v>
      </c>
      <c r="C1387">
        <v>2.25</v>
      </c>
      <c r="D1387">
        <v>2.25</v>
      </c>
      <c r="K1387">
        <v>0.87</v>
      </c>
      <c r="R1387">
        <v>0.1</v>
      </c>
      <c r="U1387">
        <v>1.93</v>
      </c>
      <c r="V1387" s="1">
        <v>44286</v>
      </c>
      <c r="W1387">
        <v>2.71</v>
      </c>
      <c r="X1387">
        <v>2.71</v>
      </c>
      <c r="AD1387">
        <v>0.02</v>
      </c>
      <c r="AE1387">
        <v>0.77</v>
      </c>
      <c r="AL1387">
        <v>0.06</v>
      </c>
      <c r="AO1387">
        <v>2.2400000000000002</v>
      </c>
      <c r="AP1387" s="1">
        <v>44651</v>
      </c>
      <c r="AQ1387">
        <v>2.82</v>
      </c>
      <c r="AR1387">
        <v>2.8</v>
      </c>
      <c r="AX1387">
        <v>0.1</v>
      </c>
      <c r="AY1387">
        <v>1.25</v>
      </c>
      <c r="BF1387">
        <v>0.1</v>
      </c>
      <c r="BI1387">
        <v>2.59</v>
      </c>
      <c r="BJ1387" s="1">
        <v>45016</v>
      </c>
      <c r="BK1387">
        <v>5.27</v>
      </c>
      <c r="BL1387">
        <v>5.21</v>
      </c>
      <c r="BR1387">
        <v>2.0499999999999998</v>
      </c>
      <c r="BS1387">
        <v>1.1499999999999999</v>
      </c>
      <c r="BY1387">
        <v>0.01</v>
      </c>
      <c r="BZ1387">
        <v>0.08</v>
      </c>
      <c r="CB1387">
        <v>0.02</v>
      </c>
      <c r="CC1387">
        <v>4.6399999999999997</v>
      </c>
      <c r="CD1387" s="1">
        <v>45382</v>
      </c>
      <c r="CE1387">
        <v>7.78</v>
      </c>
      <c r="CF1387">
        <v>7.77</v>
      </c>
      <c r="CL1387">
        <v>4.37</v>
      </c>
      <c r="CM1387">
        <v>1.28</v>
      </c>
      <c r="CT1387">
        <v>0.14000000000000001</v>
      </c>
      <c r="CV1387">
        <v>0.03</v>
      </c>
      <c r="CW1387">
        <v>6.12</v>
      </c>
    </row>
    <row r="1388" spans="1:101" x14ac:dyDescent="0.25">
      <c r="A1388" t="s">
        <v>2981</v>
      </c>
      <c r="B1388" s="1">
        <v>43921</v>
      </c>
      <c r="R1388">
        <v>0.03</v>
      </c>
      <c r="U1388">
        <v>0.03</v>
      </c>
      <c r="V1388" s="1">
        <v>44286</v>
      </c>
      <c r="AO1388">
        <v>0.01</v>
      </c>
      <c r="AP1388" s="1">
        <v>44651</v>
      </c>
      <c r="BJ1388" s="1">
        <v>45016</v>
      </c>
      <c r="CD1388" s="1">
        <v>45382</v>
      </c>
    </row>
    <row r="1389" spans="1:101" x14ac:dyDescent="0.25">
      <c r="A1389" t="s">
        <v>2982</v>
      </c>
      <c r="B1389" s="1">
        <v>43100</v>
      </c>
      <c r="C1389">
        <v>151.27000000000001</v>
      </c>
      <c r="D1389">
        <v>147.26</v>
      </c>
      <c r="I1389">
        <v>102.84</v>
      </c>
      <c r="K1389">
        <v>80.86</v>
      </c>
      <c r="M1389">
        <v>0.01</v>
      </c>
      <c r="O1389">
        <v>0.15</v>
      </c>
      <c r="P1389">
        <v>0.15</v>
      </c>
      <c r="R1389">
        <v>1.81</v>
      </c>
      <c r="U1389">
        <v>141.85</v>
      </c>
      <c r="V1389" s="1">
        <v>43465</v>
      </c>
      <c r="W1389">
        <v>318.04000000000002</v>
      </c>
      <c r="X1389">
        <v>315.91000000000003</v>
      </c>
      <c r="AC1389">
        <v>292.56</v>
      </c>
      <c r="AE1389">
        <v>186.58</v>
      </c>
      <c r="AG1389">
        <v>0.03</v>
      </c>
      <c r="AI1389">
        <v>0.3</v>
      </c>
      <c r="AJ1389">
        <v>0.3</v>
      </c>
      <c r="AL1389">
        <v>7.54</v>
      </c>
      <c r="AN1389">
        <v>2.2000000000000002</v>
      </c>
      <c r="AO1389">
        <v>286.08</v>
      </c>
      <c r="AP1389" s="1">
        <v>43830</v>
      </c>
      <c r="AQ1389">
        <v>429.37</v>
      </c>
      <c r="AR1389">
        <v>422.8</v>
      </c>
      <c r="AW1389">
        <v>205.14</v>
      </c>
      <c r="AX1389">
        <v>5.43</v>
      </c>
      <c r="AY1389">
        <v>231.29</v>
      </c>
      <c r="BA1389">
        <v>0.38</v>
      </c>
      <c r="BC1389">
        <v>0.9</v>
      </c>
      <c r="BD1389">
        <v>0.9</v>
      </c>
      <c r="BE1389">
        <v>0.89</v>
      </c>
      <c r="BF1389">
        <v>10.9</v>
      </c>
      <c r="BI1389">
        <v>413.79</v>
      </c>
      <c r="BJ1389" s="1">
        <v>44196</v>
      </c>
      <c r="BK1389">
        <v>393.36</v>
      </c>
      <c r="BL1389">
        <v>384.81</v>
      </c>
      <c r="BQ1389">
        <v>280.87</v>
      </c>
      <c r="BR1389">
        <v>1.97</v>
      </c>
      <c r="BS1389">
        <v>204.72</v>
      </c>
      <c r="BU1389">
        <v>0.54</v>
      </c>
      <c r="BW1389">
        <v>0.69</v>
      </c>
      <c r="BX1389">
        <v>0.69</v>
      </c>
      <c r="BY1389">
        <v>0.5</v>
      </c>
      <c r="BZ1389">
        <v>6.52</v>
      </c>
      <c r="CC1389">
        <v>360.65</v>
      </c>
      <c r="CD1389" s="1">
        <v>44561</v>
      </c>
      <c r="CE1389">
        <v>637.79999999999995</v>
      </c>
      <c r="CF1389">
        <v>631.95000000000005</v>
      </c>
      <c r="CK1389">
        <v>384.28</v>
      </c>
      <c r="CL1389">
        <v>1.29</v>
      </c>
      <c r="CM1389">
        <v>445.68</v>
      </c>
      <c r="CO1389">
        <v>0.76</v>
      </c>
      <c r="CQ1389">
        <v>1.79</v>
      </c>
      <c r="CR1389">
        <v>1.79</v>
      </c>
      <c r="CS1389">
        <v>0.01</v>
      </c>
      <c r="CT1389">
        <v>5.33</v>
      </c>
      <c r="CW1389">
        <v>606.80999999999995</v>
      </c>
    </row>
    <row r="1390" spans="1:101" x14ac:dyDescent="0.25">
      <c r="A1390" t="s">
        <v>2983</v>
      </c>
      <c r="B1390" s="1">
        <v>43465</v>
      </c>
      <c r="C1390">
        <v>516.91999999999996</v>
      </c>
      <c r="D1390">
        <v>501.95</v>
      </c>
      <c r="J1390">
        <v>433.49</v>
      </c>
      <c r="K1390">
        <v>350.79</v>
      </c>
      <c r="M1390">
        <v>1.0900000000000001</v>
      </c>
      <c r="R1390">
        <v>1.44</v>
      </c>
      <c r="U1390">
        <v>479.69</v>
      </c>
      <c r="V1390" s="1">
        <v>43830</v>
      </c>
      <c r="W1390">
        <v>714.54</v>
      </c>
      <c r="X1390">
        <v>678.38</v>
      </c>
      <c r="AD1390">
        <v>546.42999999999995</v>
      </c>
      <c r="AE1390">
        <v>503.97</v>
      </c>
      <c r="AG1390">
        <v>1.21</v>
      </c>
      <c r="AK1390">
        <v>0.33</v>
      </c>
      <c r="AL1390">
        <v>11.34</v>
      </c>
      <c r="AO1390">
        <v>666.56</v>
      </c>
      <c r="AP1390" s="1">
        <v>44196</v>
      </c>
      <c r="AQ1390">
        <v>938.74</v>
      </c>
      <c r="AR1390">
        <v>917.15</v>
      </c>
      <c r="AX1390">
        <v>726.07</v>
      </c>
      <c r="AY1390">
        <v>670.27</v>
      </c>
      <c r="BA1390">
        <v>1.36</v>
      </c>
      <c r="BC1390">
        <v>0.32</v>
      </c>
      <c r="BD1390">
        <v>0.32</v>
      </c>
      <c r="BE1390">
        <v>0.32</v>
      </c>
      <c r="BF1390">
        <v>14.04</v>
      </c>
      <c r="BI1390">
        <v>837.55</v>
      </c>
      <c r="BJ1390" s="1">
        <v>44561</v>
      </c>
      <c r="BK1390">
        <v>1343.97</v>
      </c>
      <c r="BL1390">
        <v>1309.6400000000001</v>
      </c>
      <c r="BQ1390">
        <v>1003.57</v>
      </c>
      <c r="BR1390">
        <v>20.78</v>
      </c>
      <c r="BS1390">
        <v>998.72</v>
      </c>
      <c r="BU1390">
        <v>1.8</v>
      </c>
      <c r="BW1390">
        <v>4.0199999999999996</v>
      </c>
      <c r="BX1390">
        <v>4.0199999999999996</v>
      </c>
      <c r="BY1390">
        <v>0.55000000000000004</v>
      </c>
      <c r="BZ1390">
        <v>9.44</v>
      </c>
      <c r="CC1390">
        <v>1232.0899999999999</v>
      </c>
      <c r="CD1390" s="1">
        <v>44926</v>
      </c>
      <c r="CE1390">
        <v>1775.45</v>
      </c>
      <c r="CF1390">
        <v>1717.29</v>
      </c>
      <c r="CK1390">
        <v>1178.81</v>
      </c>
      <c r="CL1390">
        <v>41.48</v>
      </c>
      <c r="CM1390">
        <v>1179.5</v>
      </c>
      <c r="CO1390">
        <v>2.4</v>
      </c>
      <c r="CS1390">
        <v>4.45</v>
      </c>
      <c r="CT1390">
        <v>36.1</v>
      </c>
      <c r="CW1390">
        <v>1588.44</v>
      </c>
    </row>
    <row r="1391" spans="1:101" x14ac:dyDescent="0.25">
      <c r="A1391" t="s">
        <v>2984</v>
      </c>
      <c r="B1391" s="1">
        <v>43921</v>
      </c>
      <c r="C1391">
        <v>10.27</v>
      </c>
      <c r="D1391">
        <v>10.01</v>
      </c>
      <c r="J1391">
        <v>9.5</v>
      </c>
      <c r="K1391">
        <v>4.6900000000000004</v>
      </c>
      <c r="R1391">
        <v>0.02</v>
      </c>
      <c r="U1391">
        <v>7.34</v>
      </c>
      <c r="V1391" s="1">
        <v>44286</v>
      </c>
      <c r="W1391">
        <v>10.93</v>
      </c>
      <c r="X1391">
        <v>10.92</v>
      </c>
      <c r="AC1391">
        <v>7.99</v>
      </c>
      <c r="AE1391">
        <v>6.05</v>
      </c>
      <c r="AO1391">
        <v>8.4600000000000009</v>
      </c>
      <c r="AP1391" s="1">
        <v>44651</v>
      </c>
      <c r="AQ1391">
        <v>13.3</v>
      </c>
      <c r="AR1391">
        <v>13.17</v>
      </c>
      <c r="AW1391">
        <v>11.95</v>
      </c>
      <c r="AY1391">
        <v>8.0299999999999994</v>
      </c>
      <c r="BE1391">
        <v>0.01</v>
      </c>
      <c r="BI1391">
        <v>10.88</v>
      </c>
      <c r="BJ1391" s="1">
        <v>45016</v>
      </c>
      <c r="BK1391">
        <v>11.51</v>
      </c>
      <c r="BL1391">
        <v>10.92</v>
      </c>
      <c r="BQ1391">
        <v>8.93</v>
      </c>
      <c r="BS1391">
        <v>7.67</v>
      </c>
      <c r="CC1391">
        <v>10.48</v>
      </c>
      <c r="CD1391" s="1">
        <v>45382</v>
      </c>
      <c r="CE1391">
        <v>13.58</v>
      </c>
      <c r="CK1391">
        <v>13.03</v>
      </c>
      <c r="CM1391">
        <v>8.92</v>
      </c>
      <c r="CS1391">
        <v>0.15</v>
      </c>
      <c r="CW1391">
        <v>12.71</v>
      </c>
    </row>
    <row r="1392" spans="1:101" x14ac:dyDescent="0.25">
      <c r="A1392" t="s">
        <v>2985</v>
      </c>
      <c r="B1392" s="1">
        <v>39538</v>
      </c>
      <c r="C1392">
        <v>0.9</v>
      </c>
      <c r="D1392">
        <v>0.82</v>
      </c>
      <c r="I1392">
        <v>0.22</v>
      </c>
      <c r="K1392">
        <v>0.47</v>
      </c>
      <c r="U1392">
        <v>0.84</v>
      </c>
      <c r="V1392" s="1">
        <v>39903</v>
      </c>
      <c r="W1392">
        <v>0.94</v>
      </c>
      <c r="X1392">
        <v>0.87</v>
      </c>
      <c r="AC1392">
        <v>0.36</v>
      </c>
      <c r="AE1392">
        <v>0.52</v>
      </c>
      <c r="AO1392">
        <v>0.87</v>
      </c>
      <c r="AP1392" s="1">
        <v>40268</v>
      </c>
      <c r="AQ1392">
        <v>0.95</v>
      </c>
      <c r="AR1392">
        <v>0.9</v>
      </c>
      <c r="AW1392">
        <v>0.16</v>
      </c>
      <c r="AY1392">
        <v>0.56999999999999995</v>
      </c>
      <c r="BI1392">
        <v>0.96</v>
      </c>
      <c r="BJ1392" s="1">
        <v>40633</v>
      </c>
      <c r="BK1392">
        <v>0.96</v>
      </c>
      <c r="BL1392">
        <v>0.62</v>
      </c>
      <c r="BS1392">
        <v>0.61</v>
      </c>
      <c r="BZ1392">
        <v>0.08</v>
      </c>
      <c r="CC1392">
        <v>1</v>
      </c>
      <c r="CD1392" s="1">
        <v>40999</v>
      </c>
      <c r="CE1392">
        <v>0.91</v>
      </c>
      <c r="CF1392">
        <v>0</v>
      </c>
      <c r="CM1392">
        <v>0.53</v>
      </c>
      <c r="CT1392">
        <v>0.08</v>
      </c>
      <c r="CW1392">
        <v>0.96</v>
      </c>
    </row>
    <row r="1393" spans="1:101" x14ac:dyDescent="0.25">
      <c r="A1393" t="s">
        <v>2986</v>
      </c>
      <c r="AP1393" s="1">
        <v>39172</v>
      </c>
      <c r="BJ1393" s="1">
        <v>39903</v>
      </c>
      <c r="BK1393">
        <v>1.55</v>
      </c>
      <c r="BP1393">
        <v>1.48</v>
      </c>
      <c r="BS1393">
        <v>0.75</v>
      </c>
      <c r="CC1393">
        <v>1.24</v>
      </c>
      <c r="CD1393" s="1">
        <v>40268</v>
      </c>
      <c r="CE1393">
        <v>2.89</v>
      </c>
      <c r="CJ1393">
        <v>2.85</v>
      </c>
      <c r="CM1393">
        <v>0.51</v>
      </c>
      <c r="CS1393">
        <v>0.99</v>
      </c>
      <c r="CT1393">
        <v>0.04</v>
      </c>
      <c r="CV1393">
        <v>0.04</v>
      </c>
      <c r="CW1393">
        <v>2.12</v>
      </c>
    </row>
    <row r="1394" spans="1:101" x14ac:dyDescent="0.25">
      <c r="A1394" t="s">
        <v>2987</v>
      </c>
      <c r="B1394" s="1">
        <v>43921</v>
      </c>
      <c r="C1394">
        <v>2.63</v>
      </c>
      <c r="D1394">
        <v>2.4500000000000002</v>
      </c>
      <c r="K1394">
        <v>0.97</v>
      </c>
      <c r="R1394">
        <v>0.22</v>
      </c>
      <c r="U1394">
        <v>2.36</v>
      </c>
      <c r="V1394" s="1">
        <v>44286</v>
      </c>
      <c r="W1394">
        <v>2.14</v>
      </c>
      <c r="X1394">
        <v>1.98</v>
      </c>
      <c r="AC1394">
        <v>0.26</v>
      </c>
      <c r="AE1394">
        <v>0.87</v>
      </c>
      <c r="AL1394">
        <v>0.13</v>
      </c>
      <c r="AO1394">
        <v>1.63</v>
      </c>
      <c r="AP1394" s="1">
        <v>44651</v>
      </c>
      <c r="AQ1394">
        <v>2.08</v>
      </c>
      <c r="AR1394">
        <v>1.93</v>
      </c>
      <c r="AW1394">
        <v>0.21</v>
      </c>
      <c r="AX1394">
        <v>0.04</v>
      </c>
      <c r="AY1394">
        <v>1.1000000000000001</v>
      </c>
      <c r="BF1394">
        <v>7.0000000000000007E-2</v>
      </c>
      <c r="BH1394">
        <v>0.01</v>
      </c>
      <c r="BI1394">
        <v>1.74</v>
      </c>
      <c r="BJ1394" s="1">
        <v>45016</v>
      </c>
      <c r="BK1394">
        <v>2.79</v>
      </c>
      <c r="BL1394">
        <v>2.71</v>
      </c>
      <c r="BQ1394">
        <v>2.68</v>
      </c>
      <c r="BS1394">
        <v>1.6</v>
      </c>
      <c r="BY1394">
        <v>0.02</v>
      </c>
      <c r="BZ1394">
        <v>0.05</v>
      </c>
      <c r="CC1394">
        <v>2.58</v>
      </c>
      <c r="CD1394" s="1">
        <v>45382</v>
      </c>
      <c r="CE1394">
        <v>3.94</v>
      </c>
      <c r="CF1394">
        <v>3.87</v>
      </c>
      <c r="CK1394">
        <v>1.68</v>
      </c>
      <c r="CM1394">
        <v>1.6</v>
      </c>
      <c r="CW1394">
        <v>3.76</v>
      </c>
    </row>
    <row r="1395" spans="1:101" x14ac:dyDescent="0.25">
      <c r="A1395" t="s">
        <v>2988</v>
      </c>
      <c r="B1395" s="1">
        <v>43921</v>
      </c>
      <c r="C1395">
        <v>27.63</v>
      </c>
      <c r="D1395">
        <v>27.59</v>
      </c>
      <c r="I1395">
        <v>26.07</v>
      </c>
      <c r="K1395">
        <v>20.58</v>
      </c>
      <c r="R1395">
        <v>0.02</v>
      </c>
      <c r="T1395">
        <v>0.02</v>
      </c>
      <c r="U1395">
        <v>28.13</v>
      </c>
      <c r="V1395" s="1">
        <v>44286</v>
      </c>
      <c r="W1395">
        <v>26</v>
      </c>
      <c r="X1395">
        <v>25.94</v>
      </c>
      <c r="AC1395">
        <v>24.84</v>
      </c>
      <c r="AE1395">
        <v>18.7</v>
      </c>
      <c r="AO1395">
        <v>25.9</v>
      </c>
      <c r="AP1395" s="1">
        <v>44651</v>
      </c>
      <c r="AQ1395">
        <v>34.29</v>
      </c>
      <c r="AR1395">
        <v>34.24</v>
      </c>
      <c r="AW1395">
        <v>33.39</v>
      </c>
      <c r="AY1395">
        <v>26.34</v>
      </c>
      <c r="BE1395">
        <v>0.08</v>
      </c>
      <c r="BI1395">
        <v>33.5</v>
      </c>
      <c r="BJ1395" s="1">
        <v>45016</v>
      </c>
      <c r="BK1395">
        <v>47.52</v>
      </c>
      <c r="BL1395">
        <v>47.05</v>
      </c>
      <c r="BQ1395">
        <v>46.66</v>
      </c>
      <c r="BS1395">
        <v>37.479999999999997</v>
      </c>
      <c r="BZ1395">
        <v>0.84</v>
      </c>
      <c r="CC1395">
        <v>45.19</v>
      </c>
      <c r="CD1395" s="1">
        <v>45382</v>
      </c>
      <c r="CE1395">
        <v>40.380000000000003</v>
      </c>
      <c r="CF1395">
        <v>39.76</v>
      </c>
      <c r="CK1395">
        <v>39.46</v>
      </c>
      <c r="CM1395">
        <v>33.24</v>
      </c>
      <c r="CT1395">
        <v>0.05</v>
      </c>
      <c r="CW1395">
        <v>37.83</v>
      </c>
    </row>
    <row r="1396" spans="1:101" x14ac:dyDescent="0.25">
      <c r="A1396" t="s">
        <v>2990</v>
      </c>
      <c r="B1396" s="1">
        <v>43921</v>
      </c>
      <c r="C1396">
        <v>127.24</v>
      </c>
      <c r="D1396">
        <v>127.24</v>
      </c>
      <c r="I1396">
        <v>127.24</v>
      </c>
      <c r="K1396">
        <v>61.98</v>
      </c>
      <c r="M1396">
        <v>0.19</v>
      </c>
      <c r="R1396">
        <v>0.01</v>
      </c>
      <c r="U1396">
        <v>116.49</v>
      </c>
      <c r="V1396" s="1">
        <v>44286</v>
      </c>
      <c r="W1396">
        <v>151.16</v>
      </c>
      <c r="X1396">
        <v>151.16</v>
      </c>
      <c r="AC1396">
        <v>151.16</v>
      </c>
      <c r="AE1396">
        <v>85.32</v>
      </c>
      <c r="AG1396">
        <v>0.37</v>
      </c>
      <c r="AL1396">
        <v>0.01</v>
      </c>
      <c r="AO1396">
        <v>136.94999999999999</v>
      </c>
      <c r="AP1396" s="1">
        <v>44651</v>
      </c>
      <c r="AQ1396">
        <v>172.28</v>
      </c>
      <c r="AR1396">
        <v>171.54</v>
      </c>
      <c r="AW1396">
        <v>171.54</v>
      </c>
      <c r="AY1396">
        <v>103.44</v>
      </c>
      <c r="BA1396">
        <v>0.33</v>
      </c>
      <c r="BE1396">
        <v>0.35</v>
      </c>
      <c r="BI1396">
        <v>155.47999999999999</v>
      </c>
      <c r="BJ1396" s="1">
        <v>45016</v>
      </c>
      <c r="BK1396">
        <v>255.43</v>
      </c>
      <c r="BL1396">
        <v>255.43</v>
      </c>
      <c r="BQ1396">
        <v>255.43</v>
      </c>
      <c r="BS1396">
        <v>139.72999999999999</v>
      </c>
      <c r="BU1396">
        <v>0.38</v>
      </c>
      <c r="BY1396">
        <v>11.84</v>
      </c>
      <c r="CC1396">
        <v>219.47</v>
      </c>
      <c r="CD1396" s="1">
        <v>45382</v>
      </c>
      <c r="CE1396">
        <v>323.48</v>
      </c>
      <c r="CF1396">
        <v>323.25</v>
      </c>
      <c r="CK1396">
        <v>32.35</v>
      </c>
      <c r="CM1396">
        <v>193.49</v>
      </c>
      <c r="CO1396">
        <v>0.66</v>
      </c>
      <c r="CS1396">
        <v>0.19</v>
      </c>
      <c r="CW1396">
        <v>289.14999999999998</v>
      </c>
    </row>
    <row r="1397" spans="1:101" x14ac:dyDescent="0.25">
      <c r="A1397" t="s">
        <v>2995</v>
      </c>
      <c r="B1397" s="1">
        <v>36799</v>
      </c>
      <c r="C1397">
        <v>0.12</v>
      </c>
      <c r="D1397">
        <v>0.12</v>
      </c>
      <c r="K1397">
        <v>0.09</v>
      </c>
      <c r="U1397">
        <v>0.64</v>
      </c>
      <c r="V1397" s="1">
        <v>37164</v>
      </c>
      <c r="W1397">
        <v>0.3</v>
      </c>
      <c r="X1397">
        <v>0.3</v>
      </c>
      <c r="AE1397">
        <v>0.49</v>
      </c>
      <c r="AO1397">
        <v>2.15</v>
      </c>
      <c r="AP1397" s="1">
        <v>37711</v>
      </c>
      <c r="AQ1397">
        <v>0.93</v>
      </c>
      <c r="AR1397">
        <v>0.93</v>
      </c>
      <c r="AT1397">
        <v>0.06</v>
      </c>
      <c r="AY1397">
        <v>1.0900000000000001</v>
      </c>
      <c r="BI1397">
        <v>3.37</v>
      </c>
      <c r="BJ1397" s="1">
        <v>38077</v>
      </c>
      <c r="BK1397">
        <v>0.42</v>
      </c>
      <c r="BL1397">
        <v>0.42</v>
      </c>
      <c r="BS1397">
        <v>0.67</v>
      </c>
      <c r="CC1397">
        <v>1.98</v>
      </c>
      <c r="CD1397" s="1">
        <v>38442</v>
      </c>
      <c r="CE1397">
        <v>0.55000000000000004</v>
      </c>
      <c r="CF1397">
        <v>0.55000000000000004</v>
      </c>
      <c r="CK1397">
        <v>0.16</v>
      </c>
      <c r="CM1397">
        <v>0.45</v>
      </c>
      <c r="CW1397">
        <v>1.02</v>
      </c>
    </row>
    <row r="1398" spans="1:101" x14ac:dyDescent="0.25">
      <c r="A1398" t="s">
        <v>3000</v>
      </c>
      <c r="B1398" s="1">
        <v>43921</v>
      </c>
      <c r="C1398">
        <v>6.26</v>
      </c>
      <c r="D1398">
        <v>6.24</v>
      </c>
      <c r="K1398">
        <v>4.16</v>
      </c>
      <c r="R1398">
        <v>7.0000000000000007E-2</v>
      </c>
      <c r="T1398">
        <v>7.0000000000000007E-2</v>
      </c>
      <c r="U1398">
        <v>5.8</v>
      </c>
      <c r="V1398" s="1">
        <v>44286</v>
      </c>
      <c r="W1398">
        <v>47.15</v>
      </c>
      <c r="X1398">
        <v>47.15</v>
      </c>
      <c r="AE1398">
        <v>12.35</v>
      </c>
      <c r="AO1398">
        <v>42.79</v>
      </c>
      <c r="AP1398" s="1">
        <v>44651</v>
      </c>
      <c r="AQ1398">
        <v>588.95000000000005</v>
      </c>
      <c r="AR1398">
        <v>588.5</v>
      </c>
      <c r="AY1398">
        <v>53.36</v>
      </c>
      <c r="BA1398">
        <v>0.03</v>
      </c>
      <c r="BE1398">
        <v>0.34</v>
      </c>
      <c r="BI1398">
        <v>630.29</v>
      </c>
      <c r="BJ1398" s="1">
        <v>45016</v>
      </c>
      <c r="BK1398">
        <v>448.16</v>
      </c>
      <c r="BL1398">
        <v>447.24</v>
      </c>
      <c r="BR1398">
        <v>358.1</v>
      </c>
      <c r="BS1398">
        <v>181.94</v>
      </c>
      <c r="CC1398">
        <v>419.91</v>
      </c>
      <c r="CD1398" s="1">
        <v>45382</v>
      </c>
      <c r="CE1398">
        <v>394.24</v>
      </c>
      <c r="CF1398">
        <v>391.77</v>
      </c>
      <c r="CL1398">
        <v>238.82</v>
      </c>
      <c r="CM1398">
        <v>188.19</v>
      </c>
      <c r="CS1398">
        <v>6.19</v>
      </c>
      <c r="CW1398">
        <v>378.77</v>
      </c>
    </row>
    <row r="1399" spans="1:101" x14ac:dyDescent="0.25">
      <c r="A1399" t="s">
        <v>3001</v>
      </c>
      <c r="B1399" s="1">
        <v>38807</v>
      </c>
      <c r="V1399" s="1">
        <v>39172</v>
      </c>
      <c r="AP1399" s="1">
        <v>39538</v>
      </c>
      <c r="BJ1399" s="1">
        <v>39903</v>
      </c>
      <c r="CD1399" s="1">
        <v>40268</v>
      </c>
    </row>
    <row r="1400" spans="1:101" x14ac:dyDescent="0.25">
      <c r="A1400" t="s">
        <v>3002</v>
      </c>
      <c r="BJ1400" s="1">
        <v>41364</v>
      </c>
      <c r="BK1400">
        <v>19.53</v>
      </c>
      <c r="BL1400">
        <v>11.34</v>
      </c>
      <c r="BS1400">
        <v>1.79</v>
      </c>
      <c r="BY1400">
        <v>0.1</v>
      </c>
      <c r="BZ1400">
        <v>0.81</v>
      </c>
      <c r="CC1400">
        <v>18.61</v>
      </c>
      <c r="CD1400" s="1">
        <v>41729</v>
      </c>
      <c r="CE1400">
        <v>7.05</v>
      </c>
      <c r="CF1400">
        <v>6.89</v>
      </c>
      <c r="CH1400">
        <v>0.02</v>
      </c>
      <c r="CM1400">
        <v>1.53</v>
      </c>
      <c r="CT1400">
        <v>0.99</v>
      </c>
      <c r="CW1400">
        <v>11.71</v>
      </c>
    </row>
    <row r="1401" spans="1:101" x14ac:dyDescent="0.25">
      <c r="A1401" t="s">
        <v>3005</v>
      </c>
      <c r="B1401" s="1">
        <v>43921</v>
      </c>
      <c r="C1401">
        <v>185.95</v>
      </c>
      <c r="D1401">
        <v>49.01</v>
      </c>
      <c r="E1401">
        <v>49.01</v>
      </c>
      <c r="K1401">
        <v>80.69</v>
      </c>
      <c r="M1401">
        <v>0.05</v>
      </c>
      <c r="R1401">
        <v>2.39</v>
      </c>
      <c r="T1401">
        <v>1.99</v>
      </c>
      <c r="U1401">
        <v>167.48</v>
      </c>
      <c r="V1401" s="1">
        <v>44286</v>
      </c>
      <c r="W1401">
        <v>177.22</v>
      </c>
      <c r="X1401">
        <v>45.25</v>
      </c>
      <c r="Y1401">
        <v>45.25</v>
      </c>
      <c r="AE1401">
        <v>79.47</v>
      </c>
      <c r="AG1401">
        <v>0.43</v>
      </c>
      <c r="AI1401">
        <v>0.1</v>
      </c>
      <c r="AJ1401">
        <v>0.1</v>
      </c>
      <c r="AL1401">
        <v>1.92</v>
      </c>
      <c r="AN1401">
        <v>0.55000000000000004</v>
      </c>
      <c r="AO1401">
        <v>148.19</v>
      </c>
      <c r="AP1401" s="1">
        <v>44651</v>
      </c>
      <c r="AQ1401">
        <v>202.44</v>
      </c>
      <c r="AR1401">
        <v>60.3</v>
      </c>
      <c r="AS1401">
        <v>60.3</v>
      </c>
      <c r="AY1401">
        <v>88.46</v>
      </c>
      <c r="BA1401">
        <v>0.59</v>
      </c>
      <c r="BC1401">
        <v>0.38</v>
      </c>
      <c r="BD1401">
        <v>0.38</v>
      </c>
      <c r="BE1401">
        <v>0.1</v>
      </c>
      <c r="BF1401">
        <v>1.62</v>
      </c>
      <c r="BH1401">
        <v>0.13</v>
      </c>
      <c r="BI1401">
        <v>172.57</v>
      </c>
      <c r="BJ1401" s="1">
        <v>45016</v>
      </c>
      <c r="BK1401">
        <v>249.33</v>
      </c>
      <c r="BL1401">
        <v>60.74</v>
      </c>
      <c r="BM1401">
        <v>60.74</v>
      </c>
      <c r="BS1401">
        <v>110.11</v>
      </c>
      <c r="BU1401">
        <v>0.69</v>
      </c>
      <c r="BW1401">
        <v>0.17</v>
      </c>
      <c r="BX1401">
        <v>0.17</v>
      </c>
      <c r="BZ1401">
        <v>2.87</v>
      </c>
      <c r="CB1401">
        <v>0.75</v>
      </c>
      <c r="CC1401">
        <v>208.33</v>
      </c>
      <c r="CD1401" s="1">
        <v>45382</v>
      </c>
      <c r="CE1401">
        <v>273.06</v>
      </c>
      <c r="CF1401">
        <v>62.55</v>
      </c>
      <c r="CG1401">
        <v>62.55</v>
      </c>
      <c r="CM1401">
        <v>123.41</v>
      </c>
      <c r="CO1401">
        <v>0.85</v>
      </c>
      <c r="CQ1401">
        <v>0.16</v>
      </c>
      <c r="CR1401">
        <v>0.16</v>
      </c>
      <c r="CT1401">
        <v>2.9</v>
      </c>
      <c r="CV1401">
        <v>0.11</v>
      </c>
      <c r="CW1401">
        <v>224.54</v>
      </c>
    </row>
    <row r="1402" spans="1:101" x14ac:dyDescent="0.25">
      <c r="A1402" t="s">
        <v>3006</v>
      </c>
      <c r="B1402" s="1">
        <v>39172</v>
      </c>
      <c r="C1402">
        <v>0.09</v>
      </c>
      <c r="K1402">
        <v>0.02</v>
      </c>
      <c r="U1402">
        <v>0.04</v>
      </c>
      <c r="V1402" s="1">
        <v>39538</v>
      </c>
      <c r="W1402">
        <v>0.02</v>
      </c>
      <c r="AE1402">
        <v>0.02</v>
      </c>
      <c r="AL1402">
        <v>0.11</v>
      </c>
      <c r="AO1402">
        <v>0.14000000000000001</v>
      </c>
      <c r="AP1402" s="1">
        <v>39903</v>
      </c>
      <c r="AY1402">
        <v>0.02</v>
      </c>
      <c r="BI1402">
        <v>0.02</v>
      </c>
      <c r="BJ1402" s="1">
        <v>40268</v>
      </c>
      <c r="BK1402">
        <v>0.06</v>
      </c>
      <c r="BS1402">
        <v>0.01</v>
      </c>
      <c r="CC1402">
        <v>0.02</v>
      </c>
      <c r="CD1402" s="1">
        <v>40633</v>
      </c>
    </row>
    <row r="1403" spans="1:101" x14ac:dyDescent="0.25">
      <c r="A1403" t="s">
        <v>3007</v>
      </c>
      <c r="B1403" s="1">
        <v>43921</v>
      </c>
      <c r="C1403">
        <v>90.26</v>
      </c>
      <c r="D1403">
        <v>88.73</v>
      </c>
      <c r="E1403">
        <v>2.86</v>
      </c>
      <c r="J1403">
        <v>7.92</v>
      </c>
      <c r="K1403">
        <v>63.4</v>
      </c>
      <c r="O1403">
        <v>2.2599999999999998</v>
      </c>
      <c r="P1403">
        <v>2.2599999999999998</v>
      </c>
      <c r="R1403">
        <v>1.9</v>
      </c>
      <c r="U1403">
        <v>96.78</v>
      </c>
      <c r="V1403" s="1">
        <v>44286</v>
      </c>
      <c r="W1403">
        <v>99.24</v>
      </c>
      <c r="X1403">
        <v>94.52</v>
      </c>
      <c r="Y1403">
        <v>2.41</v>
      </c>
      <c r="AD1403">
        <v>5.13</v>
      </c>
      <c r="AE1403">
        <v>62.87</v>
      </c>
      <c r="AI1403">
        <v>1</v>
      </c>
      <c r="AJ1403">
        <v>1</v>
      </c>
      <c r="AL1403">
        <v>2.0499999999999998</v>
      </c>
      <c r="AO1403">
        <v>98.14</v>
      </c>
      <c r="AP1403" s="1">
        <v>44651</v>
      </c>
      <c r="AQ1403">
        <v>95.67</v>
      </c>
      <c r="AR1403">
        <v>93.47</v>
      </c>
      <c r="AS1403">
        <v>3.69</v>
      </c>
      <c r="AX1403">
        <v>4</v>
      </c>
      <c r="AY1403">
        <v>67.959999999999994</v>
      </c>
      <c r="BC1403">
        <v>1.55</v>
      </c>
      <c r="BD1403">
        <v>1.55</v>
      </c>
      <c r="BE1403">
        <v>7.0000000000000007E-2</v>
      </c>
      <c r="BF1403">
        <v>1.84</v>
      </c>
      <c r="BH1403">
        <v>0.11</v>
      </c>
      <c r="BI1403">
        <v>102.58</v>
      </c>
      <c r="BJ1403" s="1">
        <v>45016</v>
      </c>
      <c r="BK1403">
        <v>75.260000000000005</v>
      </c>
      <c r="BL1403">
        <v>70.489999999999995</v>
      </c>
      <c r="BM1403">
        <v>3.36</v>
      </c>
      <c r="BR1403">
        <v>5.27</v>
      </c>
      <c r="BS1403">
        <v>57.98</v>
      </c>
      <c r="BW1403">
        <v>0.2</v>
      </c>
      <c r="BX1403">
        <v>0.2</v>
      </c>
      <c r="BY1403">
        <v>2.23</v>
      </c>
      <c r="BZ1403">
        <v>1.66</v>
      </c>
      <c r="CC1403">
        <v>89.77</v>
      </c>
      <c r="CD1403" s="1">
        <v>45382</v>
      </c>
      <c r="CE1403">
        <v>76.95</v>
      </c>
      <c r="CF1403">
        <v>75.55</v>
      </c>
      <c r="CG1403">
        <v>3.69</v>
      </c>
      <c r="CL1403">
        <v>7.71</v>
      </c>
      <c r="CM1403">
        <v>50.19</v>
      </c>
      <c r="CQ1403">
        <v>0.42</v>
      </c>
      <c r="CR1403">
        <v>0.42</v>
      </c>
      <c r="CS1403">
        <v>0.09</v>
      </c>
      <c r="CT1403">
        <v>0.34</v>
      </c>
      <c r="CV1403">
        <v>0.03</v>
      </c>
      <c r="CW1403">
        <v>73.19</v>
      </c>
    </row>
    <row r="1404" spans="1:101" x14ac:dyDescent="0.25">
      <c r="A1404" t="s">
        <v>3008</v>
      </c>
      <c r="B1404" s="1">
        <v>39903</v>
      </c>
      <c r="R1404">
        <v>0.06</v>
      </c>
      <c r="U1404">
        <v>0.06</v>
      </c>
      <c r="V1404" s="1">
        <v>40268</v>
      </c>
      <c r="AE1404">
        <v>0.01</v>
      </c>
      <c r="AO1404">
        <v>7.0000000000000007E-2</v>
      </c>
      <c r="AP1404" s="1">
        <v>40633</v>
      </c>
      <c r="BE1404">
        <v>0.05</v>
      </c>
      <c r="BF1404">
        <v>0.01</v>
      </c>
      <c r="BI1404">
        <v>0.26</v>
      </c>
      <c r="BJ1404" s="1">
        <v>40999</v>
      </c>
      <c r="BK1404">
        <v>0.18</v>
      </c>
      <c r="BS1404">
        <v>0.01</v>
      </c>
      <c r="CC1404">
        <v>0.1</v>
      </c>
      <c r="CD1404" s="1">
        <v>41364</v>
      </c>
      <c r="CW1404">
        <v>0.03</v>
      </c>
    </row>
    <row r="1405" spans="1:101" x14ac:dyDescent="0.25">
      <c r="A1405" t="s">
        <v>3009</v>
      </c>
      <c r="B1405" s="1">
        <v>43921</v>
      </c>
      <c r="C1405">
        <v>19.34</v>
      </c>
      <c r="D1405">
        <v>19.34</v>
      </c>
      <c r="I1405">
        <v>19.34</v>
      </c>
      <c r="K1405">
        <v>11.85</v>
      </c>
      <c r="R1405">
        <v>7.0000000000000007E-2</v>
      </c>
      <c r="T1405">
        <v>0.06</v>
      </c>
      <c r="U1405">
        <v>18.350000000000001</v>
      </c>
      <c r="V1405" s="1">
        <v>44286</v>
      </c>
      <c r="W1405">
        <v>19.95</v>
      </c>
      <c r="X1405">
        <v>19.93</v>
      </c>
      <c r="AC1405">
        <v>19.93</v>
      </c>
      <c r="AE1405">
        <v>13.71</v>
      </c>
      <c r="AL1405">
        <v>0.03</v>
      </c>
      <c r="AO1405">
        <v>18.86</v>
      </c>
      <c r="AP1405" s="1">
        <v>44651</v>
      </c>
      <c r="AQ1405">
        <v>23.54</v>
      </c>
      <c r="AR1405">
        <v>23.51</v>
      </c>
      <c r="AW1405">
        <v>23.51</v>
      </c>
      <c r="AY1405">
        <v>16.809999999999999</v>
      </c>
      <c r="BF1405">
        <v>0.01</v>
      </c>
      <c r="BH1405">
        <v>0.01</v>
      </c>
      <c r="BI1405">
        <v>22.23</v>
      </c>
      <c r="BJ1405" s="1">
        <v>45016</v>
      </c>
      <c r="BK1405">
        <v>24.77</v>
      </c>
      <c r="BL1405">
        <v>24.77</v>
      </c>
      <c r="BQ1405">
        <v>24.77</v>
      </c>
      <c r="BS1405">
        <v>17.809999999999999</v>
      </c>
      <c r="BY1405">
        <v>0.02</v>
      </c>
      <c r="BZ1405">
        <v>0.34</v>
      </c>
      <c r="CB1405">
        <v>0.34</v>
      </c>
      <c r="CC1405">
        <v>23.68</v>
      </c>
      <c r="CD1405" s="1">
        <v>45382</v>
      </c>
      <c r="CE1405">
        <v>25.15</v>
      </c>
      <c r="CF1405">
        <v>25.15</v>
      </c>
      <c r="CK1405">
        <v>25.15</v>
      </c>
      <c r="CM1405">
        <v>17.489999999999998</v>
      </c>
      <c r="CT1405">
        <v>0.35</v>
      </c>
      <c r="CV1405">
        <v>0.35</v>
      </c>
      <c r="CW1405">
        <v>24.02</v>
      </c>
    </row>
    <row r="1406" spans="1:101" x14ac:dyDescent="0.25">
      <c r="A1406" t="s">
        <v>3014</v>
      </c>
      <c r="B1406" s="1">
        <v>43921</v>
      </c>
      <c r="C1406">
        <v>249.31</v>
      </c>
      <c r="D1406">
        <v>231.61</v>
      </c>
      <c r="J1406">
        <v>198.72</v>
      </c>
      <c r="K1406">
        <v>151.6</v>
      </c>
      <c r="M1406">
        <v>0.83</v>
      </c>
      <c r="O1406">
        <v>0.18</v>
      </c>
      <c r="P1406">
        <v>0.14000000000000001</v>
      </c>
      <c r="R1406">
        <v>3.96</v>
      </c>
      <c r="U1406">
        <v>215.29</v>
      </c>
      <c r="V1406" s="1">
        <v>44286</v>
      </c>
      <c r="W1406">
        <v>276.14</v>
      </c>
      <c r="X1406">
        <v>267.45</v>
      </c>
      <c r="AD1406">
        <v>232.1</v>
      </c>
      <c r="AE1406">
        <v>187.3</v>
      </c>
      <c r="AG1406">
        <v>0.83</v>
      </c>
      <c r="AI1406">
        <v>0.05</v>
      </c>
      <c r="AJ1406">
        <v>0.05</v>
      </c>
      <c r="AL1406">
        <v>4</v>
      </c>
      <c r="AO1406">
        <v>241.5</v>
      </c>
      <c r="AP1406" s="1">
        <v>44651</v>
      </c>
      <c r="AQ1406">
        <v>375.55</v>
      </c>
      <c r="AR1406">
        <v>363.65</v>
      </c>
      <c r="AX1406">
        <v>315.38</v>
      </c>
      <c r="AY1406">
        <v>272.92</v>
      </c>
      <c r="BA1406">
        <v>0.88</v>
      </c>
      <c r="BC1406">
        <v>0.71</v>
      </c>
      <c r="BF1406">
        <v>3.51</v>
      </c>
      <c r="BI1406">
        <v>330.48</v>
      </c>
      <c r="BJ1406" s="1">
        <v>45016</v>
      </c>
      <c r="BK1406">
        <v>491</v>
      </c>
      <c r="BL1406">
        <v>482.12</v>
      </c>
      <c r="BR1406">
        <v>404.78</v>
      </c>
      <c r="BS1406">
        <v>358.37</v>
      </c>
      <c r="BU1406">
        <v>1.02</v>
      </c>
      <c r="BZ1406">
        <v>5.77</v>
      </c>
      <c r="CB1406">
        <v>3.43</v>
      </c>
      <c r="CC1406">
        <v>427.73</v>
      </c>
      <c r="CD1406" s="1">
        <v>45382</v>
      </c>
      <c r="CE1406">
        <v>421.43</v>
      </c>
      <c r="CF1406">
        <v>417.27</v>
      </c>
      <c r="CL1406">
        <v>374.91</v>
      </c>
      <c r="CM1406">
        <v>309.92</v>
      </c>
      <c r="CO1406">
        <v>1.24</v>
      </c>
      <c r="CQ1406">
        <v>0.38</v>
      </c>
      <c r="CR1406">
        <v>0.38</v>
      </c>
      <c r="CS1406">
        <v>21.66</v>
      </c>
      <c r="CT1406">
        <v>4.8099999999999996</v>
      </c>
      <c r="CW1406">
        <v>400.36</v>
      </c>
    </row>
    <row r="1407" spans="1:101" x14ac:dyDescent="0.25">
      <c r="A1407" t="s">
        <v>3015</v>
      </c>
      <c r="B1407" s="1">
        <v>43921</v>
      </c>
      <c r="C1407">
        <v>47.71</v>
      </c>
      <c r="D1407">
        <v>47.14</v>
      </c>
      <c r="E1407">
        <v>8.39</v>
      </c>
      <c r="K1407">
        <v>17.28</v>
      </c>
      <c r="O1407">
        <v>0.11</v>
      </c>
      <c r="P1407">
        <v>0.11</v>
      </c>
      <c r="R1407">
        <v>0.01</v>
      </c>
      <c r="U1407">
        <v>45.25</v>
      </c>
      <c r="V1407" s="1">
        <v>44286</v>
      </c>
      <c r="W1407">
        <v>41.25</v>
      </c>
      <c r="X1407">
        <v>41.04</v>
      </c>
      <c r="Y1407">
        <v>4.82</v>
      </c>
      <c r="AE1407">
        <v>15.42</v>
      </c>
      <c r="AI1407">
        <v>0.04</v>
      </c>
      <c r="AJ1407">
        <v>0.04</v>
      </c>
      <c r="AL1407">
        <v>0.01</v>
      </c>
      <c r="AO1407">
        <v>39.39</v>
      </c>
      <c r="AP1407" s="1">
        <v>44651</v>
      </c>
      <c r="AQ1407">
        <v>46.57</v>
      </c>
      <c r="AR1407">
        <v>45.34</v>
      </c>
      <c r="AS1407">
        <v>6.18</v>
      </c>
      <c r="AY1407">
        <v>16.87</v>
      </c>
      <c r="BI1407">
        <v>43.59</v>
      </c>
      <c r="BJ1407" s="1">
        <v>45016</v>
      </c>
      <c r="BK1407">
        <v>58.77</v>
      </c>
      <c r="BL1407">
        <v>58.51</v>
      </c>
      <c r="BM1407">
        <v>11.63</v>
      </c>
      <c r="BS1407">
        <v>19.36</v>
      </c>
      <c r="BW1407">
        <v>0.04</v>
      </c>
      <c r="BX1407">
        <v>0.04</v>
      </c>
      <c r="BZ1407">
        <v>0.01</v>
      </c>
      <c r="CC1407">
        <v>55.86</v>
      </c>
      <c r="CD1407" s="1">
        <v>45382</v>
      </c>
      <c r="CE1407">
        <v>57.69</v>
      </c>
      <c r="CF1407">
        <v>57.3</v>
      </c>
      <c r="CG1407">
        <v>6.04</v>
      </c>
      <c r="CL1407">
        <v>0.45</v>
      </c>
      <c r="CM1407">
        <v>22.47</v>
      </c>
      <c r="CQ1407">
        <v>0.06</v>
      </c>
      <c r="CR1407">
        <v>0.06</v>
      </c>
      <c r="CT1407">
        <v>0.03</v>
      </c>
      <c r="CW1407">
        <v>53.91</v>
      </c>
    </row>
    <row r="1408" spans="1:101" x14ac:dyDescent="0.25">
      <c r="A1408" t="s">
        <v>3016</v>
      </c>
      <c r="B1408" s="1">
        <v>43921</v>
      </c>
      <c r="V1408" s="1">
        <v>44286</v>
      </c>
      <c r="AP1408" s="1">
        <v>44651</v>
      </c>
      <c r="BI1408">
        <v>0.01</v>
      </c>
      <c r="BJ1408" s="1">
        <v>45016</v>
      </c>
      <c r="BK1408">
        <v>65.25</v>
      </c>
      <c r="BL1408">
        <v>64.209999999999994</v>
      </c>
      <c r="BS1408">
        <v>31.02</v>
      </c>
      <c r="BW1408">
        <v>1.75</v>
      </c>
      <c r="BY1408">
        <v>8.31</v>
      </c>
      <c r="CC1408">
        <v>59.19</v>
      </c>
      <c r="CD1408" s="1">
        <v>45382</v>
      </c>
      <c r="CE1408">
        <v>82.75</v>
      </c>
      <c r="CF1408">
        <v>79.69</v>
      </c>
      <c r="CL1408">
        <v>80.77</v>
      </c>
      <c r="CM1408">
        <v>35.89</v>
      </c>
      <c r="CO1408">
        <v>0.12</v>
      </c>
      <c r="CQ1408">
        <v>0.71</v>
      </c>
      <c r="CW1408">
        <v>60.93</v>
      </c>
    </row>
    <row r="1409" spans="1:101" x14ac:dyDescent="0.25">
      <c r="A1409" t="s">
        <v>3017</v>
      </c>
      <c r="B1409" s="1">
        <v>43555</v>
      </c>
      <c r="C1409">
        <v>1.72</v>
      </c>
      <c r="D1409">
        <v>1.46</v>
      </c>
      <c r="I1409">
        <v>1.37</v>
      </c>
      <c r="K1409">
        <v>1.05</v>
      </c>
      <c r="R1409">
        <v>0.02</v>
      </c>
      <c r="T1409">
        <v>0.02</v>
      </c>
      <c r="U1409">
        <v>1.57</v>
      </c>
      <c r="V1409" s="1">
        <v>43921</v>
      </c>
      <c r="W1409">
        <v>2.19</v>
      </c>
      <c r="X1409">
        <v>2.15</v>
      </c>
      <c r="AC1409">
        <v>2.08</v>
      </c>
      <c r="AE1409">
        <v>1.1399999999999999</v>
      </c>
      <c r="AK1409">
        <v>0.01</v>
      </c>
      <c r="AO1409">
        <v>1.42</v>
      </c>
      <c r="AP1409" s="1">
        <v>44286</v>
      </c>
      <c r="AQ1409">
        <v>2.4900000000000002</v>
      </c>
      <c r="AR1409">
        <v>2.34</v>
      </c>
      <c r="AW1409">
        <v>2.2599999999999998</v>
      </c>
      <c r="AY1409">
        <v>1.04</v>
      </c>
      <c r="BE1409">
        <v>0.01</v>
      </c>
      <c r="BF1409">
        <v>0.01</v>
      </c>
      <c r="BH1409">
        <v>0.01</v>
      </c>
      <c r="BI1409">
        <v>1.9</v>
      </c>
      <c r="BJ1409" s="1">
        <v>44651</v>
      </c>
      <c r="BK1409">
        <v>2.73</v>
      </c>
      <c r="BL1409">
        <v>2.69</v>
      </c>
      <c r="BQ1409">
        <v>2.44</v>
      </c>
      <c r="BS1409">
        <v>0.78</v>
      </c>
      <c r="CC1409">
        <v>2.2400000000000002</v>
      </c>
      <c r="CD1409" s="1">
        <v>45016</v>
      </c>
      <c r="CE1409">
        <v>2.09</v>
      </c>
      <c r="CF1409">
        <v>2.02</v>
      </c>
      <c r="CK1409">
        <v>1.63</v>
      </c>
      <c r="CM1409">
        <v>0.71</v>
      </c>
      <c r="CS1409">
        <v>0.01</v>
      </c>
      <c r="CT1409">
        <v>0.01</v>
      </c>
      <c r="CW1409">
        <v>2.04</v>
      </c>
    </row>
    <row r="1410" spans="1:101" x14ac:dyDescent="0.25">
      <c r="A1410" t="s">
        <v>3018</v>
      </c>
      <c r="B1410" s="1">
        <v>39903</v>
      </c>
      <c r="C1410">
        <v>0.27</v>
      </c>
      <c r="D1410">
        <v>0.27</v>
      </c>
      <c r="K1410">
        <v>0.04</v>
      </c>
      <c r="U1410">
        <v>0.26</v>
      </c>
      <c r="V1410" s="1">
        <v>40268</v>
      </c>
      <c r="W1410">
        <v>0.62</v>
      </c>
      <c r="X1410">
        <v>0.62</v>
      </c>
      <c r="AE1410">
        <v>0.05</v>
      </c>
      <c r="AO1410">
        <v>0.55000000000000004</v>
      </c>
      <c r="AP1410" s="1">
        <v>40633</v>
      </c>
      <c r="AQ1410">
        <v>0.73</v>
      </c>
      <c r="AR1410">
        <v>0.73</v>
      </c>
      <c r="AY1410">
        <v>0.08</v>
      </c>
      <c r="BE1410">
        <v>0.01</v>
      </c>
      <c r="BF1410">
        <v>0.01</v>
      </c>
      <c r="BI1410">
        <v>0.61</v>
      </c>
      <c r="BJ1410" s="1">
        <v>40999</v>
      </c>
      <c r="BK1410">
        <v>0.78</v>
      </c>
      <c r="BL1410">
        <v>0.78</v>
      </c>
      <c r="BS1410">
        <v>0.11</v>
      </c>
      <c r="BY1410">
        <v>0.01</v>
      </c>
      <c r="BZ1410">
        <v>0.01</v>
      </c>
      <c r="CC1410">
        <v>0.62</v>
      </c>
      <c r="CD1410" s="1">
        <v>41364</v>
      </c>
      <c r="CF1410">
        <v>0</v>
      </c>
      <c r="CM1410">
        <v>1.06</v>
      </c>
      <c r="CS1410">
        <v>0.01</v>
      </c>
      <c r="CT1410">
        <v>0.11</v>
      </c>
      <c r="CW1410">
        <v>2.64</v>
      </c>
    </row>
    <row r="1411" spans="1:101" x14ac:dyDescent="0.25">
      <c r="A1411" t="s">
        <v>3020</v>
      </c>
      <c r="B1411" s="1">
        <v>43921</v>
      </c>
      <c r="C1411">
        <v>1183.8</v>
      </c>
      <c r="D1411">
        <v>1130.5</v>
      </c>
      <c r="J1411">
        <v>1121.23</v>
      </c>
      <c r="K1411">
        <v>647.85</v>
      </c>
      <c r="M1411">
        <v>2.4</v>
      </c>
      <c r="Q1411">
        <v>3.28</v>
      </c>
      <c r="R1411">
        <v>63.56</v>
      </c>
      <c r="T1411">
        <v>47.74</v>
      </c>
      <c r="U1411">
        <v>1104.47</v>
      </c>
      <c r="V1411" s="1">
        <v>44286</v>
      </c>
      <c r="W1411">
        <v>1187.8399999999999</v>
      </c>
      <c r="X1411">
        <v>1181.45</v>
      </c>
      <c r="AE1411">
        <v>767.61</v>
      </c>
      <c r="AG1411">
        <v>2.14</v>
      </c>
      <c r="AK1411">
        <v>0.2</v>
      </c>
      <c r="AL1411">
        <v>14.75</v>
      </c>
      <c r="AN1411">
        <v>1.08</v>
      </c>
      <c r="AO1411">
        <v>1115.76</v>
      </c>
      <c r="AP1411" s="1">
        <v>44651</v>
      </c>
      <c r="AQ1411">
        <v>1354.79</v>
      </c>
      <c r="AR1411">
        <v>1344.91</v>
      </c>
      <c r="AX1411">
        <v>1342.54</v>
      </c>
      <c r="AY1411">
        <v>963.02</v>
      </c>
      <c r="BA1411">
        <v>2.39</v>
      </c>
      <c r="BF1411">
        <v>10.57</v>
      </c>
      <c r="BH1411">
        <v>0.57999999999999996</v>
      </c>
      <c r="BI1411">
        <v>1314.56</v>
      </c>
      <c r="BJ1411" s="1">
        <v>45016</v>
      </c>
      <c r="BK1411">
        <v>1701.56</v>
      </c>
      <c r="BL1411">
        <v>1675.02</v>
      </c>
      <c r="BR1411">
        <v>1669.35</v>
      </c>
      <c r="BS1411">
        <v>1200.8499999999999</v>
      </c>
      <c r="BU1411">
        <v>2.33</v>
      </c>
      <c r="BY1411">
        <v>0.06</v>
      </c>
      <c r="BZ1411">
        <v>6.92</v>
      </c>
      <c r="CC1411">
        <v>1652.72</v>
      </c>
      <c r="CD1411" s="1">
        <v>45382</v>
      </c>
      <c r="CE1411">
        <v>1962.52</v>
      </c>
      <c r="CF1411">
        <v>1944.41</v>
      </c>
      <c r="CL1411">
        <v>1938.98</v>
      </c>
      <c r="CM1411">
        <v>1442.55</v>
      </c>
      <c r="CO1411">
        <v>2.2599999999999998</v>
      </c>
      <c r="CS1411">
        <v>0.26</v>
      </c>
      <c r="CT1411">
        <v>3.62</v>
      </c>
      <c r="CV1411">
        <v>1.1399999999999999</v>
      </c>
      <c r="CW1411">
        <v>1941.75</v>
      </c>
    </row>
    <row r="1412" spans="1:101" x14ac:dyDescent="0.25">
      <c r="A1412" t="s">
        <v>3022</v>
      </c>
      <c r="B1412" s="1">
        <v>43555</v>
      </c>
      <c r="C1412">
        <v>9.08</v>
      </c>
      <c r="D1412">
        <v>9.02</v>
      </c>
      <c r="K1412">
        <v>8.08</v>
      </c>
      <c r="Q1412">
        <v>0.09</v>
      </c>
      <c r="R1412">
        <v>0.06</v>
      </c>
      <c r="U1412">
        <v>9.15</v>
      </c>
      <c r="V1412" s="1">
        <v>43921</v>
      </c>
      <c r="W1412">
        <v>11.5</v>
      </c>
      <c r="X1412">
        <v>11.49</v>
      </c>
      <c r="AE1412">
        <v>10.39</v>
      </c>
      <c r="AL1412">
        <v>0.11</v>
      </c>
      <c r="AO1412">
        <v>11.07</v>
      </c>
      <c r="AP1412" s="1">
        <v>44286</v>
      </c>
      <c r="AQ1412">
        <v>10.83</v>
      </c>
      <c r="AR1412">
        <v>10.79</v>
      </c>
      <c r="AY1412">
        <v>9.75</v>
      </c>
      <c r="BF1412">
        <v>0.15</v>
      </c>
      <c r="BI1412">
        <v>10.44</v>
      </c>
      <c r="BJ1412" s="1">
        <v>44651</v>
      </c>
      <c r="BK1412">
        <v>12.58</v>
      </c>
      <c r="BL1412">
        <v>12.49</v>
      </c>
      <c r="BS1412">
        <v>11.01</v>
      </c>
      <c r="BZ1412">
        <v>0.1</v>
      </c>
      <c r="CC1412">
        <v>11.91</v>
      </c>
      <c r="CD1412" s="1">
        <v>45016</v>
      </c>
      <c r="CE1412">
        <v>17.96</v>
      </c>
      <c r="CF1412">
        <v>17.91</v>
      </c>
      <c r="CM1412">
        <v>15.47</v>
      </c>
      <c r="CS1412">
        <v>0.04</v>
      </c>
      <c r="CT1412">
        <v>0.04</v>
      </c>
      <c r="CW1412">
        <v>16.420000000000002</v>
      </c>
    </row>
    <row r="1413" spans="1:101" x14ac:dyDescent="0.25">
      <c r="A1413" t="s">
        <v>3024</v>
      </c>
      <c r="B1413" s="1">
        <v>43921</v>
      </c>
      <c r="C1413">
        <v>129.03</v>
      </c>
      <c r="D1413">
        <v>16.239999999999998</v>
      </c>
      <c r="K1413">
        <v>6.75</v>
      </c>
      <c r="L1413">
        <v>0.01</v>
      </c>
      <c r="M1413">
        <v>0.06</v>
      </c>
      <c r="Q1413">
        <v>0.09</v>
      </c>
      <c r="R1413">
        <v>2.8</v>
      </c>
      <c r="S1413">
        <v>1.34</v>
      </c>
      <c r="U1413">
        <v>122.08</v>
      </c>
      <c r="V1413" s="1">
        <v>44286</v>
      </c>
      <c r="W1413">
        <v>146.13</v>
      </c>
      <c r="X1413">
        <v>144.37</v>
      </c>
      <c r="Y1413">
        <v>132.63999999999999</v>
      </c>
      <c r="AD1413">
        <v>3.05</v>
      </c>
      <c r="AE1413">
        <v>8.64</v>
      </c>
      <c r="AL1413">
        <v>3.27</v>
      </c>
      <c r="AN1413">
        <v>0.06</v>
      </c>
      <c r="AO1413">
        <v>135.76</v>
      </c>
      <c r="AP1413" s="1">
        <v>44651</v>
      </c>
      <c r="AQ1413">
        <v>105.05</v>
      </c>
      <c r="AR1413">
        <v>104.28</v>
      </c>
      <c r="AY1413">
        <v>7.17</v>
      </c>
      <c r="BA1413">
        <v>0.08</v>
      </c>
      <c r="BF1413">
        <v>3.22</v>
      </c>
      <c r="BI1413">
        <v>99.07</v>
      </c>
      <c r="BJ1413" s="1">
        <v>45016</v>
      </c>
      <c r="BK1413">
        <v>183.39</v>
      </c>
      <c r="BL1413">
        <v>182.27</v>
      </c>
      <c r="BS1413">
        <v>9.8699999999999992</v>
      </c>
      <c r="BU1413">
        <v>0.44</v>
      </c>
      <c r="BZ1413">
        <v>6.96</v>
      </c>
      <c r="CC1413">
        <v>177.3</v>
      </c>
      <c r="CD1413" s="1">
        <v>45382</v>
      </c>
      <c r="CE1413">
        <v>237.86</v>
      </c>
      <c r="CF1413">
        <v>236.41</v>
      </c>
      <c r="CL1413">
        <v>27.62</v>
      </c>
      <c r="CM1413">
        <v>17.22</v>
      </c>
      <c r="CO1413">
        <v>0.32</v>
      </c>
      <c r="CT1413">
        <v>4.8499999999999996</v>
      </c>
      <c r="CW1413">
        <v>227.43</v>
      </c>
    </row>
    <row r="1414" spans="1:101" x14ac:dyDescent="0.25">
      <c r="A1414" t="s">
        <v>3025</v>
      </c>
      <c r="B1414" s="1">
        <v>43921</v>
      </c>
      <c r="C1414">
        <v>499.07</v>
      </c>
      <c r="D1414">
        <v>483.35</v>
      </c>
      <c r="J1414">
        <v>33.590000000000003</v>
      </c>
      <c r="K1414">
        <v>92.93</v>
      </c>
      <c r="L1414">
        <v>0.24</v>
      </c>
      <c r="M1414">
        <v>1.35</v>
      </c>
      <c r="O1414">
        <v>2.76</v>
      </c>
      <c r="P1414">
        <v>2.76</v>
      </c>
      <c r="R1414">
        <v>1.18</v>
      </c>
      <c r="U1414">
        <v>436.11</v>
      </c>
      <c r="V1414" s="1">
        <v>44286</v>
      </c>
      <c r="W1414">
        <v>526.04999999999995</v>
      </c>
      <c r="X1414">
        <v>510.11</v>
      </c>
      <c r="AD1414">
        <v>29.89</v>
      </c>
      <c r="AE1414">
        <v>103.09</v>
      </c>
      <c r="AF1414">
        <v>0.14000000000000001</v>
      </c>
      <c r="AG1414">
        <v>1.4</v>
      </c>
      <c r="AI1414">
        <v>4.63</v>
      </c>
      <c r="AJ1414">
        <v>4.63</v>
      </c>
      <c r="AK1414">
        <v>0.93</v>
      </c>
      <c r="AL1414">
        <v>5.76</v>
      </c>
      <c r="AN1414">
        <v>4.5199999999999996</v>
      </c>
      <c r="AO1414">
        <v>453.79</v>
      </c>
      <c r="AP1414" s="1">
        <v>44651</v>
      </c>
      <c r="AQ1414">
        <v>672.27</v>
      </c>
      <c r="AR1414">
        <v>653.82000000000005</v>
      </c>
      <c r="AX1414">
        <v>39.479999999999997</v>
      </c>
      <c r="AY1414">
        <v>141.01</v>
      </c>
      <c r="AZ1414">
        <v>0.22</v>
      </c>
      <c r="BA1414">
        <v>1.67</v>
      </c>
      <c r="BC1414">
        <v>7.76</v>
      </c>
      <c r="BD1414">
        <v>7.76</v>
      </c>
      <c r="BE1414">
        <v>0.57999999999999996</v>
      </c>
      <c r="BF1414">
        <v>0.24</v>
      </c>
      <c r="BI1414">
        <v>593.32000000000005</v>
      </c>
      <c r="BJ1414" s="1">
        <v>45016</v>
      </c>
      <c r="BK1414">
        <v>718.34</v>
      </c>
      <c r="BL1414">
        <v>702.99</v>
      </c>
      <c r="BR1414">
        <v>48.84</v>
      </c>
      <c r="BS1414">
        <v>169.42</v>
      </c>
      <c r="BU1414">
        <v>2</v>
      </c>
      <c r="BW1414">
        <v>2.67</v>
      </c>
      <c r="BX1414">
        <v>2.67</v>
      </c>
      <c r="BY1414">
        <v>0.03</v>
      </c>
      <c r="BZ1414">
        <v>1.01</v>
      </c>
      <c r="CC1414">
        <v>651.74</v>
      </c>
      <c r="CD1414" s="1">
        <v>45382</v>
      </c>
      <c r="CE1414">
        <v>695.43</v>
      </c>
      <c r="CF1414">
        <v>684.46</v>
      </c>
      <c r="CL1414">
        <v>92.85</v>
      </c>
      <c r="CM1414">
        <v>158.22999999999999</v>
      </c>
      <c r="CN1414">
        <v>0.03</v>
      </c>
      <c r="CO1414">
        <v>1.87</v>
      </c>
      <c r="CQ1414">
        <v>4.1399999999999997</v>
      </c>
      <c r="CR1414">
        <v>4.1399999999999997</v>
      </c>
      <c r="CT1414">
        <v>1.39</v>
      </c>
      <c r="CV1414">
        <v>0.03</v>
      </c>
      <c r="CW1414">
        <v>627.39</v>
      </c>
    </row>
    <row r="1415" spans="1:101" x14ac:dyDescent="0.25">
      <c r="A1415" t="s">
        <v>3026</v>
      </c>
      <c r="B1415" s="1">
        <v>43921</v>
      </c>
      <c r="C1415">
        <v>693.32</v>
      </c>
      <c r="D1415">
        <v>677.23</v>
      </c>
      <c r="I1415">
        <v>677.23</v>
      </c>
      <c r="J1415">
        <v>0.03</v>
      </c>
      <c r="K1415">
        <v>460.08</v>
      </c>
      <c r="R1415">
        <v>4.63</v>
      </c>
      <c r="U1415">
        <v>608.08000000000004</v>
      </c>
      <c r="V1415" s="1">
        <v>44286</v>
      </c>
      <c r="W1415">
        <v>630.44000000000005</v>
      </c>
      <c r="X1415">
        <v>628.94000000000005</v>
      </c>
      <c r="AC1415">
        <v>628.94000000000005</v>
      </c>
      <c r="AE1415">
        <v>474.36</v>
      </c>
      <c r="AG1415">
        <v>0.81</v>
      </c>
      <c r="AL1415">
        <v>3.94</v>
      </c>
      <c r="AO1415">
        <v>570.65</v>
      </c>
      <c r="AP1415" s="1">
        <v>44651</v>
      </c>
      <c r="AQ1415">
        <v>914.68</v>
      </c>
      <c r="AR1415">
        <v>906.41</v>
      </c>
      <c r="AW1415">
        <v>906.41</v>
      </c>
      <c r="AX1415">
        <v>0.06</v>
      </c>
      <c r="AY1415">
        <v>718.43</v>
      </c>
      <c r="BF1415">
        <v>3.83</v>
      </c>
      <c r="BI1415">
        <v>816.72</v>
      </c>
      <c r="BJ1415" s="1">
        <v>45016</v>
      </c>
      <c r="BK1415">
        <v>1463.72</v>
      </c>
      <c r="BL1415">
        <v>1430.25</v>
      </c>
      <c r="BQ1415">
        <v>1430.25</v>
      </c>
      <c r="BR1415">
        <v>7.0000000000000007E-2</v>
      </c>
      <c r="BS1415">
        <v>1095.43</v>
      </c>
      <c r="BU1415">
        <v>2.1800000000000002</v>
      </c>
      <c r="BZ1415">
        <v>9.8800000000000008</v>
      </c>
      <c r="CC1415">
        <v>1310.17</v>
      </c>
      <c r="CD1415" s="1">
        <v>45382</v>
      </c>
      <c r="CE1415">
        <v>1495.97</v>
      </c>
      <c r="CF1415">
        <v>1477.58</v>
      </c>
      <c r="CK1415">
        <v>1477.6</v>
      </c>
      <c r="CM1415">
        <v>1136.6199999999999</v>
      </c>
      <c r="CO1415">
        <v>2.82</v>
      </c>
      <c r="CT1415">
        <v>21.32</v>
      </c>
      <c r="CW1415">
        <v>1356.51</v>
      </c>
    </row>
    <row r="1416" spans="1:101" x14ac:dyDescent="0.25">
      <c r="A1416" t="s">
        <v>3027</v>
      </c>
      <c r="B1416" s="1">
        <v>43921</v>
      </c>
      <c r="C1416">
        <v>103.47</v>
      </c>
      <c r="D1416">
        <v>103.27</v>
      </c>
      <c r="I1416">
        <v>100.58</v>
      </c>
      <c r="K1416">
        <v>78.41</v>
      </c>
      <c r="M1416">
        <v>0.18</v>
      </c>
      <c r="Q1416">
        <v>0.01</v>
      </c>
      <c r="U1416">
        <v>93.97</v>
      </c>
      <c r="V1416" s="1">
        <v>44286</v>
      </c>
      <c r="W1416">
        <v>108.15</v>
      </c>
      <c r="X1416">
        <v>107.89</v>
      </c>
      <c r="AD1416">
        <v>107.89</v>
      </c>
      <c r="AE1416">
        <v>85.61</v>
      </c>
      <c r="AG1416">
        <v>0.09</v>
      </c>
      <c r="AO1416">
        <v>103.71</v>
      </c>
      <c r="AP1416" s="1">
        <v>44651</v>
      </c>
      <c r="AQ1416">
        <v>134.32</v>
      </c>
      <c r="AR1416">
        <v>134.13</v>
      </c>
      <c r="AW1416">
        <v>132.66</v>
      </c>
      <c r="AY1416">
        <v>98.88</v>
      </c>
      <c r="BA1416">
        <v>0.2</v>
      </c>
      <c r="BI1416">
        <v>121.98</v>
      </c>
      <c r="BJ1416" s="1">
        <v>45016</v>
      </c>
      <c r="BK1416">
        <v>142.46</v>
      </c>
      <c r="BL1416">
        <v>142.25</v>
      </c>
      <c r="BR1416">
        <v>137.41</v>
      </c>
      <c r="BS1416">
        <v>99.2</v>
      </c>
      <c r="BU1416">
        <v>0.24</v>
      </c>
      <c r="BY1416">
        <v>0.03</v>
      </c>
      <c r="BZ1416">
        <v>0.01</v>
      </c>
      <c r="CC1416">
        <v>125.1</v>
      </c>
      <c r="CD1416" s="1">
        <v>45382</v>
      </c>
      <c r="CE1416">
        <v>138.13</v>
      </c>
      <c r="CF1416">
        <v>136.91</v>
      </c>
      <c r="CL1416">
        <v>136.19</v>
      </c>
      <c r="CM1416">
        <v>98.31</v>
      </c>
      <c r="CO1416">
        <v>0.24</v>
      </c>
      <c r="CS1416">
        <v>0.6</v>
      </c>
      <c r="CT1416">
        <v>0.03</v>
      </c>
      <c r="CW1416">
        <v>123.59</v>
      </c>
    </row>
    <row r="1417" spans="1:101" x14ac:dyDescent="0.25">
      <c r="A1417" t="s">
        <v>3030</v>
      </c>
      <c r="B1417" s="1">
        <v>38807</v>
      </c>
      <c r="C1417">
        <v>0.33</v>
      </c>
      <c r="D1417">
        <v>0.33</v>
      </c>
      <c r="K1417">
        <v>0.16</v>
      </c>
      <c r="R1417">
        <v>0.05</v>
      </c>
      <c r="U1417">
        <v>0.48</v>
      </c>
      <c r="V1417" s="1">
        <v>39172</v>
      </c>
      <c r="W1417">
        <v>0.21</v>
      </c>
      <c r="X1417">
        <v>0.11</v>
      </c>
      <c r="AE1417">
        <v>0.15</v>
      </c>
      <c r="AL1417">
        <v>0.04</v>
      </c>
      <c r="AO1417">
        <v>0.27</v>
      </c>
      <c r="AP1417" s="1">
        <v>39538</v>
      </c>
      <c r="AQ1417">
        <v>4.74</v>
      </c>
      <c r="AR1417">
        <v>4.67</v>
      </c>
      <c r="AW1417">
        <v>0.2</v>
      </c>
      <c r="AY1417">
        <v>1.68</v>
      </c>
      <c r="BF1417">
        <v>0.05</v>
      </c>
      <c r="BI1417">
        <v>4.41</v>
      </c>
      <c r="BJ1417" s="1">
        <v>39903</v>
      </c>
      <c r="BK1417">
        <v>3.25</v>
      </c>
      <c r="BL1417">
        <v>2.98</v>
      </c>
      <c r="BQ1417">
        <v>0.15</v>
      </c>
      <c r="BS1417">
        <v>1.07</v>
      </c>
      <c r="BZ1417">
        <v>0.01</v>
      </c>
      <c r="CC1417">
        <v>3.17</v>
      </c>
      <c r="CD1417" s="1">
        <v>40268</v>
      </c>
      <c r="CE1417">
        <v>5.38</v>
      </c>
      <c r="CF1417">
        <v>5.38</v>
      </c>
      <c r="CK1417">
        <v>0.23</v>
      </c>
      <c r="CM1417">
        <v>1.59</v>
      </c>
      <c r="CQ1417">
        <v>0.03</v>
      </c>
      <c r="CR1417">
        <v>0.03</v>
      </c>
      <c r="CS1417">
        <v>0.59</v>
      </c>
      <c r="CW1417">
        <v>5.1100000000000003</v>
      </c>
    </row>
    <row r="1418" spans="1:101" x14ac:dyDescent="0.25">
      <c r="A1418" t="s">
        <v>3032</v>
      </c>
      <c r="B1418" s="1">
        <v>43555</v>
      </c>
      <c r="C1418">
        <v>24.99</v>
      </c>
      <c r="D1418">
        <v>24.99</v>
      </c>
      <c r="K1418">
        <v>0.5</v>
      </c>
      <c r="R1418">
        <v>0.18</v>
      </c>
      <c r="U1418">
        <v>25.26</v>
      </c>
      <c r="V1418" s="1">
        <v>43921</v>
      </c>
      <c r="W1418">
        <v>14</v>
      </c>
      <c r="X1418">
        <v>14</v>
      </c>
      <c r="AE1418">
        <v>0.28000000000000003</v>
      </c>
      <c r="AO1418">
        <v>13.21</v>
      </c>
      <c r="AP1418" s="1">
        <v>44286</v>
      </c>
      <c r="AQ1418">
        <v>10.91</v>
      </c>
      <c r="AR1418">
        <v>10.91</v>
      </c>
      <c r="AY1418">
        <v>0.22</v>
      </c>
      <c r="BI1418">
        <v>11.12</v>
      </c>
      <c r="BJ1418" s="1">
        <v>44651</v>
      </c>
      <c r="BK1418">
        <v>9.2899999999999991</v>
      </c>
      <c r="BL1418">
        <v>9.2899999999999991</v>
      </c>
      <c r="BS1418">
        <v>0.19</v>
      </c>
      <c r="CC1418">
        <v>9.51</v>
      </c>
      <c r="CD1418" s="1">
        <v>45016</v>
      </c>
      <c r="CE1418">
        <v>4.8</v>
      </c>
      <c r="CF1418">
        <v>4.8</v>
      </c>
      <c r="CM1418">
        <v>0.09</v>
      </c>
      <c r="CW1418">
        <v>4.7699999999999996</v>
      </c>
    </row>
    <row r="1419" spans="1:101" x14ac:dyDescent="0.25">
      <c r="A1419" t="s">
        <v>3036</v>
      </c>
      <c r="B1419" s="1">
        <v>43555</v>
      </c>
      <c r="C1419">
        <v>16.510000000000002</v>
      </c>
      <c r="D1419">
        <v>16.23</v>
      </c>
      <c r="I1419">
        <v>16.09</v>
      </c>
      <c r="K1419">
        <v>13.69</v>
      </c>
      <c r="L1419">
        <v>0.01</v>
      </c>
      <c r="R1419">
        <v>0.28000000000000003</v>
      </c>
      <c r="T1419">
        <v>0.28000000000000003</v>
      </c>
      <c r="U1419">
        <v>16.48</v>
      </c>
      <c r="V1419" s="1">
        <v>43921</v>
      </c>
      <c r="W1419">
        <v>20.62</v>
      </c>
      <c r="X1419">
        <v>20.34</v>
      </c>
      <c r="AC1419">
        <v>16.579999999999998</v>
      </c>
      <c r="AE1419">
        <v>15.2</v>
      </c>
      <c r="AF1419">
        <v>0.01</v>
      </c>
      <c r="AL1419">
        <v>0.23</v>
      </c>
      <c r="AN1419">
        <v>0.23</v>
      </c>
      <c r="AO1419">
        <v>19.89</v>
      </c>
      <c r="AP1419" s="1">
        <v>44286</v>
      </c>
      <c r="AQ1419">
        <v>22.14</v>
      </c>
      <c r="AR1419">
        <v>21.78</v>
      </c>
      <c r="AW1419">
        <v>18.96</v>
      </c>
      <c r="AY1419">
        <v>16.05</v>
      </c>
      <c r="AZ1419">
        <v>0.01</v>
      </c>
      <c r="BF1419">
        <v>0.14000000000000001</v>
      </c>
      <c r="BH1419">
        <v>0.13</v>
      </c>
      <c r="BI1419">
        <v>19.920000000000002</v>
      </c>
      <c r="BJ1419" s="1">
        <v>44651</v>
      </c>
      <c r="BK1419">
        <v>21.34</v>
      </c>
      <c r="BL1419">
        <v>20.96</v>
      </c>
      <c r="BQ1419">
        <v>19.89</v>
      </c>
      <c r="BS1419">
        <v>18.54</v>
      </c>
      <c r="BZ1419">
        <v>0.13</v>
      </c>
      <c r="CB1419">
        <v>0.13</v>
      </c>
      <c r="CC1419">
        <v>21.17</v>
      </c>
      <c r="CD1419" s="1">
        <v>45016</v>
      </c>
      <c r="CE1419">
        <v>21.01</v>
      </c>
      <c r="CF1419">
        <v>20.7</v>
      </c>
      <c r="CK1419">
        <v>20.59</v>
      </c>
      <c r="CM1419">
        <v>18.32</v>
      </c>
      <c r="CS1419">
        <v>0.37</v>
      </c>
      <c r="CT1419">
        <v>0.22</v>
      </c>
      <c r="CV1419">
        <v>0.18</v>
      </c>
      <c r="CW1419">
        <v>21.54</v>
      </c>
    </row>
    <row r="1420" spans="1:101" x14ac:dyDescent="0.25">
      <c r="A1420" t="s">
        <v>3039</v>
      </c>
      <c r="B1420" s="1">
        <v>43921</v>
      </c>
      <c r="C1420">
        <v>15.06</v>
      </c>
      <c r="D1420">
        <v>15.01</v>
      </c>
      <c r="E1420">
        <v>1.87</v>
      </c>
      <c r="K1420">
        <v>4.59</v>
      </c>
      <c r="U1420">
        <v>13.97</v>
      </c>
      <c r="V1420" s="1">
        <v>44286</v>
      </c>
      <c r="W1420">
        <v>15.29</v>
      </c>
      <c r="X1420">
        <v>15.22</v>
      </c>
      <c r="Y1420">
        <v>1.93</v>
      </c>
      <c r="AD1420">
        <v>1.1200000000000001</v>
      </c>
      <c r="AE1420">
        <v>5.76</v>
      </c>
      <c r="AL1420">
        <v>0.02</v>
      </c>
      <c r="AN1420">
        <v>0.01</v>
      </c>
      <c r="AO1420">
        <v>14.21</v>
      </c>
      <c r="AP1420" s="1">
        <v>44651</v>
      </c>
      <c r="AQ1420">
        <v>19.489999999999998</v>
      </c>
      <c r="AR1420">
        <v>19.16</v>
      </c>
      <c r="AS1420">
        <v>0.99</v>
      </c>
      <c r="AY1420">
        <v>6.57</v>
      </c>
      <c r="BI1420">
        <v>17.989999999999998</v>
      </c>
      <c r="BJ1420" s="1">
        <v>45016</v>
      </c>
      <c r="BK1420">
        <v>41.14</v>
      </c>
      <c r="BL1420">
        <v>40.79</v>
      </c>
      <c r="BM1420">
        <v>2.86</v>
      </c>
      <c r="BS1420">
        <v>12.77</v>
      </c>
      <c r="BY1420">
        <v>0.04</v>
      </c>
      <c r="BZ1420">
        <v>0.01</v>
      </c>
      <c r="CC1420">
        <v>34.549999999999997</v>
      </c>
      <c r="CD1420" s="1">
        <v>45382</v>
      </c>
      <c r="CE1420">
        <v>130.08000000000001</v>
      </c>
      <c r="CF1420">
        <v>127.51</v>
      </c>
      <c r="CG1420">
        <v>2.5499999999999998</v>
      </c>
      <c r="CM1420">
        <v>31.6</v>
      </c>
      <c r="CO1420">
        <v>0.08</v>
      </c>
      <c r="CS1420">
        <v>1.02</v>
      </c>
      <c r="CT1420">
        <v>0.01</v>
      </c>
      <c r="CW1420">
        <v>103.37</v>
      </c>
    </row>
    <row r="1421" spans="1:101" x14ac:dyDescent="0.25">
      <c r="A1421" t="s">
        <v>3040</v>
      </c>
      <c r="B1421" s="1">
        <v>37711</v>
      </c>
      <c r="C1421">
        <v>8.23</v>
      </c>
      <c r="D1421">
        <v>8.16</v>
      </c>
      <c r="E1421">
        <v>7.0000000000000007E-2</v>
      </c>
      <c r="I1421">
        <v>6.49</v>
      </c>
      <c r="K1421">
        <v>5.75</v>
      </c>
      <c r="O1421">
        <v>0.24</v>
      </c>
      <c r="P1421">
        <v>0.24</v>
      </c>
      <c r="Q1421">
        <v>0.02</v>
      </c>
      <c r="R1421">
        <v>1.07</v>
      </c>
      <c r="T1421">
        <v>0.06</v>
      </c>
      <c r="U1421">
        <v>13.14</v>
      </c>
      <c r="V1421" s="1">
        <v>38077</v>
      </c>
      <c r="W1421">
        <v>15.41</v>
      </c>
      <c r="X1421">
        <v>9.31</v>
      </c>
      <c r="Y1421">
        <v>0.23</v>
      </c>
      <c r="AC1421">
        <v>8.25</v>
      </c>
      <c r="AE1421">
        <v>4.7</v>
      </c>
      <c r="AL1421">
        <v>1.35</v>
      </c>
      <c r="AN1421">
        <v>0.66</v>
      </c>
      <c r="AO1421">
        <v>10.78</v>
      </c>
      <c r="AP1421" s="1">
        <v>38442</v>
      </c>
      <c r="AQ1421">
        <v>10.4</v>
      </c>
      <c r="AR1421">
        <v>10.06</v>
      </c>
      <c r="AS1421">
        <v>0.04</v>
      </c>
      <c r="AW1421">
        <v>9.52</v>
      </c>
      <c r="AY1421">
        <v>4.9000000000000004</v>
      </c>
      <c r="BF1421">
        <v>0.61</v>
      </c>
      <c r="BH1421">
        <v>0.1</v>
      </c>
      <c r="BI1421">
        <v>9.86</v>
      </c>
      <c r="BJ1421" s="1">
        <v>38807</v>
      </c>
      <c r="BK1421">
        <v>14.52</v>
      </c>
      <c r="BL1421">
        <v>14.08</v>
      </c>
      <c r="BM1421">
        <v>0.59</v>
      </c>
      <c r="BQ1421">
        <v>12.91</v>
      </c>
      <c r="BS1421">
        <v>7.37</v>
      </c>
      <c r="BW1421">
        <v>5.35</v>
      </c>
      <c r="BX1421">
        <v>5.35</v>
      </c>
      <c r="BY1421">
        <v>0.02</v>
      </c>
      <c r="BZ1421">
        <v>0.51</v>
      </c>
      <c r="CC1421">
        <v>19.350000000000001</v>
      </c>
      <c r="CD1421" s="1">
        <v>39172</v>
      </c>
      <c r="CE1421">
        <v>6.95</v>
      </c>
      <c r="CF1421">
        <v>6.83</v>
      </c>
      <c r="CG1421">
        <v>0.46</v>
      </c>
      <c r="CK1421">
        <v>5.84</v>
      </c>
      <c r="CM1421">
        <v>6</v>
      </c>
      <c r="CQ1421">
        <v>0.24</v>
      </c>
      <c r="CR1421">
        <v>0.24</v>
      </c>
      <c r="CS1421">
        <v>0.23</v>
      </c>
      <c r="CT1421">
        <v>0.78</v>
      </c>
      <c r="CV1421">
        <v>0.14000000000000001</v>
      </c>
      <c r="CW1421">
        <v>12.81</v>
      </c>
    </row>
    <row r="1422" spans="1:101" x14ac:dyDescent="0.25">
      <c r="A1422" t="s">
        <v>3042</v>
      </c>
      <c r="B1422" s="1">
        <v>43921</v>
      </c>
      <c r="C1422">
        <v>96.47</v>
      </c>
      <c r="D1422">
        <v>94.65</v>
      </c>
      <c r="I1422">
        <v>86.16</v>
      </c>
      <c r="K1422">
        <v>70.83</v>
      </c>
      <c r="Q1422">
        <v>0.03</v>
      </c>
      <c r="U1422">
        <v>86.5</v>
      </c>
      <c r="V1422" s="1">
        <v>44286</v>
      </c>
      <c r="W1422">
        <v>137</v>
      </c>
      <c r="X1422">
        <v>133.61000000000001</v>
      </c>
      <c r="AD1422">
        <v>100.94</v>
      </c>
      <c r="AE1422">
        <v>88.96</v>
      </c>
      <c r="AK1422">
        <v>0.02</v>
      </c>
      <c r="AL1422">
        <v>1.33</v>
      </c>
      <c r="AO1422">
        <v>115.24</v>
      </c>
      <c r="AP1422" s="1">
        <v>44651</v>
      </c>
      <c r="AQ1422">
        <v>225.42</v>
      </c>
      <c r="AR1422">
        <v>222.04</v>
      </c>
      <c r="AX1422">
        <v>168.87</v>
      </c>
      <c r="AY1422">
        <v>159.12</v>
      </c>
      <c r="BA1422">
        <v>0.41</v>
      </c>
      <c r="BF1422">
        <v>1.55</v>
      </c>
      <c r="BI1422">
        <v>190.95</v>
      </c>
      <c r="BJ1422" s="1">
        <v>45016</v>
      </c>
      <c r="BK1422">
        <v>330.84</v>
      </c>
      <c r="BL1422">
        <v>323.47000000000003</v>
      </c>
      <c r="BR1422">
        <v>257.89999999999998</v>
      </c>
      <c r="BS1422">
        <v>249.66</v>
      </c>
      <c r="BU1422">
        <v>0.61</v>
      </c>
      <c r="BZ1422">
        <v>2.35</v>
      </c>
      <c r="CC1422">
        <v>288.69</v>
      </c>
      <c r="CD1422" s="1">
        <v>45382</v>
      </c>
      <c r="CE1422">
        <v>371.86</v>
      </c>
      <c r="CF1422">
        <v>363.02</v>
      </c>
      <c r="CL1422">
        <v>283.38</v>
      </c>
      <c r="CM1422">
        <v>284.08</v>
      </c>
      <c r="CO1422">
        <v>0.89</v>
      </c>
      <c r="CT1422">
        <v>2.0499999999999998</v>
      </c>
      <c r="CW1422">
        <v>325.81</v>
      </c>
    </row>
    <row r="1423" spans="1:101" x14ac:dyDescent="0.25">
      <c r="A1423" t="s">
        <v>3044</v>
      </c>
      <c r="B1423" s="1">
        <v>43190</v>
      </c>
      <c r="C1423">
        <v>0.1</v>
      </c>
      <c r="D1423">
        <v>0.1</v>
      </c>
      <c r="K1423">
        <v>0.08</v>
      </c>
      <c r="U1423">
        <v>0.1</v>
      </c>
      <c r="V1423" s="1">
        <v>43555</v>
      </c>
      <c r="W1423">
        <v>0.08</v>
      </c>
      <c r="X1423">
        <v>0.08</v>
      </c>
      <c r="AE1423">
        <v>0.06</v>
      </c>
      <c r="AO1423">
        <v>0.08</v>
      </c>
      <c r="AP1423" s="1">
        <v>43921</v>
      </c>
      <c r="AQ1423">
        <v>0.05</v>
      </c>
      <c r="AR1423">
        <v>0.05</v>
      </c>
      <c r="AY1423">
        <v>0.03</v>
      </c>
      <c r="BI1423">
        <v>0.05</v>
      </c>
      <c r="BJ1423" s="1">
        <v>44286</v>
      </c>
      <c r="BK1423">
        <v>0.05</v>
      </c>
      <c r="BL1423">
        <v>0.05</v>
      </c>
      <c r="BM1423">
        <v>0.05</v>
      </c>
      <c r="BS1423">
        <v>0.04</v>
      </c>
      <c r="CC1423">
        <v>0.06</v>
      </c>
      <c r="CD1423" s="1">
        <v>44651</v>
      </c>
      <c r="CE1423">
        <v>0.03</v>
      </c>
      <c r="CF1423">
        <v>0.03</v>
      </c>
      <c r="CG1423">
        <v>0.03</v>
      </c>
      <c r="CM1423">
        <v>0.02</v>
      </c>
      <c r="CW1423">
        <v>0.03</v>
      </c>
    </row>
    <row r="1424" spans="1:101" x14ac:dyDescent="0.25">
      <c r="A1424" t="s">
        <v>3046</v>
      </c>
      <c r="B1424" s="1">
        <v>43555</v>
      </c>
      <c r="C1424">
        <v>4.2300000000000004</v>
      </c>
      <c r="D1424">
        <v>4.2300000000000004</v>
      </c>
      <c r="K1424">
        <v>1.49</v>
      </c>
      <c r="R1424">
        <v>0.03</v>
      </c>
      <c r="T1424">
        <v>0.01</v>
      </c>
      <c r="U1424">
        <v>3.77</v>
      </c>
      <c r="V1424" s="1">
        <v>43921</v>
      </c>
      <c r="W1424">
        <v>4.34</v>
      </c>
      <c r="X1424">
        <v>4.3099999999999996</v>
      </c>
      <c r="AE1424">
        <v>1.85</v>
      </c>
      <c r="AL1424">
        <v>0.05</v>
      </c>
      <c r="AN1424">
        <v>0.01</v>
      </c>
      <c r="AO1424">
        <v>4.33</v>
      </c>
      <c r="AP1424" s="1">
        <v>44286</v>
      </c>
      <c r="AQ1424">
        <v>2.2400000000000002</v>
      </c>
      <c r="AR1424">
        <v>2.19</v>
      </c>
      <c r="AY1424">
        <v>1.4</v>
      </c>
      <c r="BF1424">
        <v>0.04</v>
      </c>
      <c r="BH1424">
        <v>0.01</v>
      </c>
      <c r="BI1424">
        <v>2.2400000000000002</v>
      </c>
      <c r="BJ1424" s="1">
        <v>44651</v>
      </c>
      <c r="BK1424">
        <v>6.32</v>
      </c>
      <c r="BL1424">
        <v>6.28</v>
      </c>
      <c r="BS1424">
        <v>2.76</v>
      </c>
      <c r="BZ1424">
        <v>0.02</v>
      </c>
      <c r="CC1424">
        <v>5.81</v>
      </c>
      <c r="CD1424" s="1">
        <v>45016</v>
      </c>
      <c r="CE1424">
        <v>6.82</v>
      </c>
      <c r="CF1424">
        <v>6.76</v>
      </c>
      <c r="CM1424">
        <v>4.03</v>
      </c>
      <c r="CT1424">
        <v>0.03</v>
      </c>
      <c r="CV1424">
        <v>0.02</v>
      </c>
      <c r="CW1424">
        <v>6.59</v>
      </c>
    </row>
    <row r="1425" spans="1:101" x14ac:dyDescent="0.25">
      <c r="A1425" t="s">
        <v>3048</v>
      </c>
      <c r="AP1425" s="1">
        <v>44651</v>
      </c>
      <c r="AQ1425">
        <v>5.93</v>
      </c>
      <c r="AR1425">
        <v>5.93</v>
      </c>
      <c r="AW1425">
        <v>5.93</v>
      </c>
      <c r="AY1425">
        <v>4.6900000000000004</v>
      </c>
      <c r="BI1425">
        <v>5.89</v>
      </c>
      <c r="BJ1425" s="1">
        <v>45016</v>
      </c>
      <c r="BK1425">
        <v>68.069999999999993</v>
      </c>
      <c r="BL1425">
        <v>68.069999999999993</v>
      </c>
      <c r="BQ1425">
        <v>68.069999999999993</v>
      </c>
      <c r="BS1425">
        <v>48.08</v>
      </c>
      <c r="BY1425">
        <v>0.06</v>
      </c>
      <c r="BZ1425">
        <v>0.31</v>
      </c>
      <c r="CC1425">
        <v>58.83</v>
      </c>
      <c r="CD1425" s="1">
        <v>45382</v>
      </c>
      <c r="CE1425">
        <v>116.96</v>
      </c>
      <c r="CF1425">
        <v>116.71</v>
      </c>
      <c r="CK1425">
        <v>116.71</v>
      </c>
      <c r="CM1425">
        <v>85.22</v>
      </c>
      <c r="CO1425">
        <v>0.13</v>
      </c>
      <c r="CT1425">
        <v>0.61</v>
      </c>
      <c r="CV1425">
        <v>0.02</v>
      </c>
      <c r="CW1425">
        <v>104.84</v>
      </c>
    </row>
    <row r="1426" spans="1:101" x14ac:dyDescent="0.25">
      <c r="A1426" t="s">
        <v>3050</v>
      </c>
      <c r="AP1426" s="1">
        <v>41364</v>
      </c>
      <c r="AQ1426">
        <v>31.22</v>
      </c>
      <c r="AR1426">
        <v>30.75</v>
      </c>
      <c r="AW1426">
        <v>29.97</v>
      </c>
      <c r="AY1426">
        <v>16.239999999999998</v>
      </c>
      <c r="BF1426">
        <v>0.02</v>
      </c>
      <c r="BH1426">
        <v>0.02</v>
      </c>
      <c r="BI1426">
        <v>27.51</v>
      </c>
      <c r="BJ1426" s="1">
        <v>41729</v>
      </c>
      <c r="BK1426">
        <v>22.81</v>
      </c>
      <c r="BL1426">
        <v>22.36</v>
      </c>
      <c r="BQ1426">
        <v>19.57</v>
      </c>
      <c r="BS1426">
        <v>12.53</v>
      </c>
      <c r="BY1426">
        <v>0.08</v>
      </c>
      <c r="BZ1426">
        <v>0.01</v>
      </c>
      <c r="CB1426">
        <v>0.01</v>
      </c>
      <c r="CC1426">
        <v>20.14</v>
      </c>
      <c r="CD1426" s="1">
        <v>42094</v>
      </c>
      <c r="CE1426">
        <v>25.35</v>
      </c>
      <c r="CF1426">
        <v>24.71</v>
      </c>
      <c r="CK1426">
        <v>18.02</v>
      </c>
      <c r="CM1426">
        <v>13.72</v>
      </c>
      <c r="CT1426">
        <v>0.11</v>
      </c>
      <c r="CV1426">
        <v>0.11</v>
      </c>
      <c r="CW1426">
        <v>22.21</v>
      </c>
    </row>
    <row r="1427" spans="1:101" x14ac:dyDescent="0.25">
      <c r="A1427" t="s">
        <v>3052</v>
      </c>
      <c r="B1427" s="1">
        <v>43921</v>
      </c>
      <c r="C1427">
        <v>598.24</v>
      </c>
      <c r="D1427">
        <v>577.4</v>
      </c>
      <c r="J1427">
        <v>382.54</v>
      </c>
      <c r="K1427">
        <v>295.52999999999997</v>
      </c>
      <c r="L1427">
        <v>0.36</v>
      </c>
      <c r="M1427">
        <v>1.86</v>
      </c>
      <c r="O1427">
        <v>17.579999999999998</v>
      </c>
      <c r="P1427">
        <v>17.579999999999998</v>
      </c>
      <c r="Q1427">
        <v>0.79</v>
      </c>
      <c r="R1427">
        <v>10.84</v>
      </c>
      <c r="U1427">
        <v>532.33000000000004</v>
      </c>
      <c r="V1427" s="1">
        <v>44286</v>
      </c>
      <c r="W1427">
        <v>624.70000000000005</v>
      </c>
      <c r="X1427">
        <v>610.39</v>
      </c>
      <c r="AD1427">
        <v>413.48</v>
      </c>
      <c r="AE1427">
        <v>280.41000000000003</v>
      </c>
      <c r="AF1427">
        <v>0.28999999999999998</v>
      </c>
      <c r="AG1427">
        <v>2.0099999999999998</v>
      </c>
      <c r="AI1427">
        <v>21.5</v>
      </c>
      <c r="AJ1427">
        <v>21.5</v>
      </c>
      <c r="AK1427">
        <v>12.89</v>
      </c>
      <c r="AL1427">
        <v>7.05</v>
      </c>
      <c r="AN1427">
        <v>1.42</v>
      </c>
      <c r="AO1427">
        <v>507.11</v>
      </c>
      <c r="AP1427" s="1">
        <v>44651</v>
      </c>
      <c r="AQ1427">
        <v>740.72</v>
      </c>
      <c r="AR1427">
        <v>710.79</v>
      </c>
      <c r="AX1427">
        <v>497.68</v>
      </c>
      <c r="AY1427">
        <v>352.88</v>
      </c>
      <c r="AZ1427">
        <v>0.31</v>
      </c>
      <c r="BA1427">
        <v>2.4900000000000002</v>
      </c>
      <c r="BC1427">
        <v>18.05</v>
      </c>
      <c r="BD1427">
        <v>18.05</v>
      </c>
      <c r="BF1427">
        <v>3.42</v>
      </c>
      <c r="BI1427">
        <v>584.73</v>
      </c>
      <c r="BJ1427" s="1">
        <v>45016</v>
      </c>
      <c r="BK1427">
        <v>920.7</v>
      </c>
      <c r="BL1427">
        <v>887.8</v>
      </c>
      <c r="BR1427">
        <v>581.64</v>
      </c>
      <c r="BS1427">
        <v>437.52</v>
      </c>
      <c r="BT1427">
        <v>0.35</v>
      </c>
      <c r="BU1427">
        <v>2.93</v>
      </c>
      <c r="BW1427">
        <v>18.260000000000002</v>
      </c>
      <c r="BX1427">
        <v>18.260000000000002</v>
      </c>
      <c r="BY1427">
        <v>0.01</v>
      </c>
      <c r="BZ1427">
        <v>5.83</v>
      </c>
      <c r="CB1427">
        <v>1.94</v>
      </c>
      <c r="CC1427">
        <v>752.76</v>
      </c>
      <c r="CD1427" s="1">
        <v>45382</v>
      </c>
      <c r="CE1427">
        <v>1181.6199999999999</v>
      </c>
      <c r="CF1427">
        <v>1136.1199999999999</v>
      </c>
      <c r="CL1427">
        <v>736.92</v>
      </c>
      <c r="CM1427">
        <v>542.22</v>
      </c>
      <c r="CN1427">
        <v>0.4</v>
      </c>
      <c r="CO1427">
        <v>3.79</v>
      </c>
      <c r="CQ1427">
        <v>23.45</v>
      </c>
      <c r="CR1427">
        <v>23.45</v>
      </c>
      <c r="CT1427">
        <v>4.1100000000000003</v>
      </c>
      <c r="CW1427">
        <v>944.28</v>
      </c>
    </row>
    <row r="1428" spans="1:101" x14ac:dyDescent="0.25">
      <c r="A1428" t="s">
        <v>3054</v>
      </c>
      <c r="B1428" s="1">
        <v>43555</v>
      </c>
      <c r="C1428">
        <v>37.11</v>
      </c>
      <c r="D1428">
        <v>36.4</v>
      </c>
      <c r="I1428">
        <v>10.85</v>
      </c>
      <c r="K1428">
        <v>27.79</v>
      </c>
      <c r="R1428">
        <v>0.42</v>
      </c>
      <c r="U1428">
        <v>35.22</v>
      </c>
      <c r="V1428" s="1">
        <v>43921</v>
      </c>
      <c r="W1428">
        <v>24.91</v>
      </c>
      <c r="X1428">
        <v>23.52</v>
      </c>
      <c r="AC1428">
        <v>14.48</v>
      </c>
      <c r="AE1428">
        <v>19.2</v>
      </c>
      <c r="AL1428">
        <v>0.42</v>
      </c>
      <c r="AO1428">
        <v>24.86</v>
      </c>
      <c r="AP1428" s="1">
        <v>44286</v>
      </c>
      <c r="AQ1428">
        <v>26.08</v>
      </c>
      <c r="AR1428">
        <v>25.42</v>
      </c>
      <c r="AW1428">
        <v>8.69</v>
      </c>
      <c r="AY1428">
        <v>17.23</v>
      </c>
      <c r="BF1428">
        <v>0.54</v>
      </c>
      <c r="BH1428">
        <v>0.2</v>
      </c>
      <c r="BI1428">
        <v>22.22</v>
      </c>
      <c r="BJ1428" s="1">
        <v>44651</v>
      </c>
      <c r="BK1428">
        <v>24.95</v>
      </c>
      <c r="BL1428">
        <v>24.61</v>
      </c>
      <c r="BS1428">
        <v>18.850000000000001</v>
      </c>
      <c r="BY1428">
        <v>0.06</v>
      </c>
      <c r="BZ1428">
        <v>0.08</v>
      </c>
      <c r="CC1428">
        <v>23.52</v>
      </c>
      <c r="CD1428" s="1">
        <v>45016</v>
      </c>
      <c r="CE1428">
        <v>29.86</v>
      </c>
      <c r="CF1428">
        <v>28.78</v>
      </c>
      <c r="CM1428">
        <v>21.75</v>
      </c>
      <c r="CT1428">
        <v>0.04</v>
      </c>
      <c r="CW1428">
        <v>27.74</v>
      </c>
    </row>
    <row r="1429" spans="1:101" x14ac:dyDescent="0.25">
      <c r="A1429" t="s">
        <v>3055</v>
      </c>
      <c r="B1429" s="1">
        <v>43555</v>
      </c>
      <c r="C1429">
        <v>0.82</v>
      </c>
      <c r="D1429">
        <v>0.82</v>
      </c>
      <c r="K1429">
        <v>1.5</v>
      </c>
      <c r="Q1429">
        <v>0.14000000000000001</v>
      </c>
      <c r="R1429">
        <v>0.37</v>
      </c>
      <c r="U1429">
        <v>2.73</v>
      </c>
      <c r="V1429" s="1">
        <v>43921</v>
      </c>
      <c r="W1429">
        <v>1.48</v>
      </c>
      <c r="X1429">
        <v>1.43</v>
      </c>
      <c r="AE1429">
        <v>1.96</v>
      </c>
      <c r="AK1429">
        <v>0.01</v>
      </c>
      <c r="AL1429">
        <v>0.85</v>
      </c>
      <c r="AO1429">
        <v>3.96</v>
      </c>
      <c r="AP1429" s="1">
        <v>44286</v>
      </c>
      <c r="AQ1429">
        <v>1.08</v>
      </c>
      <c r="AR1429">
        <v>1.08</v>
      </c>
      <c r="AY1429">
        <v>1.72</v>
      </c>
      <c r="BF1429">
        <v>0.99</v>
      </c>
      <c r="BI1429">
        <v>4.21</v>
      </c>
      <c r="BJ1429" s="1">
        <v>44651</v>
      </c>
      <c r="BK1429">
        <v>0.8</v>
      </c>
      <c r="BL1429">
        <v>0.23</v>
      </c>
      <c r="BS1429">
        <v>0.6</v>
      </c>
      <c r="BY1429">
        <v>2.31</v>
      </c>
      <c r="BZ1429">
        <v>0.79</v>
      </c>
      <c r="CC1429">
        <v>4.3600000000000003</v>
      </c>
      <c r="CD1429" s="1">
        <v>45016</v>
      </c>
      <c r="CE1429">
        <v>2.96</v>
      </c>
      <c r="CF1429">
        <v>2.95</v>
      </c>
      <c r="CM1429">
        <v>0.95</v>
      </c>
      <c r="CT1429">
        <v>0.8</v>
      </c>
      <c r="CW1429">
        <v>2.4700000000000002</v>
      </c>
    </row>
    <row r="1430" spans="1:101" x14ac:dyDescent="0.25">
      <c r="A1430" t="s">
        <v>3056</v>
      </c>
      <c r="AP1430" s="1">
        <v>36250</v>
      </c>
      <c r="BJ1430" s="1">
        <v>36616</v>
      </c>
      <c r="BK1430">
        <v>1.06</v>
      </c>
      <c r="BL1430">
        <v>0.8</v>
      </c>
      <c r="BS1430">
        <v>0.11</v>
      </c>
      <c r="BZ1430">
        <v>0.1</v>
      </c>
      <c r="CC1430">
        <v>0.9</v>
      </c>
      <c r="CD1430" s="1">
        <v>36981</v>
      </c>
      <c r="CE1430">
        <v>4.3</v>
      </c>
      <c r="CF1430">
        <v>4.25</v>
      </c>
      <c r="CM1430">
        <v>0.74</v>
      </c>
      <c r="CT1430">
        <v>0.2</v>
      </c>
      <c r="CW1430">
        <v>4.2</v>
      </c>
    </row>
    <row r="1431" spans="1:101" x14ac:dyDescent="0.25">
      <c r="A1431" t="s">
        <v>3058</v>
      </c>
      <c r="B1431" s="1">
        <v>38807</v>
      </c>
      <c r="C1431">
        <v>2.2999999999999998</v>
      </c>
      <c r="D1431">
        <v>2.29</v>
      </c>
      <c r="K1431">
        <v>0.84</v>
      </c>
      <c r="U1431">
        <v>1.34</v>
      </c>
      <c r="V1431" s="1">
        <v>39172</v>
      </c>
      <c r="W1431">
        <v>3.42</v>
      </c>
      <c r="X1431">
        <v>3.42</v>
      </c>
      <c r="AC1431">
        <v>3.42</v>
      </c>
      <c r="AE1431">
        <v>2.36</v>
      </c>
      <c r="AL1431">
        <v>0.03</v>
      </c>
      <c r="AN1431">
        <v>0.03</v>
      </c>
      <c r="AO1431">
        <v>3.06</v>
      </c>
      <c r="AP1431" s="1">
        <v>39813</v>
      </c>
      <c r="AQ1431">
        <v>4.37</v>
      </c>
      <c r="AR1431">
        <v>3.32</v>
      </c>
      <c r="AW1431">
        <v>3.32</v>
      </c>
      <c r="AY1431">
        <v>2.38</v>
      </c>
      <c r="BF1431">
        <v>0.01</v>
      </c>
      <c r="BI1431">
        <v>4.0599999999999996</v>
      </c>
      <c r="BJ1431" s="1">
        <v>40178</v>
      </c>
      <c r="BK1431">
        <v>4.13</v>
      </c>
      <c r="BL1431">
        <v>2.73</v>
      </c>
      <c r="BQ1431">
        <v>2.73</v>
      </c>
      <c r="BS1431">
        <v>2.29</v>
      </c>
      <c r="BZ1431">
        <v>0.1</v>
      </c>
      <c r="CB1431">
        <v>0.1</v>
      </c>
      <c r="CC1431">
        <v>4.28</v>
      </c>
      <c r="CD1431" s="1">
        <v>40543</v>
      </c>
      <c r="CE1431">
        <v>3.17</v>
      </c>
      <c r="CF1431">
        <v>1.91</v>
      </c>
      <c r="CK1431">
        <v>1.91</v>
      </c>
      <c r="CM1431">
        <v>1.23</v>
      </c>
      <c r="CT1431">
        <v>0.06</v>
      </c>
      <c r="CV1431">
        <v>0.06</v>
      </c>
      <c r="CW1431">
        <v>2.93</v>
      </c>
    </row>
    <row r="1432" spans="1:101" x14ac:dyDescent="0.25">
      <c r="A1432" t="s">
        <v>3062</v>
      </c>
      <c r="B1432" s="1">
        <v>43921</v>
      </c>
      <c r="C1432">
        <v>208.68</v>
      </c>
      <c r="D1432">
        <v>201.41</v>
      </c>
      <c r="I1432">
        <v>201.41</v>
      </c>
      <c r="K1432">
        <v>138.78</v>
      </c>
      <c r="U1432">
        <v>177.18</v>
      </c>
      <c r="V1432" s="1">
        <v>44286</v>
      </c>
      <c r="W1432">
        <v>234.98</v>
      </c>
      <c r="X1432">
        <v>234.74</v>
      </c>
      <c r="AC1432">
        <v>234.74</v>
      </c>
      <c r="AE1432">
        <v>171.04</v>
      </c>
      <c r="AG1432">
        <v>0.75</v>
      </c>
      <c r="AO1432">
        <v>205.04</v>
      </c>
      <c r="AP1432" s="1">
        <v>44651</v>
      </c>
      <c r="AQ1432">
        <v>246.44</v>
      </c>
      <c r="AR1432">
        <v>240.56</v>
      </c>
      <c r="AW1432">
        <v>240.56</v>
      </c>
      <c r="AY1432">
        <v>175.32</v>
      </c>
      <c r="BA1432">
        <v>0.68</v>
      </c>
      <c r="BI1432">
        <v>217.7</v>
      </c>
      <c r="BJ1432" s="1">
        <v>45016</v>
      </c>
      <c r="BK1432">
        <v>400.49</v>
      </c>
      <c r="BL1432">
        <v>257.82</v>
      </c>
      <c r="BQ1432">
        <v>257.82</v>
      </c>
      <c r="BS1432">
        <v>196.49</v>
      </c>
      <c r="BU1432">
        <v>0.82</v>
      </c>
      <c r="BY1432">
        <v>2.85</v>
      </c>
      <c r="CC1432">
        <v>371.39</v>
      </c>
      <c r="CD1432" s="1">
        <v>45382</v>
      </c>
      <c r="CE1432">
        <v>230.39</v>
      </c>
      <c r="CF1432">
        <v>228.47</v>
      </c>
      <c r="CK1432">
        <v>228.47</v>
      </c>
      <c r="CM1432">
        <v>191.46</v>
      </c>
      <c r="CO1432">
        <v>0.81</v>
      </c>
      <c r="CS1432">
        <v>0.18</v>
      </c>
      <c r="CW1432">
        <v>208.49</v>
      </c>
    </row>
    <row r="1433" spans="1:101" x14ac:dyDescent="0.25">
      <c r="A1433" t="s">
        <v>3066</v>
      </c>
      <c r="V1433" s="1">
        <v>35520</v>
      </c>
      <c r="W1433">
        <v>0.02</v>
      </c>
      <c r="X1433">
        <v>0.02</v>
      </c>
      <c r="AC1433">
        <v>0.01</v>
      </c>
      <c r="AE1433">
        <v>0.09</v>
      </c>
      <c r="AK1433">
        <v>0.6</v>
      </c>
      <c r="AL1433">
        <v>0.05</v>
      </c>
      <c r="AO1433">
        <v>1.0900000000000001</v>
      </c>
      <c r="AP1433" s="1">
        <v>35885</v>
      </c>
      <c r="AQ1433">
        <v>0.14000000000000001</v>
      </c>
      <c r="AR1433">
        <v>0.14000000000000001</v>
      </c>
      <c r="AY1433">
        <v>0.03</v>
      </c>
      <c r="BF1433">
        <v>0.01</v>
      </c>
      <c r="BI1433">
        <v>0.37</v>
      </c>
      <c r="BJ1433" s="1">
        <v>36250</v>
      </c>
      <c r="BK1433">
        <v>0.39</v>
      </c>
      <c r="BL1433">
        <v>0.39</v>
      </c>
      <c r="BS1433">
        <v>0.09</v>
      </c>
      <c r="CC1433">
        <v>0.47</v>
      </c>
      <c r="CD1433" s="1">
        <v>36616</v>
      </c>
      <c r="CE1433">
        <v>7.44</v>
      </c>
      <c r="CF1433">
        <v>7.44</v>
      </c>
      <c r="CM1433">
        <v>0.55000000000000004</v>
      </c>
      <c r="CQ1433">
        <v>0.11</v>
      </c>
      <c r="CR1433">
        <v>0.11</v>
      </c>
      <c r="CW1433">
        <v>7.06</v>
      </c>
    </row>
    <row r="1434" spans="1:101" x14ac:dyDescent="0.25">
      <c r="A1434" t="s">
        <v>3067</v>
      </c>
      <c r="B1434" s="1">
        <v>39172</v>
      </c>
      <c r="C1434">
        <v>13.22</v>
      </c>
      <c r="D1434">
        <v>13.22</v>
      </c>
      <c r="K1434">
        <v>2.1800000000000002</v>
      </c>
      <c r="U1434">
        <v>13.06</v>
      </c>
      <c r="V1434" s="1">
        <v>39903</v>
      </c>
      <c r="W1434">
        <v>49.27</v>
      </c>
      <c r="X1434">
        <v>49.27</v>
      </c>
      <c r="AC1434">
        <v>5.46</v>
      </c>
      <c r="AE1434">
        <v>2.64</v>
      </c>
      <c r="AL1434">
        <v>1.24</v>
      </c>
      <c r="AN1434">
        <v>0</v>
      </c>
      <c r="AO1434">
        <v>45.74</v>
      </c>
      <c r="AP1434" s="1">
        <v>40268</v>
      </c>
      <c r="AQ1434">
        <v>70.59</v>
      </c>
      <c r="AR1434">
        <v>70.59</v>
      </c>
      <c r="AW1434">
        <v>17.649999999999999</v>
      </c>
      <c r="AY1434">
        <v>2.84</v>
      </c>
      <c r="BF1434">
        <v>3.21</v>
      </c>
      <c r="BH1434">
        <v>0.01</v>
      </c>
      <c r="BI1434">
        <v>67.510000000000005</v>
      </c>
      <c r="BJ1434" s="1">
        <v>40633</v>
      </c>
      <c r="BK1434">
        <v>88.51</v>
      </c>
      <c r="BL1434">
        <v>88.51</v>
      </c>
      <c r="BS1434">
        <v>3.28</v>
      </c>
      <c r="BZ1434">
        <v>3.31</v>
      </c>
      <c r="CC1434">
        <v>91.08</v>
      </c>
      <c r="CD1434" s="1">
        <v>40999</v>
      </c>
      <c r="CE1434">
        <v>29.28</v>
      </c>
      <c r="CF1434">
        <v>29.28</v>
      </c>
      <c r="CM1434">
        <v>2.2999999999999998</v>
      </c>
      <c r="CT1434">
        <v>4.79</v>
      </c>
      <c r="CW1434">
        <v>39.01</v>
      </c>
    </row>
    <row r="1435" spans="1:101" x14ac:dyDescent="0.25">
      <c r="A1435" t="s">
        <v>3069</v>
      </c>
      <c r="B1435" s="1">
        <v>43190</v>
      </c>
      <c r="C1435">
        <v>2.14</v>
      </c>
      <c r="D1435">
        <v>2.14</v>
      </c>
      <c r="I1435">
        <v>1.06</v>
      </c>
      <c r="K1435">
        <v>1.94</v>
      </c>
      <c r="R1435">
        <v>0.04</v>
      </c>
      <c r="T1435">
        <v>0.04</v>
      </c>
      <c r="U1435">
        <v>3.36</v>
      </c>
      <c r="V1435" s="1">
        <v>43555</v>
      </c>
      <c r="W1435">
        <v>4.12</v>
      </c>
      <c r="X1435">
        <v>4.09</v>
      </c>
      <c r="AE1435">
        <v>2.44</v>
      </c>
      <c r="AO1435">
        <v>4.09</v>
      </c>
      <c r="AP1435" s="1">
        <v>43921</v>
      </c>
      <c r="AQ1435">
        <v>5.74</v>
      </c>
      <c r="AR1435">
        <v>5.71</v>
      </c>
      <c r="AY1435">
        <v>3.14</v>
      </c>
      <c r="BF1435">
        <v>0.2</v>
      </c>
      <c r="BI1435">
        <v>5.66</v>
      </c>
      <c r="BJ1435" s="1">
        <v>44286</v>
      </c>
      <c r="BK1435">
        <v>3.1</v>
      </c>
      <c r="BL1435">
        <v>3.09</v>
      </c>
      <c r="BR1435">
        <v>0.9</v>
      </c>
      <c r="BS1435">
        <v>1.53</v>
      </c>
      <c r="BZ1435">
        <v>0.18</v>
      </c>
      <c r="CB1435">
        <v>0.02</v>
      </c>
      <c r="CC1435">
        <v>2.74</v>
      </c>
      <c r="CD1435" s="1">
        <v>44651</v>
      </c>
      <c r="CE1435">
        <v>2.76</v>
      </c>
      <c r="CF1435">
        <v>2.72</v>
      </c>
      <c r="CL1435">
        <v>0.88</v>
      </c>
      <c r="CM1435">
        <v>1.57</v>
      </c>
      <c r="CT1435">
        <v>0.08</v>
      </c>
      <c r="CW1435">
        <v>2.98</v>
      </c>
    </row>
    <row r="1436" spans="1:101" x14ac:dyDescent="0.25">
      <c r="A1436" t="s">
        <v>3070</v>
      </c>
      <c r="B1436" s="1">
        <v>43921</v>
      </c>
      <c r="C1436">
        <v>376.3</v>
      </c>
      <c r="D1436">
        <v>364.48</v>
      </c>
      <c r="J1436">
        <v>364.48</v>
      </c>
      <c r="K1436">
        <v>240.05</v>
      </c>
      <c r="M1436">
        <v>0.56000000000000005</v>
      </c>
      <c r="R1436">
        <v>0.01</v>
      </c>
      <c r="U1436">
        <v>307.41000000000003</v>
      </c>
      <c r="V1436" s="1">
        <v>44286</v>
      </c>
      <c r="W1436">
        <v>399.59</v>
      </c>
      <c r="X1436">
        <v>399.59</v>
      </c>
      <c r="AD1436">
        <v>399.59</v>
      </c>
      <c r="AE1436">
        <v>284.32</v>
      </c>
      <c r="AG1436">
        <v>1.03</v>
      </c>
      <c r="AK1436">
        <v>1.07</v>
      </c>
      <c r="AL1436">
        <v>4.63</v>
      </c>
      <c r="AO1436">
        <v>352.8</v>
      </c>
      <c r="AP1436" s="1">
        <v>44651</v>
      </c>
      <c r="AQ1436">
        <v>541.54</v>
      </c>
      <c r="AR1436">
        <v>533.35</v>
      </c>
      <c r="AY1436">
        <v>393.92</v>
      </c>
      <c r="BA1436">
        <v>1.18</v>
      </c>
      <c r="BF1436">
        <v>3.64</v>
      </c>
      <c r="BI1436">
        <v>458.9</v>
      </c>
      <c r="BJ1436" s="1">
        <v>45016</v>
      </c>
      <c r="BK1436">
        <v>724.58</v>
      </c>
      <c r="BL1436">
        <v>723.61</v>
      </c>
      <c r="BS1436">
        <v>587.16</v>
      </c>
      <c r="BU1436">
        <v>1.54</v>
      </c>
      <c r="BZ1436">
        <v>3.54</v>
      </c>
      <c r="CC1436">
        <v>662.95</v>
      </c>
      <c r="CD1436" s="1">
        <v>45382</v>
      </c>
      <c r="CE1436">
        <v>845.64</v>
      </c>
      <c r="CF1436">
        <v>839.27</v>
      </c>
      <c r="CL1436">
        <v>839.27</v>
      </c>
      <c r="CM1436">
        <v>663.86</v>
      </c>
      <c r="CO1436">
        <v>1.91</v>
      </c>
      <c r="CT1436">
        <v>2.74</v>
      </c>
      <c r="CW1436">
        <v>753.37</v>
      </c>
    </row>
    <row r="1437" spans="1:101" x14ac:dyDescent="0.25">
      <c r="A1437" t="s">
        <v>3071</v>
      </c>
      <c r="B1437" s="1">
        <v>43921</v>
      </c>
      <c r="C1437">
        <v>19.239999999999998</v>
      </c>
      <c r="D1437">
        <v>18.600000000000001</v>
      </c>
      <c r="J1437">
        <v>12.32</v>
      </c>
      <c r="K1437">
        <v>12.8</v>
      </c>
      <c r="L1437">
        <v>0.01</v>
      </c>
      <c r="Q1437">
        <v>0.01</v>
      </c>
      <c r="R1437">
        <v>0.01</v>
      </c>
      <c r="U1437">
        <v>16.239999999999998</v>
      </c>
      <c r="V1437" s="1">
        <v>44286</v>
      </c>
      <c r="W1437">
        <v>20.53</v>
      </c>
      <c r="X1437">
        <v>20.34</v>
      </c>
      <c r="AD1437">
        <v>12.28</v>
      </c>
      <c r="AE1437">
        <v>13.7</v>
      </c>
      <c r="AF1437">
        <v>0.01</v>
      </c>
      <c r="AK1437">
        <v>0.84</v>
      </c>
      <c r="AO1437">
        <v>18.39</v>
      </c>
      <c r="AP1437" s="1">
        <v>44651</v>
      </c>
      <c r="AQ1437">
        <v>37.549999999999997</v>
      </c>
      <c r="AR1437">
        <v>37.26</v>
      </c>
      <c r="AX1437">
        <v>25.5</v>
      </c>
      <c r="AY1437">
        <v>22.95</v>
      </c>
      <c r="AZ1437">
        <v>0.02</v>
      </c>
      <c r="BE1437">
        <v>0.12</v>
      </c>
      <c r="BF1437">
        <v>0.01</v>
      </c>
      <c r="BI1437">
        <v>30.89</v>
      </c>
      <c r="BJ1437" s="1">
        <v>45016</v>
      </c>
      <c r="BK1437">
        <v>53.23</v>
      </c>
      <c r="BL1437">
        <v>52.61</v>
      </c>
      <c r="BR1437">
        <v>40.82</v>
      </c>
      <c r="BS1437">
        <v>34.020000000000003</v>
      </c>
      <c r="BU1437">
        <v>0.11</v>
      </c>
      <c r="BY1437">
        <v>0.03</v>
      </c>
      <c r="CC1437">
        <v>44.49</v>
      </c>
      <c r="CD1437" s="1">
        <v>45382</v>
      </c>
      <c r="CE1437">
        <v>63.69</v>
      </c>
      <c r="CF1437">
        <v>62.97</v>
      </c>
      <c r="CL1437">
        <v>47.35</v>
      </c>
      <c r="CM1437">
        <v>41.18</v>
      </c>
      <c r="CO1437">
        <v>0.19</v>
      </c>
      <c r="CT1437">
        <v>0.06</v>
      </c>
      <c r="CW1437">
        <v>55.74</v>
      </c>
    </row>
    <row r="1438" spans="1:101" x14ac:dyDescent="0.25">
      <c r="A1438" t="s">
        <v>3073</v>
      </c>
      <c r="B1438" s="1">
        <v>43921</v>
      </c>
      <c r="C1438">
        <v>7.61</v>
      </c>
      <c r="D1438">
        <v>7.49</v>
      </c>
      <c r="K1438">
        <v>0.4</v>
      </c>
      <c r="R1438">
        <v>0.13</v>
      </c>
      <c r="T1438">
        <v>0.01</v>
      </c>
      <c r="U1438">
        <v>6.98</v>
      </c>
      <c r="V1438" s="1">
        <v>44286</v>
      </c>
      <c r="W1438">
        <v>5.05</v>
      </c>
      <c r="X1438">
        <v>4.75</v>
      </c>
      <c r="AE1438">
        <v>0.19</v>
      </c>
      <c r="AL1438">
        <v>0.13</v>
      </c>
      <c r="AO1438">
        <v>4.95</v>
      </c>
      <c r="AP1438" s="1">
        <v>44651</v>
      </c>
      <c r="AQ1438">
        <v>9.52</v>
      </c>
      <c r="AR1438">
        <v>9.52</v>
      </c>
      <c r="AY1438">
        <v>0.28999999999999998</v>
      </c>
      <c r="BF1438">
        <v>0.17</v>
      </c>
      <c r="BI1438">
        <v>8.9700000000000006</v>
      </c>
      <c r="BJ1438" s="1">
        <v>45016</v>
      </c>
      <c r="BK1438">
        <v>5.31</v>
      </c>
      <c r="BL1438">
        <v>5.3</v>
      </c>
      <c r="BS1438">
        <v>0.26</v>
      </c>
      <c r="BZ1438">
        <v>0.18</v>
      </c>
      <c r="CC1438">
        <v>5.24</v>
      </c>
      <c r="CD1438" s="1">
        <v>45382</v>
      </c>
      <c r="CE1438">
        <v>3.18</v>
      </c>
      <c r="CF1438">
        <v>3.18</v>
      </c>
      <c r="CM1438">
        <v>0.2</v>
      </c>
      <c r="CQ1438">
        <v>3.29</v>
      </c>
      <c r="CR1438">
        <v>3.29</v>
      </c>
      <c r="CT1438">
        <v>0.19</v>
      </c>
      <c r="CW1438">
        <v>7.38</v>
      </c>
    </row>
    <row r="1439" spans="1:101" x14ac:dyDescent="0.25">
      <c r="A1439" t="s">
        <v>3074</v>
      </c>
      <c r="B1439" s="1">
        <v>42460</v>
      </c>
      <c r="C1439">
        <v>30.2</v>
      </c>
      <c r="D1439">
        <v>28.64</v>
      </c>
      <c r="I1439">
        <v>25.37</v>
      </c>
      <c r="J1439">
        <v>0.23</v>
      </c>
      <c r="K1439">
        <v>15.79</v>
      </c>
      <c r="M1439">
        <v>0.12</v>
      </c>
      <c r="R1439">
        <v>0.34</v>
      </c>
      <c r="U1439">
        <v>26.07</v>
      </c>
      <c r="V1439" s="1">
        <v>42825</v>
      </c>
      <c r="W1439">
        <v>26.89</v>
      </c>
      <c r="X1439">
        <v>26.23</v>
      </c>
      <c r="AC1439">
        <v>21.11</v>
      </c>
      <c r="AE1439">
        <v>14.87</v>
      </c>
      <c r="AG1439">
        <v>0.14000000000000001</v>
      </c>
      <c r="AK1439">
        <v>0.04</v>
      </c>
      <c r="AL1439">
        <v>0.12</v>
      </c>
      <c r="AN1439">
        <v>0.12</v>
      </c>
      <c r="AO1439">
        <v>24.11</v>
      </c>
      <c r="AP1439" s="1">
        <v>43190</v>
      </c>
      <c r="AQ1439">
        <v>26.03</v>
      </c>
      <c r="AR1439">
        <v>24.64</v>
      </c>
      <c r="AY1439">
        <v>14.61</v>
      </c>
      <c r="BA1439">
        <v>0.11</v>
      </c>
      <c r="BI1439">
        <v>24.75</v>
      </c>
      <c r="BJ1439" s="1">
        <v>43555</v>
      </c>
      <c r="BK1439">
        <v>28.11</v>
      </c>
      <c r="BL1439">
        <v>26.55</v>
      </c>
      <c r="BS1439">
        <v>8.75</v>
      </c>
      <c r="CC1439">
        <v>19.73</v>
      </c>
      <c r="CD1439" s="1">
        <v>43921</v>
      </c>
      <c r="CE1439">
        <v>29.43</v>
      </c>
      <c r="CF1439">
        <v>28.09</v>
      </c>
      <c r="CL1439">
        <v>20.53</v>
      </c>
      <c r="CM1439">
        <v>8.11</v>
      </c>
      <c r="CO1439">
        <v>0.12</v>
      </c>
      <c r="CT1439">
        <v>0.28999999999999998</v>
      </c>
      <c r="CW1439">
        <v>18.73</v>
      </c>
    </row>
    <row r="1440" spans="1:101" x14ac:dyDescent="0.25">
      <c r="A1440" t="s">
        <v>3075</v>
      </c>
      <c r="B1440" s="1">
        <v>43921</v>
      </c>
      <c r="C1440">
        <v>361.94</v>
      </c>
      <c r="D1440">
        <v>353.18</v>
      </c>
      <c r="I1440">
        <v>345.67</v>
      </c>
      <c r="J1440">
        <v>0.05</v>
      </c>
      <c r="K1440">
        <v>216.39</v>
      </c>
      <c r="M1440">
        <v>2.2799999999999998</v>
      </c>
      <c r="Q1440">
        <v>25.24</v>
      </c>
      <c r="R1440">
        <v>8.14</v>
      </c>
      <c r="T1440">
        <v>5.41</v>
      </c>
      <c r="U1440">
        <v>355.17</v>
      </c>
      <c r="V1440" s="1">
        <v>44286</v>
      </c>
      <c r="W1440">
        <v>344.22</v>
      </c>
      <c r="X1440">
        <v>334.63</v>
      </c>
      <c r="AC1440">
        <v>349.25</v>
      </c>
      <c r="AE1440">
        <v>204.58</v>
      </c>
      <c r="AG1440">
        <v>1.87</v>
      </c>
      <c r="AK1440">
        <v>0.22</v>
      </c>
      <c r="AL1440">
        <v>3.27</v>
      </c>
      <c r="AO1440">
        <v>307.58</v>
      </c>
      <c r="AP1440" s="1">
        <v>44651</v>
      </c>
      <c r="AQ1440">
        <v>352.83</v>
      </c>
      <c r="AR1440">
        <v>342.52</v>
      </c>
      <c r="AW1440">
        <v>234.25</v>
      </c>
      <c r="AY1440">
        <v>231.54</v>
      </c>
      <c r="BA1440">
        <v>1.24</v>
      </c>
      <c r="BE1440">
        <v>2.68</v>
      </c>
      <c r="BF1440">
        <v>2.75</v>
      </c>
      <c r="BI1440">
        <v>326.58999999999997</v>
      </c>
      <c r="BJ1440" s="1">
        <v>45016</v>
      </c>
      <c r="BK1440">
        <v>439.46</v>
      </c>
      <c r="BL1440">
        <v>434</v>
      </c>
      <c r="BQ1440">
        <v>388.12</v>
      </c>
      <c r="BR1440">
        <v>0.03</v>
      </c>
      <c r="BS1440">
        <v>302.10000000000002</v>
      </c>
      <c r="BU1440">
        <v>0.74</v>
      </c>
      <c r="BW1440">
        <v>2.48</v>
      </c>
      <c r="BX1440">
        <v>2.48</v>
      </c>
      <c r="BY1440">
        <v>2.38</v>
      </c>
      <c r="BZ1440">
        <v>2.11</v>
      </c>
      <c r="CB1440">
        <v>0.18</v>
      </c>
      <c r="CC1440">
        <v>414.04</v>
      </c>
      <c r="CD1440" s="1">
        <v>45382</v>
      </c>
      <c r="CE1440">
        <v>426.7</v>
      </c>
      <c r="CF1440">
        <v>418.29</v>
      </c>
      <c r="CK1440">
        <v>388.44</v>
      </c>
      <c r="CL1440">
        <v>0.15</v>
      </c>
      <c r="CM1440">
        <v>294.14</v>
      </c>
      <c r="CO1440">
        <v>0.72</v>
      </c>
      <c r="CQ1440">
        <v>0.73</v>
      </c>
      <c r="CR1440">
        <v>0.73</v>
      </c>
      <c r="CS1440">
        <v>0.25</v>
      </c>
      <c r="CT1440">
        <v>3.76</v>
      </c>
      <c r="CV1440">
        <v>2.15</v>
      </c>
      <c r="CW1440">
        <v>403.45</v>
      </c>
    </row>
    <row r="1441" spans="1:101" x14ac:dyDescent="0.25">
      <c r="A1441" t="s">
        <v>3077</v>
      </c>
      <c r="B1441" s="1">
        <v>43921</v>
      </c>
      <c r="C1441">
        <v>25.34</v>
      </c>
      <c r="D1441">
        <v>24.55</v>
      </c>
      <c r="E1441">
        <v>13.37</v>
      </c>
      <c r="K1441">
        <v>19.670000000000002</v>
      </c>
      <c r="O1441">
        <v>5.38</v>
      </c>
      <c r="P1441">
        <v>2.2000000000000002</v>
      </c>
      <c r="Q1441">
        <v>3.11</v>
      </c>
      <c r="R1441">
        <v>3.38</v>
      </c>
      <c r="U1441">
        <v>52.13</v>
      </c>
      <c r="V1441" s="1">
        <v>44286</v>
      </c>
      <c r="W1441">
        <v>14.59</v>
      </c>
      <c r="X1441">
        <v>13.03</v>
      </c>
      <c r="Y1441">
        <v>4.95</v>
      </c>
      <c r="AE1441">
        <v>14.55</v>
      </c>
      <c r="AI1441">
        <v>4.26</v>
      </c>
      <c r="AJ1441">
        <v>2.76</v>
      </c>
      <c r="AK1441">
        <v>2.34</v>
      </c>
      <c r="AL1441">
        <v>1.8</v>
      </c>
      <c r="AN1441">
        <v>0.02</v>
      </c>
      <c r="AO1441">
        <v>29.8</v>
      </c>
      <c r="AP1441" s="1">
        <v>44651</v>
      </c>
      <c r="AQ1441">
        <v>369.9</v>
      </c>
      <c r="AR1441">
        <v>328.54</v>
      </c>
      <c r="AS1441">
        <v>2.82</v>
      </c>
      <c r="AX1441">
        <v>5.5</v>
      </c>
      <c r="AY1441">
        <v>174.21</v>
      </c>
      <c r="BA1441">
        <v>0.56999999999999995</v>
      </c>
      <c r="BF1441">
        <v>0.09</v>
      </c>
      <c r="BI1441">
        <v>310.24</v>
      </c>
      <c r="BJ1441" s="1">
        <v>45016</v>
      </c>
      <c r="BK1441">
        <v>461.21</v>
      </c>
      <c r="BL1441">
        <v>403.77</v>
      </c>
      <c r="BM1441">
        <v>2.59</v>
      </c>
      <c r="BR1441">
        <v>371.8</v>
      </c>
      <c r="BS1441">
        <v>202.95</v>
      </c>
      <c r="BT1441">
        <v>0.04</v>
      </c>
      <c r="BU1441">
        <v>1.53</v>
      </c>
      <c r="BW1441">
        <v>7.0000000000000007E-2</v>
      </c>
      <c r="BX1441">
        <v>7.0000000000000007E-2</v>
      </c>
      <c r="BZ1441">
        <v>7.0000000000000007E-2</v>
      </c>
      <c r="CC1441">
        <v>361.54</v>
      </c>
      <c r="CD1441" s="1">
        <v>45382</v>
      </c>
      <c r="CE1441">
        <v>496.64</v>
      </c>
      <c r="CF1441">
        <v>400.17</v>
      </c>
      <c r="CG1441">
        <v>1.83</v>
      </c>
      <c r="CL1441">
        <v>375.5</v>
      </c>
      <c r="CM1441">
        <v>199.02</v>
      </c>
      <c r="CN1441">
        <v>0.05</v>
      </c>
      <c r="CO1441">
        <v>0.66</v>
      </c>
      <c r="CQ1441">
        <v>0.05</v>
      </c>
      <c r="CR1441">
        <v>0.05</v>
      </c>
      <c r="CS1441">
        <v>0.24</v>
      </c>
      <c r="CT1441">
        <v>2.78</v>
      </c>
      <c r="CW1441">
        <v>394.52</v>
      </c>
    </row>
    <row r="1442" spans="1:101" x14ac:dyDescent="0.25">
      <c r="A1442" t="s">
        <v>3083</v>
      </c>
      <c r="B1442" s="1">
        <v>43555</v>
      </c>
      <c r="C1442">
        <v>95.99</v>
      </c>
      <c r="D1442">
        <v>95.15</v>
      </c>
      <c r="H1442">
        <v>78.58</v>
      </c>
      <c r="K1442">
        <v>45.5</v>
      </c>
      <c r="Q1442">
        <v>2.81</v>
      </c>
      <c r="R1442">
        <v>6.38</v>
      </c>
      <c r="U1442">
        <v>97.04</v>
      </c>
      <c r="V1442" s="1">
        <v>43921</v>
      </c>
      <c r="W1442">
        <v>100.85</v>
      </c>
      <c r="X1442">
        <v>100.17</v>
      </c>
      <c r="AE1442">
        <v>53.44</v>
      </c>
      <c r="AL1442">
        <v>5.68</v>
      </c>
      <c r="AO1442">
        <v>96.92</v>
      </c>
      <c r="AP1442" s="1">
        <v>44286</v>
      </c>
      <c r="AQ1442">
        <v>90.88</v>
      </c>
      <c r="AR1442">
        <v>89.61</v>
      </c>
      <c r="AX1442">
        <v>54.93</v>
      </c>
      <c r="AY1442">
        <v>46.56</v>
      </c>
      <c r="BF1442">
        <v>6.55</v>
      </c>
      <c r="BI1442">
        <v>87.76</v>
      </c>
      <c r="BJ1442" s="1">
        <v>44651</v>
      </c>
      <c r="BK1442">
        <v>80.37</v>
      </c>
      <c r="BL1442">
        <v>79.94</v>
      </c>
      <c r="BR1442">
        <v>65.84</v>
      </c>
      <c r="BS1442">
        <v>44.69</v>
      </c>
      <c r="BZ1442">
        <v>6.71</v>
      </c>
      <c r="CB1442">
        <v>0.82</v>
      </c>
      <c r="CC1442">
        <v>77.45</v>
      </c>
      <c r="CD1442" s="1">
        <v>45016</v>
      </c>
      <c r="CE1442">
        <v>81.45</v>
      </c>
      <c r="CF1442">
        <v>78.099999999999994</v>
      </c>
      <c r="CL1442">
        <v>65.84</v>
      </c>
      <c r="CM1442">
        <v>34.46</v>
      </c>
      <c r="CT1442">
        <v>9.19</v>
      </c>
      <c r="CW1442">
        <v>80.7</v>
      </c>
    </row>
    <row r="1443" spans="1:101" x14ac:dyDescent="0.25">
      <c r="A1443" t="s">
        <v>3085</v>
      </c>
      <c r="B1443" s="1">
        <v>42825</v>
      </c>
      <c r="C1443">
        <v>3.34</v>
      </c>
      <c r="D1443">
        <v>3.05</v>
      </c>
      <c r="I1443">
        <v>3.05</v>
      </c>
      <c r="K1443">
        <v>1.78</v>
      </c>
      <c r="U1443">
        <v>2.9</v>
      </c>
      <c r="V1443" s="1">
        <v>44286</v>
      </c>
      <c r="W1443">
        <v>9.33</v>
      </c>
      <c r="X1443">
        <v>8.84</v>
      </c>
      <c r="AD1443">
        <v>8.4600000000000009</v>
      </c>
      <c r="AE1443">
        <v>6.5</v>
      </c>
      <c r="AF1443">
        <v>0.01</v>
      </c>
      <c r="AO1443">
        <v>8.02</v>
      </c>
      <c r="AP1443" s="1">
        <v>44651</v>
      </c>
      <c r="AQ1443">
        <v>20.39</v>
      </c>
      <c r="AR1443">
        <v>19.809999999999999</v>
      </c>
      <c r="AX1443">
        <v>16.02</v>
      </c>
      <c r="AY1443">
        <v>13.67</v>
      </c>
      <c r="BI1443">
        <v>17.62</v>
      </c>
      <c r="BJ1443" s="1">
        <v>45016</v>
      </c>
      <c r="BK1443">
        <v>34.409999999999997</v>
      </c>
      <c r="BL1443">
        <v>32.299999999999997</v>
      </c>
      <c r="BR1443">
        <v>27.42</v>
      </c>
      <c r="BS1443">
        <v>20.59</v>
      </c>
      <c r="CC1443">
        <v>28.86</v>
      </c>
      <c r="CD1443" s="1">
        <v>45382</v>
      </c>
      <c r="CE1443">
        <v>66.45</v>
      </c>
      <c r="CF1443">
        <v>64.739999999999995</v>
      </c>
      <c r="CL1443">
        <v>60.93</v>
      </c>
      <c r="CM1443">
        <v>35.83</v>
      </c>
      <c r="CO1443">
        <v>0.08</v>
      </c>
      <c r="CT1443">
        <v>0.02</v>
      </c>
      <c r="CW1443">
        <v>52.38</v>
      </c>
    </row>
    <row r="1444" spans="1:101" x14ac:dyDescent="0.25">
      <c r="A1444" t="s">
        <v>3096</v>
      </c>
      <c r="B1444" s="1">
        <v>43921</v>
      </c>
      <c r="C1444">
        <v>2.0299999999999998</v>
      </c>
      <c r="D1444">
        <v>2.0299999999999998</v>
      </c>
      <c r="I1444">
        <v>2.0299999999999998</v>
      </c>
      <c r="K1444">
        <v>1.3</v>
      </c>
      <c r="U1444">
        <v>2.09</v>
      </c>
      <c r="V1444" s="1">
        <v>44286</v>
      </c>
      <c r="W1444">
        <v>1.9</v>
      </c>
      <c r="X1444">
        <v>1.89</v>
      </c>
      <c r="AB1444">
        <v>1.89</v>
      </c>
      <c r="AE1444">
        <v>1.39</v>
      </c>
      <c r="AO1444">
        <v>1.94</v>
      </c>
      <c r="AP1444" s="1">
        <v>44651</v>
      </c>
      <c r="AQ1444">
        <v>18.760000000000002</v>
      </c>
      <c r="AR1444">
        <v>18.760000000000002</v>
      </c>
      <c r="AV1444">
        <v>18.760000000000002</v>
      </c>
      <c r="AY1444">
        <v>2.71</v>
      </c>
      <c r="BF1444">
        <v>0.01</v>
      </c>
      <c r="BH1444">
        <v>0.01</v>
      </c>
      <c r="BI1444">
        <v>5.44</v>
      </c>
      <c r="BJ1444" s="1">
        <v>45016</v>
      </c>
      <c r="BK1444">
        <v>11.1</v>
      </c>
      <c r="BL1444">
        <v>11.01</v>
      </c>
      <c r="BQ1444">
        <v>11.01</v>
      </c>
      <c r="BS1444">
        <v>4.03</v>
      </c>
      <c r="BU1444">
        <v>0.09</v>
      </c>
      <c r="BZ1444">
        <v>0.38</v>
      </c>
      <c r="CB1444">
        <v>0.16</v>
      </c>
      <c r="CC1444">
        <v>8.4499999999999993</v>
      </c>
      <c r="CD1444" s="1">
        <v>45382</v>
      </c>
      <c r="CE1444">
        <v>11.83</v>
      </c>
      <c r="CF1444">
        <v>11.37</v>
      </c>
      <c r="CK1444">
        <v>11.37</v>
      </c>
      <c r="CM1444">
        <v>3.87</v>
      </c>
      <c r="CO1444">
        <v>0.17</v>
      </c>
      <c r="CT1444">
        <v>1.1399999999999999</v>
      </c>
      <c r="CV1444">
        <v>0.15</v>
      </c>
      <c r="CW1444">
        <v>9.26</v>
      </c>
    </row>
    <row r="1445" spans="1:101" x14ac:dyDescent="0.25">
      <c r="A1445" t="s">
        <v>3098</v>
      </c>
      <c r="B1445" s="1">
        <v>39538</v>
      </c>
      <c r="C1445">
        <v>11.01</v>
      </c>
      <c r="D1445">
        <v>10.87</v>
      </c>
      <c r="I1445">
        <v>1.1299999999999999</v>
      </c>
      <c r="K1445">
        <v>0.77</v>
      </c>
      <c r="R1445">
        <v>0.34</v>
      </c>
      <c r="T1445">
        <v>0.01</v>
      </c>
      <c r="U1445">
        <v>14.68</v>
      </c>
      <c r="V1445" s="1">
        <v>39903</v>
      </c>
      <c r="W1445">
        <v>19.97</v>
      </c>
      <c r="X1445">
        <v>19.940000000000001</v>
      </c>
      <c r="AC1445">
        <v>1.73</v>
      </c>
      <c r="AE1445">
        <v>1.47</v>
      </c>
      <c r="AL1445">
        <v>0.53</v>
      </c>
      <c r="AO1445">
        <v>18.64</v>
      </c>
      <c r="AP1445" s="1">
        <v>40268</v>
      </c>
      <c r="AQ1445">
        <v>21.51</v>
      </c>
      <c r="AR1445">
        <v>21.46</v>
      </c>
      <c r="AW1445">
        <v>2.48</v>
      </c>
      <c r="AY1445">
        <v>1.89</v>
      </c>
      <c r="BF1445">
        <v>0.63</v>
      </c>
      <c r="BI1445">
        <v>20.7</v>
      </c>
      <c r="BJ1445" s="1">
        <v>40999</v>
      </c>
      <c r="BK1445">
        <v>38.619999999999997</v>
      </c>
      <c r="BL1445">
        <v>38.56</v>
      </c>
      <c r="BQ1445">
        <v>0</v>
      </c>
      <c r="BS1445">
        <v>5.93</v>
      </c>
      <c r="BT1445">
        <v>0</v>
      </c>
      <c r="BY1445">
        <v>7.0000000000000007E-2</v>
      </c>
      <c r="BZ1445">
        <v>1.33</v>
      </c>
      <c r="CB1445">
        <v>0</v>
      </c>
      <c r="CC1445">
        <v>36.729999999999997</v>
      </c>
      <c r="CD1445" s="1">
        <v>41364</v>
      </c>
      <c r="CE1445">
        <v>44.06</v>
      </c>
      <c r="CF1445">
        <v>43.55</v>
      </c>
      <c r="CK1445">
        <v>3.86</v>
      </c>
      <c r="CM1445">
        <v>6.34</v>
      </c>
      <c r="CN1445">
        <v>0.01</v>
      </c>
      <c r="CS1445">
        <v>0.05</v>
      </c>
      <c r="CT1445">
        <v>2.63</v>
      </c>
      <c r="CV1445">
        <v>0.16</v>
      </c>
      <c r="CW1445">
        <v>43.79</v>
      </c>
    </row>
    <row r="1446" spans="1:101" x14ac:dyDescent="0.25">
      <c r="A1446" t="s">
        <v>3099</v>
      </c>
      <c r="B1446" s="1">
        <v>43921</v>
      </c>
      <c r="C1446">
        <v>60.57</v>
      </c>
      <c r="D1446">
        <v>55.39</v>
      </c>
      <c r="I1446">
        <v>54.74</v>
      </c>
      <c r="K1446">
        <v>40.94</v>
      </c>
      <c r="M1446">
        <v>0.28000000000000003</v>
      </c>
      <c r="Q1446">
        <v>0.03</v>
      </c>
      <c r="R1446">
        <v>1.17</v>
      </c>
      <c r="U1446">
        <v>57.56</v>
      </c>
      <c r="V1446" s="1">
        <v>44286</v>
      </c>
      <c r="W1446">
        <v>84.76</v>
      </c>
      <c r="X1446">
        <v>82.43</v>
      </c>
      <c r="Z1446">
        <v>0.08</v>
      </c>
      <c r="AC1446">
        <v>82.2</v>
      </c>
      <c r="AE1446">
        <v>46.08</v>
      </c>
      <c r="AG1446">
        <v>0.26</v>
      </c>
      <c r="AK1446">
        <v>0.04</v>
      </c>
      <c r="AL1446">
        <v>0.97</v>
      </c>
      <c r="AO1446">
        <v>72.34</v>
      </c>
      <c r="AP1446" s="1">
        <v>44651</v>
      </c>
      <c r="AQ1446">
        <v>83.9</v>
      </c>
      <c r="AR1446">
        <v>82.22</v>
      </c>
      <c r="AT1446">
        <v>0.08</v>
      </c>
      <c r="AW1446">
        <v>82.14</v>
      </c>
      <c r="AY1446">
        <v>50.55</v>
      </c>
      <c r="BA1446">
        <v>0.31</v>
      </c>
      <c r="BE1446">
        <v>0.01</v>
      </c>
      <c r="BF1446">
        <v>0.56000000000000005</v>
      </c>
      <c r="BI1446">
        <v>79.69</v>
      </c>
      <c r="BJ1446" s="1">
        <v>45016</v>
      </c>
      <c r="BK1446">
        <v>89.38</v>
      </c>
      <c r="BL1446">
        <v>86.45</v>
      </c>
      <c r="BQ1446">
        <v>87.46</v>
      </c>
      <c r="BR1446">
        <v>1.38</v>
      </c>
      <c r="BS1446">
        <v>55.99</v>
      </c>
      <c r="BU1446">
        <v>0.18</v>
      </c>
      <c r="BY1446">
        <v>0.12</v>
      </c>
      <c r="BZ1446">
        <v>0.33</v>
      </c>
      <c r="CC1446">
        <v>84.06</v>
      </c>
      <c r="CD1446" s="1">
        <v>45382</v>
      </c>
      <c r="CE1446">
        <v>98.24</v>
      </c>
      <c r="CF1446">
        <v>94.98</v>
      </c>
      <c r="CK1446">
        <v>90.71</v>
      </c>
      <c r="CL1446">
        <v>1.19</v>
      </c>
      <c r="CM1446">
        <v>64.75</v>
      </c>
      <c r="CO1446">
        <v>0.2</v>
      </c>
      <c r="CT1446">
        <v>0.13</v>
      </c>
      <c r="CW1446">
        <v>86.51</v>
      </c>
    </row>
    <row r="1447" spans="1:101" x14ac:dyDescent="0.25">
      <c r="A1447" t="s">
        <v>3100</v>
      </c>
      <c r="B1447" s="1">
        <v>43921</v>
      </c>
      <c r="C1447">
        <v>1267.26</v>
      </c>
      <c r="D1447">
        <v>1164.24</v>
      </c>
      <c r="K1447">
        <v>714.33</v>
      </c>
      <c r="M1447">
        <v>4.72</v>
      </c>
      <c r="R1447">
        <v>28.64</v>
      </c>
      <c r="U1447">
        <v>1124.8499999999999</v>
      </c>
      <c r="V1447" s="1">
        <v>44286</v>
      </c>
      <c r="W1447">
        <v>1288.3</v>
      </c>
      <c r="X1447">
        <v>1160.3800000000001</v>
      </c>
      <c r="AD1447">
        <v>1151.3800000000001</v>
      </c>
      <c r="AE1447">
        <v>743.53</v>
      </c>
      <c r="AG1447">
        <v>5.21</v>
      </c>
      <c r="AL1447">
        <v>33.17</v>
      </c>
      <c r="AO1447">
        <v>1117.93</v>
      </c>
      <c r="AP1447" s="1">
        <v>44651</v>
      </c>
      <c r="AQ1447">
        <v>1406.34</v>
      </c>
      <c r="AR1447">
        <v>1277.93</v>
      </c>
      <c r="AX1447">
        <v>1270.42</v>
      </c>
      <c r="AY1447">
        <v>750.42</v>
      </c>
      <c r="AZ1447">
        <v>19.11</v>
      </c>
      <c r="BA1447">
        <v>5.0199999999999996</v>
      </c>
      <c r="BC1447">
        <v>2.92</v>
      </c>
      <c r="BD1447">
        <v>2.92</v>
      </c>
      <c r="BE1447">
        <v>80.790000000000006</v>
      </c>
      <c r="BF1447">
        <v>21.62</v>
      </c>
      <c r="BI1447">
        <v>1286.17</v>
      </c>
      <c r="BJ1447" s="1">
        <v>45016</v>
      </c>
      <c r="BK1447">
        <v>1821.32</v>
      </c>
      <c r="BL1447">
        <v>1706.23</v>
      </c>
      <c r="BR1447">
        <v>1697.32</v>
      </c>
      <c r="BS1447">
        <v>964.43</v>
      </c>
      <c r="BT1447">
        <v>0.25</v>
      </c>
      <c r="BU1447">
        <v>4.21</v>
      </c>
      <c r="BW1447">
        <v>6.51</v>
      </c>
      <c r="BX1447">
        <v>6.51</v>
      </c>
      <c r="BY1447">
        <v>26.41</v>
      </c>
      <c r="BZ1447">
        <v>36.08</v>
      </c>
      <c r="CB1447">
        <v>21.05</v>
      </c>
      <c r="CC1447">
        <v>1521.05</v>
      </c>
      <c r="CD1447" s="1">
        <v>45382</v>
      </c>
      <c r="CE1447">
        <v>1995.47</v>
      </c>
      <c r="CF1447">
        <v>1811.63</v>
      </c>
      <c r="CL1447">
        <v>1800.28</v>
      </c>
      <c r="CM1447">
        <v>1100.92</v>
      </c>
      <c r="CN1447">
        <v>0.39</v>
      </c>
      <c r="CO1447">
        <v>5.61</v>
      </c>
      <c r="CQ1447">
        <v>1.28</v>
      </c>
      <c r="CR1447">
        <v>1.28</v>
      </c>
      <c r="CS1447">
        <v>14.62</v>
      </c>
      <c r="CT1447">
        <v>18.12</v>
      </c>
      <c r="CW1447">
        <v>1701.18</v>
      </c>
    </row>
    <row r="1448" spans="1:101" x14ac:dyDescent="0.25">
      <c r="A1448" t="s">
        <v>3105</v>
      </c>
      <c r="B1448" s="1">
        <v>43921</v>
      </c>
      <c r="C1448">
        <v>1080.3900000000001</v>
      </c>
      <c r="D1448">
        <v>1057.55</v>
      </c>
      <c r="J1448">
        <v>1065.69</v>
      </c>
      <c r="K1448">
        <v>672.88</v>
      </c>
      <c r="M1448">
        <v>2.2400000000000002</v>
      </c>
      <c r="Q1448">
        <v>4.05</v>
      </c>
      <c r="R1448">
        <v>26.88</v>
      </c>
      <c r="U1448">
        <v>982.86</v>
      </c>
      <c r="V1448" s="1">
        <v>44286</v>
      </c>
      <c r="W1448">
        <v>1109.8</v>
      </c>
      <c r="X1448">
        <v>1093.19</v>
      </c>
      <c r="AD1448">
        <v>1095.57</v>
      </c>
      <c r="AE1448">
        <v>710.13</v>
      </c>
      <c r="AG1448">
        <v>2.68</v>
      </c>
      <c r="AL1448">
        <v>26.44</v>
      </c>
      <c r="AN1448">
        <v>0.68</v>
      </c>
      <c r="AO1448">
        <v>999.5</v>
      </c>
      <c r="AP1448" s="1">
        <v>44651</v>
      </c>
      <c r="AQ1448">
        <v>1189.44</v>
      </c>
      <c r="AR1448">
        <v>1161.04</v>
      </c>
      <c r="AX1448">
        <v>1160.23</v>
      </c>
      <c r="AY1448">
        <v>778.83</v>
      </c>
      <c r="BA1448">
        <v>2.88</v>
      </c>
      <c r="BE1448">
        <v>0.01</v>
      </c>
      <c r="BF1448">
        <v>24.8</v>
      </c>
      <c r="BI1448">
        <v>1098.1099999999999</v>
      </c>
      <c r="BJ1448" s="1">
        <v>45016</v>
      </c>
      <c r="BK1448">
        <v>1541.3</v>
      </c>
      <c r="BL1448">
        <v>1506.41</v>
      </c>
      <c r="BR1448">
        <v>1472.19</v>
      </c>
      <c r="BS1448">
        <v>1021.7</v>
      </c>
      <c r="BU1448">
        <v>3.11</v>
      </c>
      <c r="BW1448">
        <v>2.04</v>
      </c>
      <c r="BY1448">
        <v>3.87</v>
      </c>
      <c r="BZ1448">
        <v>20.9</v>
      </c>
      <c r="CC1448">
        <v>1377.35</v>
      </c>
      <c r="CD1448" s="1">
        <v>45382</v>
      </c>
      <c r="CE1448">
        <v>1761.57</v>
      </c>
      <c r="CF1448">
        <v>1694.44</v>
      </c>
      <c r="CL1448">
        <v>1668</v>
      </c>
      <c r="CM1448">
        <v>1144.58</v>
      </c>
      <c r="CO1448">
        <v>3.26</v>
      </c>
      <c r="CT1448">
        <v>40.72</v>
      </c>
      <c r="CV1448">
        <v>0.52</v>
      </c>
      <c r="CW1448">
        <v>1564.27</v>
      </c>
    </row>
    <row r="1449" spans="1:101" x14ac:dyDescent="0.25">
      <c r="A1449" t="s">
        <v>3106</v>
      </c>
      <c r="B1449" s="1">
        <v>43921</v>
      </c>
      <c r="C1449">
        <v>791.97</v>
      </c>
      <c r="D1449">
        <v>476.87</v>
      </c>
      <c r="I1449">
        <v>288.68</v>
      </c>
      <c r="K1449">
        <v>311.35000000000002</v>
      </c>
      <c r="M1449">
        <v>1.27</v>
      </c>
      <c r="Q1449">
        <v>1.89</v>
      </c>
      <c r="R1449">
        <v>3.66</v>
      </c>
      <c r="U1449">
        <v>535.29</v>
      </c>
      <c r="V1449" s="1">
        <v>44286</v>
      </c>
      <c r="W1449">
        <v>296.99</v>
      </c>
      <c r="X1449">
        <v>273.45999999999998</v>
      </c>
      <c r="AC1449">
        <v>273.45999999999998</v>
      </c>
      <c r="AE1449">
        <v>63.92</v>
      </c>
      <c r="AG1449">
        <v>1.1499999999999999</v>
      </c>
      <c r="AL1449">
        <v>19.72</v>
      </c>
      <c r="AO1449">
        <v>213.1</v>
      </c>
      <c r="AP1449" s="1">
        <v>44651</v>
      </c>
      <c r="AQ1449">
        <v>119.11</v>
      </c>
      <c r="AR1449">
        <v>55.63</v>
      </c>
      <c r="AW1449">
        <v>55.63</v>
      </c>
      <c r="AY1449">
        <v>39.36</v>
      </c>
      <c r="BA1449">
        <v>1.79</v>
      </c>
      <c r="BF1449">
        <v>15.54</v>
      </c>
      <c r="BI1449">
        <v>69.099999999999994</v>
      </c>
      <c r="BJ1449" s="1">
        <v>45016</v>
      </c>
      <c r="BK1449">
        <v>369.37</v>
      </c>
      <c r="BL1449">
        <v>367.27</v>
      </c>
      <c r="BQ1449">
        <v>51.65</v>
      </c>
      <c r="BS1449">
        <v>245.73</v>
      </c>
      <c r="BU1449">
        <v>2.4700000000000002</v>
      </c>
      <c r="BZ1449">
        <v>4.3499999999999996</v>
      </c>
      <c r="CC1449">
        <v>343.38</v>
      </c>
      <c r="CD1449" s="1">
        <v>45382</v>
      </c>
      <c r="CE1449">
        <v>388.5</v>
      </c>
      <c r="CF1449">
        <v>364.9</v>
      </c>
      <c r="CK1449">
        <v>364.9</v>
      </c>
      <c r="CM1449">
        <v>268.57</v>
      </c>
      <c r="CO1449">
        <v>1</v>
      </c>
      <c r="CT1449">
        <v>1.72</v>
      </c>
      <c r="CW1449">
        <v>352.09</v>
      </c>
    </row>
    <row r="1450" spans="1:101" x14ac:dyDescent="0.25">
      <c r="A1450" t="s">
        <v>3108</v>
      </c>
      <c r="B1450" s="1">
        <v>43921</v>
      </c>
      <c r="C1450">
        <v>49.68</v>
      </c>
      <c r="D1450">
        <v>46.88</v>
      </c>
      <c r="I1450">
        <v>46.77</v>
      </c>
      <c r="K1450">
        <v>31.62</v>
      </c>
      <c r="L1450">
        <v>0.13</v>
      </c>
      <c r="O1450">
        <v>1.47</v>
      </c>
      <c r="P1450">
        <v>1.1599999999999999</v>
      </c>
      <c r="R1450">
        <v>1.52</v>
      </c>
      <c r="U1450">
        <v>44.66</v>
      </c>
      <c r="V1450" s="1">
        <v>44286</v>
      </c>
      <c r="W1450">
        <v>63</v>
      </c>
      <c r="X1450">
        <v>58.58</v>
      </c>
      <c r="AC1450">
        <v>59.15</v>
      </c>
      <c r="AE1450">
        <v>30.32</v>
      </c>
      <c r="AG1450">
        <v>0.49</v>
      </c>
      <c r="AL1450">
        <v>2.1800000000000002</v>
      </c>
      <c r="AN1450">
        <v>0.48</v>
      </c>
      <c r="AO1450">
        <v>50.09</v>
      </c>
      <c r="AP1450" s="1">
        <v>44651</v>
      </c>
      <c r="AQ1450">
        <v>65.17</v>
      </c>
      <c r="AR1450">
        <v>57.72</v>
      </c>
      <c r="AW1450">
        <v>58.8</v>
      </c>
      <c r="AY1450">
        <v>34.33</v>
      </c>
      <c r="BA1450">
        <v>0.22</v>
      </c>
      <c r="BC1450">
        <v>8.3000000000000007</v>
      </c>
      <c r="BD1450">
        <v>8.3000000000000007</v>
      </c>
      <c r="BF1450">
        <v>1.8</v>
      </c>
      <c r="BH1450">
        <v>0.05</v>
      </c>
      <c r="BI1450">
        <v>70.760000000000005</v>
      </c>
      <c r="BJ1450" s="1">
        <v>45016</v>
      </c>
      <c r="BK1450">
        <v>65.040000000000006</v>
      </c>
      <c r="BL1450">
        <v>59.31</v>
      </c>
      <c r="BQ1450">
        <v>60.2</v>
      </c>
      <c r="BS1450">
        <v>40.270000000000003</v>
      </c>
      <c r="BU1450">
        <v>0.22</v>
      </c>
      <c r="BW1450">
        <v>0.57999999999999996</v>
      </c>
      <c r="BZ1450">
        <v>1.92</v>
      </c>
      <c r="CB1450">
        <v>0.54</v>
      </c>
      <c r="CC1450">
        <v>59.51</v>
      </c>
      <c r="CD1450" s="1">
        <v>45382</v>
      </c>
      <c r="CE1450">
        <v>76.510000000000005</v>
      </c>
      <c r="CF1450">
        <v>71.510000000000005</v>
      </c>
      <c r="CK1450">
        <v>79.16</v>
      </c>
      <c r="CM1450">
        <v>53.66</v>
      </c>
      <c r="CO1450">
        <v>0.22</v>
      </c>
      <c r="CS1450">
        <v>1.87</v>
      </c>
      <c r="CT1450">
        <v>1.24</v>
      </c>
      <c r="CV1450">
        <v>7.0000000000000007E-2</v>
      </c>
      <c r="CW1450">
        <v>74.62</v>
      </c>
    </row>
    <row r="1451" spans="1:101" x14ac:dyDescent="0.25">
      <c r="A1451" t="s">
        <v>3116</v>
      </c>
      <c r="B1451" s="1">
        <v>43921</v>
      </c>
      <c r="C1451">
        <v>603.5</v>
      </c>
      <c r="D1451">
        <v>558.63</v>
      </c>
      <c r="I1451">
        <v>557.38</v>
      </c>
      <c r="J1451">
        <v>43.42</v>
      </c>
      <c r="K1451">
        <v>333.71</v>
      </c>
      <c r="L1451">
        <v>0.04</v>
      </c>
      <c r="M1451">
        <v>0.97</v>
      </c>
      <c r="Q1451">
        <v>14.03</v>
      </c>
      <c r="R1451">
        <v>9.51</v>
      </c>
      <c r="T1451">
        <v>3.25</v>
      </c>
      <c r="U1451">
        <v>521.55999999999995</v>
      </c>
      <c r="V1451" s="1">
        <v>44286</v>
      </c>
      <c r="W1451">
        <v>577.51</v>
      </c>
      <c r="X1451">
        <v>575.88</v>
      </c>
      <c r="AC1451">
        <v>573.62</v>
      </c>
      <c r="AE1451">
        <v>396.55</v>
      </c>
      <c r="AF1451">
        <v>0.47</v>
      </c>
      <c r="AG1451">
        <v>1.65</v>
      </c>
      <c r="AK1451">
        <v>0.45</v>
      </c>
      <c r="AL1451">
        <v>0.38</v>
      </c>
      <c r="AO1451">
        <v>512.64</v>
      </c>
      <c r="AP1451" s="1">
        <v>44651</v>
      </c>
      <c r="AQ1451">
        <v>718.03</v>
      </c>
      <c r="AR1451">
        <v>715.59</v>
      </c>
      <c r="AW1451">
        <v>712.98</v>
      </c>
      <c r="AY1451">
        <v>476.47</v>
      </c>
      <c r="AZ1451">
        <v>0.56999999999999995</v>
      </c>
      <c r="BA1451">
        <v>3.38</v>
      </c>
      <c r="BE1451">
        <v>0.27</v>
      </c>
      <c r="BF1451">
        <v>3.9</v>
      </c>
      <c r="BH1451">
        <v>0.06</v>
      </c>
      <c r="BI1451">
        <v>624.23</v>
      </c>
      <c r="BJ1451" s="1">
        <v>45016</v>
      </c>
      <c r="BK1451">
        <v>1088.78</v>
      </c>
      <c r="BL1451">
        <v>1052.6600000000001</v>
      </c>
      <c r="BN1451">
        <v>1.1000000000000001</v>
      </c>
      <c r="BQ1451">
        <v>520.96</v>
      </c>
      <c r="BS1451">
        <v>713.2</v>
      </c>
      <c r="BT1451">
        <v>0.14000000000000001</v>
      </c>
      <c r="BU1451">
        <v>0.67</v>
      </c>
      <c r="BW1451">
        <v>1.45</v>
      </c>
      <c r="BX1451">
        <v>1.45</v>
      </c>
      <c r="BY1451">
        <v>0.04</v>
      </c>
      <c r="BZ1451">
        <v>4.57</v>
      </c>
      <c r="CB1451">
        <v>1.55</v>
      </c>
      <c r="CC1451">
        <v>950.85</v>
      </c>
      <c r="CD1451" s="1">
        <v>45382</v>
      </c>
      <c r="CE1451">
        <v>1395.52</v>
      </c>
      <c r="CF1451">
        <v>1386.17</v>
      </c>
      <c r="CH1451">
        <v>0.56000000000000005</v>
      </c>
      <c r="CK1451">
        <v>1359.98</v>
      </c>
      <c r="CM1451">
        <v>915.13</v>
      </c>
      <c r="CN1451">
        <v>0.26</v>
      </c>
      <c r="CO1451">
        <v>3.87</v>
      </c>
      <c r="CS1451">
        <v>1.04</v>
      </c>
      <c r="CT1451">
        <v>9.5500000000000007</v>
      </c>
      <c r="CV1451">
        <v>1.36</v>
      </c>
      <c r="CW1451">
        <v>1234.56</v>
      </c>
    </row>
    <row r="1452" spans="1:101" x14ac:dyDescent="0.25">
      <c r="A1452" t="s">
        <v>3127</v>
      </c>
      <c r="B1452" s="1">
        <v>36981</v>
      </c>
      <c r="C1452">
        <v>1.75</v>
      </c>
      <c r="D1452">
        <v>1.75</v>
      </c>
      <c r="I1452">
        <v>0.81</v>
      </c>
      <c r="K1452">
        <v>0.54</v>
      </c>
      <c r="R1452">
        <v>0.08</v>
      </c>
      <c r="U1452">
        <v>1.67</v>
      </c>
      <c r="V1452" s="1">
        <v>37346</v>
      </c>
      <c r="W1452">
        <v>1.55</v>
      </c>
      <c r="X1452">
        <v>1.53</v>
      </c>
      <c r="AC1452">
        <v>0.68</v>
      </c>
      <c r="AE1452">
        <v>0.8</v>
      </c>
      <c r="AL1452">
        <v>0.15</v>
      </c>
      <c r="AO1452">
        <v>1.88</v>
      </c>
      <c r="AP1452" s="1">
        <v>37711</v>
      </c>
      <c r="AQ1452">
        <v>1.35</v>
      </c>
      <c r="AR1452">
        <v>1.33</v>
      </c>
      <c r="AW1452">
        <v>0.45</v>
      </c>
      <c r="AY1452">
        <v>0.81</v>
      </c>
      <c r="BF1452">
        <v>0.13</v>
      </c>
      <c r="BI1452">
        <v>1.75</v>
      </c>
      <c r="BJ1452" s="1">
        <v>38077</v>
      </c>
      <c r="BK1452">
        <v>2.08</v>
      </c>
      <c r="BL1452">
        <v>1.95</v>
      </c>
      <c r="BN1452">
        <v>0.01</v>
      </c>
      <c r="BQ1452">
        <v>0.68</v>
      </c>
      <c r="BS1452">
        <v>0.72</v>
      </c>
      <c r="BZ1452">
        <v>0.12</v>
      </c>
      <c r="CC1452">
        <v>1.79</v>
      </c>
      <c r="CD1452" s="1">
        <v>38442</v>
      </c>
      <c r="CE1452">
        <v>2.81</v>
      </c>
      <c r="CF1452">
        <v>2.79</v>
      </c>
      <c r="CK1452">
        <v>1.24</v>
      </c>
      <c r="CM1452">
        <v>0.81</v>
      </c>
      <c r="CT1452">
        <v>0.06</v>
      </c>
      <c r="CW1452">
        <v>2.14</v>
      </c>
    </row>
    <row r="1453" spans="1:101" x14ac:dyDescent="0.25">
      <c r="A1453" t="s">
        <v>3128</v>
      </c>
      <c r="B1453" s="1">
        <v>43921</v>
      </c>
      <c r="C1453">
        <v>507.96</v>
      </c>
      <c r="D1453">
        <v>444.2</v>
      </c>
      <c r="I1453">
        <v>252.71</v>
      </c>
      <c r="K1453">
        <v>269.97000000000003</v>
      </c>
      <c r="M1453">
        <v>1.45</v>
      </c>
      <c r="Q1453">
        <v>0.66</v>
      </c>
      <c r="R1453">
        <v>0.5</v>
      </c>
      <c r="U1453">
        <v>405.74</v>
      </c>
      <c r="V1453" s="1">
        <v>44286</v>
      </c>
      <c r="W1453">
        <v>494.71</v>
      </c>
      <c r="X1453">
        <v>454.36</v>
      </c>
      <c r="AC1453">
        <v>259.70999999999998</v>
      </c>
      <c r="AE1453">
        <v>278.43</v>
      </c>
      <c r="AG1453">
        <v>1.65</v>
      </c>
      <c r="AK1453">
        <v>0.11</v>
      </c>
      <c r="AL1453">
        <v>0.59</v>
      </c>
      <c r="AO1453">
        <v>382.67</v>
      </c>
      <c r="AP1453" s="1">
        <v>44651</v>
      </c>
      <c r="AQ1453">
        <v>482.29</v>
      </c>
      <c r="AR1453">
        <v>448.06</v>
      </c>
      <c r="AW1453">
        <v>233.09</v>
      </c>
      <c r="AY1453">
        <v>338.35</v>
      </c>
      <c r="BA1453">
        <v>2.0299999999999998</v>
      </c>
      <c r="BF1453">
        <v>0.2</v>
      </c>
      <c r="BI1453">
        <v>440.19</v>
      </c>
      <c r="BJ1453" s="1">
        <v>45016</v>
      </c>
      <c r="BK1453">
        <v>618.91999999999996</v>
      </c>
      <c r="BL1453">
        <v>584.73</v>
      </c>
      <c r="BQ1453">
        <v>254.75</v>
      </c>
      <c r="BS1453">
        <v>342.48</v>
      </c>
      <c r="BU1453">
        <v>1.75</v>
      </c>
      <c r="BZ1453">
        <v>0.5</v>
      </c>
      <c r="CC1453">
        <v>488.55</v>
      </c>
      <c r="CD1453" s="1">
        <v>45382</v>
      </c>
      <c r="CE1453">
        <v>815.59</v>
      </c>
      <c r="CF1453">
        <v>766.12</v>
      </c>
      <c r="CK1453">
        <v>328.26</v>
      </c>
      <c r="CM1453">
        <v>431.32</v>
      </c>
      <c r="CO1453">
        <v>2.13</v>
      </c>
      <c r="CT1453">
        <v>0.47</v>
      </c>
      <c r="CW1453">
        <v>629.64</v>
      </c>
    </row>
    <row r="1454" spans="1:101" x14ac:dyDescent="0.25">
      <c r="A1454" t="s">
        <v>3131</v>
      </c>
      <c r="B1454" s="1">
        <v>43190</v>
      </c>
      <c r="C1454">
        <v>216.51</v>
      </c>
      <c r="D1454">
        <v>216.1</v>
      </c>
      <c r="K1454">
        <v>20.32</v>
      </c>
      <c r="M1454">
        <v>0.36</v>
      </c>
      <c r="R1454">
        <v>34.03</v>
      </c>
      <c r="U1454">
        <v>206.71</v>
      </c>
      <c r="V1454" s="1">
        <v>43555</v>
      </c>
      <c r="W1454">
        <v>204.26</v>
      </c>
      <c r="X1454">
        <v>203.7</v>
      </c>
      <c r="AE1454">
        <v>38.380000000000003</v>
      </c>
      <c r="AL1454">
        <v>38.36</v>
      </c>
      <c r="AO1454">
        <v>196.5</v>
      </c>
      <c r="AP1454" s="1">
        <v>43921</v>
      </c>
      <c r="AQ1454">
        <v>196.88</v>
      </c>
      <c r="AR1454">
        <v>195.39</v>
      </c>
      <c r="AY1454">
        <v>65.48</v>
      </c>
      <c r="BF1454">
        <v>55.1</v>
      </c>
      <c r="BI1454">
        <v>261.89</v>
      </c>
      <c r="BJ1454" s="1">
        <v>44286</v>
      </c>
      <c r="BK1454">
        <v>66.86</v>
      </c>
      <c r="BL1454">
        <v>62.19</v>
      </c>
      <c r="BS1454">
        <v>22.53</v>
      </c>
      <c r="BZ1454">
        <v>24.51</v>
      </c>
      <c r="CC1454">
        <v>159.85</v>
      </c>
      <c r="CD1454" s="1">
        <v>44651</v>
      </c>
      <c r="CE1454">
        <v>93.75</v>
      </c>
      <c r="CF1454">
        <v>90.21</v>
      </c>
      <c r="CM1454">
        <v>16.27</v>
      </c>
      <c r="CT1454">
        <v>11.21</v>
      </c>
      <c r="CW1454">
        <v>126.63</v>
      </c>
    </row>
    <row r="1455" spans="1:101" x14ac:dyDescent="0.25">
      <c r="A1455" t="s">
        <v>3132</v>
      </c>
      <c r="V1455" s="1">
        <v>43555</v>
      </c>
      <c r="W1455">
        <v>1.42</v>
      </c>
      <c r="X1455">
        <v>1.42</v>
      </c>
      <c r="AD1455">
        <v>1.42</v>
      </c>
      <c r="AE1455">
        <v>1.24</v>
      </c>
      <c r="AL1455">
        <v>0.03</v>
      </c>
      <c r="AN1455">
        <v>0.03</v>
      </c>
      <c r="AO1455">
        <v>1.59</v>
      </c>
      <c r="AP1455" s="1">
        <v>43921</v>
      </c>
      <c r="AQ1455">
        <v>6.06</v>
      </c>
      <c r="AR1455">
        <v>6.06</v>
      </c>
      <c r="AX1455">
        <v>6.06</v>
      </c>
      <c r="AY1455">
        <v>5.3</v>
      </c>
      <c r="BF1455">
        <v>0.02</v>
      </c>
      <c r="BH1455">
        <v>0.02</v>
      </c>
      <c r="BI1455">
        <v>7.3</v>
      </c>
      <c r="BJ1455" s="1">
        <v>44286</v>
      </c>
      <c r="BK1455">
        <v>8.4700000000000006</v>
      </c>
      <c r="BL1455">
        <v>8.4700000000000006</v>
      </c>
      <c r="BQ1455">
        <v>7.72</v>
      </c>
      <c r="BS1455">
        <v>7.04</v>
      </c>
      <c r="BZ1455">
        <v>0.06</v>
      </c>
      <c r="CB1455">
        <v>0.05</v>
      </c>
      <c r="CC1455">
        <v>8.69</v>
      </c>
      <c r="CD1455" s="1">
        <v>44651</v>
      </c>
      <c r="CE1455">
        <v>6.83</v>
      </c>
      <c r="CF1455">
        <v>6.83</v>
      </c>
      <c r="CH1455">
        <v>0.01</v>
      </c>
      <c r="CK1455">
        <v>6.77</v>
      </c>
      <c r="CM1455">
        <v>5.36</v>
      </c>
      <c r="CT1455">
        <v>0.04</v>
      </c>
      <c r="CV1455">
        <v>0.03</v>
      </c>
      <c r="CW1455">
        <v>6.78</v>
      </c>
    </row>
    <row r="1456" spans="1:101" x14ac:dyDescent="0.25">
      <c r="A1456" t="s">
        <v>3137</v>
      </c>
      <c r="B1456" s="1">
        <v>43921</v>
      </c>
      <c r="C1456">
        <v>679.57</v>
      </c>
      <c r="D1456">
        <v>672.42</v>
      </c>
      <c r="I1456">
        <v>669.18</v>
      </c>
      <c r="K1456">
        <v>403.69</v>
      </c>
      <c r="M1456">
        <v>1.05</v>
      </c>
      <c r="Q1456">
        <v>0.02</v>
      </c>
      <c r="U1456">
        <v>603.11</v>
      </c>
      <c r="V1456" s="1">
        <v>44286</v>
      </c>
      <c r="W1456">
        <v>726.36</v>
      </c>
      <c r="X1456">
        <v>720.63</v>
      </c>
      <c r="AC1456">
        <v>720.63</v>
      </c>
      <c r="AE1456">
        <v>672.34</v>
      </c>
      <c r="AG1456">
        <v>1.41</v>
      </c>
      <c r="AI1456">
        <v>0.9</v>
      </c>
      <c r="AJ1456">
        <v>0.9</v>
      </c>
      <c r="AK1456">
        <v>7.41</v>
      </c>
      <c r="AL1456">
        <v>15.12</v>
      </c>
      <c r="AN1456">
        <v>4.6900000000000004</v>
      </c>
      <c r="AO1456">
        <v>856.72</v>
      </c>
      <c r="AP1456" s="1">
        <v>44651</v>
      </c>
      <c r="AQ1456">
        <v>1197.99</v>
      </c>
      <c r="AR1456">
        <v>1192.6400000000001</v>
      </c>
      <c r="AW1456">
        <v>1192.6400000000001</v>
      </c>
      <c r="AY1456">
        <v>871.6</v>
      </c>
      <c r="BA1456">
        <v>1.94</v>
      </c>
      <c r="BC1456">
        <v>11.38</v>
      </c>
      <c r="BD1456">
        <v>11.38</v>
      </c>
      <c r="BE1456">
        <v>5.83</v>
      </c>
      <c r="BF1456">
        <v>9.3000000000000007</v>
      </c>
      <c r="BI1456">
        <v>1058.1400000000001</v>
      </c>
      <c r="BJ1456" s="1">
        <v>45016</v>
      </c>
      <c r="BK1456">
        <v>1445.65</v>
      </c>
      <c r="BL1456">
        <v>1432.12</v>
      </c>
      <c r="BQ1456">
        <v>1432.12</v>
      </c>
      <c r="BS1456">
        <v>1018.43</v>
      </c>
      <c r="BU1456">
        <v>2.76</v>
      </c>
      <c r="BY1456">
        <v>3.91</v>
      </c>
      <c r="BZ1456">
        <v>17.45</v>
      </c>
      <c r="CB1456">
        <v>10.82</v>
      </c>
      <c r="CC1456">
        <v>1279.1500000000001</v>
      </c>
      <c r="CD1456" s="1">
        <v>45382</v>
      </c>
      <c r="CE1456">
        <v>1609.13</v>
      </c>
      <c r="CF1456">
        <v>1591.24</v>
      </c>
      <c r="CL1456">
        <v>1591.24</v>
      </c>
      <c r="CM1456">
        <v>1191.6500000000001</v>
      </c>
      <c r="CO1456">
        <v>3.49</v>
      </c>
      <c r="CS1456">
        <v>1</v>
      </c>
      <c r="CT1456">
        <v>5.29</v>
      </c>
      <c r="CV1456">
        <v>0.98</v>
      </c>
      <c r="CW1456">
        <v>1452.21</v>
      </c>
    </row>
    <row r="1457" spans="1:101" x14ac:dyDescent="0.25">
      <c r="A1457" t="s">
        <v>3139</v>
      </c>
      <c r="B1457" s="1">
        <v>43921</v>
      </c>
      <c r="C1457">
        <v>1941.9</v>
      </c>
      <c r="D1457">
        <v>1897.6</v>
      </c>
      <c r="I1457">
        <v>1897.6</v>
      </c>
      <c r="K1457">
        <v>1275.8</v>
      </c>
      <c r="M1457">
        <v>2.7</v>
      </c>
      <c r="R1457">
        <v>47.1</v>
      </c>
      <c r="U1457">
        <v>1781.8</v>
      </c>
      <c r="V1457" s="1">
        <v>44286</v>
      </c>
      <c r="W1457">
        <v>2353.3000000000002</v>
      </c>
      <c r="X1457">
        <v>2333.6999999999998</v>
      </c>
      <c r="AC1457">
        <v>2333.6999999999998</v>
      </c>
      <c r="AE1457">
        <v>1656.7</v>
      </c>
      <c r="AF1457">
        <v>1.4</v>
      </c>
      <c r="AG1457">
        <v>3.7</v>
      </c>
      <c r="AK1457">
        <v>0.5</v>
      </c>
      <c r="AL1457">
        <v>57.6</v>
      </c>
      <c r="AN1457">
        <v>14.3</v>
      </c>
      <c r="AO1457">
        <v>2178.5</v>
      </c>
      <c r="AP1457" s="1">
        <v>44651</v>
      </c>
      <c r="AQ1457">
        <v>3094</v>
      </c>
      <c r="AR1457">
        <v>3058.5</v>
      </c>
      <c r="AW1457">
        <v>3058.5</v>
      </c>
      <c r="AY1457">
        <v>2131.6</v>
      </c>
      <c r="AZ1457">
        <v>1</v>
      </c>
      <c r="BA1457">
        <v>4.4000000000000004</v>
      </c>
      <c r="BE1457">
        <v>0.2</v>
      </c>
      <c r="BF1457">
        <v>38.9</v>
      </c>
      <c r="BI1457">
        <v>2826.3</v>
      </c>
      <c r="BJ1457" s="1">
        <v>45016</v>
      </c>
      <c r="BK1457">
        <v>3934</v>
      </c>
      <c r="BL1457">
        <v>3846</v>
      </c>
      <c r="BQ1457">
        <v>3846</v>
      </c>
      <c r="BS1457">
        <v>2771.8</v>
      </c>
      <c r="BT1457">
        <v>1.9</v>
      </c>
      <c r="BU1457">
        <v>5.5</v>
      </c>
      <c r="BY1457">
        <v>2.2999999999999998</v>
      </c>
      <c r="BZ1457">
        <v>34</v>
      </c>
      <c r="CC1457">
        <v>3577.5</v>
      </c>
      <c r="CD1457" s="1">
        <v>45382</v>
      </c>
      <c r="CE1457">
        <v>4692</v>
      </c>
      <c r="CF1457">
        <v>4626.3999999999996</v>
      </c>
      <c r="CL1457">
        <v>4626.3999999999996</v>
      </c>
      <c r="CM1457">
        <v>3436.5</v>
      </c>
      <c r="CO1457">
        <v>7.14</v>
      </c>
      <c r="CS1457">
        <v>0.4</v>
      </c>
      <c r="CT1457">
        <v>27.4</v>
      </c>
      <c r="CW1457">
        <v>4292.6000000000004</v>
      </c>
    </row>
    <row r="1458" spans="1:101" x14ac:dyDescent="0.25">
      <c r="A1458" t="s">
        <v>3140</v>
      </c>
      <c r="B1458" s="1">
        <v>43921</v>
      </c>
      <c r="C1458">
        <v>156.57</v>
      </c>
      <c r="D1458">
        <v>153.61000000000001</v>
      </c>
      <c r="E1458">
        <v>1</v>
      </c>
      <c r="I1458">
        <v>5.99</v>
      </c>
      <c r="K1458">
        <v>34.33</v>
      </c>
      <c r="O1458">
        <v>1.45</v>
      </c>
      <c r="P1458">
        <v>1.45</v>
      </c>
      <c r="R1458">
        <v>20.100000000000001</v>
      </c>
      <c r="U1458">
        <v>174.22</v>
      </c>
      <c r="V1458" s="1">
        <v>44286</v>
      </c>
      <c r="W1458">
        <v>178.44</v>
      </c>
      <c r="X1458">
        <v>173.32</v>
      </c>
      <c r="Y1458">
        <v>2.93</v>
      </c>
      <c r="AC1458">
        <v>8.32</v>
      </c>
      <c r="AE1458">
        <v>37.68</v>
      </c>
      <c r="AI1458">
        <v>1.55</v>
      </c>
      <c r="AJ1458">
        <v>1.55</v>
      </c>
      <c r="AL1458">
        <v>20.11</v>
      </c>
      <c r="AO1458">
        <v>188.14</v>
      </c>
      <c r="AP1458" s="1">
        <v>44651</v>
      </c>
      <c r="AQ1458">
        <v>203.82</v>
      </c>
      <c r="AR1458">
        <v>168.57</v>
      </c>
      <c r="AS1458">
        <v>1.18</v>
      </c>
      <c r="AW1458">
        <v>8.32</v>
      </c>
      <c r="AY1458">
        <v>43.91</v>
      </c>
      <c r="BC1458">
        <v>1.69</v>
      </c>
      <c r="BD1458">
        <v>1.69</v>
      </c>
      <c r="BE1458">
        <v>23.27</v>
      </c>
      <c r="BF1458">
        <v>40.82</v>
      </c>
      <c r="BI1458">
        <v>248.16</v>
      </c>
      <c r="BJ1458" s="1">
        <v>45016</v>
      </c>
      <c r="BK1458">
        <v>201.35</v>
      </c>
      <c r="BL1458">
        <v>198.44</v>
      </c>
      <c r="BM1458">
        <v>9.2799999999999994</v>
      </c>
      <c r="BQ1458">
        <v>4.51</v>
      </c>
      <c r="BS1458">
        <v>42.36</v>
      </c>
      <c r="BW1458">
        <v>1.52</v>
      </c>
      <c r="BX1458">
        <v>1.52</v>
      </c>
      <c r="BY1458">
        <v>6.5</v>
      </c>
      <c r="BZ1458">
        <v>32.86</v>
      </c>
      <c r="CB1458">
        <v>0.21</v>
      </c>
      <c r="CC1458">
        <v>224.87</v>
      </c>
      <c r="CD1458" s="1">
        <v>45382</v>
      </c>
      <c r="CE1458">
        <v>234.86</v>
      </c>
      <c r="CF1458">
        <v>224.19</v>
      </c>
      <c r="CG1458">
        <v>4.71</v>
      </c>
      <c r="CK1458">
        <v>4.3499999999999996</v>
      </c>
      <c r="CM1458">
        <v>45.88</v>
      </c>
      <c r="CQ1458">
        <v>1.27</v>
      </c>
      <c r="CR1458">
        <v>1.27</v>
      </c>
      <c r="CT1458">
        <v>34.409999999999997</v>
      </c>
      <c r="CV1458">
        <v>0.09</v>
      </c>
      <c r="CW1458">
        <v>232.15</v>
      </c>
    </row>
    <row r="1459" spans="1:101" x14ac:dyDescent="0.25">
      <c r="A1459" t="s">
        <v>3143</v>
      </c>
      <c r="B1459" s="1">
        <v>39903</v>
      </c>
      <c r="C1459">
        <v>1</v>
      </c>
      <c r="D1459">
        <v>0.93</v>
      </c>
      <c r="K1459">
        <v>0.37</v>
      </c>
      <c r="U1459">
        <v>0.93</v>
      </c>
      <c r="V1459" s="1">
        <v>40268</v>
      </c>
      <c r="W1459">
        <v>0.93</v>
      </c>
      <c r="X1459">
        <v>0.87</v>
      </c>
      <c r="AE1459">
        <v>0.25</v>
      </c>
      <c r="AO1459">
        <v>0.82</v>
      </c>
      <c r="AP1459" s="1">
        <v>40633</v>
      </c>
      <c r="AQ1459">
        <v>0.86</v>
      </c>
      <c r="AR1459">
        <v>0.75</v>
      </c>
      <c r="AY1459">
        <v>0.28000000000000003</v>
      </c>
      <c r="BI1459">
        <v>0.83</v>
      </c>
      <c r="BJ1459" s="1">
        <v>40999</v>
      </c>
      <c r="BK1459">
        <v>0.75</v>
      </c>
      <c r="BL1459">
        <v>0.67</v>
      </c>
      <c r="BS1459">
        <v>0.3</v>
      </c>
      <c r="BZ1459">
        <v>0.01</v>
      </c>
      <c r="CC1459">
        <v>0.72</v>
      </c>
      <c r="CD1459" s="1">
        <v>41364</v>
      </c>
      <c r="CE1459">
        <v>0.8</v>
      </c>
      <c r="CF1459">
        <v>0.72</v>
      </c>
      <c r="CM1459">
        <v>0.27</v>
      </c>
      <c r="CT1459">
        <v>0.01</v>
      </c>
      <c r="CW1459">
        <v>0.74</v>
      </c>
    </row>
    <row r="1460" spans="1:101" x14ac:dyDescent="0.25">
      <c r="A1460" t="s">
        <v>3146</v>
      </c>
      <c r="B1460" s="1">
        <v>43555</v>
      </c>
      <c r="C1460">
        <v>19.18</v>
      </c>
      <c r="D1460">
        <v>19.12</v>
      </c>
      <c r="J1460">
        <v>19.12</v>
      </c>
      <c r="K1460">
        <v>11.74</v>
      </c>
      <c r="R1460">
        <v>0.42</v>
      </c>
      <c r="T1460">
        <v>0.41</v>
      </c>
      <c r="U1460">
        <v>16.850000000000001</v>
      </c>
      <c r="V1460" s="1">
        <v>43921</v>
      </c>
      <c r="W1460">
        <v>36.89</v>
      </c>
      <c r="X1460">
        <v>36.869999999999997</v>
      </c>
      <c r="AD1460">
        <v>36.869999999999997</v>
      </c>
      <c r="AE1460">
        <v>24.92</v>
      </c>
      <c r="AL1460">
        <v>0.4</v>
      </c>
      <c r="AN1460">
        <v>0.4</v>
      </c>
      <c r="AO1460">
        <v>32.29</v>
      </c>
      <c r="AP1460" s="1">
        <v>44286</v>
      </c>
      <c r="AQ1460">
        <v>55.49</v>
      </c>
      <c r="AR1460">
        <v>55.33</v>
      </c>
      <c r="AX1460">
        <v>55.33</v>
      </c>
      <c r="AY1460">
        <v>38.270000000000003</v>
      </c>
      <c r="BF1460">
        <v>0.5</v>
      </c>
      <c r="BH1460">
        <v>0.5</v>
      </c>
      <c r="BI1460">
        <v>48.49</v>
      </c>
      <c r="BJ1460" s="1">
        <v>44651</v>
      </c>
      <c r="BK1460">
        <v>139.9</v>
      </c>
      <c r="BL1460">
        <v>139.56</v>
      </c>
      <c r="BR1460">
        <v>139.56</v>
      </c>
      <c r="BS1460">
        <v>106.38</v>
      </c>
      <c r="BU1460">
        <v>0.2</v>
      </c>
      <c r="BZ1460">
        <v>1.1499999999999999</v>
      </c>
      <c r="CB1460">
        <v>1.07</v>
      </c>
      <c r="CC1460">
        <v>122.38</v>
      </c>
      <c r="CD1460" s="1">
        <v>45016</v>
      </c>
      <c r="CE1460">
        <v>144.72999999999999</v>
      </c>
      <c r="CF1460">
        <v>144.47999999999999</v>
      </c>
      <c r="CL1460">
        <v>144.47999999999999</v>
      </c>
      <c r="CM1460">
        <v>115.32</v>
      </c>
      <c r="CO1460">
        <v>0.26</v>
      </c>
      <c r="CT1460">
        <v>0.98</v>
      </c>
      <c r="CV1460">
        <v>0.91</v>
      </c>
      <c r="CW1460">
        <v>130.56</v>
      </c>
    </row>
    <row r="1461" spans="1:101" x14ac:dyDescent="0.25">
      <c r="A1461" t="s">
        <v>3151</v>
      </c>
      <c r="B1461" s="1">
        <v>38442</v>
      </c>
      <c r="K1461">
        <v>0.02</v>
      </c>
      <c r="R1461">
        <v>0.11</v>
      </c>
      <c r="U1461">
        <v>0.47</v>
      </c>
      <c r="V1461" s="1">
        <v>38807</v>
      </c>
      <c r="AE1461">
        <v>0.02</v>
      </c>
      <c r="AL1461">
        <v>0.13</v>
      </c>
      <c r="AO1461">
        <v>0.24</v>
      </c>
      <c r="AP1461" s="1">
        <v>39172</v>
      </c>
      <c r="AQ1461">
        <v>0.39</v>
      </c>
      <c r="AY1461">
        <v>0.02</v>
      </c>
      <c r="BF1461">
        <v>0.03</v>
      </c>
      <c r="BI1461">
        <v>0.14000000000000001</v>
      </c>
      <c r="BJ1461" s="1">
        <v>39538</v>
      </c>
      <c r="BS1461">
        <v>0.02</v>
      </c>
      <c r="CC1461">
        <v>0.11</v>
      </c>
      <c r="CD1461" s="1">
        <v>39903</v>
      </c>
      <c r="CM1461">
        <v>0.01</v>
      </c>
      <c r="CW1461">
        <v>0.14000000000000001</v>
      </c>
    </row>
    <row r="1462" spans="1:101" x14ac:dyDescent="0.25">
      <c r="A1462" t="s">
        <v>3154</v>
      </c>
      <c r="B1462" s="1">
        <v>43921</v>
      </c>
      <c r="C1462">
        <v>8.57</v>
      </c>
      <c r="D1462">
        <v>8.5399999999999991</v>
      </c>
      <c r="I1462">
        <v>4.96</v>
      </c>
      <c r="J1462">
        <v>0.55000000000000004</v>
      </c>
      <c r="K1462">
        <v>3.49</v>
      </c>
      <c r="L1462">
        <v>0.05</v>
      </c>
      <c r="Q1462">
        <v>7.0000000000000007E-2</v>
      </c>
      <c r="R1462">
        <v>0.16</v>
      </c>
      <c r="U1462">
        <v>8.74</v>
      </c>
      <c r="V1462" s="1">
        <v>44286</v>
      </c>
      <c r="W1462">
        <v>14.54</v>
      </c>
      <c r="X1462">
        <v>14.32</v>
      </c>
      <c r="AC1462">
        <v>5.18</v>
      </c>
      <c r="AE1462">
        <v>4.26</v>
      </c>
      <c r="AF1462">
        <v>0.03</v>
      </c>
      <c r="AI1462">
        <v>0.35</v>
      </c>
      <c r="AJ1462">
        <v>0.35</v>
      </c>
      <c r="AL1462">
        <v>0.09</v>
      </c>
      <c r="AO1462">
        <v>11.59</v>
      </c>
      <c r="AP1462" s="1">
        <v>44651</v>
      </c>
      <c r="AQ1462">
        <v>16.8</v>
      </c>
      <c r="AR1462">
        <v>16.73</v>
      </c>
      <c r="AW1462">
        <v>9.8000000000000007</v>
      </c>
      <c r="AY1462">
        <v>5.22</v>
      </c>
      <c r="BE1462">
        <v>0.01</v>
      </c>
      <c r="BF1462">
        <v>0.08</v>
      </c>
      <c r="BI1462">
        <v>15.49</v>
      </c>
      <c r="BJ1462" s="1">
        <v>45016</v>
      </c>
      <c r="BK1462">
        <v>22.21</v>
      </c>
      <c r="BL1462">
        <v>22.05</v>
      </c>
      <c r="BQ1462">
        <v>11.62</v>
      </c>
      <c r="BS1462">
        <v>5.49</v>
      </c>
      <c r="BW1462">
        <v>0.15</v>
      </c>
      <c r="BX1462">
        <v>0.15</v>
      </c>
      <c r="BZ1462">
        <v>0.12</v>
      </c>
      <c r="CC1462">
        <v>19.87</v>
      </c>
      <c r="CD1462" s="1">
        <v>45382</v>
      </c>
      <c r="CE1462">
        <v>21.64</v>
      </c>
      <c r="CF1462">
        <v>20.41</v>
      </c>
      <c r="CK1462">
        <v>9.51</v>
      </c>
      <c r="CM1462">
        <v>6.51</v>
      </c>
      <c r="CS1462">
        <v>0.02</v>
      </c>
      <c r="CT1462">
        <v>0.12</v>
      </c>
      <c r="CW1462">
        <v>21.94</v>
      </c>
    </row>
    <row r="1463" spans="1:101" x14ac:dyDescent="0.25">
      <c r="A1463" t="s">
        <v>3156</v>
      </c>
      <c r="B1463" s="1">
        <v>43190</v>
      </c>
      <c r="C1463">
        <v>9.84</v>
      </c>
      <c r="D1463">
        <v>7.16</v>
      </c>
      <c r="I1463">
        <v>7.14</v>
      </c>
      <c r="K1463">
        <v>1.19</v>
      </c>
      <c r="O1463">
        <v>2.99</v>
      </c>
      <c r="P1463">
        <v>2.99</v>
      </c>
      <c r="R1463">
        <v>0.73</v>
      </c>
      <c r="U1463">
        <v>21.46</v>
      </c>
      <c r="V1463" s="1">
        <v>43555</v>
      </c>
      <c r="W1463">
        <v>6.58</v>
      </c>
      <c r="X1463">
        <v>6.56</v>
      </c>
      <c r="AD1463">
        <v>2.19</v>
      </c>
      <c r="AL1463">
        <v>0.75</v>
      </c>
      <c r="AO1463">
        <v>17.78</v>
      </c>
      <c r="AP1463" s="1">
        <v>43921</v>
      </c>
      <c r="AQ1463">
        <v>2.12</v>
      </c>
      <c r="AR1463">
        <v>2.0699999999999998</v>
      </c>
      <c r="AX1463">
        <v>2.0699999999999998</v>
      </c>
      <c r="BF1463">
        <v>1.02</v>
      </c>
      <c r="BI1463">
        <v>8.75</v>
      </c>
      <c r="BJ1463" s="1">
        <v>44286</v>
      </c>
      <c r="BK1463">
        <v>6.88</v>
      </c>
      <c r="BL1463">
        <v>6.85</v>
      </c>
      <c r="BQ1463">
        <v>6.85</v>
      </c>
      <c r="BR1463">
        <v>5.67</v>
      </c>
      <c r="CC1463">
        <v>8.24</v>
      </c>
      <c r="CD1463" s="1">
        <v>44651</v>
      </c>
      <c r="CE1463">
        <v>0.59</v>
      </c>
      <c r="CF1463">
        <v>0.57999999999999996</v>
      </c>
      <c r="CW1463">
        <v>1.52</v>
      </c>
    </row>
    <row r="1464" spans="1:101" x14ac:dyDescent="0.25">
      <c r="A1464" t="s">
        <v>3159</v>
      </c>
      <c r="B1464" s="1">
        <v>43921</v>
      </c>
      <c r="C1464">
        <v>1.57</v>
      </c>
      <c r="D1464">
        <v>1.51</v>
      </c>
      <c r="K1464">
        <v>1.03</v>
      </c>
      <c r="L1464">
        <v>0.02</v>
      </c>
      <c r="R1464">
        <v>0.02</v>
      </c>
      <c r="U1464">
        <v>2.14</v>
      </c>
      <c r="V1464" s="1">
        <v>44286</v>
      </c>
      <c r="W1464">
        <v>6.85</v>
      </c>
      <c r="X1464">
        <v>6.84</v>
      </c>
      <c r="AE1464">
        <v>3.78</v>
      </c>
      <c r="AF1464">
        <v>0.03</v>
      </c>
      <c r="AL1464">
        <v>0.03</v>
      </c>
      <c r="AN1464">
        <v>0.03</v>
      </c>
      <c r="AO1464">
        <v>6.06</v>
      </c>
      <c r="AP1464" s="1">
        <v>44651</v>
      </c>
      <c r="AQ1464">
        <v>6.99</v>
      </c>
      <c r="AR1464">
        <v>6.99</v>
      </c>
      <c r="AY1464">
        <v>5.04</v>
      </c>
      <c r="AZ1464">
        <v>0.02</v>
      </c>
      <c r="BF1464">
        <v>0.03</v>
      </c>
      <c r="BH1464">
        <v>0.03</v>
      </c>
      <c r="BI1464">
        <v>6.97</v>
      </c>
      <c r="BJ1464" s="1">
        <v>45016</v>
      </c>
      <c r="BK1464">
        <v>6.13</v>
      </c>
      <c r="BL1464">
        <v>5.6</v>
      </c>
      <c r="BQ1464">
        <v>4.84</v>
      </c>
      <c r="BS1464">
        <v>4.72</v>
      </c>
      <c r="BT1464">
        <v>0.01</v>
      </c>
      <c r="CC1464">
        <v>6.16</v>
      </c>
      <c r="CD1464" s="1">
        <v>45382</v>
      </c>
      <c r="CE1464">
        <v>5.32</v>
      </c>
      <c r="CF1464">
        <v>5.29</v>
      </c>
      <c r="CK1464">
        <v>5.14</v>
      </c>
      <c r="CM1464">
        <v>4.62</v>
      </c>
      <c r="CW1464">
        <v>6.01</v>
      </c>
    </row>
    <row r="1465" spans="1:101" x14ac:dyDescent="0.25">
      <c r="A1465" t="s">
        <v>3161</v>
      </c>
      <c r="B1465" s="1">
        <v>43921</v>
      </c>
      <c r="C1465">
        <v>527.29999999999995</v>
      </c>
      <c r="D1465">
        <v>519.09</v>
      </c>
      <c r="I1465">
        <v>518.83000000000004</v>
      </c>
      <c r="K1465">
        <v>352.4</v>
      </c>
      <c r="M1465">
        <v>1.82</v>
      </c>
      <c r="R1465">
        <v>5.71</v>
      </c>
      <c r="U1465">
        <v>479.68</v>
      </c>
      <c r="V1465" s="1">
        <v>44286</v>
      </c>
      <c r="W1465">
        <v>531.52</v>
      </c>
      <c r="X1465">
        <v>511.08</v>
      </c>
      <c r="AC1465">
        <v>511.08</v>
      </c>
      <c r="AE1465">
        <v>366.4</v>
      </c>
      <c r="AG1465">
        <v>1.66</v>
      </c>
      <c r="AL1465">
        <v>5.6</v>
      </c>
      <c r="AO1465">
        <v>477.1</v>
      </c>
      <c r="AP1465" s="1">
        <v>44651</v>
      </c>
      <c r="AQ1465">
        <v>497.74</v>
      </c>
      <c r="AR1465">
        <v>481.76</v>
      </c>
      <c r="AW1465">
        <v>481.76</v>
      </c>
      <c r="AY1465">
        <v>351.95</v>
      </c>
      <c r="BA1465">
        <v>1.72</v>
      </c>
      <c r="BE1465">
        <v>0.41</v>
      </c>
      <c r="BF1465">
        <v>2.78</v>
      </c>
      <c r="BI1465">
        <v>445.98</v>
      </c>
      <c r="BJ1465" s="1">
        <v>45016</v>
      </c>
      <c r="BK1465">
        <v>522.66999999999996</v>
      </c>
      <c r="BL1465">
        <v>497.14</v>
      </c>
      <c r="BR1465">
        <v>497.93</v>
      </c>
      <c r="BS1465">
        <v>374.5</v>
      </c>
      <c r="BU1465">
        <v>1.1399999999999999</v>
      </c>
      <c r="BY1465">
        <v>0.54</v>
      </c>
      <c r="BZ1465">
        <v>2.25</v>
      </c>
      <c r="CC1465">
        <v>458.27</v>
      </c>
      <c r="CD1465" s="1">
        <v>45382</v>
      </c>
      <c r="CE1465">
        <v>498.19</v>
      </c>
      <c r="CF1465">
        <v>495</v>
      </c>
      <c r="CL1465">
        <v>495</v>
      </c>
      <c r="CM1465">
        <v>376.12</v>
      </c>
      <c r="CO1465">
        <v>2.98</v>
      </c>
      <c r="CS1465">
        <v>0.01</v>
      </c>
      <c r="CT1465">
        <v>4.49</v>
      </c>
      <c r="CV1465">
        <v>2.14</v>
      </c>
      <c r="CW1465">
        <v>451.37</v>
      </c>
    </row>
    <row r="1466" spans="1:101" x14ac:dyDescent="0.25">
      <c r="A1466" t="s">
        <v>3163</v>
      </c>
      <c r="AP1466" s="1">
        <v>44651</v>
      </c>
      <c r="AQ1466">
        <v>320.25</v>
      </c>
      <c r="AR1466">
        <v>316.79000000000002</v>
      </c>
      <c r="AX1466">
        <v>316.79000000000002</v>
      </c>
      <c r="AY1466">
        <v>221.77</v>
      </c>
      <c r="BA1466">
        <v>0.8</v>
      </c>
      <c r="BE1466">
        <v>0.01</v>
      </c>
      <c r="BF1466">
        <v>0.01</v>
      </c>
      <c r="BI1466">
        <v>280.81</v>
      </c>
      <c r="BJ1466" s="1">
        <v>45016</v>
      </c>
      <c r="BK1466">
        <v>309.64</v>
      </c>
      <c r="BL1466">
        <v>301.22000000000003</v>
      </c>
      <c r="BQ1466">
        <v>301.20999999999998</v>
      </c>
      <c r="BS1466">
        <v>223.95</v>
      </c>
      <c r="BU1466">
        <v>0.4</v>
      </c>
      <c r="CC1466">
        <v>271.95</v>
      </c>
      <c r="CD1466" s="1">
        <v>45382</v>
      </c>
      <c r="CE1466">
        <v>337.1</v>
      </c>
      <c r="CF1466">
        <v>334.74</v>
      </c>
      <c r="CK1466">
        <v>334.74</v>
      </c>
      <c r="CM1466">
        <v>245.3</v>
      </c>
      <c r="CO1466">
        <v>0.89</v>
      </c>
      <c r="CW1466">
        <v>295.87</v>
      </c>
    </row>
    <row r="1467" spans="1:101" x14ac:dyDescent="0.25">
      <c r="A1467" t="s">
        <v>3164</v>
      </c>
      <c r="B1467" s="1">
        <v>44286</v>
      </c>
      <c r="C1467">
        <v>17.350000000000001</v>
      </c>
      <c r="D1467">
        <v>16.59</v>
      </c>
      <c r="E1467">
        <v>0.01</v>
      </c>
      <c r="I1467">
        <v>0.95</v>
      </c>
      <c r="K1467">
        <v>9.48</v>
      </c>
      <c r="R1467">
        <v>0.31</v>
      </c>
      <c r="U1467">
        <v>15.42</v>
      </c>
      <c r="V1467" s="1">
        <v>44651</v>
      </c>
      <c r="W1467">
        <v>23.56</v>
      </c>
      <c r="X1467">
        <v>22.67</v>
      </c>
      <c r="Y1467">
        <v>0.01</v>
      </c>
      <c r="AC1467">
        <v>0.03</v>
      </c>
      <c r="AE1467">
        <v>12.05</v>
      </c>
      <c r="AO1467">
        <v>18.96</v>
      </c>
      <c r="AP1467" s="1">
        <v>45016</v>
      </c>
      <c r="AQ1467">
        <v>25.97</v>
      </c>
      <c r="AR1467">
        <v>24.19</v>
      </c>
      <c r="AW1467">
        <v>0.51</v>
      </c>
      <c r="AY1467">
        <v>15.28</v>
      </c>
      <c r="BA1467">
        <v>0.06</v>
      </c>
      <c r="BI1467">
        <v>21.6</v>
      </c>
      <c r="BJ1467" s="1">
        <v>45382</v>
      </c>
      <c r="BK1467">
        <v>28.44</v>
      </c>
      <c r="BL1467">
        <v>26.34</v>
      </c>
      <c r="BQ1467">
        <v>1.06</v>
      </c>
      <c r="BS1467">
        <v>17.579999999999998</v>
      </c>
      <c r="BU1467">
        <v>0.1</v>
      </c>
      <c r="CC1467">
        <v>23.99</v>
      </c>
      <c r="CD1467" s="1">
        <v>45747</v>
      </c>
      <c r="CE1467">
        <v>30.08</v>
      </c>
      <c r="CF1467">
        <v>27.26</v>
      </c>
      <c r="CK1467">
        <v>0.63</v>
      </c>
      <c r="CM1467">
        <v>19.28</v>
      </c>
      <c r="CO1467">
        <v>0.12</v>
      </c>
      <c r="CW1467">
        <v>25.75</v>
      </c>
    </row>
    <row r="1468" spans="1:101" x14ac:dyDescent="0.25">
      <c r="A1468" t="s">
        <v>3167</v>
      </c>
      <c r="B1468" s="1">
        <v>43555</v>
      </c>
      <c r="C1468">
        <v>35.450000000000003</v>
      </c>
      <c r="D1468">
        <v>34.700000000000003</v>
      </c>
      <c r="F1468">
        <v>0.18</v>
      </c>
      <c r="J1468">
        <v>34.520000000000003</v>
      </c>
      <c r="K1468">
        <v>25.02</v>
      </c>
      <c r="Q1468">
        <v>0.02</v>
      </c>
      <c r="R1468">
        <v>0.36</v>
      </c>
      <c r="U1468">
        <v>32.159999999999997</v>
      </c>
      <c r="V1468" s="1">
        <v>43921</v>
      </c>
      <c r="W1468">
        <v>36.67</v>
      </c>
      <c r="X1468">
        <v>36.29</v>
      </c>
      <c r="Z1468">
        <v>7.0000000000000007E-2</v>
      </c>
      <c r="AC1468">
        <v>36.22</v>
      </c>
      <c r="AE1468">
        <v>26.17</v>
      </c>
      <c r="AK1468">
        <v>0.01</v>
      </c>
      <c r="AL1468">
        <v>0.32</v>
      </c>
      <c r="AO1468">
        <v>33.57</v>
      </c>
      <c r="AP1468" s="1">
        <v>44286</v>
      </c>
      <c r="AQ1468">
        <v>25.7</v>
      </c>
      <c r="AR1468">
        <v>25.57</v>
      </c>
      <c r="AX1468">
        <v>25.56</v>
      </c>
      <c r="AY1468">
        <v>18.28</v>
      </c>
      <c r="BE1468">
        <v>0.02</v>
      </c>
      <c r="BF1468">
        <v>0.33</v>
      </c>
      <c r="BH1468">
        <v>7.0000000000000007E-2</v>
      </c>
      <c r="BI1468">
        <v>23.2</v>
      </c>
      <c r="BJ1468" s="1">
        <v>44651</v>
      </c>
      <c r="BK1468">
        <v>32.9</v>
      </c>
      <c r="BL1468">
        <v>32.75</v>
      </c>
      <c r="BR1468">
        <v>32.75</v>
      </c>
      <c r="BS1468">
        <v>24.72</v>
      </c>
      <c r="BZ1468">
        <v>0.02</v>
      </c>
      <c r="CC1468">
        <v>30.16</v>
      </c>
      <c r="CD1468" s="1">
        <v>45016</v>
      </c>
      <c r="CE1468">
        <v>45.04</v>
      </c>
      <c r="CF1468">
        <v>44.95</v>
      </c>
      <c r="CL1468">
        <v>44.95</v>
      </c>
      <c r="CM1468">
        <v>32.380000000000003</v>
      </c>
      <c r="CS1468">
        <v>0.02</v>
      </c>
      <c r="CT1468">
        <v>0.72</v>
      </c>
      <c r="CW1468">
        <v>41.92</v>
      </c>
    </row>
    <row r="1469" spans="1:101" x14ac:dyDescent="0.25">
      <c r="A1469" t="s">
        <v>3180</v>
      </c>
      <c r="B1469" s="1">
        <v>43921</v>
      </c>
      <c r="C1469">
        <v>0.23</v>
      </c>
      <c r="D1469">
        <v>0.17</v>
      </c>
      <c r="K1469">
        <v>0.12</v>
      </c>
      <c r="U1469">
        <v>0.22</v>
      </c>
      <c r="V1469" s="1">
        <v>44286</v>
      </c>
      <c r="W1469">
        <v>0.19</v>
      </c>
      <c r="X1469">
        <v>0.14000000000000001</v>
      </c>
      <c r="AE1469">
        <v>0.12</v>
      </c>
      <c r="AO1469">
        <v>0.18</v>
      </c>
      <c r="AP1469" s="1">
        <v>44651</v>
      </c>
      <c r="AQ1469">
        <v>0.23</v>
      </c>
      <c r="AR1469">
        <v>0.17</v>
      </c>
      <c r="AY1469">
        <v>0.15</v>
      </c>
      <c r="BI1469">
        <v>0.22</v>
      </c>
      <c r="BJ1469" s="1">
        <v>45016</v>
      </c>
      <c r="BK1469">
        <v>0.24</v>
      </c>
      <c r="BL1469">
        <v>0.19</v>
      </c>
      <c r="BS1469">
        <v>0.11</v>
      </c>
      <c r="CC1469">
        <v>0.18</v>
      </c>
      <c r="CD1469" s="1">
        <v>45382</v>
      </c>
      <c r="CE1469">
        <v>0.14000000000000001</v>
      </c>
      <c r="CF1469">
        <v>0.09</v>
      </c>
      <c r="CM1469">
        <v>0.05</v>
      </c>
      <c r="CT1469">
        <v>0.01</v>
      </c>
      <c r="CW1469">
        <v>0.23</v>
      </c>
    </row>
    <row r="1470" spans="1:101" x14ac:dyDescent="0.25">
      <c r="A1470" t="s">
        <v>3181</v>
      </c>
      <c r="B1470" s="1">
        <v>43921</v>
      </c>
      <c r="K1470">
        <v>0.06</v>
      </c>
      <c r="U1470">
        <v>0.17</v>
      </c>
      <c r="V1470" s="1">
        <v>44286</v>
      </c>
      <c r="AE1470">
        <v>0.06</v>
      </c>
      <c r="AO1470">
        <v>0.16</v>
      </c>
      <c r="AP1470" s="1">
        <v>44651</v>
      </c>
      <c r="AY1470">
        <v>0.06</v>
      </c>
      <c r="BI1470">
        <v>0.17</v>
      </c>
      <c r="BJ1470" s="1">
        <v>45016</v>
      </c>
      <c r="BK1470">
        <v>0.06</v>
      </c>
      <c r="BL1470">
        <v>0.06</v>
      </c>
      <c r="BS1470">
        <v>0.04</v>
      </c>
      <c r="CC1470">
        <v>0.21</v>
      </c>
      <c r="CD1470" s="1">
        <v>45382</v>
      </c>
      <c r="CE1470">
        <v>0.06</v>
      </c>
      <c r="CF1470">
        <v>0.06</v>
      </c>
      <c r="CM1470">
        <v>0.03</v>
      </c>
      <c r="CW1470">
        <v>0.16</v>
      </c>
    </row>
    <row r="1471" spans="1:101" x14ac:dyDescent="0.25">
      <c r="A1471" t="s">
        <v>3183</v>
      </c>
      <c r="B1471" s="1">
        <v>43921</v>
      </c>
      <c r="C1471">
        <v>54.58</v>
      </c>
      <c r="D1471">
        <v>54.4</v>
      </c>
      <c r="I1471">
        <v>5.56</v>
      </c>
      <c r="K1471">
        <v>44.23</v>
      </c>
      <c r="Q1471">
        <v>0.22</v>
      </c>
      <c r="R1471">
        <v>0.26</v>
      </c>
      <c r="U1471">
        <v>53.63</v>
      </c>
      <c r="V1471" s="1">
        <v>44286</v>
      </c>
      <c r="W1471">
        <v>69.48</v>
      </c>
      <c r="X1471">
        <v>69.09</v>
      </c>
      <c r="AC1471">
        <v>5.14</v>
      </c>
      <c r="AE1471">
        <v>57.62</v>
      </c>
      <c r="AK1471">
        <v>0.17</v>
      </c>
      <c r="AL1471">
        <v>0.13</v>
      </c>
      <c r="AO1471">
        <v>67.89</v>
      </c>
      <c r="AP1471" s="1">
        <v>44651</v>
      </c>
      <c r="AQ1471">
        <v>103.8</v>
      </c>
      <c r="AR1471">
        <v>102.69</v>
      </c>
      <c r="AW1471">
        <v>8.56</v>
      </c>
      <c r="AY1471">
        <v>87.44</v>
      </c>
      <c r="AZ1471">
        <v>0.03</v>
      </c>
      <c r="BE1471">
        <v>0.06</v>
      </c>
      <c r="BF1471">
        <v>0.25</v>
      </c>
      <c r="BI1471">
        <v>101.27</v>
      </c>
      <c r="BJ1471" s="1">
        <v>45016</v>
      </c>
      <c r="BK1471">
        <v>135.65</v>
      </c>
      <c r="BL1471">
        <v>78.290000000000006</v>
      </c>
      <c r="BR1471">
        <v>10.130000000000001</v>
      </c>
      <c r="BS1471">
        <v>76.58</v>
      </c>
      <c r="BY1471">
        <v>0.21</v>
      </c>
      <c r="BZ1471">
        <v>0.1</v>
      </c>
      <c r="CC1471">
        <v>103.3</v>
      </c>
      <c r="CD1471" s="1">
        <v>45382</v>
      </c>
      <c r="CE1471">
        <v>6.43</v>
      </c>
      <c r="CF1471">
        <v>4.79</v>
      </c>
      <c r="CM1471">
        <v>0.5</v>
      </c>
      <c r="CS1471">
        <v>0.81</v>
      </c>
      <c r="CT1471">
        <v>0.09</v>
      </c>
      <c r="CV1471">
        <v>0.04</v>
      </c>
      <c r="CW1471">
        <v>11.93</v>
      </c>
    </row>
    <row r="1472" spans="1:101" x14ac:dyDescent="0.25">
      <c r="A1472" t="s">
        <v>3185</v>
      </c>
      <c r="B1472" s="1">
        <v>43921</v>
      </c>
      <c r="C1472">
        <v>43.03</v>
      </c>
      <c r="D1472">
        <v>42.78</v>
      </c>
      <c r="I1472">
        <v>42.78</v>
      </c>
      <c r="K1472">
        <v>27.06</v>
      </c>
      <c r="M1472">
        <v>0.09</v>
      </c>
      <c r="R1472">
        <v>0.45</v>
      </c>
      <c r="T1472">
        <v>0.45</v>
      </c>
      <c r="U1472">
        <v>37.619999999999997</v>
      </c>
      <c r="V1472" s="1">
        <v>44286</v>
      </c>
      <c r="W1472">
        <v>58.5</v>
      </c>
      <c r="X1472">
        <v>58.5</v>
      </c>
      <c r="AC1472">
        <v>58.5</v>
      </c>
      <c r="AE1472">
        <v>40.270000000000003</v>
      </c>
      <c r="AG1472">
        <v>0.12</v>
      </c>
      <c r="AL1472">
        <v>1.99</v>
      </c>
      <c r="AN1472">
        <v>1.99</v>
      </c>
      <c r="AO1472">
        <v>51.36</v>
      </c>
      <c r="AP1472" s="1">
        <v>44651</v>
      </c>
      <c r="AQ1472">
        <v>79.540000000000006</v>
      </c>
      <c r="AR1472">
        <v>79.540000000000006</v>
      </c>
      <c r="AW1472">
        <v>79.540000000000006</v>
      </c>
      <c r="AY1472">
        <v>58.18</v>
      </c>
      <c r="BA1472">
        <v>0.15</v>
      </c>
      <c r="BF1472">
        <v>1.92</v>
      </c>
      <c r="BH1472">
        <v>1.92</v>
      </c>
      <c r="BI1472">
        <v>70.69</v>
      </c>
      <c r="BJ1472" s="1">
        <v>45016</v>
      </c>
      <c r="BK1472">
        <v>98.74</v>
      </c>
      <c r="BL1472">
        <v>98.73</v>
      </c>
      <c r="BQ1472">
        <v>98.73</v>
      </c>
      <c r="BS1472">
        <v>74.819999999999993</v>
      </c>
      <c r="BU1472">
        <v>0.2</v>
      </c>
      <c r="BZ1472">
        <v>0.95</v>
      </c>
      <c r="CB1472">
        <v>0.92</v>
      </c>
      <c r="CC1472">
        <v>88.03</v>
      </c>
      <c r="CD1472" s="1">
        <v>45382</v>
      </c>
      <c r="CE1472">
        <v>110.81</v>
      </c>
      <c r="CF1472">
        <v>110.24</v>
      </c>
      <c r="CK1472">
        <v>110.24</v>
      </c>
      <c r="CM1472">
        <v>83.83</v>
      </c>
      <c r="CO1472">
        <v>0.24</v>
      </c>
      <c r="CW1472">
        <v>98.79</v>
      </c>
    </row>
    <row r="1473" spans="1:101" x14ac:dyDescent="0.25">
      <c r="A1473" t="s">
        <v>3186</v>
      </c>
      <c r="B1473" s="1">
        <v>43921</v>
      </c>
      <c r="C1473">
        <v>125.58</v>
      </c>
      <c r="D1473">
        <v>125.09</v>
      </c>
      <c r="K1473">
        <v>62.78</v>
      </c>
      <c r="M1473">
        <v>0.2</v>
      </c>
      <c r="Q1473">
        <v>18.5</v>
      </c>
      <c r="R1473">
        <v>8.89</v>
      </c>
      <c r="U1473">
        <v>144.57</v>
      </c>
      <c r="V1473" s="1">
        <v>44286</v>
      </c>
      <c r="W1473">
        <v>108.85</v>
      </c>
      <c r="X1473">
        <v>101.6</v>
      </c>
      <c r="AE1473">
        <v>69.66</v>
      </c>
      <c r="AL1473">
        <v>9.11</v>
      </c>
      <c r="AO1473">
        <v>122.31</v>
      </c>
      <c r="AP1473" s="1">
        <v>44651</v>
      </c>
      <c r="AQ1473">
        <v>138.65</v>
      </c>
      <c r="AR1473">
        <v>131.69</v>
      </c>
      <c r="AY1473">
        <v>82.17</v>
      </c>
      <c r="BE1473">
        <v>0.02</v>
      </c>
      <c r="BF1473">
        <v>7.6</v>
      </c>
      <c r="BI1473">
        <v>134.99</v>
      </c>
      <c r="BJ1473" s="1">
        <v>45016</v>
      </c>
      <c r="BK1473">
        <v>144.19</v>
      </c>
      <c r="BL1473">
        <v>140.25</v>
      </c>
      <c r="BR1473">
        <v>0.51</v>
      </c>
      <c r="BS1473">
        <v>87.54</v>
      </c>
      <c r="BY1473">
        <v>0.43</v>
      </c>
      <c r="BZ1473">
        <v>5.0199999999999996</v>
      </c>
      <c r="CC1473">
        <v>135.43</v>
      </c>
      <c r="CD1473" s="1">
        <v>45382</v>
      </c>
      <c r="CE1473">
        <v>165.97</v>
      </c>
      <c r="CF1473">
        <v>159.47</v>
      </c>
      <c r="CM1473">
        <v>85.69</v>
      </c>
      <c r="CQ1473">
        <v>1.24</v>
      </c>
      <c r="CR1473">
        <v>1.24</v>
      </c>
      <c r="CS1473">
        <v>1.31</v>
      </c>
      <c r="CT1473">
        <v>4.55</v>
      </c>
      <c r="CW1473">
        <v>143.59</v>
      </c>
    </row>
    <row r="1474" spans="1:101" x14ac:dyDescent="0.25">
      <c r="A1474" t="s">
        <v>3188</v>
      </c>
      <c r="B1474" s="1">
        <v>43190</v>
      </c>
      <c r="C1474">
        <v>2.48</v>
      </c>
      <c r="D1474">
        <v>2.0299999999999998</v>
      </c>
      <c r="F1474">
        <v>0.34</v>
      </c>
      <c r="K1474">
        <v>0.81</v>
      </c>
      <c r="Q1474">
        <v>0.01</v>
      </c>
      <c r="R1474">
        <v>0.21</v>
      </c>
      <c r="U1474">
        <v>2.42</v>
      </c>
      <c r="V1474" s="1">
        <v>43555</v>
      </c>
      <c r="W1474">
        <v>1.03</v>
      </c>
      <c r="X1474">
        <v>0.41</v>
      </c>
      <c r="Z1474">
        <v>0.4</v>
      </c>
      <c r="AE1474">
        <v>0.22</v>
      </c>
      <c r="AL1474">
        <v>0.39</v>
      </c>
      <c r="AO1474">
        <v>1.19</v>
      </c>
      <c r="AP1474" s="1">
        <v>43921</v>
      </c>
      <c r="AQ1474">
        <v>1.1499999999999999</v>
      </c>
      <c r="AR1474">
        <v>1.08</v>
      </c>
      <c r="AT1474">
        <v>0.34</v>
      </c>
      <c r="AY1474">
        <v>0.16</v>
      </c>
      <c r="BF1474">
        <v>0.35</v>
      </c>
      <c r="BI1474">
        <v>0.91</v>
      </c>
      <c r="BJ1474" s="1">
        <v>44286</v>
      </c>
      <c r="BK1474">
        <v>0.68</v>
      </c>
      <c r="BL1474">
        <v>0.6</v>
      </c>
      <c r="BM1474">
        <v>0.14000000000000001</v>
      </c>
      <c r="BN1474">
        <v>0.46</v>
      </c>
      <c r="BS1474">
        <v>0.06</v>
      </c>
      <c r="BY1474">
        <v>0.01</v>
      </c>
      <c r="BZ1474">
        <v>0.36</v>
      </c>
      <c r="CC1474">
        <v>0.8</v>
      </c>
      <c r="CD1474" s="1">
        <v>44651</v>
      </c>
      <c r="CE1474">
        <v>1.53</v>
      </c>
      <c r="CF1474">
        <v>1.49</v>
      </c>
      <c r="CG1474">
        <v>0.95</v>
      </c>
      <c r="CH1474">
        <v>0.54</v>
      </c>
      <c r="CM1474">
        <v>0.39</v>
      </c>
      <c r="CT1474">
        <v>0.37</v>
      </c>
      <c r="CW1474">
        <v>1.44</v>
      </c>
    </row>
    <row r="1475" spans="1:101" x14ac:dyDescent="0.25">
      <c r="A1475" t="s">
        <v>3190</v>
      </c>
      <c r="BJ1475" s="1">
        <v>41364</v>
      </c>
      <c r="CD1475" s="1">
        <v>41729</v>
      </c>
    </row>
    <row r="1476" spans="1:101" x14ac:dyDescent="0.25">
      <c r="A1476" t="s">
        <v>3192</v>
      </c>
      <c r="B1476" s="1">
        <v>42825</v>
      </c>
      <c r="C1476">
        <v>0.84</v>
      </c>
      <c r="D1476">
        <v>0.84</v>
      </c>
      <c r="E1476">
        <v>0.84</v>
      </c>
      <c r="H1476">
        <v>0.35</v>
      </c>
      <c r="K1476">
        <v>0.5</v>
      </c>
      <c r="U1476">
        <v>0.84</v>
      </c>
      <c r="V1476" s="1">
        <v>43190</v>
      </c>
      <c r="W1476">
        <v>0.84</v>
      </c>
      <c r="X1476">
        <v>0.84</v>
      </c>
      <c r="Y1476">
        <v>0.84</v>
      </c>
      <c r="AB1476">
        <v>0.84</v>
      </c>
      <c r="AE1476">
        <v>0.7</v>
      </c>
      <c r="AL1476">
        <v>0.01</v>
      </c>
      <c r="AO1476">
        <v>1.05</v>
      </c>
      <c r="AP1476" s="1">
        <v>43555</v>
      </c>
      <c r="AQ1476">
        <v>0.68</v>
      </c>
      <c r="AR1476">
        <v>0.68</v>
      </c>
      <c r="AS1476">
        <v>0.68</v>
      </c>
      <c r="AX1476">
        <v>0.64</v>
      </c>
      <c r="AY1476">
        <v>0.71</v>
      </c>
      <c r="BI1476">
        <v>0.91</v>
      </c>
      <c r="BJ1476" s="1">
        <v>43921</v>
      </c>
      <c r="BK1476">
        <v>0.78</v>
      </c>
      <c r="BL1476">
        <v>0.78</v>
      </c>
      <c r="BM1476">
        <v>0.78</v>
      </c>
      <c r="BR1476">
        <v>0.7</v>
      </c>
      <c r="BS1476">
        <v>0.79</v>
      </c>
      <c r="CC1476">
        <v>1.05</v>
      </c>
      <c r="CD1476" s="1">
        <v>44286</v>
      </c>
      <c r="CE1476">
        <v>1.51</v>
      </c>
      <c r="CF1476">
        <v>1.51</v>
      </c>
      <c r="CG1476">
        <v>0.04</v>
      </c>
      <c r="CL1476">
        <v>1.47</v>
      </c>
      <c r="CM1476">
        <v>1.08</v>
      </c>
      <c r="CT1476">
        <v>0.02</v>
      </c>
      <c r="CV1476">
        <v>0.02</v>
      </c>
      <c r="CW1476">
        <v>1.57</v>
      </c>
    </row>
    <row r="1477" spans="1:101" x14ac:dyDescent="0.25">
      <c r="A1477" t="s">
        <v>3195</v>
      </c>
      <c r="B1477" s="1">
        <v>43921</v>
      </c>
      <c r="C1477">
        <v>228.25</v>
      </c>
      <c r="D1477">
        <v>203.84</v>
      </c>
      <c r="J1477">
        <v>109.46</v>
      </c>
      <c r="K1477">
        <v>97.43</v>
      </c>
      <c r="M1477">
        <v>0.89</v>
      </c>
      <c r="O1477">
        <v>17.829999999999998</v>
      </c>
      <c r="P1477">
        <v>17.829999999999998</v>
      </c>
      <c r="Q1477">
        <v>3.67</v>
      </c>
      <c r="R1477">
        <v>1.31</v>
      </c>
      <c r="U1477">
        <v>229.77</v>
      </c>
      <c r="V1477" s="1">
        <v>44286</v>
      </c>
      <c r="W1477">
        <v>211.95</v>
      </c>
      <c r="X1477">
        <v>194.68</v>
      </c>
      <c r="AD1477">
        <v>116.68</v>
      </c>
      <c r="AE1477">
        <v>92.63</v>
      </c>
      <c r="AG1477">
        <v>0.59</v>
      </c>
      <c r="AI1477">
        <v>2.36</v>
      </c>
      <c r="AJ1477">
        <v>2.36</v>
      </c>
      <c r="AK1477">
        <v>8.3699999999999992</v>
      </c>
      <c r="AL1477">
        <v>5.07</v>
      </c>
      <c r="AN1477">
        <v>4.17</v>
      </c>
      <c r="AO1477">
        <v>200.34</v>
      </c>
      <c r="AP1477" s="1">
        <v>44651</v>
      </c>
      <c r="AQ1477">
        <v>218.71</v>
      </c>
      <c r="AR1477">
        <v>198.19</v>
      </c>
      <c r="AX1477">
        <v>112.42</v>
      </c>
      <c r="AY1477">
        <v>91.38</v>
      </c>
      <c r="BA1477">
        <v>0.39</v>
      </c>
      <c r="BE1477">
        <v>5.13</v>
      </c>
      <c r="BF1477">
        <v>0.54</v>
      </c>
      <c r="BI1477">
        <v>203.07</v>
      </c>
      <c r="BJ1477" s="1">
        <v>45016</v>
      </c>
      <c r="BK1477">
        <v>229.04</v>
      </c>
      <c r="BL1477">
        <v>210.56</v>
      </c>
      <c r="BR1477">
        <v>119.76</v>
      </c>
      <c r="BS1477">
        <v>100.85</v>
      </c>
      <c r="BU1477">
        <v>0.42</v>
      </c>
      <c r="BY1477">
        <v>5.05</v>
      </c>
      <c r="BZ1477">
        <v>2.11</v>
      </c>
      <c r="CB1477">
        <v>1.57</v>
      </c>
      <c r="CC1477">
        <v>231.12</v>
      </c>
      <c r="CD1477" s="1">
        <v>45382</v>
      </c>
      <c r="CE1477">
        <v>201.74</v>
      </c>
      <c r="CF1477">
        <v>167.11</v>
      </c>
      <c r="CL1477">
        <v>144.57</v>
      </c>
      <c r="CM1477">
        <v>76.25</v>
      </c>
      <c r="CO1477">
        <v>0.28999999999999998</v>
      </c>
      <c r="CS1477">
        <v>0.53</v>
      </c>
      <c r="CT1477">
        <v>8.08</v>
      </c>
      <c r="CV1477">
        <v>5.91</v>
      </c>
      <c r="CW1477">
        <v>198.83</v>
      </c>
    </row>
    <row r="1478" spans="1:101" x14ac:dyDescent="0.25">
      <c r="A1478" t="s">
        <v>3196</v>
      </c>
      <c r="B1478" s="1">
        <v>39538</v>
      </c>
      <c r="U1478">
        <v>0.23</v>
      </c>
      <c r="V1478" s="1">
        <v>39903</v>
      </c>
      <c r="W1478">
        <v>0.22</v>
      </c>
      <c r="X1478">
        <v>0.22</v>
      </c>
      <c r="AC1478">
        <v>0</v>
      </c>
      <c r="AD1478">
        <v>0.15</v>
      </c>
      <c r="AO1478">
        <v>0.14000000000000001</v>
      </c>
      <c r="AP1478" s="1">
        <v>40268</v>
      </c>
      <c r="AQ1478">
        <v>0.06</v>
      </c>
      <c r="AR1478">
        <v>0.06</v>
      </c>
      <c r="AW1478">
        <v>0</v>
      </c>
      <c r="AX1478">
        <v>0</v>
      </c>
      <c r="BI1478">
        <v>0.06</v>
      </c>
      <c r="BJ1478" s="1">
        <v>40633</v>
      </c>
      <c r="BK1478">
        <v>0.4</v>
      </c>
      <c r="BL1478">
        <v>0.4</v>
      </c>
      <c r="BR1478">
        <v>0</v>
      </c>
      <c r="BS1478">
        <v>0.34</v>
      </c>
      <c r="CC1478">
        <v>0.45</v>
      </c>
      <c r="CD1478" s="1">
        <v>40999</v>
      </c>
      <c r="CE1478">
        <v>6.01</v>
      </c>
      <c r="CF1478">
        <v>6.01</v>
      </c>
      <c r="CL1478">
        <v>0.61</v>
      </c>
      <c r="CM1478">
        <v>0.28000000000000003</v>
      </c>
      <c r="CW1478">
        <v>5.88</v>
      </c>
    </row>
    <row r="1479" spans="1:101" x14ac:dyDescent="0.25">
      <c r="A1479" t="s">
        <v>3197</v>
      </c>
      <c r="B1479" s="1">
        <v>42460</v>
      </c>
      <c r="C1479">
        <v>40.869999999999997</v>
      </c>
      <c r="D1479">
        <v>36.93</v>
      </c>
      <c r="E1479">
        <v>0.65</v>
      </c>
      <c r="K1479">
        <v>23.56</v>
      </c>
      <c r="R1479">
        <v>1.75</v>
      </c>
      <c r="U1479">
        <v>39.06</v>
      </c>
      <c r="V1479" s="1">
        <v>42825</v>
      </c>
      <c r="W1479">
        <v>50.37</v>
      </c>
      <c r="X1479">
        <v>49.94</v>
      </c>
      <c r="Y1479">
        <v>0.32</v>
      </c>
      <c r="AE1479">
        <v>31.6</v>
      </c>
      <c r="AL1479">
        <v>1.03</v>
      </c>
      <c r="AO1479">
        <v>48.07</v>
      </c>
      <c r="AP1479" s="1">
        <v>43190</v>
      </c>
      <c r="AQ1479">
        <v>57.19</v>
      </c>
      <c r="AR1479">
        <v>56.05</v>
      </c>
      <c r="AS1479">
        <v>0.3</v>
      </c>
      <c r="AY1479">
        <v>37.729999999999997</v>
      </c>
      <c r="BC1479">
        <v>0.21</v>
      </c>
      <c r="BD1479">
        <v>0.21</v>
      </c>
      <c r="BF1479">
        <v>1.35</v>
      </c>
      <c r="BI1479">
        <v>53.95</v>
      </c>
      <c r="BJ1479" s="1">
        <v>43555</v>
      </c>
      <c r="BK1479">
        <v>62.39</v>
      </c>
      <c r="BL1479">
        <v>61.49</v>
      </c>
      <c r="BM1479">
        <v>0.06</v>
      </c>
      <c r="BS1479">
        <v>42.36</v>
      </c>
      <c r="BZ1479">
        <v>1.06</v>
      </c>
      <c r="CC1479">
        <v>61.13</v>
      </c>
      <c r="CD1479" s="1">
        <v>43921</v>
      </c>
      <c r="CE1479">
        <v>59.24</v>
      </c>
      <c r="CF1479">
        <v>58.51</v>
      </c>
      <c r="CG1479">
        <v>0.23</v>
      </c>
      <c r="CM1479">
        <v>48.29</v>
      </c>
      <c r="CQ1479">
        <v>0.03</v>
      </c>
      <c r="CR1479">
        <v>0.03</v>
      </c>
      <c r="CT1479">
        <v>1.25</v>
      </c>
      <c r="CW1479">
        <v>62.29</v>
      </c>
    </row>
    <row r="1480" spans="1:101" x14ac:dyDescent="0.25">
      <c r="A1480" t="s">
        <v>3199</v>
      </c>
      <c r="B1480" s="1">
        <v>44286</v>
      </c>
      <c r="C1480">
        <v>182.19</v>
      </c>
      <c r="D1480">
        <v>173.5</v>
      </c>
      <c r="E1480">
        <v>2.42</v>
      </c>
      <c r="J1480">
        <v>33.92</v>
      </c>
      <c r="K1480">
        <v>121.9</v>
      </c>
      <c r="M1480">
        <v>0.18</v>
      </c>
      <c r="O1480">
        <v>0.19</v>
      </c>
      <c r="P1480">
        <v>0.19</v>
      </c>
      <c r="R1480">
        <v>2.08</v>
      </c>
      <c r="U1480">
        <v>169.52</v>
      </c>
      <c r="V1480" s="1">
        <v>44651</v>
      </c>
      <c r="W1480">
        <v>239.99</v>
      </c>
      <c r="X1480">
        <v>236.87</v>
      </c>
      <c r="Y1480">
        <v>0.06</v>
      </c>
      <c r="AD1480">
        <v>62.98</v>
      </c>
      <c r="AE1480">
        <v>176.15</v>
      </c>
      <c r="AG1480">
        <v>0.27</v>
      </c>
      <c r="AK1480">
        <v>0.73</v>
      </c>
      <c r="AL1480">
        <v>1.02</v>
      </c>
      <c r="AO1480">
        <v>230.67</v>
      </c>
      <c r="AP1480" s="1">
        <v>45016</v>
      </c>
      <c r="AQ1480">
        <v>323.85000000000002</v>
      </c>
      <c r="AR1480">
        <v>320.29000000000002</v>
      </c>
      <c r="AX1480">
        <v>88.07</v>
      </c>
      <c r="AY1480">
        <v>241.21</v>
      </c>
      <c r="BA1480">
        <v>0.27</v>
      </c>
      <c r="BC1480">
        <v>0.12</v>
      </c>
      <c r="BD1480">
        <v>0.12</v>
      </c>
      <c r="BF1480">
        <v>1.95</v>
      </c>
      <c r="BH1480">
        <v>0.28999999999999998</v>
      </c>
      <c r="BI1480">
        <v>307.56</v>
      </c>
      <c r="BJ1480" s="1">
        <v>45382</v>
      </c>
      <c r="BK1480">
        <v>358.88</v>
      </c>
      <c r="BL1480">
        <v>351.84</v>
      </c>
      <c r="BR1480">
        <v>87.93</v>
      </c>
      <c r="BS1480">
        <v>257.81</v>
      </c>
      <c r="BU1480">
        <v>0.33</v>
      </c>
      <c r="BW1480">
        <v>0.03</v>
      </c>
      <c r="BX1480">
        <v>0.03</v>
      </c>
      <c r="BY1480">
        <v>7.0000000000000007E-2</v>
      </c>
      <c r="BZ1480">
        <v>1.43</v>
      </c>
      <c r="CC1480">
        <v>331.15</v>
      </c>
      <c r="CD1480" s="1">
        <v>45747</v>
      </c>
      <c r="CE1480">
        <v>394.46</v>
      </c>
      <c r="CF1480">
        <v>387.31</v>
      </c>
      <c r="CL1480">
        <v>90.88</v>
      </c>
      <c r="CM1480">
        <v>285.97000000000003</v>
      </c>
      <c r="CO1480">
        <v>0.48</v>
      </c>
      <c r="CQ1480">
        <v>0.11</v>
      </c>
      <c r="CR1480">
        <v>0.11</v>
      </c>
      <c r="CS1480">
        <v>0.04</v>
      </c>
      <c r="CT1480">
        <v>2.71</v>
      </c>
      <c r="CW1480">
        <v>370.08</v>
      </c>
    </row>
    <row r="1481" spans="1:101" x14ac:dyDescent="0.25">
      <c r="A1481" t="s">
        <v>3202</v>
      </c>
      <c r="B1481" s="1">
        <v>43921</v>
      </c>
      <c r="C1481">
        <v>8.6199999999999992</v>
      </c>
      <c r="D1481">
        <v>0.08</v>
      </c>
      <c r="K1481">
        <v>32.479999999999997</v>
      </c>
      <c r="O1481">
        <v>0.44</v>
      </c>
      <c r="P1481">
        <v>0.44</v>
      </c>
      <c r="U1481">
        <v>50.87</v>
      </c>
      <c r="V1481" s="1">
        <v>44286</v>
      </c>
      <c r="W1481">
        <v>15.74</v>
      </c>
      <c r="X1481">
        <v>5.68</v>
      </c>
      <c r="AE1481">
        <v>46.92</v>
      </c>
      <c r="AL1481">
        <v>6.14</v>
      </c>
      <c r="AO1481">
        <v>81.44</v>
      </c>
      <c r="AP1481" s="1">
        <v>44651</v>
      </c>
      <c r="AQ1481">
        <v>57.08</v>
      </c>
      <c r="AR1481">
        <v>44.04</v>
      </c>
      <c r="AY1481">
        <v>112.28</v>
      </c>
      <c r="BC1481">
        <v>0.57999999999999996</v>
      </c>
      <c r="BD1481">
        <v>0.57999999999999996</v>
      </c>
      <c r="BF1481">
        <v>83.59</v>
      </c>
      <c r="BI1481">
        <v>306.08999999999997</v>
      </c>
      <c r="BJ1481" s="1">
        <v>45016</v>
      </c>
      <c r="BK1481">
        <v>53.16</v>
      </c>
      <c r="BL1481">
        <v>29.91</v>
      </c>
      <c r="BS1481">
        <v>147.63999999999999</v>
      </c>
      <c r="BW1481">
        <v>2.82</v>
      </c>
      <c r="BX1481">
        <v>2.82</v>
      </c>
      <c r="BY1481">
        <v>3.42</v>
      </c>
      <c r="BZ1481">
        <v>13.6</v>
      </c>
      <c r="CC1481">
        <v>296.92</v>
      </c>
      <c r="CD1481" s="1">
        <v>45382</v>
      </c>
      <c r="CE1481">
        <v>46.13</v>
      </c>
      <c r="CF1481">
        <v>24.81</v>
      </c>
      <c r="CL1481">
        <v>0.16</v>
      </c>
      <c r="CM1481">
        <v>112.79</v>
      </c>
      <c r="CQ1481">
        <v>1.92</v>
      </c>
      <c r="CR1481">
        <v>1.92</v>
      </c>
      <c r="CS1481">
        <v>23.32</v>
      </c>
      <c r="CT1481">
        <v>8.57</v>
      </c>
      <c r="CW1481">
        <v>214.59</v>
      </c>
    </row>
    <row r="1482" spans="1:101" x14ac:dyDescent="0.25">
      <c r="A1482" t="s">
        <v>3207</v>
      </c>
      <c r="B1482" s="1">
        <v>43555</v>
      </c>
      <c r="C1482">
        <v>20.85</v>
      </c>
      <c r="D1482">
        <v>20.69</v>
      </c>
      <c r="J1482">
        <v>19.190000000000001</v>
      </c>
      <c r="K1482">
        <v>12.98</v>
      </c>
      <c r="R1482">
        <v>1.1399999999999999</v>
      </c>
      <c r="T1482">
        <v>0.03</v>
      </c>
      <c r="U1482">
        <v>18.72</v>
      </c>
      <c r="V1482" s="1">
        <v>43921</v>
      </c>
      <c r="W1482">
        <v>31.43</v>
      </c>
      <c r="X1482">
        <v>31</v>
      </c>
      <c r="AD1482">
        <v>29.18</v>
      </c>
      <c r="AE1482">
        <v>16.25</v>
      </c>
      <c r="AL1482">
        <v>1.9</v>
      </c>
      <c r="AN1482">
        <v>0.04</v>
      </c>
      <c r="AO1482">
        <v>25.69</v>
      </c>
      <c r="AP1482" s="1">
        <v>44286</v>
      </c>
      <c r="AQ1482">
        <v>51.95</v>
      </c>
      <c r="AR1482">
        <v>39.36</v>
      </c>
      <c r="AX1482">
        <v>36.119999999999997</v>
      </c>
      <c r="AY1482">
        <v>20.350000000000001</v>
      </c>
      <c r="BF1482">
        <v>0.16</v>
      </c>
      <c r="BH1482">
        <v>0.16</v>
      </c>
      <c r="BI1482">
        <v>31.1</v>
      </c>
      <c r="BJ1482" s="1">
        <v>44651</v>
      </c>
      <c r="BK1482">
        <v>67.67</v>
      </c>
      <c r="BL1482">
        <v>48.93</v>
      </c>
      <c r="BR1482">
        <v>44.59</v>
      </c>
      <c r="BS1482">
        <v>24.29</v>
      </c>
      <c r="BY1482">
        <v>0.34</v>
      </c>
      <c r="BZ1482">
        <v>0.01</v>
      </c>
      <c r="CC1482">
        <v>40.56</v>
      </c>
      <c r="CD1482" s="1">
        <v>45016</v>
      </c>
      <c r="CE1482">
        <v>57.64</v>
      </c>
      <c r="CF1482">
        <v>49.33</v>
      </c>
      <c r="CL1482">
        <v>39.700000000000003</v>
      </c>
      <c r="CM1482">
        <v>33.57</v>
      </c>
      <c r="CT1482">
        <v>0.09</v>
      </c>
      <c r="CV1482">
        <v>0.02</v>
      </c>
      <c r="CW1482">
        <v>47.99</v>
      </c>
    </row>
    <row r="1483" spans="1:101" x14ac:dyDescent="0.25">
      <c r="A1483" t="s">
        <v>3212</v>
      </c>
      <c r="B1483" s="1">
        <v>38807</v>
      </c>
      <c r="C1483">
        <v>30.2</v>
      </c>
      <c r="D1483">
        <v>29.82</v>
      </c>
      <c r="I1483">
        <v>0.02</v>
      </c>
      <c r="K1483">
        <v>2.4</v>
      </c>
      <c r="U1483">
        <v>12.63</v>
      </c>
      <c r="V1483" s="1">
        <v>39172</v>
      </c>
      <c r="W1483">
        <v>42.42</v>
      </c>
      <c r="X1483">
        <v>41.24</v>
      </c>
      <c r="AC1483">
        <v>0.02</v>
      </c>
      <c r="AE1483">
        <v>3.67</v>
      </c>
      <c r="AI1483">
        <v>0.22</v>
      </c>
      <c r="AJ1483">
        <v>0.22</v>
      </c>
      <c r="AO1483">
        <v>18.29</v>
      </c>
      <c r="AP1483" s="1">
        <v>39538</v>
      </c>
      <c r="AQ1483">
        <v>54.56</v>
      </c>
      <c r="AR1483">
        <v>53.78</v>
      </c>
      <c r="AW1483">
        <v>0.02</v>
      </c>
      <c r="AY1483">
        <v>4.3899999999999997</v>
      </c>
      <c r="BC1483">
        <v>0.15</v>
      </c>
      <c r="BD1483">
        <v>0.15</v>
      </c>
      <c r="BF1483">
        <v>0.01</v>
      </c>
      <c r="BH1483">
        <v>0.01</v>
      </c>
      <c r="BI1483">
        <v>23.1</v>
      </c>
      <c r="BJ1483" s="1">
        <v>39903</v>
      </c>
      <c r="BK1483">
        <v>68.709999999999994</v>
      </c>
      <c r="BL1483">
        <v>63.49</v>
      </c>
      <c r="BS1483">
        <v>5.76</v>
      </c>
      <c r="BW1483">
        <v>0.1</v>
      </c>
      <c r="BX1483">
        <v>0.1</v>
      </c>
      <c r="BY1483">
        <v>0.04</v>
      </c>
      <c r="CC1483">
        <v>29.17</v>
      </c>
      <c r="CD1483" s="1">
        <v>40268</v>
      </c>
      <c r="CE1483">
        <v>84.69</v>
      </c>
      <c r="CF1483">
        <v>80.33</v>
      </c>
      <c r="CM1483">
        <v>4.82</v>
      </c>
      <c r="CQ1483">
        <v>0.1</v>
      </c>
      <c r="CR1483">
        <v>0.1</v>
      </c>
      <c r="CW1483">
        <v>33.79</v>
      </c>
    </row>
    <row r="1484" spans="1:101" x14ac:dyDescent="0.25">
      <c r="A1484" t="s">
        <v>3214</v>
      </c>
      <c r="B1484" s="1">
        <v>43921</v>
      </c>
      <c r="C1484">
        <v>55.96</v>
      </c>
      <c r="D1484">
        <v>52.63</v>
      </c>
      <c r="K1484">
        <v>11.68</v>
      </c>
      <c r="O1484">
        <v>0.26</v>
      </c>
      <c r="P1484">
        <v>0.26</v>
      </c>
      <c r="Q1484">
        <v>0.18</v>
      </c>
      <c r="R1484">
        <v>0.01</v>
      </c>
      <c r="U1484">
        <v>51.83</v>
      </c>
      <c r="V1484" s="1">
        <v>44286</v>
      </c>
      <c r="W1484">
        <v>47.85</v>
      </c>
      <c r="X1484">
        <v>46.99</v>
      </c>
      <c r="AD1484">
        <v>0.22</v>
      </c>
      <c r="AE1484">
        <v>8.9499999999999993</v>
      </c>
      <c r="AI1484">
        <v>0.3</v>
      </c>
      <c r="AJ1484">
        <v>0.3</v>
      </c>
      <c r="AL1484">
        <v>1.7</v>
      </c>
      <c r="AO1484">
        <v>44.41</v>
      </c>
      <c r="AP1484" s="1">
        <v>44651</v>
      </c>
      <c r="AQ1484">
        <v>53.97</v>
      </c>
      <c r="AR1484">
        <v>50.81</v>
      </c>
      <c r="AX1484">
        <v>12.39</v>
      </c>
      <c r="AY1484">
        <v>22.24</v>
      </c>
      <c r="AZ1484">
        <v>0.18</v>
      </c>
      <c r="BA1484">
        <v>0.31</v>
      </c>
      <c r="BF1484">
        <v>0.02</v>
      </c>
      <c r="BI1484">
        <v>49.71</v>
      </c>
      <c r="BJ1484" s="1">
        <v>45016</v>
      </c>
      <c r="BK1484">
        <v>65.62</v>
      </c>
      <c r="BL1484">
        <v>64.349999999999994</v>
      </c>
      <c r="BS1484">
        <v>33.200000000000003</v>
      </c>
      <c r="BU1484">
        <v>0.11</v>
      </c>
      <c r="BY1484">
        <v>0.14000000000000001</v>
      </c>
      <c r="CC1484">
        <v>60</v>
      </c>
      <c r="CD1484" s="1">
        <v>45382</v>
      </c>
      <c r="CE1484">
        <v>68.099999999999994</v>
      </c>
      <c r="CF1484">
        <v>66.94</v>
      </c>
      <c r="CM1484">
        <v>39.94</v>
      </c>
      <c r="CO1484">
        <v>0.13</v>
      </c>
      <c r="CW1484">
        <v>62.45</v>
      </c>
    </row>
    <row r="1485" spans="1:101" x14ac:dyDescent="0.25">
      <c r="A1485" t="s">
        <v>3215</v>
      </c>
      <c r="B1485" s="1">
        <v>43921</v>
      </c>
      <c r="C1485">
        <v>3962.51</v>
      </c>
      <c r="D1485">
        <v>3871.67</v>
      </c>
      <c r="J1485">
        <v>3863.59</v>
      </c>
      <c r="K1485">
        <v>2791.57</v>
      </c>
      <c r="M1485">
        <v>3.69</v>
      </c>
      <c r="O1485">
        <v>45.63</v>
      </c>
      <c r="Q1485">
        <v>0.21</v>
      </c>
      <c r="R1485">
        <v>24.44</v>
      </c>
      <c r="U1485">
        <v>3774.62</v>
      </c>
      <c r="V1485" s="1">
        <v>44286</v>
      </c>
      <c r="W1485">
        <v>4525.76</v>
      </c>
      <c r="X1485">
        <v>4379.53</v>
      </c>
      <c r="Z1485">
        <v>1.66</v>
      </c>
      <c r="AD1485">
        <v>4160.84</v>
      </c>
      <c r="AE1485">
        <v>3284.42</v>
      </c>
      <c r="AG1485">
        <v>10.53</v>
      </c>
      <c r="AK1485">
        <v>6.74</v>
      </c>
      <c r="AL1485">
        <v>49.41</v>
      </c>
      <c r="AN1485">
        <v>10.78</v>
      </c>
      <c r="AO1485">
        <v>4206.25</v>
      </c>
      <c r="AP1485" s="1">
        <v>44651</v>
      </c>
      <c r="AQ1485">
        <v>5197.51</v>
      </c>
      <c r="AR1485">
        <v>5116.6000000000004</v>
      </c>
      <c r="AW1485">
        <v>5111.3999999999996</v>
      </c>
      <c r="AY1485">
        <v>3861.2</v>
      </c>
      <c r="BA1485">
        <v>7.2</v>
      </c>
      <c r="BE1485">
        <v>4.0999999999999996</v>
      </c>
      <c r="BF1485">
        <v>36</v>
      </c>
      <c r="BH1485">
        <v>4.2</v>
      </c>
      <c r="BI1485">
        <v>4802.51</v>
      </c>
      <c r="BJ1485" s="1">
        <v>45016</v>
      </c>
      <c r="BK1485">
        <v>6864.8</v>
      </c>
      <c r="BL1485">
        <v>6718.2</v>
      </c>
      <c r="BQ1485">
        <v>6714.1</v>
      </c>
      <c r="BS1485">
        <v>4683.2</v>
      </c>
      <c r="BU1485">
        <v>6.7</v>
      </c>
      <c r="BY1485">
        <v>4.5999999999999996</v>
      </c>
      <c r="BZ1485">
        <v>30</v>
      </c>
      <c r="CC1485">
        <v>6017</v>
      </c>
      <c r="CD1485" s="1">
        <v>45382</v>
      </c>
      <c r="CE1485">
        <v>7189</v>
      </c>
      <c r="CF1485">
        <v>7061.6</v>
      </c>
      <c r="CK1485">
        <v>705.91</v>
      </c>
      <c r="CM1485">
        <v>5195.2</v>
      </c>
      <c r="CO1485">
        <v>13.4</v>
      </c>
      <c r="CS1485">
        <v>2.4</v>
      </c>
      <c r="CT1485">
        <v>29</v>
      </c>
      <c r="CW1485">
        <v>6455.7</v>
      </c>
    </row>
    <row r="1486" spans="1:101" x14ac:dyDescent="0.25">
      <c r="A1486" t="s">
        <v>3219</v>
      </c>
      <c r="B1486" s="1">
        <v>43921</v>
      </c>
      <c r="C1486">
        <v>21.24</v>
      </c>
      <c r="D1486">
        <v>20.93</v>
      </c>
      <c r="I1486">
        <v>13.83</v>
      </c>
      <c r="K1486">
        <v>17.14</v>
      </c>
      <c r="O1486">
        <v>0.09</v>
      </c>
      <c r="P1486">
        <v>0.09</v>
      </c>
      <c r="R1486">
        <v>2.71</v>
      </c>
      <c r="U1486">
        <v>31.67</v>
      </c>
      <c r="V1486" s="1">
        <v>44286</v>
      </c>
      <c r="W1486">
        <v>39.159999999999997</v>
      </c>
      <c r="X1486">
        <v>36.630000000000003</v>
      </c>
      <c r="AC1486">
        <v>15.35</v>
      </c>
      <c r="AE1486">
        <v>17.100000000000001</v>
      </c>
      <c r="AL1486">
        <v>2.4500000000000002</v>
      </c>
      <c r="AN1486">
        <v>0.04</v>
      </c>
      <c r="AO1486">
        <v>25.05</v>
      </c>
      <c r="AP1486" s="1">
        <v>44651</v>
      </c>
      <c r="AQ1486">
        <v>39.979999999999997</v>
      </c>
      <c r="AR1486">
        <v>39.450000000000003</v>
      </c>
      <c r="AW1486">
        <v>20.92</v>
      </c>
      <c r="AY1486">
        <v>18.98</v>
      </c>
      <c r="BC1486">
        <v>0.05</v>
      </c>
      <c r="BD1486">
        <v>0.05</v>
      </c>
      <c r="BF1486">
        <v>1.4</v>
      </c>
      <c r="BI1486">
        <v>29.3</v>
      </c>
      <c r="BJ1486" s="1">
        <v>45016</v>
      </c>
      <c r="BK1486">
        <v>31.96</v>
      </c>
      <c r="BL1486">
        <v>31.01</v>
      </c>
      <c r="BQ1486">
        <v>11.45</v>
      </c>
      <c r="BS1486">
        <v>17.8</v>
      </c>
      <c r="BW1486">
        <v>0.05</v>
      </c>
      <c r="BX1486">
        <v>0.05</v>
      </c>
      <c r="BZ1486">
        <v>0.78</v>
      </c>
      <c r="CC1486">
        <v>31.12</v>
      </c>
      <c r="CD1486" s="1">
        <v>45382</v>
      </c>
      <c r="CE1486">
        <v>46.13</v>
      </c>
      <c r="CF1486">
        <v>44.52</v>
      </c>
      <c r="CK1486">
        <v>18.32</v>
      </c>
      <c r="CM1486">
        <v>17.14</v>
      </c>
      <c r="CQ1486">
        <v>0.01</v>
      </c>
      <c r="CR1486">
        <v>0.01</v>
      </c>
      <c r="CS1486">
        <v>0.21</v>
      </c>
      <c r="CT1486">
        <v>0.2</v>
      </c>
      <c r="CW1486">
        <v>30.27</v>
      </c>
    </row>
    <row r="1487" spans="1:101" x14ac:dyDescent="0.25">
      <c r="A1487" t="s">
        <v>3220</v>
      </c>
      <c r="B1487" s="1">
        <v>43921</v>
      </c>
      <c r="C1487">
        <v>3721.37</v>
      </c>
      <c r="D1487">
        <v>3525.51</v>
      </c>
      <c r="I1487">
        <v>3192.43</v>
      </c>
      <c r="J1487">
        <v>0.82</v>
      </c>
      <c r="K1487">
        <v>1190.92</v>
      </c>
      <c r="M1487">
        <v>35.770000000000003</v>
      </c>
      <c r="O1487">
        <v>0.69</v>
      </c>
      <c r="P1487">
        <v>0.69</v>
      </c>
      <c r="R1487">
        <v>19.93</v>
      </c>
      <c r="U1487">
        <v>2138.71</v>
      </c>
      <c r="V1487" s="1">
        <v>44286</v>
      </c>
      <c r="W1487">
        <v>3791.76</v>
      </c>
      <c r="X1487">
        <v>3645.22</v>
      </c>
      <c r="AC1487">
        <v>3267.28</v>
      </c>
      <c r="AD1487">
        <v>49.64</v>
      </c>
      <c r="AE1487">
        <v>1244.32</v>
      </c>
      <c r="AG1487">
        <v>38.450000000000003</v>
      </c>
      <c r="AI1487">
        <v>0.2</v>
      </c>
      <c r="AJ1487">
        <v>0.2</v>
      </c>
      <c r="AL1487">
        <v>11.51</v>
      </c>
      <c r="AN1487">
        <v>6.71</v>
      </c>
      <c r="AO1487">
        <v>2152.4699999999998</v>
      </c>
      <c r="AP1487" s="1">
        <v>44651</v>
      </c>
      <c r="AQ1487">
        <v>4158.41</v>
      </c>
      <c r="AR1487">
        <v>3896.14</v>
      </c>
      <c r="AX1487">
        <v>3695.27</v>
      </c>
      <c r="AY1487">
        <v>1454.55</v>
      </c>
      <c r="BA1487">
        <v>42.85</v>
      </c>
      <c r="BC1487">
        <v>9.56</v>
      </c>
      <c r="BD1487">
        <v>9.56</v>
      </c>
      <c r="BE1487">
        <v>0.02</v>
      </c>
      <c r="BF1487">
        <v>9.4700000000000006</v>
      </c>
      <c r="BI1487">
        <v>2347.1999999999998</v>
      </c>
      <c r="BJ1487" s="1">
        <v>45016</v>
      </c>
      <c r="BK1487">
        <v>4523.6899999999996</v>
      </c>
      <c r="BL1487">
        <v>4255.58</v>
      </c>
      <c r="BR1487">
        <v>3777.16</v>
      </c>
      <c r="BS1487">
        <v>1771.92</v>
      </c>
      <c r="BU1487">
        <v>45.59</v>
      </c>
      <c r="BW1487">
        <v>14.74</v>
      </c>
      <c r="BX1487">
        <v>14.74</v>
      </c>
      <c r="BZ1487">
        <v>18.690000000000001</v>
      </c>
      <c r="CC1487">
        <v>2751.18</v>
      </c>
      <c r="CD1487" s="1">
        <v>45382</v>
      </c>
      <c r="CE1487">
        <v>5036.3500000000004</v>
      </c>
      <c r="CF1487">
        <v>4784.5</v>
      </c>
      <c r="CL1487">
        <v>4214.6099999999997</v>
      </c>
      <c r="CM1487">
        <v>1917.89</v>
      </c>
      <c r="CO1487">
        <v>48.11</v>
      </c>
      <c r="CQ1487">
        <v>46.32</v>
      </c>
      <c r="CR1487">
        <v>46.32</v>
      </c>
      <c r="CS1487">
        <v>0.02</v>
      </c>
      <c r="CT1487">
        <v>14.33</v>
      </c>
      <c r="CV1487">
        <v>12.22</v>
      </c>
      <c r="CW1487">
        <v>3008.43</v>
      </c>
    </row>
    <row r="1488" spans="1:101" x14ac:dyDescent="0.25">
      <c r="A1488" t="s">
        <v>3221</v>
      </c>
      <c r="B1488" s="1">
        <v>43921</v>
      </c>
      <c r="C1488">
        <v>11095</v>
      </c>
      <c r="D1488">
        <v>10974.8</v>
      </c>
      <c r="F1488">
        <v>63.7</v>
      </c>
      <c r="J1488">
        <v>9235.5</v>
      </c>
      <c r="K1488">
        <v>5407.7</v>
      </c>
      <c r="M1488">
        <v>15.3</v>
      </c>
      <c r="R1488">
        <v>394.3</v>
      </c>
      <c r="T1488">
        <v>141.4</v>
      </c>
      <c r="U1488">
        <v>11481.9</v>
      </c>
      <c r="V1488" s="1">
        <v>44286</v>
      </c>
      <c r="W1488">
        <v>12409.9</v>
      </c>
      <c r="X1488">
        <v>12283.2</v>
      </c>
      <c r="Z1488">
        <v>60.2</v>
      </c>
      <c r="AD1488">
        <v>6739.6</v>
      </c>
      <c r="AE1488">
        <v>5861.9</v>
      </c>
      <c r="AG1488">
        <v>14.2</v>
      </c>
      <c r="AI1488">
        <v>102</v>
      </c>
      <c r="AJ1488">
        <v>31</v>
      </c>
      <c r="AK1488">
        <v>122.3</v>
      </c>
      <c r="AL1488">
        <v>424.5</v>
      </c>
      <c r="AN1488">
        <v>286.2</v>
      </c>
      <c r="AO1488">
        <v>11909.9</v>
      </c>
      <c r="AP1488" s="1">
        <v>44651</v>
      </c>
      <c r="AQ1488">
        <v>15053.2</v>
      </c>
      <c r="AR1488">
        <v>14903.8</v>
      </c>
      <c r="AT1488">
        <v>44.4</v>
      </c>
      <c r="AX1488">
        <v>9338.6</v>
      </c>
      <c r="AY1488">
        <v>7693.3</v>
      </c>
      <c r="BA1488">
        <v>15.5</v>
      </c>
      <c r="BC1488">
        <v>25.4</v>
      </c>
      <c r="BD1488">
        <v>14</v>
      </c>
      <c r="BF1488">
        <v>176.6</v>
      </c>
      <c r="BH1488">
        <v>47.7</v>
      </c>
      <c r="BI1488">
        <v>14012.1</v>
      </c>
      <c r="BJ1488" s="1">
        <v>45016</v>
      </c>
      <c r="BK1488">
        <v>18898.8</v>
      </c>
      <c r="BL1488">
        <v>18327.099999999999</v>
      </c>
      <c r="BN1488">
        <v>44.1</v>
      </c>
      <c r="BR1488">
        <v>12232.9</v>
      </c>
      <c r="BS1488">
        <v>10033.700000000001</v>
      </c>
      <c r="BU1488">
        <v>22.2</v>
      </c>
      <c r="BW1488">
        <v>33.6</v>
      </c>
      <c r="BX1488">
        <v>23.4</v>
      </c>
      <c r="BY1488">
        <v>74.8</v>
      </c>
      <c r="BZ1488">
        <v>300.89999999999998</v>
      </c>
      <c r="CB1488">
        <v>156.9</v>
      </c>
      <c r="CC1488">
        <v>17272.3</v>
      </c>
      <c r="CD1488" s="1">
        <v>45382</v>
      </c>
      <c r="CE1488">
        <v>20539.400000000001</v>
      </c>
      <c r="CF1488">
        <v>20496.3</v>
      </c>
      <c r="CH1488">
        <v>36.4</v>
      </c>
      <c r="CL1488">
        <v>14762.8</v>
      </c>
      <c r="CM1488">
        <v>10691.5</v>
      </c>
      <c r="CO1488">
        <v>27.8</v>
      </c>
      <c r="CQ1488">
        <v>11.2</v>
      </c>
      <c r="CT1488">
        <v>231.7</v>
      </c>
      <c r="CV1488">
        <v>122.5</v>
      </c>
      <c r="CW1488">
        <v>19128.900000000001</v>
      </c>
    </row>
    <row r="1489" spans="1:101" x14ac:dyDescent="0.25">
      <c r="A1489" t="s">
        <v>3222</v>
      </c>
      <c r="B1489" s="1">
        <v>43921</v>
      </c>
      <c r="C1489">
        <v>1525</v>
      </c>
      <c r="D1489">
        <v>1499.3</v>
      </c>
      <c r="J1489">
        <v>1309.3</v>
      </c>
      <c r="K1489">
        <v>1015.5</v>
      </c>
      <c r="M1489">
        <v>2.21</v>
      </c>
      <c r="Q1489">
        <v>11.3</v>
      </c>
      <c r="R1489">
        <v>12.8</v>
      </c>
      <c r="U1489">
        <v>1429.9</v>
      </c>
      <c r="V1489" s="1">
        <v>44286</v>
      </c>
      <c r="W1489">
        <v>1690.2</v>
      </c>
      <c r="X1489">
        <v>1678.7</v>
      </c>
      <c r="Z1489">
        <v>70.2</v>
      </c>
      <c r="AD1489">
        <v>1510.4</v>
      </c>
      <c r="AE1489">
        <v>1143.9000000000001</v>
      </c>
      <c r="AG1489">
        <v>2.4</v>
      </c>
      <c r="AL1489">
        <v>25.1</v>
      </c>
      <c r="AN1489">
        <v>3.3</v>
      </c>
      <c r="AO1489">
        <v>1531.1</v>
      </c>
      <c r="AP1489" s="1">
        <v>44651</v>
      </c>
      <c r="AQ1489">
        <v>2151.8000000000002</v>
      </c>
      <c r="AR1489">
        <v>2137.9</v>
      </c>
      <c r="AT1489">
        <v>110</v>
      </c>
      <c r="AX1489">
        <v>1683.8</v>
      </c>
      <c r="AY1489">
        <v>1517.1</v>
      </c>
      <c r="BA1489">
        <v>3.5</v>
      </c>
      <c r="BF1489">
        <v>24.4</v>
      </c>
      <c r="BI1489">
        <v>1936.2</v>
      </c>
      <c r="BJ1489" s="1">
        <v>45016</v>
      </c>
      <c r="BK1489">
        <v>3061.3</v>
      </c>
      <c r="BL1489">
        <v>3022.5</v>
      </c>
      <c r="BN1489">
        <v>139.6</v>
      </c>
      <c r="BR1489">
        <v>2876.4</v>
      </c>
      <c r="BS1489">
        <v>2157.1999999999998</v>
      </c>
      <c r="BU1489">
        <v>4.3</v>
      </c>
      <c r="BZ1489">
        <v>25.9</v>
      </c>
      <c r="CC1489">
        <v>2744.9</v>
      </c>
      <c r="CD1489" s="1">
        <v>45382</v>
      </c>
      <c r="CE1489">
        <v>3412.7</v>
      </c>
      <c r="CF1489">
        <v>3388.1</v>
      </c>
      <c r="CH1489">
        <v>157</v>
      </c>
      <c r="CL1489">
        <v>3022</v>
      </c>
      <c r="CM1489">
        <v>2474.6</v>
      </c>
      <c r="CO1489">
        <v>7.6</v>
      </c>
      <c r="CT1489">
        <v>23.9</v>
      </c>
      <c r="CW1489">
        <v>3067.5</v>
      </c>
    </row>
    <row r="1490" spans="1:101" x14ac:dyDescent="0.25">
      <c r="A1490" t="s">
        <v>3223</v>
      </c>
      <c r="B1490" s="1">
        <v>43921</v>
      </c>
      <c r="C1490">
        <v>532.91999999999996</v>
      </c>
      <c r="D1490">
        <v>531.35</v>
      </c>
      <c r="F1490">
        <v>5.89</v>
      </c>
      <c r="K1490">
        <v>320.18</v>
      </c>
      <c r="R1490">
        <v>10.5</v>
      </c>
      <c r="U1490">
        <v>480.26</v>
      </c>
      <c r="V1490" s="1">
        <v>44286</v>
      </c>
      <c r="W1490">
        <v>508.57</v>
      </c>
      <c r="X1490">
        <v>506.92</v>
      </c>
      <c r="Z1490">
        <v>6.28</v>
      </c>
      <c r="AE1490">
        <v>351.59</v>
      </c>
      <c r="AG1490">
        <v>1.3</v>
      </c>
      <c r="AL1490">
        <v>9.8699999999999992</v>
      </c>
      <c r="AO1490">
        <v>475.1</v>
      </c>
      <c r="AP1490" s="1">
        <v>44651</v>
      </c>
      <c r="AQ1490">
        <v>563.5</v>
      </c>
      <c r="AR1490">
        <v>559.58000000000004</v>
      </c>
      <c r="AT1490">
        <v>3.91</v>
      </c>
      <c r="AY1490">
        <v>380.72</v>
      </c>
      <c r="BA1490">
        <v>1.23</v>
      </c>
      <c r="BF1490">
        <v>8.19</v>
      </c>
      <c r="BI1490">
        <v>512.19000000000005</v>
      </c>
      <c r="BJ1490" s="1">
        <v>45016</v>
      </c>
      <c r="BK1490">
        <v>692.23</v>
      </c>
      <c r="BL1490">
        <v>669.69</v>
      </c>
      <c r="BN1490">
        <v>2.3199999999999998</v>
      </c>
      <c r="BS1490">
        <v>461.02</v>
      </c>
      <c r="BU1490">
        <v>1.28</v>
      </c>
      <c r="BY1490">
        <v>2.84</v>
      </c>
      <c r="BZ1490">
        <v>8.31</v>
      </c>
      <c r="CC1490">
        <v>619.45000000000005</v>
      </c>
      <c r="CD1490" s="1">
        <v>45382</v>
      </c>
      <c r="CE1490">
        <v>681.33</v>
      </c>
      <c r="CF1490">
        <v>670.93</v>
      </c>
      <c r="CH1490">
        <v>4.74</v>
      </c>
      <c r="CM1490">
        <v>557.20000000000005</v>
      </c>
      <c r="CO1490">
        <v>1.43</v>
      </c>
      <c r="CS1490">
        <v>0.64</v>
      </c>
      <c r="CT1490">
        <v>16.14</v>
      </c>
      <c r="CW1490">
        <v>697.34</v>
      </c>
    </row>
    <row r="1491" spans="1:101" x14ac:dyDescent="0.25">
      <c r="A1491" t="s">
        <v>3226</v>
      </c>
      <c r="B1491" s="1">
        <v>43555</v>
      </c>
      <c r="C1491">
        <v>15</v>
      </c>
      <c r="D1491">
        <v>14.95</v>
      </c>
      <c r="I1491">
        <v>14.95</v>
      </c>
      <c r="K1491">
        <v>11.06</v>
      </c>
      <c r="R1491">
        <v>0.1</v>
      </c>
      <c r="U1491">
        <v>14.97</v>
      </c>
      <c r="V1491" s="1">
        <v>43921</v>
      </c>
      <c r="W1491">
        <v>21.11</v>
      </c>
      <c r="X1491">
        <v>20.99</v>
      </c>
      <c r="AC1491">
        <v>20.99</v>
      </c>
      <c r="AE1491">
        <v>15.43</v>
      </c>
      <c r="AL1491">
        <v>0.23</v>
      </c>
      <c r="AN1491">
        <v>0.15</v>
      </c>
      <c r="AO1491">
        <v>21.02</v>
      </c>
      <c r="AP1491" s="1">
        <v>44286</v>
      </c>
      <c r="AQ1491">
        <v>31.64</v>
      </c>
      <c r="AR1491">
        <v>31.57</v>
      </c>
      <c r="AW1491">
        <v>31.57</v>
      </c>
      <c r="AY1491">
        <v>23.4</v>
      </c>
      <c r="AZ1491">
        <v>0.15</v>
      </c>
      <c r="BF1491">
        <v>0.54</v>
      </c>
      <c r="BH1491">
        <v>0.36</v>
      </c>
      <c r="BI1491">
        <v>31.39</v>
      </c>
      <c r="BJ1491" s="1">
        <v>44651</v>
      </c>
      <c r="BK1491">
        <v>39.200000000000003</v>
      </c>
      <c r="BL1491">
        <v>39.06</v>
      </c>
      <c r="BQ1491">
        <v>39.06</v>
      </c>
      <c r="BS1491">
        <v>39.770000000000003</v>
      </c>
      <c r="BT1491">
        <v>0.04</v>
      </c>
      <c r="BZ1491">
        <v>1</v>
      </c>
      <c r="CB1491">
        <v>0.82</v>
      </c>
      <c r="CC1491">
        <v>49.79</v>
      </c>
      <c r="CD1491" s="1">
        <v>45016</v>
      </c>
      <c r="CE1491">
        <v>59.53</v>
      </c>
      <c r="CF1491">
        <v>59.26</v>
      </c>
      <c r="CK1491">
        <v>5.93</v>
      </c>
      <c r="CM1491">
        <v>51.02</v>
      </c>
      <c r="CN1491">
        <v>0.08</v>
      </c>
      <c r="CS1491">
        <v>0.04</v>
      </c>
      <c r="CT1491">
        <v>3.03</v>
      </c>
      <c r="CV1491">
        <v>2.62</v>
      </c>
      <c r="CW1491">
        <v>71.44</v>
      </c>
    </row>
    <row r="1492" spans="1:101" x14ac:dyDescent="0.25">
      <c r="A1492" t="s">
        <v>3230</v>
      </c>
      <c r="B1492" s="1">
        <v>39172</v>
      </c>
      <c r="U1492">
        <v>0.04</v>
      </c>
      <c r="V1492" s="1">
        <v>39538</v>
      </c>
      <c r="AO1492">
        <v>0.01</v>
      </c>
      <c r="AP1492" s="1">
        <v>39903</v>
      </c>
      <c r="BI1492">
        <v>0.01</v>
      </c>
      <c r="BJ1492" s="1">
        <v>40268</v>
      </c>
      <c r="CC1492">
        <v>0.01</v>
      </c>
      <c r="CD1492" s="1">
        <v>40658</v>
      </c>
      <c r="CW1492">
        <v>1.56</v>
      </c>
    </row>
    <row r="1493" spans="1:101" x14ac:dyDescent="0.25">
      <c r="A1493" t="s">
        <v>3231</v>
      </c>
      <c r="B1493" s="1">
        <v>43921</v>
      </c>
      <c r="C1493">
        <v>51.72</v>
      </c>
      <c r="D1493">
        <v>51.52</v>
      </c>
      <c r="J1493">
        <v>51.46</v>
      </c>
      <c r="K1493">
        <v>47.4</v>
      </c>
      <c r="R1493">
        <v>0.83</v>
      </c>
      <c r="T1493">
        <v>0.18</v>
      </c>
      <c r="U1493">
        <v>50.83</v>
      </c>
      <c r="V1493" s="1">
        <v>44286</v>
      </c>
      <c r="W1493">
        <v>9.32</v>
      </c>
      <c r="X1493">
        <v>8.18</v>
      </c>
      <c r="AD1493">
        <v>6.67</v>
      </c>
      <c r="AE1493">
        <v>6.91</v>
      </c>
      <c r="AL1493">
        <v>0.74</v>
      </c>
      <c r="AN1493">
        <v>0.09</v>
      </c>
      <c r="AO1493">
        <v>9.11</v>
      </c>
      <c r="AP1493" s="1">
        <v>44651</v>
      </c>
      <c r="AQ1493">
        <v>38.06</v>
      </c>
      <c r="AR1493">
        <v>37.29</v>
      </c>
      <c r="AW1493">
        <v>37.29</v>
      </c>
      <c r="AY1493">
        <v>36.17</v>
      </c>
      <c r="BF1493">
        <v>0.65</v>
      </c>
      <c r="BI1493">
        <v>38</v>
      </c>
      <c r="BJ1493" s="1">
        <v>45016</v>
      </c>
      <c r="BK1493">
        <v>28.38</v>
      </c>
      <c r="BL1493">
        <v>23.46</v>
      </c>
      <c r="BQ1493">
        <v>22.28</v>
      </c>
      <c r="BS1493">
        <v>25.9</v>
      </c>
      <c r="BZ1493">
        <v>0.77</v>
      </c>
      <c r="CC1493">
        <v>28.03</v>
      </c>
      <c r="CD1493" s="1">
        <v>45382</v>
      </c>
      <c r="CE1493">
        <v>14.05</v>
      </c>
      <c r="CF1493">
        <v>13.25</v>
      </c>
      <c r="CK1493">
        <v>12.6</v>
      </c>
      <c r="CM1493">
        <v>11.14</v>
      </c>
      <c r="CT1493">
        <v>0.67</v>
      </c>
      <c r="CW1493">
        <v>13.37</v>
      </c>
    </row>
    <row r="1494" spans="1:101" x14ac:dyDescent="0.25">
      <c r="A1494" t="s">
        <v>3235</v>
      </c>
      <c r="B1494" s="1">
        <v>37711</v>
      </c>
      <c r="C1494">
        <v>30</v>
      </c>
      <c r="D1494">
        <v>28.5</v>
      </c>
      <c r="I1494">
        <v>27.93</v>
      </c>
      <c r="K1494">
        <v>1.25</v>
      </c>
      <c r="Q1494">
        <v>22.05</v>
      </c>
      <c r="R1494">
        <v>0.02</v>
      </c>
      <c r="T1494">
        <v>0.02</v>
      </c>
      <c r="U1494">
        <v>51.84</v>
      </c>
      <c r="V1494" s="1">
        <v>38077</v>
      </c>
      <c r="W1494">
        <v>33.03</v>
      </c>
      <c r="X1494">
        <v>33.03</v>
      </c>
      <c r="AC1494">
        <v>31.9</v>
      </c>
      <c r="AE1494">
        <v>0.83</v>
      </c>
      <c r="AK1494">
        <v>0.02</v>
      </c>
      <c r="AO1494">
        <v>28.87</v>
      </c>
      <c r="AP1494" s="1">
        <v>38442</v>
      </c>
      <c r="AQ1494">
        <v>59.51</v>
      </c>
      <c r="AR1494">
        <v>59.51</v>
      </c>
      <c r="AW1494">
        <v>59.51</v>
      </c>
      <c r="AY1494">
        <v>0.69</v>
      </c>
      <c r="BE1494">
        <v>0.02</v>
      </c>
      <c r="BI1494">
        <v>51.82</v>
      </c>
      <c r="BJ1494" s="1">
        <v>38807</v>
      </c>
      <c r="BK1494">
        <v>25.57</v>
      </c>
      <c r="BL1494">
        <v>25.56</v>
      </c>
      <c r="BQ1494">
        <v>25.56</v>
      </c>
      <c r="BS1494">
        <v>0.71</v>
      </c>
      <c r="BW1494">
        <v>7.66</v>
      </c>
      <c r="BX1494">
        <v>7.66</v>
      </c>
      <c r="BY1494">
        <v>5.03</v>
      </c>
      <c r="BZ1494">
        <v>11.78</v>
      </c>
      <c r="CC1494">
        <v>55.54</v>
      </c>
      <c r="CD1494" s="1">
        <v>39172</v>
      </c>
      <c r="CE1494">
        <v>11.26</v>
      </c>
      <c r="CF1494">
        <v>10.88</v>
      </c>
      <c r="CK1494">
        <v>10.88</v>
      </c>
      <c r="CM1494">
        <v>0.51</v>
      </c>
      <c r="CQ1494">
        <v>0.2</v>
      </c>
      <c r="CR1494">
        <v>0.2</v>
      </c>
      <c r="CT1494">
        <v>10.76</v>
      </c>
      <c r="CW1494">
        <v>25.67</v>
      </c>
    </row>
    <row r="1495" spans="1:101" x14ac:dyDescent="0.25">
      <c r="A1495" t="s">
        <v>3236</v>
      </c>
      <c r="B1495" s="1">
        <v>43921</v>
      </c>
      <c r="C1495">
        <v>138.61000000000001</v>
      </c>
      <c r="D1495">
        <v>138.38999999999999</v>
      </c>
      <c r="E1495">
        <v>2.44</v>
      </c>
      <c r="I1495">
        <v>117.25</v>
      </c>
      <c r="K1495">
        <v>87.78</v>
      </c>
      <c r="Q1495">
        <v>0.04</v>
      </c>
      <c r="R1495">
        <v>1.7</v>
      </c>
      <c r="U1495">
        <v>127.99</v>
      </c>
      <c r="V1495" s="1">
        <v>44286</v>
      </c>
      <c r="W1495">
        <v>152.53</v>
      </c>
      <c r="X1495">
        <v>152.32</v>
      </c>
      <c r="AD1495">
        <v>139.88999999999999</v>
      </c>
      <c r="AE1495">
        <v>99.69</v>
      </c>
      <c r="AG1495">
        <v>0.47</v>
      </c>
      <c r="AL1495">
        <v>1.7</v>
      </c>
      <c r="AO1495">
        <v>141.16999999999999</v>
      </c>
      <c r="AP1495" s="1">
        <v>44651</v>
      </c>
      <c r="AQ1495">
        <v>214.82</v>
      </c>
      <c r="AR1495">
        <v>212.69</v>
      </c>
      <c r="AX1495">
        <v>197.08</v>
      </c>
      <c r="AY1495">
        <v>144.54</v>
      </c>
      <c r="BA1495">
        <v>0.42</v>
      </c>
      <c r="BE1495">
        <v>0.22</v>
      </c>
      <c r="BF1495">
        <v>2.62</v>
      </c>
      <c r="BH1495">
        <v>0.99</v>
      </c>
      <c r="BI1495">
        <v>196.11</v>
      </c>
      <c r="BJ1495" s="1">
        <v>45016</v>
      </c>
      <c r="BK1495">
        <v>323.66000000000003</v>
      </c>
      <c r="BL1495">
        <v>315.12</v>
      </c>
      <c r="BR1495">
        <v>306.13</v>
      </c>
      <c r="BS1495">
        <v>216.74</v>
      </c>
      <c r="BU1495">
        <v>0.39</v>
      </c>
      <c r="BW1495">
        <v>3.23</v>
      </c>
      <c r="BX1495">
        <v>3.23</v>
      </c>
      <c r="BZ1495">
        <v>4.6100000000000003</v>
      </c>
      <c r="CB1495">
        <v>2.93</v>
      </c>
      <c r="CC1495">
        <v>306.29000000000002</v>
      </c>
      <c r="CD1495" s="1">
        <v>45382</v>
      </c>
      <c r="CE1495">
        <v>341.24</v>
      </c>
      <c r="CF1495">
        <v>340.7</v>
      </c>
      <c r="CL1495">
        <v>333.28</v>
      </c>
      <c r="CM1495">
        <v>232.5</v>
      </c>
      <c r="CO1495">
        <v>0.47</v>
      </c>
      <c r="CS1495">
        <v>0.01</v>
      </c>
      <c r="CT1495">
        <v>1.61</v>
      </c>
      <c r="CW1495">
        <v>309.5</v>
      </c>
    </row>
    <row r="1496" spans="1:101" x14ac:dyDescent="0.25">
      <c r="A1496" t="s">
        <v>3237</v>
      </c>
      <c r="B1496" s="1">
        <v>39538</v>
      </c>
      <c r="C1496">
        <v>1.75</v>
      </c>
      <c r="D1496">
        <v>1.75</v>
      </c>
      <c r="K1496">
        <v>0.71</v>
      </c>
      <c r="U1496">
        <v>1.68</v>
      </c>
      <c r="V1496" s="1">
        <v>39903</v>
      </c>
      <c r="W1496">
        <v>0.55000000000000004</v>
      </c>
      <c r="X1496">
        <v>0.55000000000000004</v>
      </c>
      <c r="AE1496">
        <v>0.28000000000000003</v>
      </c>
      <c r="AO1496">
        <v>0.59</v>
      </c>
      <c r="AP1496" s="1">
        <v>40268</v>
      </c>
      <c r="AQ1496">
        <v>0.35</v>
      </c>
      <c r="AR1496">
        <v>0.35</v>
      </c>
      <c r="AY1496">
        <v>0.15</v>
      </c>
      <c r="BI1496">
        <v>0.35</v>
      </c>
      <c r="BJ1496" s="1">
        <v>41364</v>
      </c>
      <c r="BK1496">
        <v>1.03</v>
      </c>
      <c r="BL1496">
        <v>1.03</v>
      </c>
      <c r="BS1496">
        <v>0.15</v>
      </c>
      <c r="CC1496">
        <v>1.02</v>
      </c>
      <c r="CD1496" s="1">
        <v>41729</v>
      </c>
      <c r="CE1496">
        <v>2.67</v>
      </c>
      <c r="CF1496">
        <v>2.67</v>
      </c>
      <c r="CM1496">
        <v>0.16</v>
      </c>
      <c r="CW1496">
        <v>2.65</v>
      </c>
    </row>
    <row r="1497" spans="1:101" x14ac:dyDescent="0.25">
      <c r="A1497" t="s">
        <v>3241</v>
      </c>
      <c r="AP1497" s="1">
        <v>44651</v>
      </c>
      <c r="AQ1497">
        <v>67.099999999999994</v>
      </c>
      <c r="AR1497">
        <v>67.099999999999994</v>
      </c>
      <c r="AW1497">
        <v>67.099999999999994</v>
      </c>
      <c r="AY1497">
        <v>46.81</v>
      </c>
      <c r="BI1497">
        <v>60.31</v>
      </c>
      <c r="BJ1497" s="1">
        <v>45016</v>
      </c>
      <c r="BK1497">
        <v>197.65</v>
      </c>
      <c r="BL1497">
        <v>197.65</v>
      </c>
      <c r="BQ1497">
        <v>197.65</v>
      </c>
      <c r="BS1497">
        <v>105.97</v>
      </c>
      <c r="BU1497">
        <v>0.2</v>
      </c>
      <c r="BZ1497">
        <v>7.0000000000000007E-2</v>
      </c>
      <c r="CB1497">
        <v>7.0000000000000007E-2</v>
      </c>
      <c r="CC1497">
        <v>174.85</v>
      </c>
      <c r="CD1497" s="1">
        <v>45382</v>
      </c>
      <c r="CE1497">
        <v>284.57</v>
      </c>
      <c r="CF1497">
        <v>284.57</v>
      </c>
      <c r="CK1497">
        <v>284.57</v>
      </c>
      <c r="CM1497">
        <v>164.13</v>
      </c>
      <c r="CO1497">
        <v>0.42</v>
      </c>
      <c r="CW1497">
        <v>250.99</v>
      </c>
    </row>
    <row r="1498" spans="1:101" x14ac:dyDescent="0.25">
      <c r="A1498" t="s">
        <v>3249</v>
      </c>
      <c r="V1498" s="1">
        <v>43921</v>
      </c>
      <c r="AE1498">
        <v>0.03</v>
      </c>
      <c r="AO1498">
        <v>0.13</v>
      </c>
      <c r="AP1498" s="1">
        <v>44286</v>
      </c>
      <c r="AQ1498">
        <v>0.77</v>
      </c>
      <c r="AR1498">
        <v>0.77</v>
      </c>
      <c r="AW1498">
        <v>0.77</v>
      </c>
      <c r="AY1498">
        <v>0.48</v>
      </c>
      <c r="BF1498">
        <v>0.01</v>
      </c>
      <c r="BH1498">
        <v>0.01</v>
      </c>
      <c r="BI1498">
        <v>1.21</v>
      </c>
      <c r="BJ1498" s="1">
        <v>44651</v>
      </c>
      <c r="BK1498">
        <v>1.03</v>
      </c>
      <c r="BL1498">
        <v>0.96</v>
      </c>
      <c r="BQ1498">
        <v>0.81</v>
      </c>
      <c r="BS1498">
        <v>0.57999999999999996</v>
      </c>
      <c r="BU1498">
        <v>0.01</v>
      </c>
      <c r="BZ1498">
        <v>0.06</v>
      </c>
      <c r="CB1498">
        <v>0.01</v>
      </c>
      <c r="CC1498">
        <v>1.95</v>
      </c>
      <c r="CD1498" s="1">
        <v>45016</v>
      </c>
      <c r="CE1498">
        <v>0.93</v>
      </c>
      <c r="CF1498">
        <v>0.93</v>
      </c>
      <c r="CM1498">
        <v>0.4</v>
      </c>
      <c r="CT1498">
        <v>0.04</v>
      </c>
      <c r="CW1498">
        <v>1.61</v>
      </c>
    </row>
    <row r="1499" spans="1:101" x14ac:dyDescent="0.25">
      <c r="A1499" t="s">
        <v>3250</v>
      </c>
      <c r="B1499" s="1">
        <v>43555</v>
      </c>
      <c r="C1499">
        <v>11.04</v>
      </c>
      <c r="D1499">
        <v>10.62</v>
      </c>
      <c r="I1499">
        <v>8.41</v>
      </c>
      <c r="K1499">
        <v>6.78</v>
      </c>
      <c r="U1499">
        <v>8.92</v>
      </c>
      <c r="V1499" s="1">
        <v>43921</v>
      </c>
      <c r="W1499">
        <v>10.57</v>
      </c>
      <c r="X1499">
        <v>9.8000000000000007</v>
      </c>
      <c r="AC1499">
        <v>7.73</v>
      </c>
      <c r="AE1499">
        <v>7.03</v>
      </c>
      <c r="AO1499">
        <v>9.34</v>
      </c>
      <c r="AP1499" s="1">
        <v>44286</v>
      </c>
      <c r="AQ1499">
        <v>10.54</v>
      </c>
      <c r="AR1499">
        <v>9.83</v>
      </c>
      <c r="AV1499">
        <v>2.08</v>
      </c>
      <c r="AY1499">
        <v>7.29</v>
      </c>
      <c r="BI1499">
        <v>9.5500000000000007</v>
      </c>
      <c r="BJ1499" s="1">
        <v>44651</v>
      </c>
      <c r="BK1499">
        <v>10.47</v>
      </c>
      <c r="BL1499">
        <v>9.9</v>
      </c>
      <c r="BP1499">
        <v>3.29</v>
      </c>
      <c r="BS1499">
        <v>7.34</v>
      </c>
      <c r="BY1499">
        <v>0.17</v>
      </c>
      <c r="CC1499">
        <v>9.76</v>
      </c>
      <c r="CD1499" s="1">
        <v>45016</v>
      </c>
      <c r="CE1499">
        <v>12.01</v>
      </c>
      <c r="CF1499">
        <v>11.18</v>
      </c>
      <c r="CJ1499">
        <v>9.91</v>
      </c>
      <c r="CM1499">
        <v>8.0399999999999991</v>
      </c>
      <c r="CW1499">
        <v>10.82</v>
      </c>
    </row>
    <row r="1500" spans="1:101" x14ac:dyDescent="0.25">
      <c r="A1500" t="s">
        <v>3254</v>
      </c>
      <c r="B1500" s="1">
        <v>43921</v>
      </c>
      <c r="C1500">
        <v>25.52</v>
      </c>
      <c r="D1500">
        <v>25.49</v>
      </c>
      <c r="H1500">
        <v>25.38</v>
      </c>
      <c r="K1500">
        <v>18.63</v>
      </c>
      <c r="R1500">
        <v>0.7</v>
      </c>
      <c r="T1500">
        <v>0.69</v>
      </c>
      <c r="U1500">
        <v>23.75</v>
      </c>
      <c r="V1500" s="1">
        <v>44286</v>
      </c>
      <c r="W1500">
        <v>29.68</v>
      </c>
      <c r="X1500">
        <v>29.61</v>
      </c>
      <c r="AB1500">
        <v>29.59</v>
      </c>
      <c r="AE1500">
        <v>22.3</v>
      </c>
      <c r="AK1500">
        <v>0.05</v>
      </c>
      <c r="AL1500">
        <v>0.01</v>
      </c>
      <c r="AO1500">
        <v>26.47</v>
      </c>
      <c r="AP1500" s="1">
        <v>44651</v>
      </c>
      <c r="AQ1500">
        <v>51.18</v>
      </c>
      <c r="AR1500">
        <v>51.16</v>
      </c>
      <c r="AV1500">
        <v>50.82</v>
      </c>
      <c r="AY1500">
        <v>30.58</v>
      </c>
      <c r="BE1500">
        <v>0.01</v>
      </c>
      <c r="BI1500">
        <v>40.67</v>
      </c>
      <c r="BJ1500" s="1">
        <v>45016</v>
      </c>
      <c r="BK1500">
        <v>83.27</v>
      </c>
      <c r="BL1500">
        <v>83.13</v>
      </c>
      <c r="BP1500">
        <v>82.57</v>
      </c>
      <c r="BS1500">
        <v>47.1</v>
      </c>
      <c r="BY1500">
        <v>0.02</v>
      </c>
      <c r="BZ1500">
        <v>0.01</v>
      </c>
      <c r="CC1500">
        <v>65.180000000000007</v>
      </c>
      <c r="CD1500" s="1">
        <v>45382</v>
      </c>
      <c r="CE1500">
        <v>76.150000000000006</v>
      </c>
      <c r="CF1500">
        <v>75.59</v>
      </c>
      <c r="CJ1500">
        <v>75.489999999999995</v>
      </c>
      <c r="CM1500">
        <v>48.04</v>
      </c>
      <c r="CO1500">
        <v>0.31</v>
      </c>
      <c r="CS1500">
        <v>0.42</v>
      </c>
      <c r="CT1500">
        <v>0.03</v>
      </c>
      <c r="CW1500">
        <v>65.510000000000005</v>
      </c>
    </row>
    <row r="1501" spans="1:101" x14ac:dyDescent="0.25">
      <c r="A1501" t="s">
        <v>3257</v>
      </c>
      <c r="B1501" s="1">
        <v>43190</v>
      </c>
      <c r="C1501">
        <v>0.01</v>
      </c>
      <c r="U1501">
        <v>0.05</v>
      </c>
      <c r="V1501" s="1">
        <v>43555</v>
      </c>
      <c r="AO1501">
        <v>0.01</v>
      </c>
      <c r="AP1501" s="1">
        <v>43921</v>
      </c>
      <c r="BJ1501" s="1">
        <v>44286</v>
      </c>
      <c r="BK1501">
        <v>7.0000000000000007E-2</v>
      </c>
      <c r="CD1501" s="1">
        <v>44651</v>
      </c>
      <c r="CE1501">
        <v>0.04</v>
      </c>
      <c r="CF1501">
        <v>0.04</v>
      </c>
    </row>
    <row r="1502" spans="1:101" x14ac:dyDescent="0.25">
      <c r="A1502" t="s">
        <v>3259</v>
      </c>
      <c r="B1502" s="1">
        <v>43555</v>
      </c>
      <c r="C1502">
        <v>0.01</v>
      </c>
      <c r="D1502">
        <v>0.01</v>
      </c>
      <c r="K1502">
        <v>7.0000000000000007E-2</v>
      </c>
      <c r="U1502">
        <v>7.0000000000000007E-2</v>
      </c>
      <c r="V1502" s="1">
        <v>43921</v>
      </c>
      <c r="W1502">
        <v>0.11</v>
      </c>
      <c r="X1502">
        <v>0.11</v>
      </c>
      <c r="AC1502">
        <v>0.04</v>
      </c>
      <c r="AE1502">
        <v>0.09</v>
      </c>
      <c r="AO1502">
        <v>0.12</v>
      </c>
      <c r="AP1502" s="1">
        <v>44286</v>
      </c>
      <c r="AQ1502">
        <v>0.95</v>
      </c>
      <c r="AR1502">
        <v>0.68</v>
      </c>
      <c r="AY1502">
        <v>0.41</v>
      </c>
      <c r="BI1502">
        <v>0.66</v>
      </c>
      <c r="BJ1502" s="1">
        <v>44651</v>
      </c>
      <c r="BK1502">
        <v>4.54</v>
      </c>
      <c r="BL1502">
        <v>4.46</v>
      </c>
      <c r="BQ1502">
        <v>0.59</v>
      </c>
      <c r="BS1502">
        <v>1.6</v>
      </c>
      <c r="BZ1502">
        <v>0.01</v>
      </c>
      <c r="CC1502">
        <v>3.88</v>
      </c>
      <c r="CD1502" s="1">
        <v>45016</v>
      </c>
      <c r="CE1502">
        <v>11.14</v>
      </c>
      <c r="CF1502">
        <v>11.08</v>
      </c>
      <c r="CK1502">
        <v>1.97</v>
      </c>
      <c r="CM1502">
        <v>4.3499999999999996</v>
      </c>
      <c r="CT1502">
        <v>0.03</v>
      </c>
      <c r="CV1502">
        <v>0.02</v>
      </c>
      <c r="CW1502">
        <v>9.52</v>
      </c>
    </row>
    <row r="1503" spans="1:101" x14ac:dyDescent="0.25">
      <c r="A1503" t="s">
        <v>3260</v>
      </c>
      <c r="B1503" s="1">
        <v>43921</v>
      </c>
      <c r="C1503">
        <v>409.95</v>
      </c>
      <c r="D1503">
        <v>394.3</v>
      </c>
      <c r="J1503">
        <v>394.3</v>
      </c>
      <c r="K1503">
        <v>278.35000000000002</v>
      </c>
      <c r="M1503">
        <v>0.96</v>
      </c>
      <c r="R1503">
        <v>10.23</v>
      </c>
      <c r="U1503">
        <v>393.95</v>
      </c>
      <c r="V1503" s="1">
        <v>44286</v>
      </c>
      <c r="W1503">
        <v>421.36</v>
      </c>
      <c r="X1503">
        <v>415.39</v>
      </c>
      <c r="AD1503">
        <v>415.39</v>
      </c>
      <c r="AE1503">
        <v>291.33999999999997</v>
      </c>
      <c r="AG1503">
        <v>0.82</v>
      </c>
      <c r="AL1503">
        <v>21.24</v>
      </c>
      <c r="AN1503">
        <v>11.8</v>
      </c>
      <c r="AO1503">
        <v>416.48</v>
      </c>
      <c r="AP1503" s="1">
        <v>44651</v>
      </c>
      <c r="AQ1503">
        <v>531.59</v>
      </c>
      <c r="AR1503">
        <v>522.66</v>
      </c>
      <c r="AX1503">
        <v>574.64</v>
      </c>
      <c r="AY1503">
        <v>351.11</v>
      </c>
      <c r="BA1503">
        <v>0.7</v>
      </c>
      <c r="BF1503">
        <v>8.8699999999999992</v>
      </c>
      <c r="BI1503">
        <v>484.91</v>
      </c>
      <c r="BJ1503" s="1">
        <v>45016</v>
      </c>
      <c r="BK1503">
        <v>751.69</v>
      </c>
      <c r="BL1503">
        <v>727.93</v>
      </c>
      <c r="BR1503">
        <v>552.64</v>
      </c>
      <c r="BS1503">
        <v>438.44</v>
      </c>
      <c r="BU1503">
        <v>0.88</v>
      </c>
      <c r="BY1503">
        <v>2.65</v>
      </c>
      <c r="BZ1503">
        <v>9.84</v>
      </c>
      <c r="CC1503">
        <v>647.16999999999996</v>
      </c>
      <c r="CD1503" s="1">
        <v>45382</v>
      </c>
      <c r="CE1503">
        <v>861.72</v>
      </c>
      <c r="CF1503">
        <v>824.84</v>
      </c>
      <c r="CL1503">
        <v>663.84</v>
      </c>
      <c r="CM1503">
        <v>515.89</v>
      </c>
      <c r="CO1503">
        <v>1.55</v>
      </c>
      <c r="CT1503">
        <v>7.89</v>
      </c>
      <c r="CW1503">
        <v>749.26</v>
      </c>
    </row>
    <row r="1504" spans="1:101" x14ac:dyDescent="0.25">
      <c r="A1504" t="s">
        <v>3262</v>
      </c>
      <c r="B1504" s="1">
        <v>43921</v>
      </c>
      <c r="C1504">
        <v>5</v>
      </c>
      <c r="D1504">
        <v>4.9000000000000004</v>
      </c>
      <c r="K1504">
        <v>2.85</v>
      </c>
      <c r="Q1504">
        <v>0.01</v>
      </c>
      <c r="R1504">
        <v>0.06</v>
      </c>
      <c r="U1504">
        <v>4.55</v>
      </c>
      <c r="V1504" s="1">
        <v>44286</v>
      </c>
      <c r="W1504">
        <v>2.87</v>
      </c>
      <c r="X1504">
        <v>2.75</v>
      </c>
      <c r="AE1504">
        <v>1.96</v>
      </c>
      <c r="AK1504">
        <v>3.43</v>
      </c>
      <c r="AO1504">
        <v>6.32</v>
      </c>
      <c r="AP1504" s="1">
        <v>44651</v>
      </c>
      <c r="AQ1504">
        <v>3.54</v>
      </c>
      <c r="AR1504">
        <v>3.46</v>
      </c>
      <c r="AY1504">
        <v>1.84</v>
      </c>
      <c r="BI1504">
        <v>3.02</v>
      </c>
      <c r="BJ1504" s="1">
        <v>45016</v>
      </c>
      <c r="BK1504">
        <v>5.84</v>
      </c>
      <c r="BL1504">
        <v>5.68</v>
      </c>
      <c r="BS1504">
        <v>2.16</v>
      </c>
      <c r="CC1504">
        <v>4.24</v>
      </c>
      <c r="CD1504" s="1">
        <v>45382</v>
      </c>
      <c r="CE1504">
        <v>4.63</v>
      </c>
      <c r="CF1504">
        <v>4.29</v>
      </c>
      <c r="CM1504">
        <v>2.4</v>
      </c>
      <c r="CS1504">
        <v>0.01</v>
      </c>
      <c r="CW1504">
        <v>3.79</v>
      </c>
    </row>
    <row r="1505" spans="1:101" x14ac:dyDescent="0.25">
      <c r="A1505" t="s">
        <v>3263</v>
      </c>
      <c r="B1505" s="1">
        <v>43921</v>
      </c>
      <c r="C1505">
        <v>110.65</v>
      </c>
      <c r="D1505">
        <v>100.53</v>
      </c>
      <c r="K1505">
        <v>51.91</v>
      </c>
      <c r="L1505">
        <v>0.03</v>
      </c>
      <c r="M1505">
        <v>0.46</v>
      </c>
      <c r="Q1505">
        <v>0.28000000000000003</v>
      </c>
      <c r="U1505">
        <v>104.01</v>
      </c>
      <c r="V1505" s="1">
        <v>44286</v>
      </c>
      <c r="W1505">
        <v>113.21</v>
      </c>
      <c r="X1505">
        <v>104.58</v>
      </c>
      <c r="AE1505">
        <v>50.73</v>
      </c>
      <c r="AF1505">
        <v>0.15</v>
      </c>
      <c r="AG1505">
        <v>0.4</v>
      </c>
      <c r="AO1505">
        <v>88.6</v>
      </c>
      <c r="AP1505" s="1">
        <v>44651</v>
      </c>
      <c r="AQ1505">
        <v>168.48</v>
      </c>
      <c r="AR1505">
        <v>122.08</v>
      </c>
      <c r="AY1505">
        <v>56.09</v>
      </c>
      <c r="AZ1505">
        <v>0.05</v>
      </c>
      <c r="BA1505">
        <v>0.64</v>
      </c>
      <c r="BE1505">
        <v>0.08</v>
      </c>
      <c r="BF1505">
        <v>0.04</v>
      </c>
      <c r="BI1505">
        <v>129.01</v>
      </c>
      <c r="BJ1505" s="1">
        <v>45016</v>
      </c>
      <c r="BK1505">
        <v>149</v>
      </c>
      <c r="BL1505">
        <v>124.81</v>
      </c>
      <c r="BS1505">
        <v>61.04</v>
      </c>
      <c r="BU1505">
        <v>1.22</v>
      </c>
      <c r="BY1505">
        <v>0.08</v>
      </c>
      <c r="BZ1505">
        <v>1.1599999999999999</v>
      </c>
      <c r="CC1505">
        <v>124.31</v>
      </c>
      <c r="CD1505" s="1">
        <v>45382</v>
      </c>
      <c r="CE1505">
        <v>169.1</v>
      </c>
      <c r="CF1505">
        <v>127.8</v>
      </c>
      <c r="CM1505">
        <v>62.8</v>
      </c>
      <c r="CO1505">
        <v>0.52</v>
      </c>
      <c r="CS1505">
        <v>0.23</v>
      </c>
      <c r="CT1505">
        <v>0.03</v>
      </c>
      <c r="CW1505">
        <v>126.15</v>
      </c>
    </row>
    <row r="1506" spans="1:101" x14ac:dyDescent="0.25">
      <c r="A1506" t="s">
        <v>3264</v>
      </c>
      <c r="B1506" s="1">
        <v>43921</v>
      </c>
      <c r="C1506">
        <v>157.35</v>
      </c>
      <c r="D1506">
        <v>143.58000000000001</v>
      </c>
      <c r="K1506">
        <v>97.09</v>
      </c>
      <c r="M1506">
        <v>0.24</v>
      </c>
      <c r="R1506">
        <v>1.83</v>
      </c>
      <c r="U1506">
        <v>132.22</v>
      </c>
      <c r="V1506" s="1">
        <v>44286</v>
      </c>
      <c r="W1506">
        <v>153.63999999999999</v>
      </c>
      <c r="X1506">
        <v>152.65</v>
      </c>
      <c r="AE1506">
        <v>112.01</v>
      </c>
      <c r="AG1506">
        <v>0.38</v>
      </c>
      <c r="AK1506">
        <v>0.12</v>
      </c>
      <c r="AL1506">
        <v>2.5299999999999998</v>
      </c>
      <c r="AN1506">
        <v>1.34</v>
      </c>
      <c r="AO1506">
        <v>137.43</v>
      </c>
      <c r="AP1506" s="1">
        <v>44651</v>
      </c>
      <c r="AQ1506">
        <v>197.52</v>
      </c>
      <c r="AR1506">
        <v>186.58</v>
      </c>
      <c r="AY1506">
        <v>145.21</v>
      </c>
      <c r="BA1506">
        <v>0.46</v>
      </c>
      <c r="BE1506">
        <v>0.05</v>
      </c>
      <c r="BF1506">
        <v>0.5</v>
      </c>
      <c r="BI1506">
        <v>171.29</v>
      </c>
      <c r="BJ1506" s="1">
        <v>45016</v>
      </c>
      <c r="BK1506">
        <v>343.31</v>
      </c>
      <c r="BL1506">
        <v>339.76</v>
      </c>
      <c r="BR1506">
        <v>339.76</v>
      </c>
      <c r="BS1506">
        <v>253.22</v>
      </c>
      <c r="BU1506">
        <v>0.62</v>
      </c>
      <c r="BZ1506">
        <v>2.37</v>
      </c>
      <c r="CC1506">
        <v>303.49</v>
      </c>
      <c r="CD1506" s="1">
        <v>45382</v>
      </c>
      <c r="CE1506">
        <v>457.29</v>
      </c>
      <c r="CF1506">
        <v>456.96</v>
      </c>
      <c r="CM1506">
        <v>303.5</v>
      </c>
      <c r="CO1506">
        <v>0.72</v>
      </c>
      <c r="CS1506">
        <v>0.02</v>
      </c>
      <c r="CT1506">
        <v>7.76</v>
      </c>
      <c r="CV1506">
        <v>2.9</v>
      </c>
      <c r="CW1506">
        <v>403.08</v>
      </c>
    </row>
    <row r="1507" spans="1:101" x14ac:dyDescent="0.25">
      <c r="A1507" t="s">
        <v>3266</v>
      </c>
      <c r="B1507" s="1">
        <v>43921</v>
      </c>
      <c r="C1507">
        <v>13.82</v>
      </c>
      <c r="D1507">
        <v>13.72</v>
      </c>
      <c r="F1507">
        <v>1.93</v>
      </c>
      <c r="K1507">
        <v>3.97</v>
      </c>
      <c r="L1507">
        <v>0.04</v>
      </c>
      <c r="R1507">
        <v>0.43</v>
      </c>
      <c r="T1507">
        <v>0.09</v>
      </c>
      <c r="U1507">
        <v>12.91</v>
      </c>
      <c r="V1507" s="1">
        <v>44286</v>
      </c>
      <c r="W1507">
        <v>15.77</v>
      </c>
      <c r="X1507">
        <v>15.15</v>
      </c>
      <c r="Z1507">
        <v>1.25</v>
      </c>
      <c r="AE1507">
        <v>4.58</v>
      </c>
      <c r="AL1507">
        <v>0.41</v>
      </c>
      <c r="AO1507">
        <v>14.43</v>
      </c>
      <c r="AP1507" s="1">
        <v>44651</v>
      </c>
      <c r="AQ1507">
        <v>16.559999999999999</v>
      </c>
      <c r="AR1507">
        <v>16.18</v>
      </c>
      <c r="AT1507">
        <v>1.55</v>
      </c>
      <c r="AY1507">
        <v>7.51</v>
      </c>
      <c r="BF1507">
        <v>0.42</v>
      </c>
      <c r="BI1507">
        <v>15.43</v>
      </c>
      <c r="BJ1507" s="1">
        <v>45016</v>
      </c>
      <c r="BK1507">
        <v>9.3800000000000008</v>
      </c>
      <c r="BL1507">
        <v>7.57</v>
      </c>
      <c r="BN1507">
        <v>1.39</v>
      </c>
      <c r="BS1507">
        <v>5.13</v>
      </c>
      <c r="BZ1507">
        <v>0.7</v>
      </c>
      <c r="CC1507">
        <v>8.8800000000000008</v>
      </c>
      <c r="CD1507" s="1">
        <v>45382</v>
      </c>
      <c r="CE1507">
        <v>6.71</v>
      </c>
      <c r="CF1507">
        <v>6.15</v>
      </c>
      <c r="CH1507">
        <v>1.05</v>
      </c>
      <c r="CM1507">
        <v>3.83</v>
      </c>
      <c r="CT1507">
        <v>0.23</v>
      </c>
      <c r="CW1507">
        <v>6.49</v>
      </c>
    </row>
    <row r="1508" spans="1:101" x14ac:dyDescent="0.25">
      <c r="A1508" t="s">
        <v>3268</v>
      </c>
      <c r="B1508" s="1">
        <v>43190</v>
      </c>
      <c r="C1508">
        <v>3.31</v>
      </c>
      <c r="D1508">
        <v>3</v>
      </c>
      <c r="I1508">
        <v>3</v>
      </c>
      <c r="K1508">
        <v>1.61</v>
      </c>
      <c r="U1508">
        <v>2.44</v>
      </c>
      <c r="V1508" s="1">
        <v>43555</v>
      </c>
      <c r="W1508">
        <v>3.54</v>
      </c>
      <c r="X1508">
        <v>3.52</v>
      </c>
      <c r="AC1508">
        <v>3.52</v>
      </c>
      <c r="AE1508">
        <v>2.0099999999999998</v>
      </c>
      <c r="AO1508">
        <v>3.07</v>
      </c>
      <c r="AP1508" s="1">
        <v>43921</v>
      </c>
      <c r="AQ1508">
        <v>3.25</v>
      </c>
      <c r="AR1508">
        <v>3.15</v>
      </c>
      <c r="AW1508">
        <v>3.15</v>
      </c>
      <c r="AY1508">
        <v>1.94</v>
      </c>
      <c r="BE1508">
        <v>0.01</v>
      </c>
      <c r="BF1508">
        <v>0.01</v>
      </c>
      <c r="BI1508">
        <v>2.78</v>
      </c>
      <c r="BJ1508" s="1">
        <v>44286</v>
      </c>
      <c r="BK1508">
        <v>3.44</v>
      </c>
      <c r="BL1508">
        <v>2.78</v>
      </c>
      <c r="BQ1508">
        <v>2.78</v>
      </c>
      <c r="BS1508">
        <v>1.7</v>
      </c>
      <c r="BZ1508">
        <v>0.02</v>
      </c>
      <c r="CC1508">
        <v>2.5499999999999998</v>
      </c>
      <c r="CD1508" s="1">
        <v>44651</v>
      </c>
      <c r="CE1508">
        <v>3.41</v>
      </c>
      <c r="CF1508">
        <v>2.87</v>
      </c>
      <c r="CK1508">
        <v>2.87</v>
      </c>
      <c r="CM1508">
        <v>1.8</v>
      </c>
      <c r="CW1508">
        <v>2.7</v>
      </c>
    </row>
    <row r="1509" spans="1:101" x14ac:dyDescent="0.25">
      <c r="A1509" t="s">
        <v>3273</v>
      </c>
      <c r="B1509" s="1">
        <v>42094</v>
      </c>
      <c r="D1509">
        <v>0</v>
      </c>
      <c r="K1509">
        <v>0.28000000000000003</v>
      </c>
      <c r="R1509">
        <v>0.01</v>
      </c>
      <c r="U1509">
        <v>0.37</v>
      </c>
      <c r="V1509" s="1">
        <v>42460</v>
      </c>
      <c r="W1509">
        <v>0.04</v>
      </c>
      <c r="AE1509">
        <v>0.25</v>
      </c>
      <c r="AI1509">
        <v>0.36</v>
      </c>
      <c r="AJ1509">
        <v>0.36</v>
      </c>
      <c r="AO1509">
        <v>0.7</v>
      </c>
      <c r="AP1509" s="1">
        <v>42825</v>
      </c>
      <c r="AQ1509">
        <v>0.39</v>
      </c>
      <c r="AY1509">
        <v>0.25</v>
      </c>
      <c r="BI1509">
        <v>0.33</v>
      </c>
      <c r="BJ1509" s="1">
        <v>43190</v>
      </c>
      <c r="BK1509">
        <v>0.32</v>
      </c>
      <c r="BS1509">
        <v>0.26</v>
      </c>
      <c r="BY1509">
        <v>0.01</v>
      </c>
      <c r="CC1509">
        <v>0.36</v>
      </c>
      <c r="CD1509" s="1">
        <v>43555</v>
      </c>
      <c r="CE1509">
        <v>0.39</v>
      </c>
      <c r="CF1509">
        <v>0.08</v>
      </c>
      <c r="CM1509">
        <v>0.28999999999999998</v>
      </c>
      <c r="CW1509">
        <v>0.38</v>
      </c>
    </row>
    <row r="1510" spans="1:101" x14ac:dyDescent="0.25">
      <c r="A1510" t="s">
        <v>3278</v>
      </c>
      <c r="B1510" s="1">
        <v>43921</v>
      </c>
      <c r="C1510">
        <v>174.32</v>
      </c>
      <c r="D1510">
        <v>168.73</v>
      </c>
      <c r="I1510">
        <v>146.76</v>
      </c>
      <c r="K1510">
        <v>103.56</v>
      </c>
      <c r="M1510">
        <v>0.61</v>
      </c>
      <c r="Q1510">
        <v>0.04</v>
      </c>
      <c r="U1510">
        <v>155.71</v>
      </c>
      <c r="V1510" s="1">
        <v>44286</v>
      </c>
      <c r="W1510">
        <v>154.13</v>
      </c>
      <c r="X1510">
        <v>142.80000000000001</v>
      </c>
      <c r="AC1510">
        <v>142.80000000000001</v>
      </c>
      <c r="AE1510">
        <v>94.47</v>
      </c>
      <c r="AG1510">
        <v>0.62</v>
      </c>
      <c r="AK1510">
        <v>0.13</v>
      </c>
      <c r="AO1510">
        <v>136.81</v>
      </c>
      <c r="AP1510" s="1">
        <v>44651</v>
      </c>
      <c r="AQ1510">
        <v>158.13999999999999</v>
      </c>
      <c r="AR1510">
        <v>152.04</v>
      </c>
      <c r="AX1510">
        <v>152.04</v>
      </c>
      <c r="AY1510">
        <v>96.9</v>
      </c>
      <c r="BA1510">
        <v>0.61</v>
      </c>
      <c r="BC1510">
        <v>2.87</v>
      </c>
      <c r="BD1510">
        <v>2.87</v>
      </c>
      <c r="BI1510">
        <v>139.74</v>
      </c>
      <c r="BJ1510" s="1">
        <v>45016</v>
      </c>
      <c r="BK1510">
        <v>145.35</v>
      </c>
      <c r="BL1510">
        <v>137.08000000000001</v>
      </c>
      <c r="BQ1510">
        <v>137.08000000000001</v>
      </c>
      <c r="BS1510">
        <v>95.01</v>
      </c>
      <c r="BU1510">
        <v>0.87</v>
      </c>
      <c r="CC1510">
        <v>128.76</v>
      </c>
      <c r="CD1510" s="1">
        <v>45382</v>
      </c>
      <c r="CE1510">
        <v>113.59</v>
      </c>
      <c r="CF1510">
        <v>107.76</v>
      </c>
      <c r="CK1510">
        <v>107.76</v>
      </c>
      <c r="CM1510">
        <v>71.89</v>
      </c>
      <c r="CO1510">
        <v>0.69</v>
      </c>
      <c r="CS1510">
        <v>0.37</v>
      </c>
      <c r="CT1510">
        <v>0.05</v>
      </c>
      <c r="CV1510">
        <v>0.05</v>
      </c>
      <c r="CW1510">
        <v>100.84</v>
      </c>
    </row>
    <row r="1511" spans="1:101" x14ac:dyDescent="0.25">
      <c r="A1511" t="s">
        <v>3279</v>
      </c>
      <c r="B1511" s="1">
        <v>43921</v>
      </c>
      <c r="C1511">
        <v>1.78</v>
      </c>
      <c r="D1511">
        <v>1.78</v>
      </c>
      <c r="J1511">
        <v>1.77</v>
      </c>
      <c r="K1511">
        <v>1.08</v>
      </c>
      <c r="U1511">
        <v>1.36</v>
      </c>
      <c r="V1511" s="1">
        <v>44286</v>
      </c>
      <c r="W1511">
        <v>1.79</v>
      </c>
      <c r="X1511">
        <v>1.79</v>
      </c>
      <c r="AD1511">
        <v>1.79</v>
      </c>
      <c r="AE1511">
        <v>1.24</v>
      </c>
      <c r="AO1511">
        <v>1.57</v>
      </c>
      <c r="AP1511" s="1">
        <v>44651</v>
      </c>
      <c r="AQ1511">
        <v>1.78</v>
      </c>
      <c r="AR1511">
        <v>1.78</v>
      </c>
      <c r="AX1511">
        <v>1.77</v>
      </c>
      <c r="AY1511">
        <v>1.29</v>
      </c>
      <c r="BI1511">
        <v>1.58</v>
      </c>
      <c r="BJ1511" s="1">
        <v>45016</v>
      </c>
      <c r="BK1511">
        <v>2.75</v>
      </c>
      <c r="BL1511">
        <v>2.75</v>
      </c>
      <c r="BQ1511">
        <v>2.7</v>
      </c>
      <c r="BS1511">
        <v>1.61</v>
      </c>
      <c r="CC1511">
        <v>2.19</v>
      </c>
      <c r="CD1511" s="1">
        <v>45382</v>
      </c>
      <c r="CE1511">
        <v>2.95</v>
      </c>
      <c r="CF1511">
        <v>2.86</v>
      </c>
      <c r="CK1511">
        <v>2.84</v>
      </c>
      <c r="CM1511">
        <v>1.88</v>
      </c>
      <c r="CW1511">
        <v>2.3199999999999998</v>
      </c>
    </row>
    <row r="1512" spans="1:101" x14ac:dyDescent="0.25">
      <c r="A1512" t="s">
        <v>3281</v>
      </c>
      <c r="B1512" s="1">
        <v>43921</v>
      </c>
      <c r="C1512">
        <v>57.99</v>
      </c>
      <c r="D1512">
        <v>57.25</v>
      </c>
      <c r="G1512">
        <v>0.31</v>
      </c>
      <c r="K1512">
        <v>3.46</v>
      </c>
      <c r="R1512">
        <v>0.19</v>
      </c>
      <c r="U1512">
        <v>61.91</v>
      </c>
      <c r="V1512" s="1">
        <v>44286</v>
      </c>
      <c r="W1512">
        <v>169.54</v>
      </c>
      <c r="X1512">
        <v>169.28</v>
      </c>
      <c r="AD1512">
        <v>119.96</v>
      </c>
      <c r="AE1512">
        <v>6.21</v>
      </c>
      <c r="AL1512">
        <v>0.16</v>
      </c>
      <c r="AN1512">
        <v>0.08</v>
      </c>
      <c r="AO1512">
        <v>159.55000000000001</v>
      </c>
      <c r="AP1512" s="1">
        <v>44651</v>
      </c>
      <c r="AQ1512">
        <v>110.5</v>
      </c>
      <c r="AR1512">
        <v>105.8</v>
      </c>
      <c r="AX1512">
        <v>8.64</v>
      </c>
      <c r="AY1512">
        <v>12.5</v>
      </c>
      <c r="BI1512">
        <v>77.900000000000006</v>
      </c>
      <c r="BJ1512" s="1">
        <v>45016</v>
      </c>
      <c r="BK1512">
        <v>38.06</v>
      </c>
      <c r="BL1512">
        <v>35.4</v>
      </c>
      <c r="BQ1512">
        <v>27.45</v>
      </c>
      <c r="BS1512">
        <v>12.61</v>
      </c>
      <c r="BU1512">
        <v>0.33</v>
      </c>
      <c r="BZ1512">
        <v>0.04</v>
      </c>
      <c r="CC1512">
        <v>24.03</v>
      </c>
      <c r="CD1512" s="1">
        <v>45382</v>
      </c>
      <c r="CE1512">
        <v>37.49</v>
      </c>
      <c r="CF1512">
        <v>33.270000000000003</v>
      </c>
      <c r="CK1512">
        <v>29.01</v>
      </c>
      <c r="CM1512">
        <v>15.1</v>
      </c>
      <c r="CO1512">
        <v>0.49</v>
      </c>
      <c r="CT1512">
        <v>0.73</v>
      </c>
      <c r="CW1512">
        <v>25.64</v>
      </c>
    </row>
    <row r="1513" spans="1:101" x14ac:dyDescent="0.25">
      <c r="A1513" t="s">
        <v>3283</v>
      </c>
      <c r="V1513" s="1">
        <v>38077</v>
      </c>
      <c r="W1513">
        <v>0.3</v>
      </c>
      <c r="X1513">
        <v>0.05</v>
      </c>
      <c r="AE1513">
        <v>0.26</v>
      </c>
      <c r="AL1513">
        <v>0.08</v>
      </c>
      <c r="AO1513">
        <v>1.92</v>
      </c>
      <c r="AP1513" s="1">
        <v>38442</v>
      </c>
      <c r="AQ1513">
        <v>0.14000000000000001</v>
      </c>
      <c r="AR1513">
        <v>0.06</v>
      </c>
      <c r="AY1513">
        <v>0.13</v>
      </c>
      <c r="BF1513">
        <v>0.08</v>
      </c>
      <c r="BI1513">
        <v>1.44</v>
      </c>
      <c r="BJ1513" s="1">
        <v>38807</v>
      </c>
      <c r="BK1513">
        <v>0.09</v>
      </c>
      <c r="BL1513">
        <v>0.02</v>
      </c>
      <c r="BS1513">
        <v>0.03</v>
      </c>
      <c r="BY1513">
        <v>0.1</v>
      </c>
      <c r="BZ1513">
        <v>0.12</v>
      </c>
      <c r="CC1513">
        <v>0.28000000000000003</v>
      </c>
      <c r="CD1513" s="1">
        <v>39172</v>
      </c>
      <c r="CW1513">
        <v>0.01</v>
      </c>
    </row>
    <row r="1514" spans="1:101" x14ac:dyDescent="0.25">
      <c r="A1514" t="s">
        <v>3287</v>
      </c>
      <c r="B1514" s="1">
        <v>43921</v>
      </c>
      <c r="C1514">
        <v>25.71</v>
      </c>
      <c r="D1514">
        <v>25.33</v>
      </c>
      <c r="F1514">
        <v>0.52</v>
      </c>
      <c r="I1514">
        <v>13.3</v>
      </c>
      <c r="K1514">
        <v>15.26</v>
      </c>
      <c r="L1514">
        <v>0</v>
      </c>
      <c r="R1514">
        <v>0.33</v>
      </c>
      <c r="T1514">
        <v>0.18</v>
      </c>
      <c r="U1514">
        <v>22.12</v>
      </c>
      <c r="V1514" s="1">
        <v>44286</v>
      </c>
      <c r="W1514">
        <v>23.57</v>
      </c>
      <c r="X1514">
        <v>22.04</v>
      </c>
      <c r="Z1514">
        <v>0.41</v>
      </c>
      <c r="AC1514">
        <v>10.93</v>
      </c>
      <c r="AE1514">
        <v>13.65</v>
      </c>
      <c r="AF1514">
        <v>0.01</v>
      </c>
      <c r="AL1514">
        <v>0.08</v>
      </c>
      <c r="AO1514">
        <v>18.88</v>
      </c>
      <c r="AP1514" s="1">
        <v>44651</v>
      </c>
      <c r="AQ1514">
        <v>25.67</v>
      </c>
      <c r="AR1514">
        <v>24.04</v>
      </c>
      <c r="AW1514">
        <v>9.6199999999999992</v>
      </c>
      <c r="AY1514">
        <v>12.46</v>
      </c>
      <c r="BA1514">
        <v>0.1</v>
      </c>
      <c r="BF1514">
        <v>0.06</v>
      </c>
      <c r="BH1514">
        <v>0.02</v>
      </c>
      <c r="BI1514">
        <v>19.3</v>
      </c>
      <c r="BJ1514" s="1">
        <v>45016</v>
      </c>
      <c r="BK1514">
        <v>30.1</v>
      </c>
      <c r="BL1514">
        <v>24.55</v>
      </c>
      <c r="BQ1514">
        <v>10.33</v>
      </c>
      <c r="BS1514">
        <v>16.170000000000002</v>
      </c>
      <c r="BU1514">
        <v>0.13</v>
      </c>
      <c r="BZ1514">
        <v>0.44</v>
      </c>
      <c r="CC1514">
        <v>23.57</v>
      </c>
      <c r="CD1514" s="1">
        <v>45382</v>
      </c>
      <c r="CE1514">
        <v>22.56</v>
      </c>
      <c r="CF1514">
        <v>20.45</v>
      </c>
      <c r="CL1514">
        <v>9.16</v>
      </c>
      <c r="CM1514">
        <v>12.84</v>
      </c>
      <c r="CO1514">
        <v>0.15</v>
      </c>
      <c r="CT1514">
        <v>0.54</v>
      </c>
      <c r="CW1514">
        <v>19.149999999999999</v>
      </c>
    </row>
    <row r="1515" spans="1:101" x14ac:dyDescent="0.25">
      <c r="A1515" t="s">
        <v>3291</v>
      </c>
      <c r="B1515" s="1">
        <v>43921</v>
      </c>
      <c r="C1515">
        <v>580.14</v>
      </c>
      <c r="D1515">
        <v>538.55999999999995</v>
      </c>
      <c r="J1515">
        <v>538.42999999999995</v>
      </c>
      <c r="K1515">
        <v>379.88</v>
      </c>
      <c r="Q1515">
        <v>1.47</v>
      </c>
      <c r="R1515">
        <v>4.57</v>
      </c>
      <c r="U1515">
        <v>505.18</v>
      </c>
      <c r="V1515" s="1">
        <v>44286</v>
      </c>
      <c r="W1515">
        <v>619.80999999999995</v>
      </c>
      <c r="X1515">
        <v>551.91</v>
      </c>
      <c r="AD1515">
        <v>549.39</v>
      </c>
      <c r="AE1515">
        <v>390.14</v>
      </c>
      <c r="AK1515">
        <v>0.74</v>
      </c>
      <c r="AL1515">
        <v>7.35</v>
      </c>
      <c r="AN1515">
        <v>3.67</v>
      </c>
      <c r="AO1515">
        <v>457.44</v>
      </c>
      <c r="AP1515" s="1">
        <v>44651</v>
      </c>
      <c r="AQ1515">
        <v>582.29999999999995</v>
      </c>
      <c r="AR1515">
        <v>527.38</v>
      </c>
      <c r="AX1515">
        <v>524.16</v>
      </c>
      <c r="AY1515">
        <v>380.31</v>
      </c>
      <c r="BA1515">
        <v>1.98</v>
      </c>
      <c r="BE1515">
        <v>0.05</v>
      </c>
      <c r="BF1515">
        <v>4.47</v>
      </c>
      <c r="BI1515">
        <v>491.14</v>
      </c>
      <c r="BJ1515" s="1">
        <v>45016</v>
      </c>
      <c r="BK1515">
        <v>630.30999999999995</v>
      </c>
      <c r="BL1515">
        <v>623.54999999999995</v>
      </c>
      <c r="BR1515">
        <v>621.92999999999995</v>
      </c>
      <c r="BS1515">
        <v>445.35</v>
      </c>
      <c r="BU1515">
        <v>2.2999999999999998</v>
      </c>
      <c r="BZ1515">
        <v>9.15</v>
      </c>
      <c r="CC1515">
        <v>567.96</v>
      </c>
      <c r="CD1515" s="1">
        <v>45382</v>
      </c>
      <c r="CE1515">
        <v>655.29999999999995</v>
      </c>
      <c r="CF1515">
        <v>637.39</v>
      </c>
      <c r="CL1515">
        <v>636.19000000000005</v>
      </c>
      <c r="CM1515">
        <v>469.42</v>
      </c>
      <c r="CO1515">
        <v>2.25</v>
      </c>
      <c r="CS1515">
        <v>0.08</v>
      </c>
      <c r="CT1515">
        <v>8.6999999999999993</v>
      </c>
      <c r="CW1515">
        <v>597.01</v>
      </c>
    </row>
    <row r="1516" spans="1:101" x14ac:dyDescent="0.25">
      <c r="A1516" t="s">
        <v>3293</v>
      </c>
      <c r="B1516" s="1">
        <v>43921</v>
      </c>
      <c r="C1516">
        <v>176.65</v>
      </c>
      <c r="D1516">
        <v>163.07</v>
      </c>
      <c r="I1516">
        <v>163.07</v>
      </c>
      <c r="K1516">
        <v>97.3</v>
      </c>
      <c r="R1516">
        <v>18.73</v>
      </c>
      <c r="U1516">
        <v>173.55</v>
      </c>
      <c r="V1516" s="1">
        <v>44286</v>
      </c>
      <c r="W1516">
        <v>140.35</v>
      </c>
      <c r="X1516">
        <v>136.63</v>
      </c>
      <c r="AC1516">
        <v>136.63</v>
      </c>
      <c r="AE1516">
        <v>94.09</v>
      </c>
      <c r="AG1516">
        <v>0.16</v>
      </c>
      <c r="AL1516">
        <v>19.82</v>
      </c>
      <c r="AN1516">
        <v>1.1000000000000001</v>
      </c>
      <c r="AO1516">
        <v>150.65</v>
      </c>
      <c r="AP1516" s="1">
        <v>44651</v>
      </c>
      <c r="AQ1516">
        <v>150.27000000000001</v>
      </c>
      <c r="AR1516">
        <v>133.71</v>
      </c>
      <c r="AW1516">
        <v>130.5</v>
      </c>
      <c r="AY1516">
        <v>95.87</v>
      </c>
      <c r="BA1516">
        <v>0.12</v>
      </c>
      <c r="BF1516">
        <v>18.72</v>
      </c>
      <c r="BI1516">
        <v>147.84</v>
      </c>
      <c r="BJ1516" s="1">
        <v>45016</v>
      </c>
      <c r="BK1516">
        <v>154.16999999999999</v>
      </c>
      <c r="BL1516">
        <v>151.76</v>
      </c>
      <c r="BQ1516">
        <v>148.49</v>
      </c>
      <c r="BS1516">
        <v>107.98</v>
      </c>
      <c r="BU1516">
        <v>0.14000000000000001</v>
      </c>
      <c r="BY1516">
        <v>0.01</v>
      </c>
      <c r="BZ1516">
        <v>18.72</v>
      </c>
      <c r="CC1516">
        <v>152.04</v>
      </c>
      <c r="CD1516" s="1">
        <v>45382</v>
      </c>
      <c r="CE1516">
        <v>150.41</v>
      </c>
      <c r="CF1516">
        <v>146.68</v>
      </c>
      <c r="CM1516">
        <v>101.44</v>
      </c>
      <c r="CO1516">
        <v>0.11</v>
      </c>
      <c r="CS1516">
        <v>0.01</v>
      </c>
      <c r="CT1516">
        <v>18.73</v>
      </c>
      <c r="CV1516">
        <v>0.01</v>
      </c>
      <c r="CW1516">
        <v>147.29</v>
      </c>
    </row>
    <row r="1517" spans="1:101" x14ac:dyDescent="0.25">
      <c r="A1517" t="s">
        <v>3299</v>
      </c>
      <c r="B1517" s="1">
        <v>43921</v>
      </c>
      <c r="C1517">
        <v>76.94</v>
      </c>
      <c r="D1517">
        <v>71.900000000000006</v>
      </c>
      <c r="E1517">
        <v>0.69</v>
      </c>
      <c r="H1517">
        <v>0.01</v>
      </c>
      <c r="I1517">
        <v>59.99</v>
      </c>
      <c r="K1517">
        <v>48.07</v>
      </c>
      <c r="O1517">
        <v>0.67</v>
      </c>
      <c r="P1517">
        <v>0.67</v>
      </c>
      <c r="R1517">
        <v>1.26</v>
      </c>
      <c r="U1517">
        <v>75.62</v>
      </c>
      <c r="V1517" s="1">
        <v>44286</v>
      </c>
      <c r="W1517">
        <v>74.78</v>
      </c>
      <c r="X1517">
        <v>72.41</v>
      </c>
      <c r="Y1517">
        <v>0.13</v>
      </c>
      <c r="AB1517">
        <v>0.18</v>
      </c>
      <c r="AC1517">
        <v>59.05</v>
      </c>
      <c r="AE1517">
        <v>41.31</v>
      </c>
      <c r="AG1517">
        <v>0.06</v>
      </c>
      <c r="AI1517">
        <v>0.06</v>
      </c>
      <c r="AJ1517">
        <v>0.06</v>
      </c>
      <c r="AK1517">
        <v>4.8899999999999997</v>
      </c>
      <c r="AL1517">
        <v>0.56000000000000005</v>
      </c>
      <c r="AO1517">
        <v>70.42</v>
      </c>
      <c r="AP1517" s="1">
        <v>44651</v>
      </c>
      <c r="AQ1517">
        <v>100.4</v>
      </c>
      <c r="AR1517">
        <v>97.69</v>
      </c>
      <c r="AS1517">
        <v>0.83</v>
      </c>
      <c r="AV1517">
        <v>0.86</v>
      </c>
      <c r="AW1517">
        <v>76.11</v>
      </c>
      <c r="AY1517">
        <v>62.32</v>
      </c>
      <c r="BA1517">
        <v>0.11</v>
      </c>
      <c r="BC1517">
        <v>7.53</v>
      </c>
      <c r="BD1517">
        <v>0.25</v>
      </c>
      <c r="BE1517">
        <v>2.5099999999999998</v>
      </c>
      <c r="BF1517">
        <v>0.36</v>
      </c>
      <c r="BI1517">
        <v>98.5</v>
      </c>
      <c r="BJ1517" s="1">
        <v>45016</v>
      </c>
      <c r="BK1517">
        <v>112.14</v>
      </c>
      <c r="BL1517">
        <v>103.28</v>
      </c>
      <c r="BQ1517">
        <v>74.95</v>
      </c>
      <c r="BS1517">
        <v>74.650000000000006</v>
      </c>
      <c r="BU1517">
        <v>0.13</v>
      </c>
      <c r="BW1517">
        <v>0.01</v>
      </c>
      <c r="BX1517">
        <v>0.01</v>
      </c>
      <c r="BZ1517">
        <v>0.34</v>
      </c>
      <c r="CB1517">
        <v>0.05</v>
      </c>
      <c r="CC1517">
        <v>97.68</v>
      </c>
      <c r="CD1517" s="1">
        <v>45382</v>
      </c>
      <c r="CE1517">
        <v>118.89</v>
      </c>
      <c r="CF1517">
        <v>116.8</v>
      </c>
      <c r="CK1517">
        <v>93.5</v>
      </c>
      <c r="CM1517">
        <v>75.319999999999993</v>
      </c>
      <c r="CO1517">
        <v>0.25</v>
      </c>
      <c r="CT1517">
        <v>1.63</v>
      </c>
      <c r="CV1517">
        <v>0.19</v>
      </c>
      <c r="CW1517">
        <v>98.56</v>
      </c>
    </row>
    <row r="1518" spans="1:101" x14ac:dyDescent="0.25">
      <c r="A1518" t="s">
        <v>3301</v>
      </c>
      <c r="B1518" s="1">
        <v>43555</v>
      </c>
      <c r="C1518">
        <v>7.05</v>
      </c>
      <c r="D1518">
        <v>6.95</v>
      </c>
      <c r="I1518">
        <v>5.62</v>
      </c>
      <c r="K1518">
        <v>1.46</v>
      </c>
      <c r="R1518">
        <v>0.08</v>
      </c>
      <c r="T1518">
        <v>0.06</v>
      </c>
      <c r="U1518">
        <v>7.5</v>
      </c>
      <c r="V1518" s="1">
        <v>43921</v>
      </c>
      <c r="W1518">
        <v>7.73</v>
      </c>
      <c r="X1518">
        <v>7.56</v>
      </c>
      <c r="AC1518">
        <v>6.25</v>
      </c>
      <c r="AE1518">
        <v>2.15</v>
      </c>
      <c r="AL1518">
        <v>0.02</v>
      </c>
      <c r="AO1518">
        <v>8.2899999999999991</v>
      </c>
      <c r="AP1518" s="1">
        <v>44286</v>
      </c>
      <c r="AQ1518">
        <v>8.75</v>
      </c>
      <c r="AR1518">
        <v>8.68</v>
      </c>
      <c r="AW1518">
        <v>6.95</v>
      </c>
      <c r="AY1518">
        <v>3.12</v>
      </c>
      <c r="BF1518">
        <v>0.06</v>
      </c>
      <c r="BH1518">
        <v>0.04</v>
      </c>
      <c r="BI1518">
        <v>8.6199999999999992</v>
      </c>
      <c r="BJ1518" s="1">
        <v>44651</v>
      </c>
      <c r="BK1518">
        <v>10.06</v>
      </c>
      <c r="BL1518">
        <v>9.8800000000000008</v>
      </c>
      <c r="BQ1518">
        <v>7.12</v>
      </c>
      <c r="BS1518">
        <v>3.38</v>
      </c>
      <c r="BT1518">
        <v>0.06</v>
      </c>
      <c r="CC1518">
        <v>9.43</v>
      </c>
      <c r="CD1518" s="1">
        <v>45016</v>
      </c>
      <c r="CE1518">
        <v>11.34</v>
      </c>
      <c r="CF1518">
        <v>10.98</v>
      </c>
      <c r="CK1518">
        <v>9.35</v>
      </c>
      <c r="CM1518">
        <v>3.83</v>
      </c>
      <c r="CW1518">
        <v>10.53</v>
      </c>
    </row>
    <row r="1519" spans="1:101" x14ac:dyDescent="0.25">
      <c r="A1519" t="s">
        <v>3305</v>
      </c>
      <c r="B1519" s="1">
        <v>43555</v>
      </c>
      <c r="V1519" s="1">
        <v>43921</v>
      </c>
      <c r="W1519">
        <v>0.3</v>
      </c>
      <c r="X1519">
        <v>0.3</v>
      </c>
      <c r="AE1519">
        <v>0.1</v>
      </c>
      <c r="AO1519">
        <v>0.28000000000000003</v>
      </c>
      <c r="AP1519" s="1">
        <v>44286</v>
      </c>
      <c r="AQ1519">
        <v>9.99</v>
      </c>
      <c r="AR1519">
        <v>9.9499999999999993</v>
      </c>
      <c r="AY1519">
        <v>0.12</v>
      </c>
      <c r="BI1519">
        <v>9.76</v>
      </c>
      <c r="BJ1519" s="1">
        <v>44651</v>
      </c>
      <c r="BK1519">
        <v>12.17</v>
      </c>
      <c r="BL1519">
        <v>12.17</v>
      </c>
      <c r="BS1519">
        <v>0.38</v>
      </c>
      <c r="CC1519">
        <v>11.8</v>
      </c>
      <c r="CD1519" s="1">
        <v>45016</v>
      </c>
      <c r="CE1519">
        <v>12.97</v>
      </c>
      <c r="CF1519">
        <v>12.97</v>
      </c>
      <c r="CM1519">
        <v>0.69</v>
      </c>
      <c r="CT1519">
        <v>0.27</v>
      </c>
      <c r="CW1519">
        <v>9.98</v>
      </c>
    </row>
    <row r="1520" spans="1:101" x14ac:dyDescent="0.25">
      <c r="A1520" t="s">
        <v>3307</v>
      </c>
      <c r="B1520" s="1">
        <v>43921</v>
      </c>
      <c r="C1520">
        <v>1955.89</v>
      </c>
      <c r="D1520">
        <v>1954.05</v>
      </c>
      <c r="J1520">
        <v>1954.05</v>
      </c>
      <c r="K1520">
        <v>1211.33</v>
      </c>
      <c r="M1520">
        <v>0.04</v>
      </c>
      <c r="Q1520">
        <v>72.86</v>
      </c>
      <c r="R1520">
        <v>26.95</v>
      </c>
      <c r="T1520">
        <v>0.92</v>
      </c>
      <c r="U1520">
        <v>1552.96</v>
      </c>
      <c r="V1520" s="1">
        <v>44286</v>
      </c>
      <c r="W1520">
        <v>2157.48</v>
      </c>
      <c r="X1520">
        <v>2154.84</v>
      </c>
      <c r="AD1520">
        <v>2154.84</v>
      </c>
      <c r="AE1520">
        <v>1603.73</v>
      </c>
      <c r="AG1520">
        <v>1.55</v>
      </c>
      <c r="AK1520">
        <v>8.8000000000000007</v>
      </c>
      <c r="AL1520">
        <v>3.43</v>
      </c>
      <c r="AO1520">
        <v>1957.22</v>
      </c>
      <c r="AP1520" s="1">
        <v>44651</v>
      </c>
      <c r="AQ1520">
        <v>3481.26</v>
      </c>
      <c r="AR1520">
        <v>3474.64</v>
      </c>
      <c r="AX1520">
        <v>3234.97</v>
      </c>
      <c r="AY1520">
        <v>2256.11</v>
      </c>
      <c r="BA1520">
        <v>3.82</v>
      </c>
      <c r="BF1520">
        <v>3.15</v>
      </c>
      <c r="BH1520">
        <v>0.7</v>
      </c>
      <c r="BI1520">
        <v>2839.64</v>
      </c>
      <c r="BJ1520" s="1">
        <v>45016</v>
      </c>
      <c r="BK1520">
        <v>3495.88</v>
      </c>
      <c r="BL1520">
        <v>3461.44</v>
      </c>
      <c r="BR1520">
        <v>3461.44</v>
      </c>
      <c r="BS1520">
        <v>2920.11</v>
      </c>
      <c r="BU1520">
        <v>10.39</v>
      </c>
      <c r="BY1520">
        <v>19.21</v>
      </c>
      <c r="BZ1520">
        <v>5.65</v>
      </c>
      <c r="CB1520">
        <v>0.57999999999999996</v>
      </c>
      <c r="CC1520">
        <v>3408.83</v>
      </c>
      <c r="CD1520" s="1">
        <v>45382</v>
      </c>
      <c r="CE1520">
        <v>3444.63</v>
      </c>
      <c r="CF1520">
        <v>3370.54</v>
      </c>
      <c r="CL1520">
        <v>3370.49</v>
      </c>
      <c r="CM1520">
        <v>3283.76</v>
      </c>
      <c r="CO1520">
        <v>8.36</v>
      </c>
      <c r="CS1520">
        <v>4.68</v>
      </c>
      <c r="CT1520">
        <v>2.25</v>
      </c>
      <c r="CW1520">
        <v>3522.23</v>
      </c>
    </row>
    <row r="1521" spans="1:101" x14ac:dyDescent="0.25">
      <c r="A1521" t="s">
        <v>3308</v>
      </c>
      <c r="B1521" s="1">
        <v>43921</v>
      </c>
      <c r="C1521">
        <v>0.99</v>
      </c>
      <c r="D1521">
        <v>0.32</v>
      </c>
      <c r="K1521">
        <v>6.11</v>
      </c>
      <c r="Q1521">
        <v>2.23</v>
      </c>
      <c r="R1521">
        <v>0.28999999999999998</v>
      </c>
      <c r="U1521">
        <v>10.84</v>
      </c>
      <c r="V1521" s="1">
        <v>44286</v>
      </c>
      <c r="W1521">
        <v>0.15</v>
      </c>
      <c r="X1521">
        <v>0.08</v>
      </c>
      <c r="AE1521">
        <v>3.89</v>
      </c>
      <c r="AL1521">
        <v>0.03</v>
      </c>
      <c r="AO1521">
        <v>5.91</v>
      </c>
      <c r="AP1521" s="1">
        <v>44651</v>
      </c>
      <c r="AQ1521">
        <v>0.25</v>
      </c>
      <c r="AR1521">
        <v>0.01</v>
      </c>
      <c r="AY1521">
        <v>1.9</v>
      </c>
      <c r="BI1521">
        <v>3.61</v>
      </c>
      <c r="BJ1521" s="1">
        <v>45016</v>
      </c>
      <c r="BK1521">
        <v>0.01</v>
      </c>
      <c r="BS1521">
        <v>1.1100000000000001</v>
      </c>
      <c r="CC1521">
        <v>2.74</v>
      </c>
      <c r="CD1521" s="1">
        <v>45382</v>
      </c>
      <c r="CE1521">
        <v>2.91</v>
      </c>
      <c r="CF1521">
        <v>2.89</v>
      </c>
      <c r="CM1521">
        <v>0.02</v>
      </c>
      <c r="CW1521">
        <v>1.66</v>
      </c>
    </row>
    <row r="1522" spans="1:101" x14ac:dyDescent="0.25">
      <c r="A1522" t="s">
        <v>3309</v>
      </c>
      <c r="B1522" s="1">
        <v>43555</v>
      </c>
      <c r="C1522">
        <v>11.14</v>
      </c>
      <c r="D1522">
        <v>10.97</v>
      </c>
      <c r="K1522">
        <v>4.79</v>
      </c>
      <c r="M1522">
        <v>0.01</v>
      </c>
      <c r="R1522">
        <v>0.08</v>
      </c>
      <c r="U1522">
        <v>10.69</v>
      </c>
      <c r="V1522" s="1">
        <v>43921</v>
      </c>
      <c r="W1522">
        <v>11.92</v>
      </c>
      <c r="X1522">
        <v>11.6</v>
      </c>
      <c r="AE1522">
        <v>5.19</v>
      </c>
      <c r="AG1522">
        <v>0.02</v>
      </c>
      <c r="AK1522">
        <v>0.19</v>
      </c>
      <c r="AL1522">
        <v>0.08</v>
      </c>
      <c r="AO1522">
        <v>11.68</v>
      </c>
      <c r="AP1522" s="1">
        <v>44286</v>
      </c>
      <c r="AQ1522">
        <v>11.41</v>
      </c>
      <c r="AR1522">
        <v>11.06</v>
      </c>
      <c r="AY1522">
        <v>5.04</v>
      </c>
      <c r="BA1522">
        <v>0.02</v>
      </c>
      <c r="BE1522">
        <v>0.26</v>
      </c>
      <c r="BF1522">
        <v>0.12</v>
      </c>
      <c r="BI1522">
        <v>10.81</v>
      </c>
      <c r="BJ1522" s="1">
        <v>44651</v>
      </c>
      <c r="BK1522">
        <v>12.65</v>
      </c>
      <c r="BL1522">
        <v>10.28</v>
      </c>
      <c r="BS1522">
        <v>4.8899999999999997</v>
      </c>
      <c r="BU1522">
        <v>0.04</v>
      </c>
      <c r="BZ1522">
        <v>0.12</v>
      </c>
      <c r="CC1522">
        <v>11.91</v>
      </c>
      <c r="CD1522" s="1">
        <v>45016</v>
      </c>
      <c r="CE1522">
        <v>12.36</v>
      </c>
      <c r="CF1522">
        <v>10.07</v>
      </c>
      <c r="CM1522">
        <v>4.87</v>
      </c>
      <c r="CO1522">
        <v>0.04</v>
      </c>
      <c r="CT1522">
        <v>0.12</v>
      </c>
      <c r="CW1522">
        <v>11.94</v>
      </c>
    </row>
    <row r="1523" spans="1:101" x14ac:dyDescent="0.25">
      <c r="A1523" t="s">
        <v>3312</v>
      </c>
      <c r="B1523" s="1">
        <v>43921</v>
      </c>
      <c r="C1523">
        <v>558.91</v>
      </c>
      <c r="D1523">
        <v>530.17999999999995</v>
      </c>
      <c r="J1523">
        <v>530.17999999999995</v>
      </c>
      <c r="K1523">
        <v>367.17</v>
      </c>
      <c r="M1523">
        <v>0.76</v>
      </c>
      <c r="R1523">
        <v>7.29</v>
      </c>
      <c r="U1523">
        <v>476.93</v>
      </c>
      <c r="V1523" s="1">
        <v>44286</v>
      </c>
      <c r="W1523">
        <v>561.04</v>
      </c>
      <c r="X1523">
        <v>557.17999999999995</v>
      </c>
      <c r="AD1523">
        <v>557.17999999999995</v>
      </c>
      <c r="AE1523">
        <v>410.57</v>
      </c>
      <c r="AG1523">
        <v>1.86</v>
      </c>
      <c r="AL1523">
        <v>12.82</v>
      </c>
      <c r="AN1523">
        <v>6.03</v>
      </c>
      <c r="AO1523">
        <v>504</v>
      </c>
      <c r="AP1523" s="1">
        <v>44651</v>
      </c>
      <c r="AQ1523">
        <v>704.09</v>
      </c>
      <c r="AR1523">
        <v>684.66</v>
      </c>
      <c r="AX1523">
        <v>684.66</v>
      </c>
      <c r="AY1523">
        <v>520.51</v>
      </c>
      <c r="BA1523">
        <v>1.54</v>
      </c>
      <c r="BF1523">
        <v>5.54</v>
      </c>
      <c r="BI1523">
        <v>621.82000000000005</v>
      </c>
      <c r="BJ1523" s="1">
        <v>45016</v>
      </c>
      <c r="BK1523">
        <v>1000.96</v>
      </c>
      <c r="BL1523">
        <v>952.93</v>
      </c>
      <c r="BN1523">
        <v>0.78</v>
      </c>
      <c r="BR1523">
        <v>952.15</v>
      </c>
      <c r="BS1523">
        <v>721.17</v>
      </c>
      <c r="BT1523">
        <v>0.4</v>
      </c>
      <c r="BU1523">
        <v>1.75</v>
      </c>
      <c r="BY1523">
        <v>44.96</v>
      </c>
      <c r="BZ1523">
        <v>4.42</v>
      </c>
      <c r="CC1523">
        <v>842.3</v>
      </c>
      <c r="CD1523" s="1">
        <v>45382</v>
      </c>
      <c r="CE1523">
        <v>978.82</v>
      </c>
      <c r="CF1523">
        <v>964.12</v>
      </c>
      <c r="CH1523">
        <v>0.67</v>
      </c>
      <c r="CL1523">
        <v>963.45</v>
      </c>
      <c r="CM1523">
        <v>745.94</v>
      </c>
      <c r="CN1523">
        <v>0.36</v>
      </c>
      <c r="CO1523">
        <v>2.38</v>
      </c>
      <c r="CS1523">
        <v>39.78</v>
      </c>
      <c r="CT1523">
        <v>2.4500000000000002</v>
      </c>
      <c r="CW1523">
        <v>870.01</v>
      </c>
    </row>
    <row r="1524" spans="1:101" x14ac:dyDescent="0.25">
      <c r="A1524" t="s">
        <v>3313</v>
      </c>
      <c r="B1524" s="1">
        <v>43921</v>
      </c>
      <c r="C1524">
        <v>27.5</v>
      </c>
      <c r="D1524">
        <v>27.4</v>
      </c>
      <c r="J1524">
        <v>27.4</v>
      </c>
      <c r="K1524">
        <v>17.079999999999998</v>
      </c>
      <c r="R1524">
        <v>0.56000000000000005</v>
      </c>
      <c r="T1524">
        <v>0.15</v>
      </c>
      <c r="U1524">
        <v>25.18</v>
      </c>
      <c r="V1524" s="1">
        <v>44286</v>
      </c>
      <c r="W1524">
        <v>33.18</v>
      </c>
      <c r="X1524">
        <v>33.06</v>
      </c>
      <c r="AD1524">
        <v>25.68</v>
      </c>
      <c r="AE1524">
        <v>23.51</v>
      </c>
      <c r="AL1524">
        <v>0.46</v>
      </c>
      <c r="AN1524">
        <v>0.02</v>
      </c>
      <c r="AO1524">
        <v>30.28</v>
      </c>
      <c r="AP1524" s="1">
        <v>44651</v>
      </c>
      <c r="AQ1524">
        <v>40.89</v>
      </c>
      <c r="AR1524">
        <v>40.75</v>
      </c>
      <c r="AX1524">
        <v>28.59</v>
      </c>
      <c r="AY1524">
        <v>29</v>
      </c>
      <c r="BF1524">
        <v>0.26</v>
      </c>
      <c r="BI1524">
        <v>37.31</v>
      </c>
      <c r="BJ1524" s="1">
        <v>45016</v>
      </c>
      <c r="BK1524">
        <v>49.05</v>
      </c>
      <c r="BL1524">
        <v>48.98</v>
      </c>
      <c r="BR1524">
        <v>34.130000000000003</v>
      </c>
      <c r="BS1524">
        <v>33.979999999999997</v>
      </c>
      <c r="BY1524">
        <v>0.05</v>
      </c>
      <c r="BZ1524">
        <v>0.19</v>
      </c>
      <c r="CC1524">
        <v>44.41</v>
      </c>
      <c r="CD1524" s="1">
        <v>45382</v>
      </c>
      <c r="CE1524">
        <v>59.17</v>
      </c>
      <c r="CF1524">
        <v>58.81</v>
      </c>
      <c r="CL1524">
        <v>42.04</v>
      </c>
      <c r="CM1524">
        <v>41.7</v>
      </c>
      <c r="CO1524">
        <v>0.1</v>
      </c>
      <c r="CT1524">
        <v>1.1399999999999999</v>
      </c>
      <c r="CW1524">
        <v>53.76</v>
      </c>
    </row>
    <row r="1525" spans="1:101" x14ac:dyDescent="0.25">
      <c r="A1525" t="s">
        <v>3317</v>
      </c>
      <c r="B1525" s="1">
        <v>36981</v>
      </c>
      <c r="C1525">
        <v>35.47</v>
      </c>
      <c r="D1525">
        <v>35.4</v>
      </c>
      <c r="K1525">
        <v>0.56000000000000005</v>
      </c>
      <c r="R1525">
        <v>0.19</v>
      </c>
      <c r="U1525">
        <v>27.85</v>
      </c>
      <c r="V1525" s="1">
        <v>37437</v>
      </c>
      <c r="W1525">
        <v>26.58</v>
      </c>
      <c r="X1525">
        <v>25.71</v>
      </c>
      <c r="AC1525">
        <v>1.04</v>
      </c>
      <c r="AE1525">
        <v>0.88</v>
      </c>
      <c r="AK1525">
        <v>0.03</v>
      </c>
      <c r="AL1525">
        <v>0.63</v>
      </c>
      <c r="AO1525">
        <v>26.37</v>
      </c>
      <c r="AP1525" s="1">
        <v>37802</v>
      </c>
      <c r="AQ1525">
        <v>19.41</v>
      </c>
      <c r="AR1525">
        <v>19.260000000000002</v>
      </c>
      <c r="AY1525">
        <v>0.16</v>
      </c>
      <c r="BE1525">
        <v>2.16</v>
      </c>
      <c r="BF1525">
        <v>0.55000000000000004</v>
      </c>
      <c r="BI1525">
        <v>18.79</v>
      </c>
      <c r="BJ1525" s="1">
        <v>38533</v>
      </c>
      <c r="BK1525">
        <v>3.56</v>
      </c>
      <c r="BL1525">
        <v>3.56</v>
      </c>
      <c r="BS1525">
        <v>0.62</v>
      </c>
      <c r="BY1525">
        <v>3.27</v>
      </c>
      <c r="BZ1525">
        <v>0.52</v>
      </c>
      <c r="CC1525">
        <v>9.7799999999999994</v>
      </c>
      <c r="CD1525" s="1">
        <v>38898</v>
      </c>
      <c r="CE1525">
        <v>2.61</v>
      </c>
      <c r="CF1525">
        <v>2</v>
      </c>
      <c r="CM1525">
        <v>0.62</v>
      </c>
      <c r="CS1525">
        <v>2.15</v>
      </c>
      <c r="CT1525">
        <v>0.44</v>
      </c>
      <c r="CW1525">
        <v>5.37</v>
      </c>
    </row>
    <row r="1526" spans="1:101" x14ac:dyDescent="0.25">
      <c r="A1526" t="s">
        <v>3318</v>
      </c>
      <c r="B1526" s="1">
        <v>42094</v>
      </c>
      <c r="C1526">
        <v>5.44</v>
      </c>
      <c r="D1526">
        <v>4.13</v>
      </c>
      <c r="F1526">
        <v>0.15</v>
      </c>
      <c r="K1526">
        <v>0.65</v>
      </c>
      <c r="Q1526">
        <v>2.46</v>
      </c>
      <c r="U1526">
        <v>154.79</v>
      </c>
      <c r="V1526" s="1">
        <v>42460</v>
      </c>
      <c r="W1526">
        <v>4.17</v>
      </c>
      <c r="X1526">
        <v>4.17</v>
      </c>
      <c r="Z1526">
        <v>0.39</v>
      </c>
      <c r="AE1526">
        <v>0.59</v>
      </c>
      <c r="AK1526">
        <v>51</v>
      </c>
      <c r="AO1526">
        <v>53.83</v>
      </c>
      <c r="AP1526" s="1">
        <v>42825</v>
      </c>
      <c r="AQ1526">
        <v>9.98</v>
      </c>
      <c r="AR1526">
        <v>4.3899999999999997</v>
      </c>
      <c r="AT1526">
        <v>0.15</v>
      </c>
      <c r="AY1526">
        <v>0.7</v>
      </c>
      <c r="BI1526">
        <v>5.18</v>
      </c>
      <c r="BJ1526" s="1">
        <v>43190</v>
      </c>
      <c r="BK1526">
        <v>3.24</v>
      </c>
      <c r="BL1526">
        <v>3.24</v>
      </c>
      <c r="BS1526">
        <v>0.41</v>
      </c>
      <c r="CC1526">
        <v>3.07</v>
      </c>
      <c r="CD1526" s="1">
        <v>43555</v>
      </c>
      <c r="CE1526">
        <v>3.87</v>
      </c>
      <c r="CF1526">
        <v>3.87</v>
      </c>
      <c r="CM1526">
        <v>0.1</v>
      </c>
      <c r="CW1526">
        <v>9.1</v>
      </c>
    </row>
    <row r="1527" spans="1:101" x14ac:dyDescent="0.25">
      <c r="A1527" t="s">
        <v>3319</v>
      </c>
      <c r="B1527" s="1">
        <v>39903</v>
      </c>
      <c r="C1527">
        <v>0.01</v>
      </c>
      <c r="O1527">
        <v>0.01</v>
      </c>
      <c r="P1527">
        <v>0.01</v>
      </c>
      <c r="U1527">
        <v>0.02</v>
      </c>
      <c r="V1527" s="1">
        <v>40268</v>
      </c>
      <c r="W1527">
        <v>0.01</v>
      </c>
      <c r="AI1527">
        <v>0.01</v>
      </c>
      <c r="AJ1527">
        <v>0.01</v>
      </c>
      <c r="AO1527">
        <v>0.02</v>
      </c>
      <c r="AP1527" s="1">
        <v>40633</v>
      </c>
      <c r="BI1527">
        <v>0.01</v>
      </c>
      <c r="BJ1527" s="1">
        <v>40999</v>
      </c>
      <c r="CC1527">
        <v>0.01</v>
      </c>
      <c r="CD1527" s="1">
        <v>41364</v>
      </c>
      <c r="CW1527">
        <v>0.01</v>
      </c>
    </row>
    <row r="1528" spans="1:101" x14ac:dyDescent="0.25">
      <c r="A1528" t="s">
        <v>3330</v>
      </c>
      <c r="B1528" s="1">
        <v>43555</v>
      </c>
      <c r="C1528">
        <v>1.51</v>
      </c>
      <c r="D1528">
        <v>1.47</v>
      </c>
      <c r="K1528">
        <v>1.1200000000000001</v>
      </c>
      <c r="Q1528">
        <v>0.01</v>
      </c>
      <c r="R1528">
        <v>0.05</v>
      </c>
      <c r="U1528">
        <v>1.35</v>
      </c>
      <c r="V1528" s="1">
        <v>43921</v>
      </c>
      <c r="W1528">
        <v>0.95</v>
      </c>
      <c r="X1528">
        <v>0.89</v>
      </c>
      <c r="AE1528">
        <v>0.72</v>
      </c>
      <c r="AO1528">
        <v>0.88</v>
      </c>
      <c r="AP1528" s="1">
        <v>44286</v>
      </c>
      <c r="AQ1528">
        <v>0.95</v>
      </c>
      <c r="AR1528">
        <v>0.92</v>
      </c>
      <c r="AY1528">
        <v>0.77</v>
      </c>
      <c r="BF1528">
        <v>0.01</v>
      </c>
      <c r="BI1528">
        <v>0.91</v>
      </c>
      <c r="BJ1528" s="1">
        <v>44651</v>
      </c>
      <c r="BK1528">
        <v>1.1399999999999999</v>
      </c>
      <c r="BL1528">
        <v>1.1100000000000001</v>
      </c>
      <c r="BS1528">
        <v>0.82</v>
      </c>
      <c r="BZ1528">
        <v>0.01</v>
      </c>
      <c r="CC1528">
        <v>1</v>
      </c>
      <c r="CD1528" s="1">
        <v>45016</v>
      </c>
      <c r="CE1528">
        <v>1.1200000000000001</v>
      </c>
      <c r="CF1528">
        <v>1.0900000000000001</v>
      </c>
      <c r="CM1528">
        <v>0.86</v>
      </c>
      <c r="CW1528">
        <v>1.07</v>
      </c>
    </row>
    <row r="1529" spans="1:101" x14ac:dyDescent="0.25">
      <c r="A1529" t="s">
        <v>3332</v>
      </c>
      <c r="B1529" s="1">
        <v>39172</v>
      </c>
      <c r="C1529">
        <v>1.37</v>
      </c>
      <c r="D1529">
        <v>1.36</v>
      </c>
      <c r="K1529">
        <v>0.05</v>
      </c>
      <c r="O1529">
        <v>0.01</v>
      </c>
      <c r="P1529">
        <v>0.01</v>
      </c>
      <c r="R1529">
        <v>0.21</v>
      </c>
      <c r="U1529">
        <v>0.84</v>
      </c>
      <c r="V1529" s="1">
        <v>39538</v>
      </c>
      <c r="W1529">
        <v>3.68</v>
      </c>
      <c r="X1529">
        <v>3.67</v>
      </c>
      <c r="AE1529">
        <v>7.0000000000000007E-2</v>
      </c>
      <c r="AI1529">
        <v>0.17</v>
      </c>
      <c r="AJ1529">
        <v>0.17</v>
      </c>
      <c r="AL1529">
        <v>0.17</v>
      </c>
      <c r="AO1529">
        <v>2.7</v>
      </c>
      <c r="AP1529" s="1">
        <v>39903</v>
      </c>
      <c r="AQ1529">
        <v>8.5</v>
      </c>
      <c r="AR1529">
        <v>8.4700000000000006</v>
      </c>
      <c r="AW1529">
        <v>0.28999999999999998</v>
      </c>
      <c r="AY1529">
        <v>0.1</v>
      </c>
      <c r="BC1529">
        <v>1.26</v>
      </c>
      <c r="BD1529">
        <v>1.26</v>
      </c>
      <c r="BF1529">
        <v>0.19</v>
      </c>
      <c r="BI1529">
        <v>8.0500000000000007</v>
      </c>
      <c r="BJ1529" s="1">
        <v>40268</v>
      </c>
      <c r="BK1529">
        <v>6.38</v>
      </c>
      <c r="BL1529">
        <v>5.77</v>
      </c>
      <c r="BS1529">
        <v>0.11</v>
      </c>
      <c r="BW1529">
        <v>0.27</v>
      </c>
      <c r="BX1529">
        <v>0.27</v>
      </c>
      <c r="BZ1529">
        <v>0.22</v>
      </c>
      <c r="CB1529">
        <v>0.03</v>
      </c>
      <c r="CC1529">
        <v>6.21</v>
      </c>
      <c r="CD1529" s="1">
        <v>40633</v>
      </c>
      <c r="CE1529">
        <v>5.81</v>
      </c>
      <c r="CF1529">
        <v>5.52</v>
      </c>
      <c r="CM1529">
        <v>0.18</v>
      </c>
      <c r="CQ1529">
        <v>0.35</v>
      </c>
      <c r="CR1529">
        <v>0.35</v>
      </c>
      <c r="CT1529">
        <v>0.22</v>
      </c>
      <c r="CV1529">
        <v>0.03</v>
      </c>
      <c r="CW1529">
        <v>5.3</v>
      </c>
    </row>
    <row r="1530" spans="1:101" x14ac:dyDescent="0.25">
      <c r="A1530" t="s">
        <v>3333</v>
      </c>
      <c r="AP1530" s="1">
        <v>39903</v>
      </c>
      <c r="AQ1530">
        <v>3.52</v>
      </c>
      <c r="AR1530">
        <v>3.52</v>
      </c>
      <c r="AW1530">
        <v>3.52</v>
      </c>
      <c r="AY1530">
        <v>1.32</v>
      </c>
      <c r="BI1530">
        <v>2.69</v>
      </c>
      <c r="BJ1530" s="1">
        <v>40268</v>
      </c>
      <c r="BK1530">
        <v>6.69</v>
      </c>
      <c r="BL1530">
        <v>6.67</v>
      </c>
      <c r="BQ1530">
        <v>6.67</v>
      </c>
      <c r="BS1530">
        <v>3.78</v>
      </c>
      <c r="BZ1530">
        <v>0.21</v>
      </c>
      <c r="CB1530">
        <v>0.21</v>
      </c>
      <c r="CC1530">
        <v>5.99</v>
      </c>
      <c r="CD1530" s="1">
        <v>40633</v>
      </c>
      <c r="CE1530">
        <v>18.989999999999998</v>
      </c>
      <c r="CF1530">
        <v>18.95</v>
      </c>
      <c r="CK1530">
        <v>18.809999999999999</v>
      </c>
      <c r="CM1530">
        <v>11.6</v>
      </c>
      <c r="CQ1530">
        <v>0.74</v>
      </c>
      <c r="CR1530">
        <v>0.74</v>
      </c>
      <c r="CT1530">
        <v>0.27</v>
      </c>
      <c r="CV1530">
        <v>0.08</v>
      </c>
      <c r="CW1530">
        <v>16.55</v>
      </c>
    </row>
    <row r="1531" spans="1:101" x14ac:dyDescent="0.25">
      <c r="A1531" t="s">
        <v>3334</v>
      </c>
      <c r="B1531" s="1">
        <v>44286</v>
      </c>
      <c r="C1531">
        <v>2599.25</v>
      </c>
      <c r="D1531">
        <v>2479.61</v>
      </c>
      <c r="J1531">
        <v>2120.92</v>
      </c>
      <c r="K1531">
        <v>1419.26</v>
      </c>
      <c r="M1531">
        <v>16.39</v>
      </c>
      <c r="Q1531">
        <v>0.27</v>
      </c>
      <c r="R1531">
        <v>3.82</v>
      </c>
      <c r="U1531">
        <v>2094.16</v>
      </c>
      <c r="V1531" s="1">
        <v>44651</v>
      </c>
      <c r="W1531">
        <v>3713.77</v>
      </c>
      <c r="X1531">
        <v>3575.48</v>
      </c>
      <c r="AD1531">
        <v>3427.29</v>
      </c>
      <c r="AE1531">
        <v>2232.9899999999998</v>
      </c>
      <c r="AG1531">
        <v>11.55</v>
      </c>
      <c r="AI1531">
        <v>2.83</v>
      </c>
      <c r="AK1531">
        <v>1.35</v>
      </c>
      <c r="AL1531">
        <v>6.88</v>
      </c>
      <c r="AO1531">
        <v>3027.9</v>
      </c>
      <c r="AP1531" s="1">
        <v>45016</v>
      </c>
      <c r="AQ1531">
        <v>5206.53</v>
      </c>
      <c r="AR1531">
        <v>5117.5600000000004</v>
      </c>
      <c r="AX1531">
        <v>3492.11</v>
      </c>
      <c r="AY1531">
        <v>3178.31</v>
      </c>
      <c r="BA1531">
        <v>11.76</v>
      </c>
      <c r="BC1531">
        <v>29.66</v>
      </c>
      <c r="BF1531">
        <v>27.73</v>
      </c>
      <c r="BH1531">
        <v>14.63</v>
      </c>
      <c r="BI1531">
        <v>4415.3999999999996</v>
      </c>
      <c r="BJ1531" s="1">
        <v>45382</v>
      </c>
      <c r="BK1531">
        <v>6680.32</v>
      </c>
      <c r="BL1531">
        <v>6514.21</v>
      </c>
      <c r="BR1531">
        <v>4840.38</v>
      </c>
      <c r="BS1531">
        <v>3863.99</v>
      </c>
      <c r="BU1531">
        <v>17.55</v>
      </c>
      <c r="BZ1531">
        <v>14.75</v>
      </c>
      <c r="CC1531">
        <v>5694.65</v>
      </c>
      <c r="CD1531" s="1">
        <v>45747</v>
      </c>
      <c r="CE1531">
        <v>11908.85</v>
      </c>
      <c r="CF1531">
        <v>11728.02</v>
      </c>
      <c r="CL1531">
        <v>5985.42</v>
      </c>
      <c r="CM1531">
        <v>4907.63</v>
      </c>
      <c r="CO1531">
        <v>21.78</v>
      </c>
      <c r="CQ1531">
        <v>14.16</v>
      </c>
      <c r="CR1531">
        <v>14.16</v>
      </c>
      <c r="CT1531">
        <v>21.87</v>
      </c>
      <c r="CW1531">
        <v>10753.71</v>
      </c>
    </row>
    <row r="1532" spans="1:101" x14ac:dyDescent="0.25">
      <c r="A1532" t="s">
        <v>3335</v>
      </c>
      <c r="AP1532" s="1">
        <v>39903</v>
      </c>
      <c r="AQ1532">
        <v>0.18</v>
      </c>
      <c r="AR1532">
        <v>0.17</v>
      </c>
      <c r="AY1532">
        <v>0.09</v>
      </c>
      <c r="BI1532">
        <v>0.24</v>
      </c>
      <c r="BJ1532" s="1">
        <v>40268</v>
      </c>
      <c r="BK1532">
        <v>0.21</v>
      </c>
      <c r="BL1532">
        <v>0.18</v>
      </c>
      <c r="BS1532">
        <v>0.1</v>
      </c>
      <c r="CC1532">
        <v>0.23</v>
      </c>
      <c r="CD1532" s="1">
        <v>40633</v>
      </c>
      <c r="CE1532">
        <v>0.33</v>
      </c>
      <c r="CF1532">
        <v>0.26</v>
      </c>
      <c r="CM1532">
        <v>0.17</v>
      </c>
      <c r="CW1532">
        <v>0.36</v>
      </c>
    </row>
    <row r="1533" spans="1:101" x14ac:dyDescent="0.25">
      <c r="A1533" t="s">
        <v>3336</v>
      </c>
      <c r="B1533" s="1">
        <v>43921</v>
      </c>
      <c r="C1533">
        <v>84.81</v>
      </c>
      <c r="D1533">
        <v>82.26</v>
      </c>
      <c r="I1533">
        <v>82.26</v>
      </c>
      <c r="K1533">
        <v>41.59</v>
      </c>
      <c r="M1533">
        <v>0.03</v>
      </c>
      <c r="R1533">
        <v>4.29</v>
      </c>
      <c r="U1533">
        <v>77.28</v>
      </c>
      <c r="V1533" s="1">
        <v>44286</v>
      </c>
      <c r="W1533">
        <v>91.92</v>
      </c>
      <c r="X1533">
        <v>91.31</v>
      </c>
      <c r="AC1533">
        <v>91.31</v>
      </c>
      <c r="AE1533">
        <v>43.77</v>
      </c>
      <c r="AG1533">
        <v>0.2</v>
      </c>
      <c r="AI1533">
        <v>0.2</v>
      </c>
      <c r="AK1533">
        <v>1.21</v>
      </c>
      <c r="AL1533">
        <v>4.6100000000000003</v>
      </c>
      <c r="AN1533">
        <v>0.89</v>
      </c>
      <c r="AO1533">
        <v>79.09</v>
      </c>
      <c r="AP1533" s="1">
        <v>44651</v>
      </c>
      <c r="AQ1533">
        <v>93.17</v>
      </c>
      <c r="AR1533">
        <v>90.26</v>
      </c>
      <c r="AX1533">
        <v>90.26</v>
      </c>
      <c r="AY1533">
        <v>42.22</v>
      </c>
      <c r="BA1533">
        <v>0.2</v>
      </c>
      <c r="BF1533">
        <v>3.13</v>
      </c>
      <c r="BI1533">
        <v>71.489999999999995</v>
      </c>
      <c r="BJ1533" s="1">
        <v>45016</v>
      </c>
      <c r="BK1533">
        <v>100.34</v>
      </c>
      <c r="BL1533">
        <v>94.46</v>
      </c>
      <c r="BQ1533">
        <v>94.46</v>
      </c>
      <c r="BS1533">
        <v>48.81</v>
      </c>
      <c r="BU1533">
        <v>0.34</v>
      </c>
      <c r="BY1533">
        <v>0.05</v>
      </c>
      <c r="BZ1533">
        <v>2.91</v>
      </c>
      <c r="CC1533">
        <v>81.349999999999994</v>
      </c>
      <c r="CD1533" s="1">
        <v>45382</v>
      </c>
      <c r="CE1533">
        <v>101.68</v>
      </c>
      <c r="CF1533">
        <v>66.55</v>
      </c>
      <c r="CK1533">
        <v>66.55</v>
      </c>
      <c r="CM1533">
        <v>35.54</v>
      </c>
      <c r="CO1533">
        <v>0.47</v>
      </c>
      <c r="CS1533">
        <v>0.15</v>
      </c>
      <c r="CT1533">
        <v>1.98</v>
      </c>
      <c r="CW1533">
        <v>72.81</v>
      </c>
    </row>
    <row r="1534" spans="1:101" x14ac:dyDescent="0.25">
      <c r="A1534" t="s">
        <v>3342</v>
      </c>
      <c r="B1534" s="1">
        <v>43921</v>
      </c>
      <c r="C1534">
        <v>317.83999999999997</v>
      </c>
      <c r="D1534">
        <v>297.64999999999998</v>
      </c>
      <c r="J1534">
        <v>259.02999999999997</v>
      </c>
      <c r="K1534">
        <v>191.91</v>
      </c>
      <c r="M1534">
        <v>1.31</v>
      </c>
      <c r="O1534">
        <v>0.04</v>
      </c>
      <c r="R1534">
        <v>6.09</v>
      </c>
      <c r="U1534">
        <v>257.45999999999998</v>
      </c>
      <c r="V1534" s="1">
        <v>44286</v>
      </c>
      <c r="W1534">
        <v>341.72</v>
      </c>
      <c r="X1534">
        <v>305.93</v>
      </c>
      <c r="AD1534">
        <v>263.02</v>
      </c>
      <c r="AE1534">
        <v>197.65</v>
      </c>
      <c r="AG1534">
        <v>1.6</v>
      </c>
      <c r="AL1534">
        <v>5.0199999999999996</v>
      </c>
      <c r="AO1534">
        <v>258.5</v>
      </c>
      <c r="AP1534" s="1">
        <v>44651</v>
      </c>
      <c r="AQ1534">
        <v>489.33</v>
      </c>
      <c r="AR1534">
        <v>453.8</v>
      </c>
      <c r="AY1534">
        <v>303.70999999999998</v>
      </c>
      <c r="BA1534">
        <v>1.46</v>
      </c>
      <c r="BF1534">
        <v>3.88</v>
      </c>
      <c r="BI1534">
        <v>385.19</v>
      </c>
      <c r="BJ1534" s="1">
        <v>45016</v>
      </c>
      <c r="BK1534">
        <v>524.04999999999995</v>
      </c>
      <c r="BL1534">
        <v>516.35</v>
      </c>
      <c r="BR1534">
        <v>469.06</v>
      </c>
      <c r="BS1534">
        <v>351.95</v>
      </c>
      <c r="BU1534">
        <v>1.9</v>
      </c>
      <c r="BZ1534">
        <v>3.55</v>
      </c>
      <c r="CC1534">
        <v>435.17</v>
      </c>
      <c r="CD1534" s="1">
        <v>45382</v>
      </c>
      <c r="CE1534">
        <v>503.91</v>
      </c>
      <c r="CF1534">
        <v>498.06</v>
      </c>
      <c r="CL1534">
        <v>497.18</v>
      </c>
      <c r="CM1534">
        <v>332.09</v>
      </c>
      <c r="CO1534">
        <v>2.0699999999999998</v>
      </c>
      <c r="CT1534">
        <v>4.37</v>
      </c>
      <c r="CW1534">
        <v>437.8</v>
      </c>
    </row>
    <row r="1535" spans="1:101" x14ac:dyDescent="0.25">
      <c r="A1535" t="s">
        <v>3349</v>
      </c>
      <c r="B1535" s="1">
        <v>43921</v>
      </c>
      <c r="C1535">
        <v>678.91</v>
      </c>
      <c r="D1535">
        <v>664.4</v>
      </c>
      <c r="E1535">
        <v>235.97</v>
      </c>
      <c r="J1535">
        <v>4.5199999999999996</v>
      </c>
      <c r="K1535">
        <v>212.62</v>
      </c>
      <c r="O1535">
        <v>14.62</v>
      </c>
      <c r="P1535">
        <v>14.39</v>
      </c>
      <c r="Q1535">
        <v>2.4300000000000002</v>
      </c>
      <c r="R1535">
        <v>18.47</v>
      </c>
      <c r="T1535">
        <v>2.7</v>
      </c>
      <c r="U1535">
        <v>711.28</v>
      </c>
      <c r="V1535" s="1">
        <v>44286</v>
      </c>
      <c r="W1535">
        <v>683.12</v>
      </c>
      <c r="X1535">
        <v>530.69000000000005</v>
      </c>
      <c r="Y1535">
        <v>50.43</v>
      </c>
      <c r="AD1535">
        <v>15.54</v>
      </c>
      <c r="AE1535">
        <v>305.89999999999998</v>
      </c>
      <c r="AG1535">
        <v>0.44</v>
      </c>
      <c r="AI1535">
        <v>8.74</v>
      </c>
      <c r="AJ1535">
        <v>7.11</v>
      </c>
      <c r="AK1535">
        <v>5.74</v>
      </c>
      <c r="AL1535">
        <v>21.85</v>
      </c>
      <c r="AO1535">
        <v>740.86</v>
      </c>
      <c r="AP1535" s="1">
        <v>44651</v>
      </c>
      <c r="AQ1535">
        <v>957.81</v>
      </c>
      <c r="AR1535">
        <v>768.24</v>
      </c>
      <c r="AS1535">
        <v>34.44</v>
      </c>
      <c r="AX1535">
        <v>2.69</v>
      </c>
      <c r="AY1535">
        <v>448.17</v>
      </c>
      <c r="BA1535">
        <v>0.83</v>
      </c>
      <c r="BC1535">
        <v>8.49</v>
      </c>
      <c r="BD1535">
        <v>8.49</v>
      </c>
      <c r="BF1535">
        <v>25.74</v>
      </c>
      <c r="BH1535">
        <v>3.26</v>
      </c>
      <c r="BI1535">
        <v>988.59</v>
      </c>
      <c r="BJ1535" s="1">
        <v>45016</v>
      </c>
      <c r="BK1535">
        <v>1327.52</v>
      </c>
      <c r="BL1535">
        <v>1046.83</v>
      </c>
      <c r="BM1535">
        <v>33.04</v>
      </c>
      <c r="BR1535">
        <v>37.42</v>
      </c>
      <c r="BS1535">
        <v>606.66999999999996</v>
      </c>
      <c r="BW1535">
        <v>16.66</v>
      </c>
      <c r="BX1535">
        <v>16.47</v>
      </c>
      <c r="BY1535">
        <v>8</v>
      </c>
      <c r="BZ1535">
        <v>53.6</v>
      </c>
      <c r="CB1535">
        <v>20.83</v>
      </c>
      <c r="CC1535">
        <v>1391.03</v>
      </c>
      <c r="CD1535" s="1">
        <v>45382</v>
      </c>
      <c r="CE1535">
        <v>1375.83</v>
      </c>
      <c r="CF1535">
        <v>997.81</v>
      </c>
      <c r="CG1535">
        <v>52.55</v>
      </c>
      <c r="CL1535">
        <v>43.18</v>
      </c>
      <c r="CM1535">
        <v>625.35</v>
      </c>
      <c r="CQ1535">
        <v>18.97</v>
      </c>
      <c r="CR1535">
        <v>16.78</v>
      </c>
      <c r="CS1535">
        <v>61.76</v>
      </c>
      <c r="CT1535">
        <v>63.47</v>
      </c>
      <c r="CV1535">
        <v>6.36</v>
      </c>
      <c r="CW1535">
        <v>1563.58</v>
      </c>
    </row>
    <row r="1536" spans="1:101" x14ac:dyDescent="0.25">
      <c r="A1536" t="s">
        <v>3355</v>
      </c>
      <c r="B1536" s="1">
        <v>43921</v>
      </c>
      <c r="C1536">
        <v>68.58</v>
      </c>
      <c r="D1536">
        <v>66.2</v>
      </c>
      <c r="F1536">
        <v>0.72</v>
      </c>
      <c r="K1536">
        <v>19.34</v>
      </c>
      <c r="L1536">
        <v>0.1</v>
      </c>
      <c r="R1536">
        <v>0.02</v>
      </c>
      <c r="U1536">
        <v>38.25</v>
      </c>
      <c r="V1536" s="1">
        <v>44286</v>
      </c>
      <c r="W1536">
        <v>71.14</v>
      </c>
      <c r="X1536">
        <v>67.45</v>
      </c>
      <c r="Z1536">
        <v>0.74</v>
      </c>
      <c r="AD1536">
        <v>60.58</v>
      </c>
      <c r="AE1536">
        <v>21.51</v>
      </c>
      <c r="AF1536">
        <v>0.93</v>
      </c>
      <c r="AL1536">
        <v>0.19</v>
      </c>
      <c r="AN1536">
        <v>0.18</v>
      </c>
      <c r="AO1536">
        <v>42.46</v>
      </c>
      <c r="AP1536" s="1">
        <v>44651</v>
      </c>
      <c r="AQ1536">
        <v>96.99</v>
      </c>
      <c r="AR1536">
        <v>89.83</v>
      </c>
      <c r="AT1536">
        <v>1.17</v>
      </c>
      <c r="AY1536">
        <v>36.01</v>
      </c>
      <c r="AZ1536">
        <v>0.06</v>
      </c>
      <c r="BA1536">
        <v>0.65</v>
      </c>
      <c r="BF1536">
        <v>0.02</v>
      </c>
      <c r="BI1536">
        <v>57.27</v>
      </c>
      <c r="BJ1536" s="1">
        <v>45016</v>
      </c>
      <c r="BK1536">
        <v>107.95</v>
      </c>
      <c r="BL1536">
        <v>100.52</v>
      </c>
      <c r="BN1536">
        <v>1.35</v>
      </c>
      <c r="BR1536">
        <v>97.69</v>
      </c>
      <c r="BS1536">
        <v>43.48</v>
      </c>
      <c r="BT1536">
        <v>0.01</v>
      </c>
      <c r="BU1536">
        <v>0.89</v>
      </c>
      <c r="BY1536">
        <v>0.03</v>
      </c>
      <c r="BZ1536">
        <v>0.01</v>
      </c>
      <c r="CC1536">
        <v>69.67</v>
      </c>
      <c r="CD1536" s="1">
        <v>45382</v>
      </c>
      <c r="CE1536">
        <v>118.81</v>
      </c>
      <c r="CF1536">
        <v>110.68</v>
      </c>
      <c r="CH1536">
        <v>1.42</v>
      </c>
      <c r="CL1536">
        <v>107.01</v>
      </c>
      <c r="CM1536">
        <v>49.93</v>
      </c>
      <c r="CN1536">
        <v>0.03</v>
      </c>
      <c r="CO1536">
        <v>0.96</v>
      </c>
      <c r="CT1536">
        <v>0.02</v>
      </c>
      <c r="CW1536">
        <v>74.959999999999994</v>
      </c>
    </row>
    <row r="1537" spans="1:101" x14ac:dyDescent="0.25">
      <c r="A1537" t="s">
        <v>3356</v>
      </c>
      <c r="AP1537" s="1">
        <v>42094</v>
      </c>
      <c r="AQ1537">
        <v>0.11</v>
      </c>
      <c r="AR1537">
        <v>0.11</v>
      </c>
      <c r="AX1537">
        <v>0.06</v>
      </c>
      <c r="AY1537">
        <v>7.0000000000000007E-2</v>
      </c>
      <c r="BI1537">
        <v>0.11</v>
      </c>
      <c r="BJ1537" s="1">
        <v>42460</v>
      </c>
      <c r="BK1537">
        <v>0.09</v>
      </c>
      <c r="BL1537">
        <v>0.09</v>
      </c>
      <c r="BR1537">
        <v>0.02</v>
      </c>
      <c r="BS1537">
        <v>7.0000000000000007E-2</v>
      </c>
      <c r="CC1537">
        <v>0.09</v>
      </c>
      <c r="CD1537" s="1">
        <v>42825</v>
      </c>
      <c r="CE1537">
        <v>0.16</v>
      </c>
      <c r="CF1537">
        <v>0.16</v>
      </c>
      <c r="CM1537">
        <v>7.0000000000000007E-2</v>
      </c>
      <c r="CW1537">
        <v>0.16</v>
      </c>
    </row>
    <row r="1538" spans="1:101" x14ac:dyDescent="0.25">
      <c r="A1538" t="s">
        <v>3358</v>
      </c>
      <c r="B1538" s="1">
        <v>43921</v>
      </c>
      <c r="C1538">
        <v>50.13</v>
      </c>
      <c r="D1538">
        <v>50.06</v>
      </c>
      <c r="K1538">
        <v>21.94</v>
      </c>
      <c r="R1538">
        <v>2.2599999999999998</v>
      </c>
      <c r="U1538">
        <v>48.88</v>
      </c>
      <c r="V1538" s="1">
        <v>44286</v>
      </c>
      <c r="W1538">
        <v>44.48</v>
      </c>
      <c r="X1538">
        <v>44.42</v>
      </c>
      <c r="AE1538">
        <v>25.33</v>
      </c>
      <c r="AL1538">
        <v>2.38</v>
      </c>
      <c r="AO1538">
        <v>43.76</v>
      </c>
      <c r="AP1538" s="1">
        <v>44651</v>
      </c>
      <c r="AQ1538">
        <v>48.7</v>
      </c>
      <c r="AR1538">
        <v>48.61</v>
      </c>
      <c r="AY1538">
        <v>27.05</v>
      </c>
      <c r="BE1538">
        <v>0.01</v>
      </c>
      <c r="BF1538">
        <v>2.73</v>
      </c>
      <c r="BI1538">
        <v>47.57</v>
      </c>
      <c r="BJ1538" s="1">
        <v>45016</v>
      </c>
      <c r="BK1538">
        <v>62.77</v>
      </c>
      <c r="BL1538">
        <v>62.03</v>
      </c>
      <c r="BS1538">
        <v>45.62</v>
      </c>
      <c r="BZ1538">
        <v>2.34</v>
      </c>
      <c r="CC1538">
        <v>60.29</v>
      </c>
      <c r="CD1538" s="1">
        <v>45382</v>
      </c>
      <c r="CE1538">
        <v>63.69</v>
      </c>
      <c r="CF1538">
        <v>63.18</v>
      </c>
      <c r="CM1538">
        <v>41.18</v>
      </c>
      <c r="CS1538">
        <v>0.05</v>
      </c>
      <c r="CT1538">
        <v>2.1800000000000002</v>
      </c>
      <c r="CW1538">
        <v>61.17</v>
      </c>
    </row>
    <row r="1539" spans="1:101" x14ac:dyDescent="0.25">
      <c r="A1539" t="s">
        <v>3362</v>
      </c>
      <c r="B1539" s="1">
        <v>43921</v>
      </c>
      <c r="C1539">
        <v>30.87</v>
      </c>
      <c r="D1539">
        <v>30.8</v>
      </c>
      <c r="F1539">
        <v>0.02</v>
      </c>
      <c r="K1539">
        <v>14.69</v>
      </c>
      <c r="Q1539">
        <v>0.11</v>
      </c>
      <c r="R1539">
        <v>0.79</v>
      </c>
      <c r="U1539">
        <v>28.95</v>
      </c>
      <c r="V1539" s="1">
        <v>44286</v>
      </c>
      <c r="W1539">
        <v>23.84</v>
      </c>
      <c r="X1539">
        <v>23.78</v>
      </c>
      <c r="Z1539">
        <v>0.01</v>
      </c>
      <c r="AE1539">
        <v>10.58</v>
      </c>
      <c r="AG1539">
        <v>0.27</v>
      </c>
      <c r="AL1539">
        <v>0.64</v>
      </c>
      <c r="AO1539">
        <v>22.76</v>
      </c>
      <c r="AP1539" s="1">
        <v>44651</v>
      </c>
      <c r="AQ1539">
        <v>28.07</v>
      </c>
      <c r="AR1539">
        <v>28.02</v>
      </c>
      <c r="AT1539">
        <v>0.04</v>
      </c>
      <c r="AY1539">
        <v>12.26</v>
      </c>
      <c r="BA1539">
        <v>0.23</v>
      </c>
      <c r="BE1539">
        <v>0.16</v>
      </c>
      <c r="BF1539">
        <v>0.21</v>
      </c>
      <c r="BI1539">
        <v>25.8</v>
      </c>
      <c r="BJ1539" s="1">
        <v>45016</v>
      </c>
      <c r="BK1539">
        <v>30.4</v>
      </c>
      <c r="BL1539">
        <v>30.29</v>
      </c>
      <c r="BN1539">
        <v>0.36</v>
      </c>
      <c r="BS1539">
        <v>14.36</v>
      </c>
      <c r="BU1539">
        <v>0.25</v>
      </c>
      <c r="BY1539">
        <v>0.04</v>
      </c>
      <c r="CC1539">
        <v>28.1</v>
      </c>
      <c r="CD1539" s="1">
        <v>45382</v>
      </c>
      <c r="CE1539">
        <v>31.71</v>
      </c>
      <c r="CF1539">
        <v>31.62</v>
      </c>
      <c r="CH1539">
        <v>0.26</v>
      </c>
      <c r="CM1539">
        <v>15.88</v>
      </c>
      <c r="CO1539">
        <v>0.25</v>
      </c>
      <c r="CT1539">
        <v>0.03</v>
      </c>
      <c r="CW1539">
        <v>30.24</v>
      </c>
    </row>
    <row r="1540" spans="1:101" x14ac:dyDescent="0.25">
      <c r="A1540" t="s">
        <v>3368</v>
      </c>
      <c r="AP1540" s="1">
        <v>38442</v>
      </c>
      <c r="AQ1540">
        <v>6.87</v>
      </c>
      <c r="AR1540">
        <v>6.64</v>
      </c>
      <c r="AW1540">
        <v>8.6</v>
      </c>
      <c r="AY1540">
        <v>4.4000000000000004</v>
      </c>
      <c r="BE1540">
        <v>0.05</v>
      </c>
      <c r="BF1540">
        <v>0.01</v>
      </c>
      <c r="BI1540">
        <v>9.09</v>
      </c>
      <c r="BJ1540" s="1">
        <v>38807</v>
      </c>
      <c r="BK1540">
        <v>10.75</v>
      </c>
      <c r="BL1540">
        <v>10.67</v>
      </c>
      <c r="BQ1540">
        <v>6.41</v>
      </c>
      <c r="BS1540">
        <v>6.26</v>
      </c>
      <c r="BY1540">
        <v>1.02</v>
      </c>
      <c r="BZ1540">
        <v>0.14000000000000001</v>
      </c>
      <c r="CB1540">
        <v>0.12</v>
      </c>
      <c r="CC1540">
        <v>12.03</v>
      </c>
      <c r="CD1540" s="1">
        <v>39172</v>
      </c>
      <c r="CE1540">
        <v>12.19</v>
      </c>
      <c r="CF1540">
        <v>12.14</v>
      </c>
      <c r="CK1540">
        <v>6.16</v>
      </c>
      <c r="CM1540">
        <v>8.6300000000000008</v>
      </c>
      <c r="CS1540">
        <v>0.01</v>
      </c>
      <c r="CT1540">
        <v>0.36</v>
      </c>
      <c r="CW1540">
        <v>14.67</v>
      </c>
    </row>
    <row r="1541" spans="1:101" x14ac:dyDescent="0.25">
      <c r="A1541" t="s">
        <v>3370</v>
      </c>
      <c r="B1541" s="1">
        <v>42460</v>
      </c>
      <c r="C1541">
        <v>0.28000000000000003</v>
      </c>
      <c r="D1541">
        <v>0.26</v>
      </c>
      <c r="K1541">
        <v>0.22</v>
      </c>
      <c r="U1541">
        <v>0.28000000000000003</v>
      </c>
      <c r="V1541" s="1">
        <v>42825</v>
      </c>
      <c r="W1541">
        <v>0.43</v>
      </c>
      <c r="X1541">
        <v>0.43</v>
      </c>
      <c r="AC1541">
        <v>0.43</v>
      </c>
      <c r="AE1541">
        <v>0.37</v>
      </c>
      <c r="AO1541">
        <v>0.43</v>
      </c>
      <c r="AP1541" s="1">
        <v>43190</v>
      </c>
      <c r="AQ1541">
        <v>0.25</v>
      </c>
      <c r="AR1541">
        <v>0.25</v>
      </c>
      <c r="AW1541">
        <v>0.25</v>
      </c>
      <c r="AY1541">
        <v>0.33</v>
      </c>
      <c r="BE1541">
        <v>6.61</v>
      </c>
      <c r="BI1541">
        <v>7</v>
      </c>
      <c r="BJ1541" s="1">
        <v>43555</v>
      </c>
      <c r="BS1541">
        <v>0.06</v>
      </c>
      <c r="BY1541">
        <v>0.02</v>
      </c>
      <c r="CC1541">
        <v>0.1</v>
      </c>
      <c r="CD1541" s="1">
        <v>43921</v>
      </c>
      <c r="CW1541">
        <v>0.01</v>
      </c>
    </row>
    <row r="1542" spans="1:101" x14ac:dyDescent="0.25">
      <c r="A1542" t="s">
        <v>3373</v>
      </c>
      <c r="B1542" s="1">
        <v>42094</v>
      </c>
      <c r="C1542">
        <v>1717.55</v>
      </c>
      <c r="D1542">
        <v>1678.21</v>
      </c>
      <c r="I1542">
        <v>1476.94</v>
      </c>
      <c r="K1542">
        <v>1209.07</v>
      </c>
      <c r="L1542">
        <v>3.34</v>
      </c>
      <c r="O1542">
        <v>1.65</v>
      </c>
      <c r="P1542">
        <v>1.65</v>
      </c>
      <c r="Q1542">
        <v>6.89</v>
      </c>
      <c r="U1542">
        <v>1586.83</v>
      </c>
      <c r="V1542" s="1">
        <v>42460</v>
      </c>
      <c r="W1542">
        <v>1608.16</v>
      </c>
      <c r="X1542">
        <v>1576.39</v>
      </c>
      <c r="AC1542">
        <v>1571.75</v>
      </c>
      <c r="AE1542">
        <v>1135.6099999999999</v>
      </c>
      <c r="AG1542">
        <v>3.04</v>
      </c>
      <c r="AI1542">
        <v>1.65</v>
      </c>
      <c r="AJ1542">
        <v>1.65</v>
      </c>
      <c r="AK1542">
        <v>24.98</v>
      </c>
      <c r="AO1542">
        <v>1541.83</v>
      </c>
      <c r="AP1542" s="1">
        <v>42825</v>
      </c>
      <c r="AQ1542">
        <v>1530.71</v>
      </c>
      <c r="AR1542">
        <v>1510.98</v>
      </c>
      <c r="AX1542">
        <v>1633</v>
      </c>
      <c r="AY1542">
        <v>1097.9100000000001</v>
      </c>
      <c r="BA1542">
        <v>2.89</v>
      </c>
      <c r="BC1542">
        <v>2.21</v>
      </c>
      <c r="BD1542">
        <v>2.21</v>
      </c>
      <c r="BF1542">
        <v>3.85</v>
      </c>
      <c r="BH1542">
        <v>3.85</v>
      </c>
      <c r="BI1542">
        <v>1431.37</v>
      </c>
      <c r="BJ1542" s="1">
        <v>43190</v>
      </c>
      <c r="BK1542">
        <v>1845.69</v>
      </c>
      <c r="BL1542">
        <v>1817.31</v>
      </c>
      <c r="BR1542">
        <v>2068.62</v>
      </c>
      <c r="BS1542">
        <v>1297.94</v>
      </c>
      <c r="BU1542">
        <v>3.12</v>
      </c>
      <c r="BW1542">
        <v>10.46</v>
      </c>
      <c r="BX1542">
        <v>10.46</v>
      </c>
      <c r="BZ1542">
        <v>3.29</v>
      </c>
      <c r="CB1542">
        <v>3.29</v>
      </c>
      <c r="CC1542">
        <v>1664.87</v>
      </c>
      <c r="CD1542" s="1">
        <v>43555</v>
      </c>
      <c r="CE1542">
        <v>2049.62</v>
      </c>
      <c r="CF1542">
        <v>2010.17</v>
      </c>
      <c r="CL1542">
        <v>2393.25</v>
      </c>
      <c r="CM1542">
        <v>1487.49</v>
      </c>
      <c r="CO1542">
        <v>1.75</v>
      </c>
      <c r="CQ1542">
        <v>0.91</v>
      </c>
      <c r="CR1542">
        <v>0.91</v>
      </c>
      <c r="CS1542">
        <v>2.67</v>
      </c>
      <c r="CT1542">
        <v>9.4499999999999993</v>
      </c>
      <c r="CW1542">
        <v>1887.14</v>
      </c>
    </row>
    <row r="1543" spans="1:101" x14ac:dyDescent="0.25">
      <c r="A1543" t="s">
        <v>3374</v>
      </c>
      <c r="B1543" s="1">
        <v>43190</v>
      </c>
      <c r="C1543">
        <v>1.54</v>
      </c>
      <c r="K1543">
        <v>0.22</v>
      </c>
      <c r="R1543">
        <v>0.01</v>
      </c>
      <c r="U1543">
        <v>1.51</v>
      </c>
      <c r="V1543" s="1">
        <v>43555</v>
      </c>
      <c r="W1543">
        <v>1.41</v>
      </c>
      <c r="AE1543">
        <v>0.38</v>
      </c>
      <c r="AL1543">
        <v>0.01</v>
      </c>
      <c r="AO1543">
        <v>1.39</v>
      </c>
      <c r="AP1543" s="1">
        <v>43921</v>
      </c>
      <c r="AQ1543">
        <v>1.47</v>
      </c>
      <c r="AR1543">
        <v>1.47</v>
      </c>
      <c r="AS1543">
        <v>1.47</v>
      </c>
      <c r="AY1543">
        <v>0.34</v>
      </c>
      <c r="BI1543">
        <v>1.45</v>
      </c>
      <c r="BJ1543" s="1">
        <v>44286</v>
      </c>
      <c r="BK1543">
        <v>1.44</v>
      </c>
      <c r="BL1543">
        <v>1.44</v>
      </c>
      <c r="BM1543">
        <v>1.44</v>
      </c>
      <c r="BS1543">
        <v>0.38</v>
      </c>
      <c r="BZ1543">
        <v>0.02</v>
      </c>
      <c r="CC1543">
        <v>1.42</v>
      </c>
      <c r="CD1543" s="1">
        <v>44651</v>
      </c>
      <c r="CE1543">
        <v>2.17</v>
      </c>
      <c r="CF1543">
        <v>2.17</v>
      </c>
      <c r="CG1543">
        <v>2.17</v>
      </c>
      <c r="CM1543">
        <v>0.45</v>
      </c>
      <c r="CS1543">
        <v>7.0000000000000007E-2</v>
      </c>
      <c r="CT1543">
        <v>0.01</v>
      </c>
      <c r="CW1543">
        <v>2.21</v>
      </c>
    </row>
    <row r="1544" spans="1:101" x14ac:dyDescent="0.25">
      <c r="A1544" t="s">
        <v>3375</v>
      </c>
      <c r="B1544" s="1">
        <v>43555</v>
      </c>
      <c r="C1544">
        <v>20.95</v>
      </c>
      <c r="D1544">
        <v>20.72</v>
      </c>
      <c r="E1544">
        <v>5.84</v>
      </c>
      <c r="J1544">
        <v>5.84</v>
      </c>
      <c r="K1544">
        <v>14.4</v>
      </c>
      <c r="R1544">
        <v>0.01</v>
      </c>
      <c r="U1544">
        <v>20.03</v>
      </c>
      <c r="V1544" s="1">
        <v>43921</v>
      </c>
      <c r="W1544">
        <v>27.33</v>
      </c>
      <c r="X1544">
        <v>26.68</v>
      </c>
      <c r="Y1544">
        <v>8.7100000000000009</v>
      </c>
      <c r="AD1544">
        <v>8.7100000000000009</v>
      </c>
      <c r="AE1544">
        <v>15.25</v>
      </c>
      <c r="AO1544">
        <v>24.81</v>
      </c>
      <c r="AP1544" s="1">
        <v>44651</v>
      </c>
      <c r="AQ1544">
        <v>53.13</v>
      </c>
      <c r="AR1544">
        <v>52</v>
      </c>
      <c r="AS1544">
        <v>21.2</v>
      </c>
      <c r="AY1544">
        <v>33.96</v>
      </c>
      <c r="AZ1544">
        <v>0.26</v>
      </c>
      <c r="BF1544">
        <v>0.49</v>
      </c>
      <c r="BI1544">
        <v>47.15</v>
      </c>
      <c r="BJ1544" s="1">
        <v>45016</v>
      </c>
      <c r="BK1544">
        <v>80.64</v>
      </c>
      <c r="BL1544">
        <v>78.42</v>
      </c>
      <c r="BM1544">
        <v>35.119999999999997</v>
      </c>
      <c r="BR1544">
        <v>35.35</v>
      </c>
      <c r="BS1544">
        <v>53.08</v>
      </c>
      <c r="BU1544">
        <v>0.12</v>
      </c>
      <c r="BY1544">
        <v>7.0000000000000007E-2</v>
      </c>
      <c r="CC1544">
        <v>73.58</v>
      </c>
      <c r="CD1544" s="1">
        <v>45382</v>
      </c>
      <c r="CE1544">
        <v>103.43</v>
      </c>
      <c r="CF1544">
        <v>100.92</v>
      </c>
      <c r="CG1544">
        <v>66.180000000000007</v>
      </c>
      <c r="CL1544">
        <v>54.54</v>
      </c>
      <c r="CM1544">
        <v>52.05</v>
      </c>
      <c r="CW1544">
        <v>84.53</v>
      </c>
    </row>
    <row r="1545" spans="1:101" x14ac:dyDescent="0.25">
      <c r="A1545" t="s">
        <v>3376</v>
      </c>
      <c r="B1545" s="1">
        <v>43921</v>
      </c>
      <c r="C1545">
        <v>12.58</v>
      </c>
      <c r="D1545">
        <v>12.37</v>
      </c>
      <c r="K1545">
        <v>7.12</v>
      </c>
      <c r="R1545">
        <v>0.24</v>
      </c>
      <c r="U1545">
        <v>13.66</v>
      </c>
      <c r="V1545" s="1">
        <v>44286</v>
      </c>
      <c r="W1545">
        <v>12.56</v>
      </c>
      <c r="X1545">
        <v>12.44</v>
      </c>
      <c r="AE1545">
        <v>7.26</v>
      </c>
      <c r="AL1545">
        <v>0.26</v>
      </c>
      <c r="AO1545">
        <v>12.38</v>
      </c>
      <c r="AP1545" s="1">
        <v>44651</v>
      </c>
      <c r="AQ1545">
        <v>15.67</v>
      </c>
      <c r="AR1545">
        <v>15.67</v>
      </c>
      <c r="AX1545">
        <v>7.29</v>
      </c>
      <c r="AY1545">
        <v>11.09</v>
      </c>
      <c r="BF1545">
        <v>0.32</v>
      </c>
      <c r="BI1545">
        <v>16.57</v>
      </c>
      <c r="BJ1545" s="1">
        <v>45016</v>
      </c>
      <c r="BK1545">
        <v>32.79</v>
      </c>
      <c r="BL1545">
        <v>32.74</v>
      </c>
      <c r="BR1545">
        <v>11.68</v>
      </c>
      <c r="BS1545">
        <v>14.72</v>
      </c>
      <c r="BW1545">
        <v>0.15</v>
      </c>
      <c r="BX1545">
        <v>0.15</v>
      </c>
      <c r="BZ1545">
        <v>1.06</v>
      </c>
      <c r="CC1545">
        <v>31.74</v>
      </c>
      <c r="CD1545" s="1">
        <v>45382</v>
      </c>
      <c r="CE1545">
        <v>40.090000000000003</v>
      </c>
      <c r="CF1545">
        <v>39.89</v>
      </c>
      <c r="CL1545">
        <v>24.66</v>
      </c>
      <c r="CM1545">
        <v>18.54</v>
      </c>
      <c r="CS1545">
        <v>7.0000000000000007E-2</v>
      </c>
      <c r="CT1545">
        <v>1.37</v>
      </c>
      <c r="CW1545">
        <v>39.020000000000003</v>
      </c>
    </row>
    <row r="1546" spans="1:101" x14ac:dyDescent="0.25">
      <c r="A1546" t="s">
        <v>3377</v>
      </c>
      <c r="B1546" s="1">
        <v>43921</v>
      </c>
      <c r="C1546">
        <v>31.3</v>
      </c>
      <c r="D1546">
        <v>31.29</v>
      </c>
      <c r="I1546">
        <v>31.29</v>
      </c>
      <c r="K1546">
        <v>23.17</v>
      </c>
      <c r="R1546">
        <v>0.25</v>
      </c>
      <c r="T1546">
        <v>0.25</v>
      </c>
      <c r="U1546">
        <v>28.36</v>
      </c>
      <c r="V1546" s="1">
        <v>44286</v>
      </c>
      <c r="W1546">
        <v>68.58</v>
      </c>
      <c r="X1546">
        <v>68.569999999999993</v>
      </c>
      <c r="AC1546">
        <v>68.569999999999993</v>
      </c>
      <c r="AE1546">
        <v>50.24</v>
      </c>
      <c r="AL1546">
        <v>1.23</v>
      </c>
      <c r="AN1546">
        <v>1.23</v>
      </c>
      <c r="AO1546">
        <v>61.93</v>
      </c>
      <c r="AP1546" s="1">
        <v>44651</v>
      </c>
      <c r="AQ1546">
        <v>128.19999999999999</v>
      </c>
      <c r="AR1546">
        <v>128.16</v>
      </c>
      <c r="AW1546">
        <v>128.16</v>
      </c>
      <c r="AY1546">
        <v>101.5</v>
      </c>
      <c r="BA1546">
        <v>0.1</v>
      </c>
      <c r="BE1546">
        <v>0.03</v>
      </c>
      <c r="BF1546">
        <v>0.64</v>
      </c>
      <c r="BH1546">
        <v>0.56999999999999995</v>
      </c>
      <c r="BI1546">
        <v>115.78</v>
      </c>
      <c r="BJ1546" s="1">
        <v>45016</v>
      </c>
      <c r="BK1546">
        <v>173.16</v>
      </c>
      <c r="BL1546">
        <v>172.76</v>
      </c>
      <c r="BQ1546">
        <v>172.76</v>
      </c>
      <c r="BS1546">
        <v>137.1</v>
      </c>
      <c r="BU1546">
        <v>0.2</v>
      </c>
      <c r="BY1546">
        <v>0.08</v>
      </c>
      <c r="CC1546">
        <v>156.52000000000001</v>
      </c>
      <c r="CD1546" s="1">
        <v>45382</v>
      </c>
      <c r="CE1546">
        <v>185.72</v>
      </c>
      <c r="CF1546">
        <v>185.7</v>
      </c>
      <c r="CK1546">
        <v>185.7</v>
      </c>
      <c r="CM1546">
        <v>143.25</v>
      </c>
      <c r="CO1546">
        <v>0.32</v>
      </c>
      <c r="CS1546">
        <v>0.16</v>
      </c>
      <c r="CT1546">
        <v>2.35</v>
      </c>
      <c r="CV1546">
        <v>2.35</v>
      </c>
      <c r="CW1546">
        <v>168.05</v>
      </c>
    </row>
    <row r="1547" spans="1:101" x14ac:dyDescent="0.25">
      <c r="A1547" t="s">
        <v>3378</v>
      </c>
      <c r="B1547" s="1">
        <v>43921</v>
      </c>
      <c r="C1547">
        <v>99.54</v>
      </c>
      <c r="D1547">
        <v>97.49</v>
      </c>
      <c r="I1547">
        <v>96.57</v>
      </c>
      <c r="K1547">
        <v>57.81</v>
      </c>
      <c r="L1547">
        <v>0.03</v>
      </c>
      <c r="R1547">
        <v>3.71</v>
      </c>
      <c r="U1547">
        <v>96.62</v>
      </c>
      <c r="V1547" s="1">
        <v>44286</v>
      </c>
      <c r="W1547">
        <v>72.86</v>
      </c>
      <c r="X1547">
        <v>69.48</v>
      </c>
      <c r="AC1547">
        <v>68.83</v>
      </c>
      <c r="AE1547">
        <v>45.89</v>
      </c>
      <c r="AF1547">
        <v>0.09</v>
      </c>
      <c r="AL1547">
        <v>3.39</v>
      </c>
      <c r="AO1547">
        <v>74.64</v>
      </c>
      <c r="AP1547" s="1">
        <v>44651</v>
      </c>
      <c r="AQ1547">
        <v>116.26</v>
      </c>
      <c r="AR1547">
        <v>116.05</v>
      </c>
      <c r="AW1547">
        <v>114.46</v>
      </c>
      <c r="AY1547">
        <v>71.58</v>
      </c>
      <c r="AZ1547">
        <v>0.01</v>
      </c>
      <c r="BA1547">
        <v>0.1</v>
      </c>
      <c r="BE1547">
        <v>0.15</v>
      </c>
      <c r="BF1547">
        <v>3.73</v>
      </c>
      <c r="BI1547">
        <v>112.74</v>
      </c>
      <c r="BJ1547" s="1">
        <v>45016</v>
      </c>
      <c r="BK1547">
        <v>136.41999999999999</v>
      </c>
      <c r="BL1547">
        <v>136.36000000000001</v>
      </c>
      <c r="BQ1547">
        <v>132.76</v>
      </c>
      <c r="BS1547">
        <v>90.72</v>
      </c>
      <c r="BU1547">
        <v>0.14000000000000001</v>
      </c>
      <c r="BZ1547">
        <v>3.79</v>
      </c>
      <c r="CC1547">
        <v>131.63</v>
      </c>
      <c r="CD1547" s="1">
        <v>45382</v>
      </c>
      <c r="CE1547">
        <v>137.63</v>
      </c>
      <c r="CF1547">
        <v>137.58000000000001</v>
      </c>
      <c r="CK1547">
        <v>133.66</v>
      </c>
      <c r="CM1547">
        <v>92.55</v>
      </c>
      <c r="CO1547">
        <v>0.53</v>
      </c>
      <c r="CS1547">
        <v>0.16</v>
      </c>
      <c r="CT1547">
        <v>4.05</v>
      </c>
      <c r="CW1547">
        <v>133.08000000000001</v>
      </c>
    </row>
    <row r="1548" spans="1:101" x14ac:dyDescent="0.25">
      <c r="A1548" t="s">
        <v>3379</v>
      </c>
      <c r="B1548" s="1">
        <v>38625</v>
      </c>
      <c r="C1548">
        <v>6.67</v>
      </c>
      <c r="D1548">
        <v>6.67</v>
      </c>
      <c r="K1548">
        <v>0.26</v>
      </c>
      <c r="U1548">
        <v>5.47</v>
      </c>
      <c r="V1548" s="1">
        <v>38990</v>
      </c>
      <c r="W1548">
        <v>9.1199999999999992</v>
      </c>
      <c r="X1548">
        <v>8.9</v>
      </c>
      <c r="AE1548">
        <v>0.4</v>
      </c>
      <c r="AO1548">
        <v>8.1300000000000008</v>
      </c>
      <c r="AP1548" s="1">
        <v>39355</v>
      </c>
      <c r="AQ1548">
        <v>12.7</v>
      </c>
      <c r="AR1548">
        <v>12.1</v>
      </c>
      <c r="AY1548">
        <v>1.24</v>
      </c>
      <c r="BF1548">
        <v>0.1</v>
      </c>
      <c r="BH1548">
        <v>0.1</v>
      </c>
      <c r="BI1548">
        <v>11.15</v>
      </c>
      <c r="BJ1548" s="1">
        <v>39813</v>
      </c>
      <c r="BK1548">
        <v>19.739999999999998</v>
      </c>
      <c r="BL1548">
        <v>19.399999999999999</v>
      </c>
      <c r="BQ1548">
        <v>0.77</v>
      </c>
      <c r="BS1548">
        <v>1.63</v>
      </c>
      <c r="CC1548">
        <v>16.89</v>
      </c>
      <c r="CD1548" s="1">
        <v>40268</v>
      </c>
      <c r="CE1548">
        <v>14.33</v>
      </c>
      <c r="CF1548">
        <v>14.33</v>
      </c>
      <c r="CK1548">
        <v>0.43</v>
      </c>
      <c r="CM1548">
        <v>0.72</v>
      </c>
      <c r="CW1548">
        <v>13.44</v>
      </c>
    </row>
    <row r="1549" spans="1:101" x14ac:dyDescent="0.25">
      <c r="A1549" t="s">
        <v>3380</v>
      </c>
      <c r="B1549" s="1">
        <v>43921</v>
      </c>
      <c r="C1549">
        <v>136.02000000000001</v>
      </c>
      <c r="D1549">
        <v>111.86</v>
      </c>
      <c r="G1549">
        <v>0.55000000000000004</v>
      </c>
      <c r="I1549">
        <v>34.840000000000003</v>
      </c>
      <c r="K1549">
        <v>88.76</v>
      </c>
      <c r="R1549">
        <v>4.75</v>
      </c>
      <c r="U1549">
        <v>145.68</v>
      </c>
      <c r="V1549" s="1">
        <v>44286</v>
      </c>
      <c r="W1549">
        <v>102.27</v>
      </c>
      <c r="X1549">
        <v>99.57</v>
      </c>
      <c r="AA1549">
        <v>0.42</v>
      </c>
      <c r="AC1549">
        <v>57.24</v>
      </c>
      <c r="AE1549">
        <v>56.51</v>
      </c>
      <c r="AL1549">
        <v>4.16</v>
      </c>
      <c r="AO1549">
        <v>122.79</v>
      </c>
      <c r="AP1549" s="1">
        <v>44651</v>
      </c>
      <c r="AQ1549">
        <v>139.86000000000001</v>
      </c>
      <c r="AR1549">
        <v>135.72</v>
      </c>
      <c r="AU1549">
        <v>1.29</v>
      </c>
      <c r="AW1549">
        <v>86.57</v>
      </c>
      <c r="AY1549">
        <v>88.99</v>
      </c>
      <c r="BF1549">
        <v>8.35</v>
      </c>
      <c r="BI1549">
        <v>206.05</v>
      </c>
      <c r="BJ1549" s="1">
        <v>45016</v>
      </c>
      <c r="BK1549">
        <v>138.47999999999999</v>
      </c>
      <c r="BL1549">
        <v>137.57</v>
      </c>
      <c r="BO1549">
        <v>1.71</v>
      </c>
      <c r="BQ1549">
        <v>71.84</v>
      </c>
      <c r="BS1549">
        <v>113.66</v>
      </c>
      <c r="BZ1549">
        <v>11.59</v>
      </c>
      <c r="CC1549">
        <v>202.8</v>
      </c>
      <c r="CD1549" s="1">
        <v>45382</v>
      </c>
      <c r="CE1549">
        <v>151.97</v>
      </c>
      <c r="CF1549">
        <v>131.87</v>
      </c>
      <c r="CI1549">
        <v>1.64</v>
      </c>
      <c r="CK1549">
        <v>50.23</v>
      </c>
      <c r="CM1549">
        <v>77.709999999999994</v>
      </c>
      <c r="CT1549">
        <v>10.029999999999999</v>
      </c>
      <c r="CW1549">
        <v>142.53</v>
      </c>
    </row>
    <row r="1550" spans="1:101" x14ac:dyDescent="0.25">
      <c r="A1550" t="s">
        <v>3381</v>
      </c>
      <c r="B1550" s="1">
        <v>43921</v>
      </c>
      <c r="C1550">
        <v>0.47</v>
      </c>
      <c r="D1550">
        <v>0.47</v>
      </c>
      <c r="K1550">
        <v>0.47</v>
      </c>
      <c r="U1550">
        <v>0.56999999999999995</v>
      </c>
      <c r="V1550" s="1">
        <v>44286</v>
      </c>
      <c r="W1550">
        <v>2.96</v>
      </c>
      <c r="X1550">
        <v>2.96</v>
      </c>
      <c r="AE1550">
        <v>2.0299999999999998</v>
      </c>
      <c r="AO1550">
        <v>2.63</v>
      </c>
      <c r="AP1550" s="1">
        <v>44651</v>
      </c>
      <c r="AQ1550">
        <v>2.93</v>
      </c>
      <c r="AR1550">
        <v>2.93</v>
      </c>
      <c r="AY1550">
        <v>2.27</v>
      </c>
      <c r="BI1550">
        <v>2.77</v>
      </c>
      <c r="BJ1550" s="1">
        <v>45016</v>
      </c>
      <c r="BK1550">
        <v>3.9</v>
      </c>
      <c r="BL1550">
        <v>3.87</v>
      </c>
      <c r="BS1550">
        <v>3.22</v>
      </c>
      <c r="BZ1550">
        <v>0.01</v>
      </c>
      <c r="CC1550">
        <v>3.95</v>
      </c>
      <c r="CD1550" s="1">
        <v>45382</v>
      </c>
      <c r="CE1550">
        <v>7.61</v>
      </c>
      <c r="CF1550">
        <v>7.61</v>
      </c>
      <c r="CK1550">
        <v>7.61</v>
      </c>
      <c r="CM1550">
        <v>5.14</v>
      </c>
      <c r="CT1550">
        <v>7.0000000000000007E-2</v>
      </c>
      <c r="CV1550">
        <v>7.0000000000000007E-2</v>
      </c>
      <c r="CW1550">
        <v>6.33</v>
      </c>
    </row>
    <row r="1551" spans="1:101" x14ac:dyDescent="0.25">
      <c r="A1551" t="s">
        <v>3382</v>
      </c>
      <c r="B1551" s="1">
        <v>38807</v>
      </c>
      <c r="C1551">
        <v>0.93</v>
      </c>
      <c r="D1551">
        <v>0.93</v>
      </c>
      <c r="E1551">
        <v>0.19</v>
      </c>
      <c r="K1551">
        <v>0.09</v>
      </c>
      <c r="U1551">
        <v>0.95</v>
      </c>
      <c r="V1551" s="1">
        <v>39172</v>
      </c>
      <c r="W1551">
        <v>0.3</v>
      </c>
      <c r="X1551">
        <v>0.3</v>
      </c>
      <c r="AE1551">
        <v>0.04</v>
      </c>
      <c r="AO1551">
        <v>0.36</v>
      </c>
      <c r="AP1551" s="1">
        <v>39538</v>
      </c>
      <c r="AQ1551">
        <v>0.06</v>
      </c>
      <c r="AR1551">
        <v>0.03</v>
      </c>
      <c r="AY1551">
        <v>0.03</v>
      </c>
      <c r="BI1551">
        <v>0.18</v>
      </c>
      <c r="BJ1551" s="1">
        <v>39903</v>
      </c>
      <c r="BK1551">
        <v>0.12</v>
      </c>
      <c r="BL1551">
        <v>0.12</v>
      </c>
      <c r="BS1551">
        <v>0.03</v>
      </c>
      <c r="CC1551">
        <v>0.2</v>
      </c>
      <c r="CD1551" s="1">
        <v>40268</v>
      </c>
      <c r="CE1551">
        <v>7.0000000000000007E-2</v>
      </c>
      <c r="CM1551">
        <v>0.02</v>
      </c>
      <c r="CW1551">
        <v>0.15</v>
      </c>
    </row>
    <row r="1552" spans="1:101" x14ac:dyDescent="0.25">
      <c r="A1552" t="s">
        <v>3384</v>
      </c>
      <c r="B1552" s="1">
        <v>41729</v>
      </c>
      <c r="C1552">
        <v>121.33</v>
      </c>
      <c r="D1552">
        <v>120.55</v>
      </c>
      <c r="K1552">
        <v>39.96</v>
      </c>
      <c r="O1552">
        <v>0.41</v>
      </c>
      <c r="R1552">
        <v>2.2400000000000002</v>
      </c>
      <c r="U1552">
        <v>114.58</v>
      </c>
      <c r="V1552" s="1">
        <v>42094</v>
      </c>
      <c r="W1552">
        <v>95.52</v>
      </c>
      <c r="X1552">
        <v>88.49</v>
      </c>
      <c r="AC1552">
        <v>80.599999999999994</v>
      </c>
      <c r="AE1552">
        <v>34.35</v>
      </c>
      <c r="AK1552">
        <v>0.02</v>
      </c>
      <c r="AL1552">
        <v>1.61</v>
      </c>
      <c r="AO1552">
        <v>91.8</v>
      </c>
      <c r="AP1552" s="1">
        <v>42460</v>
      </c>
      <c r="AQ1552">
        <v>106.81</v>
      </c>
      <c r="AR1552">
        <v>104.23</v>
      </c>
      <c r="AX1552">
        <v>99.7</v>
      </c>
      <c r="AY1552">
        <v>34.799999999999997</v>
      </c>
      <c r="BE1552">
        <v>0.35</v>
      </c>
      <c r="BF1552">
        <v>3.38</v>
      </c>
      <c r="BI1552">
        <v>95.89</v>
      </c>
      <c r="BJ1552" s="1">
        <v>42825</v>
      </c>
      <c r="BK1552">
        <v>103.08</v>
      </c>
      <c r="BL1552">
        <v>101.86</v>
      </c>
      <c r="BR1552">
        <v>93.03</v>
      </c>
      <c r="BS1552">
        <v>36.79</v>
      </c>
      <c r="BU1552">
        <v>0.03</v>
      </c>
      <c r="BZ1552">
        <v>1.84</v>
      </c>
      <c r="CC1552">
        <v>102.82</v>
      </c>
      <c r="CD1552" s="1">
        <v>43190</v>
      </c>
      <c r="CE1552">
        <v>100.41</v>
      </c>
      <c r="CF1552">
        <v>94.51</v>
      </c>
      <c r="CM1552">
        <v>37.25</v>
      </c>
      <c r="CT1552">
        <v>1.63</v>
      </c>
      <c r="CW1552">
        <v>99.57</v>
      </c>
    </row>
    <row r="1553" spans="1:101" x14ac:dyDescent="0.25">
      <c r="A1553" t="s">
        <v>3385</v>
      </c>
      <c r="B1553" s="1">
        <v>43921</v>
      </c>
      <c r="C1553">
        <v>57.79</v>
      </c>
      <c r="D1553">
        <v>56.58</v>
      </c>
      <c r="I1553">
        <v>54.47</v>
      </c>
      <c r="K1553">
        <v>37.51</v>
      </c>
      <c r="M1553">
        <v>0.13</v>
      </c>
      <c r="R1553">
        <v>0.04</v>
      </c>
      <c r="U1553">
        <v>46.69</v>
      </c>
      <c r="V1553" s="1">
        <v>44286</v>
      </c>
      <c r="W1553">
        <v>58.53</v>
      </c>
      <c r="X1553">
        <v>57.25</v>
      </c>
      <c r="AC1553">
        <v>54.81</v>
      </c>
      <c r="AE1553">
        <v>38.4</v>
      </c>
      <c r="AG1553">
        <v>0.22</v>
      </c>
      <c r="AK1553">
        <v>0.12</v>
      </c>
      <c r="AO1553">
        <v>47</v>
      </c>
      <c r="AP1553" s="1">
        <v>44651</v>
      </c>
      <c r="AQ1553">
        <v>68.099999999999994</v>
      </c>
      <c r="AR1553">
        <v>67.02</v>
      </c>
      <c r="AW1553">
        <v>63.99</v>
      </c>
      <c r="AY1553">
        <v>48.07</v>
      </c>
      <c r="AZ1553">
        <v>0.24</v>
      </c>
      <c r="BA1553">
        <v>0.28000000000000003</v>
      </c>
      <c r="BE1553">
        <v>0.08</v>
      </c>
      <c r="BI1553">
        <v>57.75</v>
      </c>
      <c r="BJ1553" s="1">
        <v>45016</v>
      </c>
      <c r="BK1553">
        <v>76.34</v>
      </c>
      <c r="BL1553">
        <v>75.14</v>
      </c>
      <c r="BQ1553">
        <v>70.069999999999993</v>
      </c>
      <c r="BS1553">
        <v>61.27</v>
      </c>
      <c r="BU1553">
        <v>0.3</v>
      </c>
      <c r="CC1553">
        <v>69.28</v>
      </c>
      <c r="CD1553" s="1">
        <v>45382</v>
      </c>
      <c r="CE1553">
        <v>87.61</v>
      </c>
      <c r="CF1553">
        <v>85.8</v>
      </c>
      <c r="CK1553">
        <v>78.959999999999994</v>
      </c>
      <c r="CM1553">
        <v>66.17</v>
      </c>
      <c r="CO1553">
        <v>0.26</v>
      </c>
      <c r="CW1553">
        <v>75.58</v>
      </c>
    </row>
    <row r="1554" spans="1:101" x14ac:dyDescent="0.25">
      <c r="A1554" t="s">
        <v>3390</v>
      </c>
      <c r="BJ1554" s="1">
        <v>37346</v>
      </c>
      <c r="BK1554">
        <v>1.33</v>
      </c>
      <c r="BL1554">
        <v>1.33</v>
      </c>
      <c r="BS1554">
        <v>0.28000000000000003</v>
      </c>
      <c r="CC1554">
        <v>1.29</v>
      </c>
      <c r="CD1554" s="1">
        <v>37802</v>
      </c>
      <c r="CE1554">
        <v>0.91</v>
      </c>
      <c r="CF1554">
        <v>0.91</v>
      </c>
      <c r="CM1554">
        <v>0.21</v>
      </c>
      <c r="CW1554">
        <v>0.92</v>
      </c>
    </row>
    <row r="1555" spans="1:101" x14ac:dyDescent="0.25">
      <c r="A1555" t="s">
        <v>3392</v>
      </c>
      <c r="B1555" s="1">
        <v>43921</v>
      </c>
      <c r="C1555">
        <v>255.14</v>
      </c>
      <c r="D1555">
        <v>248.19</v>
      </c>
      <c r="I1555">
        <v>247.66</v>
      </c>
      <c r="K1555">
        <v>151.91999999999999</v>
      </c>
      <c r="M1555">
        <v>2.0099999999999998</v>
      </c>
      <c r="Q1555">
        <v>13.35</v>
      </c>
      <c r="R1555">
        <v>0.74</v>
      </c>
      <c r="T1555">
        <v>0.64</v>
      </c>
      <c r="U1555">
        <v>244.4</v>
      </c>
      <c r="V1555" s="1">
        <v>44286</v>
      </c>
      <c r="W1555">
        <v>110.53</v>
      </c>
      <c r="X1555">
        <v>105.75</v>
      </c>
      <c r="AC1555">
        <v>105.16</v>
      </c>
      <c r="AE1555">
        <v>79.92</v>
      </c>
      <c r="AG1555">
        <v>1.82</v>
      </c>
      <c r="AK1555">
        <v>0.28000000000000003</v>
      </c>
      <c r="AL1555">
        <v>0.57999999999999996</v>
      </c>
      <c r="AN1555">
        <v>0.54</v>
      </c>
      <c r="AO1555">
        <v>99.27</v>
      </c>
      <c r="AP1555" s="1">
        <v>44651</v>
      </c>
      <c r="AQ1555">
        <v>161.09</v>
      </c>
      <c r="AR1555">
        <v>160.63999999999999</v>
      </c>
      <c r="AW1555">
        <v>159.44</v>
      </c>
      <c r="AY1555">
        <v>124.6</v>
      </c>
      <c r="BA1555">
        <v>0.65</v>
      </c>
      <c r="BE1555">
        <v>9.1</v>
      </c>
      <c r="BF1555">
        <v>0.51</v>
      </c>
      <c r="BI1555">
        <v>154.1</v>
      </c>
      <c r="BJ1555" s="1">
        <v>45016</v>
      </c>
      <c r="BK1555">
        <v>185.13</v>
      </c>
      <c r="BL1555">
        <v>183.77</v>
      </c>
      <c r="BQ1555">
        <v>183.73</v>
      </c>
      <c r="BS1555">
        <v>136.86000000000001</v>
      </c>
      <c r="BU1555">
        <v>0.49</v>
      </c>
      <c r="BY1555">
        <v>2.48</v>
      </c>
      <c r="BZ1555">
        <v>0.33</v>
      </c>
      <c r="CC1555">
        <v>170.37</v>
      </c>
      <c r="CD1555" s="1">
        <v>45382</v>
      </c>
      <c r="CE1555">
        <v>190.31</v>
      </c>
      <c r="CF1555">
        <v>189.23</v>
      </c>
      <c r="CK1555">
        <v>189.23</v>
      </c>
      <c r="CM1555">
        <v>145.86000000000001</v>
      </c>
      <c r="CO1555">
        <v>0.39</v>
      </c>
      <c r="CS1555">
        <v>62.63</v>
      </c>
      <c r="CT1555">
        <v>0.06</v>
      </c>
      <c r="CW1555">
        <v>235.01</v>
      </c>
    </row>
    <row r="1556" spans="1:101" x14ac:dyDescent="0.25">
      <c r="A1556" t="s">
        <v>3394</v>
      </c>
      <c r="V1556" s="1">
        <v>42825</v>
      </c>
      <c r="AO1556">
        <v>0.01</v>
      </c>
      <c r="AP1556" s="1">
        <v>43190</v>
      </c>
      <c r="BI1556">
        <v>0.01</v>
      </c>
      <c r="BJ1556" s="1">
        <v>43555</v>
      </c>
      <c r="BS1556">
        <v>0</v>
      </c>
      <c r="BZ1556">
        <v>0</v>
      </c>
      <c r="CC1556">
        <v>0.04</v>
      </c>
      <c r="CD1556" s="1">
        <v>43921</v>
      </c>
      <c r="CM1556">
        <v>0</v>
      </c>
      <c r="CT1556">
        <v>0</v>
      </c>
      <c r="CW1556">
        <v>0.1</v>
      </c>
    </row>
    <row r="1557" spans="1:101" x14ac:dyDescent="0.25">
      <c r="A1557" t="s">
        <v>3396</v>
      </c>
      <c r="B1557" s="1">
        <v>43555</v>
      </c>
      <c r="C1557">
        <v>20.84</v>
      </c>
      <c r="D1557">
        <v>20.77</v>
      </c>
      <c r="J1557">
        <v>20.3</v>
      </c>
      <c r="K1557">
        <v>12.45</v>
      </c>
      <c r="L1557">
        <v>0.06</v>
      </c>
      <c r="R1557">
        <v>1.34</v>
      </c>
      <c r="U1557">
        <v>21.02</v>
      </c>
      <c r="V1557" s="1">
        <v>43921</v>
      </c>
      <c r="W1557">
        <v>27.29</v>
      </c>
      <c r="X1557">
        <v>27.17</v>
      </c>
      <c r="AD1557">
        <v>26.39</v>
      </c>
      <c r="AE1557">
        <v>18.39</v>
      </c>
      <c r="AF1557">
        <v>0.03</v>
      </c>
      <c r="AK1557">
        <v>0.04</v>
      </c>
      <c r="AL1557">
        <v>1.27</v>
      </c>
      <c r="AO1557">
        <v>26.98</v>
      </c>
      <c r="AP1557" s="1">
        <v>44286</v>
      </c>
      <c r="AQ1557">
        <v>32.76</v>
      </c>
      <c r="AR1557">
        <v>32.64</v>
      </c>
      <c r="AX1557">
        <v>31.86</v>
      </c>
      <c r="AY1557">
        <v>24.55</v>
      </c>
      <c r="AZ1557">
        <v>1.03</v>
      </c>
      <c r="BF1557">
        <v>1.17</v>
      </c>
      <c r="BI1557">
        <v>35.229999999999997</v>
      </c>
      <c r="BJ1557" s="1">
        <v>44651</v>
      </c>
      <c r="BK1557">
        <v>48.81</v>
      </c>
      <c r="BL1557">
        <v>48.68</v>
      </c>
      <c r="BR1557">
        <v>48.16</v>
      </c>
      <c r="BS1557">
        <v>39.51</v>
      </c>
      <c r="BT1557">
        <v>0.2</v>
      </c>
      <c r="BY1557">
        <v>0.28999999999999998</v>
      </c>
      <c r="BZ1557">
        <v>0.68</v>
      </c>
      <c r="CC1557">
        <v>51.89</v>
      </c>
      <c r="CD1557" s="1">
        <v>45016</v>
      </c>
      <c r="CE1557">
        <v>65.900000000000006</v>
      </c>
      <c r="CF1557">
        <v>65.67</v>
      </c>
      <c r="CL1557">
        <v>64.17</v>
      </c>
      <c r="CM1557">
        <v>52.23</v>
      </c>
      <c r="CN1557">
        <v>0.05</v>
      </c>
      <c r="CS1557">
        <v>0.04</v>
      </c>
      <c r="CT1557">
        <v>1.28</v>
      </c>
      <c r="CW1557">
        <v>67.62</v>
      </c>
    </row>
    <row r="1558" spans="1:101" x14ac:dyDescent="0.25">
      <c r="A1558" t="s">
        <v>3401</v>
      </c>
      <c r="B1558" s="1">
        <v>43921</v>
      </c>
      <c r="C1558">
        <v>1159.8399999999999</v>
      </c>
      <c r="D1558">
        <v>1140.54</v>
      </c>
      <c r="J1558">
        <v>1140.53</v>
      </c>
      <c r="K1558">
        <v>620.35</v>
      </c>
      <c r="M1558">
        <v>2.77</v>
      </c>
      <c r="Q1558">
        <v>2.5</v>
      </c>
      <c r="R1558">
        <v>22.82</v>
      </c>
      <c r="U1558">
        <v>1018.34</v>
      </c>
      <c r="V1558" s="1">
        <v>44286</v>
      </c>
      <c r="W1558">
        <v>1268.3599999999999</v>
      </c>
      <c r="X1558">
        <v>1261.53</v>
      </c>
      <c r="AD1558">
        <v>1261.53</v>
      </c>
      <c r="AE1558">
        <v>748.6</v>
      </c>
      <c r="AG1558">
        <v>3.43</v>
      </c>
      <c r="AL1558">
        <v>54.49</v>
      </c>
      <c r="AN1558">
        <v>21.06</v>
      </c>
      <c r="AO1558">
        <v>1145.97</v>
      </c>
      <c r="AP1558" s="1">
        <v>44651</v>
      </c>
      <c r="AQ1558">
        <v>2467.56</v>
      </c>
      <c r="AR1558">
        <v>2458.4499999999998</v>
      </c>
      <c r="AX1558">
        <v>2458.4499999999998</v>
      </c>
      <c r="AY1558">
        <v>1552.09</v>
      </c>
      <c r="BA1558">
        <v>3.66</v>
      </c>
      <c r="BE1558">
        <v>0.24</v>
      </c>
      <c r="BF1558">
        <v>33.81</v>
      </c>
      <c r="BI1558">
        <v>2130.9899999999998</v>
      </c>
      <c r="BJ1558" s="1">
        <v>45016</v>
      </c>
      <c r="BK1558">
        <v>3847.31</v>
      </c>
      <c r="BL1558">
        <v>3798.25</v>
      </c>
      <c r="BR1558">
        <v>3847.3</v>
      </c>
      <c r="BS1558">
        <v>2667.77</v>
      </c>
      <c r="BU1558">
        <v>6.59</v>
      </c>
      <c r="BZ1558">
        <v>32.65</v>
      </c>
      <c r="CC1558">
        <v>3433.22</v>
      </c>
      <c r="CD1558" s="1">
        <v>45382</v>
      </c>
      <c r="CE1558">
        <v>4687.53</v>
      </c>
      <c r="CF1558">
        <v>4620.0600000000004</v>
      </c>
      <c r="CL1558">
        <v>4558.1000000000004</v>
      </c>
      <c r="CM1558">
        <v>3273.9</v>
      </c>
      <c r="CO1558">
        <v>8.6999999999999993</v>
      </c>
      <c r="CS1558">
        <v>35.21</v>
      </c>
      <c r="CT1558">
        <v>41</v>
      </c>
      <c r="CV1558">
        <v>18.14</v>
      </c>
      <c r="CW1558">
        <v>4233.59</v>
      </c>
    </row>
    <row r="1559" spans="1:101" x14ac:dyDescent="0.25">
      <c r="A1559" t="s">
        <v>3404</v>
      </c>
      <c r="B1559" s="1">
        <v>43921</v>
      </c>
      <c r="C1559">
        <v>398.2</v>
      </c>
      <c r="D1559">
        <v>384.77</v>
      </c>
      <c r="I1559">
        <v>384.77</v>
      </c>
      <c r="K1559">
        <v>191.94</v>
      </c>
      <c r="M1559">
        <v>2.13</v>
      </c>
      <c r="Q1559">
        <v>1.1200000000000001</v>
      </c>
      <c r="R1559">
        <v>0.43</v>
      </c>
      <c r="T1559">
        <v>0.43</v>
      </c>
      <c r="U1559">
        <v>356.24</v>
      </c>
      <c r="V1559" s="1">
        <v>44286</v>
      </c>
      <c r="W1559">
        <v>494.6</v>
      </c>
      <c r="X1559">
        <v>492.42</v>
      </c>
      <c r="AD1559">
        <v>492.4</v>
      </c>
      <c r="AE1559">
        <v>276.51</v>
      </c>
      <c r="AG1559">
        <v>1.24</v>
      </c>
      <c r="AL1559">
        <v>21.21</v>
      </c>
      <c r="AN1559">
        <v>5.19</v>
      </c>
      <c r="AO1559">
        <v>485.09</v>
      </c>
      <c r="AP1559" s="1">
        <v>44651</v>
      </c>
      <c r="AQ1559">
        <v>624.38</v>
      </c>
      <c r="AR1559">
        <v>622.73</v>
      </c>
      <c r="AX1559">
        <v>622.70000000000005</v>
      </c>
      <c r="AY1559">
        <v>332.78</v>
      </c>
      <c r="BA1559">
        <v>1.54</v>
      </c>
      <c r="BE1559">
        <v>0.01</v>
      </c>
      <c r="BF1559">
        <v>17.55</v>
      </c>
      <c r="BH1559">
        <v>2.54</v>
      </c>
      <c r="BI1559">
        <v>574.52</v>
      </c>
      <c r="BJ1559" s="1">
        <v>45016</v>
      </c>
      <c r="BK1559">
        <v>849.6</v>
      </c>
      <c r="BL1559">
        <v>829.45</v>
      </c>
      <c r="BR1559">
        <v>829.45</v>
      </c>
      <c r="BS1559">
        <v>396.84</v>
      </c>
      <c r="BU1559">
        <v>1.97</v>
      </c>
      <c r="BY1559">
        <v>0.05</v>
      </c>
      <c r="BZ1559">
        <v>13.97</v>
      </c>
      <c r="CC1559">
        <v>720.14</v>
      </c>
      <c r="CD1559" s="1">
        <v>45382</v>
      </c>
      <c r="CE1559">
        <v>885.23</v>
      </c>
      <c r="CF1559">
        <v>876.74</v>
      </c>
      <c r="CL1559">
        <v>876.74</v>
      </c>
      <c r="CM1559">
        <v>489.63</v>
      </c>
      <c r="CO1559">
        <v>1.49</v>
      </c>
      <c r="CS1559">
        <v>0.25</v>
      </c>
      <c r="CT1559">
        <v>13.94</v>
      </c>
      <c r="CV1559">
        <v>1.89</v>
      </c>
      <c r="CW1559">
        <v>786.96</v>
      </c>
    </row>
    <row r="1560" spans="1:101" x14ac:dyDescent="0.25">
      <c r="A1560" t="s">
        <v>3405</v>
      </c>
      <c r="B1560" s="1">
        <v>40999</v>
      </c>
      <c r="C1560">
        <v>27.05</v>
      </c>
      <c r="D1560">
        <v>25.62</v>
      </c>
      <c r="I1560">
        <v>11.17</v>
      </c>
      <c r="K1560">
        <v>8.15</v>
      </c>
      <c r="R1560">
        <v>1.98</v>
      </c>
      <c r="U1560">
        <v>25.02</v>
      </c>
      <c r="V1560" s="1">
        <v>41364</v>
      </c>
      <c r="W1560">
        <v>23.58</v>
      </c>
      <c r="X1560">
        <v>22.16</v>
      </c>
      <c r="AC1560">
        <v>10.93</v>
      </c>
      <c r="AE1560">
        <v>10.9</v>
      </c>
      <c r="AI1560">
        <v>0.71</v>
      </c>
      <c r="AJ1560">
        <v>0.71</v>
      </c>
      <c r="AK1560">
        <v>7.16</v>
      </c>
      <c r="AL1560">
        <v>2.74</v>
      </c>
      <c r="AN1560">
        <v>0.3</v>
      </c>
      <c r="AO1560">
        <v>31.43</v>
      </c>
      <c r="AP1560" s="1">
        <v>41729</v>
      </c>
      <c r="AQ1560">
        <v>23.91</v>
      </c>
      <c r="AR1560">
        <v>20.99</v>
      </c>
      <c r="AW1560">
        <v>11.89</v>
      </c>
      <c r="AY1560">
        <v>12.34</v>
      </c>
      <c r="BC1560">
        <v>0.21</v>
      </c>
      <c r="BD1560">
        <v>0.21</v>
      </c>
      <c r="BE1560">
        <v>4.24</v>
      </c>
      <c r="BF1560">
        <v>2.02</v>
      </c>
      <c r="BH1560">
        <v>0</v>
      </c>
      <c r="BI1560">
        <v>28.26</v>
      </c>
      <c r="BJ1560" s="1">
        <v>42094</v>
      </c>
      <c r="BK1560">
        <v>14.75</v>
      </c>
      <c r="BL1560">
        <v>12.42</v>
      </c>
      <c r="BQ1560">
        <v>7.33</v>
      </c>
      <c r="BS1560">
        <v>9.06</v>
      </c>
      <c r="BW1560">
        <v>27.83</v>
      </c>
      <c r="BX1560">
        <v>20.149999999999999</v>
      </c>
      <c r="BY1560">
        <v>18.34</v>
      </c>
      <c r="BZ1560">
        <v>2.56</v>
      </c>
      <c r="CB1560">
        <v>1.1299999999999999</v>
      </c>
      <c r="CC1560">
        <v>60.22</v>
      </c>
      <c r="CD1560" s="1">
        <v>42460</v>
      </c>
      <c r="CE1560">
        <v>12.47</v>
      </c>
      <c r="CF1560">
        <v>9.93</v>
      </c>
      <c r="CK1560">
        <v>4.57</v>
      </c>
      <c r="CM1560">
        <v>9.32</v>
      </c>
      <c r="CQ1560">
        <v>1.35</v>
      </c>
      <c r="CR1560">
        <v>1.35</v>
      </c>
      <c r="CS1560">
        <v>0.26</v>
      </c>
      <c r="CT1560">
        <v>1.81</v>
      </c>
      <c r="CV1560">
        <v>0.28000000000000003</v>
      </c>
      <c r="CW1560">
        <v>17.36</v>
      </c>
    </row>
    <row r="1561" spans="1:101" x14ac:dyDescent="0.25">
      <c r="A1561" t="s">
        <v>3407</v>
      </c>
      <c r="B1561" s="1">
        <v>39903</v>
      </c>
      <c r="C1561">
        <v>2081.4899999999998</v>
      </c>
      <c r="D1561">
        <v>1975.73</v>
      </c>
      <c r="E1561">
        <v>229.33</v>
      </c>
      <c r="I1561">
        <v>1745.62</v>
      </c>
      <c r="K1561">
        <v>116.57</v>
      </c>
      <c r="O1561">
        <v>141.38</v>
      </c>
      <c r="P1561">
        <v>87.73</v>
      </c>
      <c r="Q1561">
        <v>1.83</v>
      </c>
      <c r="R1561">
        <v>22.98</v>
      </c>
      <c r="U1561">
        <v>2037.02</v>
      </c>
      <c r="V1561" s="1">
        <v>40268</v>
      </c>
      <c r="W1561">
        <v>1910.02</v>
      </c>
      <c r="X1561">
        <v>1904.7</v>
      </c>
      <c r="AC1561">
        <v>1190.54</v>
      </c>
      <c r="AE1561">
        <v>42.31</v>
      </c>
      <c r="AK1561">
        <v>1.62</v>
      </c>
      <c r="AL1561">
        <v>155.9</v>
      </c>
      <c r="AN1561">
        <v>48.99</v>
      </c>
      <c r="AO1561">
        <v>1904.57</v>
      </c>
      <c r="AP1561" s="1">
        <v>40633</v>
      </c>
      <c r="AQ1561">
        <v>1593.47</v>
      </c>
      <c r="AR1561">
        <v>1556.91</v>
      </c>
      <c r="AW1561">
        <v>1040.73</v>
      </c>
      <c r="AY1561">
        <v>47.79</v>
      </c>
      <c r="BF1561">
        <v>56.83</v>
      </c>
      <c r="BH1561">
        <v>34.07</v>
      </c>
      <c r="BI1561">
        <v>1584.68</v>
      </c>
      <c r="BJ1561" s="1">
        <v>40999</v>
      </c>
      <c r="BK1561">
        <v>1240.99</v>
      </c>
      <c r="BL1561">
        <v>1233.18</v>
      </c>
      <c r="BQ1561">
        <v>1112.73</v>
      </c>
      <c r="BS1561">
        <v>45.81</v>
      </c>
      <c r="BY1561">
        <v>2.2799999999999998</v>
      </c>
      <c r="BZ1561">
        <v>19.75</v>
      </c>
      <c r="CB1561">
        <v>0</v>
      </c>
      <c r="CC1561">
        <v>1230.27</v>
      </c>
      <c r="CD1561" s="1">
        <v>41364</v>
      </c>
      <c r="CE1561">
        <v>1501.48</v>
      </c>
      <c r="CF1561">
        <v>1473.8</v>
      </c>
      <c r="CK1561">
        <v>1302.4100000000001</v>
      </c>
      <c r="CM1561">
        <v>45.14</v>
      </c>
      <c r="CS1561">
        <v>0.22</v>
      </c>
      <c r="CT1561">
        <v>6.92</v>
      </c>
      <c r="CW1561">
        <v>1490.93</v>
      </c>
    </row>
    <row r="1562" spans="1:101" x14ac:dyDescent="0.25">
      <c r="A1562" t="s">
        <v>3408</v>
      </c>
      <c r="B1562" s="1">
        <v>43921</v>
      </c>
      <c r="C1562">
        <v>42.58</v>
      </c>
      <c r="D1562">
        <v>40.74</v>
      </c>
      <c r="I1562">
        <v>40.74</v>
      </c>
      <c r="K1562">
        <v>29</v>
      </c>
      <c r="M1562">
        <v>0.14000000000000001</v>
      </c>
      <c r="U1562">
        <v>37.58</v>
      </c>
      <c r="V1562" s="1">
        <v>44286</v>
      </c>
      <c r="W1562">
        <v>43.66</v>
      </c>
      <c r="X1562">
        <v>42.08</v>
      </c>
      <c r="AC1562">
        <v>42.08</v>
      </c>
      <c r="AE1562">
        <v>31.29</v>
      </c>
      <c r="AG1562">
        <v>0.14000000000000001</v>
      </c>
      <c r="AL1562">
        <v>0.42</v>
      </c>
      <c r="AN1562">
        <v>0.26</v>
      </c>
      <c r="AO1562">
        <v>38.14</v>
      </c>
      <c r="AP1562" s="1">
        <v>44651</v>
      </c>
      <c r="AQ1562">
        <v>50.73</v>
      </c>
      <c r="AR1562">
        <v>48.86</v>
      </c>
      <c r="AW1562">
        <v>48.86</v>
      </c>
      <c r="AY1562">
        <v>37.74</v>
      </c>
      <c r="BA1562">
        <v>0.13</v>
      </c>
      <c r="BI1562">
        <v>44.6</v>
      </c>
      <c r="BJ1562" s="1">
        <v>45016</v>
      </c>
      <c r="BK1562">
        <v>64.69</v>
      </c>
      <c r="BL1562">
        <v>62.3</v>
      </c>
      <c r="BQ1562">
        <v>62.3</v>
      </c>
      <c r="BS1562">
        <v>47.48</v>
      </c>
      <c r="BU1562">
        <v>0.14000000000000001</v>
      </c>
      <c r="CC1562">
        <v>56.76</v>
      </c>
      <c r="CD1562" s="1">
        <v>45382</v>
      </c>
      <c r="CE1562">
        <v>70.78</v>
      </c>
      <c r="CF1562">
        <v>67.989999999999995</v>
      </c>
      <c r="CK1562">
        <v>67.989999999999995</v>
      </c>
      <c r="CM1562">
        <v>52.34</v>
      </c>
      <c r="CO1562">
        <v>0.17</v>
      </c>
      <c r="CW1562">
        <v>62.08</v>
      </c>
    </row>
    <row r="1563" spans="1:101" x14ac:dyDescent="0.25">
      <c r="A1563" t="s">
        <v>3409</v>
      </c>
      <c r="B1563" s="1">
        <v>43555</v>
      </c>
      <c r="C1563">
        <v>17.72</v>
      </c>
      <c r="D1563">
        <v>16.64</v>
      </c>
      <c r="I1563">
        <v>16.649999999999999</v>
      </c>
      <c r="K1563">
        <v>11.53</v>
      </c>
      <c r="R1563">
        <v>0.42</v>
      </c>
      <c r="T1563">
        <v>0.42</v>
      </c>
      <c r="U1563">
        <v>14.98</v>
      </c>
      <c r="V1563" s="1">
        <v>43921</v>
      </c>
      <c r="W1563">
        <v>13.17</v>
      </c>
      <c r="X1563">
        <v>11.93</v>
      </c>
      <c r="AC1563">
        <v>11.93</v>
      </c>
      <c r="AE1563">
        <v>8.0399999999999991</v>
      </c>
      <c r="AK1563">
        <v>0.05</v>
      </c>
      <c r="AL1563">
        <v>0.31</v>
      </c>
      <c r="AN1563">
        <v>0.31</v>
      </c>
      <c r="AO1563">
        <v>10.81</v>
      </c>
      <c r="AP1563" s="1">
        <v>44286</v>
      </c>
      <c r="AQ1563">
        <v>11.74</v>
      </c>
      <c r="AR1563">
        <v>10.42</v>
      </c>
      <c r="AX1563">
        <v>10.42</v>
      </c>
      <c r="AY1563">
        <v>7.56</v>
      </c>
      <c r="AZ1563">
        <v>0.05</v>
      </c>
      <c r="BI1563">
        <v>9.5</v>
      </c>
      <c r="BJ1563" s="1">
        <v>44651</v>
      </c>
      <c r="BK1563">
        <v>12.18</v>
      </c>
      <c r="BL1563">
        <v>10.99</v>
      </c>
      <c r="BR1563">
        <v>10.99</v>
      </c>
      <c r="BS1563">
        <v>7.88</v>
      </c>
      <c r="BZ1563">
        <v>0.1</v>
      </c>
      <c r="CB1563">
        <v>0.1</v>
      </c>
      <c r="CC1563">
        <v>9.92</v>
      </c>
      <c r="CD1563" s="1">
        <v>45016</v>
      </c>
      <c r="CE1563">
        <v>13.79</v>
      </c>
      <c r="CF1563">
        <v>12.47</v>
      </c>
      <c r="CL1563">
        <v>12.47</v>
      </c>
      <c r="CM1563">
        <v>8.44</v>
      </c>
      <c r="CT1563">
        <v>0.39</v>
      </c>
      <c r="CV1563">
        <v>0.39</v>
      </c>
      <c r="CW1563">
        <v>11.24</v>
      </c>
    </row>
    <row r="1564" spans="1:101" x14ac:dyDescent="0.25">
      <c r="A1564" t="s">
        <v>3412</v>
      </c>
      <c r="B1564" s="1">
        <v>43190</v>
      </c>
      <c r="C1564">
        <v>0.09</v>
      </c>
      <c r="D1564">
        <v>0.09</v>
      </c>
      <c r="I1564">
        <v>0.01</v>
      </c>
      <c r="K1564">
        <v>0.08</v>
      </c>
      <c r="U1564">
        <v>0.13</v>
      </c>
      <c r="V1564" s="1">
        <v>43555</v>
      </c>
      <c r="W1564">
        <v>0.17</v>
      </c>
      <c r="X1564">
        <v>0.17</v>
      </c>
      <c r="AC1564">
        <v>7.0000000000000007E-2</v>
      </c>
      <c r="AE1564">
        <v>0.08</v>
      </c>
      <c r="AO1564">
        <v>0.17</v>
      </c>
      <c r="AP1564" s="1">
        <v>43921</v>
      </c>
      <c r="AQ1564">
        <v>0.16</v>
      </c>
      <c r="AR1564">
        <v>0.15</v>
      </c>
      <c r="AW1564">
        <v>0.03</v>
      </c>
      <c r="AY1564">
        <v>7.0000000000000007E-2</v>
      </c>
      <c r="BI1564">
        <v>0.16</v>
      </c>
      <c r="BJ1564" s="1">
        <v>44286</v>
      </c>
      <c r="BK1564">
        <v>0.15</v>
      </c>
      <c r="BL1564">
        <v>0.15</v>
      </c>
      <c r="BQ1564">
        <v>0.04</v>
      </c>
      <c r="BS1564">
        <v>0.09</v>
      </c>
      <c r="CC1564">
        <v>0.15</v>
      </c>
      <c r="CD1564" s="1">
        <v>44651</v>
      </c>
      <c r="CE1564">
        <v>0.14000000000000001</v>
      </c>
      <c r="CF1564">
        <v>0.14000000000000001</v>
      </c>
      <c r="CM1564">
        <v>0.05</v>
      </c>
      <c r="CW1564">
        <v>0.15</v>
      </c>
    </row>
    <row r="1565" spans="1:101" x14ac:dyDescent="0.25">
      <c r="A1565" t="s">
        <v>3416</v>
      </c>
      <c r="B1565" s="1">
        <v>43921</v>
      </c>
      <c r="C1565">
        <v>368.9</v>
      </c>
      <c r="D1565">
        <v>354.62</v>
      </c>
      <c r="I1565">
        <v>351.09</v>
      </c>
      <c r="K1565">
        <v>170.38</v>
      </c>
      <c r="M1565">
        <v>1.18</v>
      </c>
      <c r="Q1565">
        <v>0.42</v>
      </c>
      <c r="R1565">
        <v>0.12</v>
      </c>
      <c r="U1565">
        <v>280.91000000000003</v>
      </c>
      <c r="V1565" s="1">
        <v>44286</v>
      </c>
      <c r="W1565">
        <v>395.13</v>
      </c>
      <c r="X1565">
        <v>386.43</v>
      </c>
      <c r="AC1565">
        <v>373.86</v>
      </c>
      <c r="AE1565">
        <v>194.46</v>
      </c>
      <c r="AG1565">
        <v>1.9</v>
      </c>
      <c r="AL1565">
        <v>2.4700000000000002</v>
      </c>
      <c r="AO1565">
        <v>289.48</v>
      </c>
      <c r="AP1565" s="1">
        <v>44651</v>
      </c>
      <c r="AQ1565">
        <v>542.48</v>
      </c>
      <c r="AR1565">
        <v>530.32000000000005</v>
      </c>
      <c r="AW1565">
        <v>530.32000000000005</v>
      </c>
      <c r="AY1565">
        <v>305.31</v>
      </c>
      <c r="BA1565">
        <v>2.23</v>
      </c>
      <c r="BC1565">
        <v>0.48</v>
      </c>
      <c r="BF1565">
        <v>3.64</v>
      </c>
      <c r="BI1565">
        <v>438.46</v>
      </c>
      <c r="BJ1565" s="1">
        <v>45016</v>
      </c>
      <c r="BK1565">
        <v>710.58</v>
      </c>
      <c r="BL1565">
        <v>700.32</v>
      </c>
      <c r="BQ1565">
        <v>6620.33</v>
      </c>
      <c r="BS1565">
        <v>417.27</v>
      </c>
      <c r="BU1565">
        <v>2.25</v>
      </c>
      <c r="BY1565">
        <v>0.03</v>
      </c>
      <c r="BZ1565">
        <v>6.8</v>
      </c>
      <c r="CC1565">
        <v>605.63</v>
      </c>
      <c r="CD1565" s="1">
        <v>45382</v>
      </c>
      <c r="CE1565">
        <v>753.13</v>
      </c>
      <c r="CF1565">
        <v>738.88</v>
      </c>
      <c r="CK1565">
        <v>6189.85</v>
      </c>
      <c r="CM1565">
        <v>468.32</v>
      </c>
      <c r="CO1565">
        <v>2.5</v>
      </c>
      <c r="CQ1565">
        <v>2.1</v>
      </c>
      <c r="CS1565">
        <v>39.11</v>
      </c>
      <c r="CT1565">
        <v>8.18</v>
      </c>
      <c r="CV1565">
        <v>1.69</v>
      </c>
      <c r="CW1565">
        <v>715.16</v>
      </c>
    </row>
    <row r="1566" spans="1:101" x14ac:dyDescent="0.25">
      <c r="A1566" t="s">
        <v>3417</v>
      </c>
      <c r="B1566" s="1">
        <v>43555</v>
      </c>
      <c r="U1566">
        <v>125.36</v>
      </c>
      <c r="V1566" s="1">
        <v>43921</v>
      </c>
      <c r="AP1566" s="1">
        <v>44286</v>
      </c>
      <c r="BJ1566" s="1">
        <v>44651</v>
      </c>
      <c r="CD1566" s="1">
        <v>45016</v>
      </c>
    </row>
    <row r="1567" spans="1:101" x14ac:dyDescent="0.25">
      <c r="A1567" t="s">
        <v>3418</v>
      </c>
      <c r="B1567" s="1">
        <v>39538</v>
      </c>
      <c r="C1567">
        <v>8.77</v>
      </c>
      <c r="D1567">
        <v>8.74</v>
      </c>
      <c r="K1567">
        <v>5.34</v>
      </c>
      <c r="U1567">
        <v>7.84</v>
      </c>
      <c r="V1567" s="1">
        <v>39903</v>
      </c>
      <c r="W1567">
        <v>8.86</v>
      </c>
      <c r="X1567">
        <v>8.86</v>
      </c>
      <c r="AE1567">
        <v>5.5</v>
      </c>
      <c r="AL1567">
        <v>0.01</v>
      </c>
      <c r="AO1567">
        <v>8.17</v>
      </c>
      <c r="AP1567" s="1">
        <v>40268</v>
      </c>
      <c r="AQ1567">
        <v>4.8600000000000003</v>
      </c>
      <c r="AR1567">
        <v>4.84</v>
      </c>
      <c r="AY1567">
        <v>4.2300000000000004</v>
      </c>
      <c r="BF1567">
        <v>0.05</v>
      </c>
      <c r="BI1567">
        <v>5.55</v>
      </c>
      <c r="BJ1567" s="1">
        <v>40633</v>
      </c>
      <c r="BK1567">
        <v>4.84</v>
      </c>
      <c r="BL1567">
        <v>4.83</v>
      </c>
      <c r="BS1567">
        <v>3.35</v>
      </c>
      <c r="BZ1567">
        <v>0.06</v>
      </c>
      <c r="CC1567">
        <v>4.82</v>
      </c>
      <c r="CD1567" s="1">
        <v>40999</v>
      </c>
      <c r="CE1567">
        <v>6.12</v>
      </c>
      <c r="CF1567">
        <v>6.11</v>
      </c>
      <c r="CM1567">
        <v>4.3099999999999996</v>
      </c>
      <c r="CT1567">
        <v>0.1</v>
      </c>
      <c r="CW1567">
        <v>8.8000000000000007</v>
      </c>
    </row>
    <row r="1568" spans="1:101" x14ac:dyDescent="0.25">
      <c r="A1568" t="s">
        <v>3424</v>
      </c>
      <c r="B1568" s="1">
        <v>43921</v>
      </c>
      <c r="C1568">
        <v>28.46</v>
      </c>
      <c r="D1568">
        <v>27.65</v>
      </c>
      <c r="K1568">
        <v>15.76</v>
      </c>
      <c r="R1568">
        <v>0.06</v>
      </c>
      <c r="T1568">
        <v>0.03</v>
      </c>
      <c r="U1568">
        <v>21.06</v>
      </c>
      <c r="V1568" s="1">
        <v>44286</v>
      </c>
      <c r="W1568">
        <v>40.93</v>
      </c>
      <c r="X1568">
        <v>40.44</v>
      </c>
      <c r="AC1568">
        <v>0.54</v>
      </c>
      <c r="AE1568">
        <v>21.26</v>
      </c>
      <c r="AL1568">
        <v>0.09</v>
      </c>
      <c r="AN1568">
        <v>0.09</v>
      </c>
      <c r="AO1568">
        <v>26.65</v>
      </c>
      <c r="AP1568" s="1">
        <v>44651</v>
      </c>
      <c r="AQ1568">
        <v>51.39</v>
      </c>
      <c r="AR1568">
        <v>50.35</v>
      </c>
      <c r="AW1568">
        <v>0.67</v>
      </c>
      <c r="AY1568">
        <v>33.9</v>
      </c>
      <c r="BI1568">
        <v>40.090000000000003</v>
      </c>
      <c r="BJ1568" s="1">
        <v>45016</v>
      </c>
      <c r="BK1568">
        <v>69.319999999999993</v>
      </c>
      <c r="BL1568">
        <v>68.02</v>
      </c>
      <c r="BQ1568">
        <v>0.89</v>
      </c>
      <c r="BS1568">
        <v>58.06</v>
      </c>
      <c r="BZ1568">
        <v>0.13</v>
      </c>
      <c r="CB1568">
        <v>0.05</v>
      </c>
      <c r="CC1568">
        <v>67.63</v>
      </c>
      <c r="CD1568" s="1">
        <v>45382</v>
      </c>
      <c r="CE1568">
        <v>103.49</v>
      </c>
      <c r="CF1568">
        <v>101.5</v>
      </c>
      <c r="CM1568">
        <v>88.49</v>
      </c>
      <c r="CO1568">
        <v>0.2</v>
      </c>
      <c r="CW1568">
        <v>100.92</v>
      </c>
    </row>
    <row r="1569" spans="1:101" x14ac:dyDescent="0.25">
      <c r="A1569" t="s">
        <v>3425</v>
      </c>
      <c r="B1569" s="1">
        <v>43921</v>
      </c>
      <c r="C1569">
        <v>83.96</v>
      </c>
      <c r="D1569">
        <v>83.91</v>
      </c>
      <c r="J1569">
        <v>83.91</v>
      </c>
      <c r="K1569">
        <v>53.15</v>
      </c>
      <c r="M1569">
        <v>0.27</v>
      </c>
      <c r="U1569">
        <v>73.58</v>
      </c>
      <c r="V1569" s="1">
        <v>44286</v>
      </c>
      <c r="W1569">
        <v>97.74</v>
      </c>
      <c r="X1569">
        <v>97.48</v>
      </c>
      <c r="AD1569">
        <v>97.48</v>
      </c>
      <c r="AE1569">
        <v>67.349999999999994</v>
      </c>
      <c r="AG1569">
        <v>0.41</v>
      </c>
      <c r="AO1569">
        <v>85.75</v>
      </c>
      <c r="AP1569" s="1">
        <v>44651</v>
      </c>
      <c r="AQ1569">
        <v>149.71</v>
      </c>
      <c r="AR1569">
        <v>149.68</v>
      </c>
      <c r="AX1569">
        <v>140.80000000000001</v>
      </c>
      <c r="AY1569">
        <v>104.93</v>
      </c>
      <c r="BA1569">
        <v>0.81</v>
      </c>
      <c r="BI1569">
        <v>131.51</v>
      </c>
      <c r="BJ1569" s="1">
        <v>45016</v>
      </c>
      <c r="BK1569">
        <v>201.72</v>
      </c>
      <c r="BL1569">
        <v>201.68</v>
      </c>
      <c r="BR1569">
        <v>145.72999999999999</v>
      </c>
      <c r="BS1569">
        <v>143.15</v>
      </c>
      <c r="BU1569">
        <v>0.42</v>
      </c>
      <c r="BW1569">
        <v>0.28000000000000003</v>
      </c>
      <c r="BX1569">
        <v>0.28000000000000003</v>
      </c>
      <c r="BY1569">
        <v>1.43</v>
      </c>
      <c r="CC1569">
        <v>176.96</v>
      </c>
      <c r="CD1569" s="1">
        <v>45382</v>
      </c>
      <c r="CE1569">
        <v>237.4</v>
      </c>
      <c r="CF1569">
        <v>237.04</v>
      </c>
      <c r="CL1569">
        <v>220.96</v>
      </c>
      <c r="CM1569">
        <v>167.58</v>
      </c>
      <c r="CO1569">
        <v>0.39</v>
      </c>
      <c r="CS1569">
        <v>0.19</v>
      </c>
      <c r="CW1569">
        <v>208.43</v>
      </c>
    </row>
    <row r="1570" spans="1:101" x14ac:dyDescent="0.25">
      <c r="A1570" t="s">
        <v>3426</v>
      </c>
      <c r="B1570" s="1">
        <v>43921</v>
      </c>
      <c r="C1570">
        <v>105.18</v>
      </c>
      <c r="D1570">
        <v>103.08</v>
      </c>
      <c r="E1570">
        <v>0.05</v>
      </c>
      <c r="I1570">
        <v>6.67</v>
      </c>
      <c r="K1570">
        <v>26.62</v>
      </c>
      <c r="Q1570">
        <v>0.02</v>
      </c>
      <c r="R1570">
        <v>0.14000000000000001</v>
      </c>
      <c r="U1570">
        <v>101.32</v>
      </c>
      <c r="V1570" s="1">
        <v>44286</v>
      </c>
      <c r="W1570">
        <v>107.5</v>
      </c>
      <c r="X1570">
        <v>106.55</v>
      </c>
      <c r="AC1570">
        <v>2.61</v>
      </c>
      <c r="AE1570">
        <v>24.34</v>
      </c>
      <c r="AF1570">
        <v>0.01</v>
      </c>
      <c r="AK1570">
        <v>0.04</v>
      </c>
      <c r="AL1570">
        <v>0.01</v>
      </c>
      <c r="AO1570">
        <v>102.86</v>
      </c>
      <c r="AP1570" s="1">
        <v>44651</v>
      </c>
      <c r="AQ1570">
        <v>130.52000000000001</v>
      </c>
      <c r="AR1570">
        <v>128.31</v>
      </c>
      <c r="AW1570">
        <v>2.93</v>
      </c>
      <c r="AY1570">
        <v>26.43</v>
      </c>
      <c r="BA1570">
        <v>0.09</v>
      </c>
      <c r="BE1570">
        <v>0.06</v>
      </c>
      <c r="BF1570">
        <v>0.08</v>
      </c>
      <c r="BH1570">
        <v>0.04</v>
      </c>
      <c r="BI1570">
        <v>123.46</v>
      </c>
      <c r="BJ1570" s="1">
        <v>45016</v>
      </c>
      <c r="BK1570">
        <v>41.99</v>
      </c>
      <c r="BL1570">
        <v>41.2</v>
      </c>
      <c r="BQ1570">
        <v>1.24</v>
      </c>
      <c r="BS1570">
        <v>26.94</v>
      </c>
      <c r="BU1570">
        <v>0.11</v>
      </c>
      <c r="BY1570">
        <v>0.02</v>
      </c>
      <c r="BZ1570">
        <v>0.03</v>
      </c>
      <c r="CC1570">
        <v>39.97</v>
      </c>
      <c r="CD1570" s="1">
        <v>45382</v>
      </c>
      <c r="CE1570">
        <v>57.45</v>
      </c>
      <c r="CF1570">
        <v>55.17</v>
      </c>
      <c r="CH1570">
        <v>1.49</v>
      </c>
      <c r="CK1570">
        <v>0.88</v>
      </c>
      <c r="CM1570">
        <v>31.41</v>
      </c>
      <c r="CS1570">
        <v>0.06</v>
      </c>
      <c r="CT1570">
        <v>0.12</v>
      </c>
      <c r="CW1570">
        <v>52.61</v>
      </c>
    </row>
    <row r="1571" spans="1:101" x14ac:dyDescent="0.25">
      <c r="A1571" t="s">
        <v>3428</v>
      </c>
      <c r="B1571" s="1">
        <v>39903</v>
      </c>
      <c r="C1571">
        <v>0.61</v>
      </c>
      <c r="H1571">
        <v>0.51</v>
      </c>
      <c r="K1571">
        <v>0.47</v>
      </c>
      <c r="R1571">
        <v>0.13</v>
      </c>
      <c r="U1571">
        <v>0.92</v>
      </c>
      <c r="V1571" s="1">
        <v>40268</v>
      </c>
      <c r="W1571">
        <v>0.42</v>
      </c>
      <c r="AB1571">
        <v>0.4</v>
      </c>
      <c r="AE1571">
        <v>0.39</v>
      </c>
      <c r="AL1571">
        <v>0.01</v>
      </c>
      <c r="AN1571">
        <v>0.01</v>
      </c>
      <c r="AO1571">
        <v>0.64</v>
      </c>
      <c r="AP1571" s="1">
        <v>40999</v>
      </c>
      <c r="AQ1571">
        <v>0.17</v>
      </c>
      <c r="AR1571">
        <v>0.17</v>
      </c>
      <c r="AW1571">
        <v>0.18</v>
      </c>
      <c r="AY1571">
        <v>0.16</v>
      </c>
      <c r="BI1571">
        <v>0.39</v>
      </c>
      <c r="BJ1571" s="1">
        <v>41364</v>
      </c>
      <c r="BK1571">
        <v>0.26</v>
      </c>
      <c r="BL1571">
        <v>0.26</v>
      </c>
      <c r="BQ1571">
        <v>0.1</v>
      </c>
      <c r="BS1571">
        <v>0.1</v>
      </c>
      <c r="CC1571">
        <v>0.35</v>
      </c>
      <c r="CD1571" s="1">
        <v>41729</v>
      </c>
      <c r="CE1571">
        <v>0.08</v>
      </c>
      <c r="CF1571">
        <v>0.08</v>
      </c>
      <c r="CK1571">
        <v>0.1</v>
      </c>
      <c r="CM1571">
        <v>0.08</v>
      </c>
      <c r="CW1571">
        <v>0.45</v>
      </c>
    </row>
    <row r="1572" spans="1:101" x14ac:dyDescent="0.25">
      <c r="A1572" t="s">
        <v>3430</v>
      </c>
      <c r="B1572" s="1">
        <v>43921</v>
      </c>
      <c r="C1572">
        <v>143.22999999999999</v>
      </c>
      <c r="D1572">
        <v>101.47</v>
      </c>
      <c r="I1572">
        <v>100.89</v>
      </c>
      <c r="K1572">
        <v>57.78</v>
      </c>
      <c r="L1572">
        <v>1.34</v>
      </c>
      <c r="M1572">
        <v>0.11</v>
      </c>
      <c r="R1572">
        <v>1.98</v>
      </c>
      <c r="U1572">
        <v>86.47</v>
      </c>
      <c r="V1572" s="1">
        <v>44286</v>
      </c>
      <c r="W1572">
        <v>153.66999999999999</v>
      </c>
      <c r="X1572">
        <v>118.34</v>
      </c>
      <c r="AC1572">
        <v>115.87</v>
      </c>
      <c r="AE1572">
        <v>62.59</v>
      </c>
      <c r="AG1572">
        <v>0.78</v>
      </c>
      <c r="AL1572">
        <v>1.57</v>
      </c>
      <c r="AO1572">
        <v>102.93</v>
      </c>
      <c r="AP1572" s="1">
        <v>44651</v>
      </c>
      <c r="AQ1572">
        <v>196</v>
      </c>
      <c r="AR1572">
        <v>159.53</v>
      </c>
      <c r="AW1572">
        <v>159.53</v>
      </c>
      <c r="AY1572">
        <v>76.62</v>
      </c>
      <c r="BA1572">
        <v>0.9</v>
      </c>
      <c r="BF1572">
        <v>1.26</v>
      </c>
      <c r="BI1572">
        <v>130.21</v>
      </c>
      <c r="BJ1572" s="1">
        <v>45016</v>
      </c>
      <c r="BK1572">
        <v>214.83</v>
      </c>
      <c r="BL1572">
        <v>190.21</v>
      </c>
      <c r="BQ1572">
        <v>189.01</v>
      </c>
      <c r="BS1572">
        <v>98.34</v>
      </c>
      <c r="BU1572">
        <v>1.04</v>
      </c>
      <c r="BZ1572">
        <v>9.6199999999999992</v>
      </c>
      <c r="CC1572">
        <v>174.58</v>
      </c>
      <c r="CD1572" s="1">
        <v>45382</v>
      </c>
      <c r="CE1572">
        <v>213.24</v>
      </c>
      <c r="CF1572">
        <v>195.05</v>
      </c>
      <c r="CK1572">
        <v>185.87</v>
      </c>
      <c r="CM1572">
        <v>108.32</v>
      </c>
      <c r="CO1572">
        <v>1.02</v>
      </c>
      <c r="CT1572">
        <v>1.04</v>
      </c>
      <c r="CW1572">
        <v>175.79</v>
      </c>
    </row>
    <row r="1573" spans="1:101" x14ac:dyDescent="0.25">
      <c r="A1573" t="s">
        <v>3432</v>
      </c>
      <c r="B1573" s="1">
        <v>35246</v>
      </c>
      <c r="C1573">
        <v>1.56</v>
      </c>
      <c r="D1573">
        <v>1.21</v>
      </c>
      <c r="K1573">
        <v>0.1</v>
      </c>
      <c r="Q1573">
        <v>0.01</v>
      </c>
      <c r="R1573">
        <v>0.88</v>
      </c>
      <c r="U1573">
        <v>1.1499999999999999</v>
      </c>
      <c r="V1573" s="1">
        <v>36068</v>
      </c>
      <c r="W1573">
        <v>0.7</v>
      </c>
      <c r="X1573">
        <v>0.7</v>
      </c>
      <c r="AE1573">
        <v>0.13</v>
      </c>
      <c r="AK1573">
        <v>0.47</v>
      </c>
      <c r="AO1573">
        <v>0.68</v>
      </c>
      <c r="AP1573" s="1">
        <v>36433</v>
      </c>
      <c r="AQ1573">
        <v>0.47</v>
      </c>
      <c r="AR1573">
        <v>0.43</v>
      </c>
      <c r="AY1573">
        <v>0.34</v>
      </c>
      <c r="BE1573">
        <v>0.42</v>
      </c>
      <c r="BI1573">
        <v>0.87</v>
      </c>
      <c r="BJ1573" s="1">
        <v>36799</v>
      </c>
      <c r="BK1573">
        <v>2.57</v>
      </c>
      <c r="BL1573">
        <v>2.57</v>
      </c>
      <c r="BS1573">
        <v>0.1</v>
      </c>
      <c r="BY1573">
        <v>0.01</v>
      </c>
      <c r="BZ1573">
        <v>0.05</v>
      </c>
      <c r="CC1573">
        <v>3.93</v>
      </c>
      <c r="CD1573" s="1">
        <v>37164</v>
      </c>
      <c r="CE1573">
        <v>0.06</v>
      </c>
      <c r="CF1573">
        <v>0.06</v>
      </c>
      <c r="CM1573">
        <v>0.01</v>
      </c>
      <c r="CW1573">
        <v>0.06</v>
      </c>
    </row>
    <row r="1574" spans="1:101" x14ac:dyDescent="0.25">
      <c r="A1574" t="s">
        <v>3433</v>
      </c>
      <c r="B1574" s="1">
        <v>43921</v>
      </c>
      <c r="C1574">
        <v>10.34</v>
      </c>
      <c r="D1574">
        <v>10.24</v>
      </c>
      <c r="E1574">
        <v>4.8600000000000003</v>
      </c>
      <c r="I1574">
        <v>0.02</v>
      </c>
      <c r="K1574">
        <v>2.87</v>
      </c>
      <c r="M1574">
        <v>0.03</v>
      </c>
      <c r="Q1574">
        <v>0.05</v>
      </c>
      <c r="R1574">
        <v>0.32</v>
      </c>
      <c r="U1574">
        <v>9.1300000000000008</v>
      </c>
      <c r="V1574" s="1">
        <v>44286</v>
      </c>
      <c r="W1574">
        <v>7.85</v>
      </c>
      <c r="X1574">
        <v>7.77</v>
      </c>
      <c r="Y1574">
        <v>2.4700000000000002</v>
      </c>
      <c r="AE1574">
        <v>2.66</v>
      </c>
      <c r="AG1574">
        <v>0.05</v>
      </c>
      <c r="AK1574">
        <v>0.01</v>
      </c>
      <c r="AL1574">
        <v>0.18</v>
      </c>
      <c r="AO1574">
        <v>8.65</v>
      </c>
      <c r="AP1574" s="1">
        <v>44651</v>
      </c>
      <c r="AQ1574">
        <v>9.73</v>
      </c>
      <c r="AR1574">
        <v>9.6199999999999992</v>
      </c>
      <c r="AS1574">
        <v>4.0999999999999996</v>
      </c>
      <c r="AY1574">
        <v>3.02</v>
      </c>
      <c r="BA1574">
        <v>0.01</v>
      </c>
      <c r="BF1574">
        <v>0.19</v>
      </c>
      <c r="BI1574">
        <v>8.2100000000000009</v>
      </c>
      <c r="BJ1574" s="1">
        <v>45016</v>
      </c>
      <c r="BK1574">
        <v>9.3000000000000007</v>
      </c>
      <c r="BL1574">
        <v>9.2100000000000009</v>
      </c>
      <c r="BM1574">
        <v>2.16</v>
      </c>
      <c r="BS1574">
        <v>3.49</v>
      </c>
      <c r="BU1574">
        <v>0.01</v>
      </c>
      <c r="BZ1574">
        <v>0.08</v>
      </c>
      <c r="CC1574">
        <v>9.8699999999999992</v>
      </c>
      <c r="CD1574" s="1">
        <v>45382</v>
      </c>
      <c r="CE1574">
        <v>12.79</v>
      </c>
      <c r="CF1574">
        <v>12.69</v>
      </c>
      <c r="CG1574">
        <v>6.14</v>
      </c>
      <c r="CM1574">
        <v>3.59</v>
      </c>
      <c r="CN1574">
        <v>0.01</v>
      </c>
      <c r="CO1574">
        <v>0.01</v>
      </c>
      <c r="CS1574">
        <v>0.02</v>
      </c>
      <c r="CT1574">
        <v>7.0000000000000007E-2</v>
      </c>
      <c r="CW1574">
        <v>11.77</v>
      </c>
    </row>
    <row r="1575" spans="1:101" x14ac:dyDescent="0.25">
      <c r="A1575" t="s">
        <v>3434</v>
      </c>
      <c r="B1575" s="1">
        <v>43555</v>
      </c>
      <c r="C1575">
        <v>5.6</v>
      </c>
      <c r="D1575">
        <v>5.57</v>
      </c>
      <c r="I1575">
        <v>5.57</v>
      </c>
      <c r="K1575">
        <v>3.6</v>
      </c>
      <c r="Q1575">
        <v>0.09</v>
      </c>
      <c r="R1575">
        <v>0.34</v>
      </c>
      <c r="U1575">
        <v>5.6</v>
      </c>
      <c r="V1575" s="1">
        <v>43921</v>
      </c>
      <c r="W1575">
        <v>7.01</v>
      </c>
      <c r="X1575">
        <v>7.01</v>
      </c>
      <c r="AC1575">
        <v>7.01</v>
      </c>
      <c r="AE1575">
        <v>4.75</v>
      </c>
      <c r="AK1575">
        <v>0.02</v>
      </c>
      <c r="AL1575">
        <v>0.62</v>
      </c>
      <c r="AN1575">
        <v>7.0000000000000007E-2</v>
      </c>
      <c r="AO1575">
        <v>7.08</v>
      </c>
      <c r="AP1575" s="1">
        <v>44286</v>
      </c>
      <c r="AQ1575">
        <v>11.15</v>
      </c>
      <c r="AR1575">
        <v>11.13</v>
      </c>
      <c r="AW1575">
        <v>11.14</v>
      </c>
      <c r="AY1575">
        <v>8.5299999999999994</v>
      </c>
      <c r="BE1575">
        <v>0.03</v>
      </c>
      <c r="BF1575">
        <v>0.84</v>
      </c>
      <c r="BH1575">
        <v>0.18</v>
      </c>
      <c r="BI1575">
        <v>11.03</v>
      </c>
      <c r="BJ1575" s="1">
        <v>44651</v>
      </c>
      <c r="BK1575">
        <v>11.64</v>
      </c>
      <c r="BL1575">
        <v>11.64</v>
      </c>
      <c r="BQ1575">
        <v>11.64</v>
      </c>
      <c r="BS1575">
        <v>8.69</v>
      </c>
      <c r="BZ1575">
        <v>0.59</v>
      </c>
      <c r="CB1575">
        <v>0.09</v>
      </c>
      <c r="CC1575">
        <v>11.5</v>
      </c>
      <c r="CD1575" s="1">
        <v>45016</v>
      </c>
      <c r="CE1575">
        <v>14.95</v>
      </c>
      <c r="CF1575">
        <v>14.92</v>
      </c>
      <c r="CL1575">
        <v>14.92</v>
      </c>
      <c r="CM1575">
        <v>10.41</v>
      </c>
      <c r="CS1575">
        <v>0.14000000000000001</v>
      </c>
      <c r="CT1575">
        <v>0.47</v>
      </c>
      <c r="CW1575">
        <v>14.76</v>
      </c>
    </row>
    <row r="1576" spans="1:101" x14ac:dyDescent="0.25">
      <c r="A1576" t="s">
        <v>3441</v>
      </c>
      <c r="B1576" s="1">
        <v>43921</v>
      </c>
      <c r="C1576">
        <v>754.62</v>
      </c>
      <c r="D1576">
        <v>717.84</v>
      </c>
      <c r="F1576">
        <v>1.71</v>
      </c>
      <c r="K1576">
        <v>69.849999999999994</v>
      </c>
      <c r="M1576">
        <v>1.81</v>
      </c>
      <c r="O1576">
        <v>10.63</v>
      </c>
      <c r="P1576">
        <v>10.63</v>
      </c>
      <c r="Q1576">
        <v>0.01</v>
      </c>
      <c r="R1576">
        <v>1.62</v>
      </c>
      <c r="U1576">
        <v>633.38</v>
      </c>
      <c r="V1576" s="1">
        <v>44286</v>
      </c>
      <c r="W1576">
        <v>652.15</v>
      </c>
      <c r="X1576">
        <v>604.62</v>
      </c>
      <c r="Z1576">
        <v>1.49</v>
      </c>
      <c r="AE1576">
        <v>76.16</v>
      </c>
      <c r="AG1576">
        <v>5.76</v>
      </c>
      <c r="AI1576">
        <v>29.2</v>
      </c>
      <c r="AJ1576">
        <v>29.2</v>
      </c>
      <c r="AK1576">
        <v>0.13</v>
      </c>
      <c r="AL1576">
        <v>0.95</v>
      </c>
      <c r="AO1576">
        <v>559.69000000000005</v>
      </c>
      <c r="AP1576" s="1">
        <v>44651</v>
      </c>
      <c r="AQ1576">
        <v>769.71</v>
      </c>
      <c r="AR1576">
        <v>692.57</v>
      </c>
      <c r="AT1576">
        <v>1.66</v>
      </c>
      <c r="AY1576">
        <v>80.13</v>
      </c>
      <c r="BA1576">
        <v>3.48</v>
      </c>
      <c r="BC1576">
        <v>30.37</v>
      </c>
      <c r="BF1576">
        <v>0.48</v>
      </c>
      <c r="BI1576">
        <v>625.86</v>
      </c>
      <c r="BJ1576" s="1">
        <v>45016</v>
      </c>
      <c r="BK1576">
        <v>782.91</v>
      </c>
      <c r="BL1576">
        <v>742.61</v>
      </c>
      <c r="BS1576">
        <v>122.53</v>
      </c>
      <c r="BU1576">
        <v>2.91</v>
      </c>
      <c r="BW1576">
        <v>19.489999999999998</v>
      </c>
      <c r="BX1576">
        <v>19.489999999999998</v>
      </c>
      <c r="BZ1576">
        <v>0.93</v>
      </c>
      <c r="CC1576">
        <v>675.34</v>
      </c>
      <c r="CD1576" s="1">
        <v>45382</v>
      </c>
      <c r="CE1576">
        <v>948.47</v>
      </c>
      <c r="CF1576">
        <v>881.97</v>
      </c>
      <c r="CM1576">
        <v>173.11</v>
      </c>
      <c r="CO1576">
        <v>2.92</v>
      </c>
      <c r="CQ1576">
        <v>39.56</v>
      </c>
      <c r="CR1576">
        <v>39.56</v>
      </c>
      <c r="CT1576">
        <v>1.67</v>
      </c>
      <c r="CW1576">
        <v>848.12</v>
      </c>
    </row>
    <row r="1577" spans="1:101" x14ac:dyDescent="0.25">
      <c r="A1577" t="s">
        <v>3442</v>
      </c>
      <c r="B1577" s="1">
        <v>43921</v>
      </c>
      <c r="C1577">
        <v>34.57</v>
      </c>
      <c r="D1577">
        <v>17.63</v>
      </c>
      <c r="F1577">
        <v>0.05</v>
      </c>
      <c r="I1577">
        <v>17.579999999999998</v>
      </c>
      <c r="K1577">
        <v>11.95</v>
      </c>
      <c r="L1577">
        <v>0.57999999999999996</v>
      </c>
      <c r="R1577">
        <v>0.09</v>
      </c>
      <c r="T1577">
        <v>0.09</v>
      </c>
      <c r="U1577">
        <v>20.79</v>
      </c>
      <c r="V1577" s="1">
        <v>44286</v>
      </c>
      <c r="W1577">
        <v>26.77</v>
      </c>
      <c r="X1577">
        <v>17.84</v>
      </c>
      <c r="Z1577">
        <v>0.05</v>
      </c>
      <c r="AC1577">
        <v>17.79</v>
      </c>
      <c r="AE1577">
        <v>13.79</v>
      </c>
      <c r="AF1577">
        <v>0.42</v>
      </c>
      <c r="AG1577">
        <v>0.1</v>
      </c>
      <c r="AL1577">
        <v>5.19</v>
      </c>
      <c r="AN1577">
        <v>0.2</v>
      </c>
      <c r="AO1577">
        <v>22.76</v>
      </c>
      <c r="AP1577" s="1">
        <v>44651</v>
      </c>
      <c r="AQ1577">
        <v>30.11</v>
      </c>
      <c r="AR1577">
        <v>18</v>
      </c>
      <c r="AT1577">
        <v>0.05</v>
      </c>
      <c r="AW1577">
        <v>17.95</v>
      </c>
      <c r="AY1577">
        <v>15.9</v>
      </c>
      <c r="AZ1577">
        <v>0</v>
      </c>
      <c r="BA1577">
        <v>0.32</v>
      </c>
      <c r="BF1577">
        <v>0.3</v>
      </c>
      <c r="BH1577">
        <v>0.16</v>
      </c>
      <c r="BI1577">
        <v>20.84</v>
      </c>
      <c r="BJ1577" s="1">
        <v>45016</v>
      </c>
      <c r="BK1577">
        <v>23.18</v>
      </c>
      <c r="BL1577">
        <v>19.48</v>
      </c>
      <c r="BN1577">
        <v>0.05</v>
      </c>
      <c r="BQ1577">
        <v>19.43</v>
      </c>
      <c r="BS1577">
        <v>16.75</v>
      </c>
      <c r="BT1577">
        <v>0.18</v>
      </c>
      <c r="BU1577">
        <v>0.24</v>
      </c>
      <c r="BZ1577">
        <v>4.51</v>
      </c>
      <c r="CC1577">
        <v>23.4</v>
      </c>
      <c r="CD1577" s="1">
        <v>45382</v>
      </c>
      <c r="CE1577">
        <v>31.35</v>
      </c>
      <c r="CF1577">
        <v>22.05</v>
      </c>
      <c r="CH1577">
        <v>0.05</v>
      </c>
      <c r="CK1577">
        <v>22</v>
      </c>
      <c r="CM1577">
        <v>18.93</v>
      </c>
      <c r="CN1577">
        <v>0</v>
      </c>
      <c r="CO1577">
        <v>0.11</v>
      </c>
      <c r="CT1577">
        <v>0.12</v>
      </c>
      <c r="CV1577">
        <v>0.09</v>
      </c>
      <c r="CW1577">
        <v>23.3</v>
      </c>
    </row>
    <row r="1578" spans="1:101" x14ac:dyDescent="0.25">
      <c r="A1578" t="s">
        <v>3445</v>
      </c>
      <c r="AP1578" s="1">
        <v>39172</v>
      </c>
      <c r="AQ1578">
        <v>15.36</v>
      </c>
      <c r="AR1578">
        <v>14.92</v>
      </c>
      <c r="AW1578">
        <v>14.92</v>
      </c>
      <c r="AY1578">
        <v>3.77</v>
      </c>
      <c r="BE1578">
        <v>0.04</v>
      </c>
      <c r="BF1578">
        <v>0.62</v>
      </c>
      <c r="BI1578">
        <v>10.85</v>
      </c>
      <c r="BJ1578" s="1">
        <v>39538</v>
      </c>
      <c r="BK1578">
        <v>0.76</v>
      </c>
      <c r="BL1578">
        <v>0.56000000000000005</v>
      </c>
      <c r="BS1578">
        <v>0.02</v>
      </c>
      <c r="BY1578">
        <v>0.03</v>
      </c>
      <c r="BZ1578">
        <v>0.71</v>
      </c>
      <c r="CB1578">
        <v>0.69</v>
      </c>
      <c r="CC1578">
        <v>5.55</v>
      </c>
      <c r="CD1578" s="1">
        <v>39903</v>
      </c>
      <c r="CE1578">
        <v>2.94</v>
      </c>
      <c r="CF1578">
        <v>2.46</v>
      </c>
      <c r="CM1578">
        <v>0.04</v>
      </c>
      <c r="CW1578">
        <v>3.4</v>
      </c>
    </row>
    <row r="1579" spans="1:101" x14ac:dyDescent="0.25">
      <c r="A1579" t="s">
        <v>3447</v>
      </c>
      <c r="B1579" s="1">
        <v>43921</v>
      </c>
      <c r="C1579">
        <v>4.68</v>
      </c>
      <c r="D1579">
        <v>4.53</v>
      </c>
      <c r="I1579">
        <v>4.3</v>
      </c>
      <c r="K1579">
        <v>2.89</v>
      </c>
      <c r="U1579">
        <v>5.71</v>
      </c>
      <c r="V1579" s="1">
        <v>44286</v>
      </c>
      <c r="W1579">
        <v>5.52</v>
      </c>
      <c r="X1579">
        <v>5.24</v>
      </c>
      <c r="AC1579">
        <v>5.19</v>
      </c>
      <c r="AE1579">
        <v>3.44</v>
      </c>
      <c r="AO1579">
        <v>6.13</v>
      </c>
      <c r="AP1579" s="1">
        <v>44651</v>
      </c>
      <c r="AQ1579">
        <v>6.36</v>
      </c>
      <c r="AR1579">
        <v>6.3</v>
      </c>
      <c r="AW1579">
        <v>6.25</v>
      </c>
      <c r="AY1579">
        <v>4.1100000000000003</v>
      </c>
      <c r="BI1579">
        <v>5.58</v>
      </c>
      <c r="BJ1579" s="1">
        <v>45016</v>
      </c>
      <c r="BK1579">
        <v>3.46</v>
      </c>
      <c r="BL1579">
        <v>3.13</v>
      </c>
      <c r="BS1579">
        <v>3.59</v>
      </c>
      <c r="CC1579">
        <v>4.83</v>
      </c>
      <c r="CD1579" s="1">
        <v>45382</v>
      </c>
      <c r="CE1579">
        <v>8.16</v>
      </c>
      <c r="CF1579">
        <v>7.94</v>
      </c>
      <c r="CM1579">
        <v>4.8600000000000003</v>
      </c>
      <c r="CW1579">
        <v>8.07</v>
      </c>
    </row>
    <row r="1580" spans="1:101" x14ac:dyDescent="0.25">
      <c r="A1580" t="s">
        <v>3448</v>
      </c>
      <c r="B1580" s="1">
        <v>43921</v>
      </c>
      <c r="C1580">
        <v>23.39</v>
      </c>
      <c r="D1580">
        <v>22.69</v>
      </c>
      <c r="I1580">
        <v>22.69</v>
      </c>
      <c r="K1580">
        <v>16.02</v>
      </c>
      <c r="R1580">
        <v>0.89</v>
      </c>
      <c r="U1580">
        <v>21.63</v>
      </c>
      <c r="V1580" s="1">
        <v>44286</v>
      </c>
      <c r="W1580">
        <v>28.71</v>
      </c>
      <c r="X1580">
        <v>27.9</v>
      </c>
      <c r="AC1580">
        <v>27.7</v>
      </c>
      <c r="AE1580">
        <v>18.09</v>
      </c>
      <c r="AL1580">
        <v>0.89</v>
      </c>
      <c r="AN1580">
        <v>0.26</v>
      </c>
      <c r="AO1580">
        <v>24.26</v>
      </c>
      <c r="AP1580" s="1">
        <v>44651</v>
      </c>
      <c r="AQ1580">
        <v>36.200000000000003</v>
      </c>
      <c r="AR1580">
        <v>35.549999999999997</v>
      </c>
      <c r="AT1580">
        <v>0.02</v>
      </c>
      <c r="AW1580">
        <v>35.299999999999997</v>
      </c>
      <c r="AY1580">
        <v>24.13</v>
      </c>
      <c r="BF1580">
        <v>0.55000000000000004</v>
      </c>
      <c r="BH1580">
        <v>7.0000000000000007E-2</v>
      </c>
      <c r="BI1580">
        <v>30.62</v>
      </c>
      <c r="BJ1580" s="1">
        <v>45016</v>
      </c>
      <c r="BK1580">
        <v>45.63</v>
      </c>
      <c r="BL1580">
        <v>44.95</v>
      </c>
      <c r="BN1580">
        <v>0.13</v>
      </c>
      <c r="BQ1580">
        <v>44.73</v>
      </c>
      <c r="BS1580">
        <v>29.63</v>
      </c>
      <c r="BU1580">
        <v>0.16</v>
      </c>
      <c r="BZ1580">
        <v>0.88</v>
      </c>
      <c r="CC1580">
        <v>39.72</v>
      </c>
      <c r="CD1580" s="1">
        <v>45382</v>
      </c>
      <c r="CE1580">
        <v>54.48</v>
      </c>
      <c r="CF1580">
        <v>53.61</v>
      </c>
      <c r="CH1580">
        <v>0.82</v>
      </c>
      <c r="CK1580">
        <v>49.16</v>
      </c>
      <c r="CM1580">
        <v>35</v>
      </c>
      <c r="CN1580">
        <v>0.02</v>
      </c>
      <c r="CO1580">
        <v>0.15</v>
      </c>
      <c r="CT1580">
        <v>2.0499999999999998</v>
      </c>
      <c r="CV1580">
        <v>0.08</v>
      </c>
      <c r="CW1580">
        <v>49.43</v>
      </c>
    </row>
    <row r="1581" spans="1:101" x14ac:dyDescent="0.25">
      <c r="A1581" t="s">
        <v>3450</v>
      </c>
      <c r="B1581" s="1">
        <v>43921</v>
      </c>
      <c r="C1581">
        <v>82.15</v>
      </c>
      <c r="D1581">
        <v>78.87</v>
      </c>
      <c r="I1581">
        <v>78.599999999999994</v>
      </c>
      <c r="K1581">
        <v>60.13</v>
      </c>
      <c r="M1581">
        <v>0.18</v>
      </c>
      <c r="Q1581">
        <v>0.02</v>
      </c>
      <c r="U1581">
        <v>72.599999999999994</v>
      </c>
      <c r="V1581" s="1">
        <v>44286</v>
      </c>
      <c r="W1581">
        <v>93.59</v>
      </c>
      <c r="X1581">
        <v>92.09</v>
      </c>
      <c r="AC1581">
        <v>92.09</v>
      </c>
      <c r="AE1581">
        <v>72.260000000000005</v>
      </c>
      <c r="AG1581">
        <v>0.22</v>
      </c>
      <c r="AK1581">
        <v>0.09</v>
      </c>
      <c r="AL1581">
        <v>0.6</v>
      </c>
      <c r="AN1581">
        <v>0.6</v>
      </c>
      <c r="AO1581">
        <v>84.54</v>
      </c>
      <c r="AP1581" s="1">
        <v>44651</v>
      </c>
      <c r="AQ1581">
        <v>137.31</v>
      </c>
      <c r="AR1581">
        <v>134.37</v>
      </c>
      <c r="AW1581">
        <v>134.37</v>
      </c>
      <c r="AY1581">
        <v>108.61</v>
      </c>
      <c r="BA1581">
        <v>0.24</v>
      </c>
      <c r="BI1581">
        <v>123.11</v>
      </c>
      <c r="BJ1581" s="1">
        <v>45016</v>
      </c>
      <c r="BK1581">
        <v>204.45</v>
      </c>
      <c r="BL1581">
        <v>199.88</v>
      </c>
      <c r="BQ1581">
        <v>199.88</v>
      </c>
      <c r="BS1581">
        <v>148.93</v>
      </c>
      <c r="BU1581">
        <v>0.3</v>
      </c>
      <c r="CC1581">
        <v>183.04</v>
      </c>
      <c r="CD1581" s="1">
        <v>45382</v>
      </c>
      <c r="CE1581">
        <v>259.39999999999998</v>
      </c>
      <c r="CF1581">
        <v>255.12</v>
      </c>
      <c r="CG1581">
        <v>11.69</v>
      </c>
      <c r="CK1581">
        <v>243.43</v>
      </c>
      <c r="CL1581">
        <v>11.69</v>
      </c>
      <c r="CM1581">
        <v>184.22</v>
      </c>
      <c r="CO1581">
        <v>0.4</v>
      </c>
      <c r="CW1581">
        <v>234.03</v>
      </c>
    </row>
    <row r="1582" spans="1:101" x14ac:dyDescent="0.25">
      <c r="A1582" t="s">
        <v>3451</v>
      </c>
      <c r="B1582" s="1">
        <v>43921</v>
      </c>
      <c r="C1582">
        <v>25.88</v>
      </c>
      <c r="D1582">
        <v>25.82</v>
      </c>
      <c r="I1582">
        <v>25.82</v>
      </c>
      <c r="K1582">
        <v>18.7</v>
      </c>
      <c r="R1582">
        <v>7.0000000000000007E-2</v>
      </c>
      <c r="T1582">
        <v>0.06</v>
      </c>
      <c r="U1582">
        <v>23.92</v>
      </c>
      <c r="V1582" s="1">
        <v>44286</v>
      </c>
      <c r="W1582">
        <v>24.92</v>
      </c>
      <c r="X1582">
        <v>24.81</v>
      </c>
      <c r="AC1582">
        <v>24.81</v>
      </c>
      <c r="AE1582">
        <v>19.2</v>
      </c>
      <c r="AL1582">
        <v>0.12</v>
      </c>
      <c r="AN1582">
        <v>0.11</v>
      </c>
      <c r="AO1582">
        <v>23.15</v>
      </c>
      <c r="AP1582" s="1">
        <v>44651</v>
      </c>
      <c r="AQ1582">
        <v>50.09</v>
      </c>
      <c r="AR1582">
        <v>49.95</v>
      </c>
      <c r="AW1582">
        <v>49.95</v>
      </c>
      <c r="AY1582">
        <v>35.96</v>
      </c>
      <c r="BA1582">
        <v>0.04</v>
      </c>
      <c r="BF1582">
        <v>0.28000000000000003</v>
      </c>
      <c r="BH1582">
        <v>0.22</v>
      </c>
      <c r="BI1582">
        <v>44.52</v>
      </c>
      <c r="BJ1582" s="1">
        <v>45016</v>
      </c>
      <c r="BK1582">
        <v>83.75</v>
      </c>
      <c r="BL1582">
        <v>83.54</v>
      </c>
      <c r="BQ1582">
        <v>83.54</v>
      </c>
      <c r="BS1582">
        <v>64.92</v>
      </c>
      <c r="BU1582">
        <v>0.08</v>
      </c>
      <c r="BZ1582">
        <v>0.18</v>
      </c>
      <c r="CB1582">
        <v>0.18</v>
      </c>
      <c r="CC1582">
        <v>78.63</v>
      </c>
      <c r="CD1582" s="1">
        <v>45382</v>
      </c>
      <c r="CE1582">
        <v>101.08</v>
      </c>
      <c r="CF1582">
        <v>99.99</v>
      </c>
      <c r="CK1582">
        <v>9.99</v>
      </c>
      <c r="CM1582">
        <v>73.66</v>
      </c>
      <c r="CO1582">
        <v>0.12</v>
      </c>
      <c r="CT1582">
        <v>0.06</v>
      </c>
      <c r="CV1582">
        <v>0.04</v>
      </c>
      <c r="CW1582">
        <v>89.42</v>
      </c>
    </row>
    <row r="1583" spans="1:101" x14ac:dyDescent="0.25">
      <c r="A1583" t="s">
        <v>3452</v>
      </c>
      <c r="B1583" s="1">
        <v>43921</v>
      </c>
      <c r="C1583">
        <v>111.72</v>
      </c>
      <c r="D1583">
        <v>110.75</v>
      </c>
      <c r="J1583">
        <v>86.82</v>
      </c>
      <c r="K1583">
        <v>78.19</v>
      </c>
      <c r="M1583">
        <v>0.11</v>
      </c>
      <c r="U1583">
        <v>97.74</v>
      </c>
      <c r="V1583" s="1">
        <v>44286</v>
      </c>
      <c r="W1583">
        <v>145.38</v>
      </c>
      <c r="X1583">
        <v>143.55000000000001</v>
      </c>
      <c r="AD1583">
        <v>111.85</v>
      </c>
      <c r="AE1583">
        <v>102.66</v>
      </c>
      <c r="AG1583">
        <v>0.02</v>
      </c>
      <c r="AO1583">
        <v>125.19</v>
      </c>
      <c r="AP1583" s="1">
        <v>44651</v>
      </c>
      <c r="AQ1583">
        <v>193.34</v>
      </c>
      <c r="AR1583">
        <v>190.12</v>
      </c>
      <c r="AX1583">
        <v>145.77000000000001</v>
      </c>
      <c r="AY1583">
        <v>142.75</v>
      </c>
      <c r="BA1583">
        <v>0.35</v>
      </c>
      <c r="BC1583">
        <v>0.24</v>
      </c>
      <c r="BD1583">
        <v>0.24</v>
      </c>
      <c r="BE1583">
        <v>0.01</v>
      </c>
      <c r="BF1583">
        <v>0.47</v>
      </c>
      <c r="BI1583">
        <v>170.77</v>
      </c>
      <c r="BJ1583" s="1">
        <v>45016</v>
      </c>
      <c r="BK1583">
        <v>254.65</v>
      </c>
      <c r="BL1583">
        <v>251.81</v>
      </c>
      <c r="BR1583">
        <v>204.94</v>
      </c>
      <c r="BS1583">
        <v>194.51</v>
      </c>
      <c r="BU1583">
        <v>0.51</v>
      </c>
      <c r="BW1583">
        <v>2.2999999999999998</v>
      </c>
      <c r="BX1583">
        <v>2.2999999999999998</v>
      </c>
      <c r="BY1583">
        <v>0.04</v>
      </c>
      <c r="BZ1583">
        <v>0.05</v>
      </c>
      <c r="CC1583">
        <v>234.06</v>
      </c>
      <c r="CD1583" s="1">
        <v>45382</v>
      </c>
      <c r="CE1583">
        <v>2.13</v>
      </c>
      <c r="CF1583">
        <v>0.5</v>
      </c>
      <c r="CM1583">
        <v>0.44</v>
      </c>
      <c r="CN1583">
        <v>0.03</v>
      </c>
      <c r="CW1583">
        <v>2.13</v>
      </c>
    </row>
    <row r="1584" spans="1:101" x14ac:dyDescent="0.25">
      <c r="A1584" t="s">
        <v>3462</v>
      </c>
      <c r="B1584" s="1">
        <v>43921</v>
      </c>
      <c r="C1584">
        <v>9.85</v>
      </c>
      <c r="D1584">
        <v>9.74</v>
      </c>
      <c r="J1584">
        <v>9.74</v>
      </c>
      <c r="K1584">
        <v>5.87</v>
      </c>
      <c r="R1584">
        <v>0.33</v>
      </c>
      <c r="T1584">
        <v>0.1</v>
      </c>
      <c r="U1584">
        <v>8.7100000000000009</v>
      </c>
      <c r="V1584" s="1">
        <v>44286</v>
      </c>
      <c r="W1584">
        <v>13.84</v>
      </c>
      <c r="X1584">
        <v>13.62</v>
      </c>
      <c r="AD1584">
        <v>13.62</v>
      </c>
      <c r="AE1584">
        <v>7.38</v>
      </c>
      <c r="AL1584">
        <v>0.5</v>
      </c>
      <c r="AN1584">
        <v>0.03</v>
      </c>
      <c r="AO1584">
        <v>11.88</v>
      </c>
      <c r="AP1584" s="1">
        <v>44651</v>
      </c>
      <c r="AQ1584">
        <v>12.14</v>
      </c>
      <c r="AR1584">
        <v>11.63</v>
      </c>
      <c r="AX1584">
        <v>11.63</v>
      </c>
      <c r="AY1584">
        <v>7.93</v>
      </c>
      <c r="BF1584">
        <v>7.0000000000000007E-2</v>
      </c>
      <c r="BI1584">
        <v>10.32</v>
      </c>
      <c r="BJ1584" s="1">
        <v>45016</v>
      </c>
      <c r="BK1584">
        <v>18.62</v>
      </c>
      <c r="BL1584">
        <v>16.600000000000001</v>
      </c>
      <c r="BR1584">
        <v>16.11</v>
      </c>
      <c r="BS1584">
        <v>9.4700000000000006</v>
      </c>
      <c r="BZ1584">
        <v>0.03</v>
      </c>
      <c r="CC1584">
        <v>15.63</v>
      </c>
      <c r="CD1584" s="1">
        <v>45382</v>
      </c>
      <c r="CE1584">
        <v>18.28</v>
      </c>
      <c r="CF1584">
        <v>17.46</v>
      </c>
      <c r="CL1584">
        <v>17.46</v>
      </c>
      <c r="CM1584">
        <v>12.49</v>
      </c>
      <c r="CT1584">
        <v>0.3</v>
      </c>
      <c r="CW1584">
        <v>16.600000000000001</v>
      </c>
    </row>
    <row r="1585" spans="1:101" x14ac:dyDescent="0.25">
      <c r="A1585" t="s">
        <v>3467</v>
      </c>
      <c r="B1585" s="1">
        <v>43921</v>
      </c>
      <c r="C1585">
        <v>213.97</v>
      </c>
      <c r="D1585">
        <v>211.48</v>
      </c>
      <c r="F1585">
        <v>0.11</v>
      </c>
      <c r="I1585">
        <v>199.13</v>
      </c>
      <c r="K1585">
        <v>121.85</v>
      </c>
      <c r="M1585">
        <v>0.08</v>
      </c>
      <c r="O1585">
        <v>1.35</v>
      </c>
      <c r="P1585">
        <v>1.35</v>
      </c>
      <c r="Q1585">
        <v>0.09</v>
      </c>
      <c r="R1585">
        <v>0.01</v>
      </c>
      <c r="U1585">
        <v>158.79</v>
      </c>
      <c r="V1585" s="1">
        <v>44286</v>
      </c>
      <c r="W1585">
        <v>274.20999999999998</v>
      </c>
      <c r="X1585">
        <v>271.10000000000002</v>
      </c>
      <c r="AC1585">
        <v>255.44</v>
      </c>
      <c r="AE1585">
        <v>156.94999999999999</v>
      </c>
      <c r="AG1585">
        <v>0.43</v>
      </c>
      <c r="AI1585">
        <v>0.22</v>
      </c>
      <c r="AJ1585">
        <v>0.22</v>
      </c>
      <c r="AK1585">
        <v>14.41</v>
      </c>
      <c r="AL1585">
        <v>0.19</v>
      </c>
      <c r="AN1585">
        <v>0.18</v>
      </c>
      <c r="AO1585">
        <v>196.95</v>
      </c>
      <c r="AP1585" s="1">
        <v>44651</v>
      </c>
      <c r="AQ1585">
        <v>361.69</v>
      </c>
      <c r="AR1585">
        <v>356.82</v>
      </c>
      <c r="AX1585">
        <v>329.33</v>
      </c>
      <c r="AY1585">
        <v>247.54</v>
      </c>
      <c r="BA1585">
        <v>2.2200000000000002</v>
      </c>
      <c r="BF1585">
        <v>0.82</v>
      </c>
      <c r="BI1585">
        <v>291.25</v>
      </c>
      <c r="BJ1585" s="1">
        <v>45016</v>
      </c>
      <c r="BK1585">
        <v>521.05999999999995</v>
      </c>
      <c r="BL1585">
        <v>511.52</v>
      </c>
      <c r="BR1585">
        <v>464.51</v>
      </c>
      <c r="BS1585">
        <v>354.8</v>
      </c>
      <c r="BU1585">
        <v>1.44</v>
      </c>
      <c r="BZ1585">
        <v>1.65</v>
      </c>
      <c r="CC1585">
        <v>432.2</v>
      </c>
      <c r="CD1585" s="1">
        <v>45382</v>
      </c>
      <c r="CE1585">
        <v>619.92999999999995</v>
      </c>
      <c r="CF1585">
        <v>614.25</v>
      </c>
      <c r="CL1585">
        <v>464.51</v>
      </c>
      <c r="CM1585">
        <v>445.59</v>
      </c>
      <c r="CO1585">
        <v>2.14</v>
      </c>
      <c r="CS1585">
        <v>2.75</v>
      </c>
      <c r="CT1585">
        <v>1.85</v>
      </c>
      <c r="CW1585">
        <v>550.66</v>
      </c>
    </row>
    <row r="1586" spans="1:101" x14ac:dyDescent="0.25">
      <c r="A1586" t="s">
        <v>3468</v>
      </c>
      <c r="B1586" s="1">
        <v>43190</v>
      </c>
      <c r="C1586">
        <v>4.7300000000000004</v>
      </c>
      <c r="D1586">
        <v>4.6900000000000004</v>
      </c>
      <c r="K1586">
        <v>2.57</v>
      </c>
      <c r="R1586">
        <v>0.25</v>
      </c>
      <c r="U1586">
        <v>4.66</v>
      </c>
      <c r="V1586" s="1">
        <v>43555</v>
      </c>
      <c r="W1586">
        <v>3.4</v>
      </c>
      <c r="X1586">
        <v>3.39</v>
      </c>
      <c r="AE1586">
        <v>1.47</v>
      </c>
      <c r="AL1586">
        <v>0.11</v>
      </c>
      <c r="AO1586">
        <v>3.35</v>
      </c>
      <c r="AP1586" s="1">
        <v>43921</v>
      </c>
      <c r="AQ1586">
        <v>2.2200000000000002</v>
      </c>
      <c r="AR1586">
        <v>2.14</v>
      </c>
      <c r="AX1586">
        <v>2.14</v>
      </c>
      <c r="AY1586">
        <v>0.89</v>
      </c>
      <c r="BF1586">
        <v>0.06</v>
      </c>
      <c r="BI1586">
        <v>2.38</v>
      </c>
      <c r="BJ1586" s="1">
        <v>44286</v>
      </c>
      <c r="BK1586">
        <v>0.25</v>
      </c>
      <c r="BL1586">
        <v>0.25</v>
      </c>
      <c r="BR1586">
        <v>0.25</v>
      </c>
      <c r="BS1586">
        <v>0.09</v>
      </c>
      <c r="BZ1586">
        <v>0.01</v>
      </c>
      <c r="CC1586">
        <v>0.64</v>
      </c>
      <c r="CD1586" s="1">
        <v>44651</v>
      </c>
      <c r="CW1586">
        <v>0.45</v>
      </c>
    </row>
    <row r="1587" spans="1:101" x14ac:dyDescent="0.25">
      <c r="A1587" t="s">
        <v>3469</v>
      </c>
      <c r="B1587" s="1">
        <v>43555</v>
      </c>
      <c r="C1587">
        <v>6.71</v>
      </c>
      <c r="D1587">
        <v>6.69</v>
      </c>
      <c r="I1587">
        <v>6.69</v>
      </c>
      <c r="K1587">
        <v>4.75</v>
      </c>
      <c r="R1587">
        <v>0.01</v>
      </c>
      <c r="U1587">
        <v>6.06</v>
      </c>
      <c r="V1587" s="1">
        <v>43921</v>
      </c>
      <c r="W1587">
        <v>5.2</v>
      </c>
      <c r="X1587">
        <v>5.18</v>
      </c>
      <c r="AC1587">
        <v>5.18</v>
      </c>
      <c r="AE1587">
        <v>4.12</v>
      </c>
      <c r="AO1587">
        <v>4.6900000000000004</v>
      </c>
      <c r="AP1587" s="1">
        <v>44286</v>
      </c>
      <c r="AQ1587">
        <v>3.93</v>
      </c>
      <c r="AR1587">
        <v>3.86</v>
      </c>
      <c r="AW1587">
        <v>3.86</v>
      </c>
      <c r="AY1587">
        <v>2.78</v>
      </c>
      <c r="BI1587">
        <v>3.62</v>
      </c>
      <c r="BJ1587" s="1">
        <v>44651</v>
      </c>
      <c r="BK1587">
        <v>7.05</v>
      </c>
      <c r="BL1587">
        <v>7.05</v>
      </c>
      <c r="BQ1587">
        <v>7.05</v>
      </c>
      <c r="BS1587">
        <v>6.17</v>
      </c>
      <c r="CC1587">
        <v>6.49</v>
      </c>
      <c r="CD1587" s="1">
        <v>45016</v>
      </c>
      <c r="CE1587">
        <v>12.2</v>
      </c>
      <c r="CF1587">
        <v>12.2</v>
      </c>
      <c r="CK1587">
        <v>12.2</v>
      </c>
      <c r="CM1587">
        <v>10.38</v>
      </c>
      <c r="CS1587">
        <v>0.01</v>
      </c>
      <c r="CW1587">
        <v>11.02</v>
      </c>
    </row>
    <row r="1588" spans="1:101" x14ac:dyDescent="0.25">
      <c r="A1588" t="s">
        <v>3472</v>
      </c>
      <c r="B1588" s="1">
        <v>42460</v>
      </c>
      <c r="C1588">
        <v>88.67</v>
      </c>
      <c r="D1588">
        <v>88.66</v>
      </c>
      <c r="I1588">
        <v>88.66</v>
      </c>
      <c r="K1588">
        <v>27.83</v>
      </c>
      <c r="M1588">
        <v>0.22</v>
      </c>
      <c r="R1588">
        <v>1.67</v>
      </c>
      <c r="T1588">
        <v>1.33</v>
      </c>
      <c r="U1588">
        <v>79.55</v>
      </c>
      <c r="V1588" s="1">
        <v>42825</v>
      </c>
      <c r="W1588">
        <v>82.84</v>
      </c>
      <c r="X1588">
        <v>81.22</v>
      </c>
      <c r="AC1588">
        <v>81.22</v>
      </c>
      <c r="AE1588">
        <v>32.03</v>
      </c>
      <c r="AG1588">
        <v>0.28000000000000003</v>
      </c>
      <c r="AL1588">
        <v>1.3</v>
      </c>
      <c r="AN1588">
        <v>1.21</v>
      </c>
      <c r="AO1588">
        <v>74.11</v>
      </c>
      <c r="AP1588" s="1">
        <v>43190</v>
      </c>
      <c r="AQ1588">
        <v>79.430000000000007</v>
      </c>
      <c r="AR1588">
        <v>76.650000000000006</v>
      </c>
      <c r="AW1588">
        <v>76.650000000000006</v>
      </c>
      <c r="AY1588">
        <v>30.81</v>
      </c>
      <c r="BA1588">
        <v>0.28000000000000003</v>
      </c>
      <c r="BE1588">
        <v>0.72</v>
      </c>
      <c r="BF1588">
        <v>0.47</v>
      </c>
      <c r="BH1588">
        <v>0.26</v>
      </c>
      <c r="BI1588">
        <v>71.73</v>
      </c>
      <c r="BJ1588" s="1">
        <v>43555</v>
      </c>
      <c r="BK1588">
        <v>79.12</v>
      </c>
      <c r="BL1588">
        <v>75.39</v>
      </c>
      <c r="BQ1588">
        <v>75.39</v>
      </c>
      <c r="BS1588">
        <v>32.479999999999997</v>
      </c>
      <c r="BU1588">
        <v>0.28000000000000003</v>
      </c>
      <c r="BZ1588">
        <v>0.02</v>
      </c>
      <c r="CC1588">
        <v>68.88</v>
      </c>
      <c r="CD1588" s="1">
        <v>43921</v>
      </c>
      <c r="CE1588">
        <v>85.25</v>
      </c>
      <c r="CF1588">
        <v>82.35</v>
      </c>
      <c r="CK1588">
        <v>82.35</v>
      </c>
      <c r="CM1588">
        <v>39.99</v>
      </c>
      <c r="CO1588">
        <v>0.28000000000000003</v>
      </c>
      <c r="CS1588">
        <v>0.47</v>
      </c>
      <c r="CW1588">
        <v>74.349999999999994</v>
      </c>
    </row>
    <row r="1589" spans="1:101" x14ac:dyDescent="0.25">
      <c r="A1589" t="s">
        <v>3475</v>
      </c>
      <c r="B1589" s="1">
        <v>40268</v>
      </c>
      <c r="C1589">
        <v>1.71</v>
      </c>
      <c r="D1589">
        <v>1.55</v>
      </c>
      <c r="I1589">
        <v>1</v>
      </c>
      <c r="K1589">
        <v>0.77</v>
      </c>
      <c r="U1589">
        <v>1.78</v>
      </c>
      <c r="V1589" s="1">
        <v>40633</v>
      </c>
      <c r="W1589">
        <v>0.02</v>
      </c>
      <c r="X1589">
        <v>0.02</v>
      </c>
      <c r="AE1589">
        <v>0.01</v>
      </c>
      <c r="AO1589">
        <v>0.02</v>
      </c>
      <c r="AP1589" s="1">
        <v>41364</v>
      </c>
      <c r="BI1589">
        <v>0.01</v>
      </c>
      <c r="BJ1589" s="1">
        <v>41729</v>
      </c>
      <c r="BS1589">
        <v>0.01</v>
      </c>
      <c r="CC1589">
        <v>0.01</v>
      </c>
      <c r="CD1589" s="1">
        <v>42094</v>
      </c>
      <c r="CW1589">
        <v>0.02</v>
      </c>
    </row>
    <row r="1590" spans="1:101" x14ac:dyDescent="0.25">
      <c r="A1590" t="s">
        <v>3476</v>
      </c>
      <c r="B1590" s="1">
        <v>43921</v>
      </c>
      <c r="C1590">
        <v>12.92</v>
      </c>
      <c r="D1590">
        <v>12.82</v>
      </c>
      <c r="E1590">
        <v>0.01</v>
      </c>
      <c r="K1590">
        <v>4.17</v>
      </c>
      <c r="R1590">
        <v>0.33</v>
      </c>
      <c r="U1590">
        <v>12.71</v>
      </c>
      <c r="V1590" s="1">
        <v>44286</v>
      </c>
      <c r="W1590">
        <v>10.35</v>
      </c>
      <c r="X1590">
        <v>10.35</v>
      </c>
      <c r="AE1590">
        <v>2.0099999999999998</v>
      </c>
      <c r="AL1590">
        <v>0.11</v>
      </c>
      <c r="AO1590">
        <v>9.6199999999999992</v>
      </c>
      <c r="AP1590" s="1">
        <v>44651</v>
      </c>
      <c r="AQ1590">
        <v>10.039999999999999</v>
      </c>
      <c r="AR1590">
        <v>9.68</v>
      </c>
      <c r="AY1590">
        <v>3.62</v>
      </c>
      <c r="BE1590">
        <v>0.05</v>
      </c>
      <c r="BF1590">
        <v>0.05</v>
      </c>
      <c r="BI1590">
        <v>9.07</v>
      </c>
      <c r="BJ1590" s="1">
        <v>45016</v>
      </c>
      <c r="BK1590">
        <v>9.4</v>
      </c>
      <c r="BL1590">
        <v>8.65</v>
      </c>
      <c r="BS1590">
        <v>3.26</v>
      </c>
      <c r="BT1590">
        <v>0.05</v>
      </c>
      <c r="BY1590">
        <v>0.01</v>
      </c>
      <c r="BZ1590">
        <v>0.04</v>
      </c>
      <c r="CC1590">
        <v>8.6</v>
      </c>
      <c r="CD1590" s="1">
        <v>45382</v>
      </c>
      <c r="CE1590">
        <v>9.33</v>
      </c>
      <c r="CF1590">
        <v>9.0299999999999994</v>
      </c>
      <c r="CM1590">
        <v>2.85</v>
      </c>
      <c r="CS1590">
        <v>0.03</v>
      </c>
      <c r="CW1590">
        <v>8.52</v>
      </c>
    </row>
    <row r="1591" spans="1:101" x14ac:dyDescent="0.25">
      <c r="A1591" t="s">
        <v>3479</v>
      </c>
      <c r="BJ1591" s="1">
        <v>36981</v>
      </c>
      <c r="BK1591">
        <v>0.18</v>
      </c>
      <c r="BL1591">
        <v>0.18</v>
      </c>
      <c r="BQ1591">
        <v>0.18</v>
      </c>
      <c r="BS1591">
        <v>0.05</v>
      </c>
      <c r="CC1591">
        <v>0.1</v>
      </c>
      <c r="CD1591" s="1">
        <v>37346</v>
      </c>
      <c r="CE1591">
        <v>0.28999999999999998</v>
      </c>
      <c r="CF1591">
        <v>0.28999999999999998</v>
      </c>
      <c r="CK1591">
        <v>0.28999999999999998</v>
      </c>
      <c r="CM1591">
        <v>0.15</v>
      </c>
      <c r="CW1591">
        <v>0.28999999999999998</v>
      </c>
    </row>
    <row r="1592" spans="1:101" x14ac:dyDescent="0.25">
      <c r="A1592" t="s">
        <v>3480</v>
      </c>
      <c r="B1592" s="1">
        <v>43190</v>
      </c>
      <c r="C1592">
        <v>5550.09</v>
      </c>
      <c r="D1592">
        <v>5340.07</v>
      </c>
      <c r="J1592">
        <v>5340</v>
      </c>
      <c r="K1592">
        <v>2788.42</v>
      </c>
      <c r="O1592">
        <v>2.99</v>
      </c>
      <c r="P1592">
        <v>2.99</v>
      </c>
      <c r="Q1592">
        <v>1.08</v>
      </c>
      <c r="R1592">
        <v>4.4400000000000004</v>
      </c>
      <c r="U1592">
        <v>5032.3100000000004</v>
      </c>
      <c r="V1592" s="1">
        <v>43555</v>
      </c>
      <c r="W1592">
        <v>6422.53</v>
      </c>
      <c r="X1592">
        <v>6277.43</v>
      </c>
      <c r="AD1592">
        <v>6277.4</v>
      </c>
      <c r="AE1592">
        <v>3486.45</v>
      </c>
      <c r="AG1592">
        <v>10.94</v>
      </c>
      <c r="AK1592">
        <v>7.86</v>
      </c>
      <c r="AL1592">
        <v>3.25</v>
      </c>
      <c r="AO1592">
        <v>5803.61</v>
      </c>
      <c r="AP1592" s="1">
        <v>43921</v>
      </c>
      <c r="AQ1592">
        <v>7865.61</v>
      </c>
      <c r="AR1592">
        <v>7801.13</v>
      </c>
      <c r="AX1592">
        <v>7801.1</v>
      </c>
      <c r="AY1592">
        <v>4680.07</v>
      </c>
      <c r="BA1592">
        <v>13.38</v>
      </c>
      <c r="BE1592">
        <v>0.67</v>
      </c>
      <c r="BF1592">
        <v>80.7</v>
      </c>
      <c r="BI1592">
        <v>7230.15</v>
      </c>
      <c r="BJ1592" s="1">
        <v>44286</v>
      </c>
      <c r="BK1592">
        <v>9418.41</v>
      </c>
      <c r="BL1592">
        <v>9391.23</v>
      </c>
      <c r="BR1592">
        <v>9391.2000000000007</v>
      </c>
      <c r="BS1592">
        <v>5733.95</v>
      </c>
      <c r="BU1592">
        <v>23.05</v>
      </c>
      <c r="BY1592">
        <v>14.44</v>
      </c>
      <c r="BZ1592">
        <v>85.34</v>
      </c>
      <c r="CB1592">
        <v>8.98</v>
      </c>
      <c r="CC1592">
        <v>8534.32</v>
      </c>
      <c r="CD1592" s="1">
        <v>44651</v>
      </c>
      <c r="CE1592">
        <v>11746.85</v>
      </c>
      <c r="CF1592">
        <v>11705.25</v>
      </c>
      <c r="CL1592">
        <v>11705.3</v>
      </c>
      <c r="CM1592">
        <v>7406.87</v>
      </c>
      <c r="CO1592">
        <v>21.33</v>
      </c>
      <c r="CS1592">
        <v>4.1399999999999997</v>
      </c>
      <c r="CT1592">
        <v>91.08</v>
      </c>
      <c r="CW1592">
        <v>10665.44</v>
      </c>
    </row>
    <row r="1593" spans="1:101" x14ac:dyDescent="0.25">
      <c r="A1593" t="s">
        <v>3483</v>
      </c>
      <c r="V1593" s="1">
        <v>44286</v>
      </c>
      <c r="AL1593">
        <v>7.97</v>
      </c>
      <c r="AN1593">
        <v>1.07</v>
      </c>
      <c r="AO1593">
        <v>5.99</v>
      </c>
      <c r="AP1593" s="1">
        <v>44651</v>
      </c>
      <c r="AQ1593">
        <v>248.28</v>
      </c>
      <c r="AR1593">
        <v>241.86</v>
      </c>
      <c r="AY1593">
        <v>100.93</v>
      </c>
      <c r="BA1593">
        <v>1.64</v>
      </c>
      <c r="BC1593">
        <v>0.15</v>
      </c>
      <c r="BD1593">
        <v>0.15</v>
      </c>
      <c r="BE1593">
        <v>0.38</v>
      </c>
      <c r="BF1593">
        <v>65.3</v>
      </c>
      <c r="BH1593">
        <v>2.15</v>
      </c>
      <c r="BI1593">
        <v>236.59</v>
      </c>
      <c r="BJ1593" s="1">
        <v>45016</v>
      </c>
      <c r="BK1593">
        <v>288.45</v>
      </c>
      <c r="BL1593">
        <v>283.63</v>
      </c>
      <c r="BR1593">
        <v>252.81</v>
      </c>
      <c r="BS1593">
        <v>105.59</v>
      </c>
      <c r="BU1593">
        <v>0.28999999999999998</v>
      </c>
      <c r="BW1593">
        <v>0.22</v>
      </c>
      <c r="BX1593">
        <v>0.22</v>
      </c>
      <c r="BY1593">
        <v>0.59</v>
      </c>
      <c r="BZ1593">
        <v>67.62</v>
      </c>
      <c r="CC1593">
        <v>267.13</v>
      </c>
      <c r="CD1593" s="1">
        <v>45382</v>
      </c>
      <c r="CE1593">
        <v>248.77</v>
      </c>
      <c r="CF1593">
        <v>239.81</v>
      </c>
      <c r="CL1593">
        <v>208.55</v>
      </c>
      <c r="CM1593">
        <v>109.52</v>
      </c>
      <c r="CO1593">
        <v>0.41</v>
      </c>
      <c r="CS1593">
        <v>63.06</v>
      </c>
      <c r="CT1593">
        <v>62.97</v>
      </c>
      <c r="CV1593">
        <v>0.57999999999999996</v>
      </c>
      <c r="CW1593">
        <v>324.74</v>
      </c>
    </row>
    <row r="1594" spans="1:101" x14ac:dyDescent="0.25">
      <c r="A1594" t="s">
        <v>3484</v>
      </c>
      <c r="B1594" s="1">
        <v>43921</v>
      </c>
      <c r="C1594">
        <v>213.82</v>
      </c>
      <c r="D1594">
        <v>208.33</v>
      </c>
      <c r="J1594">
        <v>79.7</v>
      </c>
      <c r="K1594">
        <v>124.9</v>
      </c>
      <c r="M1594">
        <v>0.09</v>
      </c>
      <c r="R1594">
        <v>2.5299999999999998</v>
      </c>
      <c r="U1594">
        <v>189.14</v>
      </c>
      <c r="V1594" s="1">
        <v>44286</v>
      </c>
      <c r="W1594">
        <v>223.74</v>
      </c>
      <c r="X1594">
        <v>219.3</v>
      </c>
      <c r="AD1594">
        <v>109.08</v>
      </c>
      <c r="AE1594">
        <v>149.91</v>
      </c>
      <c r="AG1594">
        <v>0.48</v>
      </c>
      <c r="AK1594">
        <v>0.03</v>
      </c>
      <c r="AL1594">
        <v>2.78</v>
      </c>
      <c r="AN1594">
        <v>0.48</v>
      </c>
      <c r="AO1594">
        <v>208.68</v>
      </c>
      <c r="AP1594" s="1">
        <v>44651</v>
      </c>
      <c r="AQ1594">
        <v>323.54000000000002</v>
      </c>
      <c r="AR1594">
        <v>312.48</v>
      </c>
      <c r="AV1594">
        <v>43.04</v>
      </c>
      <c r="AY1594">
        <v>217.69</v>
      </c>
      <c r="BA1594">
        <v>0.52</v>
      </c>
      <c r="BE1594">
        <v>0.13</v>
      </c>
      <c r="BF1594">
        <v>2.34</v>
      </c>
      <c r="BH1594">
        <v>0.06</v>
      </c>
      <c r="BI1594">
        <v>291.33999999999997</v>
      </c>
      <c r="BJ1594" s="1">
        <v>45016</v>
      </c>
      <c r="BK1594">
        <v>421.66</v>
      </c>
      <c r="BL1594">
        <v>419.31</v>
      </c>
      <c r="BP1594">
        <v>38.68</v>
      </c>
      <c r="BS1594">
        <v>294.08999999999997</v>
      </c>
      <c r="BT1594">
        <v>0.04</v>
      </c>
      <c r="BU1594">
        <v>0.84</v>
      </c>
      <c r="BY1594">
        <v>0.12</v>
      </c>
      <c r="BZ1594">
        <v>4.51</v>
      </c>
      <c r="CB1594">
        <v>0.9</v>
      </c>
      <c r="CC1594">
        <v>392.21</v>
      </c>
      <c r="CD1594" s="1">
        <v>45382</v>
      </c>
      <c r="CE1594">
        <v>456.31</v>
      </c>
      <c r="CF1594">
        <v>450.84</v>
      </c>
      <c r="CJ1594">
        <v>62.1</v>
      </c>
      <c r="CM1594">
        <v>313.62</v>
      </c>
      <c r="CN1594">
        <v>0.01</v>
      </c>
      <c r="CO1594">
        <v>1.1100000000000001</v>
      </c>
      <c r="CT1594">
        <v>7.79</v>
      </c>
      <c r="CV1594">
        <v>0.69</v>
      </c>
      <c r="CW1594">
        <v>418.31</v>
      </c>
    </row>
    <row r="1595" spans="1:101" x14ac:dyDescent="0.25">
      <c r="A1595" t="s">
        <v>3485</v>
      </c>
      <c r="B1595" s="1">
        <v>43921</v>
      </c>
      <c r="C1595">
        <v>300.5</v>
      </c>
      <c r="D1595">
        <v>298.26</v>
      </c>
      <c r="I1595">
        <v>278.39</v>
      </c>
      <c r="K1595">
        <v>190.09</v>
      </c>
      <c r="M1595">
        <v>0.32</v>
      </c>
      <c r="R1595">
        <v>4.22</v>
      </c>
      <c r="T1595">
        <v>3.11</v>
      </c>
      <c r="U1595">
        <v>276.27</v>
      </c>
      <c r="V1595" s="1">
        <v>44286</v>
      </c>
      <c r="W1595">
        <v>396.6</v>
      </c>
      <c r="X1595">
        <v>393.84</v>
      </c>
      <c r="AC1595">
        <v>359.44</v>
      </c>
      <c r="AE1595">
        <v>246.49</v>
      </c>
      <c r="AG1595">
        <v>0.48</v>
      </c>
      <c r="AI1595">
        <v>0.1</v>
      </c>
      <c r="AJ1595">
        <v>0.1</v>
      </c>
      <c r="AK1595">
        <v>0.17</v>
      </c>
      <c r="AL1595">
        <v>4.4400000000000004</v>
      </c>
      <c r="AO1595">
        <v>361.89</v>
      </c>
      <c r="AP1595" s="1">
        <v>44651</v>
      </c>
      <c r="AQ1595">
        <v>501.65</v>
      </c>
      <c r="AR1595">
        <v>496.92</v>
      </c>
      <c r="AW1595">
        <v>439.46</v>
      </c>
      <c r="AY1595">
        <v>309.91000000000003</v>
      </c>
      <c r="BA1595">
        <v>0.71</v>
      </c>
      <c r="BE1595">
        <v>0.19</v>
      </c>
      <c r="BF1595">
        <v>6.74</v>
      </c>
      <c r="BH1595">
        <v>2.2999999999999998</v>
      </c>
      <c r="BI1595">
        <v>461.9</v>
      </c>
      <c r="BJ1595" s="1">
        <v>45016</v>
      </c>
      <c r="BK1595">
        <v>649.42999999999995</v>
      </c>
      <c r="BL1595">
        <v>638.62</v>
      </c>
      <c r="BQ1595">
        <v>569.04</v>
      </c>
      <c r="BS1595">
        <v>420.42</v>
      </c>
      <c r="BU1595">
        <v>0.9</v>
      </c>
      <c r="BW1595">
        <v>0.27</v>
      </c>
      <c r="BX1595">
        <v>0.27</v>
      </c>
      <c r="BY1595">
        <v>0.04</v>
      </c>
      <c r="BZ1595">
        <v>10.33</v>
      </c>
      <c r="CC1595">
        <v>598.28</v>
      </c>
      <c r="CD1595" s="1">
        <v>45382</v>
      </c>
      <c r="CE1595">
        <v>723.77</v>
      </c>
      <c r="CF1595">
        <v>716.37</v>
      </c>
      <c r="CK1595">
        <v>630.59</v>
      </c>
      <c r="CM1595">
        <v>479.88</v>
      </c>
      <c r="CO1595">
        <v>2.11</v>
      </c>
      <c r="CQ1595">
        <v>0.09</v>
      </c>
      <c r="CR1595">
        <v>0.09</v>
      </c>
      <c r="CS1595">
        <v>0.01</v>
      </c>
      <c r="CT1595">
        <v>0.01</v>
      </c>
      <c r="CW1595">
        <v>657.61</v>
      </c>
    </row>
    <row r="1596" spans="1:101" x14ac:dyDescent="0.25">
      <c r="A1596" t="s">
        <v>3488</v>
      </c>
      <c r="V1596" s="1">
        <v>38807</v>
      </c>
      <c r="W1596">
        <v>9.8000000000000007</v>
      </c>
      <c r="X1596">
        <v>9.7799999999999994</v>
      </c>
      <c r="AC1596">
        <v>9.7799999999999994</v>
      </c>
      <c r="AE1596">
        <v>6.84</v>
      </c>
      <c r="AL1596">
        <v>0.14000000000000001</v>
      </c>
      <c r="AN1596">
        <v>0.14000000000000001</v>
      </c>
      <c r="AO1596">
        <v>11.08</v>
      </c>
      <c r="AP1596" s="1">
        <v>39172</v>
      </c>
      <c r="AQ1596">
        <v>2.2599999999999998</v>
      </c>
      <c r="AR1596">
        <v>2.1800000000000002</v>
      </c>
      <c r="AY1596">
        <v>0.23</v>
      </c>
      <c r="BI1596">
        <v>3.38</v>
      </c>
      <c r="BJ1596" s="1">
        <v>39538</v>
      </c>
      <c r="BK1596">
        <v>5.88</v>
      </c>
      <c r="BL1596">
        <v>5.86</v>
      </c>
      <c r="BS1596">
        <v>0.03</v>
      </c>
      <c r="BY1596">
        <v>1.55</v>
      </c>
      <c r="CC1596">
        <v>3.94</v>
      </c>
      <c r="CD1596" s="1">
        <v>39903</v>
      </c>
      <c r="CE1596">
        <v>3.91</v>
      </c>
      <c r="CF1596">
        <v>3.88</v>
      </c>
      <c r="CM1596">
        <v>0.1</v>
      </c>
      <c r="CW1596">
        <v>3.52</v>
      </c>
    </row>
    <row r="1597" spans="1:101" x14ac:dyDescent="0.25">
      <c r="A1597" t="s">
        <v>3491</v>
      </c>
      <c r="B1597" s="1">
        <v>43921</v>
      </c>
      <c r="C1597">
        <v>40.22</v>
      </c>
      <c r="D1597">
        <v>39.97</v>
      </c>
      <c r="I1597">
        <v>39.97</v>
      </c>
      <c r="K1597">
        <v>29.47</v>
      </c>
      <c r="M1597">
        <v>0.13</v>
      </c>
      <c r="R1597">
        <v>0.32</v>
      </c>
      <c r="T1597">
        <v>0.27</v>
      </c>
      <c r="U1597">
        <v>36.08</v>
      </c>
      <c r="V1597" s="1">
        <v>44286</v>
      </c>
      <c r="W1597">
        <v>39.68</v>
      </c>
      <c r="X1597">
        <v>39.630000000000003</v>
      </c>
      <c r="AC1597">
        <v>39.630000000000003</v>
      </c>
      <c r="AE1597">
        <v>29.36</v>
      </c>
      <c r="AG1597">
        <v>0.13</v>
      </c>
      <c r="AL1597">
        <v>0.69</v>
      </c>
      <c r="AN1597">
        <v>0.67</v>
      </c>
      <c r="AO1597">
        <v>35.53</v>
      </c>
      <c r="AP1597" s="1">
        <v>44651</v>
      </c>
      <c r="AQ1597">
        <v>47.31</v>
      </c>
      <c r="AR1597">
        <v>40.85</v>
      </c>
      <c r="AW1597">
        <v>40.85</v>
      </c>
      <c r="AY1597">
        <v>30.57</v>
      </c>
      <c r="BA1597">
        <v>0.12</v>
      </c>
      <c r="BF1597">
        <v>0.05</v>
      </c>
      <c r="BI1597">
        <v>37.86</v>
      </c>
      <c r="BJ1597" s="1">
        <v>45016</v>
      </c>
      <c r="BK1597">
        <v>45.93</v>
      </c>
      <c r="BL1597">
        <v>45.2</v>
      </c>
      <c r="BQ1597">
        <v>45.2</v>
      </c>
      <c r="BS1597">
        <v>34</v>
      </c>
      <c r="BU1597">
        <v>0.16</v>
      </c>
      <c r="BZ1597">
        <v>0.08</v>
      </c>
      <c r="CC1597">
        <v>40.51</v>
      </c>
      <c r="CD1597" s="1">
        <v>45382</v>
      </c>
      <c r="CE1597">
        <v>42.32</v>
      </c>
      <c r="CF1597">
        <v>42.26</v>
      </c>
      <c r="CK1597">
        <v>42.26</v>
      </c>
      <c r="CM1597">
        <v>31.77</v>
      </c>
      <c r="CO1597">
        <v>0.17</v>
      </c>
      <c r="CT1597">
        <v>0.42</v>
      </c>
      <c r="CV1597">
        <v>0.28000000000000003</v>
      </c>
      <c r="CW1597">
        <v>37.72</v>
      </c>
    </row>
    <row r="1598" spans="1:101" x14ac:dyDescent="0.25">
      <c r="A1598" t="s">
        <v>3493</v>
      </c>
      <c r="B1598" s="1">
        <v>43921</v>
      </c>
      <c r="C1598">
        <v>1700.95</v>
      </c>
      <c r="D1598">
        <v>1642.55</v>
      </c>
      <c r="J1598">
        <v>1420.68</v>
      </c>
      <c r="K1598">
        <v>819.78</v>
      </c>
      <c r="M1598">
        <v>1.47</v>
      </c>
      <c r="O1598">
        <v>1.44</v>
      </c>
      <c r="P1598">
        <v>1.44</v>
      </c>
      <c r="Q1598">
        <v>0.32</v>
      </c>
      <c r="R1598">
        <v>59.41</v>
      </c>
      <c r="U1598">
        <v>1498.54</v>
      </c>
      <c r="V1598" s="1">
        <v>44286</v>
      </c>
      <c r="W1598">
        <v>1744.35</v>
      </c>
      <c r="X1598">
        <v>1707.69</v>
      </c>
      <c r="AD1598">
        <v>1478.69</v>
      </c>
      <c r="AE1598">
        <v>754.18</v>
      </c>
      <c r="AG1598">
        <v>2.84</v>
      </c>
      <c r="AK1598">
        <v>127.97</v>
      </c>
      <c r="AL1598">
        <v>25.08</v>
      </c>
      <c r="AO1598">
        <v>1671.82</v>
      </c>
      <c r="AP1598" s="1">
        <v>44651</v>
      </c>
      <c r="AQ1598">
        <v>1536.92</v>
      </c>
      <c r="AR1598">
        <v>1497.38</v>
      </c>
      <c r="AX1598">
        <v>1037.81</v>
      </c>
      <c r="AY1598">
        <v>855.16</v>
      </c>
      <c r="BA1598">
        <v>3.8</v>
      </c>
      <c r="BC1598">
        <v>0.62</v>
      </c>
      <c r="BD1598">
        <v>0.62</v>
      </c>
      <c r="BE1598">
        <v>1.08</v>
      </c>
      <c r="BF1598">
        <v>29.32</v>
      </c>
      <c r="BI1598">
        <v>1370.84</v>
      </c>
      <c r="BJ1598" s="1">
        <v>45016</v>
      </c>
      <c r="BK1598">
        <v>1792.68</v>
      </c>
      <c r="BL1598">
        <v>1761.31</v>
      </c>
      <c r="BR1598">
        <v>1832.43</v>
      </c>
      <c r="BS1598">
        <v>1091</v>
      </c>
      <c r="BU1598">
        <v>4.13</v>
      </c>
      <c r="BW1598">
        <v>3.25</v>
      </c>
      <c r="BX1598">
        <v>3.25</v>
      </c>
      <c r="BY1598">
        <v>2.31</v>
      </c>
      <c r="BZ1598">
        <v>40.9</v>
      </c>
      <c r="CB1598">
        <v>1.1100000000000001</v>
      </c>
      <c r="CC1598">
        <v>1637.02</v>
      </c>
      <c r="CD1598" s="1">
        <v>45382</v>
      </c>
      <c r="CE1598">
        <v>2088.0100000000002</v>
      </c>
      <c r="CF1598">
        <v>2046.73</v>
      </c>
      <c r="CL1598">
        <v>1323.07</v>
      </c>
      <c r="CM1598">
        <v>1310.3599999999999</v>
      </c>
      <c r="CO1598">
        <v>4.2300000000000004</v>
      </c>
      <c r="CS1598">
        <v>35.39</v>
      </c>
      <c r="CT1598">
        <v>45.72</v>
      </c>
      <c r="CW1598">
        <v>1920.41</v>
      </c>
    </row>
    <row r="1599" spans="1:101" x14ac:dyDescent="0.25">
      <c r="A1599" t="s">
        <v>3496</v>
      </c>
      <c r="B1599" s="1">
        <v>43921</v>
      </c>
      <c r="C1599">
        <v>314.76</v>
      </c>
      <c r="D1599">
        <v>283.41000000000003</v>
      </c>
      <c r="J1599">
        <v>8.3699999999999992</v>
      </c>
      <c r="K1599">
        <v>99.98</v>
      </c>
      <c r="L1599">
        <v>0.02</v>
      </c>
      <c r="M1599">
        <v>2.2799999999999998</v>
      </c>
      <c r="O1599">
        <v>6.35</v>
      </c>
      <c r="P1599">
        <v>6.35</v>
      </c>
      <c r="Q1599">
        <v>2.3199999999999998</v>
      </c>
      <c r="U1599">
        <v>242.73</v>
      </c>
      <c r="V1599" s="1">
        <v>44286</v>
      </c>
      <c r="W1599">
        <v>361.33</v>
      </c>
      <c r="X1599">
        <v>333.53</v>
      </c>
      <c r="AD1599">
        <v>13.67</v>
      </c>
      <c r="AE1599">
        <v>113.2</v>
      </c>
      <c r="AF1599">
        <v>0.3</v>
      </c>
      <c r="AG1599">
        <v>2.4300000000000002</v>
      </c>
      <c r="AK1599">
        <v>1.76</v>
      </c>
      <c r="AL1599">
        <v>0.28999999999999998</v>
      </c>
      <c r="AN1599">
        <v>0.28999999999999998</v>
      </c>
      <c r="AO1599">
        <v>252.26</v>
      </c>
      <c r="AP1599" s="1">
        <v>44651</v>
      </c>
      <c r="AQ1599">
        <v>360.72</v>
      </c>
      <c r="AR1599">
        <v>342.4</v>
      </c>
      <c r="AT1599">
        <v>0.85</v>
      </c>
      <c r="AX1599">
        <v>14.94</v>
      </c>
      <c r="AY1599">
        <v>138.34</v>
      </c>
      <c r="BA1599">
        <v>2.42</v>
      </c>
      <c r="BC1599">
        <v>3.36</v>
      </c>
      <c r="BD1599">
        <v>3.36</v>
      </c>
      <c r="BE1599">
        <v>4.71</v>
      </c>
      <c r="BF1599">
        <v>0.09</v>
      </c>
      <c r="BH1599">
        <v>0.09</v>
      </c>
      <c r="BI1599">
        <v>284.42</v>
      </c>
      <c r="BJ1599" s="1">
        <v>45016</v>
      </c>
      <c r="BK1599">
        <v>322.83</v>
      </c>
      <c r="BL1599">
        <v>303.79000000000002</v>
      </c>
      <c r="BN1599">
        <v>3.58</v>
      </c>
      <c r="BR1599">
        <v>15.42</v>
      </c>
      <c r="BS1599">
        <v>154.88999999999999</v>
      </c>
      <c r="BU1599">
        <v>2.31</v>
      </c>
      <c r="BW1599">
        <v>5.14</v>
      </c>
      <c r="BX1599">
        <v>5.14</v>
      </c>
      <c r="CC1599">
        <v>314.74</v>
      </c>
      <c r="CD1599" s="1">
        <v>45382</v>
      </c>
      <c r="CE1599">
        <v>343.74</v>
      </c>
      <c r="CF1599">
        <v>327.36</v>
      </c>
      <c r="CH1599">
        <v>4.99</v>
      </c>
      <c r="CL1599">
        <v>18.53</v>
      </c>
      <c r="CM1599">
        <v>168.94</v>
      </c>
      <c r="CO1599">
        <v>1.82</v>
      </c>
      <c r="CQ1599">
        <v>7.15</v>
      </c>
      <c r="CR1599">
        <v>7.15</v>
      </c>
      <c r="CS1599">
        <v>7.0000000000000007E-2</v>
      </c>
      <c r="CT1599">
        <v>0.28000000000000003</v>
      </c>
      <c r="CV1599">
        <v>0.15</v>
      </c>
      <c r="CW1599">
        <v>318.38</v>
      </c>
    </row>
    <row r="1600" spans="1:101" x14ac:dyDescent="0.25">
      <c r="A1600" t="s">
        <v>3498</v>
      </c>
      <c r="B1600" s="1">
        <v>38807</v>
      </c>
      <c r="U1600">
        <v>0.01</v>
      </c>
      <c r="V1600" s="1">
        <v>39903</v>
      </c>
      <c r="AP1600" s="1">
        <v>40268</v>
      </c>
      <c r="BI1600">
        <v>0.19</v>
      </c>
      <c r="BJ1600" s="1">
        <v>40633</v>
      </c>
      <c r="CD1600" s="1">
        <v>40999</v>
      </c>
      <c r="CW1600">
        <v>0.02</v>
      </c>
    </row>
    <row r="1601" spans="1:101" x14ac:dyDescent="0.25">
      <c r="A1601" t="s">
        <v>3500</v>
      </c>
      <c r="B1601" s="1">
        <v>43921</v>
      </c>
      <c r="C1601">
        <v>152.58000000000001</v>
      </c>
      <c r="D1601">
        <v>144.54</v>
      </c>
      <c r="F1601">
        <v>1.42</v>
      </c>
      <c r="I1601">
        <v>125.79</v>
      </c>
      <c r="K1601">
        <v>114.79</v>
      </c>
      <c r="M1601">
        <v>0.09</v>
      </c>
      <c r="O1601">
        <v>0.14000000000000001</v>
      </c>
      <c r="P1601">
        <v>0.14000000000000001</v>
      </c>
      <c r="R1601">
        <v>0.31</v>
      </c>
      <c r="U1601">
        <v>143.80000000000001</v>
      </c>
      <c r="V1601" s="1">
        <v>44286</v>
      </c>
      <c r="W1601">
        <v>179.83</v>
      </c>
      <c r="X1601">
        <v>178.53</v>
      </c>
      <c r="Z1601">
        <v>1.41</v>
      </c>
      <c r="AC1601">
        <v>161.16</v>
      </c>
      <c r="AE1601">
        <v>136.57</v>
      </c>
      <c r="AG1601">
        <v>0.15</v>
      </c>
      <c r="AI1601">
        <v>0.01</v>
      </c>
      <c r="AJ1601">
        <v>0.01</v>
      </c>
      <c r="AL1601">
        <v>0.84</v>
      </c>
      <c r="AN1601">
        <v>0.83</v>
      </c>
      <c r="AO1601">
        <v>165.9</v>
      </c>
      <c r="AP1601" s="1">
        <v>44651</v>
      </c>
      <c r="AQ1601">
        <v>231.83</v>
      </c>
      <c r="AR1601">
        <v>225.36</v>
      </c>
      <c r="AT1601">
        <v>1.42</v>
      </c>
      <c r="AW1601">
        <v>208.02</v>
      </c>
      <c r="AY1601">
        <v>182.74</v>
      </c>
      <c r="AZ1601">
        <v>0.03</v>
      </c>
      <c r="BA1601">
        <v>0.25</v>
      </c>
      <c r="BC1601">
        <v>0.03</v>
      </c>
      <c r="BD1601">
        <v>0.03</v>
      </c>
      <c r="BF1601">
        <v>0.18</v>
      </c>
      <c r="BI1601">
        <v>218.12</v>
      </c>
      <c r="BJ1601" s="1">
        <v>45016</v>
      </c>
      <c r="BK1601">
        <v>303.39</v>
      </c>
      <c r="BL1601">
        <v>297.64999999999998</v>
      </c>
      <c r="BN1601">
        <v>1.51</v>
      </c>
      <c r="BQ1601">
        <v>280.64999999999998</v>
      </c>
      <c r="BS1601">
        <v>218.68</v>
      </c>
      <c r="BT1601">
        <v>0.08</v>
      </c>
      <c r="BU1601">
        <v>0.31</v>
      </c>
      <c r="BZ1601">
        <v>0.7</v>
      </c>
      <c r="CC1601">
        <v>271.92</v>
      </c>
      <c r="CD1601" s="1">
        <v>45382</v>
      </c>
      <c r="CE1601">
        <v>323.97000000000003</v>
      </c>
      <c r="CF1601">
        <v>304.10000000000002</v>
      </c>
      <c r="CH1601">
        <v>1.59</v>
      </c>
      <c r="CL1601">
        <v>282.95999999999998</v>
      </c>
      <c r="CM1601">
        <v>228.04</v>
      </c>
      <c r="CN1601">
        <v>0.12</v>
      </c>
      <c r="CO1601">
        <v>0.51</v>
      </c>
      <c r="CT1601">
        <v>0.96</v>
      </c>
      <c r="CW1601">
        <v>283.43</v>
      </c>
    </row>
    <row r="1602" spans="1:101" x14ac:dyDescent="0.25">
      <c r="A1602" t="s">
        <v>3501</v>
      </c>
      <c r="B1602" s="1">
        <v>40999</v>
      </c>
      <c r="C1602">
        <v>15.79</v>
      </c>
      <c r="D1602">
        <v>15.78</v>
      </c>
      <c r="J1602">
        <v>15.78</v>
      </c>
      <c r="K1602">
        <v>10.84</v>
      </c>
      <c r="Q1602">
        <v>0.02</v>
      </c>
      <c r="U1602">
        <v>14.96</v>
      </c>
      <c r="V1602" s="1">
        <v>43555</v>
      </c>
      <c r="W1602">
        <v>21.12</v>
      </c>
      <c r="X1602">
        <v>21.11</v>
      </c>
      <c r="AC1602">
        <v>21.11</v>
      </c>
      <c r="AE1602">
        <v>14.8</v>
      </c>
      <c r="AK1602">
        <v>0.01</v>
      </c>
      <c r="AO1602">
        <v>19.78</v>
      </c>
      <c r="AP1602" s="1">
        <v>43921</v>
      </c>
      <c r="AQ1602">
        <v>22.1</v>
      </c>
      <c r="AR1602">
        <v>21.88</v>
      </c>
      <c r="AW1602">
        <v>21.88</v>
      </c>
      <c r="AY1602">
        <v>15.57</v>
      </c>
      <c r="BF1602">
        <v>0.01</v>
      </c>
      <c r="BI1602">
        <v>20.71</v>
      </c>
      <c r="BJ1602" s="1">
        <v>44286</v>
      </c>
      <c r="BK1602">
        <v>23.8</v>
      </c>
      <c r="BL1602">
        <v>23.79</v>
      </c>
      <c r="BQ1602">
        <v>23.79</v>
      </c>
      <c r="BS1602">
        <v>16.64</v>
      </c>
      <c r="BZ1602">
        <v>0.01</v>
      </c>
      <c r="CC1602">
        <v>22.26</v>
      </c>
      <c r="CD1602" s="1">
        <v>44651</v>
      </c>
      <c r="CE1602">
        <v>27.72</v>
      </c>
      <c r="CF1602">
        <v>27.71</v>
      </c>
      <c r="CK1602">
        <v>27.71</v>
      </c>
      <c r="CM1602">
        <v>20.65</v>
      </c>
      <c r="CT1602">
        <v>0.01</v>
      </c>
      <c r="CW1602">
        <v>25.98</v>
      </c>
    </row>
    <row r="1603" spans="1:101" x14ac:dyDescent="0.25">
      <c r="A1603" t="s">
        <v>3502</v>
      </c>
      <c r="B1603" s="1">
        <v>43921</v>
      </c>
      <c r="C1603">
        <v>0.25</v>
      </c>
      <c r="U1603">
        <v>0.06</v>
      </c>
      <c r="V1603" s="1">
        <v>44286</v>
      </c>
      <c r="W1603">
        <v>0.21</v>
      </c>
      <c r="AO1603">
        <v>0.21</v>
      </c>
      <c r="AP1603" s="1">
        <v>44651</v>
      </c>
      <c r="BI1603">
        <v>0.06</v>
      </c>
      <c r="BJ1603" s="1">
        <v>45016</v>
      </c>
      <c r="CC1603">
        <v>0.11</v>
      </c>
      <c r="CD1603" s="1">
        <v>45382</v>
      </c>
      <c r="CW1603">
        <v>0.05</v>
      </c>
    </row>
    <row r="1604" spans="1:101" x14ac:dyDescent="0.25">
      <c r="A1604" t="s">
        <v>3503</v>
      </c>
      <c r="B1604" s="1">
        <v>43921</v>
      </c>
      <c r="C1604">
        <v>51.4</v>
      </c>
      <c r="D1604">
        <v>50.28</v>
      </c>
      <c r="J1604">
        <v>47.14</v>
      </c>
      <c r="K1604">
        <v>24.97</v>
      </c>
      <c r="R1604">
        <v>7.0000000000000007E-2</v>
      </c>
      <c r="U1604">
        <v>38.979999999999997</v>
      </c>
      <c r="V1604" s="1">
        <v>44286</v>
      </c>
      <c r="W1604">
        <v>60.32</v>
      </c>
      <c r="X1604">
        <v>59.31</v>
      </c>
      <c r="AD1604">
        <v>59.31</v>
      </c>
      <c r="AE1604">
        <v>33.76</v>
      </c>
      <c r="AG1604">
        <v>0.18</v>
      </c>
      <c r="AL1604">
        <v>0.45</v>
      </c>
      <c r="AN1604">
        <v>0.42</v>
      </c>
      <c r="AO1604">
        <v>47.38</v>
      </c>
      <c r="AP1604" s="1">
        <v>44651</v>
      </c>
      <c r="AQ1604">
        <v>81.81</v>
      </c>
      <c r="AR1604">
        <v>78.84</v>
      </c>
      <c r="AX1604">
        <v>78.62</v>
      </c>
      <c r="AY1604">
        <v>46.19</v>
      </c>
      <c r="BA1604">
        <v>0.27</v>
      </c>
      <c r="BF1604">
        <v>0.04</v>
      </c>
      <c r="BI1604">
        <v>72.62</v>
      </c>
      <c r="BJ1604" s="1">
        <v>45016</v>
      </c>
      <c r="BK1604">
        <v>94.98</v>
      </c>
      <c r="BL1604">
        <v>93.44</v>
      </c>
      <c r="BR1604">
        <v>3.6</v>
      </c>
      <c r="BS1604">
        <v>54.83</v>
      </c>
      <c r="BU1604">
        <v>0.3</v>
      </c>
      <c r="BZ1604">
        <v>0.14000000000000001</v>
      </c>
      <c r="CC1604">
        <v>82.12</v>
      </c>
      <c r="CD1604" s="1">
        <v>45382</v>
      </c>
      <c r="CE1604">
        <v>119.42</v>
      </c>
      <c r="CF1604">
        <v>117.88</v>
      </c>
      <c r="CL1604">
        <v>117.88</v>
      </c>
      <c r="CM1604">
        <v>81.17</v>
      </c>
      <c r="CO1604">
        <v>0.28999999999999998</v>
      </c>
      <c r="CT1604">
        <v>0.13</v>
      </c>
      <c r="CW1604">
        <v>114.77</v>
      </c>
    </row>
    <row r="1605" spans="1:101" x14ac:dyDescent="0.25">
      <c r="A1605" t="s">
        <v>3504</v>
      </c>
      <c r="V1605" s="1">
        <v>40633</v>
      </c>
      <c r="W1605">
        <v>33.700000000000003</v>
      </c>
      <c r="X1605">
        <v>32.85</v>
      </c>
      <c r="AO1605">
        <v>26.81</v>
      </c>
      <c r="AP1605" s="1">
        <v>40999</v>
      </c>
      <c r="AQ1605">
        <v>34.35</v>
      </c>
      <c r="AR1605">
        <v>33.6</v>
      </c>
      <c r="BI1605">
        <v>30.82</v>
      </c>
      <c r="BJ1605" s="1">
        <v>41364</v>
      </c>
      <c r="BK1605">
        <v>33.590000000000003</v>
      </c>
      <c r="BL1605">
        <v>32.799999999999997</v>
      </c>
      <c r="BY1605">
        <v>1.27</v>
      </c>
      <c r="CC1605">
        <v>31.79</v>
      </c>
      <c r="CD1605" s="1">
        <v>41729</v>
      </c>
      <c r="CE1605">
        <v>35.92</v>
      </c>
      <c r="CF1605">
        <v>34.96</v>
      </c>
      <c r="CW1605">
        <v>32.6</v>
      </c>
    </row>
    <row r="1606" spans="1:101" x14ac:dyDescent="0.25">
      <c r="A1606" t="s">
        <v>3512</v>
      </c>
      <c r="B1606" s="1">
        <v>42825</v>
      </c>
      <c r="C1606">
        <v>1.57</v>
      </c>
      <c r="D1606">
        <v>1.57</v>
      </c>
      <c r="K1606">
        <v>0.94</v>
      </c>
      <c r="R1606">
        <v>0.03</v>
      </c>
      <c r="U1606">
        <v>1.44</v>
      </c>
      <c r="V1606" s="1">
        <v>43190</v>
      </c>
      <c r="W1606">
        <v>2.34</v>
      </c>
      <c r="X1606">
        <v>2.34</v>
      </c>
      <c r="AE1606">
        <v>1.58</v>
      </c>
      <c r="AL1606">
        <v>0.04</v>
      </c>
      <c r="AN1606">
        <v>0.03</v>
      </c>
      <c r="AO1606">
        <v>2.36</v>
      </c>
      <c r="AP1606" s="1">
        <v>43555</v>
      </c>
      <c r="AQ1606">
        <v>4.2699999999999996</v>
      </c>
      <c r="AR1606">
        <v>4.2699999999999996</v>
      </c>
      <c r="AY1606">
        <v>2.78</v>
      </c>
      <c r="BF1606">
        <v>0.04</v>
      </c>
      <c r="BH1606">
        <v>0.02</v>
      </c>
      <c r="BI1606">
        <v>4.01</v>
      </c>
      <c r="BJ1606" s="1">
        <v>43921</v>
      </c>
      <c r="BK1606">
        <v>7.03</v>
      </c>
      <c r="BL1606">
        <v>6.97</v>
      </c>
      <c r="BS1606">
        <v>4.4400000000000004</v>
      </c>
      <c r="BZ1606">
        <v>0.02</v>
      </c>
      <c r="CC1606">
        <v>6.76</v>
      </c>
      <c r="CD1606" s="1">
        <v>44286</v>
      </c>
      <c r="CE1606">
        <v>10.86</v>
      </c>
      <c r="CF1606">
        <v>10.76</v>
      </c>
      <c r="CM1606">
        <v>6.87</v>
      </c>
      <c r="CT1606">
        <v>0.02</v>
      </c>
      <c r="CW1606">
        <v>10.32</v>
      </c>
    </row>
    <row r="1607" spans="1:101" x14ac:dyDescent="0.25">
      <c r="A1607" t="s">
        <v>3514</v>
      </c>
      <c r="B1607" s="1">
        <v>40633</v>
      </c>
      <c r="C1607">
        <v>978.63</v>
      </c>
      <c r="D1607">
        <v>947.4</v>
      </c>
      <c r="I1607">
        <v>947.4</v>
      </c>
      <c r="K1607">
        <v>381.24</v>
      </c>
      <c r="O1607">
        <v>17.37</v>
      </c>
      <c r="P1607">
        <v>17.37</v>
      </c>
      <c r="Q1607">
        <v>1.6</v>
      </c>
      <c r="R1607">
        <v>0.22</v>
      </c>
      <c r="U1607">
        <v>893.09</v>
      </c>
      <c r="V1607" s="1">
        <v>40999</v>
      </c>
      <c r="W1607">
        <v>1242.7</v>
      </c>
      <c r="X1607">
        <v>1237.78</v>
      </c>
      <c r="AC1607">
        <v>1237.78</v>
      </c>
      <c r="AE1607">
        <v>545.20000000000005</v>
      </c>
      <c r="AI1607">
        <v>11.62</v>
      </c>
      <c r="AJ1607">
        <v>11.62</v>
      </c>
      <c r="AL1607">
        <v>6.76</v>
      </c>
      <c r="AN1607">
        <v>4.3600000000000003</v>
      </c>
      <c r="AO1607">
        <v>1116.3499999999999</v>
      </c>
      <c r="AP1607" s="1">
        <v>41364</v>
      </c>
      <c r="AQ1607">
        <v>1368.63</v>
      </c>
      <c r="AR1607">
        <v>1366.64</v>
      </c>
      <c r="AW1607">
        <v>1357.26</v>
      </c>
      <c r="AY1607">
        <v>670.07</v>
      </c>
      <c r="BC1607">
        <v>12.62</v>
      </c>
      <c r="BD1607">
        <v>12.62</v>
      </c>
      <c r="BE1607">
        <v>3.2</v>
      </c>
      <c r="BF1607">
        <v>16.350000000000001</v>
      </c>
      <c r="BH1607">
        <v>10.25</v>
      </c>
      <c r="BI1607">
        <v>1233.07</v>
      </c>
      <c r="BJ1607" s="1">
        <v>41729</v>
      </c>
      <c r="BK1607">
        <v>1499.08</v>
      </c>
      <c r="BL1607">
        <v>1473.58</v>
      </c>
      <c r="BQ1607">
        <v>1463.67</v>
      </c>
      <c r="BS1607">
        <v>762.01</v>
      </c>
      <c r="BW1607">
        <v>9.5299999999999994</v>
      </c>
      <c r="BX1607">
        <v>9.5299999999999994</v>
      </c>
      <c r="BY1607">
        <v>0.33</v>
      </c>
      <c r="BZ1607">
        <v>3</v>
      </c>
      <c r="CC1607">
        <v>1368.31</v>
      </c>
      <c r="CD1607" s="1">
        <v>42094</v>
      </c>
      <c r="CE1607">
        <v>1669.39</v>
      </c>
      <c r="CF1607">
        <v>1641.41</v>
      </c>
      <c r="CK1607">
        <v>1630.78</v>
      </c>
      <c r="CM1607">
        <v>831.42</v>
      </c>
      <c r="CO1607">
        <v>3.98</v>
      </c>
      <c r="CQ1607">
        <v>18.32</v>
      </c>
      <c r="CR1607">
        <v>0.67</v>
      </c>
      <c r="CS1607">
        <v>0.84</v>
      </c>
      <c r="CT1607">
        <v>32.19</v>
      </c>
      <c r="CV1607">
        <v>29.73</v>
      </c>
      <c r="CW1607">
        <v>1508.09</v>
      </c>
    </row>
    <row r="1608" spans="1:101" x14ac:dyDescent="0.25">
      <c r="A1608" t="s">
        <v>3515</v>
      </c>
      <c r="B1608" s="1">
        <v>43921</v>
      </c>
      <c r="C1608">
        <v>3080.96</v>
      </c>
      <c r="D1608">
        <v>2965.36</v>
      </c>
      <c r="J1608">
        <v>2963.47</v>
      </c>
      <c r="K1608">
        <v>1823.93</v>
      </c>
      <c r="M1608">
        <v>10.19</v>
      </c>
      <c r="R1608">
        <v>16.09</v>
      </c>
      <c r="U1608">
        <v>2778.18</v>
      </c>
      <c r="V1608" s="1">
        <v>44286</v>
      </c>
      <c r="W1608">
        <v>3235.78</v>
      </c>
      <c r="X1608">
        <v>3145.72</v>
      </c>
      <c r="AD1608">
        <v>2977.28</v>
      </c>
      <c r="AE1608">
        <v>2149.25</v>
      </c>
      <c r="AG1608">
        <v>10.41</v>
      </c>
      <c r="AI1608">
        <v>51.47</v>
      </c>
      <c r="AK1608">
        <v>8.8800000000000008</v>
      </c>
      <c r="AL1608">
        <v>18.34</v>
      </c>
      <c r="AO1608">
        <v>3002.62</v>
      </c>
      <c r="AP1608" s="1">
        <v>44651</v>
      </c>
      <c r="AQ1608">
        <v>3530.14</v>
      </c>
      <c r="AR1608">
        <v>3430</v>
      </c>
      <c r="AX1608">
        <v>3427.81</v>
      </c>
      <c r="AY1608">
        <v>2379.71</v>
      </c>
      <c r="BA1608">
        <v>9.11</v>
      </c>
      <c r="BE1608">
        <v>4.67</v>
      </c>
      <c r="BF1608">
        <v>19.21</v>
      </c>
      <c r="BI1608">
        <v>3235.88</v>
      </c>
      <c r="BJ1608" s="1">
        <v>45016</v>
      </c>
      <c r="BK1608">
        <v>4218.38</v>
      </c>
      <c r="BL1608">
        <v>4093.88</v>
      </c>
      <c r="BR1608">
        <v>4092.45</v>
      </c>
      <c r="BS1608">
        <v>2877.91</v>
      </c>
      <c r="BU1608">
        <v>8.4</v>
      </c>
      <c r="BY1608">
        <v>18.27</v>
      </c>
      <c r="BZ1608">
        <v>17.88</v>
      </c>
      <c r="CC1608">
        <v>3796.31</v>
      </c>
      <c r="CD1608" s="1">
        <v>45382</v>
      </c>
      <c r="CE1608">
        <v>4923.57</v>
      </c>
      <c r="CF1608">
        <v>4792.3900000000003</v>
      </c>
      <c r="CL1608">
        <v>4791.16</v>
      </c>
      <c r="CM1608">
        <v>3528.46</v>
      </c>
      <c r="CO1608">
        <v>8.98</v>
      </c>
      <c r="CS1608">
        <v>501.5</v>
      </c>
      <c r="CT1608">
        <v>107.41</v>
      </c>
      <c r="CW1608">
        <v>4979.43</v>
      </c>
    </row>
    <row r="1609" spans="1:101" x14ac:dyDescent="0.25">
      <c r="A1609" t="s">
        <v>3517</v>
      </c>
      <c r="B1609" s="1">
        <v>42825</v>
      </c>
      <c r="C1609">
        <v>1.21</v>
      </c>
      <c r="D1609">
        <v>1.21</v>
      </c>
      <c r="K1609">
        <v>0.93</v>
      </c>
      <c r="U1609">
        <v>1.17</v>
      </c>
      <c r="V1609" s="1">
        <v>43190</v>
      </c>
      <c r="W1609">
        <v>1.47</v>
      </c>
      <c r="X1609">
        <v>1.47</v>
      </c>
      <c r="AE1609">
        <v>1.02</v>
      </c>
      <c r="AL1609">
        <v>0.01</v>
      </c>
      <c r="AO1609">
        <v>1.41</v>
      </c>
      <c r="AP1609" s="1">
        <v>43555</v>
      </c>
      <c r="AQ1609">
        <v>1.37</v>
      </c>
      <c r="AR1609">
        <v>1.37</v>
      </c>
      <c r="AY1609">
        <v>0.93</v>
      </c>
      <c r="BF1609">
        <v>0.02</v>
      </c>
      <c r="BI1609">
        <v>1.3</v>
      </c>
      <c r="BJ1609" s="1">
        <v>43921</v>
      </c>
      <c r="BK1609">
        <v>1.93</v>
      </c>
      <c r="BL1609">
        <v>1.93</v>
      </c>
      <c r="BS1609">
        <v>1.18</v>
      </c>
      <c r="BZ1609">
        <v>0.01</v>
      </c>
      <c r="CC1609">
        <v>1.85</v>
      </c>
      <c r="CD1609" s="1">
        <v>44286</v>
      </c>
      <c r="CE1609">
        <v>1.0900000000000001</v>
      </c>
      <c r="CF1609">
        <v>1.0900000000000001</v>
      </c>
      <c r="CM1609">
        <v>0.86</v>
      </c>
      <c r="CT1609">
        <v>0.01</v>
      </c>
      <c r="CW1609">
        <v>1.04</v>
      </c>
    </row>
    <row r="1610" spans="1:101" x14ac:dyDescent="0.25">
      <c r="A1610" t="s">
        <v>3518</v>
      </c>
      <c r="B1610" s="1">
        <v>43555</v>
      </c>
      <c r="C1610">
        <v>20.399999999999999</v>
      </c>
      <c r="D1610">
        <v>20.399999999999999</v>
      </c>
      <c r="F1610">
        <v>0.12</v>
      </c>
      <c r="I1610">
        <v>20.28</v>
      </c>
      <c r="K1610">
        <v>16.71</v>
      </c>
      <c r="Q1610">
        <v>0.02</v>
      </c>
      <c r="R1610">
        <v>0.03</v>
      </c>
      <c r="T1610">
        <v>0.01</v>
      </c>
      <c r="U1610">
        <v>19.78</v>
      </c>
      <c r="V1610" s="1">
        <v>43921</v>
      </c>
      <c r="W1610">
        <v>25.04</v>
      </c>
      <c r="X1610">
        <v>23.58</v>
      </c>
      <c r="Z1610">
        <v>0.11</v>
      </c>
      <c r="AC1610">
        <v>23.41</v>
      </c>
      <c r="AE1610">
        <v>19.25</v>
      </c>
      <c r="AK1610">
        <v>0.01</v>
      </c>
      <c r="AL1610">
        <v>0.12</v>
      </c>
      <c r="AN1610">
        <v>0.11</v>
      </c>
      <c r="AO1610">
        <v>23.67</v>
      </c>
      <c r="AP1610" s="1">
        <v>44286</v>
      </c>
      <c r="AQ1610">
        <v>26.61</v>
      </c>
      <c r="AR1610">
        <v>25.52</v>
      </c>
      <c r="AW1610">
        <v>25.37</v>
      </c>
      <c r="AY1610">
        <v>20.85</v>
      </c>
      <c r="BF1610">
        <v>0.12</v>
      </c>
      <c r="BH1610">
        <v>0.12</v>
      </c>
      <c r="BI1610">
        <v>24.54</v>
      </c>
      <c r="BJ1610" s="1">
        <v>44651</v>
      </c>
      <c r="BK1610">
        <v>37.880000000000003</v>
      </c>
      <c r="BL1610">
        <v>37.729999999999997</v>
      </c>
      <c r="BN1610">
        <v>0.08</v>
      </c>
      <c r="BQ1610">
        <v>37.28</v>
      </c>
      <c r="BS1610">
        <v>31.83</v>
      </c>
      <c r="BY1610">
        <v>0.06</v>
      </c>
      <c r="BZ1610">
        <v>0.04</v>
      </c>
      <c r="CB1610">
        <v>0.03</v>
      </c>
      <c r="CC1610">
        <v>35.93</v>
      </c>
      <c r="CD1610" s="1">
        <v>45016</v>
      </c>
      <c r="CE1610">
        <v>52.12</v>
      </c>
      <c r="CF1610">
        <v>51.42</v>
      </c>
      <c r="CH1610">
        <v>0.14000000000000001</v>
      </c>
      <c r="CK1610">
        <v>50.7</v>
      </c>
      <c r="CM1610">
        <v>29.29</v>
      </c>
      <c r="CT1610">
        <v>0.3</v>
      </c>
      <c r="CV1610">
        <v>0.3</v>
      </c>
      <c r="CW1610">
        <v>49.3</v>
      </c>
    </row>
    <row r="1611" spans="1:101" x14ac:dyDescent="0.25">
      <c r="A1611" t="s">
        <v>3519</v>
      </c>
      <c r="B1611" s="1">
        <v>37711</v>
      </c>
      <c r="C1611">
        <v>0.09</v>
      </c>
      <c r="D1611">
        <v>0.01</v>
      </c>
      <c r="K1611">
        <v>0.04</v>
      </c>
      <c r="U1611">
        <v>0.09</v>
      </c>
      <c r="V1611" s="1">
        <v>38077</v>
      </c>
      <c r="W1611">
        <v>0.08</v>
      </c>
      <c r="X1611">
        <v>0.08</v>
      </c>
      <c r="AE1611">
        <v>0.03</v>
      </c>
      <c r="AO1611">
        <v>0.08</v>
      </c>
      <c r="AP1611" s="1">
        <v>38442</v>
      </c>
      <c r="AQ1611">
        <v>7.0000000000000007E-2</v>
      </c>
      <c r="AR1611">
        <v>7.0000000000000007E-2</v>
      </c>
      <c r="AY1611">
        <v>0.02</v>
      </c>
      <c r="BI1611">
        <v>7.0000000000000007E-2</v>
      </c>
      <c r="BJ1611" s="1">
        <v>38807</v>
      </c>
      <c r="BK1611">
        <v>0.14000000000000001</v>
      </c>
      <c r="BL1611">
        <v>0.06</v>
      </c>
      <c r="BS1611">
        <v>7.0000000000000007E-2</v>
      </c>
      <c r="CC1611">
        <v>0.14000000000000001</v>
      </c>
      <c r="CD1611" s="1">
        <v>39172</v>
      </c>
      <c r="CE1611">
        <v>0.12</v>
      </c>
      <c r="CF1611">
        <v>0.12</v>
      </c>
      <c r="CM1611">
        <v>0.06</v>
      </c>
      <c r="CW1611">
        <v>0.12</v>
      </c>
    </row>
    <row r="1612" spans="1:101" x14ac:dyDescent="0.25">
      <c r="A1612" t="s">
        <v>3520</v>
      </c>
      <c r="B1612" s="1">
        <v>43555</v>
      </c>
      <c r="R1612">
        <v>0.47</v>
      </c>
      <c r="U1612">
        <v>32.880000000000003</v>
      </c>
      <c r="V1612" s="1">
        <v>43921</v>
      </c>
      <c r="AO1612">
        <v>6.29</v>
      </c>
      <c r="AP1612" s="1">
        <v>44286</v>
      </c>
      <c r="BI1612">
        <v>6.41</v>
      </c>
      <c r="BJ1612" s="1">
        <v>44651</v>
      </c>
      <c r="BK1612">
        <v>5.36</v>
      </c>
      <c r="CC1612">
        <v>7.09</v>
      </c>
      <c r="CD1612" s="1">
        <v>45016</v>
      </c>
      <c r="CW1612">
        <v>7.93</v>
      </c>
    </row>
    <row r="1613" spans="1:101" x14ac:dyDescent="0.25">
      <c r="A1613" t="s">
        <v>3522</v>
      </c>
      <c r="B1613" s="1">
        <v>43921</v>
      </c>
      <c r="C1613">
        <v>87.82</v>
      </c>
      <c r="D1613">
        <v>87.01</v>
      </c>
      <c r="I1613">
        <v>87.01</v>
      </c>
      <c r="K1613">
        <v>55</v>
      </c>
      <c r="M1613">
        <v>0.2</v>
      </c>
      <c r="U1613">
        <v>75.86</v>
      </c>
      <c r="V1613" s="1">
        <v>44286</v>
      </c>
      <c r="W1613">
        <v>85.59</v>
      </c>
      <c r="X1613">
        <v>83.83</v>
      </c>
      <c r="AC1613">
        <v>83.83</v>
      </c>
      <c r="AE1613">
        <v>55.6</v>
      </c>
      <c r="AG1613">
        <v>0.19</v>
      </c>
      <c r="AO1613">
        <v>73.94</v>
      </c>
      <c r="AP1613" s="1">
        <v>44651</v>
      </c>
      <c r="AQ1613">
        <v>112.27</v>
      </c>
      <c r="AR1613">
        <v>112.08</v>
      </c>
      <c r="AW1613">
        <v>112.08</v>
      </c>
      <c r="AY1613">
        <v>73.209999999999994</v>
      </c>
      <c r="BA1613">
        <v>0.4</v>
      </c>
      <c r="BF1613">
        <v>0.83</v>
      </c>
      <c r="BH1613">
        <v>0.83</v>
      </c>
      <c r="BI1613">
        <v>99.51</v>
      </c>
      <c r="BJ1613" s="1">
        <v>45016</v>
      </c>
      <c r="BK1613">
        <v>124.71</v>
      </c>
      <c r="BL1613">
        <v>124.63</v>
      </c>
      <c r="BQ1613">
        <v>124.63</v>
      </c>
      <c r="BS1613">
        <v>78.959999999999994</v>
      </c>
      <c r="BU1613">
        <v>0.37</v>
      </c>
      <c r="BZ1613">
        <v>1.83</v>
      </c>
      <c r="CB1613">
        <v>1.83</v>
      </c>
      <c r="CC1613">
        <v>111.01</v>
      </c>
      <c r="CD1613" s="1">
        <v>45382</v>
      </c>
      <c r="CE1613">
        <v>127.54</v>
      </c>
      <c r="CF1613">
        <v>126.92</v>
      </c>
      <c r="CK1613">
        <v>126.92</v>
      </c>
      <c r="CM1613">
        <v>86.23</v>
      </c>
      <c r="CO1613">
        <v>0.61</v>
      </c>
      <c r="CT1613">
        <v>1.68</v>
      </c>
      <c r="CV1613">
        <v>1.68</v>
      </c>
      <c r="CW1613">
        <v>113.6</v>
      </c>
    </row>
    <row r="1614" spans="1:101" x14ac:dyDescent="0.25">
      <c r="A1614" t="s">
        <v>3523</v>
      </c>
      <c r="B1614" s="1">
        <v>43921</v>
      </c>
      <c r="C1614">
        <v>256.48</v>
      </c>
      <c r="D1614">
        <v>242.75</v>
      </c>
      <c r="F1614">
        <v>0.84</v>
      </c>
      <c r="I1614">
        <v>222.58</v>
      </c>
      <c r="J1614">
        <v>1.73</v>
      </c>
      <c r="K1614">
        <v>137.72999999999999</v>
      </c>
      <c r="O1614">
        <v>0.41</v>
      </c>
      <c r="P1614">
        <v>0.41</v>
      </c>
      <c r="Q1614">
        <v>0.03</v>
      </c>
      <c r="R1614">
        <v>1.43</v>
      </c>
      <c r="U1614">
        <v>215.12</v>
      </c>
      <c r="V1614" s="1">
        <v>44286</v>
      </c>
      <c r="W1614">
        <v>267.41000000000003</v>
      </c>
      <c r="X1614">
        <v>261.99</v>
      </c>
      <c r="Z1614">
        <v>0.43</v>
      </c>
      <c r="AC1614">
        <v>236.95</v>
      </c>
      <c r="AD1614">
        <v>0.18</v>
      </c>
      <c r="AE1614">
        <v>137.9</v>
      </c>
      <c r="AG1614">
        <v>1.1399999999999999</v>
      </c>
      <c r="AI1614">
        <v>0.36</v>
      </c>
      <c r="AJ1614">
        <v>0.36</v>
      </c>
      <c r="AL1614">
        <v>0.09</v>
      </c>
      <c r="AO1614">
        <v>217.68</v>
      </c>
      <c r="AP1614" s="1">
        <v>44651</v>
      </c>
      <c r="AQ1614">
        <v>321.08999999999997</v>
      </c>
      <c r="AR1614">
        <v>301.81</v>
      </c>
      <c r="AY1614">
        <v>186.08</v>
      </c>
      <c r="BA1614">
        <v>1.27</v>
      </c>
      <c r="BC1614">
        <v>0.96</v>
      </c>
      <c r="BF1614">
        <v>0.28999999999999998</v>
      </c>
      <c r="BI1614">
        <v>272.75</v>
      </c>
      <c r="BJ1614" s="1">
        <v>45016</v>
      </c>
      <c r="BK1614">
        <v>343.45</v>
      </c>
      <c r="BL1614">
        <v>334.2</v>
      </c>
      <c r="BS1614">
        <v>199.84</v>
      </c>
      <c r="BU1614">
        <v>0.03</v>
      </c>
      <c r="BW1614">
        <v>4.99</v>
      </c>
      <c r="CC1614">
        <v>309.77999999999997</v>
      </c>
      <c r="CD1614" s="1">
        <v>45382</v>
      </c>
      <c r="CE1614">
        <v>403.13</v>
      </c>
      <c r="CF1614">
        <v>367.31</v>
      </c>
      <c r="CM1614">
        <v>207.69</v>
      </c>
      <c r="CO1614">
        <v>0.03</v>
      </c>
      <c r="CQ1614">
        <v>1.7</v>
      </c>
      <c r="CW1614">
        <v>329.06</v>
      </c>
    </row>
    <row r="1615" spans="1:101" x14ac:dyDescent="0.25">
      <c r="A1615" t="s">
        <v>3524</v>
      </c>
      <c r="B1615" s="1">
        <v>43921</v>
      </c>
      <c r="C1615">
        <v>135.47</v>
      </c>
      <c r="D1615">
        <v>131.13999999999999</v>
      </c>
      <c r="I1615">
        <v>131.13999999999999</v>
      </c>
      <c r="K1615">
        <v>75.540000000000006</v>
      </c>
      <c r="M1615">
        <v>0.4</v>
      </c>
      <c r="Q1615">
        <v>0.28999999999999998</v>
      </c>
      <c r="R1615">
        <v>0.01</v>
      </c>
      <c r="U1615">
        <v>117.04</v>
      </c>
      <c r="V1615" s="1">
        <v>44286</v>
      </c>
      <c r="W1615">
        <v>145.76</v>
      </c>
      <c r="X1615">
        <v>142.51</v>
      </c>
      <c r="AC1615">
        <v>142.51</v>
      </c>
      <c r="AE1615">
        <v>87.04</v>
      </c>
      <c r="AG1615">
        <v>0.49</v>
      </c>
      <c r="AK1615">
        <v>0.01</v>
      </c>
      <c r="AO1615">
        <v>126.37</v>
      </c>
      <c r="AP1615" s="1">
        <v>44651</v>
      </c>
      <c r="AQ1615">
        <v>171.97</v>
      </c>
      <c r="AR1615">
        <v>169.22</v>
      </c>
      <c r="AX1615">
        <v>169.22</v>
      </c>
      <c r="AY1615">
        <v>110.26</v>
      </c>
      <c r="BA1615">
        <v>0.51</v>
      </c>
      <c r="BF1615">
        <v>0.02</v>
      </c>
      <c r="BI1615">
        <v>149.4</v>
      </c>
      <c r="BJ1615" s="1">
        <v>45016</v>
      </c>
      <c r="BK1615">
        <v>163.03</v>
      </c>
      <c r="BL1615">
        <v>157.6</v>
      </c>
      <c r="BR1615">
        <v>157.6</v>
      </c>
      <c r="BS1615">
        <v>101.34</v>
      </c>
      <c r="BU1615">
        <v>0.01</v>
      </c>
      <c r="CC1615">
        <v>139.35</v>
      </c>
      <c r="CD1615" s="1">
        <v>45382</v>
      </c>
      <c r="CE1615">
        <v>195.72</v>
      </c>
      <c r="CF1615">
        <v>192.39</v>
      </c>
      <c r="CL1615">
        <v>192.39</v>
      </c>
      <c r="CM1615">
        <v>131.03</v>
      </c>
      <c r="CO1615">
        <v>1.07</v>
      </c>
      <c r="CQ1615">
        <v>2.97</v>
      </c>
      <c r="CT1615">
        <v>0.83</v>
      </c>
      <c r="CV1615">
        <v>0.06</v>
      </c>
      <c r="CW1615">
        <v>176.38</v>
      </c>
    </row>
    <row r="1616" spans="1:101" x14ac:dyDescent="0.25">
      <c r="A1616" t="s">
        <v>3526</v>
      </c>
      <c r="B1616" s="1">
        <v>43190</v>
      </c>
      <c r="C1616">
        <v>20.05</v>
      </c>
      <c r="D1616">
        <v>19.72</v>
      </c>
      <c r="I1616">
        <v>19.45</v>
      </c>
      <c r="K1616">
        <v>12.71</v>
      </c>
      <c r="L1616">
        <v>0.01</v>
      </c>
      <c r="Q1616">
        <v>0.28000000000000003</v>
      </c>
      <c r="R1616">
        <v>0.14000000000000001</v>
      </c>
      <c r="T1616">
        <v>0.11</v>
      </c>
      <c r="U1616">
        <v>18.32</v>
      </c>
      <c r="V1616" s="1">
        <v>43555</v>
      </c>
      <c r="W1616">
        <v>25.24</v>
      </c>
      <c r="X1616">
        <v>24.81</v>
      </c>
      <c r="AC1616">
        <v>24.73</v>
      </c>
      <c r="AE1616">
        <v>11.79</v>
      </c>
      <c r="AF1616">
        <v>0.04</v>
      </c>
      <c r="AL1616">
        <v>0.09</v>
      </c>
      <c r="AN1616">
        <v>7.0000000000000007E-2</v>
      </c>
      <c r="AO1616">
        <v>20.58</v>
      </c>
      <c r="AP1616" s="1">
        <v>43921</v>
      </c>
      <c r="AQ1616">
        <v>29.31</v>
      </c>
      <c r="AR1616">
        <v>28.47</v>
      </c>
      <c r="AW1616">
        <v>28.46</v>
      </c>
      <c r="AY1616">
        <v>14.29</v>
      </c>
      <c r="BF1616">
        <v>0.01</v>
      </c>
      <c r="BI1616">
        <v>23.1</v>
      </c>
      <c r="BJ1616" s="1">
        <v>44286</v>
      </c>
      <c r="BK1616">
        <v>33.020000000000003</v>
      </c>
      <c r="BL1616">
        <v>31.97</v>
      </c>
      <c r="BQ1616">
        <v>31.92</v>
      </c>
      <c r="BS1616">
        <v>16.29</v>
      </c>
      <c r="BU1616">
        <v>0.2</v>
      </c>
      <c r="BY1616">
        <v>0.01</v>
      </c>
      <c r="BZ1616">
        <v>7.0000000000000007E-2</v>
      </c>
      <c r="CB1616">
        <v>7.0000000000000007E-2</v>
      </c>
      <c r="CC1616">
        <v>24.96</v>
      </c>
      <c r="CD1616" s="1">
        <v>44651</v>
      </c>
      <c r="CE1616">
        <v>47.61</v>
      </c>
      <c r="CF1616">
        <v>46.25</v>
      </c>
      <c r="CK1616">
        <v>46.23</v>
      </c>
      <c r="CM1616">
        <v>20.79</v>
      </c>
      <c r="CN1616">
        <v>7.0000000000000007E-2</v>
      </c>
      <c r="CO1616">
        <v>0.17</v>
      </c>
      <c r="CT1616">
        <v>0.01</v>
      </c>
      <c r="CW1616">
        <v>33.14</v>
      </c>
    </row>
    <row r="1617" spans="1:101" x14ac:dyDescent="0.25">
      <c r="A1617" t="s">
        <v>3530</v>
      </c>
      <c r="B1617" s="1">
        <v>43921</v>
      </c>
      <c r="C1617">
        <v>234.06</v>
      </c>
      <c r="D1617">
        <v>63.9</v>
      </c>
      <c r="K1617">
        <v>26.04</v>
      </c>
      <c r="M1617">
        <v>0.22</v>
      </c>
      <c r="U1617">
        <v>59.77</v>
      </c>
      <c r="V1617" s="1">
        <v>44286</v>
      </c>
      <c r="W1617">
        <v>229.29</v>
      </c>
      <c r="X1617">
        <v>114</v>
      </c>
      <c r="AE1617">
        <v>27.76</v>
      </c>
      <c r="AG1617">
        <v>0.25</v>
      </c>
      <c r="AO1617">
        <v>101.99</v>
      </c>
      <c r="AP1617" s="1">
        <v>44651</v>
      </c>
      <c r="AQ1617">
        <v>296.74</v>
      </c>
      <c r="AR1617">
        <v>161.5</v>
      </c>
      <c r="AY1617">
        <v>27.67</v>
      </c>
      <c r="AZ1617">
        <v>0</v>
      </c>
      <c r="BA1617">
        <v>0.56000000000000005</v>
      </c>
      <c r="BE1617">
        <v>8.11</v>
      </c>
      <c r="BF1617">
        <v>3.34</v>
      </c>
      <c r="BI1617">
        <v>152.07</v>
      </c>
      <c r="BJ1617" s="1">
        <v>45016</v>
      </c>
      <c r="BK1617">
        <v>307.08</v>
      </c>
      <c r="BL1617">
        <v>161.5</v>
      </c>
      <c r="BS1617">
        <v>35.89</v>
      </c>
      <c r="BT1617">
        <v>5</v>
      </c>
      <c r="BU1617">
        <v>0.96</v>
      </c>
      <c r="BY1617">
        <v>70.37</v>
      </c>
      <c r="BZ1617">
        <v>8.67</v>
      </c>
      <c r="CC1617">
        <v>230.83</v>
      </c>
      <c r="CD1617" s="1">
        <v>45382</v>
      </c>
      <c r="CE1617">
        <v>321.06</v>
      </c>
      <c r="CF1617">
        <v>166.73</v>
      </c>
      <c r="CH1617">
        <v>5.23</v>
      </c>
      <c r="CM1617">
        <v>48.4</v>
      </c>
      <c r="CN1617">
        <v>16</v>
      </c>
      <c r="CO1617">
        <v>2.1800000000000002</v>
      </c>
      <c r="CS1617">
        <v>0.05</v>
      </c>
      <c r="CT1617">
        <v>11.23</v>
      </c>
      <c r="CW1617">
        <v>191.74</v>
      </c>
    </row>
    <row r="1618" spans="1:101" x14ac:dyDescent="0.25">
      <c r="A1618" t="s">
        <v>3531</v>
      </c>
      <c r="B1618" s="1">
        <v>43555</v>
      </c>
      <c r="C1618">
        <v>583.9</v>
      </c>
      <c r="D1618">
        <v>569.6</v>
      </c>
      <c r="J1618">
        <v>552.6</v>
      </c>
      <c r="K1618">
        <v>387.4</v>
      </c>
      <c r="M1618">
        <v>0.8</v>
      </c>
      <c r="U1618">
        <v>536.5</v>
      </c>
      <c r="V1618" s="1">
        <v>43921</v>
      </c>
      <c r="W1618">
        <v>588.70000000000005</v>
      </c>
      <c r="X1618">
        <v>573.70000000000005</v>
      </c>
      <c r="AD1618">
        <v>557</v>
      </c>
      <c r="AE1618">
        <v>389.5</v>
      </c>
      <c r="AG1618">
        <v>1.6</v>
      </c>
      <c r="AL1618">
        <v>5.6</v>
      </c>
      <c r="AO1618">
        <v>546.79999999999995</v>
      </c>
      <c r="AP1618" s="1">
        <v>44286</v>
      </c>
      <c r="AQ1618">
        <v>559.4</v>
      </c>
      <c r="AR1618">
        <v>553.29999999999995</v>
      </c>
      <c r="AX1618">
        <v>534.29999999999995</v>
      </c>
      <c r="AY1618">
        <v>382.1</v>
      </c>
      <c r="BA1618">
        <v>1.5</v>
      </c>
      <c r="BF1618">
        <v>3.7</v>
      </c>
      <c r="BI1618">
        <v>512.79999999999995</v>
      </c>
      <c r="BJ1618" s="1">
        <v>44651</v>
      </c>
      <c r="BK1618">
        <v>611.1</v>
      </c>
      <c r="BL1618">
        <v>598.5</v>
      </c>
      <c r="BR1618">
        <v>577.70000000000005</v>
      </c>
      <c r="BS1618">
        <v>429.5</v>
      </c>
      <c r="BU1618">
        <v>1.3</v>
      </c>
      <c r="BW1618">
        <v>0.9</v>
      </c>
      <c r="BZ1618">
        <v>4.9000000000000004</v>
      </c>
      <c r="CC1618">
        <v>557.6</v>
      </c>
      <c r="CD1618" s="1">
        <v>45016</v>
      </c>
      <c r="CE1618">
        <v>693.4</v>
      </c>
      <c r="CF1618">
        <v>684.2</v>
      </c>
      <c r="CL1618">
        <v>665.9</v>
      </c>
      <c r="CM1618">
        <v>490</v>
      </c>
      <c r="CO1618">
        <v>1.3</v>
      </c>
      <c r="CQ1618">
        <v>0.4</v>
      </c>
      <c r="CT1618">
        <v>12.2</v>
      </c>
      <c r="CW1618">
        <v>635.79999999999995</v>
      </c>
    </row>
    <row r="1619" spans="1:101" x14ac:dyDescent="0.25">
      <c r="A1619" t="s">
        <v>3532</v>
      </c>
      <c r="B1619" s="1">
        <v>43921</v>
      </c>
      <c r="C1619">
        <v>16.670000000000002</v>
      </c>
      <c r="D1619">
        <v>14.97</v>
      </c>
      <c r="K1619">
        <v>6.44</v>
      </c>
      <c r="M1619">
        <v>0.14000000000000001</v>
      </c>
      <c r="Q1619">
        <v>0.02</v>
      </c>
      <c r="R1619">
        <v>5.24</v>
      </c>
      <c r="U1619">
        <v>16.079999999999998</v>
      </c>
      <c r="V1619" s="1">
        <v>44286</v>
      </c>
      <c r="W1619">
        <v>18.760000000000002</v>
      </c>
      <c r="X1619">
        <v>18.66</v>
      </c>
      <c r="AE1619">
        <v>6.32</v>
      </c>
      <c r="AG1619">
        <v>0.08</v>
      </c>
      <c r="AL1619">
        <v>5.27</v>
      </c>
      <c r="AO1619">
        <v>17.36</v>
      </c>
      <c r="AP1619" s="1">
        <v>44651</v>
      </c>
      <c r="AQ1619">
        <v>46.13</v>
      </c>
      <c r="AR1619">
        <v>24.54</v>
      </c>
      <c r="AY1619">
        <v>11.8</v>
      </c>
      <c r="BA1619">
        <v>0.05</v>
      </c>
      <c r="BF1619">
        <v>5.12</v>
      </c>
      <c r="BI1619">
        <v>21.57</v>
      </c>
      <c r="BJ1619" s="1">
        <v>45016</v>
      </c>
      <c r="BK1619">
        <v>56.04</v>
      </c>
      <c r="BL1619">
        <v>56</v>
      </c>
      <c r="BS1619">
        <v>15.56</v>
      </c>
      <c r="BU1619">
        <v>0.18</v>
      </c>
      <c r="BZ1619">
        <v>2.62</v>
      </c>
      <c r="CC1619">
        <v>25.62</v>
      </c>
      <c r="CD1619" s="1">
        <v>45382</v>
      </c>
      <c r="CE1619">
        <v>99.74</v>
      </c>
      <c r="CF1619">
        <v>93.3</v>
      </c>
      <c r="CM1619">
        <v>14.65</v>
      </c>
      <c r="CO1619">
        <v>0.23</v>
      </c>
      <c r="CT1619">
        <v>3.42</v>
      </c>
      <c r="CW1619">
        <v>32.369999999999997</v>
      </c>
    </row>
    <row r="1620" spans="1:101" x14ac:dyDescent="0.25">
      <c r="A1620" t="s">
        <v>3533</v>
      </c>
      <c r="B1620" s="1">
        <v>43921</v>
      </c>
      <c r="C1620">
        <v>20.39</v>
      </c>
      <c r="D1620">
        <v>20.22</v>
      </c>
      <c r="I1620">
        <v>17.399999999999999</v>
      </c>
      <c r="K1620">
        <v>14.27</v>
      </c>
      <c r="U1620">
        <v>18.97</v>
      </c>
      <c r="V1620" s="1">
        <v>44286</v>
      </c>
      <c r="W1620">
        <v>6.66</v>
      </c>
      <c r="X1620">
        <v>6.43</v>
      </c>
      <c r="AC1620">
        <v>4.2</v>
      </c>
      <c r="AE1620">
        <v>25.88</v>
      </c>
      <c r="AK1620">
        <v>5.0199999999999996</v>
      </c>
      <c r="AO1620">
        <v>33.43</v>
      </c>
      <c r="AP1620" s="1">
        <v>44651</v>
      </c>
      <c r="AQ1620">
        <v>40.549999999999997</v>
      </c>
      <c r="AR1620">
        <v>40.53</v>
      </c>
      <c r="AW1620">
        <v>37.4</v>
      </c>
      <c r="AY1620">
        <v>30.14</v>
      </c>
      <c r="BE1620">
        <v>0.88</v>
      </c>
      <c r="BI1620">
        <v>36.479999999999997</v>
      </c>
      <c r="BJ1620" s="1">
        <v>45016</v>
      </c>
      <c r="BK1620">
        <v>69.38</v>
      </c>
      <c r="BL1620">
        <v>69.31</v>
      </c>
      <c r="BQ1620">
        <v>66.98</v>
      </c>
      <c r="BS1620">
        <v>52.07</v>
      </c>
      <c r="BY1620">
        <v>1.33</v>
      </c>
      <c r="CC1620">
        <v>63.87</v>
      </c>
      <c r="CD1620" s="1">
        <v>45382</v>
      </c>
      <c r="CE1620">
        <v>82</v>
      </c>
      <c r="CF1620">
        <v>81.98</v>
      </c>
      <c r="CK1620">
        <v>80.23</v>
      </c>
      <c r="CM1620">
        <v>59.91</v>
      </c>
      <c r="CS1620">
        <v>0.49</v>
      </c>
      <c r="CT1620">
        <v>0.04</v>
      </c>
      <c r="CV1620">
        <v>0.04</v>
      </c>
      <c r="CW1620">
        <v>75.86</v>
      </c>
    </row>
    <row r="1621" spans="1:101" x14ac:dyDescent="0.25">
      <c r="A1621" t="s">
        <v>3535</v>
      </c>
      <c r="B1621" s="1">
        <v>43921</v>
      </c>
      <c r="C1621">
        <v>75.72</v>
      </c>
      <c r="D1621">
        <v>59.96</v>
      </c>
      <c r="E1621">
        <v>2.4</v>
      </c>
      <c r="I1621">
        <v>25.06</v>
      </c>
      <c r="K1621">
        <v>58.06</v>
      </c>
      <c r="L1621">
        <v>0.01</v>
      </c>
      <c r="O1621">
        <v>2.2799999999999998</v>
      </c>
      <c r="P1621">
        <v>2.2799999999999998</v>
      </c>
      <c r="R1621">
        <v>4.16</v>
      </c>
      <c r="U1621">
        <v>138.4</v>
      </c>
      <c r="V1621" s="1">
        <v>44286</v>
      </c>
      <c r="W1621">
        <v>37.590000000000003</v>
      </c>
      <c r="X1621">
        <v>35.369999999999997</v>
      </c>
      <c r="Y1621">
        <v>1.99</v>
      </c>
      <c r="AC1621">
        <v>16.600000000000001</v>
      </c>
      <c r="AE1621">
        <v>32.54</v>
      </c>
      <c r="AL1621">
        <v>0.52</v>
      </c>
      <c r="AO1621">
        <v>52.06</v>
      </c>
      <c r="AP1621" s="1">
        <v>44651</v>
      </c>
      <c r="AQ1621">
        <v>33.049999999999997</v>
      </c>
      <c r="AR1621">
        <v>27.51</v>
      </c>
      <c r="AS1621">
        <v>1.69</v>
      </c>
      <c r="AW1621">
        <v>11.35</v>
      </c>
      <c r="AY1621">
        <v>24.18</v>
      </c>
      <c r="BC1621">
        <v>0.28999999999999998</v>
      </c>
      <c r="BE1621">
        <v>0.5</v>
      </c>
      <c r="BF1621">
        <v>0.08</v>
      </c>
      <c r="BH1621">
        <v>0.06</v>
      </c>
      <c r="BI1621">
        <v>44.42</v>
      </c>
      <c r="BJ1621" s="1">
        <v>45016</v>
      </c>
      <c r="BK1621">
        <v>31.37</v>
      </c>
      <c r="BL1621">
        <v>30.13</v>
      </c>
      <c r="BM1621">
        <v>0.89</v>
      </c>
      <c r="BQ1621">
        <v>4.95</v>
      </c>
      <c r="BS1621">
        <v>21.14</v>
      </c>
      <c r="BW1621">
        <v>0.39</v>
      </c>
      <c r="BX1621">
        <v>0.39</v>
      </c>
      <c r="BZ1621">
        <v>0.54</v>
      </c>
      <c r="CC1621">
        <v>35.44</v>
      </c>
      <c r="CD1621" s="1">
        <v>45382</v>
      </c>
      <c r="CE1621">
        <v>64.17</v>
      </c>
      <c r="CF1621">
        <v>59.55</v>
      </c>
      <c r="CG1621">
        <v>1.7</v>
      </c>
      <c r="CK1621">
        <v>27.7</v>
      </c>
      <c r="CM1621">
        <v>25.6</v>
      </c>
      <c r="CQ1621">
        <v>0.21</v>
      </c>
      <c r="CR1621">
        <v>0.21</v>
      </c>
      <c r="CT1621">
        <v>0.18</v>
      </c>
      <c r="CW1621">
        <v>45.18</v>
      </c>
    </row>
    <row r="1622" spans="1:101" x14ac:dyDescent="0.25">
      <c r="A1622" t="s">
        <v>3536</v>
      </c>
      <c r="B1622" s="1">
        <v>43830</v>
      </c>
      <c r="C1622">
        <v>409.08</v>
      </c>
      <c r="D1622">
        <v>392.44</v>
      </c>
      <c r="F1622">
        <v>0.67</v>
      </c>
      <c r="J1622">
        <v>383.77</v>
      </c>
      <c r="K1622">
        <v>264.18</v>
      </c>
      <c r="M1622">
        <v>0.65</v>
      </c>
      <c r="R1622">
        <v>0.43</v>
      </c>
      <c r="U1622">
        <v>357.58</v>
      </c>
      <c r="V1622" s="1">
        <v>44196</v>
      </c>
      <c r="W1622">
        <v>452.08</v>
      </c>
      <c r="X1622">
        <v>439.36</v>
      </c>
      <c r="Z1622">
        <v>0.64</v>
      </c>
      <c r="AD1622">
        <v>427.23</v>
      </c>
      <c r="AE1622">
        <v>297.2</v>
      </c>
      <c r="AG1622">
        <v>0.53</v>
      </c>
      <c r="AI1622">
        <v>0.62</v>
      </c>
      <c r="AJ1622">
        <v>0.62</v>
      </c>
      <c r="AL1622">
        <v>3.7</v>
      </c>
      <c r="AO1622">
        <v>382.37</v>
      </c>
      <c r="AP1622" s="1">
        <v>44561</v>
      </c>
      <c r="AQ1622">
        <v>624.24</v>
      </c>
      <c r="AR1622">
        <v>578.16999999999996</v>
      </c>
      <c r="AT1622">
        <v>0.67</v>
      </c>
      <c r="AX1622">
        <v>577.02</v>
      </c>
      <c r="AY1622">
        <v>396.99</v>
      </c>
      <c r="BA1622">
        <v>1.1499999999999999</v>
      </c>
      <c r="BE1622">
        <v>0.11</v>
      </c>
      <c r="BF1622">
        <v>3.82</v>
      </c>
      <c r="BI1622">
        <v>508.49</v>
      </c>
      <c r="BJ1622" s="1">
        <v>44926</v>
      </c>
      <c r="BK1622">
        <v>822.2</v>
      </c>
      <c r="BL1622">
        <v>814.56</v>
      </c>
      <c r="BN1622">
        <v>0.67</v>
      </c>
      <c r="BR1622">
        <v>789.22</v>
      </c>
      <c r="BS1622">
        <v>553.36</v>
      </c>
      <c r="BU1622">
        <v>1.76</v>
      </c>
      <c r="BW1622">
        <v>4.67</v>
      </c>
      <c r="BX1622">
        <v>4.67</v>
      </c>
      <c r="BZ1622">
        <v>9.0500000000000007</v>
      </c>
      <c r="CB1622">
        <v>4.78</v>
      </c>
      <c r="CC1622">
        <v>709.49</v>
      </c>
      <c r="CD1622" s="1">
        <v>45291</v>
      </c>
      <c r="CE1622">
        <v>974.74</v>
      </c>
      <c r="CF1622">
        <v>904.56</v>
      </c>
      <c r="CH1622">
        <v>0.67</v>
      </c>
      <c r="CL1622">
        <v>939.14</v>
      </c>
      <c r="CM1622">
        <v>601.44000000000005</v>
      </c>
      <c r="CO1622">
        <v>2.33</v>
      </c>
      <c r="CQ1622">
        <v>6.89</v>
      </c>
      <c r="CR1622">
        <v>6.89</v>
      </c>
      <c r="CS1622">
        <v>0.01</v>
      </c>
      <c r="CT1622">
        <v>8.1199999999999992</v>
      </c>
      <c r="CW1622">
        <v>801.28</v>
      </c>
    </row>
    <row r="1623" spans="1:101" x14ac:dyDescent="0.25">
      <c r="A1623" t="s">
        <v>3539</v>
      </c>
      <c r="B1623" s="1">
        <v>43921</v>
      </c>
      <c r="C1623">
        <v>657.19</v>
      </c>
      <c r="D1623">
        <v>647</v>
      </c>
      <c r="J1623">
        <v>646.11</v>
      </c>
      <c r="K1623">
        <v>382.75</v>
      </c>
      <c r="M1623">
        <v>0.86</v>
      </c>
      <c r="Q1623">
        <v>1.06</v>
      </c>
      <c r="R1623">
        <v>17.940000000000001</v>
      </c>
      <c r="U1623">
        <v>574.5</v>
      </c>
      <c r="V1623" s="1">
        <v>44286</v>
      </c>
      <c r="W1623">
        <v>878.12</v>
      </c>
      <c r="X1623">
        <v>873.13</v>
      </c>
      <c r="AD1623">
        <v>873.13</v>
      </c>
      <c r="AE1623">
        <v>568.29999999999995</v>
      </c>
      <c r="AG1623">
        <v>1.18</v>
      </c>
      <c r="AK1623">
        <v>1.03</v>
      </c>
      <c r="AL1623">
        <v>22.29</v>
      </c>
      <c r="AN1623">
        <v>3.24</v>
      </c>
      <c r="AO1623">
        <v>767.91</v>
      </c>
      <c r="AP1623" s="1">
        <v>44651</v>
      </c>
      <c r="AQ1623">
        <v>1006.62</v>
      </c>
      <c r="AR1623">
        <v>993.06</v>
      </c>
      <c r="AX1623">
        <v>993.06</v>
      </c>
      <c r="AY1623">
        <v>655.73</v>
      </c>
      <c r="BA1623">
        <v>1.61</v>
      </c>
      <c r="BE1623">
        <v>9.0299999999999994</v>
      </c>
      <c r="BF1623">
        <v>18.91</v>
      </c>
      <c r="BI1623">
        <v>883.32</v>
      </c>
      <c r="BJ1623" s="1">
        <v>45016</v>
      </c>
      <c r="BK1623">
        <v>1326.53</v>
      </c>
      <c r="BL1623">
        <v>1293.51</v>
      </c>
      <c r="BS1623">
        <v>852.29</v>
      </c>
      <c r="BU1623">
        <v>2.11</v>
      </c>
      <c r="BY1623">
        <v>31.54</v>
      </c>
      <c r="BZ1623">
        <v>19.11</v>
      </c>
      <c r="CC1623">
        <v>1184.17</v>
      </c>
      <c r="CD1623" s="1">
        <v>45382</v>
      </c>
      <c r="CE1623">
        <v>1617.4</v>
      </c>
      <c r="CF1623">
        <v>1588.99</v>
      </c>
      <c r="CM1623">
        <v>1046.54</v>
      </c>
      <c r="CO1623">
        <v>2.67</v>
      </c>
      <c r="CS1623">
        <v>42.69</v>
      </c>
      <c r="CT1623">
        <v>16.91</v>
      </c>
      <c r="CW1623">
        <v>1440.24</v>
      </c>
    </row>
    <row r="1624" spans="1:101" x14ac:dyDescent="0.25">
      <c r="A1624" t="s">
        <v>3540</v>
      </c>
      <c r="B1624" s="1">
        <v>43190</v>
      </c>
      <c r="K1624">
        <v>0.01</v>
      </c>
      <c r="R1624">
        <v>0.01</v>
      </c>
      <c r="U1624">
        <v>0.05</v>
      </c>
      <c r="V1624" s="1">
        <v>43555</v>
      </c>
      <c r="AO1624">
        <v>0.01</v>
      </c>
      <c r="AP1624" s="1">
        <v>43921</v>
      </c>
      <c r="BI1624">
        <v>0.01</v>
      </c>
      <c r="BJ1624" s="1">
        <v>44286</v>
      </c>
      <c r="CC1624">
        <v>0.01</v>
      </c>
      <c r="CD1624" s="1">
        <v>44651</v>
      </c>
    </row>
    <row r="1625" spans="1:101" x14ac:dyDescent="0.25">
      <c r="A1625" t="s">
        <v>3541</v>
      </c>
      <c r="B1625" s="1">
        <v>39994</v>
      </c>
      <c r="C1625">
        <v>8.7799999999999994</v>
      </c>
      <c r="D1625">
        <v>8.68</v>
      </c>
      <c r="K1625">
        <v>0.68</v>
      </c>
      <c r="R1625">
        <v>0.01</v>
      </c>
      <c r="U1625">
        <v>8.19</v>
      </c>
      <c r="V1625" s="1">
        <v>40359</v>
      </c>
      <c r="W1625">
        <v>5.9</v>
      </c>
      <c r="X1625">
        <v>5.84</v>
      </c>
      <c r="AE1625">
        <v>0.72</v>
      </c>
      <c r="AK1625">
        <v>0.49</v>
      </c>
      <c r="AO1625">
        <v>5.48</v>
      </c>
      <c r="AP1625" s="1">
        <v>40633</v>
      </c>
      <c r="AQ1625">
        <v>4.41</v>
      </c>
      <c r="AR1625">
        <v>4.3600000000000003</v>
      </c>
      <c r="AY1625">
        <v>0.78</v>
      </c>
      <c r="BC1625">
        <v>1.86</v>
      </c>
      <c r="BI1625">
        <v>5.86</v>
      </c>
      <c r="BJ1625" s="1">
        <v>40999</v>
      </c>
      <c r="BK1625">
        <v>3.39</v>
      </c>
      <c r="BL1625">
        <v>3.29</v>
      </c>
      <c r="BS1625">
        <v>1.44</v>
      </c>
      <c r="CC1625">
        <v>2.68</v>
      </c>
      <c r="CD1625" s="1">
        <v>41364</v>
      </c>
      <c r="CE1625">
        <v>2.88</v>
      </c>
      <c r="CF1625">
        <v>2.73</v>
      </c>
      <c r="CM1625">
        <v>1.25</v>
      </c>
      <c r="CW1625">
        <v>2.41</v>
      </c>
    </row>
    <row r="1626" spans="1:101" x14ac:dyDescent="0.25">
      <c r="A1626" t="s">
        <v>3542</v>
      </c>
      <c r="B1626" s="1">
        <v>42460</v>
      </c>
      <c r="C1626">
        <v>15.74</v>
      </c>
      <c r="D1626">
        <v>1.1499999999999999</v>
      </c>
      <c r="K1626">
        <v>1.37</v>
      </c>
      <c r="R1626">
        <v>0.02</v>
      </c>
      <c r="U1626">
        <v>15.52</v>
      </c>
      <c r="V1626" s="1">
        <v>42825</v>
      </c>
      <c r="W1626">
        <v>18.559999999999999</v>
      </c>
      <c r="X1626">
        <v>1.1200000000000001</v>
      </c>
      <c r="AE1626">
        <v>1.32</v>
      </c>
      <c r="AL1626">
        <v>0.04</v>
      </c>
      <c r="AO1626">
        <v>18.23</v>
      </c>
      <c r="AP1626" s="1">
        <v>43190</v>
      </c>
      <c r="AQ1626">
        <v>11.63</v>
      </c>
      <c r="AR1626">
        <v>1.1399999999999999</v>
      </c>
      <c r="AT1626">
        <v>0.04</v>
      </c>
      <c r="AY1626">
        <v>1.43</v>
      </c>
      <c r="BF1626">
        <v>0.02</v>
      </c>
      <c r="BI1626">
        <v>11.45</v>
      </c>
      <c r="BJ1626" s="1">
        <v>43555</v>
      </c>
      <c r="BK1626">
        <v>10.33</v>
      </c>
      <c r="BL1626">
        <v>1.1000000000000001</v>
      </c>
      <c r="BN1626">
        <v>0.05</v>
      </c>
      <c r="BS1626">
        <v>1.42</v>
      </c>
      <c r="BZ1626">
        <v>0.01</v>
      </c>
      <c r="CC1626">
        <v>10.09</v>
      </c>
      <c r="CD1626" s="1">
        <v>43921</v>
      </c>
      <c r="CE1626">
        <v>10.41</v>
      </c>
      <c r="CF1626">
        <v>1</v>
      </c>
      <c r="CH1626">
        <v>0.05</v>
      </c>
      <c r="CM1626">
        <v>1.38</v>
      </c>
      <c r="CN1626">
        <v>0.01</v>
      </c>
      <c r="CW1626">
        <v>10.19</v>
      </c>
    </row>
    <row r="1627" spans="1:101" x14ac:dyDescent="0.25">
      <c r="A1627" t="s">
        <v>3543</v>
      </c>
      <c r="BJ1627" s="1">
        <v>34789</v>
      </c>
      <c r="BK1627">
        <v>2.58</v>
      </c>
      <c r="BL1627">
        <v>2.56</v>
      </c>
      <c r="BQ1627">
        <v>0.61</v>
      </c>
      <c r="BS1627">
        <v>0.12</v>
      </c>
      <c r="BZ1627">
        <v>0.03</v>
      </c>
      <c r="CC1627">
        <v>1.01</v>
      </c>
      <c r="CD1627" s="1">
        <v>35155</v>
      </c>
      <c r="CE1627">
        <v>3.36</v>
      </c>
      <c r="CF1627">
        <v>3.35</v>
      </c>
      <c r="CM1627">
        <v>0.18</v>
      </c>
      <c r="CT1627">
        <v>0.12</v>
      </c>
      <c r="CW1627">
        <v>1.78</v>
      </c>
    </row>
    <row r="1628" spans="1:101" x14ac:dyDescent="0.25">
      <c r="A1628" t="s">
        <v>3544</v>
      </c>
      <c r="B1628" s="1">
        <v>43555</v>
      </c>
      <c r="C1628">
        <v>143.57</v>
      </c>
      <c r="D1628">
        <v>143.52000000000001</v>
      </c>
      <c r="K1628">
        <v>5.66</v>
      </c>
      <c r="R1628">
        <v>0.37</v>
      </c>
      <c r="U1628">
        <v>144.16999999999999</v>
      </c>
      <c r="V1628" s="1">
        <v>43921</v>
      </c>
      <c r="W1628">
        <v>210.99</v>
      </c>
      <c r="X1628">
        <v>210.96</v>
      </c>
      <c r="AE1628">
        <v>3.88</v>
      </c>
      <c r="AL1628">
        <v>0.19</v>
      </c>
      <c r="AO1628">
        <v>210.55</v>
      </c>
      <c r="AP1628" s="1">
        <v>44286</v>
      </c>
      <c r="AQ1628">
        <v>83.18</v>
      </c>
      <c r="AR1628">
        <v>82.88</v>
      </c>
      <c r="AY1628">
        <v>2.94</v>
      </c>
      <c r="BE1628">
        <v>0.66</v>
      </c>
      <c r="BI1628">
        <v>86.3</v>
      </c>
      <c r="BJ1628" s="1">
        <v>44651</v>
      </c>
      <c r="BK1628">
        <v>115.79</v>
      </c>
      <c r="BL1628">
        <v>115.68</v>
      </c>
      <c r="BS1628">
        <v>3.12</v>
      </c>
      <c r="BZ1628">
        <v>0.02</v>
      </c>
      <c r="CC1628">
        <v>118.69</v>
      </c>
      <c r="CD1628" s="1">
        <v>45016</v>
      </c>
      <c r="CE1628">
        <v>157.69</v>
      </c>
      <c r="CF1628">
        <v>156.21</v>
      </c>
      <c r="CM1628">
        <v>3.29</v>
      </c>
      <c r="CT1628">
        <v>0.04</v>
      </c>
      <c r="CW1628">
        <v>157.49</v>
      </c>
    </row>
    <row r="1629" spans="1:101" x14ac:dyDescent="0.25">
      <c r="A1629" t="s">
        <v>3545</v>
      </c>
      <c r="BJ1629" s="1">
        <v>37346</v>
      </c>
      <c r="BK1629">
        <v>6.82</v>
      </c>
      <c r="BL1629">
        <v>6.8</v>
      </c>
      <c r="BR1629">
        <v>0.05</v>
      </c>
      <c r="BS1629">
        <v>3.79</v>
      </c>
      <c r="BY1629">
        <v>0.86</v>
      </c>
      <c r="BZ1629">
        <v>0.23</v>
      </c>
      <c r="CC1629">
        <v>14.53</v>
      </c>
      <c r="CD1629" s="1">
        <v>37711</v>
      </c>
      <c r="CE1629">
        <v>0.82</v>
      </c>
      <c r="CF1629">
        <v>0.59</v>
      </c>
      <c r="CH1629">
        <v>0.03</v>
      </c>
      <c r="CM1629">
        <v>0.87</v>
      </c>
      <c r="CT1629">
        <v>0.05</v>
      </c>
      <c r="CW1629">
        <v>3.96</v>
      </c>
    </row>
    <row r="1630" spans="1:101" x14ac:dyDescent="0.25">
      <c r="A1630" t="s">
        <v>3546</v>
      </c>
      <c r="B1630" s="1">
        <v>43921</v>
      </c>
      <c r="C1630">
        <v>18.46</v>
      </c>
      <c r="D1630">
        <v>17.07</v>
      </c>
      <c r="I1630">
        <v>0.19</v>
      </c>
      <c r="K1630">
        <v>2.44</v>
      </c>
      <c r="Q1630">
        <v>0.02</v>
      </c>
      <c r="R1630">
        <v>0.17</v>
      </c>
      <c r="T1630">
        <v>0.02</v>
      </c>
      <c r="U1630">
        <v>15.25</v>
      </c>
      <c r="V1630" s="1">
        <v>44286</v>
      </c>
      <c r="W1630">
        <v>16.88</v>
      </c>
      <c r="X1630">
        <v>15.54</v>
      </c>
      <c r="AC1630">
        <v>0.24</v>
      </c>
      <c r="AE1630">
        <v>2.37</v>
      </c>
      <c r="AK1630">
        <v>0.01</v>
      </c>
      <c r="AL1630">
        <v>0.01</v>
      </c>
      <c r="AO1630">
        <v>13.94</v>
      </c>
      <c r="AP1630" s="1">
        <v>44651</v>
      </c>
      <c r="AQ1630">
        <v>16.559999999999999</v>
      </c>
      <c r="AR1630">
        <v>15.76</v>
      </c>
      <c r="AW1630">
        <v>0.24</v>
      </c>
      <c r="AY1630">
        <v>2.38</v>
      </c>
      <c r="BE1630">
        <v>0.21</v>
      </c>
      <c r="BF1630">
        <v>0.08</v>
      </c>
      <c r="BH1630">
        <v>0.02</v>
      </c>
      <c r="BI1630">
        <v>14.17</v>
      </c>
      <c r="BJ1630" s="1">
        <v>45016</v>
      </c>
      <c r="BK1630">
        <v>17.95</v>
      </c>
      <c r="BL1630">
        <v>17.45</v>
      </c>
      <c r="BN1630">
        <v>0.5</v>
      </c>
      <c r="BQ1630">
        <v>0.24</v>
      </c>
      <c r="BS1630">
        <v>2.57</v>
      </c>
      <c r="BZ1630">
        <v>0.03</v>
      </c>
      <c r="CB1630">
        <v>0.03</v>
      </c>
      <c r="CC1630">
        <v>15.61</v>
      </c>
      <c r="CD1630" s="1">
        <v>45382</v>
      </c>
      <c r="CE1630">
        <v>17.940000000000001</v>
      </c>
      <c r="CF1630">
        <v>17.27</v>
      </c>
      <c r="CH1630">
        <v>0.52</v>
      </c>
      <c r="CK1630">
        <v>0.21</v>
      </c>
      <c r="CM1630">
        <v>2.7</v>
      </c>
      <c r="CQ1630">
        <v>0.02</v>
      </c>
      <c r="CR1630">
        <v>0.02</v>
      </c>
      <c r="CT1630">
        <v>0.01</v>
      </c>
      <c r="CV1630">
        <v>0.01</v>
      </c>
      <c r="CW1630">
        <v>15.76</v>
      </c>
    </row>
    <row r="1631" spans="1:101" x14ac:dyDescent="0.25">
      <c r="A1631" t="s">
        <v>3547</v>
      </c>
      <c r="B1631" s="1">
        <v>43921</v>
      </c>
      <c r="C1631">
        <v>270.35000000000002</v>
      </c>
      <c r="D1631">
        <v>261.61</v>
      </c>
      <c r="K1631">
        <v>182.55</v>
      </c>
      <c r="M1631">
        <v>0.52</v>
      </c>
      <c r="Q1631">
        <v>0.16</v>
      </c>
      <c r="R1631">
        <v>1.76</v>
      </c>
      <c r="U1631">
        <v>248.92</v>
      </c>
      <c r="V1631" s="1">
        <v>44286</v>
      </c>
      <c r="W1631">
        <v>372.33</v>
      </c>
      <c r="X1631">
        <v>371.76</v>
      </c>
      <c r="AE1631">
        <v>270.85000000000002</v>
      </c>
      <c r="AG1631">
        <v>0.57999999999999996</v>
      </c>
      <c r="AK1631">
        <v>0.01</v>
      </c>
      <c r="AL1631">
        <v>2.3199999999999998</v>
      </c>
      <c r="AN1631">
        <v>1.17</v>
      </c>
      <c r="AO1631">
        <v>346.67</v>
      </c>
      <c r="AP1631" s="1">
        <v>44651</v>
      </c>
      <c r="AQ1631">
        <v>550.03</v>
      </c>
      <c r="AR1631">
        <v>542.47</v>
      </c>
      <c r="AY1631">
        <v>384.36</v>
      </c>
      <c r="BA1631">
        <v>0.63</v>
      </c>
      <c r="BE1631">
        <v>0.21</v>
      </c>
      <c r="BF1631">
        <v>5.36</v>
      </c>
      <c r="BI1631">
        <v>523.69000000000005</v>
      </c>
      <c r="BJ1631" s="1">
        <v>45016</v>
      </c>
      <c r="BK1631">
        <v>866.13</v>
      </c>
      <c r="BL1631">
        <v>848.66</v>
      </c>
      <c r="BM1631">
        <v>68.77</v>
      </c>
      <c r="BS1631">
        <v>556.14</v>
      </c>
      <c r="BU1631">
        <v>0.66</v>
      </c>
      <c r="BZ1631">
        <v>8.24</v>
      </c>
      <c r="CC1631">
        <v>816.89</v>
      </c>
      <c r="CD1631" s="1">
        <v>45382</v>
      </c>
      <c r="CE1631">
        <v>903.7</v>
      </c>
      <c r="CF1631">
        <v>893.1</v>
      </c>
      <c r="CG1631">
        <v>99.89</v>
      </c>
      <c r="CM1631">
        <v>573.94000000000005</v>
      </c>
      <c r="CO1631">
        <v>1.01</v>
      </c>
      <c r="CS1631">
        <v>4.97</v>
      </c>
      <c r="CT1631">
        <v>9.9499999999999993</v>
      </c>
      <c r="CW1631">
        <v>848.11</v>
      </c>
    </row>
    <row r="1632" spans="1:101" x14ac:dyDescent="0.25">
      <c r="A1632" t="s">
        <v>3554</v>
      </c>
      <c r="B1632" s="1">
        <v>43921</v>
      </c>
      <c r="C1632">
        <v>332.43</v>
      </c>
      <c r="D1632">
        <v>305.85000000000002</v>
      </c>
      <c r="E1632">
        <v>1.44</v>
      </c>
      <c r="I1632">
        <v>174.98</v>
      </c>
      <c r="K1632">
        <v>121.7</v>
      </c>
      <c r="M1632">
        <v>1.22</v>
      </c>
      <c r="Q1632">
        <v>7.0000000000000007E-2</v>
      </c>
      <c r="R1632">
        <v>10.75</v>
      </c>
      <c r="U1632">
        <v>307.54000000000002</v>
      </c>
      <c r="V1632" s="1">
        <v>44286</v>
      </c>
      <c r="W1632">
        <v>360.05</v>
      </c>
      <c r="X1632">
        <v>345</v>
      </c>
      <c r="Y1632">
        <v>8.19</v>
      </c>
      <c r="AD1632">
        <v>212.01</v>
      </c>
      <c r="AE1632">
        <v>132.16</v>
      </c>
      <c r="AG1632">
        <v>1.45</v>
      </c>
      <c r="AK1632">
        <v>0.11</v>
      </c>
      <c r="AL1632">
        <v>7.59</v>
      </c>
      <c r="AO1632">
        <v>315.82</v>
      </c>
      <c r="AP1632" s="1">
        <v>44651</v>
      </c>
      <c r="AQ1632">
        <v>295.99</v>
      </c>
      <c r="AR1632">
        <v>279.60000000000002</v>
      </c>
      <c r="AS1632">
        <v>0.84</v>
      </c>
      <c r="AX1632">
        <v>172.37</v>
      </c>
      <c r="AY1632">
        <v>160.61000000000001</v>
      </c>
      <c r="BA1632">
        <v>1.44</v>
      </c>
      <c r="BE1632">
        <v>0.48</v>
      </c>
      <c r="BF1632">
        <v>4.68</v>
      </c>
      <c r="BI1632">
        <v>345.96</v>
      </c>
      <c r="BJ1632" s="1">
        <v>45016</v>
      </c>
      <c r="BK1632">
        <v>262.55</v>
      </c>
      <c r="BL1632">
        <v>247.82</v>
      </c>
      <c r="BM1632">
        <v>0.59</v>
      </c>
      <c r="BR1632">
        <v>154.72999999999999</v>
      </c>
      <c r="BS1632">
        <v>100.16</v>
      </c>
      <c r="BU1632">
        <v>0.6</v>
      </c>
      <c r="BW1632">
        <v>3.7</v>
      </c>
      <c r="BY1632">
        <v>0.83</v>
      </c>
      <c r="BZ1632">
        <v>8.5399999999999991</v>
      </c>
      <c r="CC1632">
        <v>375.56</v>
      </c>
      <c r="CD1632" s="1">
        <v>45382</v>
      </c>
      <c r="CE1632">
        <v>275.68</v>
      </c>
      <c r="CF1632">
        <v>274.17</v>
      </c>
      <c r="CG1632">
        <v>1.32</v>
      </c>
      <c r="CL1632">
        <v>158.54</v>
      </c>
      <c r="CM1632">
        <v>91.23</v>
      </c>
      <c r="CQ1632">
        <v>14.58</v>
      </c>
      <c r="CS1632">
        <v>2.98</v>
      </c>
      <c r="CT1632">
        <v>5.85</v>
      </c>
      <c r="CV1632">
        <v>0.53</v>
      </c>
      <c r="CW1632">
        <v>388.85</v>
      </c>
    </row>
    <row r="1633" spans="1:101" x14ac:dyDescent="0.25">
      <c r="A1633" t="s">
        <v>3555</v>
      </c>
      <c r="B1633" s="1">
        <v>43921</v>
      </c>
      <c r="C1633">
        <v>30.3</v>
      </c>
      <c r="D1633">
        <v>29.06</v>
      </c>
      <c r="E1633">
        <v>7.47</v>
      </c>
      <c r="I1633">
        <v>1.1299999999999999</v>
      </c>
      <c r="K1633">
        <v>2.74</v>
      </c>
      <c r="N1633">
        <v>0.2</v>
      </c>
      <c r="O1633">
        <v>1.02</v>
      </c>
      <c r="P1633">
        <v>1.02</v>
      </c>
      <c r="R1633">
        <v>0.55000000000000004</v>
      </c>
      <c r="U1633">
        <v>30.28</v>
      </c>
      <c r="V1633" s="1">
        <v>44286</v>
      </c>
      <c r="W1633">
        <v>75.73</v>
      </c>
      <c r="X1633">
        <v>73.680000000000007</v>
      </c>
      <c r="Y1633">
        <v>5.81</v>
      </c>
      <c r="AC1633">
        <v>0.3</v>
      </c>
      <c r="AE1633">
        <v>1.92</v>
      </c>
      <c r="AI1633">
        <v>2.09</v>
      </c>
      <c r="AJ1633">
        <v>2.09</v>
      </c>
      <c r="AL1633">
        <v>0.03</v>
      </c>
      <c r="AO1633">
        <v>74.28</v>
      </c>
      <c r="AP1633" s="1">
        <v>44651</v>
      </c>
      <c r="AQ1633">
        <v>106.49</v>
      </c>
      <c r="AR1633">
        <v>105.32</v>
      </c>
      <c r="AS1633">
        <v>3.55</v>
      </c>
      <c r="AX1633">
        <v>2.23</v>
      </c>
      <c r="AY1633">
        <v>6.21</v>
      </c>
      <c r="BC1633">
        <v>3.81</v>
      </c>
      <c r="BD1633">
        <v>3.81</v>
      </c>
      <c r="BF1633">
        <v>0.38</v>
      </c>
      <c r="BH1633">
        <v>0.01</v>
      </c>
      <c r="BI1633">
        <v>98.4</v>
      </c>
      <c r="BJ1633" s="1">
        <v>45016</v>
      </c>
      <c r="BK1633">
        <v>83.74</v>
      </c>
      <c r="BL1633">
        <v>81.05</v>
      </c>
      <c r="BM1633">
        <v>13.5</v>
      </c>
      <c r="BR1633">
        <v>3.44</v>
      </c>
      <c r="BS1633">
        <v>7.65</v>
      </c>
      <c r="BU1633">
        <v>0.09</v>
      </c>
      <c r="BW1633">
        <v>0.71</v>
      </c>
      <c r="BX1633">
        <v>0.71</v>
      </c>
      <c r="BY1633">
        <v>0.64</v>
      </c>
      <c r="BZ1633">
        <v>0.12</v>
      </c>
      <c r="CB1633">
        <v>0.04</v>
      </c>
      <c r="CC1633">
        <v>77.63</v>
      </c>
      <c r="CD1633" s="1">
        <v>45382</v>
      </c>
      <c r="CE1633">
        <v>84.94</v>
      </c>
      <c r="CF1633">
        <v>82.09</v>
      </c>
      <c r="CG1633">
        <v>5.7</v>
      </c>
      <c r="CL1633">
        <v>8.8699999999999992</v>
      </c>
      <c r="CM1633">
        <v>8.5399999999999991</v>
      </c>
      <c r="CO1633">
        <v>0.15</v>
      </c>
      <c r="CQ1633">
        <v>1.67</v>
      </c>
      <c r="CR1633">
        <v>1.67</v>
      </c>
      <c r="CT1633">
        <v>0.17</v>
      </c>
      <c r="CV1633">
        <v>0.03</v>
      </c>
      <c r="CW1633">
        <v>78.64</v>
      </c>
    </row>
    <row r="1634" spans="1:101" x14ac:dyDescent="0.25">
      <c r="A1634" t="s">
        <v>3556</v>
      </c>
      <c r="BJ1634" s="1">
        <v>40633</v>
      </c>
      <c r="BK1634">
        <v>43.46</v>
      </c>
      <c r="BL1634">
        <v>37.53</v>
      </c>
      <c r="BN1634">
        <v>0.03</v>
      </c>
      <c r="BQ1634">
        <v>18.23</v>
      </c>
      <c r="BS1634">
        <v>24.13</v>
      </c>
      <c r="BY1634">
        <v>0.86</v>
      </c>
      <c r="CC1634">
        <v>41.97</v>
      </c>
      <c r="CD1634" s="1">
        <v>40999</v>
      </c>
      <c r="CE1634">
        <v>59.4</v>
      </c>
      <c r="CF1634">
        <v>37.93</v>
      </c>
      <c r="CH1634">
        <v>0.33</v>
      </c>
      <c r="CK1634">
        <v>74.540000000000006</v>
      </c>
      <c r="CM1634">
        <v>22.07</v>
      </c>
      <c r="CQ1634">
        <v>0.21</v>
      </c>
      <c r="CR1634">
        <v>0.21</v>
      </c>
      <c r="CS1634">
        <v>2.98</v>
      </c>
      <c r="CT1634">
        <v>0.03</v>
      </c>
      <c r="CW1634">
        <v>42.07</v>
      </c>
    </row>
    <row r="1635" spans="1:101" x14ac:dyDescent="0.25">
      <c r="A1635" t="s">
        <v>3557</v>
      </c>
      <c r="B1635" s="1">
        <v>43190</v>
      </c>
      <c r="C1635">
        <v>2.61</v>
      </c>
      <c r="D1635">
        <v>2.59</v>
      </c>
      <c r="I1635">
        <v>0.43</v>
      </c>
      <c r="K1635">
        <v>2.16</v>
      </c>
      <c r="R1635">
        <v>0.01</v>
      </c>
      <c r="T1635">
        <v>0.01</v>
      </c>
      <c r="U1635">
        <v>2.87</v>
      </c>
      <c r="V1635" s="1">
        <v>43555</v>
      </c>
      <c r="W1635">
        <v>2.81</v>
      </c>
      <c r="X1635">
        <v>2.8</v>
      </c>
      <c r="AC1635">
        <v>0.42</v>
      </c>
      <c r="AE1635">
        <v>2.31</v>
      </c>
      <c r="AO1635">
        <v>2.87</v>
      </c>
      <c r="AP1635" s="1">
        <v>43921</v>
      </c>
      <c r="AQ1635">
        <v>1.64</v>
      </c>
      <c r="AR1635">
        <v>1.64</v>
      </c>
      <c r="AX1635">
        <v>0.17</v>
      </c>
      <c r="AY1635">
        <v>0.97</v>
      </c>
      <c r="BI1635">
        <v>1.66</v>
      </c>
      <c r="BJ1635" s="1">
        <v>44286</v>
      </c>
      <c r="BK1635">
        <v>3.94</v>
      </c>
      <c r="BL1635">
        <v>3.91</v>
      </c>
      <c r="BR1635">
        <v>0.11</v>
      </c>
      <c r="BS1635">
        <v>2.7</v>
      </c>
      <c r="CC1635">
        <v>3.59</v>
      </c>
      <c r="CD1635" s="1">
        <v>44651</v>
      </c>
      <c r="CE1635">
        <v>8.39</v>
      </c>
      <c r="CF1635">
        <v>8.32</v>
      </c>
      <c r="CL1635">
        <v>0.63</v>
      </c>
      <c r="CM1635">
        <v>3.7</v>
      </c>
      <c r="CT1635">
        <v>0.38</v>
      </c>
      <c r="CV1635">
        <v>0.02</v>
      </c>
      <c r="CW1635">
        <v>6.96</v>
      </c>
    </row>
    <row r="1636" spans="1:101" x14ac:dyDescent="0.25">
      <c r="A1636" t="s">
        <v>3558</v>
      </c>
      <c r="B1636" s="1">
        <v>43921</v>
      </c>
      <c r="C1636">
        <v>0.11</v>
      </c>
      <c r="D1636">
        <v>0.11</v>
      </c>
      <c r="K1636">
        <v>0.03</v>
      </c>
      <c r="U1636">
        <v>7.0000000000000007E-2</v>
      </c>
      <c r="V1636" s="1">
        <v>44286</v>
      </c>
      <c r="W1636">
        <v>0.23</v>
      </c>
      <c r="X1636">
        <v>0.23</v>
      </c>
      <c r="AE1636">
        <v>0.05</v>
      </c>
      <c r="AO1636">
        <v>0.08</v>
      </c>
      <c r="AP1636" s="1">
        <v>44651</v>
      </c>
      <c r="AQ1636">
        <v>0.19</v>
      </c>
      <c r="AR1636">
        <v>0.18</v>
      </c>
      <c r="AY1636">
        <v>0.05</v>
      </c>
      <c r="BE1636">
        <v>0.02</v>
      </c>
      <c r="BI1636">
        <v>0.13</v>
      </c>
      <c r="BJ1636" s="1">
        <v>45016</v>
      </c>
      <c r="BK1636">
        <v>0.2</v>
      </c>
      <c r="BL1636">
        <v>0.19</v>
      </c>
      <c r="BS1636">
        <v>0.08</v>
      </c>
      <c r="BT1636">
        <v>0.01</v>
      </c>
      <c r="CC1636">
        <v>0.13</v>
      </c>
      <c r="CD1636" s="1">
        <v>45382</v>
      </c>
      <c r="CE1636">
        <v>0.28000000000000003</v>
      </c>
      <c r="CF1636">
        <v>0.26</v>
      </c>
      <c r="CM1636">
        <v>0.1</v>
      </c>
      <c r="CW1636">
        <v>0.22</v>
      </c>
    </row>
    <row r="1637" spans="1:101" x14ac:dyDescent="0.25">
      <c r="A1637" t="s">
        <v>3560</v>
      </c>
      <c r="B1637" s="1">
        <v>43921</v>
      </c>
      <c r="C1637">
        <v>114.19</v>
      </c>
      <c r="D1637">
        <v>108.31</v>
      </c>
      <c r="I1637">
        <v>71.150000000000006</v>
      </c>
      <c r="K1637">
        <v>48.41</v>
      </c>
      <c r="L1637">
        <v>2.2400000000000002</v>
      </c>
      <c r="O1637">
        <v>0.09</v>
      </c>
      <c r="P1637">
        <v>0.09</v>
      </c>
      <c r="R1637">
        <v>0.08</v>
      </c>
      <c r="U1637">
        <v>88.32</v>
      </c>
      <c r="V1637" s="1">
        <v>44286</v>
      </c>
      <c r="W1637">
        <v>86.15</v>
      </c>
      <c r="X1637">
        <v>72.34</v>
      </c>
      <c r="AC1637">
        <v>46.44</v>
      </c>
      <c r="AE1637">
        <v>51.75</v>
      </c>
      <c r="AF1637">
        <v>0.61</v>
      </c>
      <c r="AG1637">
        <v>0.71</v>
      </c>
      <c r="AL1637">
        <v>0.09</v>
      </c>
      <c r="AO1637">
        <v>75.489999999999995</v>
      </c>
      <c r="AP1637" s="1">
        <v>44651</v>
      </c>
      <c r="AQ1637">
        <v>140.22</v>
      </c>
      <c r="AR1637">
        <v>126.96</v>
      </c>
      <c r="AW1637">
        <v>93.86</v>
      </c>
      <c r="AY1637">
        <v>70.47</v>
      </c>
      <c r="AZ1637">
        <v>0.4</v>
      </c>
      <c r="BA1637">
        <v>0.59</v>
      </c>
      <c r="BF1637">
        <v>0.27</v>
      </c>
      <c r="BI1637">
        <v>110.9</v>
      </c>
      <c r="BJ1637" s="1">
        <v>45016</v>
      </c>
      <c r="BK1637">
        <v>196.78</v>
      </c>
      <c r="BL1637">
        <v>179.23</v>
      </c>
      <c r="BQ1637">
        <v>136.82</v>
      </c>
      <c r="BS1637">
        <v>84.78</v>
      </c>
      <c r="BT1637">
        <v>0.73</v>
      </c>
      <c r="BU1637">
        <v>0.7</v>
      </c>
      <c r="BZ1637">
        <v>0.73</v>
      </c>
      <c r="CC1637">
        <v>131.49</v>
      </c>
      <c r="CD1637" s="1">
        <v>45382</v>
      </c>
      <c r="CE1637">
        <v>251.29</v>
      </c>
      <c r="CF1637">
        <v>227.41</v>
      </c>
      <c r="CK1637">
        <v>155.21</v>
      </c>
      <c r="CM1637">
        <v>107.3</v>
      </c>
      <c r="CN1637">
        <v>1.04</v>
      </c>
      <c r="CO1637">
        <v>0.56000000000000005</v>
      </c>
      <c r="CT1637">
        <v>0.35</v>
      </c>
      <c r="CW1637">
        <v>172.59</v>
      </c>
    </row>
    <row r="1638" spans="1:101" x14ac:dyDescent="0.25">
      <c r="A1638" t="s">
        <v>3564</v>
      </c>
      <c r="B1638" s="1">
        <v>41729</v>
      </c>
      <c r="C1638">
        <v>2.25</v>
      </c>
      <c r="D1638">
        <v>2.25</v>
      </c>
      <c r="K1638">
        <v>0.03</v>
      </c>
      <c r="U1638">
        <v>2.27</v>
      </c>
      <c r="V1638" s="1">
        <v>42094</v>
      </c>
      <c r="W1638">
        <v>0.14000000000000001</v>
      </c>
      <c r="X1638">
        <v>0.14000000000000001</v>
      </c>
      <c r="AE1638">
        <v>0.03</v>
      </c>
      <c r="AO1638">
        <v>0.13</v>
      </c>
      <c r="AP1638" s="1">
        <v>42460</v>
      </c>
      <c r="AQ1638">
        <v>0.11</v>
      </c>
      <c r="AR1638">
        <v>0.11</v>
      </c>
      <c r="AY1638">
        <v>0.02</v>
      </c>
      <c r="BI1638">
        <v>0.09</v>
      </c>
      <c r="BJ1638" s="1">
        <v>42825</v>
      </c>
      <c r="BK1638">
        <v>0.11</v>
      </c>
      <c r="BL1638">
        <v>0.11</v>
      </c>
      <c r="BS1638">
        <v>0.02</v>
      </c>
      <c r="CC1638">
        <v>0.03</v>
      </c>
      <c r="CD1638" s="1">
        <v>43190</v>
      </c>
      <c r="CW1638">
        <v>30.27</v>
      </c>
    </row>
    <row r="1639" spans="1:101" x14ac:dyDescent="0.25">
      <c r="A1639" t="s">
        <v>3565</v>
      </c>
      <c r="V1639" s="1">
        <v>35520</v>
      </c>
      <c r="W1639">
        <v>0.28999999999999998</v>
      </c>
      <c r="AE1639">
        <v>0.01</v>
      </c>
      <c r="AK1639">
        <v>0.02</v>
      </c>
      <c r="AL1639">
        <v>0.14000000000000001</v>
      </c>
      <c r="AO1639">
        <v>0.32</v>
      </c>
      <c r="AP1639" s="1">
        <v>35885</v>
      </c>
      <c r="AQ1639">
        <v>0.41</v>
      </c>
      <c r="AY1639">
        <v>0.02</v>
      </c>
      <c r="BF1639">
        <v>0.06</v>
      </c>
      <c r="BI1639">
        <v>0.82</v>
      </c>
      <c r="BJ1639" s="1">
        <v>36250</v>
      </c>
      <c r="BK1639">
        <v>1.3</v>
      </c>
      <c r="BL1639">
        <v>0.82</v>
      </c>
      <c r="BS1639">
        <v>0.01</v>
      </c>
      <c r="BY1639">
        <v>0.03</v>
      </c>
      <c r="BZ1639">
        <v>0.56000000000000005</v>
      </c>
      <c r="CC1639">
        <v>0.94</v>
      </c>
      <c r="CD1639" s="1">
        <v>36616</v>
      </c>
      <c r="CE1639">
        <v>0.12</v>
      </c>
      <c r="CF1639">
        <v>0.1</v>
      </c>
      <c r="CM1639">
        <v>0.02</v>
      </c>
      <c r="CT1639">
        <v>0.04</v>
      </c>
      <c r="CW1639">
        <v>0.13</v>
      </c>
    </row>
    <row r="1640" spans="1:101" x14ac:dyDescent="0.25">
      <c r="A1640" t="s">
        <v>3569</v>
      </c>
      <c r="BJ1640" s="1">
        <v>36981</v>
      </c>
      <c r="BK1640">
        <v>0.63</v>
      </c>
      <c r="BL1640">
        <v>0.63</v>
      </c>
      <c r="BS1640">
        <v>0.21</v>
      </c>
      <c r="CC1640">
        <v>1.04</v>
      </c>
      <c r="CD1640" s="1">
        <v>37346</v>
      </c>
      <c r="CM1640">
        <v>0.05</v>
      </c>
      <c r="CS1640">
        <v>0.36</v>
      </c>
      <c r="CW1640">
        <v>1.23</v>
      </c>
    </row>
    <row r="1641" spans="1:101" x14ac:dyDescent="0.25">
      <c r="A1641" t="s">
        <v>3572</v>
      </c>
      <c r="B1641" s="1">
        <v>43555</v>
      </c>
      <c r="C1641">
        <v>15.79</v>
      </c>
      <c r="D1641">
        <v>13.06</v>
      </c>
      <c r="E1641">
        <v>2.73</v>
      </c>
      <c r="J1641">
        <v>12.87</v>
      </c>
      <c r="K1641">
        <v>9.8800000000000008</v>
      </c>
      <c r="R1641">
        <v>0.02</v>
      </c>
      <c r="U1641">
        <v>14.03</v>
      </c>
      <c r="V1641" s="1">
        <v>43921</v>
      </c>
      <c r="W1641">
        <v>16.57</v>
      </c>
      <c r="X1641">
        <v>13.67</v>
      </c>
      <c r="Y1641">
        <v>4.66</v>
      </c>
      <c r="AD1641">
        <v>12.87</v>
      </c>
      <c r="AE1641">
        <v>7.88</v>
      </c>
      <c r="AK1641">
        <v>0.02</v>
      </c>
      <c r="AL1641">
        <v>0.01</v>
      </c>
      <c r="AO1641">
        <v>14.56</v>
      </c>
      <c r="AP1641" s="1">
        <v>44286</v>
      </c>
      <c r="AQ1641">
        <v>14.2</v>
      </c>
      <c r="AR1641">
        <v>11.21</v>
      </c>
      <c r="AS1641">
        <v>4.45</v>
      </c>
      <c r="AY1641">
        <v>7.74</v>
      </c>
      <c r="BE1641">
        <v>0.05</v>
      </c>
      <c r="BI1641">
        <v>12.71</v>
      </c>
      <c r="BJ1641" s="1">
        <v>44651</v>
      </c>
      <c r="BK1641">
        <v>22.34</v>
      </c>
      <c r="BL1641">
        <v>18.489999999999998</v>
      </c>
      <c r="BM1641">
        <v>16.87</v>
      </c>
      <c r="BS1641">
        <v>10.79</v>
      </c>
      <c r="BT1641">
        <v>0.02</v>
      </c>
      <c r="CC1641">
        <v>18.12</v>
      </c>
      <c r="CD1641" s="1">
        <v>45016</v>
      </c>
      <c r="CE1641">
        <v>22.53</v>
      </c>
      <c r="CF1641">
        <v>18.71</v>
      </c>
      <c r="CG1641">
        <v>4.78</v>
      </c>
      <c r="CM1641">
        <v>12.05</v>
      </c>
      <c r="CO1641">
        <v>0.06</v>
      </c>
      <c r="CS1641">
        <v>0.02</v>
      </c>
      <c r="CW1641">
        <v>20.100000000000001</v>
      </c>
    </row>
    <row r="1642" spans="1:101" x14ac:dyDescent="0.25">
      <c r="A1642" t="s">
        <v>3573</v>
      </c>
      <c r="V1642" s="1">
        <v>39172</v>
      </c>
      <c r="AE1642">
        <v>0.21</v>
      </c>
      <c r="AL1642">
        <v>0.1</v>
      </c>
      <c r="AO1642">
        <v>0.41</v>
      </c>
      <c r="AP1642" s="1">
        <v>39538</v>
      </c>
      <c r="AQ1642">
        <v>0.06</v>
      </c>
      <c r="AR1642">
        <v>0.06</v>
      </c>
      <c r="AY1642">
        <v>0.3</v>
      </c>
      <c r="BF1642">
        <v>0.28999999999999998</v>
      </c>
      <c r="BI1642">
        <v>0.94</v>
      </c>
      <c r="BJ1642" s="1">
        <v>39903</v>
      </c>
      <c r="BZ1642">
        <v>0.26</v>
      </c>
      <c r="CC1642">
        <v>0.41</v>
      </c>
      <c r="CD1642" s="1">
        <v>40268</v>
      </c>
      <c r="CW1642">
        <v>0.13</v>
      </c>
    </row>
    <row r="1643" spans="1:101" x14ac:dyDescent="0.25">
      <c r="A1643" t="s">
        <v>3574</v>
      </c>
      <c r="B1643" s="1">
        <v>43921</v>
      </c>
      <c r="C1643">
        <v>106.03</v>
      </c>
      <c r="D1643">
        <v>90.95</v>
      </c>
      <c r="I1643">
        <v>97.83</v>
      </c>
      <c r="K1643">
        <v>69.900000000000006</v>
      </c>
      <c r="L1643">
        <v>0.08</v>
      </c>
      <c r="O1643">
        <v>0.53</v>
      </c>
      <c r="P1643">
        <v>0.53</v>
      </c>
      <c r="R1643">
        <v>0.75</v>
      </c>
      <c r="U1643">
        <v>99.69</v>
      </c>
      <c r="V1643" s="1">
        <v>44286</v>
      </c>
      <c r="W1643">
        <v>84.67</v>
      </c>
      <c r="X1643">
        <v>77.83</v>
      </c>
      <c r="AD1643">
        <v>75.739999999999995</v>
      </c>
      <c r="AE1643">
        <v>59.11</v>
      </c>
      <c r="AF1643">
        <v>0.03</v>
      </c>
      <c r="AI1643">
        <v>1.44</v>
      </c>
      <c r="AJ1643">
        <v>1.44</v>
      </c>
      <c r="AL1643">
        <v>1.84</v>
      </c>
      <c r="AN1643">
        <v>1.1100000000000001</v>
      </c>
      <c r="AO1643">
        <v>80.569999999999993</v>
      </c>
      <c r="AP1643" s="1">
        <v>44651</v>
      </c>
      <c r="AQ1643">
        <v>103.65</v>
      </c>
      <c r="AR1643">
        <v>88.72</v>
      </c>
      <c r="AX1643">
        <v>86.14</v>
      </c>
      <c r="AY1643">
        <v>78.13</v>
      </c>
      <c r="AZ1643">
        <v>0.51</v>
      </c>
      <c r="BA1643">
        <v>0.06</v>
      </c>
      <c r="BF1643">
        <v>1.63</v>
      </c>
      <c r="BH1643">
        <v>0.63</v>
      </c>
      <c r="BI1643">
        <v>101.84</v>
      </c>
      <c r="BJ1643" s="1">
        <v>45016</v>
      </c>
      <c r="BK1643">
        <v>135.18</v>
      </c>
      <c r="BL1643">
        <v>113.28</v>
      </c>
      <c r="BR1643">
        <v>109.68</v>
      </c>
      <c r="BS1643">
        <v>90.48</v>
      </c>
      <c r="BT1643">
        <v>0.15</v>
      </c>
      <c r="BU1643">
        <v>7.0000000000000007E-2</v>
      </c>
      <c r="BZ1643">
        <v>3.78</v>
      </c>
      <c r="CB1643">
        <v>2.4</v>
      </c>
      <c r="CC1643">
        <v>129.44</v>
      </c>
      <c r="CD1643" s="1">
        <v>45382</v>
      </c>
      <c r="CE1643">
        <v>221.23</v>
      </c>
      <c r="CF1643">
        <v>173.39</v>
      </c>
      <c r="CL1643">
        <v>174.2</v>
      </c>
      <c r="CM1643">
        <v>125.67</v>
      </c>
      <c r="CN1643">
        <v>0.56000000000000005</v>
      </c>
      <c r="CO1643">
        <v>0.51</v>
      </c>
      <c r="CQ1643">
        <v>0.79</v>
      </c>
      <c r="CR1643">
        <v>0.79</v>
      </c>
      <c r="CT1643">
        <v>1.24</v>
      </c>
      <c r="CW1643">
        <v>177.36</v>
      </c>
    </row>
    <row r="1644" spans="1:101" x14ac:dyDescent="0.25">
      <c r="A1644" t="s">
        <v>3575</v>
      </c>
      <c r="B1644" s="1">
        <v>43555</v>
      </c>
      <c r="C1644">
        <v>0.15</v>
      </c>
      <c r="D1644">
        <v>0.15</v>
      </c>
      <c r="F1644">
        <v>0.11</v>
      </c>
      <c r="K1644">
        <v>0.33</v>
      </c>
      <c r="R1644">
        <v>0.09</v>
      </c>
      <c r="U1644">
        <v>0.55000000000000004</v>
      </c>
      <c r="V1644" s="1">
        <v>43921</v>
      </c>
      <c r="W1644">
        <v>0.27</v>
      </c>
      <c r="X1644">
        <v>0.27</v>
      </c>
      <c r="Z1644">
        <v>0.22</v>
      </c>
      <c r="AE1644">
        <v>0.3</v>
      </c>
      <c r="AO1644">
        <v>0.35</v>
      </c>
      <c r="AP1644" s="1">
        <v>44286</v>
      </c>
      <c r="AQ1644">
        <v>1.51</v>
      </c>
      <c r="AR1644">
        <v>7.0000000000000007E-2</v>
      </c>
      <c r="AT1644">
        <v>7.0000000000000007E-2</v>
      </c>
      <c r="AY1644">
        <v>0.28000000000000003</v>
      </c>
      <c r="BI1644">
        <v>0.46</v>
      </c>
      <c r="BJ1644" s="1">
        <v>44651</v>
      </c>
      <c r="BS1644">
        <v>0.21</v>
      </c>
      <c r="CC1644">
        <v>0.3</v>
      </c>
      <c r="CD1644" s="1">
        <v>45016</v>
      </c>
      <c r="CE1644">
        <v>0.18</v>
      </c>
      <c r="CF1644">
        <v>0.18</v>
      </c>
      <c r="CM1644">
        <v>0.33</v>
      </c>
      <c r="CW1644">
        <v>0.39</v>
      </c>
    </row>
    <row r="1645" spans="1:101" x14ac:dyDescent="0.25">
      <c r="A1645" t="s">
        <v>3576</v>
      </c>
      <c r="B1645" s="1">
        <v>43555</v>
      </c>
      <c r="C1645">
        <v>28.99</v>
      </c>
      <c r="D1645">
        <v>28.34</v>
      </c>
      <c r="I1645">
        <v>27.85</v>
      </c>
      <c r="K1645">
        <v>16.91</v>
      </c>
      <c r="U1645">
        <v>25.14</v>
      </c>
      <c r="V1645" s="1">
        <v>43921</v>
      </c>
      <c r="W1645">
        <v>24.72</v>
      </c>
      <c r="X1645">
        <v>23.81</v>
      </c>
      <c r="AC1645">
        <v>23.67</v>
      </c>
      <c r="AE1645">
        <v>14.25</v>
      </c>
      <c r="AG1645">
        <v>0.1</v>
      </c>
      <c r="AI1645">
        <v>0.05</v>
      </c>
      <c r="AJ1645">
        <v>0.05</v>
      </c>
      <c r="AO1645">
        <v>21.33</v>
      </c>
      <c r="AP1645" s="1">
        <v>44286</v>
      </c>
      <c r="AQ1645">
        <v>28.91</v>
      </c>
      <c r="AR1645">
        <v>28.46</v>
      </c>
      <c r="AW1645">
        <v>28.47</v>
      </c>
      <c r="AY1645">
        <v>18.149999999999999</v>
      </c>
      <c r="BA1645">
        <v>0.1</v>
      </c>
      <c r="BF1645">
        <v>0.12</v>
      </c>
      <c r="BH1645">
        <v>0.12</v>
      </c>
      <c r="BI1645">
        <v>25.2</v>
      </c>
      <c r="BJ1645" s="1">
        <v>44651</v>
      </c>
      <c r="BK1645">
        <v>49.96</v>
      </c>
      <c r="BL1645">
        <v>49.14</v>
      </c>
      <c r="BQ1645">
        <v>48.4</v>
      </c>
      <c r="BS1645">
        <v>32.97</v>
      </c>
      <c r="BU1645">
        <v>0.1</v>
      </c>
      <c r="BY1645">
        <v>0.02</v>
      </c>
      <c r="CC1645">
        <v>43.23</v>
      </c>
      <c r="CD1645" s="1">
        <v>45016</v>
      </c>
      <c r="CE1645">
        <v>94.32</v>
      </c>
      <c r="CF1645">
        <v>92.29</v>
      </c>
      <c r="CK1645">
        <v>93.05</v>
      </c>
      <c r="CM1645">
        <v>66</v>
      </c>
      <c r="CO1645">
        <v>0.12</v>
      </c>
      <c r="CS1645">
        <v>0.01</v>
      </c>
      <c r="CW1645">
        <v>80.98</v>
      </c>
    </row>
    <row r="1646" spans="1:101" x14ac:dyDescent="0.25">
      <c r="A1646" t="s">
        <v>3584</v>
      </c>
      <c r="B1646" s="1">
        <v>43555</v>
      </c>
      <c r="C1646">
        <v>1.34</v>
      </c>
      <c r="D1646">
        <v>1.28</v>
      </c>
      <c r="K1646">
        <v>0.62</v>
      </c>
      <c r="Q1646">
        <v>0.02</v>
      </c>
      <c r="R1646">
        <v>0.01</v>
      </c>
      <c r="U1646">
        <v>1.31</v>
      </c>
      <c r="V1646" s="1">
        <v>43921</v>
      </c>
      <c r="W1646">
        <v>2.13</v>
      </c>
      <c r="X1646">
        <v>2.08</v>
      </c>
      <c r="AC1646">
        <v>0.01</v>
      </c>
      <c r="AE1646">
        <v>0.96</v>
      </c>
      <c r="AL1646">
        <v>0.01</v>
      </c>
      <c r="AO1646">
        <v>1.72</v>
      </c>
      <c r="AP1646" s="1">
        <v>44286</v>
      </c>
      <c r="AQ1646">
        <v>2.0699999999999998</v>
      </c>
      <c r="AR1646">
        <v>2.0099999999999998</v>
      </c>
      <c r="AW1646">
        <v>0.08</v>
      </c>
      <c r="AY1646">
        <v>1.38</v>
      </c>
      <c r="BE1646">
        <v>0.01</v>
      </c>
      <c r="BI1646">
        <v>1.97</v>
      </c>
      <c r="BJ1646" s="1">
        <v>44651</v>
      </c>
      <c r="BK1646">
        <v>2.2599999999999998</v>
      </c>
      <c r="BL1646">
        <v>2.2000000000000002</v>
      </c>
      <c r="BQ1646">
        <v>0.41</v>
      </c>
      <c r="BS1646">
        <v>1.32</v>
      </c>
      <c r="BY1646">
        <v>0.01</v>
      </c>
      <c r="BZ1646">
        <v>0.03</v>
      </c>
      <c r="CB1646">
        <v>0.01</v>
      </c>
      <c r="CC1646">
        <v>2.11</v>
      </c>
      <c r="CD1646" s="1">
        <v>45016</v>
      </c>
      <c r="CE1646">
        <v>1.77</v>
      </c>
      <c r="CF1646">
        <v>1.59</v>
      </c>
      <c r="CK1646">
        <v>0.48</v>
      </c>
      <c r="CM1646">
        <v>1.33</v>
      </c>
      <c r="CT1646">
        <v>0.01</v>
      </c>
      <c r="CW1646">
        <v>1.76</v>
      </c>
    </row>
    <row r="1647" spans="1:101" x14ac:dyDescent="0.25">
      <c r="A1647" t="s">
        <v>3586</v>
      </c>
      <c r="B1647" s="1">
        <v>43921</v>
      </c>
      <c r="C1647">
        <v>896.6</v>
      </c>
      <c r="D1647">
        <v>873.09</v>
      </c>
      <c r="E1647">
        <v>2.65</v>
      </c>
      <c r="G1647">
        <v>17.829999999999998</v>
      </c>
      <c r="H1647">
        <v>11.28</v>
      </c>
      <c r="I1647">
        <v>474.37</v>
      </c>
      <c r="K1647">
        <v>387.45</v>
      </c>
      <c r="M1647">
        <v>1.07</v>
      </c>
      <c r="Q1647">
        <v>0.25</v>
      </c>
      <c r="R1647">
        <v>2.35</v>
      </c>
      <c r="U1647">
        <v>836.26</v>
      </c>
      <c r="V1647" s="1">
        <v>44286</v>
      </c>
      <c r="W1647">
        <v>989.44</v>
      </c>
      <c r="X1647">
        <v>974.66</v>
      </c>
      <c r="Y1647">
        <v>7.0000000000000007E-2</v>
      </c>
      <c r="AD1647">
        <v>544.47</v>
      </c>
      <c r="AE1647">
        <v>461.47</v>
      </c>
      <c r="AG1647">
        <v>1.47</v>
      </c>
      <c r="AK1647">
        <v>4.71</v>
      </c>
      <c r="AL1647">
        <v>3.31</v>
      </c>
      <c r="AO1647">
        <v>935.36</v>
      </c>
      <c r="AP1647" s="1">
        <v>44651</v>
      </c>
      <c r="AQ1647">
        <v>1189.25</v>
      </c>
      <c r="AR1647">
        <v>1180.8800000000001</v>
      </c>
      <c r="AS1647">
        <v>0.09</v>
      </c>
      <c r="AX1647">
        <v>626.19000000000005</v>
      </c>
      <c r="AY1647">
        <v>603.15</v>
      </c>
      <c r="BA1647">
        <v>1.67</v>
      </c>
      <c r="BC1647">
        <v>0.03</v>
      </c>
      <c r="BD1647">
        <v>0.03</v>
      </c>
      <c r="BE1647">
        <v>0.18</v>
      </c>
      <c r="BF1647">
        <v>1.82</v>
      </c>
      <c r="BI1647">
        <v>1116.8599999999999</v>
      </c>
      <c r="BJ1647" s="1">
        <v>45016</v>
      </c>
      <c r="BK1647">
        <v>1511.79</v>
      </c>
      <c r="BL1647">
        <v>1327.3</v>
      </c>
      <c r="BR1647">
        <v>700.35</v>
      </c>
      <c r="BS1647">
        <v>711.38</v>
      </c>
      <c r="BU1647">
        <v>1.99</v>
      </c>
      <c r="BW1647">
        <v>7.0000000000000007E-2</v>
      </c>
      <c r="BX1647">
        <v>7.0000000000000007E-2</v>
      </c>
      <c r="BY1647">
        <v>0.04</v>
      </c>
      <c r="BZ1647">
        <v>11.08</v>
      </c>
      <c r="CC1647">
        <v>1323.61</v>
      </c>
      <c r="CD1647" s="1">
        <v>45382</v>
      </c>
      <c r="CE1647">
        <v>1557.5</v>
      </c>
      <c r="CF1647">
        <v>1520.48</v>
      </c>
      <c r="CL1647">
        <v>725.07</v>
      </c>
      <c r="CM1647">
        <v>793.38</v>
      </c>
      <c r="CO1647">
        <v>2.35</v>
      </c>
      <c r="CQ1647">
        <v>1.22</v>
      </c>
      <c r="CR1647">
        <v>1.22</v>
      </c>
      <c r="CS1647">
        <v>2.4500000000000002</v>
      </c>
      <c r="CT1647">
        <v>18.260000000000002</v>
      </c>
      <c r="CV1647">
        <v>4.25</v>
      </c>
      <c r="CW1647">
        <v>1467.37</v>
      </c>
    </row>
    <row r="1648" spans="1:101" x14ac:dyDescent="0.25">
      <c r="A1648" t="s">
        <v>3588</v>
      </c>
      <c r="V1648" s="1">
        <v>44286</v>
      </c>
      <c r="W1648">
        <v>2.2400000000000002</v>
      </c>
      <c r="X1648">
        <v>2.2400000000000002</v>
      </c>
      <c r="AD1648">
        <v>1.83</v>
      </c>
      <c r="AE1648">
        <v>1.5</v>
      </c>
      <c r="AO1648">
        <v>1.98</v>
      </c>
      <c r="AP1648" s="1">
        <v>44651</v>
      </c>
      <c r="AQ1648">
        <v>5.71</v>
      </c>
      <c r="AR1648">
        <v>5.71</v>
      </c>
      <c r="AX1648">
        <v>4.2300000000000004</v>
      </c>
      <c r="AY1648">
        <v>3.68</v>
      </c>
      <c r="BI1648">
        <v>4.63</v>
      </c>
      <c r="BJ1648" s="1">
        <v>45016</v>
      </c>
      <c r="BK1648">
        <v>7.54</v>
      </c>
      <c r="BL1648">
        <v>7.51</v>
      </c>
      <c r="BR1648">
        <v>6.79</v>
      </c>
      <c r="BS1648">
        <v>5.66</v>
      </c>
      <c r="CC1648">
        <v>6.66</v>
      </c>
      <c r="CD1648" s="1">
        <v>45382</v>
      </c>
      <c r="CE1648">
        <v>4.7699999999999996</v>
      </c>
      <c r="CF1648">
        <v>4.75</v>
      </c>
      <c r="CL1648">
        <v>3.74</v>
      </c>
      <c r="CM1648">
        <v>3.55</v>
      </c>
      <c r="CW1648">
        <v>4.2300000000000004</v>
      </c>
    </row>
    <row r="1649" spans="1:101" x14ac:dyDescent="0.25">
      <c r="A1649" t="s">
        <v>3592</v>
      </c>
      <c r="B1649" s="1">
        <v>43190</v>
      </c>
      <c r="U1649">
        <v>0.03</v>
      </c>
      <c r="V1649" s="1">
        <v>43555</v>
      </c>
      <c r="AO1649">
        <v>0.02</v>
      </c>
      <c r="AP1649" s="1">
        <v>43921</v>
      </c>
      <c r="BI1649">
        <v>0.03</v>
      </c>
      <c r="BJ1649" s="1">
        <v>44286</v>
      </c>
      <c r="CC1649">
        <v>0.03</v>
      </c>
      <c r="CD1649" s="1">
        <v>44651</v>
      </c>
      <c r="CW1649">
        <v>0.03</v>
      </c>
    </row>
    <row r="1650" spans="1:101" x14ac:dyDescent="0.25">
      <c r="A1650" t="s">
        <v>3593</v>
      </c>
      <c r="B1650" s="1">
        <v>43921</v>
      </c>
      <c r="C1650">
        <v>617.66</v>
      </c>
      <c r="D1650">
        <v>606.86</v>
      </c>
      <c r="J1650">
        <v>25.55</v>
      </c>
      <c r="K1650">
        <v>51.03</v>
      </c>
      <c r="M1650">
        <v>0.14000000000000001</v>
      </c>
      <c r="O1650">
        <v>26.96</v>
      </c>
      <c r="P1650">
        <v>5.69</v>
      </c>
      <c r="R1650">
        <v>1.29</v>
      </c>
      <c r="U1650">
        <v>603.98</v>
      </c>
      <c r="V1650" s="1">
        <v>44286</v>
      </c>
      <c r="W1650">
        <v>621.82000000000005</v>
      </c>
      <c r="X1650">
        <v>614.69000000000005</v>
      </c>
      <c r="AD1650">
        <v>42.41</v>
      </c>
      <c r="AE1650">
        <v>50.17</v>
      </c>
      <c r="AG1650">
        <v>0.23</v>
      </c>
      <c r="AI1650">
        <v>3</v>
      </c>
      <c r="AJ1650">
        <v>3</v>
      </c>
      <c r="AK1650">
        <v>0.01</v>
      </c>
      <c r="AL1650">
        <v>41.46</v>
      </c>
      <c r="AN1650">
        <v>40.39</v>
      </c>
      <c r="AO1650">
        <v>637.04</v>
      </c>
      <c r="AP1650" s="1">
        <v>44651</v>
      </c>
      <c r="AQ1650">
        <v>689.33</v>
      </c>
      <c r="AR1650">
        <v>684.62</v>
      </c>
      <c r="AY1650">
        <v>54.81</v>
      </c>
      <c r="BA1650">
        <v>0.05</v>
      </c>
      <c r="BC1650">
        <v>1.06</v>
      </c>
      <c r="BD1650">
        <v>1.06</v>
      </c>
      <c r="BF1650">
        <v>3.48</v>
      </c>
      <c r="BH1650">
        <v>2.99</v>
      </c>
      <c r="BI1650">
        <v>667.01</v>
      </c>
      <c r="BJ1650" s="1">
        <v>45016</v>
      </c>
      <c r="BK1650">
        <v>670.41</v>
      </c>
      <c r="BL1650">
        <v>647.96</v>
      </c>
      <c r="BR1650">
        <v>31.45</v>
      </c>
      <c r="BS1650">
        <v>55.9</v>
      </c>
      <c r="BU1650">
        <v>0.27</v>
      </c>
      <c r="BW1650">
        <v>1.96</v>
      </c>
      <c r="BY1650">
        <v>0.8</v>
      </c>
      <c r="BZ1650">
        <v>1.89</v>
      </c>
      <c r="CC1650">
        <v>644.89</v>
      </c>
      <c r="CD1650" s="1">
        <v>45382</v>
      </c>
      <c r="CE1650">
        <v>752.63</v>
      </c>
      <c r="CF1650">
        <v>739.41</v>
      </c>
      <c r="CL1650">
        <v>17.75</v>
      </c>
      <c r="CM1650">
        <v>56.77</v>
      </c>
      <c r="CO1650">
        <v>0.31</v>
      </c>
      <c r="CQ1650">
        <v>10.199999999999999</v>
      </c>
      <c r="CT1650">
        <v>1.9</v>
      </c>
      <c r="CW1650">
        <v>743.48</v>
      </c>
    </row>
    <row r="1651" spans="1:101" x14ac:dyDescent="0.25">
      <c r="A1651" t="s">
        <v>3594</v>
      </c>
      <c r="B1651" s="1">
        <v>43921</v>
      </c>
      <c r="C1651">
        <v>881.27</v>
      </c>
      <c r="D1651">
        <v>865.23</v>
      </c>
      <c r="I1651">
        <v>865.23</v>
      </c>
      <c r="K1651">
        <v>548.33000000000004</v>
      </c>
      <c r="M1651">
        <v>0.04</v>
      </c>
      <c r="R1651">
        <v>10.27</v>
      </c>
      <c r="U1651">
        <v>796.79</v>
      </c>
      <c r="V1651" s="1">
        <v>44286</v>
      </c>
      <c r="W1651">
        <v>970.36</v>
      </c>
      <c r="X1651">
        <v>967.72</v>
      </c>
      <c r="AD1651">
        <v>921.55</v>
      </c>
      <c r="AE1651">
        <v>639.04999999999995</v>
      </c>
      <c r="AG1651">
        <v>1.32</v>
      </c>
      <c r="AI1651">
        <v>13.21</v>
      </c>
      <c r="AJ1651">
        <v>13.21</v>
      </c>
      <c r="AL1651">
        <v>9.6</v>
      </c>
      <c r="AO1651">
        <v>876.33</v>
      </c>
      <c r="AP1651" s="1">
        <v>44651</v>
      </c>
      <c r="AQ1651">
        <v>1052.3</v>
      </c>
      <c r="AR1651">
        <v>1042.04</v>
      </c>
      <c r="AX1651">
        <v>140.22999999999999</v>
      </c>
      <c r="AY1651">
        <v>732.18</v>
      </c>
      <c r="BA1651">
        <v>1.9</v>
      </c>
      <c r="BE1651">
        <v>0.01</v>
      </c>
      <c r="BF1651">
        <v>8.81</v>
      </c>
      <c r="BI1651">
        <v>952.94</v>
      </c>
      <c r="BJ1651" s="1">
        <v>45016</v>
      </c>
      <c r="BK1651">
        <v>1284.25</v>
      </c>
      <c r="BL1651">
        <v>1223.26</v>
      </c>
      <c r="BR1651">
        <v>109.52</v>
      </c>
      <c r="BS1651">
        <v>883.44</v>
      </c>
      <c r="BU1651">
        <v>2.67</v>
      </c>
      <c r="BY1651">
        <v>3.22</v>
      </c>
      <c r="BZ1651">
        <v>13.38</v>
      </c>
      <c r="CC1651">
        <v>1157.27</v>
      </c>
      <c r="CD1651" s="1">
        <v>45382</v>
      </c>
      <c r="CE1651">
        <v>1698.28</v>
      </c>
      <c r="CF1651">
        <v>1682.07</v>
      </c>
      <c r="CL1651">
        <v>1503.23</v>
      </c>
      <c r="CM1651">
        <v>1239.9000000000001</v>
      </c>
      <c r="CO1651">
        <v>2.92</v>
      </c>
      <c r="CT1651">
        <v>14.84</v>
      </c>
      <c r="CW1651">
        <v>1540.86</v>
      </c>
    </row>
    <row r="1652" spans="1:101" x14ac:dyDescent="0.25">
      <c r="A1652" t="s">
        <v>3598</v>
      </c>
      <c r="B1652" s="1">
        <v>39538</v>
      </c>
      <c r="V1652" s="1">
        <v>39903</v>
      </c>
      <c r="AP1652" s="1">
        <v>40633</v>
      </c>
      <c r="BJ1652" s="1">
        <v>40999</v>
      </c>
      <c r="CD1652" s="1">
        <v>41364</v>
      </c>
    </row>
    <row r="1653" spans="1:101" x14ac:dyDescent="0.25">
      <c r="A1653" t="s">
        <v>3600</v>
      </c>
      <c r="AP1653" s="1">
        <v>38807</v>
      </c>
      <c r="BJ1653" s="1">
        <v>39172</v>
      </c>
      <c r="CD1653" s="1">
        <v>39538</v>
      </c>
    </row>
    <row r="1654" spans="1:101" x14ac:dyDescent="0.25">
      <c r="A1654" t="s">
        <v>3601</v>
      </c>
      <c r="B1654" s="1">
        <v>43921</v>
      </c>
      <c r="C1654">
        <v>0.16</v>
      </c>
      <c r="D1654">
        <v>0.16</v>
      </c>
      <c r="K1654">
        <v>0.11</v>
      </c>
      <c r="U1654">
        <v>0.16</v>
      </c>
      <c r="V1654" s="1">
        <v>44286</v>
      </c>
      <c r="W1654">
        <v>0.15</v>
      </c>
      <c r="X1654">
        <v>0.15</v>
      </c>
      <c r="AE1654">
        <v>0.1</v>
      </c>
      <c r="AO1654">
        <v>0.15</v>
      </c>
      <c r="AP1654" s="1">
        <v>44651</v>
      </c>
      <c r="AQ1654">
        <v>0.15</v>
      </c>
      <c r="AR1654">
        <v>0.15</v>
      </c>
      <c r="AY1654">
        <v>0.1</v>
      </c>
      <c r="BI1654">
        <v>0.15</v>
      </c>
      <c r="BJ1654" s="1">
        <v>45016</v>
      </c>
      <c r="BK1654">
        <v>0.2</v>
      </c>
      <c r="BL1654">
        <v>0.2</v>
      </c>
      <c r="BS1654">
        <v>0.15</v>
      </c>
      <c r="CC1654">
        <v>0.22</v>
      </c>
      <c r="CD1654" s="1">
        <v>45382</v>
      </c>
      <c r="CE1654">
        <v>0.19</v>
      </c>
      <c r="CF1654">
        <v>0.19</v>
      </c>
      <c r="CM1654">
        <v>0.13</v>
      </c>
      <c r="CT1654">
        <v>0.01</v>
      </c>
      <c r="CW1654">
        <v>0.18</v>
      </c>
    </row>
    <row r="1655" spans="1:101" x14ac:dyDescent="0.25">
      <c r="A1655" t="s">
        <v>3607</v>
      </c>
      <c r="B1655" s="1">
        <v>38807</v>
      </c>
      <c r="C1655">
        <v>1.69</v>
      </c>
      <c r="D1655">
        <v>1.69</v>
      </c>
      <c r="K1655">
        <v>1.64</v>
      </c>
      <c r="U1655">
        <v>1.69</v>
      </c>
      <c r="V1655" s="1">
        <v>39172</v>
      </c>
      <c r="W1655">
        <v>85.49</v>
      </c>
      <c r="X1655">
        <v>85.47</v>
      </c>
      <c r="AE1655">
        <v>73.400000000000006</v>
      </c>
      <c r="AL1655">
        <v>1.0900000000000001</v>
      </c>
      <c r="AN1655">
        <v>0.02</v>
      </c>
      <c r="AO1655">
        <v>85.44</v>
      </c>
      <c r="AP1655" s="1">
        <v>39538</v>
      </c>
      <c r="AQ1655">
        <v>192.24</v>
      </c>
      <c r="AR1655">
        <v>192.04</v>
      </c>
      <c r="AW1655">
        <v>0.54</v>
      </c>
      <c r="AY1655">
        <v>132.07</v>
      </c>
      <c r="BF1655">
        <v>1.2</v>
      </c>
      <c r="BI1655">
        <v>192.02</v>
      </c>
      <c r="BJ1655" s="1">
        <v>39903</v>
      </c>
      <c r="BK1655">
        <v>242.15</v>
      </c>
      <c r="BL1655">
        <v>242.05</v>
      </c>
      <c r="BQ1655">
        <v>2.16</v>
      </c>
      <c r="BS1655">
        <v>128.36000000000001</v>
      </c>
      <c r="BY1655">
        <v>0.02</v>
      </c>
      <c r="BZ1655">
        <v>1.1200000000000001</v>
      </c>
      <c r="CC1655">
        <v>241.3</v>
      </c>
      <c r="CD1655" s="1">
        <v>40268</v>
      </c>
      <c r="CE1655">
        <v>194.48</v>
      </c>
      <c r="CF1655">
        <v>193.2</v>
      </c>
      <c r="CK1655">
        <v>7.16</v>
      </c>
      <c r="CM1655">
        <v>80</v>
      </c>
      <c r="CS1655">
        <v>0.02</v>
      </c>
      <c r="CT1655">
        <v>0.35</v>
      </c>
      <c r="CV1655">
        <v>0.34</v>
      </c>
      <c r="CW1655">
        <v>194.45</v>
      </c>
    </row>
    <row r="1656" spans="1:101" x14ac:dyDescent="0.25">
      <c r="A1656" t="s">
        <v>3608</v>
      </c>
      <c r="B1656" s="1">
        <v>43190</v>
      </c>
      <c r="U1656">
        <v>1.1499999999999999</v>
      </c>
      <c r="V1656" s="1">
        <v>43555</v>
      </c>
      <c r="W1656">
        <v>0.54</v>
      </c>
      <c r="X1656">
        <v>0.3</v>
      </c>
      <c r="AO1656">
        <v>8.15</v>
      </c>
      <c r="AP1656" s="1">
        <v>43921</v>
      </c>
      <c r="AQ1656">
        <v>0.14000000000000001</v>
      </c>
      <c r="AR1656">
        <v>0.08</v>
      </c>
      <c r="BI1656">
        <v>0.23</v>
      </c>
      <c r="BJ1656" s="1">
        <v>44286</v>
      </c>
      <c r="BK1656">
        <v>0.09</v>
      </c>
      <c r="BL1656">
        <v>0.08</v>
      </c>
      <c r="CC1656">
        <v>0.35</v>
      </c>
      <c r="CD1656" s="1">
        <v>44651</v>
      </c>
      <c r="CE1656">
        <v>0.11</v>
      </c>
      <c r="CF1656">
        <v>0.08</v>
      </c>
      <c r="CW1656">
        <v>0.22</v>
      </c>
    </row>
    <row r="1657" spans="1:101" x14ac:dyDescent="0.25">
      <c r="A1657" t="s">
        <v>3609</v>
      </c>
      <c r="B1657" s="1">
        <v>43190</v>
      </c>
      <c r="C1657">
        <v>79.52</v>
      </c>
      <c r="D1657">
        <v>77.13</v>
      </c>
      <c r="K1657">
        <v>50.56</v>
      </c>
      <c r="O1657">
        <v>5.61</v>
      </c>
      <c r="P1657">
        <v>5.61</v>
      </c>
      <c r="R1657">
        <v>8.09</v>
      </c>
      <c r="T1657">
        <v>0.32</v>
      </c>
      <c r="U1657">
        <v>88.2</v>
      </c>
      <c r="V1657" s="1">
        <v>43555</v>
      </c>
      <c r="W1657">
        <v>40.15</v>
      </c>
      <c r="X1657">
        <v>34.68</v>
      </c>
      <c r="AE1657">
        <v>27.18</v>
      </c>
      <c r="AI1657">
        <v>0.81</v>
      </c>
      <c r="AJ1657">
        <v>0.81</v>
      </c>
      <c r="AL1657">
        <v>1.82</v>
      </c>
      <c r="AN1657">
        <v>0.09</v>
      </c>
      <c r="AO1657">
        <v>42.74</v>
      </c>
      <c r="AP1657" s="1">
        <v>43921</v>
      </c>
      <c r="AQ1657">
        <v>8.75</v>
      </c>
      <c r="AR1657">
        <v>8.74</v>
      </c>
      <c r="AY1657">
        <v>9.2200000000000006</v>
      </c>
      <c r="BC1657">
        <v>3.95</v>
      </c>
      <c r="BD1657">
        <v>3.95</v>
      </c>
      <c r="BF1657">
        <v>0.82</v>
      </c>
      <c r="BH1657">
        <v>0.14000000000000001</v>
      </c>
      <c r="BI1657">
        <v>16.559999999999999</v>
      </c>
      <c r="BJ1657" s="1">
        <v>44286</v>
      </c>
      <c r="BK1657">
        <v>7.67</v>
      </c>
      <c r="BL1657">
        <v>7.33</v>
      </c>
      <c r="BS1657">
        <v>7.43</v>
      </c>
      <c r="BZ1657">
        <v>0.01</v>
      </c>
      <c r="CC1657">
        <v>7.77</v>
      </c>
      <c r="CD1657" s="1">
        <v>44651</v>
      </c>
      <c r="CE1657">
        <v>3.35</v>
      </c>
      <c r="CF1657">
        <v>3.32</v>
      </c>
      <c r="CM1657">
        <v>1.44</v>
      </c>
      <c r="CT1657">
        <v>0.06</v>
      </c>
      <c r="CV1657">
        <v>0.06</v>
      </c>
      <c r="CW1657">
        <v>1.76</v>
      </c>
    </row>
    <row r="1658" spans="1:101" x14ac:dyDescent="0.25">
      <c r="A1658" t="s">
        <v>3610</v>
      </c>
      <c r="B1658" s="1">
        <v>38442</v>
      </c>
      <c r="C1658">
        <v>4.0599999999999996</v>
      </c>
      <c r="D1658">
        <v>4.0199999999999996</v>
      </c>
      <c r="I1658">
        <v>0.18</v>
      </c>
      <c r="K1658">
        <v>0.98</v>
      </c>
      <c r="Q1658">
        <v>0.01</v>
      </c>
      <c r="U1658">
        <v>3.5</v>
      </c>
      <c r="V1658" s="1">
        <v>38807</v>
      </c>
      <c r="W1658">
        <v>8.93</v>
      </c>
      <c r="X1658">
        <v>8.89</v>
      </c>
      <c r="AC1658">
        <v>1.8</v>
      </c>
      <c r="AE1658">
        <v>2.37</v>
      </c>
      <c r="AK1658">
        <v>0.02</v>
      </c>
      <c r="AL1658">
        <v>7.0000000000000007E-2</v>
      </c>
      <c r="AO1658">
        <v>7.2</v>
      </c>
      <c r="AP1658" s="1">
        <v>39172</v>
      </c>
      <c r="AQ1658">
        <v>14.53</v>
      </c>
      <c r="AR1658">
        <v>13.96</v>
      </c>
      <c r="AY1658">
        <v>4.26</v>
      </c>
      <c r="BC1658">
        <v>1.01</v>
      </c>
      <c r="BD1658">
        <v>1.01</v>
      </c>
      <c r="BE1658">
        <v>0.37</v>
      </c>
      <c r="BF1658">
        <v>0.16</v>
      </c>
      <c r="BH1658">
        <v>0.01</v>
      </c>
      <c r="BI1658">
        <v>11.89</v>
      </c>
      <c r="BJ1658" s="1">
        <v>39538</v>
      </c>
      <c r="BK1658">
        <v>27.48</v>
      </c>
      <c r="BL1658">
        <v>22.23</v>
      </c>
      <c r="BQ1658">
        <v>2.42</v>
      </c>
      <c r="BR1658">
        <v>0.37</v>
      </c>
      <c r="BS1658">
        <v>9.4700000000000006</v>
      </c>
      <c r="BT1658">
        <v>0.04</v>
      </c>
      <c r="BW1658">
        <v>0.93</v>
      </c>
      <c r="BX1658">
        <v>0.93</v>
      </c>
      <c r="BZ1658">
        <v>1.8</v>
      </c>
      <c r="CC1658">
        <v>23.56</v>
      </c>
      <c r="CD1658" s="1">
        <v>39903</v>
      </c>
      <c r="CE1658">
        <v>28.92</v>
      </c>
      <c r="CF1658">
        <v>19.28</v>
      </c>
      <c r="CK1658">
        <v>5.2</v>
      </c>
      <c r="CL1658">
        <v>1.21</v>
      </c>
      <c r="CM1658">
        <v>15.09</v>
      </c>
      <c r="CQ1658">
        <v>1.95</v>
      </c>
      <c r="CR1658">
        <v>1.95</v>
      </c>
      <c r="CT1658">
        <v>8.8000000000000007</v>
      </c>
      <c r="CV1658">
        <v>1.01</v>
      </c>
      <c r="CW1658">
        <v>39.17</v>
      </c>
    </row>
    <row r="1659" spans="1:101" x14ac:dyDescent="0.25">
      <c r="A1659" t="s">
        <v>3611</v>
      </c>
      <c r="BJ1659" s="1">
        <v>39538</v>
      </c>
      <c r="BK1659">
        <v>60.93</v>
      </c>
      <c r="BL1659">
        <v>60.81</v>
      </c>
      <c r="BS1659">
        <v>11.34</v>
      </c>
      <c r="BW1659">
        <v>0.09</v>
      </c>
      <c r="BX1659">
        <v>0.09</v>
      </c>
      <c r="BZ1659">
        <v>0.66</v>
      </c>
      <c r="CC1659">
        <v>64.819999999999993</v>
      </c>
      <c r="CD1659" s="1">
        <v>39903</v>
      </c>
      <c r="CE1659">
        <v>119.69</v>
      </c>
      <c r="CF1659">
        <v>119.6</v>
      </c>
      <c r="CM1659">
        <v>25.27</v>
      </c>
      <c r="CQ1659">
        <v>0.06</v>
      </c>
      <c r="CR1659">
        <v>0.06</v>
      </c>
      <c r="CS1659">
        <v>0.01</v>
      </c>
      <c r="CT1659">
        <v>3.02</v>
      </c>
      <c r="CW1659">
        <v>126.47</v>
      </c>
    </row>
    <row r="1660" spans="1:101" x14ac:dyDescent="0.25">
      <c r="A1660" t="s">
        <v>3612</v>
      </c>
      <c r="B1660" s="1">
        <v>43921</v>
      </c>
      <c r="C1660">
        <v>19.91</v>
      </c>
      <c r="D1660">
        <v>19.829999999999998</v>
      </c>
      <c r="I1660">
        <v>19.829999999999998</v>
      </c>
      <c r="K1660">
        <v>14.08</v>
      </c>
      <c r="U1660">
        <v>17.61</v>
      </c>
      <c r="V1660" s="1">
        <v>44286</v>
      </c>
      <c r="W1660">
        <v>21.29</v>
      </c>
      <c r="X1660">
        <v>21.18</v>
      </c>
      <c r="AC1660">
        <v>21.18</v>
      </c>
      <c r="AE1660">
        <v>16.100000000000001</v>
      </c>
      <c r="AO1660">
        <v>18.91</v>
      </c>
      <c r="AP1660" s="1">
        <v>44651</v>
      </c>
      <c r="AQ1660">
        <v>32.299999999999997</v>
      </c>
      <c r="AR1660">
        <v>32.08</v>
      </c>
      <c r="AW1660">
        <v>32.08</v>
      </c>
      <c r="AY1660">
        <v>24.76</v>
      </c>
      <c r="BI1660">
        <v>28.39</v>
      </c>
      <c r="BJ1660" s="1">
        <v>45016</v>
      </c>
      <c r="BK1660">
        <v>44.17</v>
      </c>
      <c r="BL1660">
        <v>43.68</v>
      </c>
      <c r="BQ1660">
        <v>43.68</v>
      </c>
      <c r="BS1660">
        <v>33.1</v>
      </c>
      <c r="BU1660">
        <v>0.08</v>
      </c>
      <c r="CC1660">
        <v>39.61</v>
      </c>
      <c r="CD1660" s="1">
        <v>45382</v>
      </c>
      <c r="CE1660">
        <v>62.01</v>
      </c>
      <c r="CF1660">
        <v>60.43</v>
      </c>
      <c r="CK1660">
        <v>60.43</v>
      </c>
      <c r="CM1660">
        <v>46.49</v>
      </c>
      <c r="CO1660">
        <v>0.1</v>
      </c>
      <c r="CS1660">
        <v>0.02</v>
      </c>
      <c r="CW1660">
        <v>54.25</v>
      </c>
    </row>
    <row r="1661" spans="1:101" x14ac:dyDescent="0.25">
      <c r="A1661" t="s">
        <v>3616</v>
      </c>
      <c r="B1661" s="1">
        <v>42825</v>
      </c>
      <c r="C1661">
        <v>1.83</v>
      </c>
      <c r="D1661">
        <v>1.83</v>
      </c>
      <c r="J1661">
        <v>1.83</v>
      </c>
      <c r="K1661">
        <v>0.87</v>
      </c>
      <c r="U1661">
        <v>1.64</v>
      </c>
      <c r="V1661" s="1">
        <v>43190</v>
      </c>
      <c r="W1661">
        <v>1.54</v>
      </c>
      <c r="X1661">
        <v>1.54</v>
      </c>
      <c r="AD1661">
        <v>1.54</v>
      </c>
      <c r="AE1661">
        <v>0.96</v>
      </c>
      <c r="AL1661">
        <v>0.01</v>
      </c>
      <c r="AO1661">
        <v>1.4</v>
      </c>
      <c r="AP1661" s="1">
        <v>43555</v>
      </c>
      <c r="AQ1661">
        <v>0.05</v>
      </c>
      <c r="AR1661">
        <v>0.05</v>
      </c>
      <c r="AW1661">
        <v>0.05</v>
      </c>
      <c r="BF1661">
        <v>0.01</v>
      </c>
      <c r="BI1661">
        <v>0.05</v>
      </c>
      <c r="BJ1661" s="1">
        <v>43921</v>
      </c>
      <c r="CC1661">
        <v>0.01</v>
      </c>
      <c r="CD1661" s="1">
        <v>44286</v>
      </c>
      <c r="CE1661">
        <v>0.05</v>
      </c>
      <c r="CW1661">
        <v>0.03</v>
      </c>
    </row>
    <row r="1662" spans="1:101" x14ac:dyDescent="0.25">
      <c r="A1662" t="s">
        <v>3617</v>
      </c>
      <c r="B1662" s="1">
        <v>43555</v>
      </c>
      <c r="C1662">
        <v>24.55</v>
      </c>
      <c r="D1662">
        <v>24.24</v>
      </c>
      <c r="I1662">
        <v>25.81</v>
      </c>
      <c r="K1662">
        <v>17.510000000000002</v>
      </c>
      <c r="R1662">
        <v>0.05</v>
      </c>
      <c r="U1662">
        <v>23.13</v>
      </c>
      <c r="V1662" s="1">
        <v>43921</v>
      </c>
      <c r="W1662">
        <v>19.27</v>
      </c>
      <c r="X1662">
        <v>18.77</v>
      </c>
      <c r="AC1662">
        <v>19.27</v>
      </c>
      <c r="AE1662">
        <v>15.23</v>
      </c>
      <c r="AL1662">
        <v>0.13</v>
      </c>
      <c r="AN1662">
        <v>0.09</v>
      </c>
      <c r="AO1662">
        <v>19.149999999999999</v>
      </c>
      <c r="AP1662" s="1">
        <v>44286</v>
      </c>
      <c r="AQ1662">
        <v>14.04</v>
      </c>
      <c r="AR1662">
        <v>13.92</v>
      </c>
      <c r="AW1662">
        <v>13.92</v>
      </c>
      <c r="AY1662">
        <v>12.35</v>
      </c>
      <c r="BE1662">
        <v>0.04</v>
      </c>
      <c r="BF1662">
        <v>0.32</v>
      </c>
      <c r="BH1662">
        <v>0.21</v>
      </c>
      <c r="BI1662">
        <v>14.57</v>
      </c>
      <c r="BJ1662" s="1">
        <v>44651</v>
      </c>
      <c r="BK1662">
        <v>23.09</v>
      </c>
      <c r="BL1662">
        <v>22.8</v>
      </c>
      <c r="BQ1662">
        <v>22.8</v>
      </c>
      <c r="BS1662">
        <v>20.82</v>
      </c>
      <c r="BZ1662">
        <v>7.0000000000000007E-2</v>
      </c>
      <c r="CC1662">
        <v>23.44</v>
      </c>
      <c r="CD1662" s="1">
        <v>45016</v>
      </c>
      <c r="CE1662">
        <v>46.71</v>
      </c>
      <c r="CF1662">
        <v>44.19</v>
      </c>
      <c r="CK1662">
        <v>36.869999999999997</v>
      </c>
      <c r="CM1662">
        <v>16.87</v>
      </c>
      <c r="CS1662">
        <v>2.9</v>
      </c>
      <c r="CT1662">
        <v>0.1</v>
      </c>
      <c r="CV1662">
        <v>0.09</v>
      </c>
      <c r="CW1662">
        <v>26.38</v>
      </c>
    </row>
    <row r="1663" spans="1:101" x14ac:dyDescent="0.25">
      <c r="A1663" t="s">
        <v>3620</v>
      </c>
      <c r="V1663" s="1">
        <v>36616</v>
      </c>
      <c r="W1663">
        <v>12.66</v>
      </c>
      <c r="X1663">
        <v>12.39</v>
      </c>
      <c r="AC1663">
        <v>12.39</v>
      </c>
      <c r="AE1663">
        <v>6.22</v>
      </c>
      <c r="AK1663">
        <v>0.01</v>
      </c>
      <c r="AO1663">
        <v>10.1</v>
      </c>
      <c r="AP1663" s="1">
        <v>36981</v>
      </c>
      <c r="AQ1663">
        <v>20.03</v>
      </c>
      <c r="AR1663">
        <v>18.75</v>
      </c>
      <c r="AW1663">
        <v>18.75</v>
      </c>
      <c r="AY1663">
        <v>8.44</v>
      </c>
      <c r="BI1663">
        <v>12.6</v>
      </c>
      <c r="BJ1663" s="1">
        <v>38442</v>
      </c>
      <c r="BK1663">
        <v>29.76</v>
      </c>
      <c r="BL1663">
        <v>27.82</v>
      </c>
      <c r="BQ1663">
        <v>27.82</v>
      </c>
      <c r="BS1663">
        <v>15.12</v>
      </c>
      <c r="BY1663">
        <v>0.01</v>
      </c>
      <c r="BZ1663">
        <v>0.01</v>
      </c>
      <c r="CC1663">
        <v>21.52</v>
      </c>
      <c r="CD1663" s="1">
        <v>38807</v>
      </c>
      <c r="CE1663">
        <v>28.52</v>
      </c>
      <c r="CF1663">
        <v>26.9</v>
      </c>
      <c r="CK1663">
        <v>26.85</v>
      </c>
      <c r="CM1663">
        <v>16.25</v>
      </c>
      <c r="CN1663">
        <v>0.01</v>
      </c>
      <c r="CW1663">
        <v>23.33</v>
      </c>
    </row>
    <row r="1664" spans="1:101" x14ac:dyDescent="0.25">
      <c r="A1664" t="s">
        <v>3621</v>
      </c>
      <c r="B1664" s="1">
        <v>43921</v>
      </c>
      <c r="C1664">
        <v>22.3</v>
      </c>
      <c r="D1664">
        <v>5.97</v>
      </c>
      <c r="K1664">
        <v>27.96</v>
      </c>
      <c r="O1664">
        <v>0.32</v>
      </c>
      <c r="P1664">
        <v>0.32</v>
      </c>
      <c r="R1664">
        <v>705.6</v>
      </c>
      <c r="U1664">
        <v>934.58</v>
      </c>
      <c r="V1664" s="1">
        <v>44286</v>
      </c>
      <c r="W1664">
        <v>185.03</v>
      </c>
      <c r="X1664">
        <v>119.09</v>
      </c>
      <c r="AE1664">
        <v>75.42</v>
      </c>
      <c r="AI1664">
        <v>0.13</v>
      </c>
      <c r="AJ1664">
        <v>0.13</v>
      </c>
      <c r="AK1664">
        <v>7.0000000000000007E-2</v>
      </c>
      <c r="AL1664">
        <v>1350.89</v>
      </c>
      <c r="AN1664">
        <v>0.01</v>
      </c>
      <c r="AO1664">
        <v>1804.08</v>
      </c>
      <c r="AP1664" s="1">
        <v>44651</v>
      </c>
      <c r="AQ1664">
        <v>536.98</v>
      </c>
      <c r="AR1664">
        <v>320.69</v>
      </c>
      <c r="AY1664">
        <v>166.91</v>
      </c>
      <c r="BC1664">
        <v>0.01</v>
      </c>
      <c r="BD1664">
        <v>0.01</v>
      </c>
      <c r="BE1664">
        <v>0.24</v>
      </c>
      <c r="BF1664">
        <v>4840.1499999999996</v>
      </c>
      <c r="BH1664">
        <v>2.0299999999999998</v>
      </c>
      <c r="BI1664">
        <v>6130.54</v>
      </c>
      <c r="BJ1664" s="1">
        <v>45016</v>
      </c>
      <c r="BK1664">
        <v>1032.1199999999999</v>
      </c>
      <c r="BL1664">
        <v>433.08</v>
      </c>
      <c r="BR1664">
        <v>1.06</v>
      </c>
      <c r="BS1664">
        <v>200.69</v>
      </c>
      <c r="BW1664">
        <v>39.32</v>
      </c>
      <c r="BX1664">
        <v>39.32</v>
      </c>
      <c r="BY1664">
        <v>802.01</v>
      </c>
      <c r="BZ1664">
        <v>29.68</v>
      </c>
      <c r="CC1664">
        <v>1917.6</v>
      </c>
      <c r="CD1664" s="1">
        <v>45382</v>
      </c>
      <c r="CE1664">
        <v>1064.07</v>
      </c>
      <c r="CF1664">
        <v>781.92</v>
      </c>
      <c r="CL1664">
        <v>7.0000000000000007E-2</v>
      </c>
      <c r="CM1664">
        <v>237.07</v>
      </c>
      <c r="CQ1664">
        <v>40.94</v>
      </c>
      <c r="CR1664">
        <v>40.94</v>
      </c>
      <c r="CS1664">
        <v>318.49</v>
      </c>
      <c r="CT1664">
        <v>25.35</v>
      </c>
      <c r="CW1664">
        <v>1548.45</v>
      </c>
    </row>
    <row r="1665" spans="1:101" x14ac:dyDescent="0.25">
      <c r="A1665" t="s">
        <v>3623</v>
      </c>
      <c r="B1665" s="1">
        <v>43921</v>
      </c>
      <c r="C1665">
        <v>1.55</v>
      </c>
      <c r="D1665">
        <v>1.54</v>
      </c>
      <c r="J1665">
        <v>1.53</v>
      </c>
      <c r="K1665">
        <v>1.5</v>
      </c>
      <c r="U1665">
        <v>2.14</v>
      </c>
      <c r="V1665" s="1">
        <v>44286</v>
      </c>
      <c r="W1665">
        <v>2.62</v>
      </c>
      <c r="X1665">
        <v>2.62</v>
      </c>
      <c r="AD1665">
        <v>2.08</v>
      </c>
      <c r="AE1665">
        <v>1.59</v>
      </c>
      <c r="AO1665">
        <v>4.8899999999999997</v>
      </c>
      <c r="AP1665" s="1">
        <v>44651</v>
      </c>
      <c r="AQ1665">
        <v>7.02</v>
      </c>
      <c r="AR1665">
        <v>7.02</v>
      </c>
      <c r="AX1665">
        <v>2.52</v>
      </c>
      <c r="AY1665">
        <v>3.86</v>
      </c>
      <c r="BF1665">
        <v>0.01</v>
      </c>
      <c r="BI1665">
        <v>6.65</v>
      </c>
      <c r="BJ1665" s="1">
        <v>45016</v>
      </c>
      <c r="BK1665">
        <v>9.4600000000000009</v>
      </c>
      <c r="BL1665">
        <v>9.41</v>
      </c>
      <c r="BR1665">
        <v>5.58</v>
      </c>
      <c r="BS1665">
        <v>5.98</v>
      </c>
      <c r="BT1665">
        <v>0.01</v>
      </c>
      <c r="CC1665">
        <v>8.8800000000000008</v>
      </c>
      <c r="CD1665" s="1">
        <v>45382</v>
      </c>
      <c r="CE1665">
        <v>10.4</v>
      </c>
      <c r="CF1665">
        <v>10.37</v>
      </c>
      <c r="CL1665">
        <v>7.89</v>
      </c>
      <c r="CM1665">
        <v>6.36</v>
      </c>
      <c r="CT1665">
        <v>0.21</v>
      </c>
      <c r="CW1665">
        <v>9.93</v>
      </c>
    </row>
    <row r="1666" spans="1:101" x14ac:dyDescent="0.25">
      <c r="A1666" t="s">
        <v>3625</v>
      </c>
      <c r="B1666" s="1">
        <v>43190</v>
      </c>
      <c r="C1666">
        <v>0.56000000000000005</v>
      </c>
      <c r="D1666">
        <v>0.56000000000000005</v>
      </c>
      <c r="I1666">
        <v>0.45</v>
      </c>
      <c r="K1666">
        <v>0.67</v>
      </c>
      <c r="U1666">
        <v>0.98</v>
      </c>
      <c r="V1666" s="1">
        <v>43555</v>
      </c>
      <c r="W1666">
        <v>0.54</v>
      </c>
      <c r="X1666">
        <v>0.54</v>
      </c>
      <c r="AC1666">
        <v>0.46</v>
      </c>
      <c r="AE1666">
        <v>0.79</v>
      </c>
      <c r="AO1666">
        <v>1.17</v>
      </c>
      <c r="AP1666" s="1">
        <v>43921</v>
      </c>
      <c r="AQ1666">
        <v>0.44</v>
      </c>
      <c r="AR1666">
        <v>0.42</v>
      </c>
      <c r="AW1666">
        <v>0.33</v>
      </c>
      <c r="AY1666">
        <v>0.85</v>
      </c>
      <c r="BI1666">
        <v>1.23</v>
      </c>
      <c r="BJ1666" s="1">
        <v>44286</v>
      </c>
      <c r="BK1666">
        <v>0.19</v>
      </c>
      <c r="BL1666">
        <v>0.19</v>
      </c>
      <c r="BS1666">
        <v>0.03</v>
      </c>
      <c r="CC1666">
        <v>0.13</v>
      </c>
      <c r="CD1666" s="1">
        <v>44651</v>
      </c>
      <c r="CE1666">
        <v>0.01</v>
      </c>
      <c r="CF1666">
        <v>0.01</v>
      </c>
      <c r="CW1666">
        <v>0</v>
      </c>
    </row>
    <row r="1667" spans="1:101" x14ac:dyDescent="0.25">
      <c r="A1667" t="s">
        <v>3626</v>
      </c>
      <c r="B1667" s="1">
        <v>42460</v>
      </c>
      <c r="C1667">
        <v>5.94</v>
      </c>
      <c r="D1667">
        <v>5.94</v>
      </c>
      <c r="I1667">
        <v>2</v>
      </c>
      <c r="K1667">
        <v>3.5</v>
      </c>
      <c r="Q1667">
        <v>0.01</v>
      </c>
      <c r="R1667">
        <v>0.11</v>
      </c>
      <c r="T1667">
        <v>0.02</v>
      </c>
      <c r="U1667">
        <v>5.34</v>
      </c>
      <c r="V1667" s="1">
        <v>42825</v>
      </c>
      <c r="W1667">
        <v>9.4</v>
      </c>
      <c r="X1667">
        <v>9.3800000000000008</v>
      </c>
      <c r="AE1667">
        <v>7.6</v>
      </c>
      <c r="AL1667">
        <v>0.03</v>
      </c>
      <c r="AN1667">
        <v>0.03</v>
      </c>
      <c r="AO1667">
        <v>10.3</v>
      </c>
      <c r="AP1667" s="1">
        <v>43190</v>
      </c>
      <c r="AQ1667">
        <v>11.6</v>
      </c>
      <c r="AR1667">
        <v>11.5</v>
      </c>
      <c r="AY1667">
        <v>8.0299999999999994</v>
      </c>
      <c r="BF1667">
        <v>0.01</v>
      </c>
      <c r="BH1667">
        <v>0.01</v>
      </c>
      <c r="BI1667">
        <v>11.74</v>
      </c>
      <c r="BJ1667" s="1">
        <v>43555</v>
      </c>
      <c r="BK1667">
        <v>5.24</v>
      </c>
      <c r="BL1667">
        <v>4.6100000000000003</v>
      </c>
      <c r="BQ1667">
        <v>3.63</v>
      </c>
      <c r="BS1667">
        <v>3</v>
      </c>
      <c r="CC1667">
        <v>5.54</v>
      </c>
      <c r="CD1667" s="1">
        <v>43921</v>
      </c>
      <c r="CE1667">
        <v>0.4</v>
      </c>
      <c r="CF1667">
        <v>0.4</v>
      </c>
      <c r="CK1667">
        <v>0.4</v>
      </c>
      <c r="CM1667">
        <v>0.31</v>
      </c>
      <c r="CW1667">
        <v>1.1000000000000001</v>
      </c>
    </row>
    <row r="1668" spans="1:101" x14ac:dyDescent="0.25">
      <c r="A1668" t="s">
        <v>3630</v>
      </c>
      <c r="B1668" s="1">
        <v>39538</v>
      </c>
      <c r="C1668">
        <v>41.68</v>
      </c>
      <c r="D1668">
        <v>40.090000000000003</v>
      </c>
      <c r="I1668">
        <v>26.43</v>
      </c>
      <c r="K1668">
        <v>11.94</v>
      </c>
      <c r="O1668">
        <v>0.03</v>
      </c>
      <c r="P1668">
        <v>0.03</v>
      </c>
      <c r="R1668">
        <v>0.06</v>
      </c>
      <c r="U1668">
        <v>30.87</v>
      </c>
      <c r="V1668" s="1">
        <v>39903</v>
      </c>
      <c r="W1668">
        <v>50.17</v>
      </c>
      <c r="X1668">
        <v>44.27</v>
      </c>
      <c r="AC1668">
        <v>39.479999999999997</v>
      </c>
      <c r="AE1668">
        <v>16.54</v>
      </c>
      <c r="AL1668">
        <v>0.03</v>
      </c>
      <c r="AO1668">
        <v>35.049999999999997</v>
      </c>
      <c r="AP1668" s="1">
        <v>40268</v>
      </c>
      <c r="AQ1668">
        <v>52.15</v>
      </c>
      <c r="AR1668">
        <v>51.5</v>
      </c>
      <c r="AW1668">
        <v>49.83</v>
      </c>
      <c r="AY1668">
        <v>15.88</v>
      </c>
      <c r="BE1668">
        <v>0.15</v>
      </c>
      <c r="BF1668">
        <v>2.34</v>
      </c>
      <c r="BH1668">
        <v>2.31</v>
      </c>
      <c r="BI1668">
        <v>35.39</v>
      </c>
      <c r="BJ1668" s="1">
        <v>40633</v>
      </c>
      <c r="BK1668">
        <v>51.16</v>
      </c>
      <c r="BL1668">
        <v>47.4</v>
      </c>
      <c r="BQ1668">
        <v>44.83</v>
      </c>
      <c r="BS1668">
        <v>17.53</v>
      </c>
      <c r="BW1668">
        <v>0.16</v>
      </c>
      <c r="BX1668">
        <v>0.16</v>
      </c>
      <c r="BZ1668">
        <v>0.05</v>
      </c>
      <c r="CC1668">
        <v>34.979999999999997</v>
      </c>
      <c r="CD1668" s="1">
        <v>40999</v>
      </c>
      <c r="CE1668">
        <v>64.260000000000005</v>
      </c>
      <c r="CF1668">
        <v>59.44</v>
      </c>
      <c r="CK1668">
        <v>56.8</v>
      </c>
      <c r="CM1668">
        <v>23.09</v>
      </c>
      <c r="CQ1668">
        <v>0.01</v>
      </c>
      <c r="CR1668">
        <v>0.01</v>
      </c>
      <c r="CT1668">
        <v>0.21</v>
      </c>
      <c r="CV1668">
        <v>0.19</v>
      </c>
      <c r="CW1668">
        <v>50.35</v>
      </c>
    </row>
    <row r="1669" spans="1:101" x14ac:dyDescent="0.25">
      <c r="A1669" t="s">
        <v>3637</v>
      </c>
      <c r="V1669" s="1">
        <v>36616</v>
      </c>
      <c r="W1669">
        <v>1.02</v>
      </c>
      <c r="X1669">
        <v>0.48</v>
      </c>
      <c r="AE1669">
        <v>0.24</v>
      </c>
      <c r="AO1669">
        <v>1.01</v>
      </c>
      <c r="AP1669" s="1">
        <v>36981</v>
      </c>
      <c r="AQ1669">
        <v>0.85</v>
      </c>
      <c r="AR1669">
        <v>0.84</v>
      </c>
      <c r="AV1669">
        <v>0.02</v>
      </c>
      <c r="AY1669">
        <v>0.5</v>
      </c>
      <c r="BE1669">
        <v>0.08</v>
      </c>
      <c r="BI1669">
        <v>1.35</v>
      </c>
      <c r="BJ1669" s="1">
        <v>37711</v>
      </c>
      <c r="BK1669">
        <v>5.54</v>
      </c>
      <c r="BL1669">
        <v>4.51</v>
      </c>
      <c r="BQ1669">
        <v>2.39</v>
      </c>
      <c r="BS1669">
        <v>2.72</v>
      </c>
      <c r="BY1669">
        <v>0.03</v>
      </c>
      <c r="BZ1669">
        <v>0.42</v>
      </c>
      <c r="CC1669">
        <v>8.91</v>
      </c>
      <c r="CD1669" s="1">
        <v>38077</v>
      </c>
      <c r="CE1669">
        <v>5.85</v>
      </c>
      <c r="CF1669">
        <v>5.32</v>
      </c>
      <c r="CK1669">
        <v>3.12</v>
      </c>
      <c r="CM1669">
        <v>2.3199999999999998</v>
      </c>
      <c r="CS1669">
        <v>0.01</v>
      </c>
      <c r="CT1669">
        <v>0.09</v>
      </c>
      <c r="CW1669">
        <v>6.77</v>
      </c>
    </row>
    <row r="1670" spans="1:101" x14ac:dyDescent="0.25">
      <c r="A1670" t="s">
        <v>3638</v>
      </c>
      <c r="B1670" s="1">
        <v>43921</v>
      </c>
      <c r="C1670">
        <v>82.11</v>
      </c>
      <c r="D1670">
        <v>80.62</v>
      </c>
      <c r="K1670">
        <v>50.55</v>
      </c>
      <c r="Q1670">
        <v>3.31</v>
      </c>
      <c r="R1670">
        <v>0.81</v>
      </c>
      <c r="U1670">
        <v>82.66</v>
      </c>
      <c r="V1670" s="1">
        <v>44286</v>
      </c>
      <c r="W1670">
        <v>89.89</v>
      </c>
      <c r="X1670">
        <v>85.54</v>
      </c>
      <c r="AE1670">
        <v>46.79</v>
      </c>
      <c r="AF1670">
        <v>0.02</v>
      </c>
      <c r="AL1670">
        <v>1.59</v>
      </c>
      <c r="AO1670">
        <v>86.8</v>
      </c>
      <c r="AP1670" s="1">
        <v>44651</v>
      </c>
      <c r="AQ1670">
        <v>118.18</v>
      </c>
      <c r="AR1670">
        <v>108.71</v>
      </c>
      <c r="AY1670">
        <v>52.39</v>
      </c>
      <c r="AZ1670">
        <v>0.23</v>
      </c>
      <c r="BF1670">
        <v>4.12</v>
      </c>
      <c r="BI1670">
        <v>112.34</v>
      </c>
      <c r="BJ1670" s="1">
        <v>45016</v>
      </c>
      <c r="BK1670">
        <v>201.76</v>
      </c>
      <c r="BL1670">
        <v>200.17</v>
      </c>
      <c r="BR1670">
        <v>0.02</v>
      </c>
      <c r="BS1670">
        <v>117.37</v>
      </c>
      <c r="BT1670">
        <v>0.08</v>
      </c>
      <c r="BU1670">
        <v>7.0000000000000007E-2</v>
      </c>
      <c r="BY1670">
        <v>0.15</v>
      </c>
      <c r="BZ1670">
        <v>9.1199999999999992</v>
      </c>
      <c r="CC1670">
        <v>193.34</v>
      </c>
      <c r="CD1670" s="1">
        <v>45382</v>
      </c>
      <c r="CE1670">
        <v>178.74</v>
      </c>
      <c r="CF1670">
        <v>174.18</v>
      </c>
      <c r="CH1670">
        <v>0.31</v>
      </c>
      <c r="CM1670">
        <v>62.02</v>
      </c>
      <c r="CN1670">
        <v>0.09</v>
      </c>
      <c r="CO1670">
        <v>0.16</v>
      </c>
      <c r="CS1670">
        <v>1.42</v>
      </c>
      <c r="CT1670">
        <v>7.63</v>
      </c>
      <c r="CW1670">
        <v>173.6</v>
      </c>
    </row>
    <row r="1671" spans="1:101" x14ac:dyDescent="0.25">
      <c r="A1671" t="s">
        <v>3639</v>
      </c>
      <c r="B1671" s="1">
        <v>43921</v>
      </c>
      <c r="C1671">
        <v>3.75</v>
      </c>
      <c r="D1671">
        <v>3.75</v>
      </c>
      <c r="I1671">
        <v>3.38</v>
      </c>
      <c r="K1671">
        <v>2.82</v>
      </c>
      <c r="R1671">
        <v>0.01</v>
      </c>
      <c r="T1671">
        <v>0.01</v>
      </c>
      <c r="U1671">
        <v>3.56</v>
      </c>
      <c r="V1671" s="1">
        <v>44286</v>
      </c>
      <c r="W1671">
        <v>3.54</v>
      </c>
      <c r="X1671">
        <v>3.54</v>
      </c>
      <c r="AC1671">
        <v>3.08</v>
      </c>
      <c r="AE1671">
        <v>2.92</v>
      </c>
      <c r="AL1671">
        <v>0.03</v>
      </c>
      <c r="AN1671">
        <v>0.03</v>
      </c>
      <c r="AO1671">
        <v>3.42</v>
      </c>
      <c r="AP1671" s="1">
        <v>44651</v>
      </c>
      <c r="AQ1671">
        <v>3.51</v>
      </c>
      <c r="AR1671">
        <v>3.51</v>
      </c>
      <c r="AW1671">
        <v>3.27</v>
      </c>
      <c r="AY1671">
        <v>2.98</v>
      </c>
      <c r="AZ1671">
        <v>0.01</v>
      </c>
      <c r="BF1671">
        <v>0.03</v>
      </c>
      <c r="BH1671">
        <v>0.03</v>
      </c>
      <c r="BI1671">
        <v>3.44</v>
      </c>
      <c r="BJ1671" s="1">
        <v>45016</v>
      </c>
      <c r="BK1671">
        <v>3.71</v>
      </c>
      <c r="BL1671">
        <v>3.71</v>
      </c>
      <c r="BQ1671">
        <v>3.71</v>
      </c>
      <c r="BS1671">
        <v>3.05</v>
      </c>
      <c r="BZ1671">
        <v>0.05</v>
      </c>
      <c r="CB1671">
        <v>0.05</v>
      </c>
      <c r="CC1671">
        <v>3.43</v>
      </c>
      <c r="CD1671" s="1">
        <v>45382</v>
      </c>
      <c r="CE1671">
        <v>4.0199999999999996</v>
      </c>
      <c r="CF1671">
        <v>4.0199999999999996</v>
      </c>
      <c r="CK1671">
        <v>4.0199999999999996</v>
      </c>
      <c r="CM1671">
        <v>3.3</v>
      </c>
      <c r="CT1671">
        <v>0.09</v>
      </c>
      <c r="CV1671">
        <v>0.09</v>
      </c>
      <c r="CW1671">
        <v>3.71</v>
      </c>
    </row>
    <row r="1672" spans="1:101" x14ac:dyDescent="0.25">
      <c r="A1672" t="s">
        <v>3641</v>
      </c>
      <c r="B1672" s="1">
        <v>43921</v>
      </c>
      <c r="C1672">
        <v>5.12</v>
      </c>
      <c r="D1672">
        <v>5.0599999999999996</v>
      </c>
      <c r="J1672">
        <v>5.0599999999999996</v>
      </c>
      <c r="K1672">
        <v>3.41</v>
      </c>
      <c r="Q1672">
        <v>0.03</v>
      </c>
      <c r="R1672">
        <v>0.1</v>
      </c>
      <c r="T1672">
        <v>0.04</v>
      </c>
      <c r="U1672">
        <v>4.34</v>
      </c>
      <c r="V1672" s="1">
        <v>44286</v>
      </c>
      <c r="W1672">
        <v>5.84</v>
      </c>
      <c r="X1672">
        <v>5.8</v>
      </c>
      <c r="AD1672">
        <v>5.79</v>
      </c>
      <c r="AE1672">
        <v>3.86</v>
      </c>
      <c r="AL1672">
        <v>0.08</v>
      </c>
      <c r="AN1672">
        <v>0.08</v>
      </c>
      <c r="AO1672">
        <v>4.9000000000000004</v>
      </c>
      <c r="AP1672" s="1">
        <v>44651</v>
      </c>
      <c r="AQ1672">
        <v>8.44</v>
      </c>
      <c r="AR1672">
        <v>8.39</v>
      </c>
      <c r="AX1672">
        <v>8.39</v>
      </c>
      <c r="AY1672">
        <v>5.46</v>
      </c>
      <c r="BF1672">
        <v>0.06</v>
      </c>
      <c r="BH1672">
        <v>0.05</v>
      </c>
      <c r="BI1672">
        <v>6.86</v>
      </c>
      <c r="BJ1672" s="1">
        <v>45016</v>
      </c>
      <c r="BK1672">
        <v>13.82</v>
      </c>
      <c r="BL1672">
        <v>13.69</v>
      </c>
      <c r="BR1672">
        <v>13.5</v>
      </c>
      <c r="BS1672">
        <v>10.45</v>
      </c>
      <c r="BZ1672">
        <v>0.02</v>
      </c>
      <c r="CC1672">
        <v>11.81</v>
      </c>
      <c r="CD1672" s="1">
        <v>45382</v>
      </c>
      <c r="CE1672">
        <v>18.11</v>
      </c>
      <c r="CF1672">
        <v>17.5</v>
      </c>
      <c r="CL1672">
        <v>17.5</v>
      </c>
      <c r="CM1672">
        <v>13.32</v>
      </c>
      <c r="CS1672">
        <v>0.53</v>
      </c>
      <c r="CT1672">
        <v>0.02</v>
      </c>
      <c r="CW1672">
        <v>15.72</v>
      </c>
    </row>
    <row r="1673" spans="1:101" x14ac:dyDescent="0.25">
      <c r="A1673" t="s">
        <v>3642</v>
      </c>
      <c r="V1673" s="1">
        <v>44286</v>
      </c>
      <c r="W1673">
        <v>4.2699999999999996</v>
      </c>
      <c r="X1673">
        <v>1.8</v>
      </c>
      <c r="AD1673">
        <v>4.28</v>
      </c>
      <c r="AE1673">
        <v>2.84</v>
      </c>
      <c r="AL1673">
        <v>0.21</v>
      </c>
      <c r="AO1673">
        <v>4.33</v>
      </c>
      <c r="AP1673" s="1">
        <v>44651</v>
      </c>
      <c r="AQ1673">
        <v>63.68</v>
      </c>
      <c r="AR1673">
        <v>37.97</v>
      </c>
      <c r="AX1673">
        <v>63.61</v>
      </c>
      <c r="AY1673">
        <v>51.7</v>
      </c>
      <c r="BF1673">
        <v>1.07</v>
      </c>
      <c r="BH1673">
        <v>0.3</v>
      </c>
      <c r="BI1673">
        <v>60.7</v>
      </c>
      <c r="BJ1673" s="1">
        <v>45016</v>
      </c>
      <c r="BK1673">
        <v>45.74</v>
      </c>
      <c r="BL1673">
        <v>21.98</v>
      </c>
      <c r="BR1673">
        <v>5.69</v>
      </c>
      <c r="BS1673">
        <v>30.14</v>
      </c>
      <c r="BY1673">
        <v>0.24</v>
      </c>
      <c r="BZ1673">
        <v>3.45</v>
      </c>
      <c r="CB1673">
        <v>2.4</v>
      </c>
      <c r="CC1673">
        <v>47.47</v>
      </c>
      <c r="CD1673" s="1">
        <v>45382</v>
      </c>
      <c r="CE1673">
        <v>35.92</v>
      </c>
      <c r="CF1673">
        <v>2.63</v>
      </c>
      <c r="CL1673">
        <v>35.92</v>
      </c>
      <c r="CM1673">
        <v>17.739999999999998</v>
      </c>
      <c r="CS1673">
        <v>0.47</v>
      </c>
      <c r="CT1673">
        <v>1.63</v>
      </c>
      <c r="CV1673">
        <v>0.52</v>
      </c>
      <c r="CW1673">
        <v>37.9</v>
      </c>
    </row>
    <row r="1674" spans="1:101" x14ac:dyDescent="0.25">
      <c r="A1674" t="s">
        <v>3643</v>
      </c>
      <c r="B1674" s="1">
        <v>42825</v>
      </c>
      <c r="C1674">
        <v>0.12</v>
      </c>
      <c r="D1674">
        <v>0.12</v>
      </c>
      <c r="K1674">
        <v>0.21</v>
      </c>
      <c r="U1674">
        <v>0.25</v>
      </c>
      <c r="V1674" s="1">
        <v>43190</v>
      </c>
      <c r="W1674">
        <v>0.18</v>
      </c>
      <c r="X1674">
        <v>0.18</v>
      </c>
      <c r="AE1674">
        <v>0.27</v>
      </c>
      <c r="AO1674">
        <v>0.37</v>
      </c>
      <c r="AP1674" s="1">
        <v>43555</v>
      </c>
      <c r="AQ1674">
        <v>0.11</v>
      </c>
      <c r="AR1674">
        <v>0.11</v>
      </c>
      <c r="AY1674">
        <v>0.18</v>
      </c>
      <c r="BI1674">
        <v>0.25</v>
      </c>
      <c r="BJ1674" s="1">
        <v>43921</v>
      </c>
      <c r="BK1674">
        <v>7.0000000000000007E-2</v>
      </c>
      <c r="BL1674">
        <v>7.0000000000000007E-2</v>
      </c>
      <c r="BS1674">
        <v>0.11</v>
      </c>
      <c r="CC1674">
        <v>0.17</v>
      </c>
      <c r="CD1674" s="1">
        <v>44286</v>
      </c>
      <c r="CE1674">
        <v>0.08</v>
      </c>
      <c r="CF1674">
        <v>0.08</v>
      </c>
      <c r="CM1674">
        <v>0.11</v>
      </c>
      <c r="CW1674">
        <v>0.16</v>
      </c>
    </row>
    <row r="1675" spans="1:101" x14ac:dyDescent="0.25">
      <c r="A1675" t="s">
        <v>3644</v>
      </c>
      <c r="B1675" s="1">
        <v>43921</v>
      </c>
      <c r="C1675">
        <v>65.73</v>
      </c>
      <c r="D1675">
        <v>65.08</v>
      </c>
      <c r="F1675">
        <v>0.05</v>
      </c>
      <c r="J1675">
        <v>63.8</v>
      </c>
      <c r="K1675">
        <v>47.11</v>
      </c>
      <c r="L1675">
        <v>0.74</v>
      </c>
      <c r="Q1675">
        <v>0.09</v>
      </c>
      <c r="R1675">
        <v>0.96</v>
      </c>
      <c r="U1675">
        <v>62.81</v>
      </c>
      <c r="V1675" s="1">
        <v>44286</v>
      </c>
      <c r="W1675">
        <v>71.88</v>
      </c>
      <c r="X1675">
        <v>71.040000000000006</v>
      </c>
      <c r="Z1675">
        <v>0.22</v>
      </c>
      <c r="AD1675">
        <v>68.84</v>
      </c>
      <c r="AE1675">
        <v>51.25</v>
      </c>
      <c r="AF1675">
        <v>0.65</v>
      </c>
      <c r="AL1675">
        <v>1.0900000000000001</v>
      </c>
      <c r="AN1675">
        <v>0.43</v>
      </c>
      <c r="AO1675">
        <v>65.58</v>
      </c>
      <c r="AP1675" s="1">
        <v>44651</v>
      </c>
      <c r="AQ1675">
        <v>101.93</v>
      </c>
      <c r="AR1675">
        <v>100.13</v>
      </c>
      <c r="AT1675">
        <v>0.23</v>
      </c>
      <c r="AX1675">
        <v>97.57</v>
      </c>
      <c r="AY1675">
        <v>69.16</v>
      </c>
      <c r="AZ1675">
        <v>0.86</v>
      </c>
      <c r="BA1675">
        <v>0.1</v>
      </c>
      <c r="BE1675">
        <v>0.24</v>
      </c>
      <c r="BF1675">
        <v>0.52</v>
      </c>
      <c r="BI1675">
        <v>88.21</v>
      </c>
      <c r="BJ1675" s="1">
        <v>45016</v>
      </c>
      <c r="BK1675">
        <v>131.79</v>
      </c>
      <c r="BL1675">
        <v>129.38</v>
      </c>
      <c r="BN1675">
        <v>0.27</v>
      </c>
      <c r="BR1675">
        <v>124.65</v>
      </c>
      <c r="BS1675">
        <v>91.17</v>
      </c>
      <c r="BT1675">
        <v>0.44</v>
      </c>
      <c r="BU1675">
        <v>0.22</v>
      </c>
      <c r="BY1675">
        <v>0.25</v>
      </c>
      <c r="BZ1675">
        <v>1.3</v>
      </c>
      <c r="CC1675">
        <v>116.68</v>
      </c>
      <c r="CD1675" s="1">
        <v>45382</v>
      </c>
      <c r="CE1675">
        <v>188.23</v>
      </c>
      <c r="CF1675">
        <v>184.08</v>
      </c>
      <c r="CH1675">
        <v>0.16</v>
      </c>
      <c r="CL1675">
        <v>178.8</v>
      </c>
      <c r="CM1675">
        <v>131.56</v>
      </c>
      <c r="CN1675">
        <v>0.56999999999999995</v>
      </c>
      <c r="CO1675">
        <v>0.33</v>
      </c>
      <c r="CT1675">
        <v>0.94</v>
      </c>
      <c r="CW1675">
        <v>162.63</v>
      </c>
    </row>
    <row r="1676" spans="1:101" x14ac:dyDescent="0.25">
      <c r="A1676" t="s">
        <v>3645</v>
      </c>
      <c r="B1676" s="1">
        <v>41274</v>
      </c>
      <c r="C1676">
        <v>0.57999999999999996</v>
      </c>
      <c r="D1676">
        <v>0.56999999999999995</v>
      </c>
      <c r="I1676">
        <v>0.56999999999999995</v>
      </c>
      <c r="K1676">
        <v>0.15</v>
      </c>
      <c r="R1676">
        <v>7.0000000000000007E-2</v>
      </c>
      <c r="T1676">
        <v>7.0000000000000007E-2</v>
      </c>
      <c r="U1676">
        <v>0.3</v>
      </c>
      <c r="V1676" s="1">
        <v>41639</v>
      </c>
      <c r="W1676">
        <v>0.51</v>
      </c>
      <c r="X1676">
        <v>0.51</v>
      </c>
      <c r="AC1676">
        <v>0.51</v>
      </c>
      <c r="AE1676">
        <v>0.11</v>
      </c>
      <c r="AL1676">
        <v>0.03</v>
      </c>
      <c r="AN1676">
        <v>0.03</v>
      </c>
      <c r="AO1676">
        <v>0.22</v>
      </c>
      <c r="AP1676" s="1">
        <v>42004</v>
      </c>
      <c r="AR1676">
        <v>0</v>
      </c>
      <c r="AW1676">
        <v>0</v>
      </c>
      <c r="BF1676">
        <v>0.01</v>
      </c>
      <c r="BH1676">
        <v>0</v>
      </c>
      <c r="BI1676">
        <v>0.17</v>
      </c>
      <c r="BJ1676" s="1">
        <v>42369</v>
      </c>
      <c r="BK1676">
        <v>0.01</v>
      </c>
      <c r="BY1676">
        <v>0.01</v>
      </c>
      <c r="BZ1676">
        <v>0</v>
      </c>
      <c r="CC1676">
        <v>0.54</v>
      </c>
      <c r="CD1676" s="1">
        <v>42735</v>
      </c>
      <c r="CT1676">
        <v>0</v>
      </c>
      <c r="CW1676">
        <v>0.82</v>
      </c>
    </row>
    <row r="1677" spans="1:101" x14ac:dyDescent="0.25">
      <c r="A1677" t="s">
        <v>3650</v>
      </c>
      <c r="B1677" s="1">
        <v>43921</v>
      </c>
      <c r="C1677">
        <v>90.77</v>
      </c>
      <c r="D1677">
        <v>87.97</v>
      </c>
      <c r="F1677">
        <v>0.82</v>
      </c>
      <c r="J1677">
        <v>65.59</v>
      </c>
      <c r="K1677">
        <v>46.57</v>
      </c>
      <c r="M1677">
        <v>0.16</v>
      </c>
      <c r="R1677">
        <v>0.22</v>
      </c>
      <c r="U1677">
        <v>73.36</v>
      </c>
      <c r="V1677" s="1">
        <v>44286</v>
      </c>
      <c r="W1677">
        <v>167.97</v>
      </c>
      <c r="X1677">
        <v>165.72</v>
      </c>
      <c r="Z1677">
        <v>0.9</v>
      </c>
      <c r="AD1677">
        <v>132.13</v>
      </c>
      <c r="AE1677">
        <v>77.23</v>
      </c>
      <c r="AG1677">
        <v>0.3</v>
      </c>
      <c r="AK1677">
        <v>0.13</v>
      </c>
      <c r="AL1677">
        <v>0.68</v>
      </c>
      <c r="AO1677">
        <v>123.74</v>
      </c>
      <c r="AP1677" s="1">
        <v>44651</v>
      </c>
      <c r="AQ1677">
        <v>280.36</v>
      </c>
      <c r="AR1677">
        <v>271.36</v>
      </c>
      <c r="AT1677">
        <v>0.7</v>
      </c>
      <c r="AX1677">
        <v>225.17</v>
      </c>
      <c r="AY1677">
        <v>155.43</v>
      </c>
      <c r="BA1677">
        <v>0.68</v>
      </c>
      <c r="BC1677">
        <v>2.57</v>
      </c>
      <c r="BD1677">
        <v>2.57</v>
      </c>
      <c r="BF1677">
        <v>0.19</v>
      </c>
      <c r="BI1677">
        <v>236.42</v>
      </c>
      <c r="BJ1677" s="1">
        <v>45016</v>
      </c>
      <c r="BK1677">
        <v>328.47</v>
      </c>
      <c r="BL1677">
        <v>310.26</v>
      </c>
      <c r="BR1677">
        <v>245.52</v>
      </c>
      <c r="BS1677">
        <v>178.42</v>
      </c>
      <c r="BU1677">
        <v>0.69</v>
      </c>
      <c r="BY1677">
        <v>4.78</v>
      </c>
      <c r="BZ1677">
        <v>0.01</v>
      </c>
      <c r="CC1677">
        <v>262.47000000000003</v>
      </c>
      <c r="CD1677" s="1">
        <v>45382</v>
      </c>
      <c r="CE1677">
        <v>332.77</v>
      </c>
      <c r="CF1677">
        <v>317.19</v>
      </c>
      <c r="CL1677">
        <v>252.72</v>
      </c>
      <c r="CM1677">
        <v>190.3</v>
      </c>
      <c r="CO1677">
        <v>1.24</v>
      </c>
      <c r="CT1677">
        <v>0.1</v>
      </c>
      <c r="CW1677">
        <v>290.49</v>
      </c>
    </row>
    <row r="1678" spans="1:101" x14ac:dyDescent="0.25">
      <c r="A1678" t="s">
        <v>3651</v>
      </c>
      <c r="B1678" s="1">
        <v>43921</v>
      </c>
      <c r="C1678">
        <v>25.57</v>
      </c>
      <c r="D1678">
        <v>25.57</v>
      </c>
      <c r="I1678">
        <v>25.57</v>
      </c>
      <c r="K1678">
        <v>17.68</v>
      </c>
      <c r="Q1678">
        <v>0.01</v>
      </c>
      <c r="R1678">
        <v>0.08</v>
      </c>
      <c r="T1678">
        <v>7.0000000000000007E-2</v>
      </c>
      <c r="U1678">
        <v>23.15</v>
      </c>
      <c r="V1678" s="1">
        <v>44286</v>
      </c>
      <c r="W1678">
        <v>39.93</v>
      </c>
      <c r="X1678">
        <v>39.92</v>
      </c>
      <c r="AC1678">
        <v>39.92</v>
      </c>
      <c r="AE1678">
        <v>28.74</v>
      </c>
      <c r="AK1678">
        <v>0.06</v>
      </c>
      <c r="AL1678">
        <v>0.24</v>
      </c>
      <c r="AN1678">
        <v>0.22</v>
      </c>
      <c r="AO1678">
        <v>36.06</v>
      </c>
      <c r="AP1678" s="1">
        <v>44651</v>
      </c>
      <c r="AQ1678">
        <v>67.040000000000006</v>
      </c>
      <c r="AR1678">
        <v>67.040000000000006</v>
      </c>
      <c r="AW1678">
        <v>67.040000000000006</v>
      </c>
      <c r="AY1678">
        <v>46.69</v>
      </c>
      <c r="BA1678">
        <v>0.08</v>
      </c>
      <c r="BE1678">
        <v>0.01</v>
      </c>
      <c r="BF1678">
        <v>0.06</v>
      </c>
      <c r="BH1678">
        <v>0.04</v>
      </c>
      <c r="BI1678">
        <v>60.48</v>
      </c>
      <c r="BJ1678" s="1">
        <v>45016</v>
      </c>
      <c r="BK1678">
        <v>171.47</v>
      </c>
      <c r="BL1678">
        <v>171.44</v>
      </c>
      <c r="BR1678">
        <v>171.44</v>
      </c>
      <c r="BS1678">
        <v>112.82</v>
      </c>
      <c r="BU1678">
        <v>0.13</v>
      </c>
      <c r="BY1678">
        <v>0.06</v>
      </c>
      <c r="CC1678">
        <v>154.99</v>
      </c>
      <c r="CD1678" s="1">
        <v>45382</v>
      </c>
      <c r="CE1678">
        <v>275.20999999999998</v>
      </c>
      <c r="CF1678">
        <v>274.52</v>
      </c>
      <c r="CL1678">
        <v>274.52</v>
      </c>
      <c r="CM1678">
        <v>141.37</v>
      </c>
      <c r="CO1678">
        <v>0.26</v>
      </c>
      <c r="CT1678">
        <v>0.43</v>
      </c>
      <c r="CW1678">
        <v>248.47</v>
      </c>
    </row>
    <row r="1679" spans="1:101" x14ac:dyDescent="0.25">
      <c r="A1679" t="s">
        <v>3656</v>
      </c>
      <c r="B1679" s="1">
        <v>43921</v>
      </c>
      <c r="C1679">
        <v>479.17</v>
      </c>
      <c r="D1679">
        <v>473.57</v>
      </c>
      <c r="J1679">
        <v>473.57</v>
      </c>
      <c r="K1679">
        <v>156.93</v>
      </c>
      <c r="M1679">
        <v>1.52</v>
      </c>
      <c r="Q1679">
        <v>1.8</v>
      </c>
      <c r="R1679">
        <v>7.73</v>
      </c>
      <c r="U1679">
        <v>419.83</v>
      </c>
      <c r="V1679" s="1">
        <v>44286</v>
      </c>
      <c r="W1679">
        <v>444.25</v>
      </c>
      <c r="X1679">
        <v>440.6</v>
      </c>
      <c r="AD1679">
        <v>440.6</v>
      </c>
      <c r="AE1679">
        <v>169.53</v>
      </c>
      <c r="AG1679">
        <v>1.07</v>
      </c>
      <c r="AL1679">
        <v>9.58</v>
      </c>
      <c r="AN1679">
        <v>3</v>
      </c>
      <c r="AO1679">
        <v>401.4</v>
      </c>
      <c r="AP1679" s="1">
        <v>44651</v>
      </c>
      <c r="AQ1679">
        <v>461</v>
      </c>
      <c r="AR1679">
        <v>452.74</v>
      </c>
      <c r="AX1679">
        <v>452.74</v>
      </c>
      <c r="AY1679">
        <v>217.93</v>
      </c>
      <c r="BA1679">
        <v>1.19</v>
      </c>
      <c r="BE1679">
        <v>2.2599999999999998</v>
      </c>
      <c r="BF1679">
        <v>5.8</v>
      </c>
      <c r="BI1679">
        <v>424.77</v>
      </c>
      <c r="BJ1679" s="1">
        <v>45016</v>
      </c>
      <c r="BK1679">
        <v>570.26</v>
      </c>
      <c r="BL1679">
        <v>558.82000000000005</v>
      </c>
      <c r="BR1679">
        <v>558.82000000000005</v>
      </c>
      <c r="BS1679">
        <v>277.57</v>
      </c>
      <c r="BU1679">
        <v>1.21</v>
      </c>
      <c r="BY1679">
        <v>2.98</v>
      </c>
      <c r="BZ1679">
        <v>6.37</v>
      </c>
      <c r="CC1679">
        <v>523.20000000000005</v>
      </c>
      <c r="CD1679" s="1">
        <v>45382</v>
      </c>
      <c r="CE1679">
        <v>754.44</v>
      </c>
      <c r="CF1679">
        <v>745.95</v>
      </c>
      <c r="CL1679">
        <v>745.95</v>
      </c>
      <c r="CM1679">
        <v>389.32</v>
      </c>
      <c r="CO1679">
        <v>1.19</v>
      </c>
      <c r="CS1679">
        <v>3.87</v>
      </c>
      <c r="CT1679">
        <v>9.56</v>
      </c>
      <c r="CV1679">
        <v>1.21</v>
      </c>
      <c r="CW1679">
        <v>704.6</v>
      </c>
    </row>
    <row r="1680" spans="1:101" x14ac:dyDescent="0.25">
      <c r="A1680" t="s">
        <v>3657</v>
      </c>
      <c r="B1680" s="1">
        <v>43555</v>
      </c>
      <c r="C1680">
        <v>10.78</v>
      </c>
      <c r="D1680">
        <v>10.72</v>
      </c>
      <c r="J1680">
        <v>9.76</v>
      </c>
      <c r="K1680">
        <v>8.09</v>
      </c>
      <c r="R1680">
        <v>7.0000000000000007E-2</v>
      </c>
      <c r="T1680">
        <v>0.04</v>
      </c>
      <c r="U1680">
        <v>10.38</v>
      </c>
      <c r="V1680" s="1">
        <v>43921</v>
      </c>
      <c r="W1680">
        <v>12.96</v>
      </c>
      <c r="X1680">
        <v>12.95</v>
      </c>
      <c r="AD1680">
        <v>12.13</v>
      </c>
      <c r="AE1680">
        <v>9.9</v>
      </c>
      <c r="AL1680">
        <v>0.03</v>
      </c>
      <c r="AN1680">
        <v>0.03</v>
      </c>
      <c r="AO1680">
        <v>12.51</v>
      </c>
      <c r="AP1680" s="1">
        <v>44286</v>
      </c>
      <c r="AQ1680">
        <v>11.67</v>
      </c>
      <c r="AR1680">
        <v>11.65</v>
      </c>
      <c r="AX1680">
        <v>10.78</v>
      </c>
      <c r="AY1680">
        <v>9.9499999999999993</v>
      </c>
      <c r="BI1680">
        <v>11.94</v>
      </c>
      <c r="BJ1680" s="1">
        <v>44651</v>
      </c>
      <c r="BK1680">
        <v>16.39</v>
      </c>
      <c r="BL1680">
        <v>16.38</v>
      </c>
      <c r="BR1680">
        <v>15.43</v>
      </c>
      <c r="BS1680">
        <v>13.85</v>
      </c>
      <c r="BZ1680">
        <v>0.01</v>
      </c>
      <c r="CB1680">
        <v>0.01</v>
      </c>
      <c r="CC1680">
        <v>16.3</v>
      </c>
      <c r="CD1680" s="1">
        <v>45016</v>
      </c>
      <c r="CE1680">
        <v>23.76</v>
      </c>
      <c r="CF1680">
        <v>23.65</v>
      </c>
      <c r="CL1680">
        <v>21.46</v>
      </c>
      <c r="CM1680">
        <v>19.600000000000001</v>
      </c>
      <c r="CT1680">
        <v>0.01</v>
      </c>
      <c r="CW1680">
        <v>23.53</v>
      </c>
    </row>
    <row r="1681" spans="1:101" x14ac:dyDescent="0.25">
      <c r="A1681" t="s">
        <v>3660</v>
      </c>
      <c r="BJ1681" s="1">
        <v>36160</v>
      </c>
      <c r="BK1681">
        <v>0.25</v>
      </c>
      <c r="BS1681">
        <v>0.03</v>
      </c>
      <c r="CC1681">
        <v>0.42</v>
      </c>
      <c r="CD1681" s="1">
        <v>36525</v>
      </c>
      <c r="CW1681">
        <v>0.24</v>
      </c>
    </row>
    <row r="1682" spans="1:101" x14ac:dyDescent="0.25">
      <c r="A1682" t="s">
        <v>3661</v>
      </c>
      <c r="B1682" s="1">
        <v>43190</v>
      </c>
      <c r="C1682">
        <v>55.47</v>
      </c>
      <c r="D1682">
        <v>55.47</v>
      </c>
      <c r="K1682">
        <v>41.38</v>
      </c>
      <c r="U1682">
        <v>48.94</v>
      </c>
      <c r="V1682" s="1">
        <v>43555</v>
      </c>
      <c r="W1682">
        <v>35.71</v>
      </c>
      <c r="X1682">
        <v>35.71</v>
      </c>
      <c r="AE1682">
        <v>31.44</v>
      </c>
      <c r="AO1682">
        <v>38.85</v>
      </c>
      <c r="AP1682" s="1">
        <v>43921</v>
      </c>
      <c r="AQ1682">
        <v>0.87</v>
      </c>
      <c r="AR1682">
        <v>0.87</v>
      </c>
      <c r="AY1682">
        <v>0.43</v>
      </c>
      <c r="BI1682">
        <v>5.21</v>
      </c>
      <c r="BJ1682" s="1">
        <v>44286</v>
      </c>
      <c r="BK1682">
        <v>12.77</v>
      </c>
      <c r="BL1682">
        <v>3.39</v>
      </c>
      <c r="BS1682">
        <v>0.08</v>
      </c>
      <c r="CC1682">
        <v>8.91</v>
      </c>
      <c r="CD1682" s="1">
        <v>44651</v>
      </c>
      <c r="CM1682">
        <v>0.42</v>
      </c>
      <c r="CS1682">
        <v>6.25</v>
      </c>
      <c r="CW1682">
        <v>9.3800000000000008</v>
      </c>
    </row>
    <row r="1683" spans="1:101" x14ac:dyDescent="0.25">
      <c r="A1683" t="s">
        <v>3662</v>
      </c>
      <c r="B1683" s="1">
        <v>43190</v>
      </c>
      <c r="C1683">
        <v>217.06</v>
      </c>
      <c r="D1683">
        <v>217.05</v>
      </c>
      <c r="K1683">
        <v>48.84</v>
      </c>
      <c r="U1683">
        <v>209.51</v>
      </c>
      <c r="V1683" s="1">
        <v>43555</v>
      </c>
      <c r="W1683">
        <v>97.4</v>
      </c>
      <c r="X1683">
        <v>97.14</v>
      </c>
      <c r="AE1683">
        <v>38.46</v>
      </c>
      <c r="AO1683">
        <v>505.9</v>
      </c>
      <c r="AP1683" s="1">
        <v>43921</v>
      </c>
      <c r="AY1683">
        <v>12.27</v>
      </c>
      <c r="BI1683">
        <v>103.87</v>
      </c>
      <c r="BJ1683" s="1">
        <v>44286</v>
      </c>
      <c r="BK1683">
        <v>3.79</v>
      </c>
      <c r="BL1683">
        <v>3.39</v>
      </c>
      <c r="BS1683">
        <v>0.71</v>
      </c>
      <c r="CC1683">
        <v>-246.97</v>
      </c>
      <c r="CD1683" s="1">
        <v>44651</v>
      </c>
      <c r="CE1683">
        <v>1.31</v>
      </c>
      <c r="CM1683">
        <v>0.88</v>
      </c>
      <c r="CW1683">
        <v>71.37</v>
      </c>
    </row>
    <row r="1684" spans="1:101" x14ac:dyDescent="0.25">
      <c r="A1684" t="s">
        <v>3663</v>
      </c>
      <c r="AP1684" s="1">
        <v>44651</v>
      </c>
      <c r="AQ1684">
        <v>3.02</v>
      </c>
      <c r="AR1684">
        <v>3.02</v>
      </c>
      <c r="AY1684">
        <v>2.1</v>
      </c>
      <c r="BI1684">
        <v>2.69</v>
      </c>
      <c r="BJ1684" s="1">
        <v>45016</v>
      </c>
      <c r="BK1684">
        <v>87.25</v>
      </c>
      <c r="BL1684">
        <v>87.25</v>
      </c>
      <c r="BS1684">
        <v>69.459999999999994</v>
      </c>
      <c r="BZ1684">
        <v>0.61</v>
      </c>
      <c r="CB1684">
        <v>0.04</v>
      </c>
      <c r="CC1684">
        <v>77.959999999999994</v>
      </c>
      <c r="CD1684" s="1">
        <v>45382</v>
      </c>
      <c r="CE1684">
        <v>165.39</v>
      </c>
      <c r="CF1684">
        <v>165.39</v>
      </c>
      <c r="CK1684">
        <v>0.99</v>
      </c>
      <c r="CM1684">
        <v>133.84</v>
      </c>
      <c r="CO1684">
        <v>0.13</v>
      </c>
      <c r="CS1684">
        <v>0.04</v>
      </c>
      <c r="CT1684">
        <v>1.81</v>
      </c>
      <c r="CV1684">
        <v>0.84</v>
      </c>
      <c r="CW1684">
        <v>150.44</v>
      </c>
    </row>
    <row r="1685" spans="1:101" x14ac:dyDescent="0.25">
      <c r="A1685" t="s">
        <v>3664</v>
      </c>
      <c r="B1685" s="1">
        <v>43921</v>
      </c>
      <c r="C1685">
        <v>15.5</v>
      </c>
      <c r="D1685">
        <v>14.87</v>
      </c>
      <c r="K1685">
        <v>9.81</v>
      </c>
      <c r="M1685">
        <v>0.01</v>
      </c>
      <c r="Q1685">
        <v>0.08</v>
      </c>
      <c r="R1685">
        <v>0.02</v>
      </c>
      <c r="U1685">
        <v>13.44</v>
      </c>
      <c r="V1685" s="1">
        <v>44286</v>
      </c>
      <c r="W1685">
        <v>8.52</v>
      </c>
      <c r="X1685">
        <v>8.0299999999999994</v>
      </c>
      <c r="AD1685">
        <v>8.0299999999999994</v>
      </c>
      <c r="AE1685">
        <v>5.42</v>
      </c>
      <c r="AO1685">
        <v>7.68</v>
      </c>
      <c r="AP1685" s="1">
        <v>44651</v>
      </c>
      <c r="AQ1685">
        <v>11.52</v>
      </c>
      <c r="AR1685">
        <v>11.44</v>
      </c>
      <c r="AX1685">
        <v>11.44</v>
      </c>
      <c r="AY1685">
        <v>8.2799999999999994</v>
      </c>
      <c r="BE1685">
        <v>0.01</v>
      </c>
      <c r="BF1685">
        <v>0.03</v>
      </c>
      <c r="BH1685">
        <v>0.03</v>
      </c>
      <c r="BI1685">
        <v>10.75</v>
      </c>
      <c r="BJ1685" s="1">
        <v>45016</v>
      </c>
      <c r="BK1685">
        <v>20.82</v>
      </c>
      <c r="BL1685">
        <v>19.13</v>
      </c>
      <c r="BR1685">
        <v>19.13</v>
      </c>
      <c r="BS1685">
        <v>14.37</v>
      </c>
      <c r="BZ1685">
        <v>0.01</v>
      </c>
      <c r="CC1685">
        <v>18.47</v>
      </c>
      <c r="CD1685" s="1">
        <v>45382</v>
      </c>
      <c r="CE1685">
        <v>21.68</v>
      </c>
      <c r="CF1685">
        <v>21.39</v>
      </c>
      <c r="CL1685">
        <v>21.39</v>
      </c>
      <c r="CM1685">
        <v>13.94</v>
      </c>
      <c r="CO1685">
        <v>0.01</v>
      </c>
      <c r="CS1685">
        <v>0.02</v>
      </c>
      <c r="CT1685">
        <v>0.12</v>
      </c>
      <c r="CV1685">
        <v>0.12</v>
      </c>
      <c r="CW1685">
        <v>19.02</v>
      </c>
    </row>
    <row r="1686" spans="1:101" x14ac:dyDescent="0.25">
      <c r="A1686" t="s">
        <v>3666</v>
      </c>
      <c r="B1686" s="1">
        <v>43921</v>
      </c>
      <c r="C1686">
        <v>52.53</v>
      </c>
      <c r="D1686">
        <v>51.71</v>
      </c>
      <c r="J1686">
        <v>49.96</v>
      </c>
      <c r="K1686">
        <v>42.23</v>
      </c>
      <c r="L1686">
        <v>0.01</v>
      </c>
      <c r="U1686">
        <v>48.04</v>
      </c>
      <c r="V1686" s="1">
        <v>44286</v>
      </c>
      <c r="W1686">
        <v>54.02</v>
      </c>
      <c r="X1686">
        <v>54.02</v>
      </c>
      <c r="AD1686">
        <v>42.18</v>
      </c>
      <c r="AE1686">
        <v>45.15</v>
      </c>
      <c r="AF1686">
        <v>0.01</v>
      </c>
      <c r="AL1686">
        <v>0.94</v>
      </c>
      <c r="AN1686">
        <v>0.94</v>
      </c>
      <c r="AO1686">
        <v>50.74</v>
      </c>
      <c r="AP1686" s="1">
        <v>44651</v>
      </c>
      <c r="AQ1686">
        <v>71.790000000000006</v>
      </c>
      <c r="AR1686">
        <v>70.55</v>
      </c>
      <c r="AX1686">
        <v>63</v>
      </c>
      <c r="AY1686">
        <v>60.51</v>
      </c>
      <c r="AZ1686">
        <v>0.01</v>
      </c>
      <c r="BA1686">
        <v>0.14000000000000001</v>
      </c>
      <c r="BI1686">
        <v>65.290000000000006</v>
      </c>
      <c r="BJ1686" s="1">
        <v>45016</v>
      </c>
      <c r="BK1686">
        <v>91.55</v>
      </c>
      <c r="BL1686">
        <v>88.09</v>
      </c>
      <c r="BR1686">
        <v>0.09</v>
      </c>
      <c r="BS1686">
        <v>76.05</v>
      </c>
      <c r="BT1686">
        <v>0.01</v>
      </c>
      <c r="BU1686">
        <v>0.18</v>
      </c>
      <c r="BY1686">
        <v>0.14000000000000001</v>
      </c>
      <c r="CC1686">
        <v>81.81</v>
      </c>
      <c r="CD1686" s="1">
        <v>45382</v>
      </c>
      <c r="CE1686">
        <v>80.56</v>
      </c>
      <c r="CF1686">
        <v>78.61</v>
      </c>
      <c r="CL1686">
        <v>0.1</v>
      </c>
      <c r="CM1686">
        <v>66.540000000000006</v>
      </c>
      <c r="CN1686">
        <v>0.01</v>
      </c>
      <c r="CO1686">
        <v>0.23</v>
      </c>
      <c r="CS1686">
        <v>0.14000000000000001</v>
      </c>
      <c r="CW1686">
        <v>72.040000000000006</v>
      </c>
    </row>
    <row r="1687" spans="1:101" x14ac:dyDescent="0.25">
      <c r="A1687" t="s">
        <v>3668</v>
      </c>
      <c r="B1687" s="1">
        <v>40268</v>
      </c>
      <c r="C1687">
        <v>0.99</v>
      </c>
      <c r="D1687">
        <v>0.72</v>
      </c>
      <c r="E1687">
        <v>0.04</v>
      </c>
      <c r="K1687">
        <v>0.43</v>
      </c>
      <c r="R1687">
        <v>0.18</v>
      </c>
      <c r="U1687">
        <v>1.31</v>
      </c>
      <c r="V1687" s="1">
        <v>40633</v>
      </c>
      <c r="W1687">
        <v>1.22</v>
      </c>
      <c r="X1687">
        <v>1.17</v>
      </c>
      <c r="Y1687">
        <v>0</v>
      </c>
      <c r="AE1687">
        <v>0.68</v>
      </c>
      <c r="AL1687">
        <v>0.24</v>
      </c>
      <c r="AO1687">
        <v>1.61</v>
      </c>
      <c r="AP1687" s="1">
        <v>40999</v>
      </c>
      <c r="AQ1687">
        <v>1.59</v>
      </c>
      <c r="AR1687">
        <v>1.58</v>
      </c>
      <c r="AY1687">
        <v>0.84</v>
      </c>
      <c r="BF1687">
        <v>0.28999999999999998</v>
      </c>
      <c r="BI1687">
        <v>1.91</v>
      </c>
      <c r="BJ1687" s="1">
        <v>41364</v>
      </c>
      <c r="BK1687">
        <v>1.8</v>
      </c>
      <c r="BL1687">
        <v>1.8</v>
      </c>
      <c r="BS1687">
        <v>1.03</v>
      </c>
      <c r="BZ1687">
        <v>0.28999999999999998</v>
      </c>
      <c r="CC1687">
        <v>2.44</v>
      </c>
      <c r="CD1687" s="1">
        <v>41729</v>
      </c>
      <c r="CE1687">
        <v>1.1299999999999999</v>
      </c>
      <c r="CF1687">
        <v>1.08</v>
      </c>
      <c r="CM1687">
        <v>0.86</v>
      </c>
      <c r="CT1687">
        <v>0.28999999999999998</v>
      </c>
      <c r="CW1687">
        <v>2.13</v>
      </c>
    </row>
    <row r="1688" spans="1:101" x14ac:dyDescent="0.25">
      <c r="A1688" t="s">
        <v>3669</v>
      </c>
      <c r="B1688" s="1">
        <v>43921</v>
      </c>
      <c r="C1688">
        <v>14.78</v>
      </c>
      <c r="D1688">
        <v>14.12</v>
      </c>
      <c r="I1688">
        <v>13.17</v>
      </c>
      <c r="K1688">
        <v>6.45</v>
      </c>
      <c r="L1688">
        <v>0.08</v>
      </c>
      <c r="R1688">
        <v>0.14000000000000001</v>
      </c>
      <c r="U1688">
        <v>11.08</v>
      </c>
      <c r="V1688" s="1">
        <v>44286</v>
      </c>
      <c r="W1688">
        <v>12.17</v>
      </c>
      <c r="X1688">
        <v>11.86</v>
      </c>
      <c r="AC1688">
        <v>11.34</v>
      </c>
      <c r="AE1688">
        <v>6.44</v>
      </c>
      <c r="AF1688">
        <v>0.03</v>
      </c>
      <c r="AL1688">
        <v>0.09</v>
      </c>
      <c r="AO1688">
        <v>10.38</v>
      </c>
      <c r="AP1688" s="1">
        <v>44651</v>
      </c>
      <c r="AQ1688">
        <v>14.65</v>
      </c>
      <c r="AR1688">
        <v>14.05</v>
      </c>
      <c r="AW1688">
        <v>11.26</v>
      </c>
      <c r="AY1688">
        <v>8.92</v>
      </c>
      <c r="AZ1688">
        <v>0.01</v>
      </c>
      <c r="BF1688">
        <v>0.05</v>
      </c>
      <c r="BI1688">
        <v>13.34</v>
      </c>
      <c r="BJ1688" s="1">
        <v>45016</v>
      </c>
      <c r="BK1688">
        <v>42.65</v>
      </c>
      <c r="BL1688">
        <v>42.05</v>
      </c>
      <c r="BQ1688">
        <v>25</v>
      </c>
      <c r="BS1688">
        <v>18.309999999999999</v>
      </c>
      <c r="BT1688">
        <v>0.15</v>
      </c>
      <c r="BZ1688">
        <v>0.14000000000000001</v>
      </c>
      <c r="CB1688">
        <v>0.1</v>
      </c>
      <c r="CC1688">
        <v>33.049999999999997</v>
      </c>
      <c r="CD1688" s="1">
        <v>45382</v>
      </c>
      <c r="CE1688">
        <v>53.93</v>
      </c>
      <c r="CF1688">
        <v>53.54</v>
      </c>
      <c r="CK1688">
        <v>38.04</v>
      </c>
      <c r="CM1688">
        <v>22.09</v>
      </c>
      <c r="CN1688">
        <v>0.12</v>
      </c>
      <c r="CT1688">
        <v>0.17</v>
      </c>
      <c r="CV1688">
        <v>0.13</v>
      </c>
      <c r="CW1688">
        <v>45.7</v>
      </c>
    </row>
    <row r="1689" spans="1:101" x14ac:dyDescent="0.25">
      <c r="A1689" t="s">
        <v>3675</v>
      </c>
      <c r="V1689" s="1">
        <v>44286</v>
      </c>
      <c r="AP1689" s="1">
        <v>44651</v>
      </c>
      <c r="AQ1689">
        <v>2.86</v>
      </c>
      <c r="AR1689">
        <v>2.81</v>
      </c>
      <c r="AX1689">
        <v>2.81</v>
      </c>
      <c r="AY1689">
        <v>1.7</v>
      </c>
      <c r="BF1689">
        <v>0.02</v>
      </c>
      <c r="BH1689">
        <v>0.02</v>
      </c>
      <c r="BI1689">
        <v>2.2599999999999998</v>
      </c>
      <c r="BJ1689" s="1">
        <v>45016</v>
      </c>
      <c r="BK1689">
        <v>3.38</v>
      </c>
      <c r="BL1689">
        <v>3.33</v>
      </c>
      <c r="BR1689">
        <v>3.33</v>
      </c>
      <c r="BS1689">
        <v>2.17</v>
      </c>
      <c r="BT1689">
        <v>0.01</v>
      </c>
      <c r="BY1689">
        <v>0.01</v>
      </c>
      <c r="BZ1689">
        <v>0.06</v>
      </c>
      <c r="CB1689">
        <v>0.01</v>
      </c>
      <c r="CC1689">
        <v>3.22</v>
      </c>
      <c r="CD1689" s="1">
        <v>45382</v>
      </c>
      <c r="CE1689">
        <v>3.27</v>
      </c>
      <c r="CF1689">
        <v>3.03</v>
      </c>
      <c r="CL1689">
        <v>3.03</v>
      </c>
      <c r="CM1689">
        <v>2.61</v>
      </c>
      <c r="CS1689">
        <v>0.06</v>
      </c>
      <c r="CT1689">
        <v>0.02</v>
      </c>
      <c r="CW1689">
        <v>3.11</v>
      </c>
    </row>
    <row r="1690" spans="1:101" x14ac:dyDescent="0.25">
      <c r="A1690" t="s">
        <v>3676</v>
      </c>
      <c r="B1690" s="1">
        <v>43921</v>
      </c>
      <c r="C1690">
        <v>247.67</v>
      </c>
      <c r="D1690">
        <v>246.41</v>
      </c>
      <c r="K1690">
        <v>7.06</v>
      </c>
      <c r="L1690">
        <v>0.01</v>
      </c>
      <c r="M1690">
        <v>0.15</v>
      </c>
      <c r="R1690">
        <v>0.5</v>
      </c>
      <c r="U1690">
        <v>234.46</v>
      </c>
      <c r="V1690" s="1">
        <v>44286</v>
      </c>
      <c r="W1690">
        <v>180.21</v>
      </c>
      <c r="X1690">
        <v>176.96</v>
      </c>
      <c r="AE1690">
        <v>2.44</v>
      </c>
      <c r="AG1690">
        <v>0.25</v>
      </c>
      <c r="AK1690">
        <v>0.01</v>
      </c>
      <c r="AL1690">
        <v>0.22</v>
      </c>
      <c r="AO1690">
        <v>171.05</v>
      </c>
      <c r="AP1690" s="1">
        <v>44651</v>
      </c>
      <c r="AQ1690">
        <v>317.75</v>
      </c>
      <c r="AR1690">
        <v>313.99</v>
      </c>
      <c r="AY1690">
        <v>6.31</v>
      </c>
      <c r="BA1690">
        <v>0.28000000000000003</v>
      </c>
      <c r="BF1690">
        <v>0.09</v>
      </c>
      <c r="BI1690">
        <v>300.62</v>
      </c>
      <c r="BJ1690" s="1">
        <v>45016</v>
      </c>
      <c r="BK1690">
        <v>497.22</v>
      </c>
      <c r="BL1690">
        <v>495.25</v>
      </c>
      <c r="BS1690">
        <v>9.41</v>
      </c>
      <c r="BT1690">
        <v>0.03</v>
      </c>
      <c r="BU1690">
        <v>0.35</v>
      </c>
      <c r="BZ1690">
        <v>0.26</v>
      </c>
      <c r="CC1690">
        <v>466.95</v>
      </c>
      <c r="CD1690" s="1">
        <v>45382</v>
      </c>
      <c r="CE1690">
        <v>695.24</v>
      </c>
      <c r="CF1690">
        <v>692.01</v>
      </c>
      <c r="CM1690">
        <v>11.96</v>
      </c>
      <c r="CN1690">
        <v>0.13</v>
      </c>
      <c r="CO1690">
        <v>0.45</v>
      </c>
      <c r="CT1690">
        <v>1.49</v>
      </c>
      <c r="CW1690">
        <v>641.61</v>
      </c>
    </row>
    <row r="1691" spans="1:101" x14ac:dyDescent="0.25">
      <c r="A1691" t="s">
        <v>3683</v>
      </c>
      <c r="B1691" s="1">
        <v>43555</v>
      </c>
      <c r="C1691">
        <v>17.760000000000002</v>
      </c>
      <c r="D1691">
        <v>17.48</v>
      </c>
      <c r="I1691">
        <v>15.31</v>
      </c>
      <c r="K1691">
        <v>11.22</v>
      </c>
      <c r="Q1691">
        <v>0.03</v>
      </c>
      <c r="R1691">
        <v>0.37</v>
      </c>
      <c r="T1691">
        <v>0.19</v>
      </c>
      <c r="U1691">
        <v>16.809999999999999</v>
      </c>
      <c r="V1691" s="1">
        <v>43921</v>
      </c>
      <c r="W1691">
        <v>21.41</v>
      </c>
      <c r="X1691">
        <v>21.39</v>
      </c>
      <c r="AC1691">
        <v>18.670000000000002</v>
      </c>
      <c r="AE1691">
        <v>14.09</v>
      </c>
      <c r="AL1691">
        <v>0.92</v>
      </c>
      <c r="AN1691">
        <v>0.01</v>
      </c>
      <c r="AO1691">
        <v>20.58</v>
      </c>
      <c r="AP1691" s="1">
        <v>44286</v>
      </c>
      <c r="AQ1691">
        <v>25.39</v>
      </c>
      <c r="AR1691">
        <v>24.27</v>
      </c>
      <c r="AW1691">
        <v>21.83</v>
      </c>
      <c r="AY1691">
        <v>17.059999999999999</v>
      </c>
      <c r="AZ1691">
        <v>0.01</v>
      </c>
      <c r="BF1691">
        <v>0.67</v>
      </c>
      <c r="BH1691">
        <v>0.39</v>
      </c>
      <c r="BI1691">
        <v>23.86</v>
      </c>
      <c r="BJ1691" s="1">
        <v>44651</v>
      </c>
      <c r="BK1691">
        <v>36.090000000000003</v>
      </c>
      <c r="BL1691">
        <v>34.83</v>
      </c>
      <c r="BQ1691">
        <v>32.06</v>
      </c>
      <c r="BS1691">
        <v>24.27</v>
      </c>
      <c r="BZ1691">
        <v>0.31</v>
      </c>
      <c r="CB1691">
        <v>0.08</v>
      </c>
      <c r="CC1691">
        <v>32.6</v>
      </c>
      <c r="CD1691" s="1">
        <v>45016</v>
      </c>
      <c r="CE1691">
        <v>52.34</v>
      </c>
      <c r="CF1691">
        <v>49.61</v>
      </c>
      <c r="CK1691">
        <v>45.34</v>
      </c>
      <c r="CM1691">
        <v>34.130000000000003</v>
      </c>
      <c r="CT1691">
        <v>0.8</v>
      </c>
      <c r="CV1691">
        <v>0.13</v>
      </c>
      <c r="CW1691">
        <v>47.74</v>
      </c>
    </row>
    <row r="1692" spans="1:101" x14ac:dyDescent="0.25">
      <c r="A1692" t="s">
        <v>3684</v>
      </c>
      <c r="B1692" s="1">
        <v>43921</v>
      </c>
      <c r="C1692">
        <v>1140.8800000000001</v>
      </c>
      <c r="D1692">
        <v>1137.25</v>
      </c>
      <c r="J1692">
        <v>1137.25</v>
      </c>
      <c r="K1692">
        <v>710.86</v>
      </c>
      <c r="M1692">
        <v>1.77</v>
      </c>
      <c r="R1692">
        <v>17.91</v>
      </c>
      <c r="U1692">
        <v>1027.31</v>
      </c>
      <c r="V1692" s="1">
        <v>44286</v>
      </c>
      <c r="W1692">
        <v>1299.92</v>
      </c>
      <c r="X1692">
        <v>1297.67</v>
      </c>
      <c r="AD1692">
        <v>1297.67</v>
      </c>
      <c r="AE1692">
        <v>864.76</v>
      </c>
      <c r="AG1692">
        <v>2.72</v>
      </c>
      <c r="AL1692">
        <v>15.58</v>
      </c>
      <c r="AO1692">
        <v>1160.7</v>
      </c>
      <c r="AP1692" s="1">
        <v>44651</v>
      </c>
      <c r="AQ1692">
        <v>1504.82</v>
      </c>
      <c r="AR1692">
        <v>1468.87</v>
      </c>
      <c r="AX1692">
        <v>1468.87</v>
      </c>
      <c r="AY1692">
        <v>942.44</v>
      </c>
      <c r="BA1692">
        <v>4.7300000000000004</v>
      </c>
      <c r="BF1692">
        <v>13.07</v>
      </c>
      <c r="BI1692">
        <v>1327.09</v>
      </c>
      <c r="BJ1692" s="1">
        <v>45016</v>
      </c>
      <c r="BK1692">
        <v>1733.49</v>
      </c>
      <c r="BL1692">
        <v>1707.3</v>
      </c>
      <c r="BR1692">
        <v>1448.55</v>
      </c>
      <c r="BS1692">
        <v>1107.57</v>
      </c>
      <c r="BU1692">
        <v>4.7300000000000004</v>
      </c>
      <c r="BY1692">
        <v>27.94</v>
      </c>
      <c r="BZ1692">
        <v>25.06</v>
      </c>
      <c r="CC1692">
        <v>1502.53</v>
      </c>
      <c r="CD1692" s="1">
        <v>45382</v>
      </c>
      <c r="CE1692">
        <v>1885.87</v>
      </c>
      <c r="CF1692">
        <v>1883.5</v>
      </c>
      <c r="CL1692">
        <v>1883.49</v>
      </c>
      <c r="CM1692">
        <v>1324.23</v>
      </c>
      <c r="CO1692">
        <v>9.6</v>
      </c>
      <c r="CT1692">
        <v>9.6300000000000008</v>
      </c>
      <c r="CV1692">
        <v>2.02</v>
      </c>
      <c r="CW1692">
        <v>1684.18</v>
      </c>
    </row>
    <row r="1693" spans="1:101" x14ac:dyDescent="0.25">
      <c r="A1693" t="s">
        <v>3685</v>
      </c>
      <c r="B1693" s="1">
        <v>43921</v>
      </c>
      <c r="C1693">
        <v>235.82</v>
      </c>
      <c r="D1693">
        <v>228.04</v>
      </c>
      <c r="I1693">
        <v>9.8800000000000008</v>
      </c>
      <c r="K1693">
        <v>99.3</v>
      </c>
      <c r="L1693">
        <v>0.17</v>
      </c>
      <c r="M1693">
        <v>0.12</v>
      </c>
      <c r="U1693">
        <v>227.94</v>
      </c>
      <c r="V1693" s="1">
        <v>44286</v>
      </c>
      <c r="W1693">
        <v>238.02</v>
      </c>
      <c r="X1693">
        <v>228.5</v>
      </c>
      <c r="AC1693">
        <v>6.39</v>
      </c>
      <c r="AE1693">
        <v>103.29</v>
      </c>
      <c r="AF1693">
        <v>0.13</v>
      </c>
      <c r="AG1693">
        <v>0.02</v>
      </c>
      <c r="AI1693">
        <v>3.86</v>
      </c>
      <c r="AJ1693">
        <v>3.86</v>
      </c>
      <c r="AO1693">
        <v>227.78</v>
      </c>
      <c r="AP1693" s="1">
        <v>44651</v>
      </c>
      <c r="AQ1693">
        <v>248.95</v>
      </c>
      <c r="AR1693">
        <v>242.44</v>
      </c>
      <c r="AW1693">
        <v>9.6999999999999993</v>
      </c>
      <c r="AY1693">
        <v>117.44</v>
      </c>
      <c r="AZ1693">
        <v>0.11</v>
      </c>
      <c r="BA1693">
        <v>0.17</v>
      </c>
      <c r="BI1693">
        <v>245.21</v>
      </c>
      <c r="BJ1693" s="1">
        <v>45016</v>
      </c>
      <c r="BK1693">
        <v>299.75</v>
      </c>
      <c r="BL1693">
        <v>291.16000000000003</v>
      </c>
      <c r="BQ1693">
        <v>22.97</v>
      </c>
      <c r="BS1693">
        <v>127.78</v>
      </c>
      <c r="BT1693">
        <v>0.08</v>
      </c>
      <c r="BU1693">
        <v>0.35</v>
      </c>
      <c r="CC1693">
        <v>283.24</v>
      </c>
      <c r="CD1693" s="1">
        <v>45382</v>
      </c>
      <c r="CE1693">
        <v>286.41000000000003</v>
      </c>
      <c r="CF1693">
        <v>281.14999999999998</v>
      </c>
      <c r="CK1693">
        <v>13.16</v>
      </c>
      <c r="CM1693">
        <v>139.81</v>
      </c>
      <c r="CN1693">
        <v>0.14000000000000001</v>
      </c>
      <c r="CO1693">
        <v>0.23</v>
      </c>
      <c r="CQ1693">
        <v>0.7</v>
      </c>
      <c r="CR1693">
        <v>0.7</v>
      </c>
      <c r="CS1693">
        <v>0.3</v>
      </c>
      <c r="CT1693">
        <v>0.05</v>
      </c>
      <c r="CV1693">
        <v>0.05</v>
      </c>
      <c r="CW1693">
        <v>276.57</v>
      </c>
    </row>
    <row r="1694" spans="1:101" x14ac:dyDescent="0.25">
      <c r="A1694" t="s">
        <v>3686</v>
      </c>
      <c r="B1694" s="1">
        <v>43921</v>
      </c>
      <c r="C1694">
        <v>146.66999999999999</v>
      </c>
      <c r="D1694">
        <v>141.19999999999999</v>
      </c>
      <c r="H1694">
        <v>141.19999999999999</v>
      </c>
      <c r="K1694">
        <v>102.34</v>
      </c>
      <c r="M1694">
        <v>0.28999999999999998</v>
      </c>
      <c r="U1694">
        <v>134.1</v>
      </c>
      <c r="V1694" s="1">
        <v>44286</v>
      </c>
      <c r="W1694">
        <v>142.68</v>
      </c>
      <c r="X1694">
        <v>138.11000000000001</v>
      </c>
      <c r="AB1694">
        <v>138.11000000000001</v>
      </c>
      <c r="AE1694">
        <v>101.54</v>
      </c>
      <c r="AG1694">
        <v>0.23</v>
      </c>
      <c r="AO1694">
        <v>129.91</v>
      </c>
      <c r="AP1694" s="1">
        <v>44651</v>
      </c>
      <c r="AQ1694">
        <v>169.62</v>
      </c>
      <c r="AR1694">
        <v>165.97</v>
      </c>
      <c r="AW1694">
        <v>165.89</v>
      </c>
      <c r="AY1694">
        <v>124.94</v>
      </c>
      <c r="BA1694">
        <v>0.25</v>
      </c>
      <c r="BI1694">
        <v>155.47999999999999</v>
      </c>
      <c r="BJ1694" s="1">
        <v>45016</v>
      </c>
      <c r="BK1694">
        <v>244.98</v>
      </c>
      <c r="BL1694">
        <v>238.5</v>
      </c>
      <c r="BQ1694">
        <v>238.5</v>
      </c>
      <c r="BS1694">
        <v>185.86</v>
      </c>
      <c r="BU1694">
        <v>0.37</v>
      </c>
      <c r="CC1694">
        <v>224.27</v>
      </c>
      <c r="CD1694" s="1">
        <v>45382</v>
      </c>
      <c r="CE1694">
        <v>280.35000000000002</v>
      </c>
      <c r="CF1694">
        <v>274.89</v>
      </c>
      <c r="CK1694">
        <v>274.72000000000003</v>
      </c>
      <c r="CM1694">
        <v>221.12</v>
      </c>
      <c r="CO1694">
        <v>0.33</v>
      </c>
      <c r="CW1694">
        <v>256.87</v>
      </c>
    </row>
    <row r="1695" spans="1:101" x14ac:dyDescent="0.25">
      <c r="A1695" t="s">
        <v>3687</v>
      </c>
      <c r="B1695" s="1">
        <v>43921</v>
      </c>
      <c r="C1695">
        <v>46.4</v>
      </c>
      <c r="D1695">
        <v>45.12</v>
      </c>
      <c r="K1695">
        <v>37.32</v>
      </c>
      <c r="R1695">
        <v>1.29</v>
      </c>
      <c r="T1695">
        <v>0.11</v>
      </c>
      <c r="U1695">
        <v>44.99</v>
      </c>
      <c r="V1695" s="1">
        <v>44286</v>
      </c>
      <c r="W1695">
        <v>54.66</v>
      </c>
      <c r="X1695">
        <v>54.37</v>
      </c>
      <c r="AD1695">
        <v>10.74</v>
      </c>
      <c r="AE1695">
        <v>41.35</v>
      </c>
      <c r="AL1695">
        <v>1.44</v>
      </c>
      <c r="AO1695">
        <v>53.86</v>
      </c>
      <c r="AP1695" s="1">
        <v>44651</v>
      </c>
      <c r="AQ1695">
        <v>41.6</v>
      </c>
      <c r="AR1695">
        <v>41.06</v>
      </c>
      <c r="AX1695">
        <v>2.0299999999999998</v>
      </c>
      <c r="AY1695">
        <v>41.07</v>
      </c>
      <c r="AZ1695">
        <v>7.0000000000000007E-2</v>
      </c>
      <c r="BF1695">
        <v>1.7</v>
      </c>
      <c r="BI1695">
        <v>48.48</v>
      </c>
      <c r="BJ1695" s="1">
        <v>45016</v>
      </c>
      <c r="BK1695">
        <v>56.72</v>
      </c>
      <c r="BL1695">
        <v>56.5</v>
      </c>
      <c r="BN1695">
        <v>0.11</v>
      </c>
      <c r="BR1695">
        <v>2.57</v>
      </c>
      <c r="BS1695">
        <v>48.23</v>
      </c>
      <c r="BZ1695">
        <v>2.21</v>
      </c>
      <c r="CC1695">
        <v>54.53</v>
      </c>
      <c r="CD1695" s="1">
        <v>45382</v>
      </c>
      <c r="CE1695">
        <v>72.38</v>
      </c>
      <c r="CF1695">
        <v>72.16</v>
      </c>
      <c r="CH1695">
        <v>0.28000000000000003</v>
      </c>
      <c r="CL1695">
        <v>10.32</v>
      </c>
      <c r="CM1695">
        <v>54.97</v>
      </c>
      <c r="CN1695">
        <v>0.05</v>
      </c>
      <c r="CS1695">
        <v>1.05</v>
      </c>
      <c r="CT1695">
        <v>2.66</v>
      </c>
      <c r="CW1695">
        <v>68.64</v>
      </c>
    </row>
    <row r="1696" spans="1:101" x14ac:dyDescent="0.25">
      <c r="A1696" t="s">
        <v>3688</v>
      </c>
      <c r="B1696" s="1">
        <v>43555</v>
      </c>
      <c r="C1696">
        <v>24.8</v>
      </c>
      <c r="D1696">
        <v>23.53</v>
      </c>
      <c r="H1696">
        <v>22.38</v>
      </c>
      <c r="K1696">
        <v>11.93</v>
      </c>
      <c r="L1696">
        <v>0.03</v>
      </c>
      <c r="R1696">
        <v>1.1000000000000001</v>
      </c>
      <c r="U1696">
        <v>23.2</v>
      </c>
      <c r="V1696" s="1">
        <v>43921</v>
      </c>
      <c r="W1696">
        <v>36.229999999999997</v>
      </c>
      <c r="X1696">
        <v>35.56</v>
      </c>
      <c r="AC1696">
        <v>28.28</v>
      </c>
      <c r="AE1696">
        <v>18.16</v>
      </c>
      <c r="AF1696">
        <v>0.06</v>
      </c>
      <c r="AK1696">
        <v>0.13</v>
      </c>
      <c r="AL1696">
        <v>1.17</v>
      </c>
      <c r="AO1696">
        <v>33.36</v>
      </c>
      <c r="AP1696" s="1">
        <v>44286</v>
      </c>
      <c r="AQ1696">
        <v>45.38</v>
      </c>
      <c r="AR1696">
        <v>45.31</v>
      </c>
      <c r="AS1696">
        <v>0.87</v>
      </c>
      <c r="AX1696">
        <v>37.08</v>
      </c>
      <c r="AY1696">
        <v>20.75</v>
      </c>
      <c r="AZ1696">
        <v>0.06</v>
      </c>
      <c r="BE1696">
        <v>0.12</v>
      </c>
      <c r="BF1696">
        <v>1.06</v>
      </c>
      <c r="BI1696">
        <v>40.75</v>
      </c>
      <c r="BJ1696" s="1">
        <v>44651</v>
      </c>
      <c r="BK1696">
        <v>49.5</v>
      </c>
      <c r="BL1696">
        <v>46.77</v>
      </c>
      <c r="BM1696">
        <v>4.53</v>
      </c>
      <c r="BN1696">
        <v>0.02</v>
      </c>
      <c r="BQ1696">
        <v>35.08</v>
      </c>
      <c r="BS1696">
        <v>22.91</v>
      </c>
      <c r="BT1696">
        <v>0.06</v>
      </c>
      <c r="BZ1696">
        <v>1.07</v>
      </c>
      <c r="CC1696">
        <v>45.08</v>
      </c>
      <c r="CD1696" s="1">
        <v>45016</v>
      </c>
      <c r="CE1696">
        <v>74.239999999999995</v>
      </c>
      <c r="CF1696">
        <v>73.19</v>
      </c>
      <c r="CH1696">
        <v>0.12</v>
      </c>
      <c r="CK1696">
        <v>42.33</v>
      </c>
      <c r="CM1696">
        <v>25.08</v>
      </c>
      <c r="CN1696">
        <v>0.09</v>
      </c>
      <c r="CS1696">
        <v>0.23</v>
      </c>
      <c r="CT1696">
        <v>1.49</v>
      </c>
      <c r="CW1696">
        <v>68.87</v>
      </c>
    </row>
    <row r="1697" spans="1:101" x14ac:dyDescent="0.25">
      <c r="A1697" t="s">
        <v>3691</v>
      </c>
      <c r="B1697" s="1">
        <v>43190</v>
      </c>
      <c r="C1697">
        <v>0.3</v>
      </c>
      <c r="D1697">
        <v>0.3</v>
      </c>
      <c r="I1697">
        <v>0.22</v>
      </c>
      <c r="K1697">
        <v>0.2</v>
      </c>
      <c r="U1697">
        <v>0.32</v>
      </c>
      <c r="V1697" s="1">
        <v>43555</v>
      </c>
      <c r="W1697">
        <v>1.34</v>
      </c>
      <c r="X1697">
        <v>1.34</v>
      </c>
      <c r="AC1697">
        <v>0.69</v>
      </c>
      <c r="AE1697">
        <v>0.96</v>
      </c>
      <c r="AL1697">
        <v>0.01</v>
      </c>
      <c r="AN1697">
        <v>0.01</v>
      </c>
      <c r="AO1697">
        <v>1.21</v>
      </c>
      <c r="AP1697" s="1">
        <v>43921</v>
      </c>
      <c r="AQ1697">
        <v>1.38</v>
      </c>
      <c r="AR1697">
        <v>1.35</v>
      </c>
      <c r="AW1697">
        <v>0.65</v>
      </c>
      <c r="AY1697">
        <v>1.01</v>
      </c>
      <c r="BI1697">
        <v>1.35</v>
      </c>
      <c r="BJ1697" s="1">
        <v>44286</v>
      </c>
      <c r="BK1697">
        <v>0.96</v>
      </c>
      <c r="BL1697">
        <v>0.96</v>
      </c>
      <c r="BQ1697">
        <v>0.41</v>
      </c>
      <c r="BS1697">
        <v>0.76</v>
      </c>
      <c r="CC1697">
        <v>0.96</v>
      </c>
      <c r="CD1697" s="1">
        <v>44651</v>
      </c>
      <c r="CE1697">
        <v>1.87</v>
      </c>
      <c r="CF1697">
        <v>1.87</v>
      </c>
      <c r="CK1697">
        <v>0.31</v>
      </c>
      <c r="CM1697">
        <v>1.64</v>
      </c>
      <c r="CT1697">
        <v>0.01</v>
      </c>
      <c r="CV1697">
        <v>0.01</v>
      </c>
      <c r="CW1697">
        <v>1.86</v>
      </c>
    </row>
    <row r="1698" spans="1:101" x14ac:dyDescent="0.25">
      <c r="A1698" t="s">
        <v>3694</v>
      </c>
      <c r="B1698" s="1">
        <v>43921</v>
      </c>
      <c r="C1698">
        <v>16.97</v>
      </c>
      <c r="I1698">
        <v>16.7</v>
      </c>
      <c r="K1698">
        <v>10.09</v>
      </c>
      <c r="R1698">
        <v>0.01</v>
      </c>
      <c r="U1698">
        <v>15.44</v>
      </c>
      <c r="V1698" s="1">
        <v>44286</v>
      </c>
      <c r="W1698">
        <v>28.03</v>
      </c>
      <c r="AC1698">
        <v>28.03</v>
      </c>
      <c r="AE1698">
        <v>18.940000000000001</v>
      </c>
      <c r="AK1698">
        <v>0.04</v>
      </c>
      <c r="AL1698">
        <v>0.03</v>
      </c>
      <c r="AO1698">
        <v>25.71</v>
      </c>
      <c r="AP1698" s="1">
        <v>44651</v>
      </c>
      <c r="AQ1698">
        <v>38.270000000000003</v>
      </c>
      <c r="AW1698">
        <v>38.26</v>
      </c>
      <c r="AY1698">
        <v>28.09</v>
      </c>
      <c r="BI1698">
        <v>35</v>
      </c>
      <c r="BJ1698" s="1">
        <v>45016</v>
      </c>
      <c r="BK1698">
        <v>59.44</v>
      </c>
      <c r="BQ1698">
        <v>59.28</v>
      </c>
      <c r="BS1698">
        <v>44.51</v>
      </c>
      <c r="BY1698">
        <v>0.05</v>
      </c>
      <c r="CC1698">
        <v>54.32</v>
      </c>
      <c r="CD1698" s="1">
        <v>45382</v>
      </c>
      <c r="CE1698">
        <v>59.67</v>
      </c>
      <c r="CK1698">
        <v>59.54</v>
      </c>
      <c r="CM1698">
        <v>46.04</v>
      </c>
      <c r="CO1698">
        <v>0.1</v>
      </c>
      <c r="CW1698">
        <v>53.97</v>
      </c>
    </row>
    <row r="1699" spans="1:101" x14ac:dyDescent="0.25">
      <c r="A1699" t="s">
        <v>3695</v>
      </c>
      <c r="B1699" s="1">
        <v>43921</v>
      </c>
      <c r="C1699">
        <v>21.33</v>
      </c>
      <c r="D1699">
        <v>20.62</v>
      </c>
      <c r="F1699">
        <v>5.27</v>
      </c>
      <c r="I1699">
        <v>9.85</v>
      </c>
      <c r="K1699">
        <v>6.34</v>
      </c>
      <c r="Q1699">
        <v>0.06</v>
      </c>
      <c r="R1699">
        <v>2.4</v>
      </c>
      <c r="T1699">
        <v>1.42</v>
      </c>
      <c r="U1699">
        <v>18.690000000000001</v>
      </c>
      <c r="V1699" s="1">
        <v>44286</v>
      </c>
      <c r="W1699">
        <v>18.899999999999999</v>
      </c>
      <c r="X1699">
        <v>17.11</v>
      </c>
      <c r="Z1699">
        <v>2.6</v>
      </c>
      <c r="AC1699">
        <v>9.42</v>
      </c>
      <c r="AE1699">
        <v>5.43</v>
      </c>
      <c r="AL1699">
        <v>0.81</v>
      </c>
      <c r="AO1699">
        <v>16.21</v>
      </c>
      <c r="AP1699" s="1">
        <v>44651</v>
      </c>
      <c r="AQ1699">
        <v>22.36</v>
      </c>
      <c r="AR1699">
        <v>19.690000000000001</v>
      </c>
      <c r="AT1699">
        <v>3.31</v>
      </c>
      <c r="AW1699">
        <v>12.86</v>
      </c>
      <c r="AY1699">
        <v>6.16</v>
      </c>
      <c r="BF1699">
        <v>1.51</v>
      </c>
      <c r="BH1699">
        <v>0.68</v>
      </c>
      <c r="BI1699">
        <v>18.97</v>
      </c>
      <c r="BJ1699" s="1">
        <v>45016</v>
      </c>
      <c r="BK1699">
        <v>20.059999999999999</v>
      </c>
      <c r="BL1699">
        <v>18.43</v>
      </c>
      <c r="BN1699">
        <v>4.92</v>
      </c>
      <c r="BQ1699">
        <v>10.5</v>
      </c>
      <c r="BS1699">
        <v>6.22</v>
      </c>
      <c r="BZ1699">
        <v>3.63</v>
      </c>
      <c r="CB1699">
        <v>2.73</v>
      </c>
      <c r="CC1699">
        <v>18.21</v>
      </c>
      <c r="CD1699" s="1">
        <v>45382</v>
      </c>
      <c r="CE1699">
        <v>20.76</v>
      </c>
      <c r="CF1699">
        <v>20.28</v>
      </c>
      <c r="CH1699">
        <v>5.44</v>
      </c>
      <c r="CK1699">
        <v>12.62</v>
      </c>
      <c r="CM1699">
        <v>6.66</v>
      </c>
      <c r="CS1699">
        <v>8.49</v>
      </c>
      <c r="CT1699">
        <v>0.99</v>
      </c>
      <c r="CV1699">
        <v>0.73</v>
      </c>
      <c r="CW1699">
        <v>23.24</v>
      </c>
    </row>
    <row r="1700" spans="1:101" x14ac:dyDescent="0.25">
      <c r="A1700" t="s">
        <v>3696</v>
      </c>
      <c r="B1700" s="1">
        <v>36250</v>
      </c>
      <c r="V1700" s="1">
        <v>36616</v>
      </c>
      <c r="AP1700" s="1">
        <v>36981</v>
      </c>
      <c r="BJ1700" s="1">
        <v>37346</v>
      </c>
      <c r="CD1700" s="1">
        <v>37711</v>
      </c>
    </row>
    <row r="1701" spans="1:101" x14ac:dyDescent="0.25">
      <c r="A1701" t="s">
        <v>3699</v>
      </c>
      <c r="V1701" s="1">
        <v>38807</v>
      </c>
      <c r="AP1701" s="1">
        <v>39172</v>
      </c>
      <c r="AQ1701">
        <v>0.3</v>
      </c>
      <c r="AR1701">
        <v>0.3</v>
      </c>
      <c r="BI1701">
        <v>0.04</v>
      </c>
      <c r="BJ1701" s="1">
        <v>39903</v>
      </c>
      <c r="CC1701">
        <v>0.02</v>
      </c>
      <c r="CD1701" s="1">
        <v>40268</v>
      </c>
      <c r="CE1701">
        <v>0.01</v>
      </c>
      <c r="CM1701">
        <v>0.01</v>
      </c>
      <c r="CW1701">
        <v>0.05</v>
      </c>
    </row>
    <row r="1702" spans="1:101" x14ac:dyDescent="0.25">
      <c r="A1702" t="s">
        <v>3700</v>
      </c>
      <c r="B1702" s="1">
        <v>41547</v>
      </c>
      <c r="C1702">
        <v>0.05</v>
      </c>
      <c r="U1702">
        <v>0.08</v>
      </c>
      <c r="V1702" s="1">
        <v>41912</v>
      </c>
      <c r="AE1702">
        <v>0.06</v>
      </c>
      <c r="AK1702">
        <v>0.01</v>
      </c>
      <c r="AO1702">
        <v>0.26</v>
      </c>
      <c r="AP1702" s="1">
        <v>42460</v>
      </c>
      <c r="AQ1702">
        <v>0.01</v>
      </c>
      <c r="AY1702">
        <v>7.0000000000000007E-2</v>
      </c>
      <c r="BI1702">
        <v>0.31</v>
      </c>
      <c r="BJ1702" s="1">
        <v>42825</v>
      </c>
      <c r="BK1702">
        <v>0.22</v>
      </c>
      <c r="BS1702">
        <v>0.06</v>
      </c>
      <c r="CC1702">
        <v>0.26</v>
      </c>
      <c r="CD1702" s="1">
        <v>43190</v>
      </c>
      <c r="CE1702">
        <v>9.8699999999999992</v>
      </c>
      <c r="CW1702">
        <v>9.89</v>
      </c>
    </row>
    <row r="1703" spans="1:101" x14ac:dyDescent="0.25">
      <c r="A1703" t="s">
        <v>3702</v>
      </c>
      <c r="B1703" s="1">
        <v>41729</v>
      </c>
      <c r="C1703">
        <v>0.2</v>
      </c>
      <c r="D1703">
        <v>0.2</v>
      </c>
      <c r="K1703">
        <v>0.03</v>
      </c>
      <c r="U1703">
        <v>0.21</v>
      </c>
      <c r="V1703" s="1">
        <v>42094</v>
      </c>
      <c r="AO1703">
        <v>6.68</v>
      </c>
      <c r="AP1703" s="1">
        <v>42460</v>
      </c>
      <c r="BI1703">
        <v>6.49</v>
      </c>
      <c r="BJ1703" s="1">
        <v>42825</v>
      </c>
      <c r="CC1703">
        <v>5.9</v>
      </c>
      <c r="CD1703" s="1">
        <v>43190</v>
      </c>
      <c r="CW1703">
        <v>5.0999999999999996</v>
      </c>
    </row>
    <row r="1704" spans="1:101" x14ac:dyDescent="0.25">
      <c r="A1704" t="s">
        <v>3703</v>
      </c>
      <c r="B1704" s="1">
        <v>41364</v>
      </c>
      <c r="C1704">
        <v>53.91</v>
      </c>
      <c r="D1704">
        <v>53.22</v>
      </c>
      <c r="F1704">
        <v>0.01</v>
      </c>
      <c r="I1704">
        <v>53.21</v>
      </c>
      <c r="K1704">
        <v>36.56</v>
      </c>
      <c r="L1704">
        <v>0.03</v>
      </c>
      <c r="Q1704">
        <v>0.08</v>
      </c>
      <c r="U1704">
        <v>47.61</v>
      </c>
      <c r="V1704" s="1">
        <v>41729</v>
      </c>
      <c r="W1704">
        <v>71.2</v>
      </c>
      <c r="X1704">
        <v>70.349999999999994</v>
      </c>
      <c r="AC1704">
        <v>70.349999999999994</v>
      </c>
      <c r="AE1704">
        <v>45.68</v>
      </c>
      <c r="AF1704">
        <v>0.02</v>
      </c>
      <c r="AK1704">
        <v>0.3</v>
      </c>
      <c r="AO1704">
        <v>63.23</v>
      </c>
      <c r="AP1704" s="1">
        <v>42094</v>
      </c>
      <c r="AQ1704">
        <v>88.02</v>
      </c>
      <c r="AR1704">
        <v>87.66</v>
      </c>
      <c r="AW1704">
        <v>87.66</v>
      </c>
      <c r="AY1704">
        <v>56.08</v>
      </c>
      <c r="BA1704">
        <v>0.25</v>
      </c>
      <c r="BE1704">
        <v>0.28999999999999998</v>
      </c>
      <c r="BF1704">
        <v>0.14000000000000001</v>
      </c>
      <c r="BI1704">
        <v>78.78</v>
      </c>
      <c r="BJ1704" s="1">
        <v>42460</v>
      </c>
      <c r="BK1704">
        <v>100.33</v>
      </c>
      <c r="BL1704">
        <v>98.74</v>
      </c>
      <c r="BQ1704">
        <v>98.74</v>
      </c>
      <c r="BS1704">
        <v>64.63</v>
      </c>
      <c r="BU1704">
        <v>0.11</v>
      </c>
      <c r="BY1704">
        <v>0.23</v>
      </c>
      <c r="BZ1704">
        <v>0.02</v>
      </c>
      <c r="CC1704">
        <v>88.71</v>
      </c>
      <c r="CD1704" s="1">
        <v>42825</v>
      </c>
      <c r="CE1704">
        <v>115.93</v>
      </c>
      <c r="CF1704">
        <v>115.86</v>
      </c>
      <c r="CK1704">
        <v>115.86</v>
      </c>
      <c r="CM1704">
        <v>76.08</v>
      </c>
      <c r="CS1704">
        <v>0.09</v>
      </c>
      <c r="CT1704">
        <v>1.83</v>
      </c>
      <c r="CV1704">
        <v>1.83</v>
      </c>
      <c r="CW1704">
        <v>104.54</v>
      </c>
    </row>
    <row r="1705" spans="1:101" x14ac:dyDescent="0.25">
      <c r="A1705" t="s">
        <v>3704</v>
      </c>
      <c r="B1705" s="1">
        <v>38442</v>
      </c>
      <c r="C1705">
        <v>0.87</v>
      </c>
      <c r="D1705">
        <v>0.87</v>
      </c>
      <c r="K1705">
        <v>0.53</v>
      </c>
      <c r="Q1705">
        <v>0.02</v>
      </c>
      <c r="U1705">
        <v>0.89</v>
      </c>
      <c r="V1705" s="1">
        <v>38807</v>
      </c>
      <c r="W1705">
        <v>0.79</v>
      </c>
      <c r="X1705">
        <v>0.79</v>
      </c>
      <c r="AC1705">
        <v>0.6</v>
      </c>
      <c r="AE1705">
        <v>0.46</v>
      </c>
      <c r="AO1705">
        <v>0.78</v>
      </c>
      <c r="AP1705" s="1">
        <v>39172</v>
      </c>
      <c r="AQ1705">
        <v>2.12</v>
      </c>
      <c r="AR1705">
        <v>2.12</v>
      </c>
      <c r="AW1705">
        <v>2.12</v>
      </c>
      <c r="AY1705">
        <v>0.62</v>
      </c>
      <c r="BI1705">
        <v>1.37</v>
      </c>
      <c r="BJ1705" s="1">
        <v>39538</v>
      </c>
      <c r="BK1705">
        <v>0.38</v>
      </c>
      <c r="BL1705">
        <v>0.38</v>
      </c>
      <c r="BQ1705">
        <v>0.38</v>
      </c>
      <c r="BS1705">
        <v>0.14000000000000001</v>
      </c>
      <c r="CC1705">
        <v>0.4</v>
      </c>
      <c r="CD1705" s="1">
        <v>39903</v>
      </c>
      <c r="CM1705">
        <v>0.01</v>
      </c>
      <c r="CW1705">
        <v>0.09</v>
      </c>
    </row>
    <row r="1706" spans="1:101" x14ac:dyDescent="0.25">
      <c r="A1706" t="s">
        <v>3707</v>
      </c>
      <c r="B1706" s="1">
        <v>39538</v>
      </c>
      <c r="C1706">
        <v>51.42</v>
      </c>
      <c r="D1706">
        <v>50.64</v>
      </c>
      <c r="I1706">
        <v>0.27</v>
      </c>
      <c r="K1706">
        <v>12.91</v>
      </c>
      <c r="Q1706">
        <v>0.1</v>
      </c>
      <c r="R1706">
        <v>0.99</v>
      </c>
      <c r="U1706">
        <v>50.04</v>
      </c>
      <c r="V1706" s="1">
        <v>39903</v>
      </c>
      <c r="W1706">
        <v>45.34</v>
      </c>
      <c r="X1706">
        <v>44.9</v>
      </c>
      <c r="AC1706">
        <v>0.04</v>
      </c>
      <c r="AE1706">
        <v>14.49</v>
      </c>
      <c r="AI1706">
        <v>0.55000000000000004</v>
      </c>
      <c r="AJ1706">
        <v>0.55000000000000004</v>
      </c>
      <c r="AK1706">
        <v>0.2</v>
      </c>
      <c r="AL1706">
        <v>28.01</v>
      </c>
      <c r="AO1706">
        <v>76.040000000000006</v>
      </c>
      <c r="AP1706" s="1">
        <v>40268</v>
      </c>
      <c r="AQ1706">
        <v>28.84</v>
      </c>
      <c r="AR1706">
        <v>27.61</v>
      </c>
      <c r="AW1706">
        <v>0.01</v>
      </c>
      <c r="AY1706">
        <v>11.06</v>
      </c>
      <c r="BC1706">
        <v>7.01</v>
      </c>
      <c r="BD1706">
        <v>7.01</v>
      </c>
      <c r="BE1706">
        <v>0.64</v>
      </c>
      <c r="BF1706">
        <v>8.35</v>
      </c>
      <c r="BI1706">
        <v>47.12</v>
      </c>
      <c r="BJ1706" s="1">
        <v>40633</v>
      </c>
      <c r="BK1706">
        <v>18.489999999999998</v>
      </c>
      <c r="BL1706">
        <v>17.78</v>
      </c>
      <c r="BQ1706">
        <v>0.03</v>
      </c>
      <c r="BS1706">
        <v>11.13</v>
      </c>
      <c r="BW1706">
        <v>0.39</v>
      </c>
      <c r="BX1706">
        <v>0.39</v>
      </c>
      <c r="BZ1706">
        <v>1.62</v>
      </c>
      <c r="CC1706">
        <v>23.77</v>
      </c>
      <c r="CD1706" s="1">
        <v>40999</v>
      </c>
      <c r="CE1706">
        <v>17.71</v>
      </c>
      <c r="CF1706">
        <v>15.13</v>
      </c>
      <c r="CK1706">
        <v>0.13</v>
      </c>
      <c r="CM1706">
        <v>10.27</v>
      </c>
      <c r="CQ1706">
        <v>7.93</v>
      </c>
      <c r="CR1706">
        <v>7.93</v>
      </c>
      <c r="CT1706">
        <v>2.58</v>
      </c>
      <c r="CW1706">
        <v>29.48</v>
      </c>
    </row>
    <row r="1707" spans="1:101" x14ac:dyDescent="0.25">
      <c r="A1707" t="s">
        <v>3711</v>
      </c>
      <c r="B1707" s="1">
        <v>43921</v>
      </c>
      <c r="C1707">
        <v>330.14</v>
      </c>
      <c r="D1707">
        <v>325.14</v>
      </c>
      <c r="I1707">
        <v>325.14</v>
      </c>
      <c r="K1707">
        <v>219.78</v>
      </c>
      <c r="M1707">
        <v>0.65</v>
      </c>
      <c r="R1707">
        <v>0.09</v>
      </c>
      <c r="T1707">
        <v>0.09</v>
      </c>
      <c r="U1707">
        <v>294.08</v>
      </c>
      <c r="V1707" s="1">
        <v>44286</v>
      </c>
      <c r="W1707">
        <v>372.47</v>
      </c>
      <c r="X1707">
        <v>370.8</v>
      </c>
      <c r="AC1707">
        <v>370.8</v>
      </c>
      <c r="AE1707">
        <v>254.09</v>
      </c>
      <c r="AG1707">
        <v>0.77</v>
      </c>
      <c r="AL1707">
        <v>3.38</v>
      </c>
      <c r="AN1707">
        <v>3.31</v>
      </c>
      <c r="AO1707">
        <v>328.06</v>
      </c>
      <c r="AP1707" s="1">
        <v>44651</v>
      </c>
      <c r="AQ1707">
        <v>473.26</v>
      </c>
      <c r="AR1707">
        <v>473.25</v>
      </c>
      <c r="AW1707">
        <v>473.25</v>
      </c>
      <c r="AY1707">
        <v>331.35</v>
      </c>
      <c r="BA1707">
        <v>0.92</v>
      </c>
      <c r="BF1707">
        <v>0.74</v>
      </c>
      <c r="BH1707">
        <v>0.71</v>
      </c>
      <c r="BI1707">
        <v>417.25</v>
      </c>
      <c r="BJ1707" s="1">
        <v>45016</v>
      </c>
      <c r="BK1707">
        <v>663.4</v>
      </c>
      <c r="BL1707">
        <v>654.95000000000005</v>
      </c>
      <c r="BQ1707">
        <v>654.95000000000005</v>
      </c>
      <c r="BS1707">
        <v>468.82</v>
      </c>
      <c r="BU1707">
        <v>1.19</v>
      </c>
      <c r="BY1707">
        <v>24.89</v>
      </c>
      <c r="BZ1707">
        <v>10.94</v>
      </c>
      <c r="CC1707">
        <v>582.29</v>
      </c>
      <c r="CD1707" s="1">
        <v>45382</v>
      </c>
      <c r="CE1707">
        <v>705.25</v>
      </c>
      <c r="CF1707">
        <v>703.11</v>
      </c>
      <c r="CK1707">
        <v>703.11</v>
      </c>
      <c r="CM1707">
        <v>500.28</v>
      </c>
      <c r="CO1707">
        <v>1.5</v>
      </c>
      <c r="CS1707">
        <v>31.69</v>
      </c>
      <c r="CT1707">
        <v>12.7</v>
      </c>
      <c r="CV1707">
        <v>0.8</v>
      </c>
      <c r="CW1707">
        <v>631.16</v>
      </c>
    </row>
    <row r="1708" spans="1:101" x14ac:dyDescent="0.25">
      <c r="A1708" t="s">
        <v>3712</v>
      </c>
      <c r="B1708" s="1">
        <v>42825</v>
      </c>
      <c r="C1708">
        <v>0.01</v>
      </c>
      <c r="U1708">
        <v>0.06</v>
      </c>
      <c r="V1708" s="1">
        <v>43190</v>
      </c>
      <c r="AO1708">
        <v>0.04</v>
      </c>
      <c r="AP1708" s="1">
        <v>43555</v>
      </c>
      <c r="BI1708">
        <v>0.04</v>
      </c>
      <c r="BJ1708" s="1">
        <v>43921</v>
      </c>
      <c r="CD1708" s="1">
        <v>44286</v>
      </c>
      <c r="CE1708">
        <v>0.03</v>
      </c>
      <c r="CW1708">
        <v>0.01</v>
      </c>
    </row>
    <row r="1709" spans="1:101" x14ac:dyDescent="0.25">
      <c r="A1709" t="s">
        <v>3714</v>
      </c>
      <c r="B1709" s="1">
        <v>43555</v>
      </c>
      <c r="C1709">
        <v>0.01</v>
      </c>
      <c r="D1709">
        <v>0.01</v>
      </c>
      <c r="U1709">
        <v>0.16</v>
      </c>
      <c r="V1709" s="1">
        <v>43921</v>
      </c>
      <c r="W1709">
        <v>7.0000000000000007E-2</v>
      </c>
      <c r="X1709">
        <v>7.0000000000000007E-2</v>
      </c>
      <c r="AE1709">
        <v>0.03</v>
      </c>
      <c r="AO1709">
        <v>0.5</v>
      </c>
      <c r="AP1709" s="1">
        <v>44286</v>
      </c>
      <c r="AQ1709">
        <v>0.46</v>
      </c>
      <c r="AR1709">
        <v>0.46</v>
      </c>
      <c r="AY1709">
        <v>1.1000000000000001</v>
      </c>
      <c r="BI1709">
        <v>3.21</v>
      </c>
      <c r="BJ1709" s="1">
        <v>44651</v>
      </c>
      <c r="BK1709">
        <v>1.97</v>
      </c>
      <c r="BL1709">
        <v>1.97</v>
      </c>
      <c r="BS1709">
        <v>3.43</v>
      </c>
      <c r="CC1709">
        <v>10.83</v>
      </c>
      <c r="CD1709" s="1">
        <v>45016</v>
      </c>
      <c r="CE1709">
        <v>4.1100000000000003</v>
      </c>
      <c r="CF1709">
        <v>4.1100000000000003</v>
      </c>
      <c r="CM1709">
        <v>11.09</v>
      </c>
      <c r="CT1709">
        <v>0.01</v>
      </c>
      <c r="CW1709">
        <v>26.44</v>
      </c>
    </row>
    <row r="1710" spans="1:101" x14ac:dyDescent="0.25">
      <c r="A1710" t="s">
        <v>3716</v>
      </c>
      <c r="B1710" s="1">
        <v>43190</v>
      </c>
      <c r="C1710">
        <v>35.32</v>
      </c>
      <c r="D1710">
        <v>32.75</v>
      </c>
      <c r="F1710">
        <v>0.09</v>
      </c>
      <c r="K1710">
        <v>4.47</v>
      </c>
      <c r="Q1710">
        <v>0.01</v>
      </c>
      <c r="R1710">
        <v>3.31</v>
      </c>
      <c r="U1710">
        <v>35.17</v>
      </c>
      <c r="V1710" s="1">
        <v>43555</v>
      </c>
      <c r="W1710">
        <v>39.479999999999997</v>
      </c>
      <c r="X1710">
        <v>34.700000000000003</v>
      </c>
      <c r="Z1710">
        <v>0.09</v>
      </c>
      <c r="AE1710">
        <v>4.4000000000000004</v>
      </c>
      <c r="AL1710">
        <v>4.43</v>
      </c>
      <c r="AO1710">
        <v>39.24</v>
      </c>
      <c r="AP1710" s="1">
        <v>43921</v>
      </c>
      <c r="AQ1710">
        <v>31.26</v>
      </c>
      <c r="AR1710">
        <v>27.76</v>
      </c>
      <c r="AT1710">
        <v>0.09</v>
      </c>
      <c r="AV1710">
        <v>0.02</v>
      </c>
      <c r="AY1710">
        <v>3.96</v>
      </c>
      <c r="BF1710">
        <v>3.9</v>
      </c>
      <c r="BI1710">
        <v>31.02</v>
      </c>
      <c r="BJ1710" s="1">
        <v>44286</v>
      </c>
      <c r="BK1710">
        <v>37.74</v>
      </c>
      <c r="BL1710">
        <v>37.61</v>
      </c>
      <c r="BN1710">
        <v>0.09</v>
      </c>
      <c r="BS1710">
        <v>2.33</v>
      </c>
      <c r="BY1710">
        <v>0.13</v>
      </c>
      <c r="BZ1710">
        <v>18.95</v>
      </c>
      <c r="CC1710">
        <v>37.729999999999997</v>
      </c>
      <c r="CD1710" s="1">
        <v>44651</v>
      </c>
      <c r="CE1710">
        <v>42.91</v>
      </c>
      <c r="CF1710">
        <v>42.85</v>
      </c>
      <c r="CH1710">
        <v>0.08</v>
      </c>
      <c r="CM1710">
        <v>2.96</v>
      </c>
      <c r="CT1710">
        <v>18.82</v>
      </c>
      <c r="CW1710">
        <v>42.83</v>
      </c>
    </row>
    <row r="1711" spans="1:101" x14ac:dyDescent="0.25">
      <c r="A1711" t="s">
        <v>3717</v>
      </c>
      <c r="V1711" s="1">
        <v>39172</v>
      </c>
      <c r="W1711">
        <v>8.1</v>
      </c>
      <c r="X1711">
        <v>8.1</v>
      </c>
      <c r="AC1711">
        <v>0</v>
      </c>
      <c r="AE1711">
        <v>4.3099999999999996</v>
      </c>
      <c r="AL1711">
        <v>0.14000000000000001</v>
      </c>
      <c r="AN1711">
        <v>0</v>
      </c>
      <c r="AO1711">
        <v>6.89</v>
      </c>
      <c r="AP1711" s="1">
        <v>39538</v>
      </c>
      <c r="AQ1711">
        <v>12.19</v>
      </c>
      <c r="AR1711">
        <v>12.19</v>
      </c>
      <c r="AW1711">
        <v>12.19</v>
      </c>
      <c r="AY1711">
        <v>6.46</v>
      </c>
      <c r="BF1711">
        <v>0.17</v>
      </c>
      <c r="BH1711">
        <v>0.05</v>
      </c>
      <c r="BI1711">
        <v>10.42</v>
      </c>
      <c r="BJ1711" s="1">
        <v>44651</v>
      </c>
      <c r="BK1711">
        <v>37.450000000000003</v>
      </c>
      <c r="BL1711">
        <v>37.15</v>
      </c>
      <c r="BQ1711">
        <v>37.15</v>
      </c>
      <c r="BS1711">
        <v>24.58</v>
      </c>
      <c r="BU1711">
        <v>0.17</v>
      </c>
      <c r="CC1711">
        <v>33.07</v>
      </c>
      <c r="CD1711" s="1">
        <v>45016</v>
      </c>
      <c r="CE1711">
        <v>32.6</v>
      </c>
      <c r="CF1711">
        <v>32.119999999999997</v>
      </c>
      <c r="CK1711">
        <v>32.119999999999997</v>
      </c>
      <c r="CM1711">
        <v>21.14</v>
      </c>
      <c r="CO1711">
        <v>0.14000000000000001</v>
      </c>
      <c r="CT1711">
        <v>0.02</v>
      </c>
      <c r="CW1711">
        <v>28.95</v>
      </c>
    </row>
    <row r="1712" spans="1:101" x14ac:dyDescent="0.25">
      <c r="A1712" t="s">
        <v>3719</v>
      </c>
      <c r="B1712" s="1">
        <v>43921</v>
      </c>
      <c r="C1712">
        <v>493.69</v>
      </c>
      <c r="D1712">
        <v>461.01</v>
      </c>
      <c r="I1712">
        <v>461.01</v>
      </c>
      <c r="K1712">
        <v>294.61</v>
      </c>
      <c r="M1712">
        <v>0.9</v>
      </c>
      <c r="Q1712">
        <v>0.34</v>
      </c>
      <c r="R1712">
        <v>1.95</v>
      </c>
      <c r="U1712">
        <v>447.04</v>
      </c>
      <c r="V1712" s="1">
        <v>44286</v>
      </c>
      <c r="W1712">
        <v>517.36</v>
      </c>
      <c r="X1712">
        <v>501.19</v>
      </c>
      <c r="AC1712">
        <v>501.19</v>
      </c>
      <c r="AE1712">
        <v>352.83</v>
      </c>
      <c r="AG1712">
        <v>1.38</v>
      </c>
      <c r="AK1712">
        <v>0.09</v>
      </c>
      <c r="AL1712">
        <v>2.67</v>
      </c>
      <c r="AO1712">
        <v>474.57</v>
      </c>
      <c r="AP1712" s="1">
        <v>44651</v>
      </c>
      <c r="AQ1712">
        <v>601.67999999999995</v>
      </c>
      <c r="AR1712">
        <v>578.30999999999995</v>
      </c>
      <c r="AW1712">
        <v>578.30999999999995</v>
      </c>
      <c r="AY1712">
        <v>413.32</v>
      </c>
      <c r="BA1712">
        <v>1.29</v>
      </c>
      <c r="BF1712">
        <v>2.19</v>
      </c>
      <c r="BI1712">
        <v>547.54999999999995</v>
      </c>
      <c r="BJ1712" s="1">
        <v>45016</v>
      </c>
      <c r="BK1712">
        <v>832.08</v>
      </c>
      <c r="BL1712">
        <v>793.04</v>
      </c>
      <c r="BQ1712">
        <v>793.04</v>
      </c>
      <c r="BS1712">
        <v>537.75</v>
      </c>
      <c r="BU1712">
        <v>1.38</v>
      </c>
      <c r="BY1712">
        <v>0.18</v>
      </c>
      <c r="BZ1712">
        <v>1.7</v>
      </c>
      <c r="CC1712">
        <v>751.06</v>
      </c>
      <c r="CD1712" s="1">
        <v>45382</v>
      </c>
      <c r="CE1712">
        <v>1017.71</v>
      </c>
      <c r="CF1712">
        <v>976.05</v>
      </c>
      <c r="CK1712">
        <v>976.05</v>
      </c>
      <c r="CM1712">
        <v>682.12</v>
      </c>
      <c r="CO1712">
        <v>1.6</v>
      </c>
      <c r="CS1712">
        <v>0.57999999999999996</v>
      </c>
      <c r="CT1712">
        <v>2</v>
      </c>
      <c r="CW1712">
        <v>921.21</v>
      </c>
    </row>
    <row r="1713" spans="1:101" x14ac:dyDescent="0.25">
      <c r="A1713" t="s">
        <v>3720</v>
      </c>
      <c r="AP1713" s="1">
        <v>38442</v>
      </c>
      <c r="AQ1713">
        <v>9.07</v>
      </c>
      <c r="AR1713">
        <v>9.02</v>
      </c>
      <c r="AY1713">
        <v>0.28000000000000003</v>
      </c>
      <c r="BE1713">
        <v>0.21</v>
      </c>
      <c r="BF1713">
        <v>0.06</v>
      </c>
      <c r="BI1713">
        <v>10.039999999999999</v>
      </c>
      <c r="BJ1713" s="1">
        <v>38807</v>
      </c>
      <c r="BK1713">
        <v>7.46</v>
      </c>
      <c r="BL1713">
        <v>7.38</v>
      </c>
      <c r="BQ1713">
        <v>0.17</v>
      </c>
      <c r="BS1713">
        <v>0.24</v>
      </c>
      <c r="BY1713">
        <v>0.28000000000000003</v>
      </c>
      <c r="BZ1713">
        <v>0.22</v>
      </c>
      <c r="CC1713">
        <v>8.6199999999999992</v>
      </c>
      <c r="CD1713" s="1">
        <v>39538</v>
      </c>
      <c r="CE1713">
        <v>4.2300000000000004</v>
      </c>
      <c r="CF1713">
        <v>3.68</v>
      </c>
      <c r="CK1713">
        <v>2.85</v>
      </c>
      <c r="CM1713">
        <v>0.64</v>
      </c>
      <c r="CS1713">
        <v>0.02</v>
      </c>
      <c r="CT1713">
        <v>0.01</v>
      </c>
      <c r="CW1713">
        <v>10.06</v>
      </c>
    </row>
    <row r="1714" spans="1:101" x14ac:dyDescent="0.25">
      <c r="A1714" t="s">
        <v>3722</v>
      </c>
      <c r="V1714" s="1">
        <v>41364</v>
      </c>
      <c r="W1714">
        <v>0.54</v>
      </c>
      <c r="X1714">
        <v>0.54</v>
      </c>
      <c r="AE1714">
        <v>0.54</v>
      </c>
      <c r="AO1714">
        <v>0.55000000000000004</v>
      </c>
      <c r="AP1714" s="1">
        <v>41729</v>
      </c>
      <c r="AQ1714">
        <v>0.74</v>
      </c>
      <c r="AR1714">
        <v>0.74</v>
      </c>
      <c r="AY1714">
        <v>0.73</v>
      </c>
      <c r="BI1714">
        <v>0.74</v>
      </c>
      <c r="BJ1714" s="1">
        <v>42094</v>
      </c>
      <c r="CC1714">
        <v>0.01</v>
      </c>
      <c r="CD1714" s="1">
        <v>42460</v>
      </c>
      <c r="CE1714">
        <v>0.78</v>
      </c>
      <c r="CF1714">
        <v>0.78</v>
      </c>
      <c r="CK1714">
        <v>0.71</v>
      </c>
      <c r="CM1714">
        <v>0.02</v>
      </c>
      <c r="CW1714">
        <v>0.77</v>
      </c>
    </row>
    <row r="1715" spans="1:101" x14ac:dyDescent="0.25">
      <c r="A1715" t="s">
        <v>3725</v>
      </c>
      <c r="B1715" s="1">
        <v>43555</v>
      </c>
      <c r="C1715">
        <v>7.61</v>
      </c>
      <c r="D1715">
        <v>7.6</v>
      </c>
      <c r="I1715">
        <v>1.7</v>
      </c>
      <c r="K1715">
        <v>3.78</v>
      </c>
      <c r="R1715">
        <v>0.02</v>
      </c>
      <c r="T1715">
        <v>0.01</v>
      </c>
      <c r="U1715">
        <v>7.96</v>
      </c>
      <c r="V1715" s="1">
        <v>43921</v>
      </c>
      <c r="W1715">
        <v>8</v>
      </c>
      <c r="X1715">
        <v>7.99</v>
      </c>
      <c r="AC1715">
        <v>1.85</v>
      </c>
      <c r="AE1715">
        <v>4.09</v>
      </c>
      <c r="AL1715">
        <v>0.02</v>
      </c>
      <c r="AN1715">
        <v>0.02</v>
      </c>
      <c r="AO1715">
        <v>8.24</v>
      </c>
      <c r="AP1715" s="1">
        <v>44286</v>
      </c>
      <c r="AQ1715">
        <v>3.83</v>
      </c>
      <c r="AR1715">
        <v>3.79</v>
      </c>
      <c r="AW1715">
        <v>0.36</v>
      </c>
      <c r="AY1715">
        <v>2.1</v>
      </c>
      <c r="BF1715">
        <v>0.05</v>
      </c>
      <c r="BH1715">
        <v>0.01</v>
      </c>
      <c r="BI1715">
        <v>4.3099999999999996</v>
      </c>
      <c r="BJ1715" s="1">
        <v>44651</v>
      </c>
      <c r="BK1715">
        <v>6.53</v>
      </c>
      <c r="BL1715">
        <v>6.51</v>
      </c>
      <c r="BQ1715">
        <v>1.56</v>
      </c>
      <c r="BS1715">
        <v>3.75</v>
      </c>
      <c r="BW1715">
        <v>0.01</v>
      </c>
      <c r="BX1715">
        <v>0.01</v>
      </c>
      <c r="BZ1715">
        <v>0.09</v>
      </c>
      <c r="CB1715">
        <v>0.04</v>
      </c>
      <c r="CC1715">
        <v>6.74</v>
      </c>
      <c r="CD1715" s="1">
        <v>45016</v>
      </c>
      <c r="CE1715">
        <v>9.42</v>
      </c>
      <c r="CF1715">
        <v>9.3800000000000008</v>
      </c>
      <c r="CK1715">
        <v>2.5299999999999998</v>
      </c>
      <c r="CM1715">
        <v>4.92</v>
      </c>
      <c r="CT1715">
        <v>0.06</v>
      </c>
      <c r="CV1715">
        <v>0.01</v>
      </c>
      <c r="CW1715">
        <v>9.2799999999999994</v>
      </c>
    </row>
    <row r="1716" spans="1:101" x14ac:dyDescent="0.25">
      <c r="A1716" t="s">
        <v>3728</v>
      </c>
      <c r="B1716" s="1">
        <v>43921</v>
      </c>
      <c r="C1716">
        <v>116.14</v>
      </c>
      <c r="D1716">
        <v>113.89</v>
      </c>
      <c r="J1716">
        <v>110.74</v>
      </c>
      <c r="K1716">
        <v>12.76</v>
      </c>
      <c r="Q1716">
        <v>2.0099999999999998</v>
      </c>
      <c r="U1716">
        <v>120.63</v>
      </c>
      <c r="V1716" s="1">
        <v>44286</v>
      </c>
      <c r="W1716">
        <v>25.93</v>
      </c>
      <c r="X1716">
        <v>25.93</v>
      </c>
      <c r="AD1716">
        <v>25.08</v>
      </c>
      <c r="AE1716">
        <v>12.29</v>
      </c>
      <c r="AK1716">
        <v>0.1</v>
      </c>
      <c r="AO1716">
        <v>22.67</v>
      </c>
      <c r="AP1716" s="1">
        <v>44651</v>
      </c>
      <c r="AQ1716">
        <v>16.920000000000002</v>
      </c>
      <c r="AR1716">
        <v>16.850000000000001</v>
      </c>
      <c r="AX1716">
        <v>16.32</v>
      </c>
      <c r="AY1716">
        <v>10.63</v>
      </c>
      <c r="BI1716">
        <v>21.78</v>
      </c>
      <c r="BJ1716" s="1">
        <v>45016</v>
      </c>
      <c r="BK1716">
        <v>26.41</v>
      </c>
      <c r="BL1716">
        <v>26.41</v>
      </c>
      <c r="BS1716">
        <v>9.6300000000000008</v>
      </c>
      <c r="CC1716">
        <v>41.59</v>
      </c>
      <c r="CD1716" s="1">
        <v>45382</v>
      </c>
      <c r="CE1716">
        <v>29.39</v>
      </c>
      <c r="CF1716">
        <v>29.39</v>
      </c>
      <c r="CL1716">
        <v>28.91</v>
      </c>
      <c r="CM1716">
        <v>10.79</v>
      </c>
      <c r="CW1716">
        <v>27.81</v>
      </c>
    </row>
    <row r="1717" spans="1:101" x14ac:dyDescent="0.25">
      <c r="A1717" t="s">
        <v>3729</v>
      </c>
      <c r="B1717" s="1">
        <v>43921</v>
      </c>
      <c r="C1717">
        <v>537.92999999999995</v>
      </c>
      <c r="D1717">
        <v>528.16999999999996</v>
      </c>
      <c r="K1717">
        <v>407.27</v>
      </c>
      <c r="M1717">
        <v>1.04</v>
      </c>
      <c r="Q1717">
        <v>7.0000000000000007E-2</v>
      </c>
      <c r="R1717">
        <v>2.39</v>
      </c>
      <c r="U1717">
        <v>517.20000000000005</v>
      </c>
      <c r="V1717" s="1">
        <v>44286</v>
      </c>
      <c r="W1717">
        <v>531.29</v>
      </c>
      <c r="X1717">
        <v>530.76</v>
      </c>
      <c r="AE1717">
        <v>416.51</v>
      </c>
      <c r="AG1717">
        <v>1.1100000000000001</v>
      </c>
      <c r="AL1717">
        <v>15.59</v>
      </c>
      <c r="AN1717">
        <v>13.23</v>
      </c>
      <c r="AO1717">
        <v>494.95</v>
      </c>
      <c r="AP1717" s="1">
        <v>44651</v>
      </c>
      <c r="AQ1717">
        <v>555.20000000000005</v>
      </c>
      <c r="AR1717">
        <v>551.54</v>
      </c>
      <c r="AY1717">
        <v>447.14</v>
      </c>
      <c r="BA1717">
        <v>1.1100000000000001</v>
      </c>
      <c r="BF1717">
        <v>1.31</v>
      </c>
      <c r="BI1717">
        <v>518.34</v>
      </c>
      <c r="BJ1717" s="1">
        <v>45016</v>
      </c>
      <c r="BK1717">
        <v>642.08000000000004</v>
      </c>
      <c r="BL1717">
        <v>623.51</v>
      </c>
      <c r="BR1717">
        <v>623.51</v>
      </c>
      <c r="BS1717">
        <v>497.97</v>
      </c>
      <c r="BU1717">
        <v>1.1000000000000001</v>
      </c>
      <c r="BY1717">
        <v>2.68</v>
      </c>
      <c r="BZ1717">
        <v>1.33</v>
      </c>
      <c r="CC1717">
        <v>580.92999999999995</v>
      </c>
      <c r="CD1717" s="1">
        <v>45382</v>
      </c>
      <c r="CE1717">
        <v>602.52</v>
      </c>
      <c r="CF1717">
        <v>599.64</v>
      </c>
      <c r="CL1717">
        <v>599.64</v>
      </c>
      <c r="CM1717">
        <v>500.63</v>
      </c>
      <c r="CO1717">
        <v>1.31</v>
      </c>
      <c r="CS1717">
        <v>1.2</v>
      </c>
      <c r="CT1717">
        <v>5.85</v>
      </c>
      <c r="CV1717">
        <v>3.04</v>
      </c>
      <c r="CW1717">
        <v>563.74</v>
      </c>
    </row>
    <row r="1718" spans="1:101" x14ac:dyDescent="0.25">
      <c r="A1718" t="s">
        <v>3734</v>
      </c>
      <c r="B1718" s="1">
        <v>36891</v>
      </c>
      <c r="V1718" s="1">
        <v>37346</v>
      </c>
      <c r="W1718">
        <v>2.17</v>
      </c>
      <c r="X1718">
        <v>1.96</v>
      </c>
      <c r="AC1718">
        <v>1.96</v>
      </c>
      <c r="AE1718">
        <v>4.9800000000000004</v>
      </c>
      <c r="AK1718">
        <v>0.08</v>
      </c>
      <c r="AL1718">
        <v>0.03</v>
      </c>
      <c r="AO1718">
        <v>17.64</v>
      </c>
      <c r="AP1718" s="1">
        <v>37711</v>
      </c>
      <c r="AQ1718">
        <v>9.8800000000000008</v>
      </c>
      <c r="AR1718">
        <v>9.51</v>
      </c>
      <c r="AW1718">
        <v>9.51</v>
      </c>
      <c r="AY1718">
        <v>5.96</v>
      </c>
      <c r="BC1718">
        <v>0.87</v>
      </c>
      <c r="BD1718">
        <v>0.87</v>
      </c>
      <c r="BE1718">
        <v>0.05</v>
      </c>
      <c r="BF1718">
        <v>0.02</v>
      </c>
      <c r="BH1718">
        <v>0.01</v>
      </c>
      <c r="BI1718">
        <v>17.73</v>
      </c>
      <c r="BJ1718" s="1">
        <v>38077</v>
      </c>
      <c r="BK1718">
        <v>14.95</v>
      </c>
      <c r="BL1718">
        <v>14.41</v>
      </c>
      <c r="BQ1718">
        <v>14.41</v>
      </c>
      <c r="BS1718">
        <v>6.47</v>
      </c>
      <c r="BY1718">
        <v>0.09</v>
      </c>
      <c r="BZ1718">
        <v>0.16</v>
      </c>
      <c r="CB1718">
        <v>0.16</v>
      </c>
      <c r="CC1718">
        <v>16.54</v>
      </c>
      <c r="CD1718" s="1">
        <v>38442</v>
      </c>
      <c r="CE1718">
        <v>27.9</v>
      </c>
      <c r="CF1718">
        <v>27.75</v>
      </c>
      <c r="CK1718">
        <v>27.75</v>
      </c>
      <c r="CM1718">
        <v>11.93</v>
      </c>
      <c r="CS1718">
        <v>0.02</v>
      </c>
      <c r="CW1718">
        <v>22.3</v>
      </c>
    </row>
    <row r="1719" spans="1:101" x14ac:dyDescent="0.25">
      <c r="A1719" t="s">
        <v>3735</v>
      </c>
      <c r="B1719" s="1">
        <v>43555</v>
      </c>
      <c r="C1719">
        <v>27.19</v>
      </c>
      <c r="D1719">
        <v>25.88</v>
      </c>
      <c r="I1719">
        <v>24.62</v>
      </c>
      <c r="K1719">
        <v>13.7</v>
      </c>
      <c r="R1719">
        <v>0.45</v>
      </c>
      <c r="U1719">
        <v>22.35</v>
      </c>
      <c r="V1719" s="1">
        <v>43921</v>
      </c>
      <c r="W1719">
        <v>30.85</v>
      </c>
      <c r="X1719">
        <v>29.75</v>
      </c>
      <c r="AC1719">
        <v>28.36</v>
      </c>
      <c r="AE1719">
        <v>17.7</v>
      </c>
      <c r="AF1719">
        <v>0.01</v>
      </c>
      <c r="AG1719">
        <v>0.12</v>
      </c>
      <c r="AL1719">
        <v>0.09</v>
      </c>
      <c r="AO1719">
        <v>25.86</v>
      </c>
      <c r="AP1719" s="1">
        <v>44286</v>
      </c>
      <c r="AQ1719">
        <v>32.119999999999997</v>
      </c>
      <c r="AR1719">
        <v>29.58</v>
      </c>
      <c r="AW1719">
        <v>28.22</v>
      </c>
      <c r="AY1719">
        <v>16.63</v>
      </c>
      <c r="AZ1719">
        <v>0.16</v>
      </c>
      <c r="BE1719">
        <v>0.06</v>
      </c>
      <c r="BF1719">
        <v>0.3</v>
      </c>
      <c r="BH1719">
        <v>0.3</v>
      </c>
      <c r="BI1719">
        <v>25.96</v>
      </c>
      <c r="BJ1719" s="1">
        <v>44651</v>
      </c>
      <c r="BK1719">
        <v>40.89</v>
      </c>
      <c r="BL1719">
        <v>36.32</v>
      </c>
      <c r="BQ1719">
        <v>33.99</v>
      </c>
      <c r="BS1719">
        <v>17.739999999999998</v>
      </c>
      <c r="BT1719">
        <v>0.23</v>
      </c>
      <c r="BZ1719">
        <v>0.01</v>
      </c>
      <c r="CC1719">
        <v>28.78</v>
      </c>
      <c r="CD1719" s="1">
        <v>45016</v>
      </c>
      <c r="CE1719">
        <v>49.27</v>
      </c>
      <c r="CF1719">
        <v>46.29</v>
      </c>
      <c r="CK1719">
        <v>43.65</v>
      </c>
      <c r="CM1719">
        <v>22.22</v>
      </c>
      <c r="CN1719">
        <v>0.22</v>
      </c>
      <c r="CT1719">
        <v>0.03</v>
      </c>
      <c r="CW1719">
        <v>35.07</v>
      </c>
    </row>
    <row r="1720" spans="1:101" x14ac:dyDescent="0.25">
      <c r="A1720" t="s">
        <v>3737</v>
      </c>
      <c r="B1720" s="1">
        <v>44286</v>
      </c>
      <c r="C1720">
        <v>41.88</v>
      </c>
      <c r="D1720">
        <v>41.03</v>
      </c>
      <c r="J1720">
        <v>39.020000000000003</v>
      </c>
      <c r="K1720">
        <v>27.89</v>
      </c>
      <c r="L1720">
        <v>0.16</v>
      </c>
      <c r="O1720">
        <v>0.03</v>
      </c>
      <c r="P1720">
        <v>0.03</v>
      </c>
      <c r="R1720">
        <v>0.44</v>
      </c>
      <c r="T1720">
        <v>0.06</v>
      </c>
      <c r="U1720">
        <v>36.53</v>
      </c>
      <c r="V1720" s="1">
        <v>44651</v>
      </c>
      <c r="W1720">
        <v>50.61</v>
      </c>
      <c r="X1720">
        <v>49.26</v>
      </c>
      <c r="AD1720">
        <v>44.14</v>
      </c>
      <c r="AE1720">
        <v>33.49</v>
      </c>
      <c r="AG1720">
        <v>0.13</v>
      </c>
      <c r="AI1720">
        <v>0.01</v>
      </c>
      <c r="AJ1720">
        <v>0.01</v>
      </c>
      <c r="AK1720">
        <v>0.13</v>
      </c>
      <c r="AL1720">
        <v>0.21</v>
      </c>
      <c r="AO1720">
        <v>45.37</v>
      </c>
      <c r="AP1720" s="1">
        <v>45016</v>
      </c>
      <c r="AQ1720">
        <v>51.85</v>
      </c>
      <c r="AR1720">
        <v>49.49</v>
      </c>
      <c r="AX1720">
        <v>46.3</v>
      </c>
      <c r="AY1720">
        <v>37.68</v>
      </c>
      <c r="BA1720">
        <v>0.12</v>
      </c>
      <c r="BC1720">
        <v>0.41</v>
      </c>
      <c r="BD1720">
        <v>0.41</v>
      </c>
      <c r="BE1720">
        <v>0.17</v>
      </c>
      <c r="BF1720">
        <v>0.84</v>
      </c>
      <c r="BI1720">
        <v>50.48</v>
      </c>
      <c r="BJ1720" s="1">
        <v>45382</v>
      </c>
      <c r="BK1720">
        <v>57.99</v>
      </c>
      <c r="BL1720">
        <v>55.14</v>
      </c>
      <c r="BR1720">
        <v>47.59</v>
      </c>
      <c r="BS1720">
        <v>39.520000000000003</v>
      </c>
      <c r="BU1720">
        <v>0.11</v>
      </c>
      <c r="BZ1720">
        <v>0.78</v>
      </c>
      <c r="CC1720">
        <v>54.27</v>
      </c>
      <c r="CD1720" s="1">
        <v>45747</v>
      </c>
      <c r="CE1720">
        <v>59.45</v>
      </c>
      <c r="CF1720">
        <v>56.73</v>
      </c>
      <c r="CL1720">
        <v>62.14</v>
      </c>
      <c r="CM1720">
        <v>40.049999999999997</v>
      </c>
      <c r="CO1720">
        <v>0.1</v>
      </c>
      <c r="CT1720">
        <v>0.67</v>
      </c>
      <c r="CW1720">
        <v>55.8</v>
      </c>
    </row>
    <row r="1721" spans="1:101" x14ac:dyDescent="0.25">
      <c r="A1721" t="s">
        <v>3740</v>
      </c>
      <c r="AP1721" s="1">
        <v>44651</v>
      </c>
      <c r="AQ1721">
        <v>287.79000000000002</v>
      </c>
      <c r="AR1721">
        <v>280.52999999999997</v>
      </c>
      <c r="AX1721">
        <v>287.35000000000002</v>
      </c>
      <c r="AY1721">
        <v>120.4</v>
      </c>
      <c r="BF1721">
        <v>28.77</v>
      </c>
      <c r="BI1721">
        <v>283.58999999999997</v>
      </c>
      <c r="BJ1721" s="1">
        <v>45016</v>
      </c>
      <c r="BK1721">
        <v>1418.85</v>
      </c>
      <c r="BL1721">
        <v>1370.53</v>
      </c>
      <c r="BR1721">
        <v>1158.98</v>
      </c>
      <c r="BS1721">
        <v>647.73</v>
      </c>
      <c r="BU1721">
        <v>0.15</v>
      </c>
      <c r="BY1721">
        <v>1.31</v>
      </c>
      <c r="BZ1721">
        <v>120.87</v>
      </c>
      <c r="CC1721">
        <v>1383.62</v>
      </c>
      <c r="CD1721" s="1">
        <v>45382</v>
      </c>
      <c r="CE1721">
        <v>1515.86</v>
      </c>
      <c r="CF1721">
        <v>1494.61</v>
      </c>
      <c r="CL1721">
        <v>1484.13</v>
      </c>
      <c r="CM1721">
        <v>754.38</v>
      </c>
      <c r="CO1721">
        <v>0.54</v>
      </c>
      <c r="CT1721">
        <v>115.87</v>
      </c>
      <c r="CW1721">
        <v>1443.15</v>
      </c>
    </row>
    <row r="1722" spans="1:101" x14ac:dyDescent="0.25">
      <c r="A1722" t="s">
        <v>3742</v>
      </c>
      <c r="V1722" s="1">
        <v>44286</v>
      </c>
      <c r="W1722">
        <v>3.32</v>
      </c>
      <c r="X1722">
        <v>3.32</v>
      </c>
      <c r="Y1722">
        <v>0.17</v>
      </c>
      <c r="AC1722">
        <v>2.95</v>
      </c>
      <c r="AE1722">
        <v>2.04</v>
      </c>
      <c r="AL1722">
        <v>0.57999999999999996</v>
      </c>
      <c r="AO1722">
        <v>3.05</v>
      </c>
      <c r="AP1722" s="1">
        <v>44651</v>
      </c>
      <c r="AQ1722">
        <v>12.17</v>
      </c>
      <c r="AR1722">
        <v>12.17</v>
      </c>
      <c r="AS1722">
        <v>3.78</v>
      </c>
      <c r="AW1722">
        <v>7.0000000000000007E-2</v>
      </c>
      <c r="AY1722">
        <v>0.52</v>
      </c>
      <c r="BF1722">
        <v>0.72</v>
      </c>
      <c r="BI1722">
        <v>12.5</v>
      </c>
      <c r="BJ1722" s="1">
        <v>45016</v>
      </c>
      <c r="BK1722">
        <v>24.15</v>
      </c>
      <c r="BL1722">
        <v>24.15</v>
      </c>
      <c r="BM1722">
        <v>12.79</v>
      </c>
      <c r="BR1722">
        <v>1.35</v>
      </c>
      <c r="BS1722">
        <v>0.53</v>
      </c>
      <c r="CC1722">
        <v>22.65</v>
      </c>
      <c r="CD1722" s="1">
        <v>45382</v>
      </c>
      <c r="CE1722">
        <v>53.87</v>
      </c>
      <c r="CF1722">
        <v>53.68</v>
      </c>
      <c r="CG1722">
        <v>2.31</v>
      </c>
      <c r="CL1722">
        <v>4.0599999999999996</v>
      </c>
      <c r="CM1722">
        <v>1.76</v>
      </c>
      <c r="CN1722">
        <v>7.0000000000000007E-2</v>
      </c>
      <c r="CO1722">
        <v>0.08</v>
      </c>
      <c r="CT1722">
        <v>0.01</v>
      </c>
      <c r="CV1722">
        <v>0.01</v>
      </c>
      <c r="CW1722">
        <v>38.19</v>
      </c>
    </row>
    <row r="1723" spans="1:101" x14ac:dyDescent="0.25">
      <c r="A1723" t="s">
        <v>3744</v>
      </c>
      <c r="B1723" s="1">
        <v>43921</v>
      </c>
      <c r="C1723">
        <v>128.54</v>
      </c>
      <c r="D1723">
        <v>115.89</v>
      </c>
      <c r="J1723">
        <v>45.2</v>
      </c>
      <c r="K1723">
        <v>68.02</v>
      </c>
      <c r="M1723">
        <v>0.28000000000000003</v>
      </c>
      <c r="Q1723">
        <v>0.02</v>
      </c>
      <c r="R1723">
        <v>4.38</v>
      </c>
      <c r="U1723">
        <v>99.08</v>
      </c>
      <c r="V1723" s="1">
        <v>44286</v>
      </c>
      <c r="W1723">
        <v>126.33</v>
      </c>
      <c r="X1723">
        <v>125.6</v>
      </c>
      <c r="AD1723">
        <v>50.5</v>
      </c>
      <c r="AE1723">
        <v>75.77</v>
      </c>
      <c r="AG1723">
        <v>0.46</v>
      </c>
      <c r="AL1723">
        <v>2.69</v>
      </c>
      <c r="AO1723">
        <v>107.52</v>
      </c>
      <c r="AP1723" s="1">
        <v>44651</v>
      </c>
      <c r="AQ1723">
        <v>172.65</v>
      </c>
      <c r="AR1723">
        <v>159.88</v>
      </c>
      <c r="AX1723">
        <v>81.78</v>
      </c>
      <c r="AY1723">
        <v>99.17</v>
      </c>
      <c r="BA1723">
        <v>0.65</v>
      </c>
      <c r="BF1723">
        <v>2.0699999999999998</v>
      </c>
      <c r="BI1723">
        <v>145.43</v>
      </c>
      <c r="BJ1723" s="1">
        <v>45016</v>
      </c>
      <c r="BK1723">
        <v>217.56</v>
      </c>
      <c r="BL1723">
        <v>209.39</v>
      </c>
      <c r="BR1723">
        <v>130.15</v>
      </c>
      <c r="BS1723">
        <v>139.51</v>
      </c>
      <c r="BU1723">
        <v>0.32</v>
      </c>
      <c r="BZ1723">
        <v>0.84</v>
      </c>
      <c r="CC1723">
        <v>189.71</v>
      </c>
      <c r="CD1723" s="1">
        <v>45382</v>
      </c>
      <c r="CE1723">
        <v>235.23</v>
      </c>
      <c r="CF1723">
        <v>225.06</v>
      </c>
      <c r="CL1723">
        <v>126.36</v>
      </c>
      <c r="CM1723">
        <v>153.22999999999999</v>
      </c>
      <c r="CO1723">
        <v>0.54</v>
      </c>
      <c r="CT1723">
        <v>0.73</v>
      </c>
      <c r="CW1723">
        <v>204.64</v>
      </c>
    </row>
    <row r="1724" spans="1:101" x14ac:dyDescent="0.25">
      <c r="A1724" t="s">
        <v>3746</v>
      </c>
      <c r="B1724" s="1">
        <v>43921</v>
      </c>
      <c r="C1724">
        <v>1505.9</v>
      </c>
      <c r="D1724">
        <v>1482.8</v>
      </c>
      <c r="J1724">
        <v>1.5</v>
      </c>
      <c r="K1724">
        <v>968.1</v>
      </c>
      <c r="L1724">
        <v>0.1</v>
      </c>
      <c r="M1724">
        <v>0.9</v>
      </c>
      <c r="R1724">
        <v>9.6999999999999993</v>
      </c>
      <c r="U1724">
        <v>1375.4</v>
      </c>
      <c r="V1724" s="1">
        <v>44286</v>
      </c>
      <c r="W1724">
        <v>2307.8000000000002</v>
      </c>
      <c r="X1724">
        <v>2297.3000000000002</v>
      </c>
      <c r="AD1724">
        <v>2213.3000000000002</v>
      </c>
      <c r="AE1724">
        <v>1595.4</v>
      </c>
      <c r="AF1724">
        <v>1.9</v>
      </c>
      <c r="AG1724">
        <v>1.9</v>
      </c>
      <c r="AL1724">
        <v>29.2</v>
      </c>
      <c r="AN1724">
        <v>10.8</v>
      </c>
      <c r="AO1724">
        <v>2100.5</v>
      </c>
      <c r="AP1724" s="1">
        <v>44651</v>
      </c>
      <c r="AQ1724">
        <v>4403.2</v>
      </c>
      <c r="AR1724">
        <v>4387.3999999999996</v>
      </c>
      <c r="AX1724">
        <v>3849</v>
      </c>
      <c r="AY1724">
        <v>3269.3</v>
      </c>
      <c r="AZ1724">
        <v>8.4</v>
      </c>
      <c r="BA1724">
        <v>3.4</v>
      </c>
      <c r="BE1724">
        <v>2.1</v>
      </c>
      <c r="BF1724">
        <v>36.299999999999997</v>
      </c>
      <c r="BI1724">
        <v>4002.4</v>
      </c>
      <c r="BJ1724" s="1">
        <v>45016</v>
      </c>
      <c r="BK1724">
        <v>6699.3</v>
      </c>
      <c r="BL1724">
        <v>6590.6</v>
      </c>
      <c r="BR1724">
        <v>6351.1</v>
      </c>
      <c r="BS1724">
        <v>5034.8</v>
      </c>
      <c r="BT1724">
        <v>0.2</v>
      </c>
      <c r="BU1724">
        <v>6.7</v>
      </c>
      <c r="BW1724">
        <v>1.3</v>
      </c>
      <c r="BX1724">
        <v>1.3</v>
      </c>
      <c r="BY1724">
        <v>1.3</v>
      </c>
      <c r="BZ1724">
        <v>36.4</v>
      </c>
      <c r="CC1724">
        <v>6063.9</v>
      </c>
      <c r="CD1724" s="1">
        <v>45382</v>
      </c>
      <c r="CE1724">
        <v>9116.5</v>
      </c>
      <c r="CF1724">
        <v>8969.5</v>
      </c>
      <c r="CL1724">
        <v>7539.4</v>
      </c>
      <c r="CM1724">
        <v>6481.9</v>
      </c>
      <c r="CN1724">
        <v>0.4</v>
      </c>
      <c r="CO1724">
        <v>11.2</v>
      </c>
      <c r="CQ1724">
        <v>11.4</v>
      </c>
      <c r="CR1724">
        <v>11.4</v>
      </c>
      <c r="CT1724">
        <v>36.700000000000003</v>
      </c>
      <c r="CV1724">
        <v>0.5</v>
      </c>
      <c r="CW1724">
        <v>8228.2000000000007</v>
      </c>
    </row>
    <row r="1725" spans="1:101" x14ac:dyDescent="0.25">
      <c r="A1725" t="s">
        <v>3752</v>
      </c>
      <c r="B1725" s="1">
        <v>43921</v>
      </c>
      <c r="C1725">
        <v>2649.33</v>
      </c>
      <c r="D1725">
        <v>2566.98</v>
      </c>
      <c r="J1725">
        <v>2412.9899999999998</v>
      </c>
      <c r="K1725">
        <v>1513.25</v>
      </c>
      <c r="M1725">
        <v>5.67</v>
      </c>
      <c r="Q1725">
        <v>30.27</v>
      </c>
      <c r="R1725">
        <v>43.06</v>
      </c>
      <c r="U1725">
        <v>2420.4499999999998</v>
      </c>
      <c r="V1725" s="1">
        <v>44286</v>
      </c>
      <c r="W1725">
        <v>2876.13</v>
      </c>
      <c r="X1725">
        <v>2820.76</v>
      </c>
      <c r="AD1725">
        <v>2720.02</v>
      </c>
      <c r="AE1725">
        <v>1721.8</v>
      </c>
      <c r="AG1725">
        <v>6.58</v>
      </c>
      <c r="AL1725">
        <v>37.299999999999997</v>
      </c>
      <c r="AO1725">
        <v>2580.0300000000002</v>
      </c>
      <c r="AP1725" s="1">
        <v>44651</v>
      </c>
      <c r="AQ1725">
        <v>3232.97</v>
      </c>
      <c r="AR1725">
        <v>3147.31</v>
      </c>
      <c r="AX1725">
        <v>3060.25</v>
      </c>
      <c r="AY1725">
        <v>1986.89</v>
      </c>
      <c r="BA1725">
        <v>7.57</v>
      </c>
      <c r="BE1725">
        <v>0.11</v>
      </c>
      <c r="BF1725">
        <v>26.89</v>
      </c>
      <c r="BI1725">
        <v>2886.04</v>
      </c>
      <c r="BJ1725" s="1">
        <v>45016</v>
      </c>
      <c r="BK1725">
        <v>4382.7700000000004</v>
      </c>
      <c r="BL1725">
        <v>4288.0600000000004</v>
      </c>
      <c r="BR1725">
        <v>4024.72</v>
      </c>
      <c r="BS1725">
        <v>2728.22</v>
      </c>
      <c r="BU1725">
        <v>8.4600000000000009</v>
      </c>
      <c r="BW1725">
        <v>14.19</v>
      </c>
      <c r="BX1725">
        <v>14.19</v>
      </c>
      <c r="BY1725">
        <v>3.76</v>
      </c>
      <c r="BZ1725">
        <v>16.690000000000001</v>
      </c>
      <c r="CC1725">
        <v>3933.95</v>
      </c>
      <c r="CD1725" s="1">
        <v>45382</v>
      </c>
      <c r="CE1725">
        <v>5147.18</v>
      </c>
      <c r="CF1725">
        <v>5071.62</v>
      </c>
      <c r="CL1725">
        <v>4549.01</v>
      </c>
      <c r="CM1725">
        <v>3253.84</v>
      </c>
      <c r="CO1725">
        <v>9.64</v>
      </c>
      <c r="CQ1725">
        <v>17.52</v>
      </c>
      <c r="CR1725">
        <v>17.52</v>
      </c>
      <c r="CS1725">
        <v>193.25</v>
      </c>
      <c r="CT1725">
        <v>15.02</v>
      </c>
      <c r="CV1725">
        <v>3.01</v>
      </c>
      <c r="CW1725">
        <v>4815.6899999999996</v>
      </c>
    </row>
    <row r="1726" spans="1:101" x14ac:dyDescent="0.25">
      <c r="A1726" t="s">
        <v>3753</v>
      </c>
      <c r="B1726" s="1">
        <v>42825</v>
      </c>
      <c r="U1726">
        <v>0.09</v>
      </c>
      <c r="V1726" s="1">
        <v>43190</v>
      </c>
      <c r="W1726">
        <v>423.99</v>
      </c>
      <c r="X1726">
        <v>423.16</v>
      </c>
      <c r="Y1726">
        <v>52.3</v>
      </c>
      <c r="AB1726">
        <v>20.65</v>
      </c>
      <c r="AE1726">
        <v>61.07</v>
      </c>
      <c r="AI1726">
        <v>3.12</v>
      </c>
      <c r="AJ1726">
        <v>1.6</v>
      </c>
      <c r="AK1726">
        <v>1.01</v>
      </c>
      <c r="AL1726">
        <v>0.57999999999999996</v>
      </c>
      <c r="AN1726">
        <v>0.47</v>
      </c>
      <c r="AO1726">
        <v>380.25</v>
      </c>
      <c r="AP1726" s="1">
        <v>43555</v>
      </c>
      <c r="AQ1726">
        <v>560.92999999999995</v>
      </c>
      <c r="AR1726">
        <v>550.61</v>
      </c>
      <c r="AS1726">
        <v>110.12</v>
      </c>
      <c r="AW1726">
        <v>62.24</v>
      </c>
      <c r="AY1726">
        <v>66.02</v>
      </c>
      <c r="AZ1726">
        <v>0.3</v>
      </c>
      <c r="BF1726">
        <v>0.24</v>
      </c>
      <c r="BI1726">
        <v>512.5</v>
      </c>
      <c r="BJ1726" s="1">
        <v>43921</v>
      </c>
      <c r="BK1726">
        <v>642.71</v>
      </c>
      <c r="BL1726">
        <v>634.13</v>
      </c>
      <c r="BM1726">
        <v>102.78</v>
      </c>
      <c r="BQ1726">
        <v>140.4</v>
      </c>
      <c r="BS1726">
        <v>83.64</v>
      </c>
      <c r="BU1726">
        <v>0.59</v>
      </c>
      <c r="BW1726">
        <v>0.57999999999999996</v>
      </c>
      <c r="BX1726">
        <v>0.57999999999999996</v>
      </c>
      <c r="BZ1726">
        <v>4.96</v>
      </c>
      <c r="CB1726">
        <v>4.96</v>
      </c>
      <c r="CC1726">
        <v>603.76</v>
      </c>
      <c r="CD1726" s="1">
        <v>44286</v>
      </c>
      <c r="CE1726">
        <v>770.11</v>
      </c>
      <c r="CF1726">
        <v>764</v>
      </c>
      <c r="CG1726">
        <v>174.02</v>
      </c>
      <c r="CK1726">
        <v>121.85</v>
      </c>
      <c r="CM1726">
        <v>128.4</v>
      </c>
      <c r="CO1726">
        <v>0.97</v>
      </c>
      <c r="CQ1726">
        <v>0.22</v>
      </c>
      <c r="CR1726">
        <v>0.22</v>
      </c>
      <c r="CW1726">
        <v>730.2</v>
      </c>
    </row>
    <row r="1727" spans="1:101" x14ac:dyDescent="0.25">
      <c r="A1727" t="s">
        <v>3754</v>
      </c>
      <c r="AP1727" s="1">
        <v>39538</v>
      </c>
      <c r="AQ1727">
        <v>4.12</v>
      </c>
      <c r="AR1727">
        <v>3.92</v>
      </c>
      <c r="AY1727">
        <v>0.14000000000000001</v>
      </c>
      <c r="BF1727">
        <v>0.12</v>
      </c>
      <c r="BI1727">
        <v>3.96</v>
      </c>
      <c r="BJ1727" s="1">
        <v>39903</v>
      </c>
      <c r="BK1727">
        <v>6.06</v>
      </c>
      <c r="BL1727">
        <v>6.01</v>
      </c>
      <c r="BS1727">
        <v>0.26</v>
      </c>
      <c r="CC1727">
        <v>5.63</v>
      </c>
      <c r="CD1727" s="1">
        <v>40268</v>
      </c>
      <c r="CE1727">
        <v>10.51</v>
      </c>
      <c r="CF1727">
        <v>10.37</v>
      </c>
      <c r="CM1727">
        <v>0.59</v>
      </c>
      <c r="CW1727">
        <v>10.3</v>
      </c>
    </row>
    <row r="1728" spans="1:101" x14ac:dyDescent="0.25">
      <c r="A1728" t="s">
        <v>3755</v>
      </c>
      <c r="B1728" s="1">
        <v>43190</v>
      </c>
      <c r="C1728">
        <v>0.3</v>
      </c>
      <c r="U1728">
        <v>0.06</v>
      </c>
      <c r="V1728" s="1">
        <v>43555</v>
      </c>
      <c r="AP1728" s="1">
        <v>43921</v>
      </c>
      <c r="BJ1728" s="1">
        <v>44286</v>
      </c>
      <c r="CD1728" s="1">
        <v>44651</v>
      </c>
    </row>
    <row r="1729" spans="1:101" x14ac:dyDescent="0.25">
      <c r="A1729" t="s">
        <v>3757</v>
      </c>
      <c r="V1729" s="1">
        <v>35155</v>
      </c>
      <c r="W1729">
        <v>0.12</v>
      </c>
      <c r="X1729">
        <v>0.12</v>
      </c>
      <c r="AE1729">
        <v>0.03</v>
      </c>
      <c r="AO1729">
        <v>0.2</v>
      </c>
      <c r="AP1729" s="1">
        <v>35520</v>
      </c>
      <c r="AQ1729">
        <v>0.16</v>
      </c>
      <c r="AR1729">
        <v>0.16</v>
      </c>
      <c r="AY1729">
        <v>0.05</v>
      </c>
      <c r="BI1729">
        <v>0.16</v>
      </c>
      <c r="BJ1729" s="1">
        <v>39538</v>
      </c>
      <c r="BK1729">
        <v>0.15</v>
      </c>
      <c r="BL1729">
        <v>0.15</v>
      </c>
      <c r="BS1729">
        <v>0.15</v>
      </c>
      <c r="CC1729">
        <v>0.15</v>
      </c>
      <c r="CD1729" s="1">
        <v>39903</v>
      </c>
      <c r="CE1729">
        <v>0.05</v>
      </c>
      <c r="CF1729">
        <v>0.05</v>
      </c>
      <c r="CM1729">
        <v>0.06</v>
      </c>
      <c r="CW1729">
        <v>0.06</v>
      </c>
    </row>
    <row r="1730" spans="1:101" x14ac:dyDescent="0.25">
      <c r="A1730" t="s">
        <v>3758</v>
      </c>
      <c r="B1730" s="1">
        <v>43921</v>
      </c>
      <c r="C1730">
        <v>1315.69</v>
      </c>
      <c r="D1730">
        <v>1312.56</v>
      </c>
      <c r="F1730">
        <v>0.05</v>
      </c>
      <c r="J1730">
        <v>1312.51</v>
      </c>
      <c r="K1730">
        <v>667.57</v>
      </c>
      <c r="M1730">
        <v>2.0499999999999998</v>
      </c>
      <c r="Q1730">
        <v>0.57999999999999996</v>
      </c>
      <c r="R1730">
        <v>48.84</v>
      </c>
      <c r="U1730">
        <v>1208.25</v>
      </c>
      <c r="V1730" s="1">
        <v>44286</v>
      </c>
      <c r="W1730">
        <v>1486.15</v>
      </c>
      <c r="X1730">
        <v>1477.37</v>
      </c>
      <c r="Z1730">
        <v>0.1</v>
      </c>
      <c r="AD1730">
        <v>1453.87</v>
      </c>
      <c r="AE1730">
        <v>817.64</v>
      </c>
      <c r="AG1730">
        <v>2.52</v>
      </c>
      <c r="AK1730">
        <v>2.3199999999999998</v>
      </c>
      <c r="AL1730">
        <v>32.450000000000003</v>
      </c>
      <c r="AO1730">
        <v>1354.84</v>
      </c>
      <c r="AP1730" s="1">
        <v>44651</v>
      </c>
      <c r="AQ1730">
        <v>1843.04</v>
      </c>
      <c r="AR1730">
        <v>1835.78</v>
      </c>
      <c r="AX1730">
        <v>1835.77</v>
      </c>
      <c r="AY1730">
        <v>1071.1500000000001</v>
      </c>
      <c r="BA1730">
        <v>3.57</v>
      </c>
      <c r="BF1730">
        <v>57.36</v>
      </c>
      <c r="BH1730">
        <v>20.81</v>
      </c>
      <c r="BI1730">
        <v>1669.98</v>
      </c>
      <c r="BJ1730" s="1">
        <v>45016</v>
      </c>
      <c r="BK1730">
        <v>2113.27</v>
      </c>
      <c r="BL1730">
        <v>2075.7399999999998</v>
      </c>
      <c r="BR1730">
        <v>2075.7399999999998</v>
      </c>
      <c r="BS1730">
        <v>1222.82</v>
      </c>
      <c r="BU1730">
        <v>4.09</v>
      </c>
      <c r="BY1730">
        <v>2.56</v>
      </c>
      <c r="BZ1730">
        <v>83.96</v>
      </c>
      <c r="CB1730">
        <v>6.32</v>
      </c>
      <c r="CC1730">
        <v>1919.69</v>
      </c>
      <c r="CD1730" s="1">
        <v>45382</v>
      </c>
      <c r="CE1730">
        <v>1958.01</v>
      </c>
      <c r="CF1730">
        <v>1937.69</v>
      </c>
      <c r="CL1730">
        <v>1937.69</v>
      </c>
      <c r="CM1730">
        <v>1191.9100000000001</v>
      </c>
      <c r="CO1730">
        <v>4.6900000000000004</v>
      </c>
      <c r="CS1730">
        <v>1.23</v>
      </c>
      <c r="CT1730">
        <v>32.76</v>
      </c>
      <c r="CV1730">
        <v>0.25</v>
      </c>
      <c r="CW1730">
        <v>1769.9</v>
      </c>
    </row>
    <row r="1731" spans="1:101" x14ac:dyDescent="0.25">
      <c r="A1731" t="s">
        <v>3760</v>
      </c>
      <c r="B1731" s="1">
        <v>42825</v>
      </c>
      <c r="C1731">
        <v>162.38</v>
      </c>
      <c r="D1731">
        <v>161.6</v>
      </c>
      <c r="I1731">
        <v>161.38</v>
      </c>
      <c r="K1731">
        <v>86.86</v>
      </c>
      <c r="Q1731">
        <v>7.0000000000000007E-2</v>
      </c>
      <c r="R1731">
        <v>8.32</v>
      </c>
      <c r="T1731">
        <v>3.66</v>
      </c>
      <c r="U1731">
        <v>156.22999999999999</v>
      </c>
      <c r="V1731" s="1">
        <v>43190</v>
      </c>
      <c r="W1731">
        <v>185.19</v>
      </c>
      <c r="X1731">
        <v>177.98</v>
      </c>
      <c r="AC1731">
        <v>177.74</v>
      </c>
      <c r="AE1731">
        <v>99</v>
      </c>
      <c r="AK1731">
        <v>0.01</v>
      </c>
      <c r="AL1731">
        <v>5</v>
      </c>
      <c r="AO1731">
        <v>176.18</v>
      </c>
      <c r="AP1731" s="1">
        <v>43555</v>
      </c>
      <c r="AQ1731">
        <v>164.23</v>
      </c>
      <c r="AR1731">
        <v>164.04</v>
      </c>
      <c r="AW1731">
        <v>163.96</v>
      </c>
      <c r="AY1731">
        <v>95.13</v>
      </c>
      <c r="BF1731">
        <v>4.22</v>
      </c>
      <c r="BI1731">
        <v>165.84</v>
      </c>
      <c r="BJ1731" s="1">
        <v>43921</v>
      </c>
      <c r="BK1731">
        <v>2.12</v>
      </c>
      <c r="BL1731">
        <v>1.6</v>
      </c>
      <c r="BR1731">
        <v>1.31</v>
      </c>
      <c r="BS1731">
        <v>33.14</v>
      </c>
      <c r="BY1731">
        <v>2.2400000000000002</v>
      </c>
      <c r="BZ1731">
        <v>0.45</v>
      </c>
      <c r="CC1731">
        <v>73.33</v>
      </c>
      <c r="CD1731" s="1">
        <v>44286</v>
      </c>
      <c r="CT1731">
        <v>0.06</v>
      </c>
      <c r="CW1731">
        <v>7.51</v>
      </c>
    </row>
    <row r="1732" spans="1:101" x14ac:dyDescent="0.25">
      <c r="A1732" t="s">
        <v>3763</v>
      </c>
      <c r="B1732" s="1">
        <v>39172</v>
      </c>
      <c r="C1732">
        <v>2.58</v>
      </c>
      <c r="D1732">
        <v>2.56</v>
      </c>
      <c r="K1732">
        <v>0.38</v>
      </c>
      <c r="U1732">
        <v>2.23</v>
      </c>
      <c r="V1732" s="1">
        <v>39538</v>
      </c>
      <c r="W1732">
        <v>13.57</v>
      </c>
      <c r="X1732">
        <v>13.46</v>
      </c>
      <c r="AD1732">
        <v>6</v>
      </c>
      <c r="AE1732">
        <v>2.1</v>
      </c>
      <c r="AL1732">
        <v>7.0000000000000007E-2</v>
      </c>
      <c r="AO1732">
        <v>10</v>
      </c>
      <c r="AP1732" s="1">
        <v>39903</v>
      </c>
      <c r="AQ1732">
        <v>44.63</v>
      </c>
      <c r="AR1732">
        <v>43.79</v>
      </c>
      <c r="AX1732">
        <v>13.85</v>
      </c>
      <c r="AY1732">
        <v>5.63</v>
      </c>
      <c r="BF1732">
        <v>0.73</v>
      </c>
      <c r="BH1732">
        <v>0.02</v>
      </c>
      <c r="BI1732">
        <v>39.18</v>
      </c>
      <c r="BJ1732" s="1">
        <v>40268</v>
      </c>
      <c r="BK1732">
        <v>67.72</v>
      </c>
      <c r="BL1732">
        <v>66.66</v>
      </c>
      <c r="BR1732">
        <v>9.32</v>
      </c>
      <c r="BS1732">
        <v>10.76</v>
      </c>
      <c r="BZ1732">
        <v>1.41</v>
      </c>
      <c r="CB1732">
        <v>0.02</v>
      </c>
      <c r="CC1732">
        <v>59.67</v>
      </c>
      <c r="CD1732" s="1">
        <v>40633</v>
      </c>
      <c r="CE1732">
        <v>70.17</v>
      </c>
      <c r="CF1732">
        <v>70.12</v>
      </c>
      <c r="CL1732">
        <v>7.75</v>
      </c>
      <c r="CM1732">
        <v>10.99</v>
      </c>
      <c r="CT1732">
        <v>3.67</v>
      </c>
      <c r="CW1732">
        <v>69.41</v>
      </c>
    </row>
    <row r="1733" spans="1:101" x14ac:dyDescent="0.25">
      <c r="A1733" t="s">
        <v>3764</v>
      </c>
      <c r="CD1733" s="1">
        <v>36616</v>
      </c>
      <c r="CE1733">
        <v>0.39</v>
      </c>
      <c r="CF1733">
        <v>0.39</v>
      </c>
      <c r="CG1733">
        <v>0.12</v>
      </c>
      <c r="CM1733">
        <v>0.03</v>
      </c>
      <c r="CW1733">
        <v>0.39</v>
      </c>
    </row>
    <row r="1734" spans="1:101" x14ac:dyDescent="0.25">
      <c r="A1734" t="s">
        <v>3765</v>
      </c>
      <c r="B1734" s="1">
        <v>43555</v>
      </c>
      <c r="C1734">
        <v>5251.4</v>
      </c>
      <c r="D1734">
        <v>5138.3999999999996</v>
      </c>
      <c r="F1734">
        <v>64.099999999999994</v>
      </c>
      <c r="J1734">
        <v>7.7</v>
      </c>
      <c r="K1734">
        <v>812.7</v>
      </c>
      <c r="M1734">
        <v>7.1</v>
      </c>
      <c r="O1734">
        <v>82.5</v>
      </c>
      <c r="P1734">
        <v>82.5</v>
      </c>
      <c r="R1734">
        <v>18.3</v>
      </c>
      <c r="U1734">
        <v>4792.6000000000004</v>
      </c>
      <c r="V1734" s="1">
        <v>43921</v>
      </c>
      <c r="W1734">
        <v>5322.3</v>
      </c>
      <c r="X1734">
        <v>5171.6000000000004</v>
      </c>
      <c r="Z1734">
        <v>62.3</v>
      </c>
      <c r="AD1734">
        <v>2.8</v>
      </c>
      <c r="AE1734">
        <v>854.3</v>
      </c>
      <c r="AG1734">
        <v>12.9</v>
      </c>
      <c r="AI1734">
        <v>69.7</v>
      </c>
      <c r="AJ1734">
        <v>69.7</v>
      </c>
      <c r="AL1734">
        <v>22.8</v>
      </c>
      <c r="AO1734">
        <v>4623.8</v>
      </c>
      <c r="AP1734" s="1">
        <v>44286</v>
      </c>
      <c r="AQ1734">
        <v>5656.5</v>
      </c>
      <c r="AR1734">
        <v>5523.6</v>
      </c>
      <c r="AT1734">
        <v>60.8</v>
      </c>
      <c r="AX1734">
        <v>4</v>
      </c>
      <c r="AY1734">
        <v>932</v>
      </c>
      <c r="BA1734">
        <v>14.8</v>
      </c>
      <c r="BC1734">
        <v>122.8</v>
      </c>
      <c r="BD1734">
        <v>122.8</v>
      </c>
      <c r="BF1734">
        <v>12</v>
      </c>
      <c r="BI1734">
        <v>4814.7</v>
      </c>
      <c r="BJ1734" s="1">
        <v>44651</v>
      </c>
      <c r="BK1734">
        <v>5832.3</v>
      </c>
      <c r="BL1734">
        <v>5730.3</v>
      </c>
      <c r="BN1734">
        <v>60.6</v>
      </c>
      <c r="BS1734">
        <v>1044.5999999999999</v>
      </c>
      <c r="BU1734">
        <v>19.3</v>
      </c>
      <c r="BW1734">
        <v>48.9</v>
      </c>
      <c r="BX1734">
        <v>48.9</v>
      </c>
      <c r="BY1734">
        <v>0.3</v>
      </c>
      <c r="BZ1734">
        <v>9</v>
      </c>
      <c r="CB1734">
        <v>0.1</v>
      </c>
      <c r="CC1734">
        <v>5030</v>
      </c>
      <c r="CD1734" s="1">
        <v>45016</v>
      </c>
      <c r="CE1734">
        <v>6620.1</v>
      </c>
      <c r="CF1734">
        <v>6477.6</v>
      </c>
      <c r="CH1734">
        <v>60.6</v>
      </c>
      <c r="CM1734">
        <v>1256.4000000000001</v>
      </c>
      <c r="CO1734">
        <v>27.4</v>
      </c>
      <c r="CQ1734">
        <v>83.9</v>
      </c>
      <c r="CR1734">
        <v>83.9</v>
      </c>
      <c r="CS1734">
        <v>23.6</v>
      </c>
      <c r="CT1734">
        <v>7.3</v>
      </c>
      <c r="CW1734">
        <v>6024.4</v>
      </c>
    </row>
    <row r="1735" spans="1:101" x14ac:dyDescent="0.25">
      <c r="A1735" t="s">
        <v>3766</v>
      </c>
      <c r="B1735" s="1">
        <v>43555</v>
      </c>
      <c r="C1735">
        <v>4172.3</v>
      </c>
      <c r="D1735">
        <v>4123.8999999999996</v>
      </c>
      <c r="J1735">
        <v>11.7</v>
      </c>
      <c r="K1735">
        <v>2006.5</v>
      </c>
      <c r="M1735">
        <v>6.2</v>
      </c>
      <c r="U1735">
        <v>3817.7</v>
      </c>
      <c r="V1735" s="1">
        <v>43921</v>
      </c>
      <c r="W1735">
        <v>4631.2</v>
      </c>
      <c r="X1735">
        <v>4567.1000000000004</v>
      </c>
      <c r="AD1735">
        <v>22.2</v>
      </c>
      <c r="AE1735">
        <v>2358.8000000000002</v>
      </c>
      <c r="AG1735">
        <v>10.5</v>
      </c>
      <c r="AL1735">
        <v>67</v>
      </c>
      <c r="AO1735">
        <v>4258.8</v>
      </c>
      <c r="AP1735" s="1">
        <v>44286</v>
      </c>
      <c r="AQ1735">
        <v>4968.2</v>
      </c>
      <c r="AR1735">
        <v>4870.8999999999996</v>
      </c>
      <c r="AX1735">
        <v>7.1</v>
      </c>
      <c r="AY1735">
        <v>2605.3000000000002</v>
      </c>
      <c r="BA1735">
        <v>10.3</v>
      </c>
      <c r="BE1735">
        <v>13.4</v>
      </c>
      <c r="BF1735">
        <v>53.7</v>
      </c>
      <c r="BI1735">
        <v>4509.8</v>
      </c>
      <c r="BJ1735" s="1">
        <v>44651</v>
      </c>
      <c r="BK1735">
        <v>5900.4</v>
      </c>
      <c r="BL1735">
        <v>5858.9</v>
      </c>
      <c r="BN1735">
        <v>2.7</v>
      </c>
      <c r="BR1735">
        <v>1</v>
      </c>
      <c r="BS1735">
        <v>3124.6</v>
      </c>
      <c r="BU1735">
        <v>11.3</v>
      </c>
      <c r="BZ1735">
        <v>57.4</v>
      </c>
      <c r="CC1735">
        <v>5428</v>
      </c>
      <c r="CD1735" s="1">
        <v>45016</v>
      </c>
      <c r="CE1735">
        <v>7030.8</v>
      </c>
      <c r="CF1735">
        <v>6963.8</v>
      </c>
      <c r="CH1735">
        <v>2.7</v>
      </c>
      <c r="CL1735">
        <v>34.9</v>
      </c>
      <c r="CM1735">
        <v>3859.7</v>
      </c>
      <c r="CO1735">
        <v>12.4</v>
      </c>
      <c r="CS1735">
        <v>13.8</v>
      </c>
      <c r="CT1735">
        <v>58.2</v>
      </c>
      <c r="CW1735">
        <v>6424.9</v>
      </c>
    </row>
    <row r="1736" spans="1:101" x14ac:dyDescent="0.25">
      <c r="A1736" t="s">
        <v>3769</v>
      </c>
      <c r="B1736" s="1">
        <v>42094</v>
      </c>
      <c r="C1736">
        <v>1625.39</v>
      </c>
      <c r="D1736">
        <v>1556.42</v>
      </c>
      <c r="I1736">
        <v>1400.62</v>
      </c>
      <c r="K1736">
        <v>988.58</v>
      </c>
      <c r="M1736">
        <v>3.36</v>
      </c>
      <c r="R1736">
        <v>0.02</v>
      </c>
      <c r="U1736">
        <v>1451.64</v>
      </c>
      <c r="V1736" s="1">
        <v>42460</v>
      </c>
      <c r="W1736">
        <v>1723.94</v>
      </c>
      <c r="X1736">
        <v>1656.32</v>
      </c>
      <c r="AC1736">
        <v>1495.55</v>
      </c>
      <c r="AE1736">
        <v>1060.6099999999999</v>
      </c>
      <c r="AG1736">
        <v>4.01</v>
      </c>
      <c r="AL1736">
        <v>1.1299999999999999</v>
      </c>
      <c r="AO1736">
        <v>1547.94</v>
      </c>
      <c r="AP1736" s="1">
        <v>42825</v>
      </c>
      <c r="AQ1736">
        <v>2139.0100000000002</v>
      </c>
      <c r="AR1736">
        <v>2059.54</v>
      </c>
      <c r="AW1736">
        <v>1897.2</v>
      </c>
      <c r="AY1736">
        <v>1345.52</v>
      </c>
      <c r="BA1736">
        <v>4.41</v>
      </c>
      <c r="BE1736">
        <v>0.03</v>
      </c>
      <c r="BF1736">
        <v>0.23</v>
      </c>
      <c r="BI1736">
        <v>1929.51</v>
      </c>
      <c r="BJ1736" s="1">
        <v>43190</v>
      </c>
      <c r="BK1736">
        <v>2284.1</v>
      </c>
      <c r="BL1736">
        <v>2171</v>
      </c>
      <c r="BQ1736">
        <v>174</v>
      </c>
      <c r="BS1736">
        <v>1403.6</v>
      </c>
      <c r="BU1736">
        <v>5.0999999999999996</v>
      </c>
      <c r="BZ1736">
        <v>0.4</v>
      </c>
      <c r="CC1736">
        <v>2024.6</v>
      </c>
      <c r="CD1736" s="1">
        <v>43555</v>
      </c>
      <c r="CE1736">
        <v>2551.4</v>
      </c>
      <c r="CF1736">
        <v>2414.1</v>
      </c>
      <c r="CK1736">
        <v>275</v>
      </c>
      <c r="CM1736">
        <v>1554.1</v>
      </c>
      <c r="CO1736">
        <v>5.91</v>
      </c>
      <c r="CS1736">
        <v>18</v>
      </c>
      <c r="CT1736">
        <v>0.1</v>
      </c>
      <c r="CW1736">
        <v>2245.5</v>
      </c>
    </row>
    <row r="1737" spans="1:101" x14ac:dyDescent="0.25">
      <c r="A1737" t="s">
        <v>3772</v>
      </c>
      <c r="B1737" s="1">
        <v>43555</v>
      </c>
      <c r="C1737">
        <v>22.46</v>
      </c>
      <c r="D1737">
        <v>22.13</v>
      </c>
      <c r="K1737">
        <v>8.6999999999999993</v>
      </c>
      <c r="R1737">
        <v>0.03</v>
      </c>
      <c r="U1737">
        <v>22.16</v>
      </c>
      <c r="V1737" s="1">
        <v>43921</v>
      </c>
      <c r="W1737">
        <v>25.34</v>
      </c>
      <c r="X1737">
        <v>24.56</v>
      </c>
      <c r="Y1737">
        <v>2.4</v>
      </c>
      <c r="AE1737">
        <v>10.36</v>
      </c>
      <c r="AL1737">
        <v>0.06</v>
      </c>
      <c r="AO1737">
        <v>25.74</v>
      </c>
      <c r="AP1737" s="1">
        <v>44286</v>
      </c>
      <c r="AQ1737">
        <v>25.35</v>
      </c>
      <c r="AR1737">
        <v>25</v>
      </c>
      <c r="AS1737">
        <v>0.98</v>
      </c>
      <c r="AX1737">
        <v>0.14000000000000001</v>
      </c>
      <c r="AY1737">
        <v>10.1</v>
      </c>
      <c r="BF1737">
        <v>0.04</v>
      </c>
      <c r="BI1737">
        <v>23.36</v>
      </c>
      <c r="BJ1737" s="1">
        <v>44651</v>
      </c>
      <c r="BK1737">
        <v>23.27</v>
      </c>
      <c r="BL1737">
        <v>22.86</v>
      </c>
      <c r="BM1737">
        <v>1.47</v>
      </c>
      <c r="BR1737">
        <v>0.37</v>
      </c>
      <c r="BS1737">
        <v>9.2799999999999994</v>
      </c>
      <c r="BZ1737">
        <v>0.15</v>
      </c>
      <c r="CC1737">
        <v>23.14</v>
      </c>
      <c r="CD1737" s="1">
        <v>45016</v>
      </c>
      <c r="CE1737">
        <v>27.82</v>
      </c>
      <c r="CF1737">
        <v>27.45</v>
      </c>
      <c r="CG1737">
        <v>0.3</v>
      </c>
      <c r="CM1737">
        <v>10.3</v>
      </c>
      <c r="CT1737">
        <v>0.41</v>
      </c>
      <c r="CW1737">
        <v>26.42</v>
      </c>
    </row>
    <row r="1738" spans="1:101" x14ac:dyDescent="0.25">
      <c r="A1738" t="s">
        <v>3776</v>
      </c>
      <c r="BJ1738" s="1">
        <v>38077</v>
      </c>
      <c r="CC1738">
        <v>0.01</v>
      </c>
      <c r="CD1738" s="1">
        <v>38442</v>
      </c>
      <c r="CE1738">
        <v>14.45</v>
      </c>
      <c r="CF1738">
        <v>14.44</v>
      </c>
      <c r="CK1738">
        <v>14.44</v>
      </c>
      <c r="CM1738">
        <v>9.08</v>
      </c>
      <c r="CT1738">
        <v>0.26</v>
      </c>
      <c r="CV1738">
        <v>0.05</v>
      </c>
      <c r="CW1738">
        <v>12.76</v>
      </c>
    </row>
    <row r="1739" spans="1:101" x14ac:dyDescent="0.25">
      <c r="A1739" t="s">
        <v>3777</v>
      </c>
      <c r="B1739" s="1">
        <v>43921</v>
      </c>
      <c r="C1739">
        <v>456.6</v>
      </c>
      <c r="D1739">
        <v>416.71</v>
      </c>
      <c r="J1739">
        <v>349.6</v>
      </c>
      <c r="K1739">
        <v>268.24</v>
      </c>
      <c r="M1739">
        <v>1.91</v>
      </c>
      <c r="R1739">
        <v>0.62</v>
      </c>
      <c r="U1739">
        <v>374.29</v>
      </c>
      <c r="V1739" s="1">
        <v>44286</v>
      </c>
      <c r="W1739">
        <v>427.79</v>
      </c>
      <c r="X1739">
        <v>392.46</v>
      </c>
      <c r="AD1739">
        <v>305.66000000000003</v>
      </c>
      <c r="AE1739">
        <v>231.82</v>
      </c>
      <c r="AG1739">
        <v>2.15</v>
      </c>
      <c r="AK1739">
        <v>20.02</v>
      </c>
      <c r="AL1739">
        <v>1.77</v>
      </c>
      <c r="AN1739">
        <v>1.77</v>
      </c>
      <c r="AO1739">
        <v>335.18</v>
      </c>
      <c r="AP1739" s="1">
        <v>44651</v>
      </c>
      <c r="AQ1739">
        <v>432.09</v>
      </c>
      <c r="AR1739">
        <v>385.89</v>
      </c>
      <c r="AX1739">
        <v>295.38</v>
      </c>
      <c r="AY1739">
        <v>233.65</v>
      </c>
      <c r="BA1739">
        <v>2.4</v>
      </c>
      <c r="BE1739">
        <v>7.0000000000000007E-2</v>
      </c>
      <c r="BI1739">
        <v>303.79000000000002</v>
      </c>
      <c r="BJ1739" s="1">
        <v>45016</v>
      </c>
      <c r="BK1739">
        <v>415.53</v>
      </c>
      <c r="BL1739">
        <v>350.97</v>
      </c>
      <c r="BR1739">
        <v>257.39</v>
      </c>
      <c r="BS1739">
        <v>253.24</v>
      </c>
      <c r="BU1739">
        <v>2.48</v>
      </c>
      <c r="CC1739">
        <v>317.38</v>
      </c>
      <c r="CD1739" s="1">
        <v>45382</v>
      </c>
      <c r="CE1739">
        <v>419.37</v>
      </c>
      <c r="CF1739">
        <v>334.62</v>
      </c>
      <c r="CL1739">
        <v>242.19</v>
      </c>
      <c r="CM1739">
        <v>266.43</v>
      </c>
      <c r="CO1739">
        <v>2.1800000000000002</v>
      </c>
      <c r="CW1739">
        <v>335.21</v>
      </c>
    </row>
    <row r="1740" spans="1:101" x14ac:dyDescent="0.25">
      <c r="A1740" t="s">
        <v>3778</v>
      </c>
      <c r="B1740" s="1">
        <v>38807</v>
      </c>
      <c r="V1740" s="1">
        <v>39172</v>
      </c>
      <c r="AP1740" s="1">
        <v>39538</v>
      </c>
      <c r="BJ1740" s="1">
        <v>39903</v>
      </c>
      <c r="CD1740" s="1">
        <v>40268</v>
      </c>
    </row>
    <row r="1741" spans="1:101" x14ac:dyDescent="0.25">
      <c r="A1741" t="s">
        <v>3780</v>
      </c>
      <c r="B1741" s="1">
        <v>43190</v>
      </c>
      <c r="C1741">
        <v>0.03</v>
      </c>
      <c r="K1741">
        <v>0.02</v>
      </c>
      <c r="U1741">
        <v>0.1</v>
      </c>
      <c r="V1741" s="1">
        <v>43555</v>
      </c>
      <c r="AE1741">
        <v>0.01</v>
      </c>
      <c r="AO1741">
        <v>0.09</v>
      </c>
      <c r="AP1741" s="1">
        <v>43921</v>
      </c>
      <c r="AQ1741">
        <v>0.01</v>
      </c>
      <c r="AR1741">
        <v>0.01</v>
      </c>
      <c r="AT1741">
        <v>0.01</v>
      </c>
      <c r="AY1741">
        <v>0.02</v>
      </c>
      <c r="BI1741">
        <v>0.09</v>
      </c>
      <c r="BJ1741" s="1">
        <v>44286</v>
      </c>
      <c r="BS1741">
        <v>0.01</v>
      </c>
      <c r="CC1741">
        <v>0.12</v>
      </c>
      <c r="CD1741" s="1">
        <v>44651</v>
      </c>
      <c r="CW1741">
        <v>0.04</v>
      </c>
    </row>
    <row r="1742" spans="1:101" x14ac:dyDescent="0.25">
      <c r="A1742" t="s">
        <v>3781</v>
      </c>
      <c r="B1742" s="1">
        <v>43555</v>
      </c>
      <c r="C1742">
        <v>2.46</v>
      </c>
      <c r="D1742">
        <v>2.35</v>
      </c>
      <c r="I1742">
        <v>0.51</v>
      </c>
      <c r="K1742">
        <v>1.45</v>
      </c>
      <c r="R1742">
        <v>0.57999999999999996</v>
      </c>
      <c r="U1742">
        <v>3.57</v>
      </c>
      <c r="V1742" s="1">
        <v>43921</v>
      </c>
      <c r="W1742">
        <v>1.93</v>
      </c>
      <c r="X1742">
        <v>1.92</v>
      </c>
      <c r="AC1742">
        <v>0.41</v>
      </c>
      <c r="AE1742">
        <v>1.52</v>
      </c>
      <c r="AL1742">
        <v>0.47</v>
      </c>
      <c r="AO1742">
        <v>2.77</v>
      </c>
      <c r="AP1742" s="1">
        <v>44286</v>
      </c>
      <c r="AQ1742">
        <v>2.19</v>
      </c>
      <c r="AR1742">
        <v>2.16</v>
      </c>
      <c r="AW1742">
        <v>0.53</v>
      </c>
      <c r="AY1742">
        <v>1.2</v>
      </c>
      <c r="BF1742">
        <v>0.24</v>
      </c>
      <c r="BI1742">
        <v>1.91</v>
      </c>
      <c r="BJ1742" s="1">
        <v>44651</v>
      </c>
      <c r="BK1742">
        <v>4.03</v>
      </c>
      <c r="BL1742">
        <v>4.01</v>
      </c>
      <c r="BQ1742">
        <v>0.7</v>
      </c>
      <c r="BS1742">
        <v>1.97</v>
      </c>
      <c r="BZ1742">
        <v>0.4</v>
      </c>
      <c r="CB1742">
        <v>0.01</v>
      </c>
      <c r="CC1742">
        <v>3.16</v>
      </c>
      <c r="CD1742" s="1">
        <v>45016</v>
      </c>
      <c r="CE1742">
        <v>4.1399999999999997</v>
      </c>
      <c r="CF1742">
        <v>4.12</v>
      </c>
      <c r="CK1742">
        <v>0.59</v>
      </c>
      <c r="CM1742">
        <v>2.2400000000000002</v>
      </c>
      <c r="CT1742">
        <v>0.64</v>
      </c>
      <c r="CV1742">
        <v>0.01</v>
      </c>
      <c r="CW1742">
        <v>4.01</v>
      </c>
    </row>
    <row r="1743" spans="1:101" x14ac:dyDescent="0.25">
      <c r="A1743" t="s">
        <v>3782</v>
      </c>
      <c r="BJ1743" s="1">
        <v>45016</v>
      </c>
      <c r="BK1743">
        <v>33.22</v>
      </c>
      <c r="BL1743">
        <v>32.380000000000003</v>
      </c>
      <c r="BM1743">
        <v>18.059999999999999</v>
      </c>
      <c r="BR1743">
        <v>3.89</v>
      </c>
      <c r="BS1743">
        <v>9.1999999999999993</v>
      </c>
      <c r="BZ1743">
        <v>0.35</v>
      </c>
      <c r="CC1743">
        <v>29.5</v>
      </c>
      <c r="CD1743" s="1">
        <v>45382</v>
      </c>
      <c r="CE1743">
        <v>39.68</v>
      </c>
      <c r="CF1743">
        <v>38.72</v>
      </c>
      <c r="CG1743">
        <v>28.5</v>
      </c>
      <c r="CL1743">
        <v>2.79</v>
      </c>
      <c r="CM1743">
        <v>7.53</v>
      </c>
      <c r="CQ1743">
        <v>0.1</v>
      </c>
      <c r="CR1743">
        <v>0.1</v>
      </c>
      <c r="CS1743">
        <v>0.34</v>
      </c>
      <c r="CT1743">
        <v>0.39</v>
      </c>
      <c r="CV1743">
        <v>0.04</v>
      </c>
      <c r="CW1743">
        <v>37</v>
      </c>
    </row>
    <row r="1744" spans="1:101" x14ac:dyDescent="0.25">
      <c r="A1744" t="s">
        <v>3783</v>
      </c>
      <c r="B1744" s="1">
        <v>43555</v>
      </c>
      <c r="C1744">
        <v>52.31</v>
      </c>
      <c r="D1744">
        <v>51.85</v>
      </c>
      <c r="E1744">
        <v>0.19</v>
      </c>
      <c r="K1744">
        <v>8.11</v>
      </c>
      <c r="R1744">
        <v>0.01</v>
      </c>
      <c r="U1744">
        <v>49.57</v>
      </c>
      <c r="V1744" s="1">
        <v>43921</v>
      </c>
      <c r="W1744">
        <v>59.69</v>
      </c>
      <c r="X1744">
        <v>54.93</v>
      </c>
      <c r="Y1744">
        <v>0.01</v>
      </c>
      <c r="AE1744">
        <v>11.38</v>
      </c>
      <c r="AL1744">
        <v>0.32</v>
      </c>
      <c r="AO1744">
        <v>52.22</v>
      </c>
      <c r="AP1744" s="1">
        <v>44286</v>
      </c>
      <c r="AQ1744">
        <v>45.91</v>
      </c>
      <c r="AR1744">
        <v>44.65</v>
      </c>
      <c r="AS1744">
        <v>0.01</v>
      </c>
      <c r="AY1744">
        <v>6.74</v>
      </c>
      <c r="BF1744">
        <v>0.3</v>
      </c>
      <c r="BI1744">
        <v>44.72</v>
      </c>
      <c r="BJ1744" s="1">
        <v>44651</v>
      </c>
      <c r="BK1744">
        <v>18.329999999999998</v>
      </c>
      <c r="BL1744">
        <v>17.440000000000001</v>
      </c>
      <c r="BM1744">
        <v>0.02</v>
      </c>
      <c r="BS1744">
        <v>5.18</v>
      </c>
      <c r="BZ1744">
        <v>0.32</v>
      </c>
      <c r="CC1744">
        <v>17.329999999999998</v>
      </c>
      <c r="CD1744" s="1">
        <v>45016</v>
      </c>
      <c r="CE1744">
        <v>17.75</v>
      </c>
      <c r="CF1744">
        <v>16.68</v>
      </c>
      <c r="CG1744">
        <v>0.02</v>
      </c>
      <c r="CM1744">
        <v>4.34</v>
      </c>
      <c r="CT1744">
        <v>0.25</v>
      </c>
      <c r="CW1744">
        <v>16.52</v>
      </c>
    </row>
    <row r="1745" spans="1:101" x14ac:dyDescent="0.25">
      <c r="A1745" t="s">
        <v>3784</v>
      </c>
      <c r="B1745" s="1">
        <v>39538</v>
      </c>
      <c r="C1745">
        <v>8415.2000000000007</v>
      </c>
      <c r="D1745">
        <v>8137.3</v>
      </c>
      <c r="I1745">
        <v>6535.4</v>
      </c>
      <c r="K1745">
        <v>5084.7</v>
      </c>
      <c r="L1745">
        <v>6.7</v>
      </c>
      <c r="O1745">
        <v>30.8</v>
      </c>
      <c r="P1745">
        <v>30.8</v>
      </c>
      <c r="Q1745">
        <v>1.8</v>
      </c>
      <c r="R1745">
        <v>20.7</v>
      </c>
      <c r="T1745">
        <v>20.7</v>
      </c>
      <c r="U1745">
        <v>6699.5</v>
      </c>
      <c r="V1745" s="1">
        <v>39903</v>
      </c>
      <c r="W1745">
        <v>8645.4</v>
      </c>
      <c r="X1745">
        <v>8406.2000000000007</v>
      </c>
      <c r="Y1745">
        <v>119</v>
      </c>
      <c r="AB1745">
        <v>107.9</v>
      </c>
      <c r="AC1745">
        <v>7962.1</v>
      </c>
      <c r="AD1745">
        <v>130</v>
      </c>
      <c r="AE1745">
        <v>5700.3</v>
      </c>
      <c r="AF1745">
        <v>3.8</v>
      </c>
      <c r="AI1745">
        <v>1006.7</v>
      </c>
      <c r="AJ1745">
        <v>469.6</v>
      </c>
      <c r="AK1745">
        <v>6277.5</v>
      </c>
      <c r="AL1745">
        <v>1048.7</v>
      </c>
      <c r="AN1745">
        <v>503</v>
      </c>
      <c r="AO1745">
        <v>16581.599999999999</v>
      </c>
      <c r="AP1745" s="1">
        <v>40268</v>
      </c>
      <c r="AQ1745">
        <v>5304.2</v>
      </c>
      <c r="AR1745">
        <v>5100.5</v>
      </c>
      <c r="AS1745">
        <v>10.1</v>
      </c>
      <c r="AV1745">
        <v>10.1</v>
      </c>
      <c r="AW1745">
        <v>4855.8</v>
      </c>
      <c r="AX1745">
        <v>90.6</v>
      </c>
      <c r="AY1745">
        <v>3688.4</v>
      </c>
      <c r="BC1745">
        <v>242.9</v>
      </c>
      <c r="BD1745">
        <v>240.9</v>
      </c>
      <c r="BE1745">
        <v>200.2</v>
      </c>
      <c r="BF1745">
        <v>117.1</v>
      </c>
      <c r="BH1745">
        <v>86.8</v>
      </c>
      <c r="BI1745">
        <v>5374.4</v>
      </c>
      <c r="BJ1745" s="1">
        <v>40633</v>
      </c>
      <c r="BK1745">
        <v>5154.71</v>
      </c>
      <c r="BL1745">
        <v>4776.1000000000004</v>
      </c>
      <c r="BM1745">
        <v>34.700000000000003</v>
      </c>
      <c r="BP1745">
        <v>30.4</v>
      </c>
      <c r="BQ1745">
        <v>4620.7</v>
      </c>
      <c r="BR1745">
        <v>81</v>
      </c>
      <c r="BS1745">
        <v>3288.8</v>
      </c>
      <c r="BT1745">
        <v>0</v>
      </c>
      <c r="BW1745">
        <v>36.200000000000003</v>
      </c>
      <c r="BX1745">
        <v>29.5</v>
      </c>
      <c r="BY1745">
        <v>641.1</v>
      </c>
      <c r="BZ1745">
        <v>40</v>
      </c>
      <c r="CC1745">
        <v>5341.51</v>
      </c>
      <c r="CD1745" s="1">
        <v>40999</v>
      </c>
      <c r="CE1745">
        <v>6770.2</v>
      </c>
      <c r="CF1745">
        <v>5964.3</v>
      </c>
      <c r="CG1745">
        <v>9.1999999999999993</v>
      </c>
      <c r="CJ1745">
        <v>9.1999999999999993</v>
      </c>
      <c r="CK1745">
        <v>5691.3</v>
      </c>
      <c r="CL1745">
        <v>82.5</v>
      </c>
      <c r="CM1745">
        <v>3598.1</v>
      </c>
      <c r="CN1745">
        <v>1.3</v>
      </c>
      <c r="CQ1745">
        <v>50</v>
      </c>
      <c r="CR1745">
        <v>50</v>
      </c>
      <c r="CS1745">
        <v>284</v>
      </c>
      <c r="CT1745">
        <v>11.3</v>
      </c>
      <c r="CW1745">
        <v>5558.8</v>
      </c>
    </row>
    <row r="1746" spans="1:101" x14ac:dyDescent="0.25">
      <c r="A1746" t="s">
        <v>3785</v>
      </c>
      <c r="AP1746" s="1">
        <v>35520</v>
      </c>
      <c r="AQ1746">
        <v>5.1100000000000003</v>
      </c>
      <c r="AR1746">
        <v>5.1100000000000003</v>
      </c>
      <c r="AY1746">
        <v>0.77</v>
      </c>
      <c r="BI1746">
        <v>5.1100000000000003</v>
      </c>
      <c r="BJ1746" s="1">
        <v>35885</v>
      </c>
      <c r="BK1746">
        <v>11.51</v>
      </c>
      <c r="BL1746">
        <v>11.51</v>
      </c>
      <c r="BQ1746">
        <v>2.11</v>
      </c>
      <c r="BS1746">
        <v>2.99</v>
      </c>
      <c r="BY1746">
        <v>0.02</v>
      </c>
      <c r="CC1746">
        <v>10.7</v>
      </c>
      <c r="CD1746" s="1">
        <v>36250</v>
      </c>
      <c r="CE1746">
        <v>38.14</v>
      </c>
      <c r="CF1746">
        <v>38.1</v>
      </c>
      <c r="CK1746">
        <v>10.9</v>
      </c>
      <c r="CM1746">
        <v>7.9</v>
      </c>
      <c r="CT1746">
        <v>0.32</v>
      </c>
      <c r="CW1746">
        <v>31.09</v>
      </c>
    </row>
    <row r="1747" spans="1:101" x14ac:dyDescent="0.25">
      <c r="A1747" t="s">
        <v>3786</v>
      </c>
      <c r="B1747" s="1">
        <v>43921</v>
      </c>
      <c r="C1747">
        <v>398.16</v>
      </c>
      <c r="D1747">
        <v>380.99</v>
      </c>
      <c r="J1747">
        <v>242.74</v>
      </c>
      <c r="K1747">
        <v>270.06</v>
      </c>
      <c r="M1747">
        <v>0.65</v>
      </c>
      <c r="O1747">
        <v>0.19</v>
      </c>
      <c r="P1747">
        <v>0.19</v>
      </c>
      <c r="Q1747">
        <v>0.13</v>
      </c>
      <c r="U1747">
        <v>350.68</v>
      </c>
      <c r="V1747" s="1">
        <v>44286</v>
      </c>
      <c r="W1747">
        <v>354.78</v>
      </c>
      <c r="X1747">
        <v>337.07</v>
      </c>
      <c r="AD1747">
        <v>232.64</v>
      </c>
      <c r="AE1747">
        <v>251.24</v>
      </c>
      <c r="AG1747">
        <v>0.67</v>
      </c>
      <c r="AK1747">
        <v>0.23</v>
      </c>
      <c r="AL1747">
        <v>3.44</v>
      </c>
      <c r="AN1747">
        <v>3.44</v>
      </c>
      <c r="AO1747">
        <v>317.2</v>
      </c>
      <c r="AP1747" s="1">
        <v>44651</v>
      </c>
      <c r="AQ1747">
        <v>351.43</v>
      </c>
      <c r="AR1747">
        <v>339.03</v>
      </c>
      <c r="AX1747">
        <v>214.13</v>
      </c>
      <c r="AY1747">
        <v>243.37</v>
      </c>
      <c r="BA1747">
        <v>0.66</v>
      </c>
      <c r="BC1747">
        <v>0.06</v>
      </c>
      <c r="BD1747">
        <v>0.06</v>
      </c>
      <c r="BF1747">
        <v>0.1</v>
      </c>
      <c r="BH1747">
        <v>0.1</v>
      </c>
      <c r="BI1747">
        <v>310.94</v>
      </c>
      <c r="BJ1747" s="1">
        <v>45016</v>
      </c>
      <c r="BK1747">
        <v>356.5</v>
      </c>
      <c r="BL1747">
        <v>340.71</v>
      </c>
      <c r="BR1747">
        <v>235.19</v>
      </c>
      <c r="BS1747">
        <v>251.66</v>
      </c>
      <c r="BU1747">
        <v>0.65</v>
      </c>
      <c r="BW1747">
        <v>0.54</v>
      </c>
      <c r="BX1747">
        <v>0.54</v>
      </c>
      <c r="BY1747">
        <v>1.99</v>
      </c>
      <c r="CC1747">
        <v>320.06</v>
      </c>
      <c r="CD1747" s="1">
        <v>45382</v>
      </c>
      <c r="CE1747">
        <v>404.92</v>
      </c>
      <c r="CF1747">
        <v>373.79</v>
      </c>
      <c r="CL1747">
        <v>251.54</v>
      </c>
      <c r="CM1747">
        <v>271.08999999999997</v>
      </c>
      <c r="CO1747">
        <v>0.55000000000000004</v>
      </c>
      <c r="CQ1747">
        <v>0.47</v>
      </c>
      <c r="CR1747">
        <v>0.47</v>
      </c>
      <c r="CT1747">
        <v>4.29</v>
      </c>
      <c r="CW1747">
        <v>352.35</v>
      </c>
    </row>
    <row r="1748" spans="1:101" x14ac:dyDescent="0.25">
      <c r="A1748" t="s">
        <v>3787</v>
      </c>
      <c r="AP1748" s="1">
        <v>37346</v>
      </c>
      <c r="AQ1748">
        <v>0.99</v>
      </c>
      <c r="AR1748">
        <v>0.95</v>
      </c>
      <c r="AY1748">
        <v>1.44</v>
      </c>
      <c r="BI1748">
        <v>3.06</v>
      </c>
      <c r="BJ1748" s="1">
        <v>37711</v>
      </c>
      <c r="BK1748">
        <v>1.05</v>
      </c>
      <c r="BL1748">
        <v>1.04</v>
      </c>
      <c r="BS1748">
        <v>0.52</v>
      </c>
      <c r="CC1748">
        <v>1.87</v>
      </c>
      <c r="CD1748" s="1">
        <v>38077</v>
      </c>
      <c r="CW1748">
        <v>0.01</v>
      </c>
    </row>
    <row r="1749" spans="1:101" x14ac:dyDescent="0.25">
      <c r="A1749" t="s">
        <v>3789</v>
      </c>
      <c r="B1749" s="1">
        <v>43921</v>
      </c>
      <c r="C1749">
        <v>12.1</v>
      </c>
      <c r="D1749">
        <v>11.5</v>
      </c>
      <c r="I1749">
        <v>11.65</v>
      </c>
      <c r="K1749">
        <v>6.64</v>
      </c>
      <c r="Q1749">
        <v>0.01</v>
      </c>
      <c r="U1749">
        <v>9.51</v>
      </c>
      <c r="V1749" s="1">
        <v>44286</v>
      </c>
      <c r="W1749">
        <v>8.81</v>
      </c>
      <c r="X1749">
        <v>7.83</v>
      </c>
      <c r="AC1749">
        <v>7.63</v>
      </c>
      <c r="AE1749">
        <v>4.72</v>
      </c>
      <c r="AK1749">
        <v>0.02</v>
      </c>
      <c r="AL1749">
        <v>0.06</v>
      </c>
      <c r="AN1749">
        <v>0.06</v>
      </c>
      <c r="AO1749">
        <v>6.75</v>
      </c>
      <c r="AP1749" s="1">
        <v>44651</v>
      </c>
      <c r="AQ1749">
        <v>11.93</v>
      </c>
      <c r="AR1749">
        <v>10.79</v>
      </c>
      <c r="AW1749">
        <v>8.5299999999999994</v>
      </c>
      <c r="AY1749">
        <v>6.11</v>
      </c>
      <c r="BE1749">
        <v>0.01</v>
      </c>
      <c r="BI1749">
        <v>8.6199999999999992</v>
      </c>
      <c r="BJ1749" s="1">
        <v>45016</v>
      </c>
      <c r="BK1749">
        <v>15.69</v>
      </c>
      <c r="BL1749">
        <v>15.06</v>
      </c>
      <c r="BQ1749">
        <v>16.11</v>
      </c>
      <c r="BS1749">
        <v>8.7200000000000006</v>
      </c>
      <c r="BY1749">
        <v>0.06</v>
      </c>
      <c r="CC1749">
        <v>11.96</v>
      </c>
      <c r="CD1749" s="1">
        <v>45382</v>
      </c>
      <c r="CE1749">
        <v>14.18</v>
      </c>
      <c r="CF1749">
        <v>13.28</v>
      </c>
      <c r="CH1749">
        <v>0.01</v>
      </c>
      <c r="CK1749">
        <v>14.09</v>
      </c>
      <c r="CM1749">
        <v>8.69</v>
      </c>
      <c r="CW1749">
        <v>11.69</v>
      </c>
    </row>
    <row r="1750" spans="1:101" x14ac:dyDescent="0.25">
      <c r="A1750" t="s">
        <v>3790</v>
      </c>
      <c r="B1750" s="1">
        <v>43190</v>
      </c>
      <c r="R1750">
        <v>0.27</v>
      </c>
      <c r="U1750">
        <v>0.28000000000000003</v>
      </c>
      <c r="V1750" s="1">
        <v>43555</v>
      </c>
      <c r="AL1750">
        <v>0.05</v>
      </c>
      <c r="AO1750">
        <v>0.06</v>
      </c>
      <c r="AP1750" s="1">
        <v>43921</v>
      </c>
      <c r="BI1750">
        <v>0.01</v>
      </c>
      <c r="BJ1750" s="1">
        <v>44286</v>
      </c>
      <c r="CD1750" s="1">
        <v>44651</v>
      </c>
    </row>
    <row r="1751" spans="1:101" x14ac:dyDescent="0.25">
      <c r="A1751" t="s">
        <v>3791</v>
      </c>
      <c r="B1751" s="1">
        <v>43555</v>
      </c>
      <c r="C1751">
        <v>12.65</v>
      </c>
      <c r="D1751">
        <v>11.85</v>
      </c>
      <c r="F1751">
        <v>0.13</v>
      </c>
      <c r="K1751">
        <v>1.9</v>
      </c>
      <c r="Q1751">
        <v>0.61</v>
      </c>
      <c r="R1751">
        <v>1.84</v>
      </c>
      <c r="T1751">
        <v>0.04</v>
      </c>
      <c r="U1751">
        <v>16.47</v>
      </c>
      <c r="V1751" s="1">
        <v>43921</v>
      </c>
      <c r="W1751">
        <v>2.11</v>
      </c>
      <c r="X1751">
        <v>1.81</v>
      </c>
      <c r="Z1751">
        <v>0.12</v>
      </c>
      <c r="AC1751">
        <v>1.69</v>
      </c>
      <c r="AE1751">
        <v>1.01</v>
      </c>
      <c r="AL1751">
        <v>1.19</v>
      </c>
      <c r="AN1751">
        <v>0.09</v>
      </c>
      <c r="AO1751">
        <v>4.42</v>
      </c>
      <c r="AP1751" s="1">
        <v>44286</v>
      </c>
      <c r="AQ1751">
        <v>18.579999999999998</v>
      </c>
      <c r="AR1751">
        <v>17.16</v>
      </c>
      <c r="AT1751">
        <v>0.12</v>
      </c>
      <c r="AW1751">
        <v>7.63</v>
      </c>
      <c r="AY1751">
        <v>2.64</v>
      </c>
      <c r="BF1751">
        <v>1.1399999999999999</v>
      </c>
      <c r="BH1751">
        <v>0.01</v>
      </c>
      <c r="BI1751">
        <v>14.17</v>
      </c>
      <c r="BJ1751" s="1">
        <v>44651</v>
      </c>
      <c r="BK1751">
        <v>17.66</v>
      </c>
      <c r="BL1751">
        <v>17.66</v>
      </c>
      <c r="BN1751">
        <v>0.11</v>
      </c>
      <c r="BQ1751">
        <v>17.510000000000002</v>
      </c>
      <c r="BS1751">
        <v>5.1100000000000003</v>
      </c>
      <c r="BY1751">
        <v>0.59</v>
      </c>
      <c r="BZ1751">
        <v>0.31</v>
      </c>
      <c r="CB1751">
        <v>0.24</v>
      </c>
      <c r="CC1751">
        <v>17.190000000000001</v>
      </c>
      <c r="CD1751" s="1">
        <v>45016</v>
      </c>
      <c r="CE1751">
        <v>18.559999999999999</v>
      </c>
      <c r="CF1751">
        <v>18.27</v>
      </c>
      <c r="CH1751">
        <v>0.1</v>
      </c>
      <c r="CK1751">
        <v>18.170000000000002</v>
      </c>
      <c r="CM1751">
        <v>5.44</v>
      </c>
      <c r="CT1751">
        <v>0.13</v>
      </c>
      <c r="CV1751">
        <v>0.13</v>
      </c>
      <c r="CW1751">
        <v>19.73</v>
      </c>
    </row>
    <row r="1752" spans="1:101" x14ac:dyDescent="0.25">
      <c r="A1752" t="s">
        <v>3792</v>
      </c>
      <c r="B1752" s="1">
        <v>43921</v>
      </c>
      <c r="C1752">
        <v>171.74</v>
      </c>
      <c r="D1752">
        <v>171.45</v>
      </c>
      <c r="I1752">
        <v>171.45</v>
      </c>
      <c r="K1752">
        <v>118.45</v>
      </c>
      <c r="O1752">
        <v>0.28999999999999998</v>
      </c>
      <c r="P1752">
        <v>0.28999999999999998</v>
      </c>
      <c r="R1752">
        <v>0.28000000000000003</v>
      </c>
      <c r="U1752">
        <v>171.22</v>
      </c>
      <c r="V1752" s="1">
        <v>44286</v>
      </c>
      <c r="W1752">
        <v>167.41</v>
      </c>
      <c r="X1752">
        <v>161.80000000000001</v>
      </c>
      <c r="AC1752">
        <v>161.80000000000001</v>
      </c>
      <c r="AE1752">
        <v>106.13</v>
      </c>
      <c r="AL1752">
        <v>0.36</v>
      </c>
      <c r="AO1752">
        <v>142.30000000000001</v>
      </c>
      <c r="AP1752" s="1">
        <v>44651</v>
      </c>
      <c r="AQ1752">
        <v>177.21</v>
      </c>
      <c r="AR1752">
        <v>170.38</v>
      </c>
      <c r="AW1752">
        <v>170.38</v>
      </c>
      <c r="AY1752">
        <v>109.2</v>
      </c>
      <c r="BA1752">
        <v>0.15</v>
      </c>
      <c r="BE1752">
        <v>0.93</v>
      </c>
      <c r="BF1752">
        <v>0.33</v>
      </c>
      <c r="BI1752">
        <v>149.74</v>
      </c>
      <c r="BJ1752" s="1">
        <v>45016</v>
      </c>
      <c r="BK1752">
        <v>170.61</v>
      </c>
      <c r="BL1752">
        <v>166.94</v>
      </c>
      <c r="BQ1752">
        <v>166.94</v>
      </c>
      <c r="BS1752">
        <v>106.54</v>
      </c>
      <c r="BU1752">
        <v>0.41</v>
      </c>
      <c r="BY1752">
        <v>0.68</v>
      </c>
      <c r="BZ1752">
        <v>0.33</v>
      </c>
      <c r="CC1752">
        <v>148.57</v>
      </c>
      <c r="CD1752" s="1">
        <v>45382</v>
      </c>
      <c r="CE1752">
        <v>183.5</v>
      </c>
      <c r="CF1752">
        <v>177.18</v>
      </c>
      <c r="CK1752">
        <v>177.18</v>
      </c>
      <c r="CM1752">
        <v>114.42</v>
      </c>
      <c r="CO1752">
        <v>0.6</v>
      </c>
      <c r="CT1752">
        <v>0.25</v>
      </c>
      <c r="CW1752">
        <v>160.36000000000001</v>
      </c>
    </row>
    <row r="1753" spans="1:101" x14ac:dyDescent="0.25">
      <c r="A1753" t="s">
        <v>3793</v>
      </c>
      <c r="B1753" s="1">
        <v>42825</v>
      </c>
      <c r="C1753">
        <v>1.79</v>
      </c>
      <c r="D1753">
        <v>1.79</v>
      </c>
      <c r="K1753">
        <v>0.55000000000000004</v>
      </c>
      <c r="U1753">
        <v>1.72</v>
      </c>
      <c r="V1753" s="1">
        <v>43190</v>
      </c>
      <c r="W1753">
        <v>2.2000000000000002</v>
      </c>
      <c r="X1753">
        <v>2.19</v>
      </c>
      <c r="AE1753">
        <v>0.66</v>
      </c>
      <c r="AO1753">
        <v>2.13</v>
      </c>
      <c r="AP1753" s="1">
        <v>43555</v>
      </c>
      <c r="AQ1753">
        <v>2.95</v>
      </c>
      <c r="AR1753">
        <v>2.94</v>
      </c>
      <c r="AY1753">
        <v>0.79</v>
      </c>
      <c r="BF1753">
        <v>0.02</v>
      </c>
      <c r="BH1753">
        <v>0.02</v>
      </c>
      <c r="BI1753">
        <v>2.87</v>
      </c>
      <c r="BJ1753" s="1">
        <v>44286</v>
      </c>
      <c r="BK1753">
        <v>2.44</v>
      </c>
      <c r="BL1753">
        <v>2.42</v>
      </c>
      <c r="BS1753">
        <v>0.77</v>
      </c>
      <c r="BZ1753">
        <v>0.04</v>
      </c>
      <c r="CB1753">
        <v>0.04</v>
      </c>
      <c r="CC1753">
        <v>2.38</v>
      </c>
      <c r="CD1753" s="1">
        <v>44651</v>
      </c>
      <c r="CE1753">
        <v>4.7</v>
      </c>
      <c r="CF1753">
        <v>4.68</v>
      </c>
      <c r="CM1753">
        <v>1.38</v>
      </c>
      <c r="CS1753">
        <v>0.01</v>
      </c>
      <c r="CT1753">
        <v>0.04</v>
      </c>
      <c r="CV1753">
        <v>0.04</v>
      </c>
      <c r="CW1753">
        <v>4.5</v>
      </c>
    </row>
    <row r="1754" spans="1:101" x14ac:dyDescent="0.25">
      <c r="A1754" t="s">
        <v>3794</v>
      </c>
      <c r="B1754" s="1">
        <v>43921</v>
      </c>
      <c r="C1754">
        <v>4.49</v>
      </c>
      <c r="D1754">
        <v>4.38</v>
      </c>
      <c r="I1754">
        <v>4.1399999999999997</v>
      </c>
      <c r="K1754">
        <v>1.68</v>
      </c>
      <c r="L1754">
        <v>0.2</v>
      </c>
      <c r="R1754">
        <v>0.08</v>
      </c>
      <c r="U1754">
        <v>3.91</v>
      </c>
      <c r="V1754" s="1">
        <v>44286</v>
      </c>
      <c r="W1754">
        <v>5.74</v>
      </c>
      <c r="X1754">
        <v>5.57</v>
      </c>
      <c r="AC1754">
        <v>5.43</v>
      </c>
      <c r="AE1754">
        <v>2.42</v>
      </c>
      <c r="AK1754">
        <v>0.02</v>
      </c>
      <c r="AL1754">
        <v>0.05</v>
      </c>
      <c r="AN1754">
        <v>0.02</v>
      </c>
      <c r="AO1754">
        <v>4.74</v>
      </c>
      <c r="AP1754" s="1">
        <v>44651</v>
      </c>
      <c r="AQ1754">
        <v>8.11</v>
      </c>
      <c r="AR1754">
        <v>7.92</v>
      </c>
      <c r="AW1754">
        <v>7.74</v>
      </c>
      <c r="AY1754">
        <v>3.36</v>
      </c>
      <c r="BF1754">
        <v>0.04</v>
      </c>
      <c r="BH1754">
        <v>0.04</v>
      </c>
      <c r="BI1754">
        <v>6.35</v>
      </c>
      <c r="BJ1754" s="1">
        <v>45016</v>
      </c>
      <c r="BK1754">
        <v>11.28</v>
      </c>
      <c r="BL1754">
        <v>11.2</v>
      </c>
      <c r="BQ1754">
        <v>10.93</v>
      </c>
      <c r="BS1754">
        <v>4.3499999999999996</v>
      </c>
      <c r="BY1754">
        <v>0.02</v>
      </c>
      <c r="BZ1754">
        <v>0.14000000000000001</v>
      </c>
      <c r="CB1754">
        <v>0.03</v>
      </c>
      <c r="CC1754">
        <v>8.07</v>
      </c>
      <c r="CD1754" s="1">
        <v>45382</v>
      </c>
      <c r="CE1754">
        <v>13.08</v>
      </c>
      <c r="CF1754">
        <v>12.99</v>
      </c>
      <c r="CK1754">
        <v>12.64</v>
      </c>
      <c r="CM1754">
        <v>8.3699999999999992</v>
      </c>
      <c r="CS1754">
        <v>0.01</v>
      </c>
      <c r="CT1754">
        <v>0.1</v>
      </c>
      <c r="CV1754">
        <v>0.05</v>
      </c>
      <c r="CW1754">
        <v>11.26</v>
      </c>
    </row>
    <row r="1755" spans="1:101" x14ac:dyDescent="0.25">
      <c r="A1755" t="s">
        <v>3800</v>
      </c>
      <c r="BJ1755" s="1">
        <v>38442</v>
      </c>
      <c r="BK1755">
        <v>1.5</v>
      </c>
      <c r="BL1755">
        <v>1.42</v>
      </c>
      <c r="BS1755">
        <v>1.1100000000000001</v>
      </c>
      <c r="BZ1755">
        <v>0.02</v>
      </c>
      <c r="CC1755">
        <v>1.98</v>
      </c>
      <c r="CD1755" s="1">
        <v>38807</v>
      </c>
      <c r="CE1755">
        <v>0.06</v>
      </c>
      <c r="CF1755">
        <v>0.05</v>
      </c>
      <c r="CM1755">
        <v>0.02</v>
      </c>
      <c r="CS1755">
        <v>0.22</v>
      </c>
      <c r="CT1755">
        <v>0.01</v>
      </c>
      <c r="CW1755">
        <v>0.35</v>
      </c>
    </row>
    <row r="1756" spans="1:101" x14ac:dyDescent="0.25">
      <c r="A1756" t="s">
        <v>3801</v>
      </c>
      <c r="B1756" s="1">
        <v>43921</v>
      </c>
      <c r="C1756">
        <v>848.7</v>
      </c>
      <c r="D1756">
        <v>834.04</v>
      </c>
      <c r="I1756">
        <v>826.52</v>
      </c>
      <c r="K1756">
        <v>483.65</v>
      </c>
      <c r="M1756">
        <v>0.65</v>
      </c>
      <c r="Q1756">
        <v>1.64</v>
      </c>
      <c r="R1756">
        <v>1.72</v>
      </c>
      <c r="U1756">
        <v>806.66</v>
      </c>
      <c r="V1756" s="1">
        <v>44286</v>
      </c>
      <c r="W1756">
        <v>947.89</v>
      </c>
      <c r="X1756">
        <v>947.75</v>
      </c>
      <c r="AC1756">
        <v>932.38</v>
      </c>
      <c r="AE1756">
        <v>534.57000000000005</v>
      </c>
      <c r="AG1756">
        <v>1.2</v>
      </c>
      <c r="AL1756">
        <v>1.26</v>
      </c>
      <c r="AO1756">
        <v>891.29</v>
      </c>
      <c r="AP1756" s="1">
        <v>44651</v>
      </c>
      <c r="AQ1756">
        <v>1329.88</v>
      </c>
      <c r="AR1756">
        <v>1317.94</v>
      </c>
      <c r="AW1756">
        <v>1309.58</v>
      </c>
      <c r="AY1756">
        <v>666.42</v>
      </c>
      <c r="BA1756">
        <v>1.48</v>
      </c>
      <c r="BF1756">
        <v>3.37</v>
      </c>
      <c r="BH1756">
        <v>1.47</v>
      </c>
      <c r="BI1756">
        <v>1243.72</v>
      </c>
      <c r="BJ1756" s="1">
        <v>45016</v>
      </c>
      <c r="BK1756">
        <v>1787.51</v>
      </c>
      <c r="BL1756">
        <v>1755.28</v>
      </c>
      <c r="BQ1756">
        <v>1751.6</v>
      </c>
      <c r="BS1756">
        <v>796.01</v>
      </c>
      <c r="BU1756">
        <v>1.5</v>
      </c>
      <c r="BY1756">
        <v>0.32</v>
      </c>
      <c r="BZ1756">
        <v>2.94</v>
      </c>
      <c r="CB1756">
        <v>2.0299999999999998</v>
      </c>
      <c r="CC1756">
        <v>1682.62</v>
      </c>
      <c r="CD1756" s="1">
        <v>45382</v>
      </c>
      <c r="CE1756">
        <v>1921.46</v>
      </c>
      <c r="CF1756">
        <v>1916.34</v>
      </c>
      <c r="CL1756">
        <v>1909.36</v>
      </c>
      <c r="CM1756">
        <v>909.4</v>
      </c>
      <c r="CO1756">
        <v>2.2400000000000002</v>
      </c>
      <c r="CT1756">
        <v>0.42</v>
      </c>
      <c r="CW1756">
        <v>1805.38</v>
      </c>
    </row>
    <row r="1757" spans="1:101" x14ac:dyDescent="0.25">
      <c r="A1757" t="s">
        <v>3802</v>
      </c>
      <c r="B1757" s="1">
        <v>43921</v>
      </c>
      <c r="C1757">
        <v>1362.3</v>
      </c>
      <c r="D1757">
        <v>1320.66</v>
      </c>
      <c r="J1757">
        <v>1112.6099999999999</v>
      </c>
      <c r="K1757">
        <v>927.67</v>
      </c>
      <c r="M1757">
        <v>0.93</v>
      </c>
      <c r="O1757">
        <v>0.37</v>
      </c>
      <c r="Q1757">
        <v>7.82</v>
      </c>
      <c r="R1757">
        <v>22.5</v>
      </c>
      <c r="U1757">
        <v>1254.33</v>
      </c>
      <c r="V1757" s="1">
        <v>44286</v>
      </c>
      <c r="W1757">
        <v>1227</v>
      </c>
      <c r="X1757">
        <v>1214.1099999999999</v>
      </c>
      <c r="Z1757">
        <v>1.37</v>
      </c>
      <c r="AD1757">
        <v>965.25</v>
      </c>
      <c r="AE1757">
        <v>902.44</v>
      </c>
      <c r="AG1757">
        <v>1.94</v>
      </c>
      <c r="AK1757">
        <v>0.32</v>
      </c>
      <c r="AL1757">
        <v>15.9</v>
      </c>
      <c r="AO1757">
        <v>1140.6099999999999</v>
      </c>
      <c r="AP1757" s="1">
        <v>44651</v>
      </c>
      <c r="AQ1757">
        <v>1681.92</v>
      </c>
      <c r="AR1757">
        <v>1659.22</v>
      </c>
      <c r="AX1757">
        <v>1009.39</v>
      </c>
      <c r="AY1757">
        <v>1004.56</v>
      </c>
      <c r="BA1757">
        <v>2.08</v>
      </c>
      <c r="BE1757">
        <v>5.87</v>
      </c>
      <c r="BF1757">
        <v>14.18</v>
      </c>
      <c r="BI1757">
        <v>1511.45</v>
      </c>
      <c r="BJ1757" s="1">
        <v>45016</v>
      </c>
      <c r="BK1757">
        <v>2427.29</v>
      </c>
      <c r="BL1757">
        <v>2382.88</v>
      </c>
      <c r="BR1757">
        <v>1117.32</v>
      </c>
      <c r="BS1757">
        <v>1402.75</v>
      </c>
      <c r="BU1757">
        <v>3.22</v>
      </c>
      <c r="BY1757">
        <v>1.22</v>
      </c>
      <c r="BZ1757">
        <v>18.600000000000001</v>
      </c>
      <c r="CC1757">
        <v>2173.27</v>
      </c>
      <c r="CD1757" s="1">
        <v>45382</v>
      </c>
      <c r="CE1757">
        <v>3108.87</v>
      </c>
      <c r="CF1757">
        <v>3085.07</v>
      </c>
      <c r="CL1757">
        <v>2709.62</v>
      </c>
      <c r="CM1757">
        <v>1838.38</v>
      </c>
      <c r="CO1757">
        <v>4.55</v>
      </c>
      <c r="CS1757">
        <v>0.73</v>
      </c>
      <c r="CT1757">
        <v>53.4</v>
      </c>
      <c r="CW1757">
        <v>2844.96</v>
      </c>
    </row>
    <row r="1758" spans="1:101" x14ac:dyDescent="0.25">
      <c r="A1758" t="s">
        <v>3805</v>
      </c>
      <c r="BJ1758" s="1">
        <v>39813</v>
      </c>
      <c r="BK1758">
        <v>7.22</v>
      </c>
      <c r="BL1758">
        <v>6.23</v>
      </c>
      <c r="BS1758">
        <v>1.72</v>
      </c>
      <c r="CC1758">
        <v>7.44</v>
      </c>
      <c r="CD1758" s="1">
        <v>40178</v>
      </c>
      <c r="CE1758">
        <v>0.17</v>
      </c>
      <c r="CT1758">
        <v>0.02</v>
      </c>
      <c r="CV1758">
        <v>0.02</v>
      </c>
      <c r="CW1758">
        <v>0.88</v>
      </c>
    </row>
    <row r="1759" spans="1:101" x14ac:dyDescent="0.25">
      <c r="A1759" t="s">
        <v>3806</v>
      </c>
      <c r="AP1759" s="1">
        <v>39447</v>
      </c>
      <c r="AQ1759">
        <v>2.93</v>
      </c>
      <c r="AR1759">
        <v>2.93</v>
      </c>
      <c r="BF1759">
        <v>0.02</v>
      </c>
      <c r="BH1759">
        <v>0.02</v>
      </c>
      <c r="BI1759">
        <v>2.67</v>
      </c>
      <c r="BJ1759" s="1">
        <v>39813</v>
      </c>
      <c r="BK1759">
        <v>2.21</v>
      </c>
      <c r="BL1759">
        <v>2.11</v>
      </c>
      <c r="BZ1759">
        <v>0.03</v>
      </c>
      <c r="CB1759">
        <v>0.03</v>
      </c>
      <c r="CC1759">
        <v>1.92</v>
      </c>
      <c r="CD1759" s="1">
        <v>40178</v>
      </c>
      <c r="CE1759">
        <v>0.01</v>
      </c>
      <c r="CW1759">
        <v>0.12</v>
      </c>
    </row>
    <row r="1760" spans="1:101" x14ac:dyDescent="0.25">
      <c r="A1760" t="s">
        <v>3807</v>
      </c>
      <c r="B1760" s="1">
        <v>43921</v>
      </c>
      <c r="C1760">
        <v>91.93</v>
      </c>
      <c r="D1760">
        <v>89.29</v>
      </c>
      <c r="J1760">
        <v>89.28</v>
      </c>
      <c r="K1760">
        <v>59.52</v>
      </c>
      <c r="Q1760">
        <v>0.52</v>
      </c>
      <c r="R1760">
        <v>2.16</v>
      </c>
      <c r="U1760">
        <v>83.5</v>
      </c>
      <c r="V1760" s="1">
        <v>44286</v>
      </c>
      <c r="W1760">
        <v>104.94</v>
      </c>
      <c r="X1760">
        <v>103.03</v>
      </c>
      <c r="AD1760">
        <v>103.03</v>
      </c>
      <c r="AE1760">
        <v>70.19</v>
      </c>
      <c r="AG1760">
        <v>0.21</v>
      </c>
      <c r="AL1760">
        <v>2.64</v>
      </c>
      <c r="AN1760">
        <v>0.72</v>
      </c>
      <c r="AO1760">
        <v>94.87</v>
      </c>
      <c r="AP1760" s="1">
        <v>44651</v>
      </c>
      <c r="AQ1760">
        <v>141.59</v>
      </c>
      <c r="AR1760">
        <v>137.69</v>
      </c>
      <c r="AX1760">
        <v>137.69</v>
      </c>
      <c r="AY1760">
        <v>100.53</v>
      </c>
      <c r="BA1760">
        <v>0.25</v>
      </c>
      <c r="BF1760">
        <v>1.32</v>
      </c>
      <c r="BI1760">
        <v>126.72</v>
      </c>
      <c r="BJ1760" s="1">
        <v>45016</v>
      </c>
      <c r="BK1760">
        <v>196.86</v>
      </c>
      <c r="BL1760">
        <v>194.5</v>
      </c>
      <c r="BS1760">
        <v>147.44999999999999</v>
      </c>
      <c r="BU1760">
        <v>0.3</v>
      </c>
      <c r="BZ1760">
        <v>1.97</v>
      </c>
      <c r="CB1760">
        <v>0.88</v>
      </c>
      <c r="CC1760">
        <v>179.47</v>
      </c>
      <c r="CD1760" s="1">
        <v>45382</v>
      </c>
      <c r="CE1760">
        <v>254.93</v>
      </c>
      <c r="CF1760">
        <v>252.32</v>
      </c>
      <c r="CL1760">
        <v>252.32</v>
      </c>
      <c r="CM1760">
        <v>201.21</v>
      </c>
      <c r="CO1760">
        <v>0.38</v>
      </c>
      <c r="CT1760">
        <v>1.71</v>
      </c>
      <c r="CV1760">
        <v>1.06</v>
      </c>
      <c r="CW1760">
        <v>232.27</v>
      </c>
    </row>
    <row r="1761" spans="1:101" x14ac:dyDescent="0.25">
      <c r="A1761" t="s">
        <v>3808</v>
      </c>
      <c r="BJ1761" s="1">
        <v>37346</v>
      </c>
      <c r="BK1761">
        <v>2.17</v>
      </c>
      <c r="BL1761">
        <v>2.17</v>
      </c>
      <c r="BS1761">
        <v>0.21</v>
      </c>
      <c r="BZ1761">
        <v>0.01</v>
      </c>
      <c r="CC1761">
        <v>2.12</v>
      </c>
      <c r="CD1761" s="1">
        <v>37711</v>
      </c>
      <c r="CE1761">
        <v>10.44</v>
      </c>
      <c r="CF1761">
        <v>10.43</v>
      </c>
      <c r="CG1761">
        <v>4.32</v>
      </c>
      <c r="CM1761">
        <v>0.36</v>
      </c>
      <c r="CT1761">
        <v>0.01</v>
      </c>
      <c r="CW1761">
        <v>11.79</v>
      </c>
    </row>
    <row r="1762" spans="1:101" x14ac:dyDescent="0.25">
      <c r="A1762" t="s">
        <v>3813</v>
      </c>
      <c r="B1762" s="1">
        <v>43921</v>
      </c>
      <c r="C1762">
        <v>265.35000000000002</v>
      </c>
      <c r="D1762">
        <v>240.31</v>
      </c>
      <c r="I1762">
        <v>480.62</v>
      </c>
      <c r="K1762">
        <v>153.03</v>
      </c>
      <c r="M1762">
        <v>0.92</v>
      </c>
      <c r="U1762">
        <v>255.29</v>
      </c>
      <c r="V1762" s="1">
        <v>44286</v>
      </c>
      <c r="W1762">
        <v>266.95999999999998</v>
      </c>
      <c r="X1762">
        <v>265.41000000000003</v>
      </c>
      <c r="AC1762">
        <v>265.41000000000003</v>
      </c>
      <c r="AE1762">
        <v>166.1</v>
      </c>
      <c r="AG1762">
        <v>0.79</v>
      </c>
      <c r="AK1762">
        <v>0.04</v>
      </c>
      <c r="AL1762">
        <v>2.86</v>
      </c>
      <c r="AN1762">
        <v>2.86</v>
      </c>
      <c r="AO1762">
        <v>245.11</v>
      </c>
      <c r="AP1762" s="1">
        <v>44651</v>
      </c>
      <c r="AQ1762">
        <v>323.72000000000003</v>
      </c>
      <c r="AR1762">
        <v>317.49</v>
      </c>
      <c r="AW1762">
        <v>317.49</v>
      </c>
      <c r="AY1762">
        <v>195.63</v>
      </c>
      <c r="BA1762">
        <v>0.63</v>
      </c>
      <c r="BI1762">
        <v>297.61</v>
      </c>
      <c r="BJ1762" s="1">
        <v>45016</v>
      </c>
      <c r="BK1762">
        <v>364.4</v>
      </c>
      <c r="BL1762">
        <v>339.82</v>
      </c>
      <c r="BQ1762">
        <v>370.71</v>
      </c>
      <c r="BS1762">
        <v>214.46</v>
      </c>
      <c r="BU1762">
        <v>0.61</v>
      </c>
      <c r="BY1762">
        <v>0.13</v>
      </c>
      <c r="BZ1762">
        <v>9.7899999999999991</v>
      </c>
      <c r="CC1762">
        <v>339.13</v>
      </c>
      <c r="CD1762" s="1">
        <v>45382</v>
      </c>
      <c r="CE1762">
        <v>276.69</v>
      </c>
      <c r="CF1762">
        <v>268.39999999999998</v>
      </c>
      <c r="CK1762">
        <v>268.07</v>
      </c>
      <c r="CM1762">
        <v>156.18</v>
      </c>
      <c r="CO1762">
        <v>0.7</v>
      </c>
      <c r="CS1762">
        <v>0.04</v>
      </c>
      <c r="CT1762">
        <v>9</v>
      </c>
      <c r="CW1762">
        <v>251.75</v>
      </c>
    </row>
    <row r="1763" spans="1:101" x14ac:dyDescent="0.25">
      <c r="A1763" t="s">
        <v>3817</v>
      </c>
      <c r="B1763" s="1">
        <v>43921</v>
      </c>
      <c r="C1763">
        <v>4.53</v>
      </c>
      <c r="D1763">
        <v>3.72</v>
      </c>
      <c r="K1763">
        <v>5.24</v>
      </c>
      <c r="Q1763">
        <v>0.02</v>
      </c>
      <c r="U1763">
        <v>10.46</v>
      </c>
      <c r="V1763" s="1">
        <v>44286</v>
      </c>
      <c r="W1763">
        <v>3.7</v>
      </c>
      <c r="X1763">
        <v>3.32</v>
      </c>
      <c r="AE1763">
        <v>3.7</v>
      </c>
      <c r="AL1763">
        <v>0.02</v>
      </c>
      <c r="AN1763">
        <v>0.01</v>
      </c>
      <c r="AO1763">
        <v>7.18</v>
      </c>
      <c r="AP1763" s="1">
        <v>44651</v>
      </c>
      <c r="AQ1763">
        <v>1.26</v>
      </c>
      <c r="AR1763">
        <v>1.1200000000000001</v>
      </c>
      <c r="AY1763">
        <v>3.8</v>
      </c>
      <c r="BE1763">
        <v>0.01</v>
      </c>
      <c r="BF1763">
        <v>0.35</v>
      </c>
      <c r="BH1763">
        <v>0.01</v>
      </c>
      <c r="BI1763">
        <v>6.84</v>
      </c>
      <c r="BJ1763" s="1">
        <v>45016</v>
      </c>
      <c r="BK1763">
        <v>1.08</v>
      </c>
      <c r="BL1763">
        <v>0.9</v>
      </c>
      <c r="BS1763">
        <v>5.88</v>
      </c>
      <c r="BZ1763">
        <v>1.43</v>
      </c>
      <c r="CC1763">
        <v>12.34</v>
      </c>
      <c r="CD1763" s="1">
        <v>45382</v>
      </c>
      <c r="CE1763">
        <v>1.69</v>
      </c>
      <c r="CF1763">
        <v>0.9</v>
      </c>
      <c r="CM1763">
        <v>4.0199999999999996</v>
      </c>
      <c r="CS1763">
        <v>7.0000000000000007E-2</v>
      </c>
      <c r="CT1763">
        <v>2.89</v>
      </c>
      <c r="CW1763">
        <v>7.71</v>
      </c>
    </row>
    <row r="1764" spans="1:101" x14ac:dyDescent="0.25">
      <c r="A1764" t="s">
        <v>3818</v>
      </c>
      <c r="B1764" s="1">
        <v>43921</v>
      </c>
      <c r="C1764">
        <v>292.08999999999997</v>
      </c>
      <c r="D1764">
        <v>281.35000000000002</v>
      </c>
      <c r="I1764">
        <v>281.35000000000002</v>
      </c>
      <c r="K1764">
        <v>170.36</v>
      </c>
      <c r="M1764">
        <v>0.56999999999999995</v>
      </c>
      <c r="Q1764">
        <v>0.83</v>
      </c>
      <c r="U1764">
        <v>251.19</v>
      </c>
      <c r="V1764" s="1">
        <v>44286</v>
      </c>
      <c r="W1764">
        <v>212.28</v>
      </c>
      <c r="X1764">
        <v>209.73</v>
      </c>
      <c r="AC1764">
        <v>209.73</v>
      </c>
      <c r="AE1764">
        <v>139.37</v>
      </c>
      <c r="AG1764">
        <v>1.01</v>
      </c>
      <c r="AL1764">
        <v>6.17</v>
      </c>
      <c r="AN1764">
        <v>6.17</v>
      </c>
      <c r="AO1764">
        <v>189.88</v>
      </c>
      <c r="AP1764" s="1">
        <v>44651</v>
      </c>
      <c r="AQ1764">
        <v>172.17</v>
      </c>
      <c r="AR1764">
        <v>167.19</v>
      </c>
      <c r="AW1764">
        <v>167.19</v>
      </c>
      <c r="AY1764">
        <v>107.53</v>
      </c>
      <c r="BA1764">
        <v>0.85</v>
      </c>
      <c r="BE1764">
        <v>0.1</v>
      </c>
      <c r="BI1764">
        <v>149.31</v>
      </c>
      <c r="BJ1764" s="1">
        <v>45016</v>
      </c>
      <c r="BK1764">
        <v>194.78</v>
      </c>
      <c r="BL1764">
        <v>177.62</v>
      </c>
      <c r="BQ1764">
        <v>177.62</v>
      </c>
      <c r="BS1764">
        <v>116.49</v>
      </c>
      <c r="BY1764">
        <v>0.31</v>
      </c>
      <c r="CC1764">
        <v>160.74</v>
      </c>
      <c r="CD1764" s="1">
        <v>45382</v>
      </c>
      <c r="CE1764">
        <v>186.3</v>
      </c>
      <c r="CF1764">
        <v>186.06</v>
      </c>
      <c r="CK1764">
        <v>186.06</v>
      </c>
      <c r="CM1764">
        <v>125.04</v>
      </c>
      <c r="CS1764">
        <v>0.1</v>
      </c>
      <c r="CW1764">
        <v>164.54</v>
      </c>
    </row>
    <row r="1765" spans="1:101" x14ac:dyDescent="0.25">
      <c r="A1765" t="s">
        <v>3824</v>
      </c>
      <c r="B1765" s="1">
        <v>41364</v>
      </c>
      <c r="C1765">
        <v>1.05</v>
      </c>
      <c r="D1765">
        <v>1.04</v>
      </c>
      <c r="I1765">
        <v>0.34</v>
      </c>
      <c r="K1765">
        <v>0.42</v>
      </c>
      <c r="U1765">
        <v>1.77</v>
      </c>
      <c r="V1765" s="1">
        <v>41729</v>
      </c>
      <c r="W1765">
        <v>0.09</v>
      </c>
      <c r="X1765">
        <v>0.09</v>
      </c>
      <c r="AE1765">
        <v>0.16</v>
      </c>
      <c r="AL1765">
        <v>4.67</v>
      </c>
      <c r="AO1765">
        <v>5.23</v>
      </c>
      <c r="AP1765" s="1">
        <v>42094</v>
      </c>
      <c r="AQ1765">
        <v>0.03</v>
      </c>
      <c r="AR1765">
        <v>0.01</v>
      </c>
      <c r="AX1765">
        <v>11.67</v>
      </c>
      <c r="AY1765">
        <v>0.18</v>
      </c>
      <c r="BE1765">
        <v>0.2</v>
      </c>
      <c r="BI1765">
        <v>3.03</v>
      </c>
      <c r="BJ1765" s="1">
        <v>42460</v>
      </c>
      <c r="BK1765">
        <v>0.01</v>
      </c>
      <c r="BL1765">
        <v>0.01</v>
      </c>
      <c r="BR1765">
        <v>6.71</v>
      </c>
      <c r="BS1765">
        <v>0.19</v>
      </c>
      <c r="BZ1765">
        <v>0.01</v>
      </c>
      <c r="CC1765">
        <v>1.1399999999999999</v>
      </c>
      <c r="CD1765" s="1">
        <v>42825</v>
      </c>
      <c r="CM1765">
        <v>0.11</v>
      </c>
      <c r="CT1765">
        <v>0.02</v>
      </c>
      <c r="CW1765">
        <v>0.68</v>
      </c>
    </row>
    <row r="1766" spans="1:101" x14ac:dyDescent="0.25">
      <c r="A1766" t="s">
        <v>3826</v>
      </c>
      <c r="B1766" s="1">
        <v>43921</v>
      </c>
      <c r="C1766">
        <v>45.49</v>
      </c>
      <c r="D1766">
        <v>42.46</v>
      </c>
      <c r="J1766">
        <v>23.2</v>
      </c>
      <c r="K1766">
        <v>18.86</v>
      </c>
      <c r="Q1766">
        <v>0.18</v>
      </c>
      <c r="R1766">
        <v>8.73</v>
      </c>
      <c r="U1766">
        <v>50.74</v>
      </c>
      <c r="V1766" s="1">
        <v>44286</v>
      </c>
      <c r="W1766">
        <v>41.35</v>
      </c>
      <c r="X1766">
        <v>41.26</v>
      </c>
      <c r="AD1766">
        <v>38.159999999999997</v>
      </c>
      <c r="AE1766">
        <v>27.07</v>
      </c>
      <c r="AG1766">
        <v>0.05</v>
      </c>
      <c r="AL1766">
        <v>9.5399999999999991</v>
      </c>
      <c r="AN1766">
        <v>1.18</v>
      </c>
      <c r="AO1766">
        <v>41.39</v>
      </c>
      <c r="AP1766" s="1">
        <v>44651</v>
      </c>
      <c r="AQ1766">
        <v>45.06</v>
      </c>
      <c r="AR1766">
        <v>44.23</v>
      </c>
      <c r="AX1766">
        <v>42.52</v>
      </c>
      <c r="AY1766">
        <v>35.43</v>
      </c>
      <c r="BA1766">
        <v>0.02</v>
      </c>
      <c r="BE1766">
        <v>0.88</v>
      </c>
      <c r="BF1766">
        <v>8.06</v>
      </c>
      <c r="BI1766">
        <v>50.64</v>
      </c>
      <c r="BJ1766" s="1">
        <v>45016</v>
      </c>
      <c r="BK1766">
        <v>61.1</v>
      </c>
      <c r="BL1766">
        <v>59.31</v>
      </c>
      <c r="BR1766">
        <v>50.9</v>
      </c>
      <c r="BS1766">
        <v>44.07</v>
      </c>
      <c r="BW1766">
        <v>4.47</v>
      </c>
      <c r="BX1766">
        <v>0.12</v>
      </c>
      <c r="BZ1766">
        <v>5.27</v>
      </c>
      <c r="CC1766">
        <v>63.83</v>
      </c>
      <c r="CD1766" s="1">
        <v>45382</v>
      </c>
      <c r="CE1766">
        <v>50.73</v>
      </c>
      <c r="CF1766">
        <v>50.23</v>
      </c>
      <c r="CL1766">
        <v>35.4</v>
      </c>
      <c r="CM1766">
        <v>36.520000000000003</v>
      </c>
      <c r="CS1766">
        <v>28.33</v>
      </c>
      <c r="CT1766">
        <v>5.08</v>
      </c>
      <c r="CW1766">
        <v>78.540000000000006</v>
      </c>
    </row>
    <row r="1767" spans="1:101" x14ac:dyDescent="0.25">
      <c r="A1767" t="s">
        <v>3828</v>
      </c>
      <c r="B1767" s="1">
        <v>43555</v>
      </c>
      <c r="C1767">
        <v>0.31</v>
      </c>
      <c r="R1767">
        <v>0.11</v>
      </c>
      <c r="U1767">
        <v>0.42</v>
      </c>
      <c r="V1767" s="1">
        <v>43921</v>
      </c>
      <c r="AL1767">
        <v>0.11</v>
      </c>
      <c r="AO1767">
        <v>0.11</v>
      </c>
      <c r="AP1767" s="1">
        <v>44286</v>
      </c>
      <c r="BF1767">
        <v>0.11</v>
      </c>
      <c r="BI1767">
        <v>0.11</v>
      </c>
      <c r="BJ1767" s="1">
        <v>44651</v>
      </c>
      <c r="BZ1767">
        <v>0.11</v>
      </c>
      <c r="CC1767">
        <v>0.11</v>
      </c>
      <c r="CD1767" s="1">
        <v>45016</v>
      </c>
      <c r="CT1767">
        <v>0.11</v>
      </c>
      <c r="CW1767">
        <v>0.11</v>
      </c>
    </row>
    <row r="1768" spans="1:101" x14ac:dyDescent="0.25">
      <c r="A1768" t="s">
        <v>3835</v>
      </c>
      <c r="B1768" s="1">
        <v>43921</v>
      </c>
      <c r="C1768">
        <v>29.91</v>
      </c>
      <c r="D1768">
        <v>29.71</v>
      </c>
      <c r="J1768">
        <v>0.04</v>
      </c>
      <c r="K1768">
        <v>26.76</v>
      </c>
      <c r="M1768">
        <v>0.06</v>
      </c>
      <c r="R1768">
        <v>0.15</v>
      </c>
      <c r="U1768">
        <v>29.31</v>
      </c>
      <c r="V1768" s="1">
        <v>44286</v>
      </c>
      <c r="W1768">
        <v>21.37</v>
      </c>
      <c r="X1768">
        <v>21.15</v>
      </c>
      <c r="AD1768">
        <v>0.75</v>
      </c>
      <c r="AE1768">
        <v>19.850000000000001</v>
      </c>
      <c r="AG1768">
        <v>0.01</v>
      </c>
      <c r="AL1768">
        <v>0.14000000000000001</v>
      </c>
      <c r="AO1768">
        <v>22.28</v>
      </c>
      <c r="AP1768" s="1">
        <v>44651</v>
      </c>
      <c r="AQ1768">
        <v>34.909999999999997</v>
      </c>
      <c r="AR1768">
        <v>34.799999999999997</v>
      </c>
      <c r="AY1768">
        <v>29.53</v>
      </c>
      <c r="BF1768">
        <v>0.22</v>
      </c>
      <c r="BI1768">
        <v>33.909999999999997</v>
      </c>
      <c r="BJ1768" s="1">
        <v>45016</v>
      </c>
      <c r="BK1768">
        <v>43.66</v>
      </c>
      <c r="BL1768">
        <v>43.57</v>
      </c>
      <c r="BQ1768">
        <v>0.14000000000000001</v>
      </c>
      <c r="BS1768">
        <v>34.74</v>
      </c>
      <c r="BY1768">
        <v>0.01</v>
      </c>
      <c r="BZ1768">
        <v>0.59</v>
      </c>
      <c r="CC1768">
        <v>42.91</v>
      </c>
      <c r="CD1768" s="1">
        <v>45382</v>
      </c>
      <c r="CE1768">
        <v>29.32</v>
      </c>
      <c r="CF1768">
        <v>28.96</v>
      </c>
      <c r="CM1768">
        <v>25.02</v>
      </c>
      <c r="CT1768">
        <v>0.79</v>
      </c>
      <c r="CW1768">
        <v>28.69</v>
      </c>
    </row>
    <row r="1769" spans="1:101" x14ac:dyDescent="0.25">
      <c r="A1769" t="s">
        <v>3843</v>
      </c>
      <c r="B1769" s="1">
        <v>43921</v>
      </c>
      <c r="C1769">
        <v>0.17</v>
      </c>
      <c r="D1769">
        <v>0.12</v>
      </c>
      <c r="K1769">
        <v>0.06</v>
      </c>
      <c r="U1769">
        <v>0.16</v>
      </c>
      <c r="V1769" s="1">
        <v>44286</v>
      </c>
      <c r="W1769">
        <v>0.15</v>
      </c>
      <c r="X1769">
        <v>0.11</v>
      </c>
      <c r="AE1769">
        <v>0.05</v>
      </c>
      <c r="AO1769">
        <v>0.14000000000000001</v>
      </c>
      <c r="AP1769" s="1">
        <v>44651</v>
      </c>
      <c r="AQ1769">
        <v>0.14000000000000001</v>
      </c>
      <c r="AR1769">
        <v>0.11</v>
      </c>
      <c r="AY1769">
        <v>0.04</v>
      </c>
      <c r="BI1769">
        <v>0.13</v>
      </c>
      <c r="BJ1769" s="1">
        <v>45016</v>
      </c>
      <c r="BK1769">
        <v>0.14000000000000001</v>
      </c>
      <c r="BL1769">
        <v>0.12</v>
      </c>
      <c r="BS1769">
        <v>0.04</v>
      </c>
      <c r="CC1769">
        <v>0.14000000000000001</v>
      </c>
      <c r="CD1769" s="1">
        <v>45382</v>
      </c>
      <c r="CE1769">
        <v>0.12</v>
      </c>
      <c r="CF1769">
        <v>0.11</v>
      </c>
      <c r="CM1769">
        <v>0.05</v>
      </c>
      <c r="CW1769">
        <v>0.12</v>
      </c>
    </row>
    <row r="1770" spans="1:101" x14ac:dyDescent="0.25">
      <c r="A1770" t="s">
        <v>3847</v>
      </c>
      <c r="B1770" s="1">
        <v>38807</v>
      </c>
      <c r="C1770">
        <v>0.16</v>
      </c>
      <c r="D1770">
        <v>0.16</v>
      </c>
      <c r="K1770">
        <v>0.08</v>
      </c>
      <c r="U1770">
        <v>0.16</v>
      </c>
      <c r="V1770" s="1">
        <v>39172</v>
      </c>
      <c r="W1770">
        <v>0.39</v>
      </c>
      <c r="X1770">
        <v>0.39</v>
      </c>
      <c r="AE1770">
        <v>0.12</v>
      </c>
      <c r="AO1770">
        <v>0.22</v>
      </c>
      <c r="AP1770" s="1">
        <v>39538</v>
      </c>
      <c r="AQ1770">
        <v>0.16</v>
      </c>
      <c r="AR1770">
        <v>0.16</v>
      </c>
      <c r="AY1770">
        <v>0.18</v>
      </c>
      <c r="BI1770">
        <v>0.24</v>
      </c>
      <c r="BJ1770" s="1">
        <v>39903</v>
      </c>
      <c r="BK1770">
        <v>0.09</v>
      </c>
      <c r="BL1770">
        <v>0.09</v>
      </c>
      <c r="BS1770">
        <v>0.04</v>
      </c>
      <c r="CC1770">
        <v>0.08</v>
      </c>
      <c r="CD1770" s="1">
        <v>40268</v>
      </c>
      <c r="CE1770">
        <v>0.01</v>
      </c>
      <c r="CM1770">
        <v>0.03</v>
      </c>
      <c r="CW1770">
        <v>0.06</v>
      </c>
    </row>
    <row r="1771" spans="1:101" x14ac:dyDescent="0.25">
      <c r="A1771" t="s">
        <v>3849</v>
      </c>
      <c r="B1771" s="1">
        <v>43921</v>
      </c>
      <c r="C1771">
        <v>26.46</v>
      </c>
      <c r="D1771">
        <v>25.47</v>
      </c>
      <c r="J1771">
        <v>21.87</v>
      </c>
      <c r="K1771">
        <v>9.14</v>
      </c>
      <c r="Q1771">
        <v>0.02</v>
      </c>
      <c r="R1771">
        <v>0.48</v>
      </c>
      <c r="T1771">
        <v>0.48</v>
      </c>
      <c r="U1771">
        <v>18.989999999999998</v>
      </c>
      <c r="V1771" s="1">
        <v>44286</v>
      </c>
      <c r="W1771">
        <v>24.63</v>
      </c>
      <c r="X1771">
        <v>23.67</v>
      </c>
      <c r="AD1771">
        <v>16.13</v>
      </c>
      <c r="AE1771">
        <v>11.79</v>
      </c>
      <c r="AF1771">
        <v>0.01</v>
      </c>
      <c r="AO1771">
        <v>20.079999999999998</v>
      </c>
      <c r="AP1771" s="1">
        <v>44651</v>
      </c>
      <c r="AQ1771">
        <v>33.1</v>
      </c>
      <c r="AR1771">
        <v>28.66</v>
      </c>
      <c r="AW1771">
        <v>29.09</v>
      </c>
      <c r="AY1771">
        <v>13.03</v>
      </c>
      <c r="BA1771">
        <v>0.23</v>
      </c>
      <c r="BF1771">
        <v>0.26</v>
      </c>
      <c r="BH1771">
        <v>0.26</v>
      </c>
      <c r="BI1771">
        <v>23.36</v>
      </c>
      <c r="BJ1771" s="1">
        <v>45016</v>
      </c>
      <c r="BK1771">
        <v>26.83</v>
      </c>
      <c r="BL1771">
        <v>22.96</v>
      </c>
      <c r="BQ1771">
        <v>24.05</v>
      </c>
      <c r="BS1771">
        <v>15.88</v>
      </c>
      <c r="BU1771">
        <v>0.19</v>
      </c>
      <c r="BW1771">
        <v>0.04</v>
      </c>
      <c r="BX1771">
        <v>0.04</v>
      </c>
      <c r="BY1771">
        <v>0.84</v>
      </c>
      <c r="BZ1771">
        <v>0.28999999999999998</v>
      </c>
      <c r="CC1771">
        <v>27.62</v>
      </c>
      <c r="CD1771" s="1">
        <v>45382</v>
      </c>
      <c r="CE1771">
        <v>32.74</v>
      </c>
      <c r="CF1771">
        <v>25.25</v>
      </c>
      <c r="CK1771">
        <v>26.42</v>
      </c>
      <c r="CM1771">
        <v>19.97</v>
      </c>
      <c r="CQ1771">
        <v>0.1</v>
      </c>
      <c r="CR1771">
        <v>0.1</v>
      </c>
      <c r="CS1771">
        <v>0.33</v>
      </c>
      <c r="CT1771">
        <v>0.06</v>
      </c>
      <c r="CV1771">
        <v>0.06</v>
      </c>
      <c r="CW1771">
        <v>32.090000000000003</v>
      </c>
    </row>
    <row r="1772" spans="1:101" x14ac:dyDescent="0.25">
      <c r="A1772" t="s">
        <v>3850</v>
      </c>
      <c r="B1772" s="1">
        <v>43921</v>
      </c>
      <c r="C1772">
        <v>671.49</v>
      </c>
      <c r="D1772">
        <v>669.71</v>
      </c>
      <c r="J1772">
        <v>669.71</v>
      </c>
      <c r="K1772">
        <v>422.77</v>
      </c>
      <c r="M1772">
        <v>0.86</v>
      </c>
      <c r="R1772">
        <v>7.75</v>
      </c>
      <c r="T1772">
        <v>6.75</v>
      </c>
      <c r="U1772">
        <v>609.26</v>
      </c>
      <c r="V1772" s="1">
        <v>44286</v>
      </c>
      <c r="W1772">
        <v>947.2</v>
      </c>
      <c r="X1772">
        <v>942.49</v>
      </c>
      <c r="AD1772">
        <v>942.49</v>
      </c>
      <c r="AE1772">
        <v>650.30999999999995</v>
      </c>
      <c r="AG1772">
        <v>1.05</v>
      </c>
      <c r="AK1772">
        <v>7.0000000000000007E-2</v>
      </c>
      <c r="AL1772">
        <v>3.99</v>
      </c>
      <c r="AN1772">
        <v>2.4300000000000002</v>
      </c>
      <c r="AO1772">
        <v>851.19</v>
      </c>
      <c r="AP1772" s="1">
        <v>44651</v>
      </c>
      <c r="AQ1772">
        <v>1609.24</v>
      </c>
      <c r="AR1772">
        <v>1598.21</v>
      </c>
      <c r="AX1772">
        <v>1598.21</v>
      </c>
      <c r="AY1772">
        <v>1560.82</v>
      </c>
      <c r="BA1772">
        <v>1.72</v>
      </c>
      <c r="BE1772">
        <v>0.45</v>
      </c>
      <c r="BF1772">
        <v>16.39</v>
      </c>
      <c r="BH1772">
        <v>4.5199999999999996</v>
      </c>
      <c r="BI1772">
        <v>1849.51</v>
      </c>
      <c r="BJ1772" s="1">
        <v>45016</v>
      </c>
      <c r="BK1772">
        <v>2781.78</v>
      </c>
      <c r="BL1772">
        <v>2779.15</v>
      </c>
      <c r="BR1772">
        <v>2129.36</v>
      </c>
      <c r="BS1772">
        <v>2257.38</v>
      </c>
      <c r="BU1772">
        <v>2.95</v>
      </c>
      <c r="BY1772">
        <v>126.83</v>
      </c>
      <c r="BZ1772">
        <v>15.02</v>
      </c>
      <c r="CB1772">
        <v>3.43</v>
      </c>
      <c r="CC1772">
        <v>2666.8</v>
      </c>
      <c r="CD1772" s="1">
        <v>45382</v>
      </c>
      <c r="CE1772">
        <v>3837.09</v>
      </c>
      <c r="CF1772">
        <v>3833.82</v>
      </c>
      <c r="CL1772">
        <v>3312.3</v>
      </c>
      <c r="CM1772">
        <v>3012.74</v>
      </c>
      <c r="CO1772">
        <v>4.7699999999999996</v>
      </c>
      <c r="CS1772">
        <v>172.69</v>
      </c>
      <c r="CT1772">
        <v>17.34</v>
      </c>
      <c r="CV1772">
        <v>2.75</v>
      </c>
      <c r="CW1772">
        <v>3535.62</v>
      </c>
    </row>
    <row r="1773" spans="1:101" x14ac:dyDescent="0.25">
      <c r="A1773" t="s">
        <v>3853</v>
      </c>
      <c r="B1773" s="1">
        <v>43921</v>
      </c>
      <c r="C1773">
        <v>3.61</v>
      </c>
      <c r="D1773">
        <v>3.61</v>
      </c>
      <c r="K1773">
        <v>0.03</v>
      </c>
      <c r="U1773">
        <v>3.6</v>
      </c>
      <c r="V1773" s="1">
        <v>44286</v>
      </c>
      <c r="W1773">
        <v>15.05</v>
      </c>
      <c r="X1773">
        <v>15.05</v>
      </c>
      <c r="AC1773">
        <v>5.6</v>
      </c>
      <c r="AE1773">
        <v>4.55</v>
      </c>
      <c r="AO1773">
        <v>14.86</v>
      </c>
      <c r="AP1773" s="1">
        <v>44651</v>
      </c>
      <c r="AQ1773">
        <v>29.43</v>
      </c>
      <c r="AR1773">
        <v>29.42</v>
      </c>
      <c r="AW1773">
        <v>12.18</v>
      </c>
      <c r="AY1773">
        <v>8.34</v>
      </c>
      <c r="BF1773">
        <v>0.1</v>
      </c>
      <c r="BH1773">
        <v>0.1</v>
      </c>
      <c r="BI1773">
        <v>29.29</v>
      </c>
      <c r="BJ1773" s="1">
        <v>45016</v>
      </c>
      <c r="BK1773">
        <v>68.88</v>
      </c>
      <c r="BL1773">
        <v>68.75</v>
      </c>
      <c r="BQ1773">
        <v>58.17</v>
      </c>
      <c r="BS1773">
        <v>16.77</v>
      </c>
      <c r="CC1773">
        <v>68.58</v>
      </c>
      <c r="CD1773" s="1">
        <v>45382</v>
      </c>
      <c r="CE1773">
        <v>77.41</v>
      </c>
      <c r="CF1773">
        <v>77.33</v>
      </c>
      <c r="CK1773">
        <v>39.57</v>
      </c>
      <c r="CM1773">
        <v>3.87</v>
      </c>
      <c r="CW1773">
        <v>77.08</v>
      </c>
    </row>
    <row r="1774" spans="1:101" x14ac:dyDescent="0.25">
      <c r="A1774" t="s">
        <v>3855</v>
      </c>
      <c r="B1774" s="1">
        <v>43190</v>
      </c>
      <c r="C1774">
        <v>2</v>
      </c>
      <c r="D1774">
        <v>1.99</v>
      </c>
      <c r="K1774">
        <v>1.77</v>
      </c>
      <c r="U1774">
        <v>1.99</v>
      </c>
      <c r="V1774" s="1">
        <v>43555</v>
      </c>
      <c r="W1774">
        <v>4.0199999999999996</v>
      </c>
      <c r="X1774">
        <v>4.01</v>
      </c>
      <c r="AC1774">
        <v>4.01</v>
      </c>
      <c r="AE1774">
        <v>3.79</v>
      </c>
      <c r="AO1774">
        <v>4.1399999999999997</v>
      </c>
      <c r="AP1774" s="1">
        <v>43921</v>
      </c>
      <c r="AQ1774">
        <v>3.88</v>
      </c>
      <c r="AR1774">
        <v>3.83</v>
      </c>
      <c r="AW1774">
        <v>3.83</v>
      </c>
      <c r="AY1774">
        <v>3.35</v>
      </c>
      <c r="BI1774">
        <v>3.74</v>
      </c>
      <c r="BJ1774" s="1">
        <v>44286</v>
      </c>
      <c r="BK1774">
        <v>2.35</v>
      </c>
      <c r="BL1774">
        <v>2.34</v>
      </c>
      <c r="BQ1774">
        <v>2.34</v>
      </c>
      <c r="BS1774">
        <v>2.23</v>
      </c>
      <c r="BZ1774">
        <v>0.02</v>
      </c>
      <c r="CB1774">
        <v>0.01</v>
      </c>
      <c r="CC1774">
        <v>2.48</v>
      </c>
      <c r="CD1774" s="1">
        <v>44651</v>
      </c>
      <c r="CE1774">
        <v>3.41</v>
      </c>
      <c r="CF1774">
        <v>3.4</v>
      </c>
      <c r="CK1774">
        <v>3.4</v>
      </c>
      <c r="CM1774">
        <v>3.27</v>
      </c>
      <c r="CT1774">
        <v>0.01</v>
      </c>
      <c r="CV1774">
        <v>0.01</v>
      </c>
      <c r="CW1774">
        <v>3.36</v>
      </c>
    </row>
    <row r="1775" spans="1:101" x14ac:dyDescent="0.25">
      <c r="A1775" t="s">
        <v>3856</v>
      </c>
      <c r="B1775" s="1">
        <v>43190</v>
      </c>
      <c r="C1775">
        <v>0.28000000000000003</v>
      </c>
      <c r="D1775">
        <v>0.28000000000000003</v>
      </c>
      <c r="R1775">
        <v>0.02</v>
      </c>
      <c r="U1775">
        <v>0.26</v>
      </c>
      <c r="V1775" s="1">
        <v>43555</v>
      </c>
      <c r="W1775">
        <v>0.31</v>
      </c>
      <c r="X1775">
        <v>0.31</v>
      </c>
      <c r="AO1775">
        <v>0.3</v>
      </c>
      <c r="AP1775" s="1">
        <v>43921</v>
      </c>
      <c r="AQ1775">
        <v>0.15</v>
      </c>
      <c r="AR1775">
        <v>0.15</v>
      </c>
      <c r="BI1775">
        <v>0.14000000000000001</v>
      </c>
      <c r="BJ1775" s="1">
        <v>44286</v>
      </c>
      <c r="BK1775">
        <v>0.08</v>
      </c>
      <c r="BL1775">
        <v>0.08</v>
      </c>
      <c r="BN1775">
        <v>0.08</v>
      </c>
      <c r="CC1775">
        <v>7.0000000000000007E-2</v>
      </c>
      <c r="CD1775" s="1">
        <v>44651</v>
      </c>
      <c r="CE1775">
        <v>0.15</v>
      </c>
      <c r="CF1775">
        <v>0.15</v>
      </c>
      <c r="CH1775">
        <v>0.15</v>
      </c>
      <c r="CW1775">
        <v>0.14000000000000001</v>
      </c>
    </row>
    <row r="1776" spans="1:101" x14ac:dyDescent="0.25">
      <c r="A1776" t="s">
        <v>3857</v>
      </c>
      <c r="B1776" s="1">
        <v>43555</v>
      </c>
      <c r="C1776">
        <v>32.22</v>
      </c>
      <c r="D1776">
        <v>32.04</v>
      </c>
      <c r="I1776">
        <v>32.04</v>
      </c>
      <c r="K1776">
        <v>19.77</v>
      </c>
      <c r="L1776">
        <v>0.26</v>
      </c>
      <c r="O1776">
        <v>1.38</v>
      </c>
      <c r="P1776">
        <v>1.38</v>
      </c>
      <c r="Q1776">
        <v>0.61</v>
      </c>
      <c r="R1776">
        <v>0.16</v>
      </c>
      <c r="T1776">
        <v>0.13</v>
      </c>
      <c r="U1776">
        <v>31</v>
      </c>
      <c r="V1776" s="1">
        <v>43921</v>
      </c>
      <c r="W1776">
        <v>40.58</v>
      </c>
      <c r="X1776">
        <v>40.24</v>
      </c>
      <c r="AC1776">
        <v>40.25</v>
      </c>
      <c r="AE1776">
        <v>25.37</v>
      </c>
      <c r="AF1776">
        <v>0.4</v>
      </c>
      <c r="AK1776">
        <v>0.1</v>
      </c>
      <c r="AO1776">
        <v>37.08</v>
      </c>
      <c r="AP1776" s="1">
        <v>44286</v>
      </c>
      <c r="AQ1776">
        <v>45.98</v>
      </c>
      <c r="AR1776">
        <v>43.75</v>
      </c>
      <c r="AW1776">
        <v>22.85</v>
      </c>
      <c r="AY1776">
        <v>27.4</v>
      </c>
      <c r="AZ1776">
        <v>0.52</v>
      </c>
      <c r="BE1776">
        <v>0.08</v>
      </c>
      <c r="BI1776">
        <v>40.58</v>
      </c>
      <c r="BJ1776" s="1">
        <v>44651</v>
      </c>
      <c r="BK1776">
        <v>46.59</v>
      </c>
      <c r="BL1776">
        <v>46.31</v>
      </c>
      <c r="BQ1776">
        <v>15.14</v>
      </c>
      <c r="BS1776">
        <v>27.11</v>
      </c>
      <c r="BU1776">
        <v>0.1</v>
      </c>
      <c r="BY1776">
        <v>0.06</v>
      </c>
      <c r="CC1776">
        <v>41.41</v>
      </c>
      <c r="CD1776" s="1">
        <v>45016</v>
      </c>
      <c r="CE1776">
        <v>35.71</v>
      </c>
      <c r="CF1776">
        <v>35.22</v>
      </c>
      <c r="CM1776">
        <v>14.84</v>
      </c>
      <c r="CO1776">
        <v>0.12</v>
      </c>
      <c r="CS1776">
        <v>5.51</v>
      </c>
      <c r="CW1776">
        <v>32.020000000000003</v>
      </c>
    </row>
    <row r="1777" spans="1:101" x14ac:dyDescent="0.25">
      <c r="A1777" t="s">
        <v>3859</v>
      </c>
      <c r="B1777" s="1">
        <v>43555</v>
      </c>
      <c r="C1777">
        <v>0.84</v>
      </c>
      <c r="D1777">
        <v>0.54</v>
      </c>
      <c r="J1777">
        <v>0.7</v>
      </c>
      <c r="K1777">
        <v>0.56000000000000005</v>
      </c>
      <c r="U1777">
        <v>1.01</v>
      </c>
      <c r="V1777" s="1">
        <v>43921</v>
      </c>
      <c r="W1777">
        <v>1.45</v>
      </c>
      <c r="X1777">
        <v>0.99</v>
      </c>
      <c r="AD1777">
        <v>0.99</v>
      </c>
      <c r="AE1777">
        <v>0.64</v>
      </c>
      <c r="AO1777">
        <v>1.58</v>
      </c>
      <c r="AP1777" s="1">
        <v>44286</v>
      </c>
      <c r="AQ1777">
        <v>2.41</v>
      </c>
      <c r="AR1777">
        <v>0.37</v>
      </c>
      <c r="AX1777">
        <v>0.37</v>
      </c>
      <c r="AY1777">
        <v>0.25</v>
      </c>
      <c r="BI1777">
        <v>1.31</v>
      </c>
      <c r="BJ1777" s="1">
        <v>44651</v>
      </c>
      <c r="BK1777">
        <v>0.67</v>
      </c>
      <c r="BL1777">
        <v>0.16</v>
      </c>
      <c r="BR1777">
        <v>2.17</v>
      </c>
      <c r="BS1777">
        <v>0.41</v>
      </c>
      <c r="CC1777">
        <v>1.06</v>
      </c>
      <c r="CD1777" s="1">
        <v>45016</v>
      </c>
      <c r="CE1777">
        <v>0.68</v>
      </c>
      <c r="CL1777">
        <v>7.0000000000000007E-2</v>
      </c>
      <c r="CM1777">
        <v>0.27</v>
      </c>
      <c r="CW1777">
        <v>0.96</v>
      </c>
    </row>
    <row r="1778" spans="1:101" x14ac:dyDescent="0.25">
      <c r="A1778" t="s">
        <v>3860</v>
      </c>
      <c r="B1778" s="1">
        <v>43921</v>
      </c>
      <c r="C1778">
        <v>80.239999999999995</v>
      </c>
      <c r="D1778">
        <v>80.17</v>
      </c>
      <c r="J1778">
        <v>4.9400000000000004</v>
      </c>
      <c r="K1778">
        <v>59.01</v>
      </c>
      <c r="R1778">
        <v>0.38</v>
      </c>
      <c r="T1778">
        <v>0.05</v>
      </c>
      <c r="U1778">
        <v>74.569999999999993</v>
      </c>
      <c r="V1778" s="1">
        <v>44286</v>
      </c>
      <c r="W1778">
        <v>93.21</v>
      </c>
      <c r="X1778">
        <v>91.88</v>
      </c>
      <c r="Z1778">
        <v>0.27</v>
      </c>
      <c r="AD1778">
        <v>6.71</v>
      </c>
      <c r="AE1778">
        <v>62.91</v>
      </c>
      <c r="AG1778">
        <v>0.12</v>
      </c>
      <c r="AL1778">
        <v>0.03</v>
      </c>
      <c r="AO1778">
        <v>84.72</v>
      </c>
      <c r="AP1778" s="1">
        <v>44651</v>
      </c>
      <c r="AQ1778">
        <v>89.89</v>
      </c>
      <c r="AR1778">
        <v>89.64</v>
      </c>
      <c r="AX1778">
        <v>4.96</v>
      </c>
      <c r="AY1778">
        <v>67.92</v>
      </c>
      <c r="BA1778">
        <v>0.17</v>
      </c>
      <c r="BF1778">
        <v>0.1</v>
      </c>
      <c r="BH1778">
        <v>0.02</v>
      </c>
      <c r="BI1778">
        <v>85.44</v>
      </c>
      <c r="BJ1778" s="1">
        <v>45016</v>
      </c>
      <c r="BK1778">
        <v>82.24</v>
      </c>
      <c r="BL1778">
        <v>81.75</v>
      </c>
      <c r="BR1778">
        <v>3.89</v>
      </c>
      <c r="BS1778">
        <v>69.930000000000007</v>
      </c>
      <c r="BU1778">
        <v>0.18</v>
      </c>
      <c r="BZ1778">
        <v>0.09</v>
      </c>
      <c r="CC1778">
        <v>78.55</v>
      </c>
      <c r="CD1778" s="1">
        <v>45382</v>
      </c>
      <c r="CE1778">
        <v>50.66</v>
      </c>
      <c r="CF1778">
        <v>50.53</v>
      </c>
      <c r="CL1778">
        <v>2.81</v>
      </c>
      <c r="CM1778">
        <v>42.05</v>
      </c>
      <c r="CO1778">
        <v>0.15</v>
      </c>
      <c r="CT1778">
        <v>7.0000000000000007E-2</v>
      </c>
      <c r="CV1778">
        <v>0.03</v>
      </c>
      <c r="CW1778">
        <v>46.8</v>
      </c>
    </row>
    <row r="1779" spans="1:101" x14ac:dyDescent="0.25">
      <c r="A1779" t="s">
        <v>3861</v>
      </c>
      <c r="B1779" s="1">
        <v>36616</v>
      </c>
      <c r="C1779">
        <v>0.2</v>
      </c>
      <c r="D1779">
        <v>0.04</v>
      </c>
      <c r="I1779">
        <v>0.04</v>
      </c>
      <c r="K1779">
        <v>0.04</v>
      </c>
      <c r="U1779">
        <v>1.0900000000000001</v>
      </c>
      <c r="V1779" s="1">
        <v>36981</v>
      </c>
      <c r="W1779">
        <v>3.71</v>
      </c>
      <c r="X1779">
        <v>3.61</v>
      </c>
      <c r="AC1779">
        <v>0.21</v>
      </c>
      <c r="AE1779">
        <v>0.37</v>
      </c>
      <c r="AO1779">
        <v>4.33</v>
      </c>
      <c r="AP1779" s="1">
        <v>37346</v>
      </c>
      <c r="AQ1779">
        <v>0.47</v>
      </c>
      <c r="AR1779">
        <v>0.4</v>
      </c>
      <c r="AY1779">
        <v>0.28999999999999998</v>
      </c>
      <c r="BI1779">
        <v>1.48</v>
      </c>
      <c r="BJ1779" s="1">
        <v>37711</v>
      </c>
      <c r="BK1779">
        <v>0.52</v>
      </c>
      <c r="BL1779">
        <v>0.51</v>
      </c>
      <c r="BS1779">
        <v>0.19</v>
      </c>
      <c r="BY1779">
        <v>0.02</v>
      </c>
      <c r="CC1779">
        <v>1.26</v>
      </c>
      <c r="CD1779" s="1">
        <v>38077</v>
      </c>
      <c r="CE1779">
        <v>2.13</v>
      </c>
      <c r="CF1779">
        <v>1.99</v>
      </c>
      <c r="CK1779">
        <v>0.48</v>
      </c>
      <c r="CM1779">
        <v>0.19</v>
      </c>
      <c r="CW1779">
        <v>3.24</v>
      </c>
    </row>
    <row r="1780" spans="1:101" x14ac:dyDescent="0.25">
      <c r="A1780" t="s">
        <v>3862</v>
      </c>
      <c r="BJ1780" s="1">
        <v>37164</v>
      </c>
      <c r="BK1780">
        <v>0.16</v>
      </c>
      <c r="BS1780">
        <v>0.03</v>
      </c>
      <c r="CC1780">
        <v>0.15</v>
      </c>
      <c r="CD1780" s="1">
        <v>37346</v>
      </c>
      <c r="CE1780">
        <v>0.3</v>
      </c>
      <c r="CF1780">
        <v>0.23</v>
      </c>
      <c r="CM1780">
        <v>0.02</v>
      </c>
      <c r="CW1780">
        <v>0.17</v>
      </c>
    </row>
    <row r="1781" spans="1:101" x14ac:dyDescent="0.25">
      <c r="A1781" t="s">
        <v>3863</v>
      </c>
      <c r="B1781" s="1">
        <v>43921</v>
      </c>
      <c r="U1781">
        <v>0.01</v>
      </c>
      <c r="V1781" s="1">
        <v>44286</v>
      </c>
      <c r="AO1781">
        <v>0.01</v>
      </c>
      <c r="AP1781" s="1">
        <v>44651</v>
      </c>
      <c r="AQ1781">
        <v>0.01</v>
      </c>
      <c r="BI1781">
        <v>0.01</v>
      </c>
      <c r="BJ1781" s="1">
        <v>45016</v>
      </c>
      <c r="CC1781">
        <v>0.01</v>
      </c>
      <c r="CD1781" s="1">
        <v>45382</v>
      </c>
      <c r="CW1781">
        <v>0.01</v>
      </c>
    </row>
    <row r="1782" spans="1:101" x14ac:dyDescent="0.25">
      <c r="A1782" t="s">
        <v>3864</v>
      </c>
      <c r="B1782" s="1">
        <v>43921</v>
      </c>
      <c r="C1782">
        <v>855.01</v>
      </c>
      <c r="D1782">
        <v>854.78</v>
      </c>
      <c r="E1782">
        <v>854.78</v>
      </c>
      <c r="K1782">
        <v>7.29</v>
      </c>
      <c r="L1782">
        <v>0.01</v>
      </c>
      <c r="R1782">
        <v>0.09</v>
      </c>
      <c r="U1782">
        <v>854.02</v>
      </c>
      <c r="V1782" s="1">
        <v>44286</v>
      </c>
      <c r="W1782">
        <v>856.77</v>
      </c>
      <c r="X1782">
        <v>856.25</v>
      </c>
      <c r="Y1782">
        <v>856.25</v>
      </c>
      <c r="AE1782">
        <v>7.54</v>
      </c>
      <c r="AG1782">
        <v>0.02</v>
      </c>
      <c r="AL1782">
        <v>0.2</v>
      </c>
      <c r="AO1782">
        <v>843.49</v>
      </c>
      <c r="AP1782" s="1">
        <v>44651</v>
      </c>
      <c r="AQ1782">
        <v>488.61</v>
      </c>
      <c r="AR1782">
        <v>486.84</v>
      </c>
      <c r="AS1782">
        <v>486.84</v>
      </c>
      <c r="AY1782">
        <v>10.37</v>
      </c>
      <c r="BA1782">
        <v>0.13</v>
      </c>
      <c r="BE1782">
        <v>0.02</v>
      </c>
      <c r="BF1782">
        <v>1.88</v>
      </c>
      <c r="BI1782">
        <v>529.86</v>
      </c>
      <c r="BJ1782" s="1">
        <v>45016</v>
      </c>
      <c r="BK1782">
        <v>1197.55</v>
      </c>
      <c r="BL1782">
        <v>1197</v>
      </c>
      <c r="BM1782">
        <v>1197</v>
      </c>
      <c r="BS1782">
        <v>7.59</v>
      </c>
      <c r="BZ1782">
        <v>1.53</v>
      </c>
      <c r="CC1782">
        <v>1168.53</v>
      </c>
      <c r="CD1782" s="1">
        <v>45382</v>
      </c>
      <c r="CE1782">
        <v>852.44</v>
      </c>
      <c r="CF1782">
        <v>848.75</v>
      </c>
      <c r="CG1782">
        <v>848.75</v>
      </c>
      <c r="CM1782">
        <v>8.56</v>
      </c>
      <c r="CO1782">
        <v>0.09</v>
      </c>
      <c r="CS1782">
        <v>0.46</v>
      </c>
      <c r="CT1782">
        <v>1.5</v>
      </c>
      <c r="CW1782">
        <v>874.29</v>
      </c>
    </row>
    <row r="1783" spans="1:101" x14ac:dyDescent="0.25">
      <c r="A1783" t="s">
        <v>3865</v>
      </c>
      <c r="AP1783" s="1">
        <v>36341</v>
      </c>
      <c r="AQ1783">
        <v>2.0299999999999998</v>
      </c>
      <c r="AR1783">
        <v>1.98</v>
      </c>
      <c r="AW1783">
        <v>1.91</v>
      </c>
      <c r="AY1783">
        <v>0.08</v>
      </c>
      <c r="BF1783">
        <v>0.03</v>
      </c>
      <c r="BI1783">
        <v>2.02</v>
      </c>
      <c r="BJ1783" s="1">
        <v>36891</v>
      </c>
      <c r="BK1783">
        <v>10.83</v>
      </c>
      <c r="BL1783">
        <v>10.48</v>
      </c>
      <c r="BQ1783">
        <v>8.15</v>
      </c>
      <c r="BS1783">
        <v>0.88</v>
      </c>
      <c r="BZ1783">
        <v>0.06</v>
      </c>
      <c r="CC1783">
        <v>7.71</v>
      </c>
      <c r="CD1783" s="1">
        <v>37346</v>
      </c>
      <c r="CE1783">
        <v>39.42</v>
      </c>
      <c r="CF1783">
        <v>39.159999999999997</v>
      </c>
      <c r="CK1783">
        <v>29.83</v>
      </c>
      <c r="CM1783">
        <v>1.19</v>
      </c>
      <c r="CT1783">
        <v>0.31</v>
      </c>
      <c r="CW1783">
        <v>30.55</v>
      </c>
    </row>
    <row r="1784" spans="1:101" x14ac:dyDescent="0.25">
      <c r="A1784" t="s">
        <v>3866</v>
      </c>
      <c r="BJ1784" s="1">
        <v>39538</v>
      </c>
      <c r="CD1784" s="1">
        <v>39903</v>
      </c>
      <c r="CW1784">
        <v>6.84</v>
      </c>
    </row>
    <row r="1785" spans="1:101" x14ac:dyDescent="0.25">
      <c r="A1785" t="s">
        <v>3869</v>
      </c>
      <c r="B1785" s="1">
        <v>43921</v>
      </c>
      <c r="C1785">
        <v>11881.96</v>
      </c>
      <c r="D1785">
        <v>11611.47</v>
      </c>
      <c r="E1785">
        <v>6420.6</v>
      </c>
      <c r="J1785">
        <v>5221.6000000000004</v>
      </c>
      <c r="K1785">
        <v>2781.65</v>
      </c>
      <c r="M1785">
        <v>4.04</v>
      </c>
      <c r="O1785">
        <v>1.08</v>
      </c>
      <c r="P1785">
        <v>1.08</v>
      </c>
      <c r="Q1785">
        <v>8.33</v>
      </c>
      <c r="R1785">
        <v>93.19</v>
      </c>
      <c r="U1785">
        <v>12015.89</v>
      </c>
      <c r="V1785" s="1">
        <v>44286</v>
      </c>
      <c r="W1785">
        <v>12112.09</v>
      </c>
      <c r="X1785">
        <v>12020.52</v>
      </c>
      <c r="Y1785">
        <v>5545.35</v>
      </c>
      <c r="AD1785">
        <v>6502.5</v>
      </c>
      <c r="AE1785">
        <v>3163.98</v>
      </c>
      <c r="AG1785">
        <v>1.94</v>
      </c>
      <c r="AK1785">
        <v>3.92</v>
      </c>
      <c r="AL1785">
        <v>119.26</v>
      </c>
      <c r="AO1785">
        <v>11799.95</v>
      </c>
      <c r="AP1785" s="1">
        <v>44651</v>
      </c>
      <c r="AQ1785">
        <v>15776.77</v>
      </c>
      <c r="AR1785">
        <v>15582.76</v>
      </c>
      <c r="AS1785">
        <v>7896.94</v>
      </c>
      <c r="AX1785">
        <v>7693.6</v>
      </c>
      <c r="AY1785">
        <v>3820.75</v>
      </c>
      <c r="BA1785">
        <v>4.9800000000000004</v>
      </c>
      <c r="BE1785">
        <v>7.37</v>
      </c>
      <c r="BF1785">
        <v>129.36000000000001</v>
      </c>
      <c r="BI1785">
        <v>15496.6</v>
      </c>
      <c r="BJ1785" s="1">
        <v>45016</v>
      </c>
      <c r="BK1785">
        <v>19072.509999999998</v>
      </c>
      <c r="BL1785">
        <v>18765</v>
      </c>
      <c r="BM1785">
        <v>6721.78</v>
      </c>
      <c r="BR1785">
        <v>12043.3</v>
      </c>
      <c r="BS1785">
        <v>5082.0200000000004</v>
      </c>
      <c r="BU1785">
        <v>7.9</v>
      </c>
      <c r="BY1785">
        <v>5.46</v>
      </c>
      <c r="BZ1785">
        <v>141.94999999999999</v>
      </c>
      <c r="CC1785">
        <v>18426.509999999998</v>
      </c>
      <c r="CD1785" s="1">
        <v>45382</v>
      </c>
      <c r="CE1785">
        <v>21572.06</v>
      </c>
      <c r="CF1785">
        <v>19191.48</v>
      </c>
      <c r="CG1785">
        <v>6478.58</v>
      </c>
      <c r="CL1785">
        <v>12683.61</v>
      </c>
      <c r="CM1785">
        <v>5841.8</v>
      </c>
      <c r="CO1785">
        <v>12.73</v>
      </c>
      <c r="CQ1785">
        <v>76.819999999999993</v>
      </c>
      <c r="CS1785">
        <v>405.34</v>
      </c>
      <c r="CT1785">
        <v>158.15</v>
      </c>
      <c r="CW1785">
        <v>18802.46</v>
      </c>
    </row>
    <row r="1786" spans="1:101" x14ac:dyDescent="0.25">
      <c r="A1786" t="s">
        <v>3870</v>
      </c>
      <c r="B1786" s="1">
        <v>40268</v>
      </c>
      <c r="C1786">
        <v>0.11</v>
      </c>
      <c r="D1786">
        <v>0.11</v>
      </c>
      <c r="K1786">
        <v>0.02</v>
      </c>
      <c r="U1786">
        <v>0.08</v>
      </c>
      <c r="V1786" s="1">
        <v>40633</v>
      </c>
      <c r="W1786">
        <v>0.12</v>
      </c>
      <c r="X1786">
        <v>0.1</v>
      </c>
      <c r="AE1786">
        <v>0.02</v>
      </c>
      <c r="AO1786">
        <v>0.08</v>
      </c>
      <c r="AP1786" s="1">
        <v>41364</v>
      </c>
      <c r="AQ1786">
        <v>0.04</v>
      </c>
      <c r="AR1786">
        <v>0.04</v>
      </c>
      <c r="AY1786">
        <v>0.02</v>
      </c>
      <c r="BI1786">
        <v>0.03</v>
      </c>
      <c r="BJ1786" s="1">
        <v>41729</v>
      </c>
      <c r="BK1786">
        <v>0.03</v>
      </c>
      <c r="BL1786">
        <v>0.03</v>
      </c>
      <c r="BS1786">
        <v>0.02</v>
      </c>
      <c r="CC1786">
        <v>0.03</v>
      </c>
      <c r="CD1786" s="1">
        <v>42094</v>
      </c>
      <c r="CE1786">
        <v>0.03</v>
      </c>
      <c r="CF1786">
        <v>0.03</v>
      </c>
      <c r="CM1786">
        <v>0.01</v>
      </c>
      <c r="CW1786">
        <v>0.03</v>
      </c>
    </row>
    <row r="1787" spans="1:101" x14ac:dyDescent="0.25">
      <c r="A1787" t="s">
        <v>3871</v>
      </c>
      <c r="B1787" s="1">
        <v>38442</v>
      </c>
      <c r="C1787">
        <v>0.16</v>
      </c>
      <c r="D1787">
        <v>0.16</v>
      </c>
      <c r="K1787">
        <v>0.05</v>
      </c>
      <c r="U1787">
        <v>0.15</v>
      </c>
      <c r="V1787" s="1">
        <v>38807</v>
      </c>
      <c r="W1787">
        <v>0.22</v>
      </c>
      <c r="X1787">
        <v>0.21</v>
      </c>
      <c r="AE1787">
        <v>7.0000000000000007E-2</v>
      </c>
      <c r="AL1787">
        <v>0.01</v>
      </c>
      <c r="AO1787">
        <v>0.14000000000000001</v>
      </c>
      <c r="AP1787" s="1">
        <v>39172</v>
      </c>
      <c r="AQ1787">
        <v>0.21</v>
      </c>
      <c r="AR1787">
        <v>0.21</v>
      </c>
      <c r="AY1787">
        <v>0.11</v>
      </c>
      <c r="BF1787">
        <v>0.02</v>
      </c>
      <c r="BI1787">
        <v>0.24</v>
      </c>
      <c r="BJ1787" s="1">
        <v>39538</v>
      </c>
      <c r="BK1787">
        <v>0.45</v>
      </c>
      <c r="BL1787">
        <v>0.45</v>
      </c>
      <c r="BS1787">
        <v>0.17</v>
      </c>
      <c r="BZ1787">
        <v>0.03</v>
      </c>
      <c r="CC1787">
        <v>0.4</v>
      </c>
      <c r="CD1787" s="1">
        <v>39903</v>
      </c>
      <c r="CE1787">
        <v>0.39</v>
      </c>
      <c r="CF1787">
        <v>0.39</v>
      </c>
      <c r="CM1787">
        <v>0.18</v>
      </c>
      <c r="CS1787">
        <v>0.01</v>
      </c>
      <c r="CT1787">
        <v>0.03</v>
      </c>
      <c r="CW1787">
        <v>0.43</v>
      </c>
    </row>
    <row r="1788" spans="1:101" x14ac:dyDescent="0.25">
      <c r="A1788" t="s">
        <v>3875</v>
      </c>
      <c r="BJ1788" s="1">
        <v>38168</v>
      </c>
      <c r="BK1788">
        <v>21.96</v>
      </c>
      <c r="BL1788">
        <v>20.83</v>
      </c>
      <c r="BQ1788">
        <v>20.83</v>
      </c>
      <c r="BS1788">
        <v>10.79</v>
      </c>
      <c r="BZ1788">
        <v>0.33</v>
      </c>
      <c r="CB1788">
        <v>0.14000000000000001</v>
      </c>
      <c r="CC1788">
        <v>24.78</v>
      </c>
      <c r="CD1788" s="1">
        <v>38533</v>
      </c>
      <c r="CE1788">
        <v>41.02</v>
      </c>
      <c r="CF1788">
        <v>39.94</v>
      </c>
      <c r="CK1788">
        <v>39.94</v>
      </c>
      <c r="CM1788">
        <v>16.920000000000002</v>
      </c>
      <c r="CT1788">
        <v>0.82</v>
      </c>
      <c r="CV1788">
        <v>0.51</v>
      </c>
      <c r="CW1788">
        <v>35.270000000000003</v>
      </c>
    </row>
    <row r="1789" spans="1:101" x14ac:dyDescent="0.25">
      <c r="A1789" t="s">
        <v>3878</v>
      </c>
      <c r="B1789" s="1">
        <v>43921</v>
      </c>
      <c r="R1789">
        <v>0.02</v>
      </c>
      <c r="U1789">
        <v>0.04</v>
      </c>
      <c r="V1789" s="1">
        <v>44286</v>
      </c>
      <c r="AL1789">
        <v>0.02</v>
      </c>
      <c r="AO1789">
        <v>0.06</v>
      </c>
      <c r="AP1789" s="1">
        <v>44651</v>
      </c>
      <c r="BF1789">
        <v>0.02</v>
      </c>
      <c r="BI1789">
        <v>0.03</v>
      </c>
      <c r="BJ1789" s="1">
        <v>45016</v>
      </c>
      <c r="BK1789">
        <v>22.62</v>
      </c>
      <c r="BL1789">
        <v>22.41</v>
      </c>
      <c r="BN1789">
        <v>0.04</v>
      </c>
      <c r="BS1789">
        <v>62.67</v>
      </c>
      <c r="BW1789">
        <v>0.55000000000000004</v>
      </c>
      <c r="BZ1789">
        <v>0.5</v>
      </c>
      <c r="CC1789">
        <v>81.47</v>
      </c>
      <c r="CD1789" s="1">
        <v>45382</v>
      </c>
      <c r="CE1789">
        <v>35.56</v>
      </c>
      <c r="CF1789">
        <v>35.270000000000003</v>
      </c>
      <c r="CM1789">
        <v>23.85</v>
      </c>
      <c r="CQ1789">
        <v>0.22</v>
      </c>
      <c r="CS1789">
        <v>92.15</v>
      </c>
      <c r="CT1789">
        <v>1.85</v>
      </c>
      <c r="CW1789">
        <v>153.37</v>
      </c>
    </row>
    <row r="1790" spans="1:101" x14ac:dyDescent="0.25">
      <c r="A1790" t="s">
        <v>3885</v>
      </c>
      <c r="B1790" s="1">
        <v>38807</v>
      </c>
      <c r="V1790" s="1">
        <v>39172</v>
      </c>
      <c r="AP1790" s="1">
        <v>39538</v>
      </c>
      <c r="BJ1790" s="1">
        <v>39903</v>
      </c>
      <c r="CD1790" s="1">
        <v>40268</v>
      </c>
      <c r="CW1790">
        <v>0.01</v>
      </c>
    </row>
    <row r="1791" spans="1:101" x14ac:dyDescent="0.25">
      <c r="A1791" t="s">
        <v>3889</v>
      </c>
      <c r="B1791" s="1">
        <v>43921</v>
      </c>
      <c r="C1791">
        <v>1.66</v>
      </c>
      <c r="D1791">
        <v>1.01</v>
      </c>
      <c r="E1791">
        <v>1.01</v>
      </c>
      <c r="K1791">
        <v>0.23</v>
      </c>
      <c r="Q1791">
        <v>0.05</v>
      </c>
      <c r="U1791">
        <v>1.44</v>
      </c>
      <c r="V1791" s="1">
        <v>44286</v>
      </c>
      <c r="W1791">
        <v>0.96</v>
      </c>
      <c r="X1791">
        <v>0.48</v>
      </c>
      <c r="Y1791">
        <v>0.48</v>
      </c>
      <c r="AE1791">
        <v>0.22</v>
      </c>
      <c r="AO1791">
        <v>0.85</v>
      </c>
      <c r="AP1791" s="1">
        <v>44651</v>
      </c>
      <c r="AQ1791">
        <v>10.73</v>
      </c>
      <c r="AR1791">
        <v>0.35</v>
      </c>
      <c r="AS1791">
        <v>0.35</v>
      </c>
      <c r="AY1791">
        <v>0.21</v>
      </c>
      <c r="BI1791">
        <v>4.4400000000000004</v>
      </c>
      <c r="BJ1791" s="1">
        <v>45016</v>
      </c>
      <c r="BK1791">
        <v>6.4</v>
      </c>
      <c r="BL1791">
        <v>5.2</v>
      </c>
      <c r="BM1791">
        <v>5.2</v>
      </c>
      <c r="BS1791">
        <v>0.24</v>
      </c>
      <c r="BU1791">
        <v>0.05</v>
      </c>
      <c r="BY1791">
        <v>0.12</v>
      </c>
      <c r="CC1791">
        <v>5.72</v>
      </c>
      <c r="CD1791" s="1">
        <v>45382</v>
      </c>
      <c r="CE1791">
        <v>18.82</v>
      </c>
      <c r="CF1791">
        <v>17.27</v>
      </c>
      <c r="CG1791">
        <v>5.84</v>
      </c>
      <c r="CM1791">
        <v>2.67</v>
      </c>
      <c r="CO1791">
        <v>0.01</v>
      </c>
      <c r="CT1791">
        <v>0.03</v>
      </c>
      <c r="CW1791">
        <v>12.4</v>
      </c>
    </row>
    <row r="1792" spans="1:101" x14ac:dyDescent="0.25">
      <c r="A1792" t="s">
        <v>3890</v>
      </c>
      <c r="B1792" s="1">
        <v>41729</v>
      </c>
      <c r="C1792">
        <v>0.17</v>
      </c>
      <c r="D1792">
        <v>0.17</v>
      </c>
      <c r="U1792">
        <v>0.17</v>
      </c>
      <c r="V1792" s="1">
        <v>42094</v>
      </c>
      <c r="W1792">
        <v>0.11</v>
      </c>
      <c r="X1792">
        <v>0.11</v>
      </c>
      <c r="AO1792">
        <v>0.1</v>
      </c>
      <c r="AP1792" s="1">
        <v>42460</v>
      </c>
      <c r="BI1792">
        <v>0.19</v>
      </c>
      <c r="BJ1792" s="1">
        <v>42825</v>
      </c>
      <c r="BY1792">
        <v>1.77</v>
      </c>
      <c r="CC1792">
        <v>1.81</v>
      </c>
      <c r="CD1792" s="1">
        <v>43190</v>
      </c>
      <c r="CS1792">
        <v>0.31</v>
      </c>
      <c r="CW1792">
        <v>0.32</v>
      </c>
    </row>
    <row r="1793" spans="1:101" x14ac:dyDescent="0.25">
      <c r="A1793" t="s">
        <v>3892</v>
      </c>
      <c r="B1793" s="1">
        <v>42460</v>
      </c>
      <c r="C1793">
        <v>40.98</v>
      </c>
      <c r="D1793">
        <v>39.69</v>
      </c>
      <c r="E1793">
        <v>29.31</v>
      </c>
      <c r="K1793">
        <v>1.5</v>
      </c>
      <c r="U1793">
        <v>40.049999999999997</v>
      </c>
      <c r="V1793" s="1">
        <v>43190</v>
      </c>
      <c r="W1793">
        <v>35.08</v>
      </c>
      <c r="X1793">
        <v>34.01</v>
      </c>
      <c r="Y1793">
        <v>15.91</v>
      </c>
      <c r="AE1793">
        <v>1.52</v>
      </c>
      <c r="AL1793">
        <v>0.03</v>
      </c>
      <c r="AO1793">
        <v>34.57</v>
      </c>
      <c r="AP1793" s="1">
        <v>43555</v>
      </c>
      <c r="AQ1793">
        <v>44.09</v>
      </c>
      <c r="AR1793">
        <v>43.21</v>
      </c>
      <c r="AS1793">
        <v>7.52</v>
      </c>
      <c r="AY1793">
        <v>1.49</v>
      </c>
      <c r="BF1793">
        <v>0.12</v>
      </c>
      <c r="BI1793">
        <v>43.48</v>
      </c>
      <c r="BJ1793" s="1">
        <v>43921</v>
      </c>
      <c r="BK1793">
        <v>63.98</v>
      </c>
      <c r="BL1793">
        <v>62.35</v>
      </c>
      <c r="BM1793">
        <v>3.96</v>
      </c>
      <c r="BS1793">
        <v>1.1100000000000001</v>
      </c>
      <c r="BY1793">
        <v>0.02</v>
      </c>
      <c r="BZ1793">
        <v>0.06</v>
      </c>
      <c r="CC1793">
        <v>62.25</v>
      </c>
      <c r="CD1793" s="1">
        <v>44286</v>
      </c>
      <c r="CE1793">
        <v>43.37</v>
      </c>
      <c r="CF1793">
        <v>41.5</v>
      </c>
      <c r="CG1793">
        <v>1.02</v>
      </c>
      <c r="CM1793">
        <v>1.03</v>
      </c>
      <c r="CT1793">
        <v>0.11</v>
      </c>
      <c r="CW1793">
        <v>41.86</v>
      </c>
    </row>
    <row r="1794" spans="1:101" x14ac:dyDescent="0.25">
      <c r="A1794" t="s">
        <v>3894</v>
      </c>
      <c r="B1794" s="1">
        <v>43921</v>
      </c>
      <c r="C1794">
        <v>221.25</v>
      </c>
      <c r="D1794">
        <v>211.17</v>
      </c>
      <c r="G1794">
        <v>151.11000000000001</v>
      </c>
      <c r="K1794">
        <v>26.51</v>
      </c>
      <c r="Q1794">
        <v>5.25</v>
      </c>
      <c r="R1794">
        <v>3.21</v>
      </c>
      <c r="U1794">
        <v>123</v>
      </c>
      <c r="V1794" s="1">
        <v>44286</v>
      </c>
      <c r="W1794">
        <v>289.16000000000003</v>
      </c>
      <c r="X1794">
        <v>279.91000000000003</v>
      </c>
      <c r="AA1794">
        <v>278.52</v>
      </c>
      <c r="AE1794">
        <v>2.73</v>
      </c>
      <c r="AI1794">
        <v>0.06</v>
      </c>
      <c r="AJ1794">
        <v>0.06</v>
      </c>
      <c r="AL1794">
        <v>0.03</v>
      </c>
      <c r="AO1794">
        <v>82.33</v>
      </c>
      <c r="AP1794" s="1">
        <v>44651</v>
      </c>
      <c r="AQ1794">
        <v>316.27999999999997</v>
      </c>
      <c r="AR1794">
        <v>296.33999999999997</v>
      </c>
      <c r="AY1794">
        <v>1.81</v>
      </c>
      <c r="BE1794">
        <v>0.06</v>
      </c>
      <c r="BF1794">
        <v>0.41</v>
      </c>
      <c r="BI1794">
        <v>85.19</v>
      </c>
      <c r="BJ1794" s="1">
        <v>45016</v>
      </c>
      <c r="BK1794">
        <v>378.47</v>
      </c>
      <c r="BL1794">
        <v>349.83</v>
      </c>
      <c r="BS1794">
        <v>2.14</v>
      </c>
      <c r="BU1794">
        <v>4.75</v>
      </c>
      <c r="BY1794">
        <v>0.21</v>
      </c>
      <c r="BZ1794">
        <v>53.16</v>
      </c>
      <c r="CC1794">
        <v>146.74</v>
      </c>
      <c r="CD1794" s="1">
        <v>45382</v>
      </c>
      <c r="CE1794">
        <v>500.65</v>
      </c>
      <c r="CF1794">
        <v>413.02</v>
      </c>
      <c r="CM1794">
        <v>2.2599999999999998</v>
      </c>
      <c r="CN1794">
        <v>0.05</v>
      </c>
      <c r="CO1794">
        <v>5.84</v>
      </c>
      <c r="CS1794">
        <v>0.72</v>
      </c>
      <c r="CT1794">
        <v>75.63</v>
      </c>
      <c r="CW1794">
        <v>191.48</v>
      </c>
    </row>
    <row r="1795" spans="1:101" x14ac:dyDescent="0.25">
      <c r="A1795" t="s">
        <v>3897</v>
      </c>
      <c r="BJ1795" s="1">
        <v>37711</v>
      </c>
      <c r="BZ1795">
        <v>0.13</v>
      </c>
      <c r="CC1795">
        <v>0.13</v>
      </c>
      <c r="CD1795" s="1">
        <v>38077</v>
      </c>
      <c r="CW1795">
        <v>0.01</v>
      </c>
    </row>
    <row r="1796" spans="1:101" x14ac:dyDescent="0.25">
      <c r="A1796" t="s">
        <v>3898</v>
      </c>
      <c r="B1796" s="1">
        <v>43921</v>
      </c>
      <c r="C1796">
        <v>0.21</v>
      </c>
      <c r="D1796">
        <v>0.04</v>
      </c>
      <c r="K1796">
        <v>0.06</v>
      </c>
      <c r="U1796">
        <v>0.2</v>
      </c>
      <c r="V1796" s="1">
        <v>44286</v>
      </c>
      <c r="W1796">
        <v>0.32</v>
      </c>
      <c r="X1796">
        <v>0.15</v>
      </c>
      <c r="AE1796">
        <v>0.09</v>
      </c>
      <c r="AL1796">
        <v>0.01</v>
      </c>
      <c r="AO1796">
        <v>0.24</v>
      </c>
      <c r="AP1796" s="1">
        <v>44651</v>
      </c>
      <c r="AQ1796">
        <v>0.32</v>
      </c>
      <c r="AR1796">
        <v>0.15</v>
      </c>
      <c r="AY1796">
        <v>0.09</v>
      </c>
      <c r="BF1796">
        <v>0.01</v>
      </c>
      <c r="BI1796">
        <v>0.28000000000000003</v>
      </c>
      <c r="BJ1796" s="1">
        <v>45016</v>
      </c>
      <c r="BK1796">
        <v>1.1399999999999999</v>
      </c>
      <c r="BL1796">
        <v>0.15</v>
      </c>
      <c r="BS1796">
        <v>0.09</v>
      </c>
      <c r="BZ1796">
        <v>0.02</v>
      </c>
      <c r="CC1796">
        <v>1.03</v>
      </c>
      <c r="CD1796" s="1">
        <v>45382</v>
      </c>
      <c r="CE1796">
        <v>0.39</v>
      </c>
      <c r="CF1796">
        <v>0.21</v>
      </c>
      <c r="CM1796">
        <v>0.09</v>
      </c>
      <c r="CW1796">
        <v>0.28000000000000003</v>
      </c>
    </row>
    <row r="1797" spans="1:101" x14ac:dyDescent="0.25">
      <c r="A1797" t="s">
        <v>3899</v>
      </c>
      <c r="B1797" s="1">
        <v>43555</v>
      </c>
      <c r="U1797">
        <v>0.01</v>
      </c>
      <c r="V1797" s="1">
        <v>43921</v>
      </c>
      <c r="AE1797">
        <v>0.04</v>
      </c>
      <c r="AO1797">
        <v>0.04</v>
      </c>
      <c r="AP1797" s="1">
        <v>44286</v>
      </c>
      <c r="BJ1797" s="1">
        <v>44651</v>
      </c>
      <c r="CD1797" s="1">
        <v>45016</v>
      </c>
    </row>
    <row r="1798" spans="1:101" x14ac:dyDescent="0.25">
      <c r="A1798" t="s">
        <v>3900</v>
      </c>
      <c r="B1798" s="1">
        <v>42825</v>
      </c>
      <c r="C1798">
        <v>0.08</v>
      </c>
      <c r="D1798">
        <v>7.0000000000000007E-2</v>
      </c>
      <c r="K1798">
        <v>0.61</v>
      </c>
      <c r="R1798">
        <v>0.13</v>
      </c>
      <c r="U1798">
        <v>1.07</v>
      </c>
      <c r="V1798" s="1">
        <v>43190</v>
      </c>
      <c r="W1798">
        <v>7.0000000000000007E-2</v>
      </c>
      <c r="AE1798">
        <v>0.33</v>
      </c>
      <c r="AL1798">
        <v>0.08</v>
      </c>
      <c r="AO1798">
        <v>0.56999999999999995</v>
      </c>
      <c r="AP1798" s="1">
        <v>43555</v>
      </c>
      <c r="AY1798">
        <v>0.05</v>
      </c>
      <c r="BF1798">
        <v>0.06</v>
      </c>
      <c r="BI1798">
        <v>0.13</v>
      </c>
      <c r="BJ1798" s="1">
        <v>43921</v>
      </c>
      <c r="BZ1798">
        <v>0.02</v>
      </c>
      <c r="CC1798">
        <v>0.02</v>
      </c>
      <c r="CD1798" s="1">
        <v>44286</v>
      </c>
      <c r="CE1798">
        <v>0.02</v>
      </c>
      <c r="CW1798">
        <v>0.02</v>
      </c>
    </row>
    <row r="1799" spans="1:101" x14ac:dyDescent="0.25">
      <c r="A1799" t="s">
        <v>3902</v>
      </c>
      <c r="B1799" s="1">
        <v>43921</v>
      </c>
      <c r="C1799">
        <v>457.09</v>
      </c>
      <c r="D1799">
        <v>449.14</v>
      </c>
      <c r="J1799">
        <v>449.14</v>
      </c>
      <c r="K1799">
        <v>304.47000000000003</v>
      </c>
      <c r="M1799">
        <v>0.92</v>
      </c>
      <c r="R1799">
        <v>3.49</v>
      </c>
      <c r="U1799">
        <v>409.09</v>
      </c>
      <c r="V1799" s="1">
        <v>44286</v>
      </c>
      <c r="W1799">
        <v>467.39</v>
      </c>
      <c r="X1799">
        <v>463.41</v>
      </c>
      <c r="AD1799">
        <v>463.8</v>
      </c>
      <c r="AE1799">
        <v>325.37</v>
      </c>
      <c r="AG1799">
        <v>1.24</v>
      </c>
      <c r="AK1799">
        <v>0.09</v>
      </c>
      <c r="AL1799">
        <v>5.28</v>
      </c>
      <c r="AN1799">
        <v>2.0299999999999998</v>
      </c>
      <c r="AO1799">
        <v>418.92</v>
      </c>
      <c r="AP1799" s="1">
        <v>44651</v>
      </c>
      <c r="AQ1799">
        <v>589.11</v>
      </c>
      <c r="AR1799">
        <v>580.73</v>
      </c>
      <c r="AX1799">
        <v>580.73</v>
      </c>
      <c r="AY1799">
        <v>413.2</v>
      </c>
      <c r="BA1799">
        <v>1.32</v>
      </c>
      <c r="BE1799">
        <v>0.42</v>
      </c>
      <c r="BF1799">
        <v>17.05</v>
      </c>
      <c r="BH1799">
        <v>14.21</v>
      </c>
      <c r="BI1799">
        <v>527.91999999999996</v>
      </c>
      <c r="BJ1799" s="1">
        <v>45016</v>
      </c>
      <c r="BK1799">
        <v>767.74</v>
      </c>
      <c r="BL1799">
        <v>734.71</v>
      </c>
      <c r="BR1799">
        <v>734.71</v>
      </c>
      <c r="BS1799">
        <v>513.63</v>
      </c>
      <c r="BU1799">
        <v>1.47</v>
      </c>
      <c r="BZ1799">
        <v>3.72</v>
      </c>
      <c r="CC1799">
        <v>644.23</v>
      </c>
      <c r="CD1799" s="1">
        <v>45382</v>
      </c>
      <c r="CE1799">
        <v>877.39</v>
      </c>
      <c r="CF1799">
        <v>844.85</v>
      </c>
      <c r="CL1799">
        <v>845.5</v>
      </c>
      <c r="CM1799">
        <v>596.23</v>
      </c>
      <c r="CO1799">
        <v>2.0699999999999998</v>
      </c>
      <c r="CT1799">
        <v>2.5</v>
      </c>
      <c r="CW1799">
        <v>748.37</v>
      </c>
    </row>
    <row r="1800" spans="1:101" x14ac:dyDescent="0.25">
      <c r="A1800" t="s">
        <v>3904</v>
      </c>
      <c r="B1800" s="1">
        <v>44104</v>
      </c>
      <c r="C1800">
        <v>1731.99</v>
      </c>
      <c r="D1800">
        <v>1692.86</v>
      </c>
      <c r="F1800">
        <v>4.8600000000000003</v>
      </c>
      <c r="J1800">
        <v>1607.96</v>
      </c>
      <c r="K1800">
        <v>870.1</v>
      </c>
      <c r="M1800">
        <v>3.31</v>
      </c>
      <c r="O1800">
        <v>1.19</v>
      </c>
      <c r="P1800">
        <v>1.19</v>
      </c>
      <c r="Q1800">
        <v>17.75</v>
      </c>
      <c r="R1800">
        <v>7.16</v>
      </c>
      <c r="U1800">
        <v>1526.47</v>
      </c>
      <c r="V1800" s="1">
        <v>44286</v>
      </c>
      <c r="W1800">
        <v>843.75</v>
      </c>
      <c r="X1800">
        <v>793.52</v>
      </c>
      <c r="Z1800">
        <v>2.52</v>
      </c>
      <c r="AD1800">
        <v>838.62</v>
      </c>
      <c r="AE1800">
        <v>476.69</v>
      </c>
      <c r="AG1800">
        <v>4.6100000000000003</v>
      </c>
      <c r="AI1800">
        <v>0.11</v>
      </c>
      <c r="AJ1800">
        <v>0.11</v>
      </c>
      <c r="AK1800">
        <v>0.08</v>
      </c>
      <c r="AL1800">
        <v>9.4</v>
      </c>
      <c r="AO1800">
        <v>738.08</v>
      </c>
      <c r="AP1800" s="1">
        <v>44651</v>
      </c>
      <c r="AQ1800">
        <v>2301.9299999999998</v>
      </c>
      <c r="AR1800">
        <v>2194.77</v>
      </c>
      <c r="AT1800">
        <v>0.27</v>
      </c>
      <c r="AX1800">
        <v>1764.69</v>
      </c>
      <c r="AY1800">
        <v>1194.99</v>
      </c>
      <c r="BA1800">
        <v>5.3</v>
      </c>
      <c r="BE1800">
        <v>12.06</v>
      </c>
      <c r="BF1800">
        <v>45.67</v>
      </c>
      <c r="BI1800">
        <v>2062.5500000000002</v>
      </c>
      <c r="BJ1800" s="1">
        <v>45016</v>
      </c>
      <c r="BK1800">
        <v>3127.03</v>
      </c>
      <c r="BL1800">
        <v>3104.09</v>
      </c>
      <c r="BN1800">
        <v>1.2</v>
      </c>
      <c r="BR1800">
        <v>2914.57</v>
      </c>
      <c r="BS1800">
        <v>1650.04</v>
      </c>
      <c r="BU1800">
        <v>4.83</v>
      </c>
      <c r="BW1800">
        <v>0.47</v>
      </c>
      <c r="BX1800">
        <v>0.47</v>
      </c>
      <c r="BY1800">
        <v>1.25</v>
      </c>
      <c r="BZ1800">
        <v>158.27000000000001</v>
      </c>
      <c r="CB1800">
        <v>114.36</v>
      </c>
      <c r="CC1800">
        <v>2785.7</v>
      </c>
      <c r="CD1800" s="1">
        <v>45382</v>
      </c>
      <c r="CE1800">
        <v>3436.85</v>
      </c>
      <c r="CF1800">
        <v>3403.62</v>
      </c>
      <c r="CH1800">
        <v>5.26</v>
      </c>
      <c r="CL1800">
        <v>2914.57</v>
      </c>
      <c r="CM1800">
        <v>1892.13</v>
      </c>
      <c r="CO1800">
        <v>6.6</v>
      </c>
      <c r="CS1800">
        <v>0.49</v>
      </c>
      <c r="CT1800">
        <v>58.15</v>
      </c>
      <c r="CV1800">
        <v>11.78</v>
      </c>
      <c r="CW1800">
        <v>3050.09</v>
      </c>
    </row>
    <row r="1801" spans="1:101" x14ac:dyDescent="0.25">
      <c r="A1801" t="s">
        <v>3907</v>
      </c>
      <c r="B1801" s="1">
        <v>40268</v>
      </c>
      <c r="C1801">
        <v>10.94</v>
      </c>
      <c r="D1801">
        <v>10.9</v>
      </c>
      <c r="I1801">
        <v>10.9</v>
      </c>
      <c r="K1801">
        <v>7.24</v>
      </c>
      <c r="R1801">
        <v>0.26</v>
      </c>
      <c r="T1801">
        <v>0.26</v>
      </c>
      <c r="U1801">
        <v>9.0299999999999994</v>
      </c>
      <c r="V1801" s="1">
        <v>43921</v>
      </c>
      <c r="W1801">
        <v>62.96</v>
      </c>
      <c r="X1801">
        <v>62.29</v>
      </c>
      <c r="AC1801">
        <v>54.21</v>
      </c>
      <c r="AE1801">
        <v>48.41</v>
      </c>
      <c r="AL1801">
        <v>0.02</v>
      </c>
      <c r="AO1801">
        <v>56.3</v>
      </c>
      <c r="AP1801" s="1">
        <v>44286</v>
      </c>
      <c r="AQ1801">
        <v>64.209999999999994</v>
      </c>
      <c r="AR1801">
        <v>64</v>
      </c>
      <c r="AW1801">
        <v>57.1</v>
      </c>
      <c r="AY1801">
        <v>47.41</v>
      </c>
      <c r="BA1801">
        <v>0.15</v>
      </c>
      <c r="BF1801">
        <v>0.54</v>
      </c>
      <c r="BH1801">
        <v>0.5</v>
      </c>
      <c r="BI1801">
        <v>54.99</v>
      </c>
      <c r="BJ1801" s="1">
        <v>44651</v>
      </c>
      <c r="BK1801">
        <v>69.84</v>
      </c>
      <c r="BL1801">
        <v>68.8</v>
      </c>
      <c r="BQ1801">
        <v>62.87</v>
      </c>
      <c r="BS1801">
        <v>55.27</v>
      </c>
      <c r="BU1801">
        <v>0.2</v>
      </c>
      <c r="BZ1801">
        <v>0.02</v>
      </c>
      <c r="CC1801">
        <v>61.72</v>
      </c>
      <c r="CD1801" s="1">
        <v>45016</v>
      </c>
      <c r="CE1801">
        <v>74.86</v>
      </c>
      <c r="CF1801">
        <v>72.19</v>
      </c>
      <c r="CK1801">
        <v>67.42</v>
      </c>
      <c r="CM1801">
        <v>60.46</v>
      </c>
      <c r="CO1801">
        <v>0.21</v>
      </c>
      <c r="CT1801">
        <v>7.0000000000000007E-2</v>
      </c>
      <c r="CW1801">
        <v>67.67</v>
      </c>
    </row>
    <row r="1802" spans="1:101" x14ac:dyDescent="0.25">
      <c r="A1802" t="s">
        <v>3909</v>
      </c>
      <c r="AP1802" s="1">
        <v>37346</v>
      </c>
      <c r="AQ1802">
        <v>5.46</v>
      </c>
      <c r="AR1802">
        <v>5.49</v>
      </c>
      <c r="AY1802">
        <v>2.0299999999999998</v>
      </c>
      <c r="BI1802">
        <v>5.63</v>
      </c>
      <c r="BJ1802" s="1">
        <v>37711</v>
      </c>
      <c r="BK1802">
        <v>13.98</v>
      </c>
      <c r="BL1802">
        <v>13.94</v>
      </c>
      <c r="BQ1802">
        <v>1.07</v>
      </c>
      <c r="BS1802">
        <v>6.09</v>
      </c>
      <c r="BZ1802">
        <v>0.06</v>
      </c>
      <c r="CB1802">
        <v>0.06</v>
      </c>
      <c r="CC1802">
        <v>14.38</v>
      </c>
      <c r="CD1802" s="1">
        <v>38077</v>
      </c>
      <c r="CE1802">
        <v>8.0399999999999991</v>
      </c>
      <c r="CF1802">
        <v>8.0399999999999991</v>
      </c>
      <c r="CK1802">
        <v>6.41</v>
      </c>
      <c r="CM1802">
        <v>2.92</v>
      </c>
      <c r="CN1802">
        <v>0.04</v>
      </c>
      <c r="CT1802">
        <v>0.05</v>
      </c>
      <c r="CV1802">
        <v>0.04</v>
      </c>
      <c r="CW1802">
        <v>6.62</v>
      </c>
    </row>
    <row r="1803" spans="1:101" x14ac:dyDescent="0.25">
      <c r="A1803" t="s">
        <v>3910</v>
      </c>
      <c r="B1803" s="1">
        <v>39538</v>
      </c>
      <c r="V1803" s="1">
        <v>39903</v>
      </c>
      <c r="AP1803" s="1">
        <v>40268</v>
      </c>
      <c r="AQ1803">
        <v>23.77</v>
      </c>
      <c r="AR1803">
        <v>22.5</v>
      </c>
      <c r="AS1803">
        <v>0</v>
      </c>
      <c r="AW1803">
        <v>6.41</v>
      </c>
      <c r="AY1803">
        <v>14.43</v>
      </c>
      <c r="BC1803">
        <v>1.0900000000000001</v>
      </c>
      <c r="BD1803">
        <v>1.0900000000000001</v>
      </c>
      <c r="BF1803">
        <v>0.24</v>
      </c>
      <c r="BH1803">
        <v>0.24</v>
      </c>
      <c r="BI1803">
        <v>28.91</v>
      </c>
      <c r="BJ1803" s="1">
        <v>40633</v>
      </c>
      <c r="BK1803">
        <v>52.66</v>
      </c>
      <c r="BL1803">
        <v>49.48</v>
      </c>
      <c r="BM1803">
        <v>0.47</v>
      </c>
      <c r="BQ1803">
        <v>21.71</v>
      </c>
      <c r="BS1803">
        <v>32.04</v>
      </c>
      <c r="BZ1803">
        <v>1.38</v>
      </c>
      <c r="CB1803">
        <v>0.03</v>
      </c>
      <c r="CC1803">
        <v>64.72</v>
      </c>
      <c r="CD1803" s="1">
        <v>40999</v>
      </c>
      <c r="CE1803">
        <v>62.57</v>
      </c>
      <c r="CF1803">
        <v>59.19</v>
      </c>
      <c r="CG1803">
        <v>0</v>
      </c>
      <c r="CK1803">
        <v>24.85</v>
      </c>
      <c r="CM1803">
        <v>44.88</v>
      </c>
      <c r="CT1803">
        <v>1.79</v>
      </c>
      <c r="CV1803">
        <v>0</v>
      </c>
      <c r="CW1803">
        <v>86.37</v>
      </c>
    </row>
    <row r="1804" spans="1:101" x14ac:dyDescent="0.25">
      <c r="A1804" t="s">
        <v>3911</v>
      </c>
      <c r="B1804" s="1">
        <v>43555</v>
      </c>
      <c r="C1804">
        <v>25.25</v>
      </c>
      <c r="D1804">
        <v>21.04</v>
      </c>
      <c r="I1804">
        <v>19.260000000000002</v>
      </c>
      <c r="K1804">
        <v>16.739999999999998</v>
      </c>
      <c r="Q1804">
        <v>0.02</v>
      </c>
      <c r="R1804">
        <v>1.36</v>
      </c>
      <c r="U1804">
        <v>25.08</v>
      </c>
      <c r="V1804" s="1">
        <v>43921</v>
      </c>
      <c r="W1804">
        <v>23.06</v>
      </c>
      <c r="X1804">
        <v>22.47</v>
      </c>
      <c r="AC1804">
        <v>20.46</v>
      </c>
      <c r="AE1804">
        <v>18.47</v>
      </c>
      <c r="AK1804">
        <v>0.02</v>
      </c>
      <c r="AL1804">
        <v>1.48</v>
      </c>
      <c r="AO1804">
        <v>29.4</v>
      </c>
      <c r="AP1804" s="1">
        <v>44286</v>
      </c>
      <c r="AQ1804">
        <v>32.86</v>
      </c>
      <c r="AR1804">
        <v>32.74</v>
      </c>
      <c r="AW1804">
        <v>31</v>
      </c>
      <c r="AY1804">
        <v>19.559999999999999</v>
      </c>
      <c r="BE1804">
        <v>0.02</v>
      </c>
      <c r="BF1804">
        <v>0.91</v>
      </c>
      <c r="BH1804">
        <v>0.17</v>
      </c>
      <c r="BI1804">
        <v>30.37</v>
      </c>
      <c r="BJ1804" s="1">
        <v>44651</v>
      </c>
      <c r="BK1804">
        <v>40.450000000000003</v>
      </c>
      <c r="BL1804">
        <v>40.19</v>
      </c>
      <c r="BQ1804">
        <v>36.69</v>
      </c>
      <c r="BS1804">
        <v>25.33</v>
      </c>
      <c r="BU1804">
        <v>0.01</v>
      </c>
      <c r="BY1804">
        <v>0.01</v>
      </c>
      <c r="BZ1804">
        <v>0.41</v>
      </c>
      <c r="CC1804">
        <v>38.35</v>
      </c>
      <c r="CD1804" s="1">
        <v>45016</v>
      </c>
      <c r="CE1804">
        <v>45.32</v>
      </c>
      <c r="CF1804">
        <v>45.08</v>
      </c>
      <c r="CK1804">
        <v>42.97</v>
      </c>
      <c r="CM1804">
        <v>30.78</v>
      </c>
      <c r="CO1804">
        <v>0.01</v>
      </c>
      <c r="CS1804">
        <v>0.01</v>
      </c>
      <c r="CT1804">
        <v>0.74</v>
      </c>
      <c r="CV1804">
        <v>0.37</v>
      </c>
      <c r="CW1804">
        <v>44.31</v>
      </c>
    </row>
    <row r="1805" spans="1:101" x14ac:dyDescent="0.25">
      <c r="A1805" t="s">
        <v>3912</v>
      </c>
      <c r="B1805" s="1">
        <v>43921</v>
      </c>
      <c r="C1805">
        <v>5.69</v>
      </c>
      <c r="D1805">
        <v>5.54</v>
      </c>
      <c r="K1805">
        <v>3.65</v>
      </c>
      <c r="R1805">
        <v>0.03</v>
      </c>
      <c r="U1805">
        <v>5.04</v>
      </c>
      <c r="V1805" s="1">
        <v>44286</v>
      </c>
      <c r="W1805">
        <v>7.8</v>
      </c>
      <c r="X1805">
        <v>7.49</v>
      </c>
      <c r="AC1805">
        <v>7.49</v>
      </c>
      <c r="AE1805">
        <v>5.53</v>
      </c>
      <c r="AL1805">
        <v>0.08</v>
      </c>
      <c r="AN1805">
        <v>0.04</v>
      </c>
      <c r="AO1805">
        <v>6.85</v>
      </c>
      <c r="AP1805" s="1">
        <v>44651</v>
      </c>
      <c r="AQ1805">
        <v>11.39</v>
      </c>
      <c r="AR1805">
        <v>10.78</v>
      </c>
      <c r="AW1805">
        <v>10.78</v>
      </c>
      <c r="AY1805">
        <v>7.94</v>
      </c>
      <c r="BF1805">
        <v>0.01</v>
      </c>
      <c r="BH1805">
        <v>0.01</v>
      </c>
      <c r="BI1805">
        <v>10.17</v>
      </c>
      <c r="BJ1805" s="1">
        <v>45016</v>
      </c>
      <c r="BK1805">
        <v>18.260000000000002</v>
      </c>
      <c r="BL1805">
        <v>17.760000000000002</v>
      </c>
      <c r="BR1805">
        <v>17.760000000000002</v>
      </c>
      <c r="BS1805">
        <v>12.1</v>
      </c>
      <c r="BY1805">
        <v>0.19</v>
      </c>
      <c r="BZ1805">
        <v>0.02</v>
      </c>
      <c r="CC1805">
        <v>16.329999999999998</v>
      </c>
      <c r="CD1805" s="1">
        <v>45382</v>
      </c>
      <c r="CE1805">
        <v>28.66</v>
      </c>
      <c r="CF1805">
        <v>27.66</v>
      </c>
      <c r="CL1805">
        <v>27.66</v>
      </c>
      <c r="CM1805">
        <v>18.670000000000002</v>
      </c>
      <c r="CS1805">
        <v>0.01</v>
      </c>
      <c r="CT1805">
        <v>0.32</v>
      </c>
      <c r="CW1805">
        <v>24.45</v>
      </c>
    </row>
    <row r="1806" spans="1:101" x14ac:dyDescent="0.25">
      <c r="A1806" t="s">
        <v>3915</v>
      </c>
      <c r="B1806" s="1">
        <v>43190</v>
      </c>
      <c r="C1806">
        <v>1.07</v>
      </c>
      <c r="D1806">
        <v>0.86</v>
      </c>
      <c r="K1806">
        <v>1.1000000000000001</v>
      </c>
      <c r="U1806">
        <v>2.13</v>
      </c>
      <c r="V1806" s="1">
        <v>43555</v>
      </c>
      <c r="W1806">
        <v>7.68</v>
      </c>
      <c r="X1806">
        <v>6.68</v>
      </c>
      <c r="AC1806">
        <v>2.54</v>
      </c>
      <c r="AE1806">
        <v>3.38</v>
      </c>
      <c r="AO1806">
        <v>6.2</v>
      </c>
      <c r="AP1806" s="1">
        <v>43921</v>
      </c>
      <c r="AQ1806">
        <v>12.87</v>
      </c>
      <c r="AR1806">
        <v>11.02</v>
      </c>
      <c r="AW1806">
        <v>2.8</v>
      </c>
      <c r="AY1806">
        <v>8.2799999999999994</v>
      </c>
      <c r="BI1806">
        <v>13.77</v>
      </c>
      <c r="BJ1806" s="1">
        <v>44286</v>
      </c>
      <c r="BK1806">
        <v>20.89</v>
      </c>
      <c r="BL1806">
        <v>18.47</v>
      </c>
      <c r="BQ1806">
        <v>1.32</v>
      </c>
      <c r="BS1806">
        <v>15.16</v>
      </c>
      <c r="BZ1806">
        <v>0.02</v>
      </c>
      <c r="CB1806">
        <v>0.02</v>
      </c>
      <c r="CC1806">
        <v>22.32</v>
      </c>
      <c r="CD1806" s="1">
        <v>44651</v>
      </c>
      <c r="CE1806">
        <v>35.31</v>
      </c>
      <c r="CF1806">
        <v>32.29</v>
      </c>
      <c r="CK1806">
        <v>1.65</v>
      </c>
      <c r="CM1806">
        <v>30.91</v>
      </c>
      <c r="CQ1806">
        <v>7.0000000000000007E-2</v>
      </c>
      <c r="CR1806">
        <v>7.0000000000000007E-2</v>
      </c>
      <c r="CT1806">
        <v>0.08</v>
      </c>
      <c r="CV1806">
        <v>0.08</v>
      </c>
      <c r="CW1806">
        <v>52.29</v>
      </c>
    </row>
    <row r="1807" spans="1:101" x14ac:dyDescent="0.25">
      <c r="A1807" t="s">
        <v>3918</v>
      </c>
      <c r="B1807" s="1">
        <v>43921</v>
      </c>
      <c r="C1807">
        <v>12.89</v>
      </c>
      <c r="D1807">
        <v>12.8</v>
      </c>
      <c r="I1807">
        <v>8.0500000000000007</v>
      </c>
      <c r="K1807">
        <v>8.6999999999999993</v>
      </c>
      <c r="Q1807">
        <v>0.45</v>
      </c>
      <c r="R1807">
        <v>1.03</v>
      </c>
      <c r="U1807">
        <v>13.22</v>
      </c>
      <c r="V1807" s="1">
        <v>44286</v>
      </c>
      <c r="W1807">
        <v>15.62</v>
      </c>
      <c r="X1807">
        <v>15.62</v>
      </c>
      <c r="AC1807">
        <v>10.130000000000001</v>
      </c>
      <c r="AE1807">
        <v>8.4499999999999993</v>
      </c>
      <c r="AK1807">
        <v>0.04</v>
      </c>
      <c r="AL1807">
        <v>0.68</v>
      </c>
      <c r="AO1807">
        <v>15.56</v>
      </c>
      <c r="AP1807" s="1">
        <v>44651</v>
      </c>
      <c r="AQ1807">
        <v>20.37</v>
      </c>
      <c r="AR1807">
        <v>20.32</v>
      </c>
      <c r="AW1807">
        <v>13.46</v>
      </c>
      <c r="AY1807">
        <v>11.19</v>
      </c>
      <c r="BF1807">
        <v>0.28000000000000003</v>
      </c>
      <c r="BI1807">
        <v>19.64</v>
      </c>
      <c r="BJ1807" s="1">
        <v>45016</v>
      </c>
      <c r="BK1807">
        <v>18.66</v>
      </c>
      <c r="BL1807">
        <v>18.66</v>
      </c>
      <c r="BQ1807">
        <v>14.63</v>
      </c>
      <c r="BS1807">
        <v>12.19</v>
      </c>
      <c r="BY1807">
        <v>0.11</v>
      </c>
      <c r="BZ1807">
        <v>0.21</v>
      </c>
      <c r="CC1807">
        <v>16.84</v>
      </c>
      <c r="CD1807" s="1">
        <v>45382</v>
      </c>
      <c r="CE1807">
        <v>21.6</v>
      </c>
      <c r="CF1807">
        <v>21.44</v>
      </c>
      <c r="CK1807">
        <v>14.77</v>
      </c>
      <c r="CM1807">
        <v>14.5</v>
      </c>
      <c r="CS1807">
        <v>0.06</v>
      </c>
      <c r="CT1807">
        <v>0.06</v>
      </c>
      <c r="CW1807">
        <v>18.52</v>
      </c>
    </row>
    <row r="1808" spans="1:101" x14ac:dyDescent="0.25">
      <c r="A1808" t="s">
        <v>3920</v>
      </c>
      <c r="B1808" s="1">
        <v>43555</v>
      </c>
      <c r="C1808">
        <v>16.79</v>
      </c>
      <c r="D1808">
        <v>1.2</v>
      </c>
      <c r="K1808">
        <v>0.56000000000000005</v>
      </c>
      <c r="L1808">
        <v>0.56999999999999995</v>
      </c>
      <c r="U1808">
        <v>6.59</v>
      </c>
      <c r="V1808" s="1">
        <v>43921</v>
      </c>
      <c r="W1808">
        <v>1.91</v>
      </c>
      <c r="X1808">
        <v>1.2</v>
      </c>
      <c r="AE1808">
        <v>0.53</v>
      </c>
      <c r="AF1808">
        <v>0.01</v>
      </c>
      <c r="AO1808">
        <v>2.59</v>
      </c>
      <c r="AP1808" s="1">
        <v>44286</v>
      </c>
      <c r="AQ1808">
        <v>1.69</v>
      </c>
      <c r="AR1808">
        <v>1.2</v>
      </c>
      <c r="AY1808">
        <v>0.53</v>
      </c>
      <c r="AZ1808">
        <v>0.05</v>
      </c>
      <c r="BF1808">
        <v>0.26</v>
      </c>
      <c r="BI1808">
        <v>1.25</v>
      </c>
      <c r="BJ1808" s="1">
        <v>44651</v>
      </c>
      <c r="BK1808">
        <v>1.7</v>
      </c>
      <c r="BL1808">
        <v>1.2</v>
      </c>
      <c r="BS1808">
        <v>0.64</v>
      </c>
      <c r="BT1808">
        <v>0.06</v>
      </c>
      <c r="CC1808">
        <v>1.56</v>
      </c>
      <c r="CD1808" s="1">
        <v>45016</v>
      </c>
      <c r="CE1808">
        <v>1.87</v>
      </c>
      <c r="CF1808">
        <v>1.2</v>
      </c>
      <c r="CM1808">
        <v>0.57999999999999996</v>
      </c>
      <c r="CN1808">
        <v>0.12</v>
      </c>
      <c r="CW1808">
        <v>1.46</v>
      </c>
    </row>
    <row r="1809" spans="1:101" x14ac:dyDescent="0.25">
      <c r="A1809" t="s">
        <v>3921</v>
      </c>
      <c r="B1809" s="1">
        <v>43190</v>
      </c>
      <c r="U1809">
        <v>0.02</v>
      </c>
      <c r="V1809" s="1">
        <v>43555</v>
      </c>
      <c r="AP1809" s="1">
        <v>43921</v>
      </c>
      <c r="BJ1809" s="1">
        <v>44286</v>
      </c>
      <c r="CD1809" s="1">
        <v>44651</v>
      </c>
    </row>
    <row r="1810" spans="1:101" x14ac:dyDescent="0.25">
      <c r="A1810" t="s">
        <v>3923</v>
      </c>
      <c r="B1810" s="1">
        <v>43921</v>
      </c>
      <c r="C1810">
        <v>180.51</v>
      </c>
      <c r="D1810">
        <v>179.37</v>
      </c>
      <c r="E1810">
        <v>51.79</v>
      </c>
      <c r="I1810">
        <v>12.11</v>
      </c>
      <c r="K1810">
        <v>92.29</v>
      </c>
      <c r="M1810">
        <v>0.23</v>
      </c>
      <c r="Q1810">
        <v>7.0000000000000007E-2</v>
      </c>
      <c r="R1810">
        <v>2.2000000000000002</v>
      </c>
      <c r="T1810">
        <v>0.19</v>
      </c>
      <c r="U1810">
        <v>175.08</v>
      </c>
      <c r="V1810" s="1">
        <v>44286</v>
      </c>
      <c r="W1810">
        <v>141.38999999999999</v>
      </c>
      <c r="X1810">
        <v>140.16999999999999</v>
      </c>
      <c r="Y1810">
        <v>30.82</v>
      </c>
      <c r="AC1810">
        <v>14.65</v>
      </c>
      <c r="AE1810">
        <v>79.930000000000007</v>
      </c>
      <c r="AG1810">
        <v>0.24</v>
      </c>
      <c r="AL1810">
        <v>1.54</v>
      </c>
      <c r="AN1810">
        <v>0.01</v>
      </c>
      <c r="AO1810">
        <v>140.18</v>
      </c>
      <c r="AP1810" s="1">
        <v>44651</v>
      </c>
      <c r="AQ1810">
        <v>129.63999999999999</v>
      </c>
      <c r="AR1810">
        <v>128.37</v>
      </c>
      <c r="AS1810">
        <v>13.8</v>
      </c>
      <c r="AW1810">
        <v>14.65</v>
      </c>
      <c r="AY1810">
        <v>74.77</v>
      </c>
      <c r="BA1810">
        <v>0.16</v>
      </c>
      <c r="BF1810">
        <v>0.74</v>
      </c>
      <c r="BI1810">
        <v>123.22</v>
      </c>
      <c r="BJ1810" s="1">
        <v>45016</v>
      </c>
      <c r="BK1810">
        <v>154.86000000000001</v>
      </c>
      <c r="BL1810">
        <v>152.19999999999999</v>
      </c>
      <c r="BM1810">
        <v>17.61</v>
      </c>
      <c r="BQ1810">
        <v>15.96</v>
      </c>
      <c r="BR1810">
        <v>0.11</v>
      </c>
      <c r="BS1810">
        <v>79.53</v>
      </c>
      <c r="BU1810">
        <v>0.12</v>
      </c>
      <c r="BW1810">
        <v>0.01</v>
      </c>
      <c r="BX1810">
        <v>0.01</v>
      </c>
      <c r="BY1810">
        <v>0.25</v>
      </c>
      <c r="BZ1810">
        <v>1.38</v>
      </c>
      <c r="CC1810">
        <v>145.74</v>
      </c>
      <c r="CD1810" s="1">
        <v>45382</v>
      </c>
      <c r="CE1810">
        <v>209.31</v>
      </c>
      <c r="CF1810">
        <v>206.77</v>
      </c>
      <c r="CG1810">
        <v>32.630000000000003</v>
      </c>
      <c r="CK1810">
        <v>19.350000000000001</v>
      </c>
      <c r="CL1810">
        <v>0.3</v>
      </c>
      <c r="CM1810">
        <v>110.65</v>
      </c>
      <c r="CO1810">
        <v>0.15</v>
      </c>
      <c r="CS1810">
        <v>0.09</v>
      </c>
      <c r="CT1810">
        <v>1.44</v>
      </c>
      <c r="CW1810">
        <v>193.53</v>
      </c>
    </row>
    <row r="1811" spans="1:101" x14ac:dyDescent="0.25">
      <c r="A1811" t="s">
        <v>3924</v>
      </c>
      <c r="B1811" s="1">
        <v>43555</v>
      </c>
      <c r="C1811">
        <v>2.3199999999999998</v>
      </c>
      <c r="D1811">
        <v>2.3199999999999998</v>
      </c>
      <c r="I1811">
        <v>2.3199999999999998</v>
      </c>
      <c r="U1811">
        <v>2.27</v>
      </c>
      <c r="V1811" s="1">
        <v>43921</v>
      </c>
      <c r="W1811">
        <v>2.82</v>
      </c>
      <c r="X1811">
        <v>2.82</v>
      </c>
      <c r="AC1811">
        <v>2.82</v>
      </c>
      <c r="AO1811">
        <v>2.57</v>
      </c>
      <c r="AP1811" s="1">
        <v>44286</v>
      </c>
      <c r="AQ1811">
        <v>3.45</v>
      </c>
      <c r="AR1811">
        <v>3.42</v>
      </c>
      <c r="AX1811">
        <v>2.94</v>
      </c>
      <c r="AY1811">
        <v>0.39</v>
      </c>
      <c r="BF1811">
        <v>0.04</v>
      </c>
      <c r="BH1811">
        <v>0.04</v>
      </c>
      <c r="BI1811">
        <v>5.44</v>
      </c>
      <c r="BJ1811" s="1">
        <v>44651</v>
      </c>
      <c r="BK1811">
        <v>4.21</v>
      </c>
      <c r="BL1811">
        <v>4.21</v>
      </c>
      <c r="BR1811">
        <v>4.21</v>
      </c>
      <c r="BS1811">
        <v>0.49</v>
      </c>
      <c r="CC1811">
        <v>3.88</v>
      </c>
      <c r="CD1811" s="1">
        <v>45016</v>
      </c>
      <c r="CE1811">
        <v>3.6</v>
      </c>
      <c r="CF1811">
        <v>3.56</v>
      </c>
      <c r="CL1811">
        <v>3.56</v>
      </c>
      <c r="CM1811">
        <v>0.18</v>
      </c>
      <c r="CW1811">
        <v>3.28</v>
      </c>
    </row>
    <row r="1812" spans="1:101" x14ac:dyDescent="0.25">
      <c r="A1812" t="s">
        <v>3925</v>
      </c>
      <c r="B1812" s="1">
        <v>43921</v>
      </c>
      <c r="C1812">
        <v>31.43</v>
      </c>
      <c r="D1812">
        <v>29.85</v>
      </c>
      <c r="F1812">
        <v>7.0000000000000007E-2</v>
      </c>
      <c r="I1812">
        <v>27.59</v>
      </c>
      <c r="K1812">
        <v>9.09</v>
      </c>
      <c r="L1812">
        <v>0.27</v>
      </c>
      <c r="R1812">
        <v>0.13</v>
      </c>
      <c r="T1812">
        <v>7.0000000000000007E-2</v>
      </c>
      <c r="U1812">
        <v>26.09</v>
      </c>
      <c r="V1812" s="1">
        <v>44286</v>
      </c>
      <c r="W1812">
        <v>34.090000000000003</v>
      </c>
      <c r="X1812">
        <v>30.54</v>
      </c>
      <c r="Z1812">
        <v>0.1</v>
      </c>
      <c r="AC1812">
        <v>26.55</v>
      </c>
      <c r="AE1812">
        <v>9.64</v>
      </c>
      <c r="AF1812">
        <v>0.08</v>
      </c>
      <c r="AG1812">
        <v>0.14000000000000001</v>
      </c>
      <c r="AL1812">
        <v>0.04</v>
      </c>
      <c r="AO1812">
        <v>24.68</v>
      </c>
      <c r="AP1812" s="1">
        <v>44651</v>
      </c>
      <c r="AQ1812">
        <v>54.95</v>
      </c>
      <c r="AR1812">
        <v>53.02</v>
      </c>
      <c r="AT1812">
        <v>0.12</v>
      </c>
      <c r="AW1812">
        <v>42.42</v>
      </c>
      <c r="AY1812">
        <v>14.57</v>
      </c>
      <c r="AZ1812">
        <v>0.14000000000000001</v>
      </c>
      <c r="BA1812">
        <v>0.18</v>
      </c>
      <c r="BF1812">
        <v>0.4</v>
      </c>
      <c r="BH1812">
        <v>0.4</v>
      </c>
      <c r="BI1812">
        <v>34.29</v>
      </c>
      <c r="BJ1812" s="1">
        <v>45016</v>
      </c>
      <c r="BK1812">
        <v>43.81</v>
      </c>
      <c r="BL1812">
        <v>40.78</v>
      </c>
      <c r="BN1812">
        <v>0.13</v>
      </c>
      <c r="BQ1812">
        <v>31.29</v>
      </c>
      <c r="BS1812">
        <v>14.75</v>
      </c>
      <c r="BT1812">
        <v>0.03</v>
      </c>
      <c r="BU1812">
        <v>0.32</v>
      </c>
      <c r="BY1812">
        <v>0.05</v>
      </c>
      <c r="BZ1812">
        <v>7.0000000000000007E-2</v>
      </c>
      <c r="CC1812">
        <v>25.32</v>
      </c>
      <c r="CD1812" s="1">
        <v>45382</v>
      </c>
      <c r="CE1812">
        <v>26.45</v>
      </c>
      <c r="CF1812">
        <v>19.2</v>
      </c>
      <c r="CH1812">
        <v>0.14000000000000001</v>
      </c>
      <c r="CK1812">
        <v>15.86</v>
      </c>
      <c r="CM1812">
        <v>9.57</v>
      </c>
      <c r="CN1812">
        <v>0.18</v>
      </c>
      <c r="CO1812">
        <v>0.42</v>
      </c>
      <c r="CT1812">
        <v>0.27</v>
      </c>
      <c r="CV1812">
        <v>0.27</v>
      </c>
      <c r="CW1812">
        <v>17.02</v>
      </c>
    </row>
    <row r="1813" spans="1:101" x14ac:dyDescent="0.25">
      <c r="A1813" t="s">
        <v>3935</v>
      </c>
      <c r="AP1813" s="1">
        <v>39903</v>
      </c>
      <c r="AQ1813">
        <v>0.15</v>
      </c>
      <c r="AR1813">
        <v>0.15</v>
      </c>
      <c r="AX1813">
        <v>0.15</v>
      </c>
      <c r="AY1813">
        <v>0.44</v>
      </c>
      <c r="BI1813">
        <v>0.64</v>
      </c>
      <c r="BJ1813" s="1">
        <v>40268</v>
      </c>
      <c r="BK1813">
        <v>0.02</v>
      </c>
      <c r="BL1813">
        <v>0.02</v>
      </c>
      <c r="BS1813">
        <v>0.37</v>
      </c>
      <c r="CC1813">
        <v>0.47</v>
      </c>
      <c r="CD1813" s="1">
        <v>40633</v>
      </c>
      <c r="CE1813">
        <v>0.01</v>
      </c>
      <c r="CF1813">
        <v>0.01</v>
      </c>
      <c r="CM1813">
        <v>0.31</v>
      </c>
      <c r="CW1813">
        <v>0.51</v>
      </c>
    </row>
    <row r="1814" spans="1:101" x14ac:dyDescent="0.25">
      <c r="A1814" t="s">
        <v>3939</v>
      </c>
      <c r="B1814" s="1">
        <v>39172</v>
      </c>
      <c r="J1814">
        <v>0.27</v>
      </c>
      <c r="V1814" s="1">
        <v>39538</v>
      </c>
      <c r="W1814">
        <v>2.86</v>
      </c>
      <c r="X1814">
        <v>2.79</v>
      </c>
      <c r="AC1814">
        <v>2.79</v>
      </c>
      <c r="AE1814">
        <v>3.14</v>
      </c>
      <c r="AO1814">
        <v>6.04</v>
      </c>
      <c r="AP1814" s="1">
        <v>39903</v>
      </c>
      <c r="AQ1814">
        <v>0.79</v>
      </c>
      <c r="AR1814">
        <v>0.77</v>
      </c>
      <c r="AW1814">
        <v>0.77</v>
      </c>
      <c r="AY1814">
        <v>2.06</v>
      </c>
      <c r="BE1814">
        <v>0.04</v>
      </c>
      <c r="BI1814">
        <v>4.4400000000000004</v>
      </c>
      <c r="BJ1814" s="1">
        <v>40268</v>
      </c>
      <c r="BK1814">
        <v>0.51</v>
      </c>
      <c r="BL1814">
        <v>0.44</v>
      </c>
      <c r="BQ1814">
        <v>0.43</v>
      </c>
      <c r="BS1814">
        <v>0.99</v>
      </c>
      <c r="BZ1814">
        <v>0.01</v>
      </c>
      <c r="CB1814">
        <v>0.01</v>
      </c>
      <c r="CC1814">
        <v>3.06</v>
      </c>
      <c r="CD1814" s="1">
        <v>40816</v>
      </c>
      <c r="CE1814">
        <v>0.37</v>
      </c>
      <c r="CF1814">
        <v>0.36</v>
      </c>
      <c r="CK1814">
        <v>0.36</v>
      </c>
      <c r="CM1814">
        <v>0.57999999999999996</v>
      </c>
      <c r="CV1814">
        <v>0</v>
      </c>
      <c r="CW1814">
        <v>6.51</v>
      </c>
    </row>
    <row r="1815" spans="1:101" x14ac:dyDescent="0.25">
      <c r="A1815" t="s">
        <v>3942</v>
      </c>
      <c r="B1815" s="1">
        <v>43921</v>
      </c>
      <c r="C1815">
        <v>272.77999999999997</v>
      </c>
      <c r="D1815">
        <v>260.49</v>
      </c>
      <c r="I1815">
        <v>234.77</v>
      </c>
      <c r="J1815">
        <v>4.5999999999999996</v>
      </c>
      <c r="K1815">
        <v>154.30000000000001</v>
      </c>
      <c r="M1815">
        <v>0.67</v>
      </c>
      <c r="R1815">
        <v>0.47</v>
      </c>
      <c r="U1815">
        <v>247.02</v>
      </c>
      <c r="V1815" s="1">
        <v>44286</v>
      </c>
      <c r="W1815">
        <v>281.51</v>
      </c>
      <c r="X1815">
        <v>278.69</v>
      </c>
      <c r="AC1815">
        <v>248.99</v>
      </c>
      <c r="AE1815">
        <v>183.1</v>
      </c>
      <c r="AG1815">
        <v>0.71</v>
      </c>
      <c r="AL1815">
        <v>0.83</v>
      </c>
      <c r="AN1815">
        <v>0.56000000000000005</v>
      </c>
      <c r="AO1815">
        <v>258.44</v>
      </c>
      <c r="AP1815" s="1">
        <v>44651</v>
      </c>
      <c r="AQ1815">
        <v>340.59</v>
      </c>
      <c r="AR1815">
        <v>336.48</v>
      </c>
      <c r="AY1815">
        <v>224.54</v>
      </c>
      <c r="BA1815">
        <v>0.74</v>
      </c>
      <c r="BF1815">
        <v>0.24</v>
      </c>
      <c r="BI1815">
        <v>304.70999999999998</v>
      </c>
      <c r="BJ1815" s="1">
        <v>45016</v>
      </c>
      <c r="BK1815">
        <v>405.27</v>
      </c>
      <c r="BL1815">
        <v>396.27</v>
      </c>
      <c r="BR1815">
        <v>396.1</v>
      </c>
      <c r="BS1815">
        <v>260.16000000000003</v>
      </c>
      <c r="BU1815">
        <v>0.83</v>
      </c>
      <c r="BZ1815">
        <v>0.02</v>
      </c>
      <c r="CC1815">
        <v>361.62</v>
      </c>
      <c r="CD1815" s="1">
        <v>45382</v>
      </c>
      <c r="CE1815">
        <v>478.05</v>
      </c>
      <c r="CF1815">
        <v>474.97</v>
      </c>
      <c r="CL1815">
        <v>452.69</v>
      </c>
      <c r="CM1815">
        <v>304.19</v>
      </c>
      <c r="CO1815">
        <v>0.92</v>
      </c>
      <c r="CS1815">
        <v>0.8</v>
      </c>
      <c r="CT1815">
        <v>0.1</v>
      </c>
      <c r="CW1815">
        <v>426.78</v>
      </c>
    </row>
    <row r="1816" spans="1:101" x14ac:dyDescent="0.25">
      <c r="A1816" t="s">
        <v>3943</v>
      </c>
      <c r="B1816" s="1">
        <v>39903</v>
      </c>
      <c r="C1816">
        <v>4.16</v>
      </c>
      <c r="D1816">
        <v>4.16</v>
      </c>
      <c r="I1816">
        <v>3.87</v>
      </c>
      <c r="K1816">
        <v>2.2400000000000002</v>
      </c>
      <c r="Q1816">
        <v>0.04</v>
      </c>
      <c r="U1816">
        <v>4.28</v>
      </c>
      <c r="V1816" s="1">
        <v>40268</v>
      </c>
      <c r="W1816">
        <v>6.77</v>
      </c>
      <c r="X1816">
        <v>6.71</v>
      </c>
      <c r="AC1816">
        <v>6.46</v>
      </c>
      <c r="AE1816">
        <v>1.6</v>
      </c>
      <c r="AL1816">
        <v>0.02</v>
      </c>
      <c r="AO1816">
        <v>6.74</v>
      </c>
      <c r="AP1816" s="1">
        <v>40633</v>
      </c>
      <c r="AQ1816">
        <v>274.54000000000002</v>
      </c>
      <c r="AR1816">
        <v>274.54000000000002</v>
      </c>
      <c r="AT1816">
        <v>0.33</v>
      </c>
      <c r="AY1816">
        <v>0.11</v>
      </c>
      <c r="BF1816">
        <v>0.41</v>
      </c>
      <c r="BI1816">
        <v>273.56</v>
      </c>
      <c r="BJ1816" s="1">
        <v>40999</v>
      </c>
      <c r="BK1816">
        <v>318.58</v>
      </c>
      <c r="BL1816">
        <v>317.20999999999998</v>
      </c>
      <c r="BN1816">
        <v>1.32</v>
      </c>
      <c r="BS1816">
        <v>1.07</v>
      </c>
      <c r="BT1816">
        <v>0</v>
      </c>
      <c r="BZ1816">
        <v>0.96</v>
      </c>
      <c r="CB1816">
        <v>0</v>
      </c>
      <c r="CC1816">
        <v>318.48</v>
      </c>
      <c r="CD1816" s="1">
        <v>41364</v>
      </c>
      <c r="CE1816">
        <v>401.21</v>
      </c>
      <c r="CF1816">
        <v>401.13</v>
      </c>
      <c r="CH1816">
        <v>0.44</v>
      </c>
      <c r="CM1816">
        <v>2.02</v>
      </c>
      <c r="CN1816">
        <v>0.01</v>
      </c>
      <c r="CT1816">
        <v>1.1100000000000001</v>
      </c>
      <c r="CV1816">
        <v>0.42</v>
      </c>
      <c r="CW1816">
        <v>400.12</v>
      </c>
    </row>
    <row r="1817" spans="1:101" x14ac:dyDescent="0.25">
      <c r="A1817" t="s">
        <v>3947</v>
      </c>
      <c r="B1817" s="1">
        <v>42460</v>
      </c>
      <c r="C1817">
        <v>45.1</v>
      </c>
      <c r="D1817">
        <v>44.22</v>
      </c>
      <c r="I1817">
        <v>44.22</v>
      </c>
      <c r="K1817">
        <v>31.73</v>
      </c>
      <c r="U1817">
        <v>38.61</v>
      </c>
      <c r="V1817" s="1">
        <v>42825</v>
      </c>
      <c r="W1817">
        <v>57.48</v>
      </c>
      <c r="X1817">
        <v>56.19</v>
      </c>
      <c r="AE1817">
        <v>39.46</v>
      </c>
      <c r="AG1817">
        <v>0.09</v>
      </c>
      <c r="AO1817">
        <v>49.35</v>
      </c>
      <c r="AP1817" s="1">
        <v>43190</v>
      </c>
      <c r="AQ1817">
        <v>58.16</v>
      </c>
      <c r="AR1817">
        <v>56.77</v>
      </c>
      <c r="AX1817">
        <v>56.77</v>
      </c>
      <c r="AY1817">
        <v>39.99</v>
      </c>
      <c r="BA1817">
        <v>0.14000000000000001</v>
      </c>
      <c r="BE1817">
        <v>0.14000000000000001</v>
      </c>
      <c r="BI1817">
        <v>43.25</v>
      </c>
      <c r="BJ1817" s="1">
        <v>43555</v>
      </c>
      <c r="BK1817">
        <v>55.97</v>
      </c>
      <c r="BL1817">
        <v>53.85</v>
      </c>
      <c r="BS1817">
        <v>39.86</v>
      </c>
      <c r="BU1817">
        <v>0.19</v>
      </c>
      <c r="CC1817">
        <v>47.29</v>
      </c>
      <c r="CD1817" s="1">
        <v>43921</v>
      </c>
      <c r="CE1817">
        <v>50.04</v>
      </c>
      <c r="CF1817">
        <v>46.53</v>
      </c>
      <c r="CM1817">
        <v>35.24</v>
      </c>
      <c r="CO1817">
        <v>0.2</v>
      </c>
      <c r="CT1817">
        <v>0.9</v>
      </c>
      <c r="CW1817">
        <v>50.82</v>
      </c>
    </row>
    <row r="1818" spans="1:101" x14ac:dyDescent="0.25">
      <c r="A1818" t="s">
        <v>3950</v>
      </c>
      <c r="B1818" s="1">
        <v>43555</v>
      </c>
      <c r="C1818">
        <v>39.92</v>
      </c>
      <c r="D1818">
        <v>38.32</v>
      </c>
      <c r="J1818">
        <v>37.68</v>
      </c>
      <c r="K1818">
        <v>27.09</v>
      </c>
      <c r="U1818">
        <v>37.15</v>
      </c>
      <c r="V1818" s="1">
        <v>43921</v>
      </c>
      <c r="W1818">
        <v>44.17</v>
      </c>
      <c r="X1818">
        <v>43.19</v>
      </c>
      <c r="AD1818">
        <v>43.18</v>
      </c>
      <c r="AE1818">
        <v>33.04</v>
      </c>
      <c r="AO1818">
        <v>41.98</v>
      </c>
      <c r="AP1818" s="1">
        <v>44286</v>
      </c>
      <c r="AQ1818">
        <v>30.27</v>
      </c>
      <c r="AR1818">
        <v>30.01</v>
      </c>
      <c r="AW1818">
        <v>30.01</v>
      </c>
      <c r="AY1818">
        <v>34.590000000000003</v>
      </c>
      <c r="BF1818">
        <v>0.01</v>
      </c>
      <c r="BH1818">
        <v>0.01</v>
      </c>
      <c r="BI1818">
        <v>39.020000000000003</v>
      </c>
      <c r="BJ1818" s="1">
        <v>44651</v>
      </c>
      <c r="BK1818">
        <v>52.32</v>
      </c>
      <c r="BL1818">
        <v>51.93</v>
      </c>
      <c r="BQ1818">
        <v>51.93</v>
      </c>
      <c r="BS1818">
        <v>40.549999999999997</v>
      </c>
      <c r="BW1818">
        <v>0.37</v>
      </c>
      <c r="BX1818">
        <v>0.37</v>
      </c>
      <c r="BZ1818">
        <v>0.04</v>
      </c>
      <c r="CB1818">
        <v>0.04</v>
      </c>
      <c r="CC1818">
        <v>46.23</v>
      </c>
      <c r="CD1818" s="1">
        <v>45016</v>
      </c>
      <c r="CE1818">
        <v>66.86</v>
      </c>
      <c r="CF1818">
        <v>65.819999999999993</v>
      </c>
      <c r="CK1818">
        <v>65.819999999999993</v>
      </c>
      <c r="CM1818">
        <v>51.33</v>
      </c>
      <c r="CO1818">
        <v>0.37</v>
      </c>
      <c r="CW1818">
        <v>59.11</v>
      </c>
    </row>
    <row r="1819" spans="1:101" x14ac:dyDescent="0.25">
      <c r="A1819" t="s">
        <v>3953</v>
      </c>
      <c r="B1819" s="1">
        <v>43555</v>
      </c>
      <c r="C1819">
        <v>30.36</v>
      </c>
      <c r="D1819">
        <v>30.1</v>
      </c>
      <c r="F1819">
        <v>0.01</v>
      </c>
      <c r="I1819">
        <v>15.13</v>
      </c>
      <c r="K1819">
        <v>21.77</v>
      </c>
      <c r="R1819">
        <v>0.26</v>
      </c>
      <c r="T1819">
        <v>0.02</v>
      </c>
      <c r="U1819">
        <v>29.96</v>
      </c>
      <c r="V1819" s="1">
        <v>43921</v>
      </c>
      <c r="W1819">
        <v>33.43</v>
      </c>
      <c r="X1819">
        <v>33.31</v>
      </c>
      <c r="AC1819">
        <v>12.91</v>
      </c>
      <c r="AE1819">
        <v>24.88</v>
      </c>
      <c r="AL1819">
        <v>0.78</v>
      </c>
      <c r="AO1819">
        <v>31.71</v>
      </c>
      <c r="AP1819" s="1">
        <v>44286</v>
      </c>
      <c r="AQ1819">
        <v>28.03</v>
      </c>
      <c r="AR1819">
        <v>27.89</v>
      </c>
      <c r="AW1819">
        <v>18.21</v>
      </c>
      <c r="AY1819">
        <v>20.61</v>
      </c>
      <c r="BF1819">
        <v>0.63</v>
      </c>
      <c r="BI1819">
        <v>26.54</v>
      </c>
      <c r="BJ1819" s="1">
        <v>44651</v>
      </c>
      <c r="BK1819">
        <v>27.72</v>
      </c>
      <c r="BL1819">
        <v>27.06</v>
      </c>
      <c r="BQ1819">
        <v>20.86</v>
      </c>
      <c r="BS1819">
        <v>18.64</v>
      </c>
      <c r="BZ1819">
        <v>0.61</v>
      </c>
      <c r="CC1819">
        <v>25.64</v>
      </c>
      <c r="CD1819" s="1">
        <v>45016</v>
      </c>
      <c r="CE1819">
        <v>23.81</v>
      </c>
      <c r="CF1819">
        <v>23.71</v>
      </c>
      <c r="CK1819">
        <v>17.5</v>
      </c>
      <c r="CM1819">
        <v>14.88</v>
      </c>
      <c r="CT1819">
        <v>0.34</v>
      </c>
      <c r="CW1819">
        <v>22.53</v>
      </c>
    </row>
    <row r="1820" spans="1:101" x14ac:dyDescent="0.25">
      <c r="A1820" t="s">
        <v>3956</v>
      </c>
      <c r="B1820" s="1">
        <v>35885</v>
      </c>
      <c r="C1820">
        <v>0.01</v>
      </c>
      <c r="K1820">
        <v>0.01</v>
      </c>
      <c r="R1820">
        <v>0.1</v>
      </c>
      <c r="U1820">
        <v>0.15</v>
      </c>
      <c r="V1820" s="1">
        <v>36250</v>
      </c>
      <c r="W1820">
        <v>0.01</v>
      </c>
      <c r="X1820">
        <v>0.01</v>
      </c>
      <c r="AE1820">
        <v>0.03</v>
      </c>
      <c r="AO1820">
        <v>0.06</v>
      </c>
      <c r="AP1820" s="1">
        <v>36981</v>
      </c>
      <c r="AQ1820">
        <v>17.32</v>
      </c>
      <c r="AR1820">
        <v>17.32</v>
      </c>
      <c r="AS1820">
        <v>17.32</v>
      </c>
      <c r="AY1820">
        <v>0.03</v>
      </c>
      <c r="BI1820">
        <v>17.489999999999998</v>
      </c>
      <c r="BJ1820" s="1">
        <v>37346</v>
      </c>
      <c r="BS1820">
        <v>0.02</v>
      </c>
      <c r="CC1820">
        <v>0.05</v>
      </c>
      <c r="CD1820" s="1">
        <v>37711</v>
      </c>
      <c r="CM1820">
        <v>0.02</v>
      </c>
      <c r="CW1820">
        <v>0.04</v>
      </c>
    </row>
    <row r="1821" spans="1:101" x14ac:dyDescent="0.25">
      <c r="A1821" t="s">
        <v>3957</v>
      </c>
      <c r="AP1821" s="1">
        <v>43555</v>
      </c>
      <c r="AQ1821">
        <v>1.8</v>
      </c>
      <c r="AR1821">
        <v>1.8</v>
      </c>
      <c r="AW1821">
        <v>1.8</v>
      </c>
      <c r="AY1821">
        <v>0.61</v>
      </c>
      <c r="BI1821">
        <v>1.65</v>
      </c>
      <c r="BJ1821" s="1">
        <v>43921</v>
      </c>
      <c r="BK1821">
        <v>6.13</v>
      </c>
      <c r="BL1821">
        <v>6.13</v>
      </c>
      <c r="BQ1821">
        <v>6.13</v>
      </c>
      <c r="BS1821">
        <v>3.12</v>
      </c>
      <c r="BY1821">
        <v>0.01</v>
      </c>
      <c r="BZ1821">
        <v>0.09</v>
      </c>
      <c r="CB1821">
        <v>0.09</v>
      </c>
      <c r="CC1821">
        <v>5.34</v>
      </c>
      <c r="CD1821" s="1">
        <v>44286</v>
      </c>
      <c r="CE1821">
        <v>7.75</v>
      </c>
      <c r="CF1821">
        <v>7.75</v>
      </c>
      <c r="CK1821">
        <v>7.75</v>
      </c>
      <c r="CM1821">
        <v>4.67</v>
      </c>
      <c r="CS1821">
        <v>0.01</v>
      </c>
      <c r="CT1821">
        <v>0.04</v>
      </c>
      <c r="CV1821">
        <v>0.04</v>
      </c>
      <c r="CW1821">
        <v>6.7</v>
      </c>
    </row>
    <row r="1822" spans="1:101" x14ac:dyDescent="0.25">
      <c r="A1822" t="s">
        <v>3958</v>
      </c>
      <c r="BJ1822" s="1">
        <v>40633</v>
      </c>
      <c r="BK1822">
        <v>0.16</v>
      </c>
      <c r="BZ1822">
        <v>0.01</v>
      </c>
      <c r="CC1822">
        <v>0.17</v>
      </c>
      <c r="CD1822" s="1">
        <v>40999</v>
      </c>
      <c r="CE1822">
        <v>0.11</v>
      </c>
      <c r="CT1822">
        <v>0.01</v>
      </c>
      <c r="CW1822">
        <v>0.11</v>
      </c>
    </row>
    <row r="1823" spans="1:101" x14ac:dyDescent="0.25">
      <c r="A1823" t="s">
        <v>3959</v>
      </c>
      <c r="BJ1823" s="1">
        <v>39903</v>
      </c>
      <c r="BL1823">
        <v>0</v>
      </c>
      <c r="CD1823" s="1">
        <v>40268</v>
      </c>
      <c r="CE1823">
        <v>1.9</v>
      </c>
      <c r="CF1823">
        <v>1.21</v>
      </c>
      <c r="CM1823">
        <v>0.16</v>
      </c>
      <c r="CT1823">
        <v>0.61</v>
      </c>
      <c r="CW1823">
        <v>10.28</v>
      </c>
    </row>
    <row r="1824" spans="1:101" x14ac:dyDescent="0.25">
      <c r="A1824" t="s">
        <v>3960</v>
      </c>
      <c r="B1824" s="1">
        <v>42825</v>
      </c>
      <c r="C1824">
        <v>0.09</v>
      </c>
      <c r="D1824">
        <v>0.09</v>
      </c>
      <c r="K1824">
        <v>0.16</v>
      </c>
      <c r="U1824">
        <v>0.3</v>
      </c>
      <c r="V1824" s="1">
        <v>43190</v>
      </c>
      <c r="W1824">
        <v>1.79</v>
      </c>
      <c r="X1824">
        <v>1.79</v>
      </c>
      <c r="AE1824">
        <v>1.18</v>
      </c>
      <c r="AO1824">
        <v>1.76</v>
      </c>
      <c r="AP1824" s="1">
        <v>43555</v>
      </c>
      <c r="AQ1824">
        <v>2.35</v>
      </c>
      <c r="AR1824">
        <v>2.35</v>
      </c>
      <c r="AY1824">
        <v>1.84</v>
      </c>
      <c r="BF1824">
        <v>0.01</v>
      </c>
      <c r="BI1824">
        <v>2.27</v>
      </c>
      <c r="BJ1824" s="1">
        <v>43921</v>
      </c>
      <c r="BK1824">
        <v>3.43</v>
      </c>
      <c r="BL1824">
        <v>3.43</v>
      </c>
      <c r="BS1824">
        <v>2.08</v>
      </c>
      <c r="BZ1824">
        <v>0.04</v>
      </c>
      <c r="CC1824">
        <v>3.43</v>
      </c>
      <c r="CD1824" s="1">
        <v>44286</v>
      </c>
      <c r="CE1824">
        <v>2.0099999999999998</v>
      </c>
      <c r="CF1824">
        <v>2</v>
      </c>
      <c r="CM1824">
        <v>1.71</v>
      </c>
      <c r="CT1824">
        <v>0.09</v>
      </c>
      <c r="CW1824">
        <v>2.0099999999999998</v>
      </c>
    </row>
    <row r="1825" spans="1:101" x14ac:dyDescent="0.25">
      <c r="A1825" t="s">
        <v>3964</v>
      </c>
      <c r="B1825" s="1">
        <v>43921</v>
      </c>
      <c r="U1825">
        <v>0.01</v>
      </c>
      <c r="V1825" s="1">
        <v>44286</v>
      </c>
      <c r="AO1825">
        <v>2.95</v>
      </c>
      <c r="AP1825" s="1">
        <v>44651</v>
      </c>
      <c r="BJ1825" s="1">
        <v>45016</v>
      </c>
      <c r="CD1825" s="1">
        <v>45382</v>
      </c>
    </row>
    <row r="1826" spans="1:101" x14ac:dyDescent="0.25">
      <c r="A1826" t="s">
        <v>3966</v>
      </c>
      <c r="B1826" s="1">
        <v>43921</v>
      </c>
      <c r="C1826">
        <v>2.64</v>
      </c>
      <c r="D1826">
        <v>2.64</v>
      </c>
      <c r="J1826">
        <v>1.19</v>
      </c>
      <c r="K1826">
        <v>0.51</v>
      </c>
      <c r="Q1826">
        <v>0.09</v>
      </c>
      <c r="R1826">
        <v>0.03</v>
      </c>
      <c r="T1826">
        <v>0.02</v>
      </c>
      <c r="U1826">
        <v>2.67</v>
      </c>
      <c r="V1826" s="1">
        <v>44286</v>
      </c>
      <c r="W1826">
        <v>6.82</v>
      </c>
      <c r="X1826">
        <v>6.82</v>
      </c>
      <c r="AD1826">
        <v>5.14</v>
      </c>
      <c r="AE1826">
        <v>2.41</v>
      </c>
      <c r="AL1826">
        <v>0.12</v>
      </c>
      <c r="AN1826">
        <v>0.11</v>
      </c>
      <c r="AO1826">
        <v>6.42</v>
      </c>
      <c r="AP1826" s="1">
        <v>44651</v>
      </c>
      <c r="AQ1826">
        <v>19.3</v>
      </c>
      <c r="AR1826">
        <v>19.27</v>
      </c>
      <c r="AY1826">
        <v>6.44</v>
      </c>
      <c r="BF1826">
        <v>0.31</v>
      </c>
      <c r="BH1826">
        <v>0.31</v>
      </c>
      <c r="BI1826">
        <v>17.72</v>
      </c>
      <c r="BJ1826" s="1">
        <v>45016</v>
      </c>
      <c r="BK1826">
        <v>9.6999999999999993</v>
      </c>
      <c r="BL1826">
        <v>9.65</v>
      </c>
      <c r="BS1826">
        <v>4.26</v>
      </c>
      <c r="BZ1826">
        <v>0.19</v>
      </c>
      <c r="CB1826">
        <v>0.17</v>
      </c>
      <c r="CC1826">
        <v>9.5299999999999994</v>
      </c>
      <c r="CD1826" s="1">
        <v>45382</v>
      </c>
      <c r="CE1826">
        <v>6.77</v>
      </c>
      <c r="CF1826">
        <v>5.95</v>
      </c>
      <c r="CM1826">
        <v>1.88</v>
      </c>
      <c r="CT1826">
        <v>0.15</v>
      </c>
      <c r="CV1826">
        <v>0.12</v>
      </c>
      <c r="CW1826">
        <v>6.59</v>
      </c>
    </row>
    <row r="1827" spans="1:101" x14ac:dyDescent="0.25">
      <c r="A1827" t="s">
        <v>3971</v>
      </c>
      <c r="B1827" s="1">
        <v>43921</v>
      </c>
      <c r="C1827">
        <v>92.81</v>
      </c>
      <c r="D1827">
        <v>92.8</v>
      </c>
      <c r="J1827">
        <v>92.8</v>
      </c>
      <c r="K1827">
        <v>56.04</v>
      </c>
      <c r="M1827">
        <v>0.27</v>
      </c>
      <c r="R1827">
        <v>3.03</v>
      </c>
      <c r="T1827">
        <v>3.03</v>
      </c>
      <c r="U1827">
        <v>82.6</v>
      </c>
      <c r="V1827" s="1">
        <v>44286</v>
      </c>
      <c r="W1827">
        <v>99.97</v>
      </c>
      <c r="X1827">
        <v>88.3</v>
      </c>
      <c r="AD1827">
        <v>88.3</v>
      </c>
      <c r="AE1827">
        <v>61.95</v>
      </c>
      <c r="AG1827">
        <v>0.28999999999999998</v>
      </c>
      <c r="AL1827">
        <v>0.05</v>
      </c>
      <c r="AN1827">
        <v>0.05</v>
      </c>
      <c r="AO1827">
        <v>81.89</v>
      </c>
      <c r="AP1827" s="1">
        <v>44651</v>
      </c>
      <c r="AQ1827">
        <v>95.4</v>
      </c>
      <c r="AR1827">
        <v>95.39</v>
      </c>
      <c r="AX1827">
        <v>95.39</v>
      </c>
      <c r="AY1827">
        <v>67.010000000000005</v>
      </c>
      <c r="BA1827">
        <v>0.36</v>
      </c>
      <c r="BF1827">
        <v>2.11</v>
      </c>
      <c r="BH1827">
        <v>2.11</v>
      </c>
      <c r="BI1827">
        <v>86.43</v>
      </c>
      <c r="BJ1827" s="1">
        <v>45016</v>
      </c>
      <c r="BK1827">
        <v>106.7</v>
      </c>
      <c r="BL1827">
        <v>106.68</v>
      </c>
      <c r="BS1827">
        <v>73.11</v>
      </c>
      <c r="BU1827">
        <v>0.34</v>
      </c>
      <c r="BY1827">
        <v>4.1399999999999997</v>
      </c>
      <c r="BZ1827">
        <v>0.7</v>
      </c>
      <c r="CB1827">
        <v>0.7</v>
      </c>
      <c r="CC1827">
        <v>95.41</v>
      </c>
      <c r="CD1827" s="1">
        <v>45382</v>
      </c>
      <c r="CE1827">
        <v>119.18</v>
      </c>
      <c r="CF1827">
        <v>118.15</v>
      </c>
      <c r="CL1827">
        <v>118.15</v>
      </c>
      <c r="CM1827">
        <v>81.12</v>
      </c>
      <c r="CO1827">
        <v>0.35</v>
      </c>
      <c r="CS1827">
        <v>5.2</v>
      </c>
      <c r="CW1827">
        <v>105.39</v>
      </c>
    </row>
    <row r="1828" spans="1:101" x14ac:dyDescent="0.25">
      <c r="A1828" t="s">
        <v>3973</v>
      </c>
      <c r="BJ1828" s="1">
        <v>36981</v>
      </c>
      <c r="BK1828">
        <v>0.01</v>
      </c>
      <c r="BL1828">
        <v>0.01</v>
      </c>
      <c r="CC1828">
        <v>0.01</v>
      </c>
      <c r="CD1828" s="1">
        <v>37346</v>
      </c>
      <c r="CE1828">
        <v>0.01</v>
      </c>
      <c r="CF1828">
        <v>0.01</v>
      </c>
      <c r="CW1828">
        <v>0.02</v>
      </c>
    </row>
    <row r="1829" spans="1:101" x14ac:dyDescent="0.25">
      <c r="A1829" t="s">
        <v>3974</v>
      </c>
      <c r="B1829" s="1">
        <v>43190</v>
      </c>
      <c r="V1829" s="1">
        <v>43555</v>
      </c>
      <c r="AP1829" s="1">
        <v>43921</v>
      </c>
      <c r="BJ1829" s="1">
        <v>44286</v>
      </c>
      <c r="CD1829" s="1">
        <v>44651</v>
      </c>
    </row>
    <row r="1830" spans="1:101" x14ac:dyDescent="0.25">
      <c r="A1830" t="s">
        <v>3975</v>
      </c>
      <c r="B1830" s="1">
        <v>43921</v>
      </c>
      <c r="C1830">
        <v>65.400000000000006</v>
      </c>
      <c r="D1830">
        <v>61.45</v>
      </c>
      <c r="E1830">
        <v>2.86</v>
      </c>
      <c r="I1830">
        <v>58.37</v>
      </c>
      <c r="K1830">
        <v>21.77</v>
      </c>
      <c r="M1830">
        <v>0.62</v>
      </c>
      <c r="U1830">
        <v>41.33</v>
      </c>
      <c r="V1830" s="1">
        <v>44286</v>
      </c>
      <c r="W1830">
        <v>69.540000000000006</v>
      </c>
      <c r="X1830">
        <v>64.72</v>
      </c>
      <c r="Y1830">
        <v>2.92</v>
      </c>
      <c r="AC1830">
        <v>61.76</v>
      </c>
      <c r="AE1830">
        <v>22.49</v>
      </c>
      <c r="AG1830">
        <v>0.63</v>
      </c>
      <c r="AL1830">
        <v>0.57999999999999996</v>
      </c>
      <c r="AN1830">
        <v>0.57999999999999996</v>
      </c>
      <c r="AO1830">
        <v>42.87</v>
      </c>
      <c r="AP1830" s="1">
        <v>44651</v>
      </c>
      <c r="AQ1830">
        <v>60.6</v>
      </c>
      <c r="AR1830">
        <v>55.24</v>
      </c>
      <c r="AS1830">
        <v>3.06</v>
      </c>
      <c r="AX1830">
        <v>51.95</v>
      </c>
      <c r="AY1830">
        <v>21.43</v>
      </c>
      <c r="BA1830">
        <v>0.69</v>
      </c>
      <c r="BI1830">
        <v>40.17</v>
      </c>
      <c r="BJ1830" s="1">
        <v>45016</v>
      </c>
      <c r="BK1830">
        <v>62.16</v>
      </c>
      <c r="BL1830">
        <v>55.2</v>
      </c>
      <c r="BM1830">
        <v>3.3</v>
      </c>
      <c r="BR1830">
        <v>51.84</v>
      </c>
      <c r="BS1830">
        <v>23.48</v>
      </c>
      <c r="BU1830">
        <v>0.67</v>
      </c>
      <c r="BY1830">
        <v>0.61</v>
      </c>
      <c r="CC1830">
        <v>43.55</v>
      </c>
      <c r="CD1830" s="1">
        <v>45382</v>
      </c>
      <c r="CE1830">
        <v>71.349999999999994</v>
      </c>
      <c r="CF1830">
        <v>61.17</v>
      </c>
      <c r="CG1830">
        <v>3.65</v>
      </c>
      <c r="CL1830">
        <v>57.48</v>
      </c>
      <c r="CM1830">
        <v>27.16</v>
      </c>
      <c r="CO1830">
        <v>0.62</v>
      </c>
      <c r="CT1830">
        <v>0.18</v>
      </c>
      <c r="CV1830">
        <v>0.18</v>
      </c>
      <c r="CW1830">
        <v>48.78</v>
      </c>
    </row>
    <row r="1831" spans="1:101" x14ac:dyDescent="0.25">
      <c r="A1831" t="s">
        <v>3980</v>
      </c>
      <c r="B1831" s="1">
        <v>43921</v>
      </c>
      <c r="C1831">
        <v>2261.1799999999998</v>
      </c>
      <c r="D1831">
        <v>2208.11</v>
      </c>
      <c r="J1831">
        <v>2208.1</v>
      </c>
      <c r="K1831">
        <v>1372.68</v>
      </c>
      <c r="M1831">
        <v>5.73</v>
      </c>
      <c r="R1831">
        <v>22.98</v>
      </c>
      <c r="U1831">
        <v>1951.15</v>
      </c>
      <c r="V1831" s="1">
        <v>44286</v>
      </c>
      <c r="W1831">
        <v>2256.08</v>
      </c>
      <c r="X1831">
        <v>2217.6</v>
      </c>
      <c r="AE1831">
        <v>1482.04</v>
      </c>
      <c r="AG1831">
        <v>6.6</v>
      </c>
      <c r="AL1831">
        <v>9.08</v>
      </c>
      <c r="AO1831">
        <v>1943.33</v>
      </c>
      <c r="AP1831" s="1">
        <v>44651</v>
      </c>
      <c r="AQ1831">
        <v>2606.5500000000002</v>
      </c>
      <c r="AR1831">
        <v>2582.44</v>
      </c>
      <c r="AX1831">
        <v>2582.4</v>
      </c>
      <c r="AY1831">
        <v>1796.49</v>
      </c>
      <c r="BA1831">
        <v>7</v>
      </c>
      <c r="BC1831">
        <v>5.61</v>
      </c>
      <c r="BE1831">
        <v>1.31</v>
      </c>
      <c r="BF1831">
        <v>12.46</v>
      </c>
      <c r="BI1831">
        <v>2320.54</v>
      </c>
      <c r="BJ1831" s="1">
        <v>45016</v>
      </c>
      <c r="BK1831">
        <v>3224.65</v>
      </c>
      <c r="BL1831">
        <v>3115.68</v>
      </c>
      <c r="BR1831">
        <v>3115.7</v>
      </c>
      <c r="BS1831">
        <v>2198</v>
      </c>
      <c r="BU1831">
        <v>7.35</v>
      </c>
      <c r="BZ1831">
        <v>16.03</v>
      </c>
      <c r="CC1831">
        <v>2798.12</v>
      </c>
      <c r="CD1831" s="1">
        <v>45382</v>
      </c>
      <c r="CE1831">
        <v>3579.33</v>
      </c>
      <c r="CF1831">
        <v>3510.86</v>
      </c>
      <c r="CL1831">
        <v>3510.9</v>
      </c>
      <c r="CM1831">
        <v>2510.46</v>
      </c>
      <c r="CO1831">
        <v>8.59</v>
      </c>
      <c r="CQ1831">
        <v>0.23</v>
      </c>
      <c r="CR1831">
        <v>0.23</v>
      </c>
      <c r="CT1831">
        <v>15.65</v>
      </c>
      <c r="CW1831">
        <v>3149.9</v>
      </c>
    </row>
    <row r="1832" spans="1:101" x14ac:dyDescent="0.25">
      <c r="A1832" t="s">
        <v>3983</v>
      </c>
      <c r="B1832" s="1">
        <v>43921</v>
      </c>
      <c r="C1832">
        <v>0.01</v>
      </c>
      <c r="K1832">
        <v>0.02</v>
      </c>
      <c r="R1832">
        <v>0.24</v>
      </c>
      <c r="U1832">
        <v>0.25</v>
      </c>
      <c r="V1832" s="1">
        <v>44286</v>
      </c>
      <c r="AE1832">
        <v>0.02</v>
      </c>
      <c r="AL1832">
        <v>0.26</v>
      </c>
      <c r="AO1832">
        <v>0.26</v>
      </c>
      <c r="AP1832" s="1">
        <v>44651</v>
      </c>
      <c r="AY1832">
        <v>0.01</v>
      </c>
      <c r="BF1832">
        <v>0.25</v>
      </c>
      <c r="BI1832">
        <v>0.25</v>
      </c>
      <c r="BJ1832" s="1">
        <v>45016</v>
      </c>
      <c r="BK1832">
        <v>4.22</v>
      </c>
      <c r="BL1832">
        <v>2.76</v>
      </c>
      <c r="BS1832">
        <v>0.02</v>
      </c>
      <c r="BZ1832">
        <v>0.18</v>
      </c>
      <c r="CC1832">
        <v>2.13</v>
      </c>
      <c r="CD1832" s="1">
        <v>45382</v>
      </c>
      <c r="CE1832">
        <v>0.36</v>
      </c>
      <c r="CF1832">
        <v>0.36</v>
      </c>
      <c r="CW1832">
        <v>0.19</v>
      </c>
    </row>
    <row r="1833" spans="1:101" x14ac:dyDescent="0.25">
      <c r="A1833" t="s">
        <v>3985</v>
      </c>
      <c r="B1833" s="1">
        <v>43190</v>
      </c>
      <c r="C1833">
        <v>0.6</v>
      </c>
      <c r="D1833">
        <v>0.6</v>
      </c>
      <c r="K1833">
        <v>0.35</v>
      </c>
      <c r="U1833">
        <v>0.56999999999999995</v>
      </c>
      <c r="V1833" s="1">
        <v>43555</v>
      </c>
      <c r="W1833">
        <v>0.59</v>
      </c>
      <c r="X1833">
        <v>0.59</v>
      </c>
      <c r="AE1833">
        <v>0.41</v>
      </c>
      <c r="AO1833">
        <v>0.57999999999999996</v>
      </c>
      <c r="AP1833" s="1">
        <v>43921</v>
      </c>
      <c r="AQ1833">
        <v>0.56000000000000005</v>
      </c>
      <c r="AR1833">
        <v>0.56000000000000005</v>
      </c>
      <c r="AY1833">
        <v>0.4</v>
      </c>
      <c r="BI1833">
        <v>0.5</v>
      </c>
      <c r="BJ1833" s="1">
        <v>44286</v>
      </c>
      <c r="BK1833">
        <v>0.71</v>
      </c>
      <c r="BL1833">
        <v>0.71</v>
      </c>
      <c r="BS1833">
        <v>0.31</v>
      </c>
      <c r="CC1833">
        <v>0.62</v>
      </c>
      <c r="CD1833" s="1">
        <v>44651</v>
      </c>
      <c r="CE1833">
        <v>0.65</v>
      </c>
      <c r="CF1833">
        <v>0.65</v>
      </c>
      <c r="CM1833">
        <v>0.5</v>
      </c>
      <c r="CW1833">
        <v>0.64</v>
      </c>
    </row>
    <row r="1834" spans="1:101" x14ac:dyDescent="0.25">
      <c r="A1834" t="s">
        <v>3986</v>
      </c>
      <c r="B1834" s="1">
        <v>43190</v>
      </c>
      <c r="C1834">
        <v>6.14</v>
      </c>
      <c r="D1834">
        <v>6.04</v>
      </c>
      <c r="I1834">
        <v>3.04</v>
      </c>
      <c r="K1834">
        <v>2.81</v>
      </c>
      <c r="R1834">
        <v>0.06</v>
      </c>
      <c r="U1834">
        <v>5.82</v>
      </c>
      <c r="V1834" s="1">
        <v>43555</v>
      </c>
      <c r="W1834">
        <v>6.44</v>
      </c>
      <c r="X1834">
        <v>6.2</v>
      </c>
      <c r="AC1834">
        <v>3.21</v>
      </c>
      <c r="AE1834">
        <v>2.88</v>
      </c>
      <c r="AL1834">
        <v>7.0000000000000007E-2</v>
      </c>
      <c r="AO1834">
        <v>6.24</v>
      </c>
      <c r="AP1834" s="1">
        <v>43921</v>
      </c>
      <c r="AQ1834">
        <v>6.57</v>
      </c>
      <c r="AR1834">
        <v>6.3</v>
      </c>
      <c r="AW1834">
        <v>2.86</v>
      </c>
      <c r="AY1834">
        <v>2.97</v>
      </c>
      <c r="BE1834">
        <v>0.16</v>
      </c>
      <c r="BF1834">
        <v>0.13</v>
      </c>
      <c r="BI1834">
        <v>6.49</v>
      </c>
      <c r="BJ1834" s="1">
        <v>44286</v>
      </c>
      <c r="BK1834">
        <v>7.83</v>
      </c>
      <c r="BL1834">
        <v>7.6</v>
      </c>
      <c r="BQ1834">
        <v>5.23</v>
      </c>
      <c r="BS1834">
        <v>3.06</v>
      </c>
      <c r="BZ1834">
        <v>0.09</v>
      </c>
      <c r="CC1834">
        <v>7.58</v>
      </c>
      <c r="CD1834" s="1">
        <v>44651</v>
      </c>
      <c r="CE1834">
        <v>6.54</v>
      </c>
      <c r="CF1834">
        <v>5.84</v>
      </c>
      <c r="CK1834">
        <v>2.58</v>
      </c>
      <c r="CM1834">
        <v>3.96</v>
      </c>
      <c r="CT1834">
        <v>7.0000000000000007E-2</v>
      </c>
      <c r="CV1834">
        <v>0.02</v>
      </c>
      <c r="CW1834">
        <v>6.24</v>
      </c>
    </row>
    <row r="1835" spans="1:101" x14ac:dyDescent="0.25">
      <c r="A1835" t="s">
        <v>3988</v>
      </c>
      <c r="AP1835" s="1">
        <v>39538</v>
      </c>
      <c r="BJ1835" s="1">
        <v>39903</v>
      </c>
      <c r="BS1835">
        <v>0.06</v>
      </c>
      <c r="CC1835">
        <v>7.0000000000000007E-2</v>
      </c>
      <c r="CD1835" s="1">
        <v>40268</v>
      </c>
      <c r="CE1835">
        <v>0.21</v>
      </c>
      <c r="CM1835">
        <v>0.01</v>
      </c>
      <c r="CW1835">
        <v>0.01</v>
      </c>
    </row>
    <row r="1836" spans="1:101" x14ac:dyDescent="0.25">
      <c r="A1836" t="s">
        <v>3990</v>
      </c>
      <c r="B1836" s="1">
        <v>43555</v>
      </c>
      <c r="C1836">
        <v>0.78</v>
      </c>
      <c r="D1836">
        <v>0.78</v>
      </c>
      <c r="K1836">
        <v>0.49</v>
      </c>
      <c r="U1836">
        <v>0.67</v>
      </c>
      <c r="V1836" s="1">
        <v>43921</v>
      </c>
      <c r="W1836">
        <v>0.78</v>
      </c>
      <c r="X1836">
        <v>0.78</v>
      </c>
      <c r="AE1836">
        <v>0.48</v>
      </c>
      <c r="AO1836">
        <v>0.68</v>
      </c>
      <c r="AP1836" s="1">
        <v>44286</v>
      </c>
      <c r="AQ1836">
        <v>0.62</v>
      </c>
      <c r="AR1836">
        <v>0.62</v>
      </c>
      <c r="AY1836">
        <v>0.38</v>
      </c>
      <c r="BI1836">
        <v>0.57999999999999996</v>
      </c>
      <c r="BJ1836" s="1">
        <v>44651</v>
      </c>
      <c r="BK1836">
        <v>0.63</v>
      </c>
      <c r="BL1836">
        <v>0.62</v>
      </c>
      <c r="BS1836">
        <v>0.49</v>
      </c>
      <c r="CC1836">
        <v>0.66</v>
      </c>
      <c r="CD1836" s="1">
        <v>45016</v>
      </c>
      <c r="CE1836">
        <v>0.68</v>
      </c>
      <c r="CF1836">
        <v>0.68</v>
      </c>
      <c r="CM1836">
        <v>0.54</v>
      </c>
      <c r="CW1836">
        <v>0.74</v>
      </c>
    </row>
    <row r="1837" spans="1:101" x14ac:dyDescent="0.25">
      <c r="A1837" t="s">
        <v>3991</v>
      </c>
      <c r="B1837" s="1">
        <v>43555</v>
      </c>
      <c r="C1837">
        <v>169.52</v>
      </c>
      <c r="D1837">
        <v>167.63</v>
      </c>
      <c r="E1837">
        <v>146.93</v>
      </c>
      <c r="H1837">
        <v>0.45</v>
      </c>
      <c r="K1837">
        <v>15.8</v>
      </c>
      <c r="R1837">
        <v>1.17</v>
      </c>
      <c r="U1837">
        <v>163.99</v>
      </c>
      <c r="V1837" s="1">
        <v>43921</v>
      </c>
      <c r="W1837">
        <v>3.19</v>
      </c>
      <c r="X1837">
        <v>3.07</v>
      </c>
      <c r="AE1837">
        <v>1.68</v>
      </c>
      <c r="AO1837">
        <v>3.15</v>
      </c>
      <c r="AP1837" s="1">
        <v>44286</v>
      </c>
      <c r="AQ1837">
        <v>3.69</v>
      </c>
      <c r="AR1837">
        <v>3.05</v>
      </c>
      <c r="AY1837">
        <v>1.46</v>
      </c>
      <c r="BE1837">
        <v>0.71</v>
      </c>
      <c r="BF1837">
        <v>0.15</v>
      </c>
      <c r="BI1837">
        <v>4.41</v>
      </c>
      <c r="BJ1837" s="1">
        <v>44651</v>
      </c>
      <c r="BK1837">
        <v>3.84</v>
      </c>
      <c r="BL1837">
        <v>3.69</v>
      </c>
      <c r="BS1837">
        <v>0.91</v>
      </c>
      <c r="BY1837">
        <v>7.0000000000000007E-2</v>
      </c>
      <c r="CC1837">
        <v>4.7699999999999996</v>
      </c>
      <c r="CD1837" s="1">
        <v>45016</v>
      </c>
      <c r="CE1837">
        <v>4.16</v>
      </c>
      <c r="CF1837">
        <v>4.01</v>
      </c>
      <c r="CW1837">
        <v>4</v>
      </c>
    </row>
    <row r="1838" spans="1:101" x14ac:dyDescent="0.25">
      <c r="A1838" t="s">
        <v>3992</v>
      </c>
      <c r="B1838" s="1">
        <v>43555</v>
      </c>
      <c r="C1838">
        <v>5.91</v>
      </c>
      <c r="D1838">
        <v>5.83</v>
      </c>
      <c r="K1838">
        <v>2.1800000000000002</v>
      </c>
      <c r="R1838">
        <v>0.23</v>
      </c>
      <c r="U1838">
        <v>5.65</v>
      </c>
      <c r="V1838" s="1">
        <v>43921</v>
      </c>
      <c r="W1838">
        <v>6.88</v>
      </c>
      <c r="X1838">
        <v>6.87</v>
      </c>
      <c r="AE1838">
        <v>2.83</v>
      </c>
      <c r="AL1838">
        <v>0.21</v>
      </c>
      <c r="AO1838">
        <v>7.59</v>
      </c>
      <c r="AP1838" s="1">
        <v>44286</v>
      </c>
      <c r="AQ1838">
        <v>10.26</v>
      </c>
      <c r="AR1838">
        <v>10.199999999999999</v>
      </c>
      <c r="AY1838">
        <v>3.09</v>
      </c>
      <c r="BF1838">
        <v>0.15</v>
      </c>
      <c r="BI1838">
        <v>9.3000000000000007</v>
      </c>
      <c r="BJ1838" s="1">
        <v>44651</v>
      </c>
      <c r="BK1838">
        <v>16.329999999999998</v>
      </c>
      <c r="BL1838">
        <v>16.28</v>
      </c>
      <c r="BS1838">
        <v>5.34</v>
      </c>
      <c r="BZ1838">
        <v>0.22</v>
      </c>
      <c r="CC1838">
        <v>15.95</v>
      </c>
      <c r="CD1838" s="1">
        <v>45016</v>
      </c>
      <c r="CE1838">
        <v>22.26</v>
      </c>
      <c r="CF1838">
        <v>22.15</v>
      </c>
      <c r="CM1838">
        <v>6.72</v>
      </c>
      <c r="CT1838">
        <v>0.11</v>
      </c>
      <c r="CW1838">
        <v>21.46</v>
      </c>
    </row>
    <row r="1839" spans="1:101" x14ac:dyDescent="0.25">
      <c r="A1839" t="s">
        <v>3994</v>
      </c>
      <c r="B1839" s="1">
        <v>43921</v>
      </c>
      <c r="C1839">
        <v>60.06</v>
      </c>
      <c r="D1839">
        <v>57.3</v>
      </c>
      <c r="J1839">
        <v>2.91</v>
      </c>
      <c r="K1839">
        <v>47.66</v>
      </c>
      <c r="L1839">
        <v>0.05</v>
      </c>
      <c r="Q1839">
        <v>0.02</v>
      </c>
      <c r="R1839">
        <v>0.69</v>
      </c>
      <c r="U1839">
        <v>63.02</v>
      </c>
      <c r="V1839" s="1">
        <v>44286</v>
      </c>
      <c r="W1839">
        <v>69.22</v>
      </c>
      <c r="X1839">
        <v>66.430000000000007</v>
      </c>
      <c r="AD1839">
        <v>4.49</v>
      </c>
      <c r="AE1839">
        <v>50.93</v>
      </c>
      <c r="AF1839">
        <v>0.02</v>
      </c>
      <c r="AK1839">
        <v>0.04</v>
      </c>
      <c r="AL1839">
        <v>0.6</v>
      </c>
      <c r="AO1839">
        <v>68.36</v>
      </c>
      <c r="AP1839" s="1">
        <v>44651</v>
      </c>
      <c r="AQ1839">
        <v>67.010000000000005</v>
      </c>
      <c r="AR1839">
        <v>66.62</v>
      </c>
      <c r="AX1839">
        <v>4.5999999999999996</v>
      </c>
      <c r="AY1839">
        <v>47.72</v>
      </c>
      <c r="BE1839">
        <v>0.08</v>
      </c>
      <c r="BF1839">
        <v>0.35</v>
      </c>
      <c r="BI1839">
        <v>65.09</v>
      </c>
      <c r="BJ1839" s="1">
        <v>45016</v>
      </c>
      <c r="BK1839">
        <v>70.02</v>
      </c>
      <c r="BL1839">
        <v>69.349999999999994</v>
      </c>
      <c r="BR1839">
        <v>9.33</v>
      </c>
      <c r="BS1839">
        <v>49.15</v>
      </c>
      <c r="BY1839">
        <v>0.01</v>
      </c>
      <c r="BZ1839">
        <v>0.18</v>
      </c>
      <c r="CC1839">
        <v>66.98</v>
      </c>
      <c r="CD1839" s="1">
        <v>45382</v>
      </c>
      <c r="CE1839">
        <v>74.290000000000006</v>
      </c>
      <c r="CF1839">
        <v>73.78</v>
      </c>
      <c r="CL1839">
        <v>7.06</v>
      </c>
      <c r="CM1839">
        <v>55.46</v>
      </c>
      <c r="CT1839">
        <v>0.17</v>
      </c>
      <c r="CW1839">
        <v>72.930000000000007</v>
      </c>
    </row>
    <row r="1840" spans="1:101" x14ac:dyDescent="0.25">
      <c r="A1840" t="s">
        <v>3997</v>
      </c>
      <c r="B1840" s="1">
        <v>39903</v>
      </c>
      <c r="C1840">
        <v>0.51</v>
      </c>
      <c r="D1840">
        <v>0.5</v>
      </c>
      <c r="K1840">
        <v>0.25</v>
      </c>
      <c r="Q1840">
        <v>0.02</v>
      </c>
      <c r="U1840">
        <v>0.52</v>
      </c>
      <c r="V1840" s="1">
        <v>40268</v>
      </c>
      <c r="W1840">
        <v>0.99</v>
      </c>
      <c r="X1840">
        <v>0.98</v>
      </c>
      <c r="AE1840">
        <v>0.45</v>
      </c>
      <c r="AO1840">
        <v>0.8</v>
      </c>
      <c r="AP1840" s="1">
        <v>40633</v>
      </c>
      <c r="AQ1840">
        <v>5.29</v>
      </c>
      <c r="AR1840">
        <v>5.28</v>
      </c>
      <c r="AY1840">
        <v>0.69</v>
      </c>
      <c r="BE1840">
        <v>0.01</v>
      </c>
      <c r="BF1840">
        <v>0.01</v>
      </c>
      <c r="BI1840">
        <v>4.95</v>
      </c>
      <c r="BJ1840" s="1">
        <v>40999</v>
      </c>
      <c r="BK1840">
        <v>7.03</v>
      </c>
      <c r="CC1840">
        <v>6.82</v>
      </c>
      <c r="CD1840" s="1">
        <v>41364</v>
      </c>
      <c r="CE1840">
        <v>7.35</v>
      </c>
      <c r="CW1840">
        <v>7.18</v>
      </c>
    </row>
    <row r="1841" spans="1:101" x14ac:dyDescent="0.25">
      <c r="A1841" t="s">
        <v>3999</v>
      </c>
      <c r="B1841" s="1">
        <v>43921</v>
      </c>
      <c r="C1841">
        <v>37.21</v>
      </c>
      <c r="D1841">
        <v>34.97</v>
      </c>
      <c r="I1841">
        <v>6.3</v>
      </c>
      <c r="K1841">
        <v>7.06</v>
      </c>
      <c r="M1841">
        <v>0.27</v>
      </c>
      <c r="Q1841">
        <v>7.0000000000000007E-2</v>
      </c>
      <c r="U1841">
        <v>27.65</v>
      </c>
      <c r="V1841" s="1">
        <v>44286</v>
      </c>
      <c r="W1841">
        <v>35.89</v>
      </c>
      <c r="X1841">
        <v>34.979999999999997</v>
      </c>
      <c r="AC1841">
        <v>5.4</v>
      </c>
      <c r="AE1841">
        <v>6.07</v>
      </c>
      <c r="AF1841">
        <v>0.01</v>
      </c>
      <c r="AG1841">
        <v>0.25</v>
      </c>
      <c r="AK1841">
        <v>0.01</v>
      </c>
      <c r="AL1841">
        <v>0.15</v>
      </c>
      <c r="AN1841">
        <v>0.15</v>
      </c>
      <c r="AO1841">
        <v>26.06</v>
      </c>
      <c r="AP1841" s="1">
        <v>44651</v>
      </c>
      <c r="AQ1841">
        <v>39.06</v>
      </c>
      <c r="AR1841">
        <v>38.17</v>
      </c>
      <c r="AW1841">
        <v>6.09</v>
      </c>
      <c r="AY1841">
        <v>6.71</v>
      </c>
      <c r="BA1841">
        <v>0.28000000000000003</v>
      </c>
      <c r="BE1841">
        <v>0.33</v>
      </c>
      <c r="BF1841">
        <v>0.13</v>
      </c>
      <c r="BH1841">
        <v>0.13</v>
      </c>
      <c r="BI1841">
        <v>32.090000000000003</v>
      </c>
      <c r="BJ1841" s="1">
        <v>45016</v>
      </c>
      <c r="BK1841">
        <v>50.61</v>
      </c>
      <c r="BL1841">
        <v>50.11</v>
      </c>
      <c r="BQ1841">
        <v>7.51</v>
      </c>
      <c r="BS1841">
        <v>6.49</v>
      </c>
      <c r="BU1841">
        <v>0.28999999999999998</v>
      </c>
      <c r="BY1841">
        <v>0.27</v>
      </c>
      <c r="BZ1841">
        <v>3.6</v>
      </c>
      <c r="CB1841">
        <v>0.02</v>
      </c>
      <c r="CC1841">
        <v>42.65</v>
      </c>
      <c r="CD1841" s="1">
        <v>45382</v>
      </c>
      <c r="CE1841">
        <v>64.37</v>
      </c>
      <c r="CF1841">
        <v>64.27</v>
      </c>
      <c r="CK1841">
        <v>11.94</v>
      </c>
      <c r="CM1841">
        <v>10.71</v>
      </c>
      <c r="CO1841">
        <v>0.28999999999999998</v>
      </c>
      <c r="CS1841">
        <v>0.17</v>
      </c>
      <c r="CT1841">
        <v>1.55</v>
      </c>
      <c r="CV1841">
        <v>0.03</v>
      </c>
      <c r="CW1841">
        <v>49.78</v>
      </c>
    </row>
    <row r="1842" spans="1:101" x14ac:dyDescent="0.25">
      <c r="A1842" t="s">
        <v>4002</v>
      </c>
      <c r="B1842" s="1">
        <v>38807</v>
      </c>
      <c r="V1842" s="1">
        <v>39172</v>
      </c>
      <c r="AP1842" s="1">
        <v>39538</v>
      </c>
      <c r="BJ1842" s="1">
        <v>39903</v>
      </c>
      <c r="CD1842" s="1">
        <v>40268</v>
      </c>
      <c r="CE1842">
        <v>1.37</v>
      </c>
      <c r="CF1842">
        <v>1.37</v>
      </c>
      <c r="CK1842">
        <v>1.37</v>
      </c>
      <c r="CT1842">
        <v>0.02</v>
      </c>
      <c r="CV1842">
        <v>0.02</v>
      </c>
      <c r="CW1842">
        <v>7.0000000000000007E-2</v>
      </c>
    </row>
    <row r="1843" spans="1:101" x14ac:dyDescent="0.25">
      <c r="A1843" t="s">
        <v>4004</v>
      </c>
      <c r="BJ1843" s="1">
        <v>33694</v>
      </c>
      <c r="BK1843">
        <v>0.28000000000000003</v>
      </c>
      <c r="BL1843">
        <v>0.23</v>
      </c>
      <c r="BS1843">
        <v>0.11</v>
      </c>
      <c r="BZ1843">
        <v>0.02</v>
      </c>
      <c r="CC1843">
        <v>0.2</v>
      </c>
      <c r="CD1843" s="1">
        <v>34059</v>
      </c>
      <c r="CE1843">
        <v>0.65</v>
      </c>
      <c r="CF1843">
        <v>0.49</v>
      </c>
      <c r="CM1843">
        <v>0.26</v>
      </c>
      <c r="CT1843">
        <v>0.03</v>
      </c>
      <c r="CW1843">
        <v>0.5</v>
      </c>
    </row>
    <row r="1844" spans="1:101" x14ac:dyDescent="0.25">
      <c r="A1844" t="s">
        <v>4005</v>
      </c>
      <c r="B1844" s="1">
        <v>43921</v>
      </c>
      <c r="C1844">
        <v>58.9</v>
      </c>
      <c r="D1844">
        <v>57.94</v>
      </c>
      <c r="E1844">
        <v>7.09</v>
      </c>
      <c r="I1844">
        <v>1.75</v>
      </c>
      <c r="K1844">
        <v>11.08</v>
      </c>
      <c r="M1844">
        <v>0.19</v>
      </c>
      <c r="R1844">
        <v>1.69</v>
      </c>
      <c r="U1844">
        <v>51.19</v>
      </c>
      <c r="V1844" s="1">
        <v>44286</v>
      </c>
      <c r="W1844">
        <v>42.59</v>
      </c>
      <c r="X1844">
        <v>41.57</v>
      </c>
      <c r="Y1844">
        <v>5.47</v>
      </c>
      <c r="AC1844">
        <v>0.16</v>
      </c>
      <c r="AE1844">
        <v>10.16</v>
      </c>
      <c r="AG1844">
        <v>0.11</v>
      </c>
      <c r="AK1844">
        <v>0.04</v>
      </c>
      <c r="AL1844">
        <v>2.42</v>
      </c>
      <c r="AO1844">
        <v>38.81</v>
      </c>
      <c r="AP1844" s="1">
        <v>44651</v>
      </c>
      <c r="AQ1844">
        <v>59.42</v>
      </c>
      <c r="AR1844">
        <v>57.45</v>
      </c>
      <c r="AS1844">
        <v>7.07</v>
      </c>
      <c r="AX1844">
        <v>0.7</v>
      </c>
      <c r="AY1844">
        <v>12.62</v>
      </c>
      <c r="BA1844">
        <v>0.28000000000000003</v>
      </c>
      <c r="BC1844">
        <v>0.05</v>
      </c>
      <c r="BD1844">
        <v>0.05</v>
      </c>
      <c r="BF1844">
        <v>2.87</v>
      </c>
      <c r="BI1844">
        <v>53.64</v>
      </c>
      <c r="BJ1844" s="1">
        <v>45016</v>
      </c>
      <c r="BK1844">
        <v>67.05</v>
      </c>
      <c r="BL1844">
        <v>65.34</v>
      </c>
      <c r="BM1844">
        <v>8.8000000000000007</v>
      </c>
      <c r="BR1844">
        <v>2.2200000000000002</v>
      </c>
      <c r="BS1844">
        <v>16.190000000000001</v>
      </c>
      <c r="BU1844">
        <v>0.15</v>
      </c>
      <c r="BW1844">
        <v>0.94</v>
      </c>
      <c r="BX1844">
        <v>0.94</v>
      </c>
      <c r="BY1844">
        <v>0.23</v>
      </c>
      <c r="BZ1844">
        <v>3.92</v>
      </c>
      <c r="CC1844">
        <v>61.25</v>
      </c>
      <c r="CD1844" s="1">
        <v>45382</v>
      </c>
      <c r="CE1844">
        <v>81.239999999999995</v>
      </c>
      <c r="CF1844">
        <v>78.61</v>
      </c>
      <c r="CG1844">
        <v>12.1</v>
      </c>
      <c r="CL1844">
        <v>1.5</v>
      </c>
      <c r="CM1844">
        <v>19.37</v>
      </c>
      <c r="CO1844">
        <v>0.14000000000000001</v>
      </c>
      <c r="CQ1844">
        <v>1.34</v>
      </c>
      <c r="CR1844">
        <v>1.34</v>
      </c>
      <c r="CS1844">
        <v>0.15</v>
      </c>
      <c r="CT1844">
        <v>4.6399999999999997</v>
      </c>
      <c r="CV1844">
        <v>0.08</v>
      </c>
      <c r="CW1844">
        <v>74.27</v>
      </c>
    </row>
    <row r="1845" spans="1:101" x14ac:dyDescent="0.25">
      <c r="A1845" t="s">
        <v>4013</v>
      </c>
      <c r="B1845" s="1">
        <v>43921</v>
      </c>
      <c r="C1845">
        <v>971.2</v>
      </c>
      <c r="D1845">
        <v>970.36</v>
      </c>
      <c r="I1845">
        <v>275.29000000000002</v>
      </c>
      <c r="K1845">
        <v>106.1</v>
      </c>
      <c r="M1845">
        <v>0.18</v>
      </c>
      <c r="O1845">
        <v>0.38</v>
      </c>
      <c r="P1845">
        <v>0.38</v>
      </c>
      <c r="R1845">
        <v>2.2200000000000002</v>
      </c>
      <c r="U1845">
        <v>960.3</v>
      </c>
      <c r="V1845" s="1">
        <v>44286</v>
      </c>
      <c r="W1845">
        <v>1146.18</v>
      </c>
      <c r="X1845">
        <v>1136.19</v>
      </c>
      <c r="AC1845">
        <v>291</v>
      </c>
      <c r="AE1845">
        <v>144.61000000000001</v>
      </c>
      <c r="AG1845">
        <v>0.21</v>
      </c>
      <c r="AL1845">
        <v>5.2</v>
      </c>
      <c r="AN1845">
        <v>2.1800000000000002</v>
      </c>
      <c r="AO1845">
        <v>1129.5999999999999</v>
      </c>
      <c r="AP1845" s="1">
        <v>44651</v>
      </c>
      <c r="AQ1845">
        <v>1875.79</v>
      </c>
      <c r="AR1845">
        <v>1865.05</v>
      </c>
      <c r="AX1845">
        <v>387.57</v>
      </c>
      <c r="AY1845">
        <v>200.62</v>
      </c>
      <c r="BA1845">
        <v>0.39</v>
      </c>
      <c r="BC1845">
        <v>0.59</v>
      </c>
      <c r="BD1845">
        <v>0.59</v>
      </c>
      <c r="BE1845">
        <v>1.19</v>
      </c>
      <c r="BF1845">
        <v>3.71</v>
      </c>
      <c r="BH1845">
        <v>2.08</v>
      </c>
      <c r="BI1845">
        <v>1842.75</v>
      </c>
      <c r="BJ1845" s="1">
        <v>45016</v>
      </c>
      <c r="BK1845">
        <v>2396.46</v>
      </c>
      <c r="BL1845">
        <v>2393.35</v>
      </c>
      <c r="BR1845">
        <v>466.82</v>
      </c>
      <c r="BS1845">
        <v>223.79</v>
      </c>
      <c r="BU1845">
        <v>0.6</v>
      </c>
      <c r="BW1845">
        <v>1.86</v>
      </c>
      <c r="BX1845">
        <v>1.86</v>
      </c>
      <c r="BZ1845">
        <v>5.98</v>
      </c>
      <c r="CB1845">
        <v>4.16</v>
      </c>
      <c r="CC1845">
        <v>2382.4</v>
      </c>
      <c r="CD1845" s="1">
        <v>45382</v>
      </c>
      <c r="CE1845">
        <v>3044.73</v>
      </c>
      <c r="CF1845">
        <v>3039.85</v>
      </c>
      <c r="CL1845">
        <v>721.63</v>
      </c>
      <c r="CM1845">
        <v>254.04</v>
      </c>
      <c r="CO1845">
        <v>0.64</v>
      </c>
      <c r="CQ1845">
        <v>5.58</v>
      </c>
      <c r="CR1845">
        <v>5.58</v>
      </c>
      <c r="CT1845">
        <v>5.9</v>
      </c>
      <c r="CV1845">
        <v>2.25</v>
      </c>
      <c r="CW1845">
        <v>2996.68</v>
      </c>
    </row>
    <row r="1846" spans="1:101" x14ac:dyDescent="0.25">
      <c r="A1846" t="s">
        <v>4017</v>
      </c>
      <c r="B1846" s="1">
        <v>43921</v>
      </c>
      <c r="C1846">
        <v>48.48</v>
      </c>
      <c r="D1846">
        <v>46.11</v>
      </c>
      <c r="J1846">
        <v>1.28</v>
      </c>
      <c r="K1846">
        <v>27.94</v>
      </c>
      <c r="M1846">
        <v>0.3</v>
      </c>
      <c r="Q1846">
        <v>0.31</v>
      </c>
      <c r="R1846">
        <v>0.37</v>
      </c>
      <c r="U1846">
        <v>40.770000000000003</v>
      </c>
      <c r="V1846" s="1">
        <v>44286</v>
      </c>
      <c r="W1846">
        <v>36.69</v>
      </c>
      <c r="X1846">
        <v>36.57</v>
      </c>
      <c r="AC1846">
        <v>36.89</v>
      </c>
      <c r="AE1846">
        <v>21.86</v>
      </c>
      <c r="AG1846">
        <v>0.26</v>
      </c>
      <c r="AK1846">
        <v>0.82</v>
      </c>
      <c r="AL1846">
        <v>1.93</v>
      </c>
      <c r="AN1846">
        <v>0.84</v>
      </c>
      <c r="AO1846">
        <v>33.97</v>
      </c>
      <c r="AP1846" s="1">
        <v>44651</v>
      </c>
      <c r="AQ1846">
        <v>31.35</v>
      </c>
      <c r="AR1846">
        <v>31.24</v>
      </c>
      <c r="AY1846">
        <v>20.7</v>
      </c>
      <c r="BA1846">
        <v>0.22</v>
      </c>
      <c r="BE1846">
        <v>0.18</v>
      </c>
      <c r="BI1846">
        <v>27.81</v>
      </c>
      <c r="BJ1846" s="1">
        <v>45016</v>
      </c>
      <c r="BK1846">
        <v>73.650000000000006</v>
      </c>
      <c r="BL1846">
        <v>71.58</v>
      </c>
      <c r="BS1846">
        <v>49.97</v>
      </c>
      <c r="BU1846">
        <v>0.35</v>
      </c>
      <c r="BY1846">
        <v>0.38</v>
      </c>
      <c r="BZ1846">
        <v>0.05</v>
      </c>
      <c r="CC1846">
        <v>64.44</v>
      </c>
      <c r="CD1846" s="1">
        <v>45382</v>
      </c>
      <c r="CE1846">
        <v>83.73</v>
      </c>
      <c r="CF1846">
        <v>83.66</v>
      </c>
      <c r="CM1846">
        <v>62.29</v>
      </c>
      <c r="CO1846">
        <v>0.51</v>
      </c>
      <c r="CS1846">
        <v>1.1499999999999999</v>
      </c>
      <c r="CT1846">
        <v>0.67</v>
      </c>
      <c r="CV1846">
        <v>0.56999999999999995</v>
      </c>
      <c r="CW1846">
        <v>75.55</v>
      </c>
    </row>
    <row r="1847" spans="1:101" x14ac:dyDescent="0.25">
      <c r="A1847" t="s">
        <v>4018</v>
      </c>
      <c r="B1847" s="1">
        <v>43921</v>
      </c>
      <c r="C1847">
        <v>33.64</v>
      </c>
      <c r="D1847">
        <v>31.12</v>
      </c>
      <c r="J1847">
        <v>24.55</v>
      </c>
      <c r="K1847">
        <v>19.64</v>
      </c>
      <c r="L1847">
        <v>0.3</v>
      </c>
      <c r="M1847">
        <v>0.33</v>
      </c>
      <c r="Q1847">
        <v>0.02</v>
      </c>
      <c r="R1847">
        <v>0.17</v>
      </c>
      <c r="T1847">
        <v>0.16</v>
      </c>
      <c r="U1847">
        <v>28.87</v>
      </c>
      <c r="V1847" s="1">
        <v>44286</v>
      </c>
      <c r="W1847">
        <v>37.46</v>
      </c>
      <c r="X1847">
        <v>34.729999999999997</v>
      </c>
      <c r="AD1847">
        <v>31.7</v>
      </c>
      <c r="AE1847">
        <v>21.57</v>
      </c>
      <c r="AF1847">
        <v>0.17</v>
      </c>
      <c r="AG1847">
        <v>0.02</v>
      </c>
      <c r="AK1847">
        <v>3.62</v>
      </c>
      <c r="AL1847">
        <v>0.59</v>
      </c>
      <c r="AN1847">
        <v>0.59</v>
      </c>
      <c r="AO1847">
        <v>32.94</v>
      </c>
      <c r="AP1847" s="1">
        <v>44651</v>
      </c>
      <c r="AQ1847">
        <v>49.21</v>
      </c>
      <c r="AR1847">
        <v>46.16</v>
      </c>
      <c r="AX1847">
        <v>40.46</v>
      </c>
      <c r="AY1847">
        <v>31.24</v>
      </c>
      <c r="AZ1847">
        <v>0.32</v>
      </c>
      <c r="BA1847">
        <v>0.1</v>
      </c>
      <c r="BF1847">
        <v>0.53</v>
      </c>
      <c r="BH1847">
        <v>0.53</v>
      </c>
      <c r="BI1847">
        <v>40.74</v>
      </c>
      <c r="BJ1847" s="1">
        <v>45016</v>
      </c>
      <c r="BK1847">
        <v>74.78</v>
      </c>
      <c r="BL1847">
        <v>70.680000000000007</v>
      </c>
      <c r="BR1847">
        <v>63.54</v>
      </c>
      <c r="BS1847">
        <v>43.36</v>
      </c>
      <c r="BT1847">
        <v>0.45</v>
      </c>
      <c r="BU1847">
        <v>0.16</v>
      </c>
      <c r="BZ1847">
        <v>0.54</v>
      </c>
      <c r="CB1847">
        <v>0.54</v>
      </c>
      <c r="CC1847">
        <v>57.97</v>
      </c>
      <c r="CD1847" s="1">
        <v>45382</v>
      </c>
      <c r="CE1847">
        <v>73.66</v>
      </c>
      <c r="CF1847">
        <v>71.150000000000006</v>
      </c>
      <c r="CM1847">
        <v>52.67</v>
      </c>
      <c r="CN1847">
        <v>0.2</v>
      </c>
      <c r="CO1847">
        <v>0.44</v>
      </c>
      <c r="CT1847">
        <v>0.81</v>
      </c>
      <c r="CV1847">
        <v>0.81</v>
      </c>
      <c r="CW1847">
        <v>68.72</v>
      </c>
    </row>
    <row r="1848" spans="1:101" x14ac:dyDescent="0.25">
      <c r="A1848" t="s">
        <v>4021</v>
      </c>
      <c r="B1848" s="1">
        <v>43921</v>
      </c>
      <c r="C1848">
        <v>12.61</v>
      </c>
      <c r="D1848">
        <v>12.45</v>
      </c>
      <c r="J1848">
        <v>3.08</v>
      </c>
      <c r="K1848">
        <v>7.19</v>
      </c>
      <c r="R1848">
        <v>0.03</v>
      </c>
      <c r="U1848">
        <v>12.33</v>
      </c>
      <c r="V1848" s="1">
        <v>44286</v>
      </c>
      <c r="W1848">
        <v>15.29</v>
      </c>
      <c r="X1848">
        <v>15.25</v>
      </c>
      <c r="AD1848">
        <v>5.71</v>
      </c>
      <c r="AE1848">
        <v>9.99</v>
      </c>
      <c r="AI1848">
        <v>0.04</v>
      </c>
      <c r="AJ1848">
        <v>0.04</v>
      </c>
      <c r="AL1848">
        <v>0.13</v>
      </c>
      <c r="AN1848">
        <v>0.11</v>
      </c>
      <c r="AO1848">
        <v>13.64</v>
      </c>
      <c r="AP1848" s="1">
        <v>44651</v>
      </c>
      <c r="AQ1848">
        <v>22.32</v>
      </c>
      <c r="AR1848">
        <v>22.09</v>
      </c>
      <c r="AX1848">
        <v>13.64</v>
      </c>
      <c r="AY1848">
        <v>14.55</v>
      </c>
      <c r="BI1848">
        <v>19.100000000000001</v>
      </c>
      <c r="BJ1848" s="1">
        <v>45016</v>
      </c>
      <c r="BK1848">
        <v>38.08</v>
      </c>
      <c r="BL1848">
        <v>37.590000000000003</v>
      </c>
      <c r="BR1848">
        <v>25.24</v>
      </c>
      <c r="BS1848">
        <v>21.25</v>
      </c>
      <c r="CC1848">
        <v>30.03</v>
      </c>
      <c r="CD1848" s="1">
        <v>45382</v>
      </c>
      <c r="CE1848">
        <v>45.79</v>
      </c>
      <c r="CF1848">
        <v>45.59</v>
      </c>
      <c r="CL1848">
        <v>30.06</v>
      </c>
      <c r="CM1848">
        <v>33.229999999999997</v>
      </c>
      <c r="CO1848">
        <v>0.11</v>
      </c>
      <c r="CS1848">
        <v>0.02</v>
      </c>
      <c r="CW1848">
        <v>40.98</v>
      </c>
    </row>
    <row r="1849" spans="1:101" x14ac:dyDescent="0.25">
      <c r="A1849" t="s">
        <v>4024</v>
      </c>
      <c r="B1849" s="1">
        <v>43555</v>
      </c>
      <c r="C1849">
        <v>10.08</v>
      </c>
      <c r="D1849">
        <v>10.08</v>
      </c>
      <c r="K1849">
        <v>2.11</v>
      </c>
      <c r="L1849">
        <v>0.01</v>
      </c>
      <c r="R1849">
        <v>0.02</v>
      </c>
      <c r="T1849">
        <v>0.02</v>
      </c>
      <c r="U1849">
        <v>8.06</v>
      </c>
      <c r="V1849" s="1">
        <v>43921</v>
      </c>
      <c r="W1849">
        <v>7.62</v>
      </c>
      <c r="X1849">
        <v>7.61</v>
      </c>
      <c r="AE1849">
        <v>2.72</v>
      </c>
      <c r="AL1849">
        <v>0.02</v>
      </c>
      <c r="AN1849">
        <v>0.01</v>
      </c>
      <c r="AO1849">
        <v>7.24</v>
      </c>
      <c r="AP1849" s="1">
        <v>44286</v>
      </c>
      <c r="AQ1849">
        <v>8.0399999999999991</v>
      </c>
      <c r="AR1849">
        <v>8.0299999999999994</v>
      </c>
      <c r="AY1849">
        <v>3.01</v>
      </c>
      <c r="BF1849">
        <v>0.05</v>
      </c>
      <c r="BH1849">
        <v>0.03</v>
      </c>
      <c r="BI1849">
        <v>7.32</v>
      </c>
      <c r="BJ1849" s="1">
        <v>44651</v>
      </c>
      <c r="BK1849">
        <v>5.99</v>
      </c>
      <c r="BL1849">
        <v>5.95</v>
      </c>
      <c r="BS1849">
        <v>3.03</v>
      </c>
      <c r="BZ1849">
        <v>0.01</v>
      </c>
      <c r="CC1849">
        <v>6.73</v>
      </c>
      <c r="CD1849" s="1">
        <v>45016</v>
      </c>
      <c r="CE1849">
        <v>6.94</v>
      </c>
      <c r="CF1849">
        <v>6.88</v>
      </c>
      <c r="CM1849">
        <v>3.55</v>
      </c>
      <c r="CW1849">
        <v>7.67</v>
      </c>
    </row>
    <row r="1850" spans="1:101" x14ac:dyDescent="0.25">
      <c r="A1850" t="s">
        <v>4026</v>
      </c>
      <c r="B1850" s="1">
        <v>43921</v>
      </c>
      <c r="C1850">
        <v>979.62</v>
      </c>
      <c r="D1850">
        <v>877.5</v>
      </c>
      <c r="E1850">
        <v>65.989999999999995</v>
      </c>
      <c r="J1850">
        <v>808.24</v>
      </c>
      <c r="K1850">
        <v>470.99</v>
      </c>
      <c r="M1850">
        <v>3.35</v>
      </c>
      <c r="Q1850">
        <v>0.01</v>
      </c>
      <c r="R1850">
        <v>33.14</v>
      </c>
      <c r="U1850">
        <v>768.36</v>
      </c>
      <c r="V1850" s="1">
        <v>44286</v>
      </c>
      <c r="W1850">
        <v>829.87</v>
      </c>
      <c r="X1850">
        <v>782.39</v>
      </c>
      <c r="Y1850">
        <v>63.4</v>
      </c>
      <c r="AD1850">
        <v>702.65</v>
      </c>
      <c r="AE1850">
        <v>418.66</v>
      </c>
      <c r="AG1850">
        <v>3.77</v>
      </c>
      <c r="AI1850">
        <v>3.9</v>
      </c>
      <c r="AJ1850">
        <v>3.9</v>
      </c>
      <c r="AK1850">
        <v>15.07</v>
      </c>
      <c r="AL1850">
        <v>9.7200000000000006</v>
      </c>
      <c r="AO1850">
        <v>650.84</v>
      </c>
      <c r="AP1850" s="1">
        <v>44651</v>
      </c>
      <c r="AQ1850">
        <v>925.38</v>
      </c>
      <c r="AR1850">
        <v>759.11</v>
      </c>
      <c r="AS1850">
        <v>95.46</v>
      </c>
      <c r="AX1850">
        <v>644.14</v>
      </c>
      <c r="AY1850">
        <v>422.68</v>
      </c>
      <c r="BA1850">
        <v>3.96</v>
      </c>
      <c r="BF1850">
        <v>8.7799999999999994</v>
      </c>
      <c r="BI1850">
        <v>690.04</v>
      </c>
      <c r="BJ1850" s="1">
        <v>45016</v>
      </c>
      <c r="BK1850">
        <v>1089.1099999999999</v>
      </c>
      <c r="BL1850">
        <v>924.78</v>
      </c>
      <c r="BM1850">
        <v>104.53</v>
      </c>
      <c r="BR1850">
        <v>759.87</v>
      </c>
      <c r="BS1850">
        <v>552.89</v>
      </c>
      <c r="BU1850">
        <v>4.63</v>
      </c>
      <c r="BW1850">
        <v>0.45</v>
      </c>
      <c r="BX1850">
        <v>0.45</v>
      </c>
      <c r="BY1850">
        <v>0.19</v>
      </c>
      <c r="BZ1850">
        <v>15.53</v>
      </c>
      <c r="CC1850">
        <v>868.57</v>
      </c>
      <c r="CD1850" s="1">
        <v>45382</v>
      </c>
      <c r="CE1850">
        <v>1284.3399999999999</v>
      </c>
      <c r="CF1850">
        <v>953.71</v>
      </c>
      <c r="CG1850">
        <v>77.39</v>
      </c>
      <c r="CL1850">
        <v>863.52</v>
      </c>
      <c r="CM1850">
        <v>677.13</v>
      </c>
      <c r="CO1850">
        <v>3.23</v>
      </c>
      <c r="CQ1850">
        <v>2.2400000000000002</v>
      </c>
      <c r="CR1850">
        <v>2.2400000000000002</v>
      </c>
      <c r="CS1850">
        <v>0.13</v>
      </c>
      <c r="CT1850">
        <v>4.92</v>
      </c>
      <c r="CW1850">
        <v>925.54</v>
      </c>
    </row>
    <row r="1851" spans="1:101" x14ac:dyDescent="0.25">
      <c r="A1851" t="s">
        <v>4029</v>
      </c>
      <c r="B1851" s="1">
        <v>39172</v>
      </c>
      <c r="V1851" s="1">
        <v>39538</v>
      </c>
      <c r="AP1851" s="1">
        <v>39903</v>
      </c>
      <c r="BJ1851" s="1">
        <v>40268</v>
      </c>
      <c r="CD1851" s="1">
        <v>40633</v>
      </c>
    </row>
    <row r="1852" spans="1:101" x14ac:dyDescent="0.25">
      <c r="A1852" t="s">
        <v>4030</v>
      </c>
      <c r="B1852" s="1">
        <v>43921</v>
      </c>
      <c r="C1852">
        <v>624.1</v>
      </c>
      <c r="D1852">
        <v>605.6</v>
      </c>
      <c r="K1852">
        <v>214.8</v>
      </c>
      <c r="M1852">
        <v>1.5</v>
      </c>
      <c r="Q1852">
        <v>0.1</v>
      </c>
      <c r="R1852">
        <v>8.1</v>
      </c>
      <c r="U1852">
        <v>552.9</v>
      </c>
      <c r="V1852" s="1">
        <v>44286</v>
      </c>
      <c r="W1852">
        <v>667.8</v>
      </c>
      <c r="X1852">
        <v>658.4</v>
      </c>
      <c r="AD1852">
        <v>657.24</v>
      </c>
      <c r="AE1852">
        <v>244.6</v>
      </c>
      <c r="AG1852">
        <v>2</v>
      </c>
      <c r="AK1852">
        <v>4.5999999999999996</v>
      </c>
      <c r="AL1852">
        <v>7.9</v>
      </c>
      <c r="AN1852">
        <v>2.2000000000000002</v>
      </c>
      <c r="AO1852">
        <v>607.5</v>
      </c>
      <c r="AP1852" s="1">
        <v>44651</v>
      </c>
      <c r="AQ1852">
        <v>801.1</v>
      </c>
      <c r="AR1852">
        <v>760.8</v>
      </c>
      <c r="AX1852">
        <v>760.8</v>
      </c>
      <c r="AY1852">
        <v>304.39999999999998</v>
      </c>
      <c r="BA1852">
        <v>2.2000000000000002</v>
      </c>
      <c r="BF1852">
        <v>4.5999999999999996</v>
      </c>
      <c r="BI1852">
        <v>681.4</v>
      </c>
      <c r="BJ1852" s="1">
        <v>45016</v>
      </c>
      <c r="BK1852">
        <v>1019.4</v>
      </c>
      <c r="BL1852">
        <v>1010.5</v>
      </c>
      <c r="BR1852">
        <v>1010.5</v>
      </c>
      <c r="BS1852">
        <v>385.3</v>
      </c>
      <c r="BU1852">
        <v>2.2999999999999998</v>
      </c>
      <c r="BY1852">
        <v>1</v>
      </c>
      <c r="BZ1852">
        <v>3.3</v>
      </c>
      <c r="CC1852">
        <v>897.2</v>
      </c>
      <c r="CD1852" s="1">
        <v>45382</v>
      </c>
      <c r="CE1852">
        <v>1187.8</v>
      </c>
      <c r="CF1852">
        <v>1186.0999999999999</v>
      </c>
      <c r="CL1852">
        <v>1186.5</v>
      </c>
      <c r="CM1852">
        <v>458.5</v>
      </c>
      <c r="CO1852">
        <v>2.6</v>
      </c>
      <c r="CS1852">
        <v>0.5</v>
      </c>
      <c r="CT1852">
        <v>4.3</v>
      </c>
      <c r="CW1852">
        <v>1058.7</v>
      </c>
    </row>
    <row r="1853" spans="1:101" x14ac:dyDescent="0.25">
      <c r="A1853" t="s">
        <v>4031</v>
      </c>
      <c r="AP1853" s="1">
        <v>37711</v>
      </c>
      <c r="AQ1853">
        <v>0.02</v>
      </c>
      <c r="AR1853">
        <v>0.02</v>
      </c>
      <c r="AY1853">
        <v>0.01</v>
      </c>
      <c r="BI1853">
        <v>0.02</v>
      </c>
      <c r="BJ1853" s="1">
        <v>38077</v>
      </c>
      <c r="BK1853">
        <v>0.02</v>
      </c>
      <c r="BL1853">
        <v>0.02</v>
      </c>
      <c r="BS1853">
        <v>0.01</v>
      </c>
      <c r="CC1853">
        <v>0.02</v>
      </c>
      <c r="CD1853" s="1">
        <v>38442</v>
      </c>
      <c r="CE1853">
        <v>0.02</v>
      </c>
      <c r="CF1853">
        <v>0.02</v>
      </c>
      <c r="CM1853">
        <v>0.01</v>
      </c>
      <c r="CW1853">
        <v>0.02</v>
      </c>
    </row>
    <row r="1854" spans="1:101" x14ac:dyDescent="0.25">
      <c r="A1854" t="s">
        <v>4032</v>
      </c>
      <c r="B1854" s="1">
        <v>43921</v>
      </c>
      <c r="C1854">
        <v>356.39</v>
      </c>
      <c r="D1854">
        <v>350.43</v>
      </c>
      <c r="E1854">
        <v>29.06</v>
      </c>
      <c r="H1854">
        <v>5.16</v>
      </c>
      <c r="I1854">
        <v>206.11</v>
      </c>
      <c r="J1854">
        <v>7.83</v>
      </c>
      <c r="K1854">
        <v>168.71</v>
      </c>
      <c r="M1854">
        <v>0.97</v>
      </c>
      <c r="Q1854">
        <v>1.1599999999999999</v>
      </c>
      <c r="U1854">
        <v>333.2</v>
      </c>
      <c r="V1854" s="1">
        <v>44286</v>
      </c>
      <c r="W1854">
        <v>419.84</v>
      </c>
      <c r="X1854">
        <v>419.57</v>
      </c>
      <c r="Y1854">
        <v>27.07</v>
      </c>
      <c r="AB1854">
        <v>0.35</v>
      </c>
      <c r="AC1854">
        <v>264.67</v>
      </c>
      <c r="AD1854">
        <v>9.1</v>
      </c>
      <c r="AE1854">
        <v>214.56</v>
      </c>
      <c r="AG1854">
        <v>0.86</v>
      </c>
      <c r="AK1854">
        <v>0.87</v>
      </c>
      <c r="AO1854">
        <v>383.24</v>
      </c>
      <c r="AP1854" s="1">
        <v>44651</v>
      </c>
      <c r="AQ1854">
        <v>544.36</v>
      </c>
      <c r="AR1854">
        <v>542.38</v>
      </c>
      <c r="AS1854">
        <v>43.68</v>
      </c>
      <c r="AV1854">
        <v>0.1</v>
      </c>
      <c r="AW1854">
        <v>344.67</v>
      </c>
      <c r="AY1854">
        <v>280.52</v>
      </c>
      <c r="BA1854">
        <v>0.86</v>
      </c>
      <c r="BE1854">
        <v>0.7</v>
      </c>
      <c r="BI1854">
        <v>515.75</v>
      </c>
      <c r="BJ1854" s="1">
        <v>45016</v>
      </c>
      <c r="BK1854">
        <v>685.66</v>
      </c>
      <c r="BL1854">
        <v>674.16</v>
      </c>
      <c r="BM1854">
        <v>70.849999999999994</v>
      </c>
      <c r="BP1854">
        <v>7.0000000000000007E-2</v>
      </c>
      <c r="BQ1854">
        <v>404.25</v>
      </c>
      <c r="BS1854">
        <v>346.97</v>
      </c>
      <c r="BU1854">
        <v>0.88</v>
      </c>
      <c r="BY1854">
        <v>0.28999999999999998</v>
      </c>
      <c r="CC1854">
        <v>676.3</v>
      </c>
      <c r="CD1854" s="1">
        <v>45382</v>
      </c>
      <c r="CE1854">
        <v>723.11</v>
      </c>
      <c r="CF1854">
        <v>722.06</v>
      </c>
      <c r="CG1854">
        <v>80.92</v>
      </c>
      <c r="CJ1854">
        <v>5.15</v>
      </c>
      <c r="CK1854">
        <v>416.06</v>
      </c>
      <c r="CM1854">
        <v>345.59</v>
      </c>
      <c r="CO1854">
        <v>1.08</v>
      </c>
      <c r="CS1854">
        <v>1.84</v>
      </c>
      <c r="CW1854">
        <v>651.11</v>
      </c>
    </row>
    <row r="1855" spans="1:101" x14ac:dyDescent="0.25">
      <c r="A1855" t="s">
        <v>4034</v>
      </c>
      <c r="B1855" s="1">
        <v>40999</v>
      </c>
      <c r="C1855">
        <v>119.74</v>
      </c>
      <c r="D1855">
        <v>113.32</v>
      </c>
      <c r="J1855">
        <v>113.21</v>
      </c>
      <c r="K1855">
        <v>2.8</v>
      </c>
      <c r="U1855">
        <v>108.66</v>
      </c>
      <c r="V1855" s="1">
        <v>41364</v>
      </c>
      <c r="W1855">
        <v>143.44</v>
      </c>
      <c r="X1855">
        <v>137.66</v>
      </c>
      <c r="AD1855">
        <v>137.51</v>
      </c>
      <c r="AE1855">
        <v>3.27</v>
      </c>
      <c r="AL1855">
        <v>0.5</v>
      </c>
      <c r="AN1855">
        <v>0.5</v>
      </c>
      <c r="AO1855">
        <v>128.77000000000001</v>
      </c>
      <c r="AP1855" s="1">
        <v>41729</v>
      </c>
      <c r="AQ1855">
        <v>199.14</v>
      </c>
      <c r="AR1855">
        <v>187.45</v>
      </c>
      <c r="AW1855">
        <v>186.19</v>
      </c>
      <c r="AY1855">
        <v>94.5</v>
      </c>
      <c r="BE1855">
        <v>0.49</v>
      </c>
      <c r="BF1855">
        <v>15.1</v>
      </c>
      <c r="BH1855">
        <v>15.1</v>
      </c>
      <c r="BI1855">
        <v>172.95</v>
      </c>
      <c r="BJ1855" s="1">
        <v>42094</v>
      </c>
      <c r="BK1855">
        <v>217.36</v>
      </c>
      <c r="BL1855">
        <v>201.2</v>
      </c>
      <c r="BQ1855">
        <v>193.75</v>
      </c>
      <c r="BS1855">
        <v>110.99</v>
      </c>
      <c r="BU1855">
        <v>0.27</v>
      </c>
      <c r="BZ1855">
        <v>0.03</v>
      </c>
      <c r="CC1855">
        <v>185.13</v>
      </c>
      <c r="CD1855" s="1">
        <v>42460</v>
      </c>
      <c r="CE1855">
        <v>228.75</v>
      </c>
      <c r="CF1855">
        <v>211.38</v>
      </c>
      <c r="CK1855">
        <v>201.49</v>
      </c>
      <c r="CM1855">
        <v>123.13</v>
      </c>
      <c r="CO1855">
        <v>0.75</v>
      </c>
      <c r="CW1855">
        <v>198.59</v>
      </c>
    </row>
    <row r="1856" spans="1:101" x14ac:dyDescent="0.25">
      <c r="A1856" t="s">
        <v>4035</v>
      </c>
      <c r="B1856" s="1">
        <v>43830</v>
      </c>
      <c r="C1856">
        <v>820.43</v>
      </c>
      <c r="D1856">
        <v>709</v>
      </c>
      <c r="J1856">
        <v>683.95</v>
      </c>
      <c r="K1856">
        <v>482.81</v>
      </c>
      <c r="M1856">
        <v>2.7</v>
      </c>
      <c r="O1856">
        <v>2.21</v>
      </c>
      <c r="P1856">
        <v>2.21</v>
      </c>
      <c r="Q1856">
        <v>0.2</v>
      </c>
      <c r="R1856">
        <v>0.01</v>
      </c>
      <c r="U1856">
        <v>728.93</v>
      </c>
      <c r="V1856" s="1">
        <v>44196</v>
      </c>
      <c r="W1856">
        <v>763.44</v>
      </c>
      <c r="X1856">
        <v>702.53</v>
      </c>
      <c r="AE1856">
        <v>509.77</v>
      </c>
      <c r="AG1856">
        <v>1.33</v>
      </c>
      <c r="AI1856">
        <v>1.84</v>
      </c>
      <c r="AJ1856">
        <v>1.84</v>
      </c>
      <c r="AK1856">
        <v>7.68</v>
      </c>
      <c r="AL1856">
        <v>2.66</v>
      </c>
      <c r="AO1856">
        <v>689.86</v>
      </c>
      <c r="AP1856" s="1">
        <v>44561</v>
      </c>
      <c r="AQ1856">
        <v>790.48</v>
      </c>
      <c r="AR1856">
        <v>752.67</v>
      </c>
      <c r="AX1856">
        <v>727.55</v>
      </c>
      <c r="AY1856">
        <v>530.27</v>
      </c>
      <c r="BA1856">
        <v>2.4</v>
      </c>
      <c r="BC1856">
        <v>1.23</v>
      </c>
      <c r="BD1856">
        <v>1.23</v>
      </c>
      <c r="BE1856">
        <v>0.04</v>
      </c>
      <c r="BF1856">
        <v>4.62</v>
      </c>
      <c r="BI1856">
        <v>703.54</v>
      </c>
      <c r="BJ1856" s="1">
        <v>44926</v>
      </c>
      <c r="BK1856">
        <v>1021.52</v>
      </c>
      <c r="BL1856">
        <v>965.58</v>
      </c>
      <c r="BR1856">
        <v>938.03</v>
      </c>
      <c r="BS1856">
        <v>707.32</v>
      </c>
      <c r="BU1856">
        <v>2.4</v>
      </c>
      <c r="BW1856">
        <v>1.65</v>
      </c>
      <c r="BX1856">
        <v>1.65</v>
      </c>
      <c r="BY1856">
        <v>2.39</v>
      </c>
      <c r="BZ1856">
        <v>2.92</v>
      </c>
      <c r="CC1856">
        <v>916.8</v>
      </c>
      <c r="CD1856" s="1">
        <v>45291</v>
      </c>
      <c r="CE1856">
        <v>1178.5999999999999</v>
      </c>
      <c r="CF1856">
        <v>1131.75</v>
      </c>
      <c r="CL1856">
        <v>1169.8699999999999</v>
      </c>
      <c r="CM1856">
        <v>827.68</v>
      </c>
      <c r="CO1856">
        <v>2.4</v>
      </c>
      <c r="CQ1856">
        <v>2.38</v>
      </c>
      <c r="CR1856">
        <v>2.38</v>
      </c>
      <c r="CS1856">
        <v>20.079999999999998</v>
      </c>
      <c r="CT1856">
        <v>4.46</v>
      </c>
      <c r="CW1856">
        <v>1083.07</v>
      </c>
    </row>
    <row r="1857" spans="1:101" x14ac:dyDescent="0.25">
      <c r="A1857" t="s">
        <v>4037</v>
      </c>
      <c r="B1857" s="1">
        <v>43921</v>
      </c>
      <c r="C1857">
        <v>52.64</v>
      </c>
      <c r="D1857">
        <v>52.64</v>
      </c>
      <c r="I1857">
        <v>40.92</v>
      </c>
      <c r="K1857">
        <v>36.1</v>
      </c>
      <c r="O1857">
        <v>0.2</v>
      </c>
      <c r="P1857">
        <v>0.2</v>
      </c>
      <c r="R1857">
        <v>3.91</v>
      </c>
      <c r="T1857">
        <v>3.91</v>
      </c>
      <c r="U1857">
        <v>51.39</v>
      </c>
      <c r="V1857" s="1">
        <v>44286</v>
      </c>
      <c r="W1857">
        <v>55.62</v>
      </c>
      <c r="X1857">
        <v>54.53</v>
      </c>
      <c r="AC1857">
        <v>44.92</v>
      </c>
      <c r="AE1857">
        <v>41.93</v>
      </c>
      <c r="AI1857">
        <v>0.33</v>
      </c>
      <c r="AJ1857">
        <v>0.33</v>
      </c>
      <c r="AL1857">
        <v>1.01</v>
      </c>
      <c r="AN1857">
        <v>1.01</v>
      </c>
      <c r="AO1857">
        <v>51.72</v>
      </c>
      <c r="AP1857" s="1">
        <v>44651</v>
      </c>
      <c r="AQ1857">
        <v>71</v>
      </c>
      <c r="AR1857">
        <v>69.069999999999993</v>
      </c>
      <c r="AW1857">
        <v>54.69</v>
      </c>
      <c r="AY1857">
        <v>54.96</v>
      </c>
      <c r="BE1857">
        <v>0.8</v>
      </c>
      <c r="BI1857">
        <v>68.33</v>
      </c>
      <c r="BJ1857" s="1">
        <v>45016</v>
      </c>
      <c r="BK1857">
        <v>97.84</v>
      </c>
      <c r="BL1857">
        <v>97.78</v>
      </c>
      <c r="BQ1857">
        <v>69.849999999999994</v>
      </c>
      <c r="BS1857">
        <v>81.650000000000006</v>
      </c>
      <c r="BY1857">
        <v>0.15</v>
      </c>
      <c r="BZ1857">
        <v>1.32</v>
      </c>
      <c r="CB1857">
        <v>1.32</v>
      </c>
      <c r="CC1857">
        <v>99.52</v>
      </c>
      <c r="CD1857" s="1">
        <v>45382</v>
      </c>
      <c r="CE1857">
        <v>127.99</v>
      </c>
      <c r="CF1857">
        <v>127.91</v>
      </c>
      <c r="CM1857">
        <v>96.52</v>
      </c>
      <c r="CT1857">
        <v>0.01</v>
      </c>
      <c r="CW1857">
        <v>120.92</v>
      </c>
    </row>
    <row r="1858" spans="1:101" x14ac:dyDescent="0.25">
      <c r="A1858" t="s">
        <v>4039</v>
      </c>
      <c r="B1858" s="1">
        <v>39903</v>
      </c>
      <c r="C1858">
        <v>1.22</v>
      </c>
      <c r="D1858">
        <v>1.19</v>
      </c>
      <c r="E1858">
        <v>0.49</v>
      </c>
      <c r="K1858">
        <v>0.06</v>
      </c>
      <c r="U1858">
        <v>1.2</v>
      </c>
      <c r="V1858" s="1">
        <v>40268</v>
      </c>
      <c r="W1858">
        <v>0.77</v>
      </c>
      <c r="X1858">
        <v>0.77</v>
      </c>
      <c r="AE1858">
        <v>0.12</v>
      </c>
      <c r="AO1858">
        <v>0.75</v>
      </c>
      <c r="AP1858" s="1">
        <v>40633</v>
      </c>
      <c r="AQ1858">
        <v>8.9499999999999993</v>
      </c>
      <c r="AR1858">
        <v>8.9499999999999993</v>
      </c>
      <c r="AY1858">
        <v>0.16</v>
      </c>
      <c r="BF1858">
        <v>0.12</v>
      </c>
      <c r="BI1858">
        <v>9.82</v>
      </c>
      <c r="BJ1858" s="1">
        <v>40999</v>
      </c>
      <c r="BK1858">
        <v>0.09</v>
      </c>
      <c r="BL1858">
        <v>0.08</v>
      </c>
      <c r="BS1858">
        <v>7.0000000000000007E-2</v>
      </c>
      <c r="BZ1858">
        <v>0.39</v>
      </c>
      <c r="CC1858">
        <v>1.07</v>
      </c>
      <c r="CD1858" s="1">
        <v>41364</v>
      </c>
      <c r="CF1858">
        <v>0</v>
      </c>
      <c r="CM1858">
        <v>0.05</v>
      </c>
      <c r="CT1858">
        <v>0.35</v>
      </c>
      <c r="CW1858">
        <v>1.02</v>
      </c>
    </row>
    <row r="1859" spans="1:101" x14ac:dyDescent="0.25">
      <c r="A1859" t="s">
        <v>4047</v>
      </c>
      <c r="B1859" s="1">
        <v>39538</v>
      </c>
      <c r="V1859" s="1">
        <v>40268</v>
      </c>
      <c r="W1859">
        <v>5.18</v>
      </c>
      <c r="X1859">
        <v>5.03</v>
      </c>
      <c r="AC1859">
        <v>5.03</v>
      </c>
      <c r="AE1859">
        <v>3.6</v>
      </c>
      <c r="AO1859">
        <v>4.83</v>
      </c>
      <c r="AP1859" s="1">
        <v>40633</v>
      </c>
      <c r="AQ1859">
        <v>30.47</v>
      </c>
      <c r="AR1859">
        <v>30.47</v>
      </c>
      <c r="AW1859">
        <v>30.44</v>
      </c>
      <c r="AY1859">
        <v>11.53</v>
      </c>
      <c r="BF1859">
        <v>0.5</v>
      </c>
      <c r="BH1859">
        <v>0.5</v>
      </c>
      <c r="BI1859">
        <v>19.350000000000001</v>
      </c>
      <c r="BJ1859" s="1">
        <v>40999</v>
      </c>
      <c r="BK1859">
        <v>39.86</v>
      </c>
      <c r="BL1859">
        <v>37.369999999999997</v>
      </c>
      <c r="BQ1859">
        <v>37.369999999999997</v>
      </c>
      <c r="BS1859">
        <v>16.54</v>
      </c>
      <c r="BY1859">
        <v>0.01</v>
      </c>
      <c r="CC1859">
        <v>26.8</v>
      </c>
      <c r="CD1859" s="1">
        <v>41364</v>
      </c>
      <c r="CE1859">
        <v>54.44</v>
      </c>
      <c r="CF1859">
        <v>53.57</v>
      </c>
      <c r="CK1859">
        <v>53.56</v>
      </c>
      <c r="CM1859">
        <v>26.05</v>
      </c>
      <c r="CS1859">
        <v>0.01</v>
      </c>
      <c r="CW1859">
        <v>33.950000000000003</v>
      </c>
    </row>
    <row r="1860" spans="1:101" x14ac:dyDescent="0.25">
      <c r="A1860" t="s">
        <v>4050</v>
      </c>
      <c r="AP1860" s="1">
        <v>39082</v>
      </c>
      <c r="AQ1860">
        <v>0.02</v>
      </c>
      <c r="AR1860">
        <v>0.01</v>
      </c>
      <c r="AW1860">
        <v>0.01</v>
      </c>
      <c r="BI1860">
        <v>0.03</v>
      </c>
      <c r="BJ1860" s="1">
        <v>39447</v>
      </c>
      <c r="CD1860" s="1">
        <v>39813</v>
      </c>
    </row>
    <row r="1861" spans="1:101" x14ac:dyDescent="0.25">
      <c r="A1861" t="s">
        <v>4051</v>
      </c>
      <c r="AP1861" s="1">
        <v>39538</v>
      </c>
      <c r="AQ1861">
        <v>8.5500000000000007</v>
      </c>
      <c r="AR1861">
        <v>8.5500000000000007</v>
      </c>
      <c r="AY1861">
        <v>7.26</v>
      </c>
      <c r="BE1861">
        <v>0.16</v>
      </c>
      <c r="BI1861">
        <v>11.27</v>
      </c>
      <c r="BJ1861" s="1">
        <v>39903</v>
      </c>
      <c r="BK1861">
        <v>9.42</v>
      </c>
      <c r="BL1861">
        <v>9.31</v>
      </c>
      <c r="BQ1861">
        <v>1.1499999999999999</v>
      </c>
      <c r="BS1861">
        <v>7.35</v>
      </c>
      <c r="BZ1861">
        <v>0.01</v>
      </c>
      <c r="CC1861">
        <v>13.27</v>
      </c>
      <c r="CD1861" s="1">
        <v>40268</v>
      </c>
      <c r="CE1861">
        <v>8.25</v>
      </c>
      <c r="CF1861">
        <v>8.25</v>
      </c>
      <c r="CK1861">
        <v>0.54</v>
      </c>
      <c r="CM1861">
        <v>5.51</v>
      </c>
      <c r="CQ1861">
        <v>0.09</v>
      </c>
      <c r="CR1861">
        <v>0.09</v>
      </c>
      <c r="CW1861">
        <v>8.83</v>
      </c>
    </row>
    <row r="1862" spans="1:101" x14ac:dyDescent="0.25">
      <c r="A1862" t="s">
        <v>4054</v>
      </c>
      <c r="B1862" s="1">
        <v>43555</v>
      </c>
      <c r="C1862">
        <v>6.75</v>
      </c>
      <c r="D1862">
        <v>6.33</v>
      </c>
      <c r="I1862">
        <v>6.33</v>
      </c>
      <c r="K1862">
        <v>4.29</v>
      </c>
      <c r="R1862">
        <v>0.13</v>
      </c>
      <c r="T1862">
        <v>0.05</v>
      </c>
      <c r="U1862">
        <v>6.57</v>
      </c>
      <c r="V1862" s="1">
        <v>43921</v>
      </c>
      <c r="W1862">
        <v>9.41</v>
      </c>
      <c r="X1862">
        <v>9.41</v>
      </c>
      <c r="AC1862">
        <v>9.32</v>
      </c>
      <c r="AE1862">
        <v>4.91</v>
      </c>
      <c r="AL1862">
        <v>0.12</v>
      </c>
      <c r="AN1862">
        <v>0.05</v>
      </c>
      <c r="AO1862">
        <v>9.17</v>
      </c>
      <c r="AP1862" s="1">
        <v>44286</v>
      </c>
      <c r="AQ1862">
        <v>7.79</v>
      </c>
      <c r="AR1862">
        <v>7.78</v>
      </c>
      <c r="AW1862">
        <v>7.78</v>
      </c>
      <c r="AY1862">
        <v>3.38</v>
      </c>
      <c r="BF1862">
        <v>0.11</v>
      </c>
      <c r="BH1862">
        <v>7.0000000000000007E-2</v>
      </c>
      <c r="BI1862">
        <v>7.67</v>
      </c>
      <c r="BJ1862" s="1">
        <v>44651</v>
      </c>
      <c r="BK1862">
        <v>14.85</v>
      </c>
      <c r="BL1862">
        <v>14.83</v>
      </c>
      <c r="BQ1862">
        <v>14.83</v>
      </c>
      <c r="BS1862">
        <v>5.72</v>
      </c>
      <c r="BZ1862">
        <v>0.08</v>
      </c>
      <c r="CC1862">
        <v>14.4</v>
      </c>
      <c r="CD1862" s="1">
        <v>45016</v>
      </c>
      <c r="CE1862">
        <v>15.28</v>
      </c>
      <c r="CF1862">
        <v>15.27</v>
      </c>
      <c r="CK1862">
        <v>15.27</v>
      </c>
      <c r="CM1862">
        <v>6.56</v>
      </c>
      <c r="CT1862">
        <v>0.12</v>
      </c>
      <c r="CW1862">
        <v>14.68</v>
      </c>
    </row>
    <row r="1863" spans="1:101" x14ac:dyDescent="0.25">
      <c r="A1863" t="s">
        <v>4056</v>
      </c>
      <c r="AP1863" s="1">
        <v>38717</v>
      </c>
      <c r="AQ1863">
        <v>79.28</v>
      </c>
      <c r="AR1863">
        <v>77.73</v>
      </c>
      <c r="AW1863">
        <v>77.73</v>
      </c>
      <c r="AY1863">
        <v>44.31</v>
      </c>
      <c r="BI1863">
        <v>71.510000000000005</v>
      </c>
      <c r="BJ1863" s="1">
        <v>39082</v>
      </c>
      <c r="BK1863">
        <v>78.069999999999993</v>
      </c>
      <c r="BL1863">
        <v>78.010000000000005</v>
      </c>
      <c r="BQ1863">
        <v>78.010000000000005</v>
      </c>
      <c r="BS1863">
        <v>52.56</v>
      </c>
      <c r="BZ1863">
        <v>0.03</v>
      </c>
      <c r="CB1863">
        <v>0.03</v>
      </c>
      <c r="CC1863">
        <v>73.52</v>
      </c>
      <c r="CD1863" s="1">
        <v>39447</v>
      </c>
      <c r="CE1863">
        <v>90.81</v>
      </c>
      <c r="CF1863">
        <v>90.72</v>
      </c>
      <c r="CK1863">
        <v>90.72</v>
      </c>
      <c r="CM1863">
        <v>64.39</v>
      </c>
      <c r="CT1863">
        <v>1.1599999999999999</v>
      </c>
      <c r="CV1863">
        <v>1.1599999999999999</v>
      </c>
      <c r="CW1863">
        <v>86.08</v>
      </c>
    </row>
    <row r="1864" spans="1:101" x14ac:dyDescent="0.25">
      <c r="A1864" t="s">
        <v>4058</v>
      </c>
      <c r="B1864" s="1">
        <v>43555</v>
      </c>
      <c r="C1864">
        <v>2.2999999999999998</v>
      </c>
      <c r="D1864">
        <v>2.2999999999999998</v>
      </c>
      <c r="K1864">
        <v>1.65</v>
      </c>
      <c r="U1864">
        <v>2.64</v>
      </c>
      <c r="V1864" s="1">
        <v>43921</v>
      </c>
      <c r="W1864">
        <v>16.18</v>
      </c>
      <c r="X1864">
        <v>16.170000000000002</v>
      </c>
      <c r="AC1864">
        <v>1.67</v>
      </c>
      <c r="AE1864">
        <v>11.39</v>
      </c>
      <c r="AO1864">
        <v>15.85</v>
      </c>
      <c r="AP1864" s="1">
        <v>44286</v>
      </c>
      <c r="AQ1864">
        <v>27.93</v>
      </c>
      <c r="AR1864">
        <v>27.83</v>
      </c>
      <c r="AW1864">
        <v>4.43</v>
      </c>
      <c r="AY1864">
        <v>20.58</v>
      </c>
      <c r="BF1864">
        <v>0.02</v>
      </c>
      <c r="BH1864">
        <v>0.02</v>
      </c>
      <c r="BI1864">
        <v>24.09</v>
      </c>
      <c r="BJ1864" s="1">
        <v>44651</v>
      </c>
      <c r="BK1864">
        <v>54.52</v>
      </c>
      <c r="BL1864">
        <v>54.23</v>
      </c>
      <c r="BQ1864">
        <v>7</v>
      </c>
      <c r="BS1864">
        <v>37.69</v>
      </c>
      <c r="BU1864">
        <v>0.03</v>
      </c>
      <c r="BZ1864">
        <v>0.01</v>
      </c>
      <c r="CC1864">
        <v>46.88</v>
      </c>
      <c r="CD1864" s="1">
        <v>45016</v>
      </c>
      <c r="CE1864">
        <v>11.66</v>
      </c>
      <c r="CF1864">
        <v>10.71</v>
      </c>
      <c r="CK1864">
        <v>1.44</v>
      </c>
      <c r="CM1864">
        <v>13.87</v>
      </c>
      <c r="CO1864">
        <v>0.11</v>
      </c>
      <c r="CT1864">
        <v>0.01</v>
      </c>
      <c r="CW1864">
        <v>14.61</v>
      </c>
    </row>
    <row r="1865" spans="1:101" x14ac:dyDescent="0.25">
      <c r="A1865" t="s">
        <v>4059</v>
      </c>
      <c r="BJ1865" s="1">
        <v>42825</v>
      </c>
      <c r="CD1865" s="1">
        <v>43190</v>
      </c>
      <c r="CW1865">
        <v>0.01</v>
      </c>
    </row>
    <row r="1866" spans="1:101" x14ac:dyDescent="0.25">
      <c r="A1866" t="s">
        <v>4066</v>
      </c>
      <c r="BJ1866" s="1">
        <v>37711</v>
      </c>
      <c r="BK1866">
        <v>0.03</v>
      </c>
      <c r="BL1866">
        <v>0.03</v>
      </c>
      <c r="BS1866">
        <v>0.04</v>
      </c>
      <c r="CC1866">
        <v>0.14000000000000001</v>
      </c>
      <c r="CD1866" s="1">
        <v>38077</v>
      </c>
      <c r="CE1866">
        <v>0.19</v>
      </c>
      <c r="CF1866">
        <v>0.19</v>
      </c>
      <c r="CG1866">
        <v>0.01</v>
      </c>
      <c r="CM1866">
        <v>0.01</v>
      </c>
      <c r="CW1866">
        <v>0.03</v>
      </c>
    </row>
    <row r="1867" spans="1:101" x14ac:dyDescent="0.25">
      <c r="A1867" t="s">
        <v>4072</v>
      </c>
      <c r="B1867" s="1">
        <v>43555</v>
      </c>
      <c r="V1867" s="1">
        <v>43921</v>
      </c>
      <c r="AE1867">
        <v>0.33</v>
      </c>
      <c r="AL1867">
        <v>0.05</v>
      </c>
      <c r="AN1867">
        <v>0.05</v>
      </c>
      <c r="AO1867">
        <v>0.46</v>
      </c>
      <c r="AP1867" s="1">
        <v>44286</v>
      </c>
      <c r="AQ1867">
        <v>9.7100000000000009</v>
      </c>
      <c r="AR1867">
        <v>9.23</v>
      </c>
      <c r="AW1867">
        <v>9.23</v>
      </c>
      <c r="AX1867">
        <v>0.48</v>
      </c>
      <c r="AY1867">
        <v>6.95</v>
      </c>
      <c r="BF1867">
        <v>0.02</v>
      </c>
      <c r="BH1867">
        <v>0.02</v>
      </c>
      <c r="BI1867">
        <v>8.36</v>
      </c>
      <c r="BJ1867" s="1">
        <v>44651</v>
      </c>
      <c r="BK1867">
        <v>25.65</v>
      </c>
      <c r="BL1867">
        <v>25.42</v>
      </c>
      <c r="BQ1867">
        <v>25.42</v>
      </c>
      <c r="BS1867">
        <v>21.06</v>
      </c>
      <c r="CC1867">
        <v>22.99</v>
      </c>
      <c r="CD1867" s="1">
        <v>45016</v>
      </c>
      <c r="CE1867">
        <v>52.62</v>
      </c>
      <c r="CF1867">
        <v>52.53</v>
      </c>
      <c r="CK1867">
        <v>52.53</v>
      </c>
      <c r="CM1867">
        <v>42.51</v>
      </c>
      <c r="CW1867">
        <v>47.34</v>
      </c>
    </row>
    <row r="1868" spans="1:101" x14ac:dyDescent="0.25">
      <c r="A1868" t="s">
        <v>4073</v>
      </c>
      <c r="B1868" s="1">
        <v>43921</v>
      </c>
      <c r="C1868">
        <v>0.7</v>
      </c>
      <c r="D1868">
        <v>0.7</v>
      </c>
      <c r="K1868">
        <v>0.21</v>
      </c>
      <c r="U1868">
        <v>0.63</v>
      </c>
      <c r="V1868" s="1">
        <v>44286</v>
      </c>
      <c r="W1868">
        <v>0.68</v>
      </c>
      <c r="X1868">
        <v>0.68</v>
      </c>
      <c r="AE1868">
        <v>0.19</v>
      </c>
      <c r="AO1868">
        <v>0.61</v>
      </c>
      <c r="AP1868" s="1">
        <v>44651</v>
      </c>
      <c r="AQ1868">
        <v>0.87</v>
      </c>
      <c r="AR1868">
        <v>0.87</v>
      </c>
      <c r="AY1868">
        <v>0.23</v>
      </c>
      <c r="BF1868">
        <v>0.01</v>
      </c>
      <c r="BI1868">
        <v>0.72</v>
      </c>
      <c r="BJ1868" s="1">
        <v>45016</v>
      </c>
      <c r="BK1868">
        <v>1.1499999999999999</v>
      </c>
      <c r="BL1868">
        <v>1.1499999999999999</v>
      </c>
      <c r="BS1868">
        <v>0.28000000000000003</v>
      </c>
      <c r="BZ1868">
        <v>0.02</v>
      </c>
      <c r="CC1868">
        <v>0.94</v>
      </c>
      <c r="CD1868" s="1">
        <v>45382</v>
      </c>
      <c r="CE1868">
        <v>0.56999999999999995</v>
      </c>
      <c r="CF1868">
        <v>0.55000000000000004</v>
      </c>
      <c r="CM1868">
        <v>0.31</v>
      </c>
      <c r="CT1868">
        <v>0.05</v>
      </c>
      <c r="CW1868">
        <v>0.66</v>
      </c>
    </row>
    <row r="1869" spans="1:101" x14ac:dyDescent="0.25">
      <c r="A1869" t="s">
        <v>4074</v>
      </c>
      <c r="B1869" s="1">
        <v>43921</v>
      </c>
      <c r="C1869">
        <v>273.16000000000003</v>
      </c>
      <c r="D1869">
        <v>272.72000000000003</v>
      </c>
      <c r="J1869">
        <v>272.72000000000003</v>
      </c>
      <c r="K1869">
        <v>189.5</v>
      </c>
      <c r="M1869">
        <v>0.44</v>
      </c>
      <c r="Q1869">
        <v>0.13</v>
      </c>
      <c r="U1869">
        <v>248.68</v>
      </c>
      <c r="V1869" s="1">
        <v>44286</v>
      </c>
      <c r="W1869">
        <v>328.6</v>
      </c>
      <c r="X1869">
        <v>328.2</v>
      </c>
      <c r="AD1869">
        <v>328.19</v>
      </c>
      <c r="AE1869">
        <v>258.37</v>
      </c>
      <c r="AG1869">
        <v>0.54</v>
      </c>
      <c r="AK1869">
        <v>0.01</v>
      </c>
      <c r="AO1869">
        <v>298.36</v>
      </c>
      <c r="AP1869" s="1">
        <v>44651</v>
      </c>
      <c r="AQ1869">
        <v>573.73</v>
      </c>
      <c r="AR1869">
        <v>572.92999999999995</v>
      </c>
      <c r="AX1869">
        <v>572.85</v>
      </c>
      <c r="AY1869">
        <v>461.84</v>
      </c>
      <c r="BA1869">
        <v>0.64</v>
      </c>
      <c r="BE1869">
        <v>0.25</v>
      </c>
      <c r="BI1869">
        <v>521.65</v>
      </c>
      <c r="BJ1869" s="1">
        <v>45016</v>
      </c>
      <c r="BK1869">
        <v>813.44</v>
      </c>
      <c r="BL1869">
        <v>812.1</v>
      </c>
      <c r="BQ1869">
        <v>812.1</v>
      </c>
      <c r="BS1869">
        <v>643.84</v>
      </c>
      <c r="BU1869">
        <v>0.96</v>
      </c>
      <c r="BY1869">
        <v>0.01</v>
      </c>
      <c r="CC1869">
        <v>738.71</v>
      </c>
      <c r="CD1869" s="1">
        <v>45382</v>
      </c>
      <c r="CE1869">
        <v>982.38</v>
      </c>
      <c r="CF1869">
        <v>979.53</v>
      </c>
      <c r="CK1869">
        <v>979.53</v>
      </c>
      <c r="CM1869">
        <v>764.2</v>
      </c>
      <c r="CO1869">
        <v>1.4</v>
      </c>
      <c r="CW1869">
        <v>894.89</v>
      </c>
    </row>
    <row r="1870" spans="1:101" x14ac:dyDescent="0.25">
      <c r="A1870" t="s">
        <v>4075</v>
      </c>
      <c r="B1870" s="1">
        <v>43190</v>
      </c>
      <c r="C1870">
        <v>15.9</v>
      </c>
      <c r="D1870">
        <v>15.9</v>
      </c>
      <c r="U1870">
        <v>16.48</v>
      </c>
      <c r="V1870" s="1">
        <v>43555</v>
      </c>
      <c r="W1870">
        <v>0.19</v>
      </c>
      <c r="AE1870">
        <v>0.01</v>
      </c>
      <c r="AO1870">
        <v>0.19</v>
      </c>
      <c r="AP1870" s="1">
        <v>43921</v>
      </c>
      <c r="AY1870">
        <v>0.01</v>
      </c>
      <c r="BI1870">
        <v>0.15</v>
      </c>
      <c r="BJ1870" s="1">
        <v>44286</v>
      </c>
      <c r="CC1870">
        <v>0.28000000000000003</v>
      </c>
      <c r="CD1870" s="1">
        <v>44651</v>
      </c>
      <c r="CM1870">
        <v>0.01</v>
      </c>
      <c r="CW1870">
        <v>0.2</v>
      </c>
    </row>
    <row r="1871" spans="1:101" x14ac:dyDescent="0.25">
      <c r="A1871" t="s">
        <v>4076</v>
      </c>
      <c r="B1871" s="1">
        <v>43190</v>
      </c>
      <c r="C1871">
        <v>1.98</v>
      </c>
      <c r="D1871">
        <v>1.96</v>
      </c>
      <c r="I1871">
        <v>0.3</v>
      </c>
      <c r="K1871">
        <v>1.1599999999999999</v>
      </c>
      <c r="U1871">
        <v>1.84</v>
      </c>
      <c r="V1871" s="1">
        <v>43555</v>
      </c>
      <c r="W1871">
        <v>2.2000000000000002</v>
      </c>
      <c r="X1871">
        <v>1.19</v>
      </c>
      <c r="AE1871">
        <v>0.89</v>
      </c>
      <c r="AO1871">
        <v>1.88</v>
      </c>
      <c r="AP1871" s="1">
        <v>43921</v>
      </c>
      <c r="AQ1871">
        <v>1.29</v>
      </c>
      <c r="AR1871">
        <v>1.23</v>
      </c>
      <c r="AY1871">
        <v>0.87</v>
      </c>
      <c r="BF1871">
        <v>0.03</v>
      </c>
      <c r="BI1871">
        <v>1.44</v>
      </c>
      <c r="BJ1871" s="1">
        <v>44286</v>
      </c>
      <c r="BK1871">
        <v>1.19</v>
      </c>
      <c r="BL1871">
        <v>1.19</v>
      </c>
      <c r="BS1871">
        <v>0.66</v>
      </c>
      <c r="BZ1871">
        <v>0.02</v>
      </c>
      <c r="CC1871">
        <v>1.17</v>
      </c>
      <c r="CD1871" s="1">
        <v>44651</v>
      </c>
      <c r="CE1871">
        <v>1.44</v>
      </c>
      <c r="CF1871">
        <v>1.44</v>
      </c>
      <c r="CM1871">
        <v>0.78</v>
      </c>
      <c r="CT1871">
        <v>0.01</v>
      </c>
      <c r="CW1871">
        <v>1.38</v>
      </c>
    </row>
    <row r="1872" spans="1:101" x14ac:dyDescent="0.25">
      <c r="A1872" t="s">
        <v>4080</v>
      </c>
      <c r="B1872" s="1">
        <v>42094</v>
      </c>
      <c r="C1872">
        <v>35.31</v>
      </c>
      <c r="D1872">
        <v>33.159999999999997</v>
      </c>
      <c r="F1872">
        <v>0.05</v>
      </c>
      <c r="K1872">
        <v>15.83</v>
      </c>
      <c r="Q1872">
        <v>0.12</v>
      </c>
      <c r="R1872">
        <v>1.84</v>
      </c>
      <c r="U1872">
        <v>34.08</v>
      </c>
      <c r="V1872" s="1">
        <v>42460</v>
      </c>
      <c r="W1872">
        <v>29.95</v>
      </c>
      <c r="X1872">
        <v>22.58</v>
      </c>
      <c r="Z1872">
        <v>0.05</v>
      </c>
      <c r="AE1872">
        <v>16.7</v>
      </c>
      <c r="AL1872">
        <v>1.81</v>
      </c>
      <c r="AO1872">
        <v>28.24</v>
      </c>
      <c r="AP1872" s="1">
        <v>42825</v>
      </c>
      <c r="AQ1872">
        <v>30.72</v>
      </c>
      <c r="AR1872">
        <v>25.29</v>
      </c>
      <c r="AY1872">
        <v>11.55</v>
      </c>
      <c r="BE1872">
        <v>0.61</v>
      </c>
      <c r="BF1872">
        <v>1.48</v>
      </c>
      <c r="BI1872">
        <v>23.21</v>
      </c>
      <c r="BJ1872" s="1">
        <v>43190</v>
      </c>
      <c r="BK1872">
        <v>12.41</v>
      </c>
      <c r="BL1872">
        <v>12.36</v>
      </c>
      <c r="BS1872">
        <v>11.3</v>
      </c>
      <c r="BY1872">
        <v>3.94</v>
      </c>
      <c r="BZ1872">
        <v>1.92</v>
      </c>
      <c r="CC1872">
        <v>24.46</v>
      </c>
      <c r="CD1872" s="1">
        <v>43555</v>
      </c>
      <c r="CE1872">
        <v>13.95</v>
      </c>
      <c r="CF1872">
        <v>13.79</v>
      </c>
      <c r="CM1872">
        <v>9.17</v>
      </c>
      <c r="CS1872">
        <v>0.1</v>
      </c>
      <c r="CT1872">
        <v>0.39</v>
      </c>
      <c r="CW1872">
        <v>13.53</v>
      </c>
    </row>
    <row r="1873" spans="1:101" x14ac:dyDescent="0.25">
      <c r="A1873" t="s">
        <v>4081</v>
      </c>
      <c r="AP1873" s="1">
        <v>34424</v>
      </c>
      <c r="AQ1873">
        <v>0.22</v>
      </c>
      <c r="AV1873">
        <v>0.11</v>
      </c>
      <c r="AX1873">
        <v>0.08</v>
      </c>
      <c r="AY1873">
        <v>0.04</v>
      </c>
      <c r="BF1873">
        <v>0.08</v>
      </c>
      <c r="BI1873">
        <v>0.36</v>
      </c>
      <c r="BJ1873" s="1">
        <v>34789</v>
      </c>
      <c r="BK1873">
        <v>0.56999999999999995</v>
      </c>
      <c r="BL1873">
        <v>0.53</v>
      </c>
      <c r="BS1873">
        <v>0.48</v>
      </c>
      <c r="BZ1873">
        <v>0.12</v>
      </c>
      <c r="CC1873">
        <v>1.1200000000000001</v>
      </c>
      <c r="CD1873" s="1">
        <v>35155</v>
      </c>
      <c r="CE1873">
        <v>1.96</v>
      </c>
      <c r="CF1873">
        <v>1.89</v>
      </c>
      <c r="CM1873">
        <v>1.74</v>
      </c>
      <c r="CS1873">
        <v>0.01</v>
      </c>
      <c r="CT1873">
        <v>0.18</v>
      </c>
      <c r="CW1873">
        <v>2.5299999999999998</v>
      </c>
    </row>
    <row r="1874" spans="1:101" x14ac:dyDescent="0.25">
      <c r="A1874" t="s">
        <v>4082</v>
      </c>
      <c r="B1874" s="1">
        <v>43190</v>
      </c>
      <c r="K1874">
        <v>0.01</v>
      </c>
      <c r="U1874">
        <v>0.01</v>
      </c>
      <c r="V1874" s="1">
        <v>43555</v>
      </c>
      <c r="AO1874">
        <v>0.01</v>
      </c>
      <c r="AP1874" s="1">
        <v>43921</v>
      </c>
      <c r="BI1874">
        <v>0.01</v>
      </c>
      <c r="BJ1874" s="1">
        <v>44286</v>
      </c>
      <c r="CC1874">
        <v>0.01</v>
      </c>
      <c r="CD1874" s="1">
        <v>44651</v>
      </c>
      <c r="CW1874">
        <v>0.01</v>
      </c>
    </row>
    <row r="1875" spans="1:101" x14ac:dyDescent="0.25">
      <c r="A1875" t="s">
        <v>4085</v>
      </c>
      <c r="B1875" s="1">
        <v>43921</v>
      </c>
      <c r="C1875">
        <v>0.1</v>
      </c>
      <c r="D1875">
        <v>0.1</v>
      </c>
      <c r="K1875">
        <v>0.03</v>
      </c>
      <c r="U1875">
        <v>0.09</v>
      </c>
      <c r="V1875" s="1">
        <v>44286</v>
      </c>
      <c r="W1875">
        <v>0.13</v>
      </c>
      <c r="X1875">
        <v>0.13</v>
      </c>
      <c r="AE1875">
        <v>0.03</v>
      </c>
      <c r="AO1875">
        <v>0.1</v>
      </c>
      <c r="AP1875" s="1">
        <v>44651</v>
      </c>
      <c r="AQ1875">
        <v>0.16</v>
      </c>
      <c r="AR1875">
        <v>0.16</v>
      </c>
      <c r="AY1875">
        <v>0.06</v>
      </c>
      <c r="BI1875">
        <v>0.39</v>
      </c>
      <c r="BJ1875" s="1">
        <v>45016</v>
      </c>
      <c r="BK1875">
        <v>0.31</v>
      </c>
      <c r="BL1875">
        <v>0.31</v>
      </c>
      <c r="BS1875">
        <v>0.06</v>
      </c>
      <c r="CC1875">
        <v>0.3</v>
      </c>
      <c r="CD1875" s="1">
        <v>45382</v>
      </c>
      <c r="CE1875">
        <v>0.11</v>
      </c>
      <c r="CF1875">
        <v>0.11</v>
      </c>
      <c r="CM1875">
        <v>0.06</v>
      </c>
      <c r="CW1875">
        <v>0.13</v>
      </c>
    </row>
    <row r="1876" spans="1:101" x14ac:dyDescent="0.25">
      <c r="A1876" t="s">
        <v>4087</v>
      </c>
      <c r="BJ1876" s="1">
        <v>37711</v>
      </c>
      <c r="BK1876">
        <v>102.45</v>
      </c>
      <c r="BL1876">
        <v>95.58</v>
      </c>
      <c r="BS1876">
        <v>0.59</v>
      </c>
      <c r="BW1876">
        <v>0.12</v>
      </c>
      <c r="BX1876">
        <v>0.12</v>
      </c>
      <c r="CC1876">
        <v>86.83</v>
      </c>
      <c r="CD1876" s="1">
        <v>38260</v>
      </c>
      <c r="CE1876">
        <v>202.5</v>
      </c>
      <c r="CF1876">
        <v>192.05</v>
      </c>
      <c r="CM1876">
        <v>1.46</v>
      </c>
      <c r="CN1876">
        <v>0.01</v>
      </c>
      <c r="CQ1876">
        <v>7.21</v>
      </c>
      <c r="CR1876">
        <v>7.21</v>
      </c>
      <c r="CW1876">
        <v>198.25</v>
      </c>
    </row>
    <row r="1877" spans="1:101" x14ac:dyDescent="0.25">
      <c r="A1877" t="s">
        <v>4089</v>
      </c>
      <c r="B1877" s="1">
        <v>43921</v>
      </c>
      <c r="C1877">
        <v>4653.25</v>
      </c>
      <c r="D1877">
        <v>4565.01</v>
      </c>
      <c r="J1877">
        <v>4117.5</v>
      </c>
      <c r="K1877">
        <v>2384.64</v>
      </c>
      <c r="M1877">
        <v>11.99</v>
      </c>
      <c r="R1877">
        <v>38</v>
      </c>
      <c r="U1877">
        <v>4147.32</v>
      </c>
      <c r="V1877" s="1">
        <v>44286</v>
      </c>
      <c r="W1877">
        <v>5251.78</v>
      </c>
      <c r="X1877">
        <v>5233.46</v>
      </c>
      <c r="AD1877">
        <v>4713.3999999999996</v>
      </c>
      <c r="AE1877">
        <v>2852.52</v>
      </c>
      <c r="AG1877">
        <v>13.28</v>
      </c>
      <c r="AK1877">
        <v>0.02</v>
      </c>
      <c r="AL1877">
        <v>80.95</v>
      </c>
      <c r="AN1877">
        <v>43.59</v>
      </c>
      <c r="AO1877">
        <v>4735.96</v>
      </c>
      <c r="AP1877" s="1">
        <v>44651</v>
      </c>
      <c r="AQ1877">
        <v>6507.55</v>
      </c>
      <c r="AR1877">
        <v>6455.74</v>
      </c>
      <c r="AX1877">
        <v>6108.51</v>
      </c>
      <c r="AY1877">
        <v>3684.02</v>
      </c>
      <c r="BA1877">
        <v>14.04</v>
      </c>
      <c r="BF1877">
        <v>22.53</v>
      </c>
      <c r="BI1877">
        <v>5858.86</v>
      </c>
      <c r="BJ1877" s="1">
        <v>45016</v>
      </c>
      <c r="BK1877">
        <v>7811.28</v>
      </c>
      <c r="BL1877">
        <v>7702.8</v>
      </c>
      <c r="BN1877">
        <v>1.3</v>
      </c>
      <c r="BR1877">
        <v>6924.19</v>
      </c>
      <c r="BS1877">
        <v>4540.13</v>
      </c>
      <c r="BU1877">
        <v>15.26</v>
      </c>
      <c r="BZ1877">
        <v>21.27</v>
      </c>
      <c r="CC1877">
        <v>6800.57</v>
      </c>
      <c r="CD1877" s="1">
        <v>45382</v>
      </c>
      <c r="CE1877">
        <v>8858.7099999999991</v>
      </c>
      <c r="CF1877">
        <v>8777.7900000000009</v>
      </c>
      <c r="CH1877">
        <v>1.32</v>
      </c>
      <c r="CL1877">
        <v>9155.9699999999993</v>
      </c>
      <c r="CM1877">
        <v>5521.99</v>
      </c>
      <c r="CO1877">
        <v>19.59</v>
      </c>
      <c r="CT1877">
        <v>25.3</v>
      </c>
      <c r="CW1877">
        <v>7835.16</v>
      </c>
    </row>
    <row r="1878" spans="1:101" x14ac:dyDescent="0.25">
      <c r="A1878" t="s">
        <v>4092</v>
      </c>
      <c r="B1878" s="1">
        <v>43921</v>
      </c>
      <c r="C1878">
        <v>10.32</v>
      </c>
      <c r="D1878">
        <v>9.33</v>
      </c>
      <c r="E1878">
        <v>7.89</v>
      </c>
      <c r="J1878">
        <v>4.6100000000000003</v>
      </c>
      <c r="K1878">
        <v>4.32</v>
      </c>
      <c r="O1878">
        <v>1.04</v>
      </c>
      <c r="P1878">
        <v>1.04</v>
      </c>
      <c r="R1878">
        <v>2.04</v>
      </c>
      <c r="U1878">
        <v>11.34</v>
      </c>
      <c r="V1878" s="1">
        <v>44286</v>
      </c>
      <c r="W1878">
        <v>6.59</v>
      </c>
      <c r="X1878">
        <v>5.64</v>
      </c>
      <c r="Y1878">
        <v>4.3099999999999996</v>
      </c>
      <c r="AD1878">
        <v>4.6100000000000003</v>
      </c>
      <c r="AE1878">
        <v>3.34</v>
      </c>
      <c r="AI1878">
        <v>0.34</v>
      </c>
      <c r="AJ1878">
        <v>0.34</v>
      </c>
      <c r="AL1878">
        <v>2.38</v>
      </c>
      <c r="AN1878">
        <v>0.1</v>
      </c>
      <c r="AO1878">
        <v>9.1199999999999992</v>
      </c>
      <c r="AP1878" s="1">
        <v>44651</v>
      </c>
      <c r="AQ1878">
        <v>3.66</v>
      </c>
      <c r="AR1878">
        <v>3.53</v>
      </c>
      <c r="AS1878">
        <v>2.9</v>
      </c>
      <c r="AX1878">
        <v>0.86</v>
      </c>
      <c r="AY1878">
        <v>3.72</v>
      </c>
      <c r="BC1878">
        <v>1.82</v>
      </c>
      <c r="BD1878">
        <v>1.82</v>
      </c>
      <c r="BF1878">
        <v>1.63</v>
      </c>
      <c r="BI1878">
        <v>8.98</v>
      </c>
      <c r="BJ1878" s="1">
        <v>45016</v>
      </c>
      <c r="BK1878">
        <v>2.12</v>
      </c>
      <c r="BL1878">
        <v>2.0099999999999998</v>
      </c>
      <c r="BM1878">
        <v>1.93</v>
      </c>
      <c r="BS1878">
        <v>2.86</v>
      </c>
      <c r="BW1878">
        <v>0.85</v>
      </c>
      <c r="BX1878">
        <v>0.85</v>
      </c>
      <c r="BZ1878">
        <v>1.62</v>
      </c>
      <c r="CC1878">
        <v>7.34</v>
      </c>
      <c r="CD1878" s="1">
        <v>45382</v>
      </c>
      <c r="CE1878">
        <v>1.82</v>
      </c>
      <c r="CF1878">
        <v>1.8</v>
      </c>
      <c r="CG1878">
        <v>1.54</v>
      </c>
      <c r="CM1878">
        <v>2.2599999999999998</v>
      </c>
      <c r="CQ1878">
        <v>2.09</v>
      </c>
      <c r="CR1878">
        <v>2.09</v>
      </c>
      <c r="CT1878">
        <v>1.7</v>
      </c>
      <c r="CW1878">
        <v>9.59</v>
      </c>
    </row>
    <row r="1879" spans="1:101" x14ac:dyDescent="0.25">
      <c r="A1879" t="s">
        <v>4096</v>
      </c>
      <c r="B1879" s="1">
        <v>43921</v>
      </c>
      <c r="C1879">
        <v>587.85</v>
      </c>
      <c r="D1879">
        <v>556.57000000000005</v>
      </c>
      <c r="J1879">
        <v>556.25</v>
      </c>
      <c r="K1879">
        <v>203.38</v>
      </c>
      <c r="M1879">
        <v>5.42</v>
      </c>
      <c r="Q1879">
        <v>2.0299999999999998</v>
      </c>
      <c r="R1879">
        <v>7.64</v>
      </c>
      <c r="U1879">
        <v>408.87</v>
      </c>
      <c r="V1879" s="1">
        <v>44286</v>
      </c>
      <c r="W1879">
        <v>618.21</v>
      </c>
      <c r="X1879">
        <v>590.23</v>
      </c>
      <c r="AD1879">
        <v>590.08000000000004</v>
      </c>
      <c r="AE1879">
        <v>198.22</v>
      </c>
      <c r="AG1879">
        <v>4.8899999999999997</v>
      </c>
      <c r="AI1879">
        <v>0.22</v>
      </c>
      <c r="AJ1879">
        <v>0.22</v>
      </c>
      <c r="AL1879">
        <v>6.23</v>
      </c>
      <c r="AO1879">
        <v>388.22</v>
      </c>
      <c r="AP1879" s="1">
        <v>44651</v>
      </c>
      <c r="AQ1879">
        <v>596.47</v>
      </c>
      <c r="AR1879">
        <v>559.05999999999995</v>
      </c>
      <c r="AX1879">
        <v>558.66</v>
      </c>
      <c r="AY1879">
        <v>215.64</v>
      </c>
      <c r="BA1879">
        <v>5.3</v>
      </c>
      <c r="BC1879">
        <v>0.96</v>
      </c>
      <c r="BD1879">
        <v>0.96</v>
      </c>
      <c r="BF1879">
        <v>8.08</v>
      </c>
      <c r="BI1879">
        <v>395.77</v>
      </c>
      <c r="BJ1879" s="1">
        <v>45016</v>
      </c>
      <c r="BK1879">
        <v>666.41</v>
      </c>
      <c r="BL1879">
        <v>590.82000000000005</v>
      </c>
      <c r="BR1879">
        <v>590.24</v>
      </c>
      <c r="BS1879">
        <v>251.93</v>
      </c>
      <c r="BU1879">
        <v>5.33</v>
      </c>
      <c r="BZ1879">
        <v>7.2</v>
      </c>
      <c r="CB1879">
        <v>0.4</v>
      </c>
      <c r="CC1879">
        <v>470.6</v>
      </c>
      <c r="CD1879" s="1">
        <v>45382</v>
      </c>
      <c r="CE1879">
        <v>560.63</v>
      </c>
      <c r="CF1879">
        <v>541.72</v>
      </c>
      <c r="CL1879">
        <v>541.57000000000005</v>
      </c>
      <c r="CM1879">
        <v>257.11</v>
      </c>
      <c r="CO1879">
        <v>5.09</v>
      </c>
      <c r="CQ1879">
        <v>0.28000000000000003</v>
      </c>
      <c r="CR1879">
        <v>0.28000000000000003</v>
      </c>
      <c r="CT1879">
        <v>8.84</v>
      </c>
      <c r="CW1879">
        <v>466.68</v>
      </c>
    </row>
    <row r="1880" spans="1:101" x14ac:dyDescent="0.25">
      <c r="A1880" t="s">
        <v>4097</v>
      </c>
      <c r="B1880" s="1">
        <v>43921</v>
      </c>
      <c r="C1880">
        <v>493.87</v>
      </c>
      <c r="D1880">
        <v>479.74</v>
      </c>
      <c r="J1880">
        <v>479.74</v>
      </c>
      <c r="K1880">
        <v>239.67</v>
      </c>
      <c r="M1880">
        <v>2.29</v>
      </c>
      <c r="R1880">
        <v>8.7100000000000009</v>
      </c>
      <c r="U1880">
        <v>421.05</v>
      </c>
      <c r="V1880" s="1">
        <v>44286</v>
      </c>
      <c r="W1880">
        <v>594.51</v>
      </c>
      <c r="X1880">
        <v>583.35</v>
      </c>
      <c r="AE1880">
        <v>338.68</v>
      </c>
      <c r="AG1880">
        <v>2.2200000000000002</v>
      </c>
      <c r="AK1880">
        <v>2.52</v>
      </c>
      <c r="AL1880">
        <v>12.88</v>
      </c>
      <c r="AN1880">
        <v>2.68</v>
      </c>
      <c r="AO1880">
        <v>522.94000000000005</v>
      </c>
      <c r="AP1880" s="1">
        <v>44651</v>
      </c>
      <c r="AQ1880">
        <v>610.35</v>
      </c>
      <c r="AR1880">
        <v>595.24</v>
      </c>
      <c r="AY1880">
        <v>427.91</v>
      </c>
      <c r="BA1880">
        <v>2.12</v>
      </c>
      <c r="BC1880">
        <v>0.06</v>
      </c>
      <c r="BD1880">
        <v>0.06</v>
      </c>
      <c r="BF1880">
        <v>9.1</v>
      </c>
      <c r="BI1880">
        <v>604.38</v>
      </c>
      <c r="BJ1880" s="1">
        <v>45016</v>
      </c>
      <c r="BK1880">
        <v>792.92</v>
      </c>
      <c r="BL1880">
        <v>765.26</v>
      </c>
      <c r="BS1880">
        <v>476.57</v>
      </c>
      <c r="BU1880">
        <v>1.42</v>
      </c>
      <c r="BW1880">
        <v>0.09</v>
      </c>
      <c r="BX1880">
        <v>0.09</v>
      </c>
      <c r="BY1880">
        <v>0.36</v>
      </c>
      <c r="BZ1880">
        <v>7.37</v>
      </c>
      <c r="CC1880">
        <v>695.25</v>
      </c>
      <c r="CD1880" s="1">
        <v>45382</v>
      </c>
      <c r="CE1880">
        <v>937.64</v>
      </c>
      <c r="CF1880">
        <v>900.79</v>
      </c>
      <c r="CL1880">
        <v>924.29</v>
      </c>
      <c r="CM1880">
        <v>477.19</v>
      </c>
      <c r="CO1880">
        <v>1.68</v>
      </c>
      <c r="CS1880">
        <v>0.16</v>
      </c>
      <c r="CT1880">
        <v>6.23</v>
      </c>
      <c r="CW1880">
        <v>715.47</v>
      </c>
    </row>
    <row r="1881" spans="1:101" x14ac:dyDescent="0.25">
      <c r="A1881" t="s">
        <v>4101</v>
      </c>
      <c r="BJ1881" s="1">
        <v>37346</v>
      </c>
      <c r="BK1881">
        <v>46.35</v>
      </c>
      <c r="BL1881">
        <v>44.82</v>
      </c>
      <c r="BM1881">
        <v>44.82</v>
      </c>
      <c r="BS1881">
        <v>0.24</v>
      </c>
      <c r="BZ1881">
        <v>0.33</v>
      </c>
      <c r="CC1881">
        <v>46.64</v>
      </c>
      <c r="CD1881" s="1">
        <v>37711</v>
      </c>
      <c r="CE1881">
        <v>164.12</v>
      </c>
      <c r="CF1881">
        <v>161.25</v>
      </c>
      <c r="CG1881">
        <v>161.25</v>
      </c>
      <c r="CM1881">
        <v>0.26</v>
      </c>
      <c r="CT1881">
        <v>0.8</v>
      </c>
      <c r="CW1881">
        <v>163.63</v>
      </c>
    </row>
    <row r="1882" spans="1:101" x14ac:dyDescent="0.25">
      <c r="A1882" t="s">
        <v>4102</v>
      </c>
      <c r="B1882" s="1">
        <v>43921</v>
      </c>
      <c r="C1882">
        <v>32.090000000000003</v>
      </c>
      <c r="D1882">
        <v>30.2</v>
      </c>
      <c r="J1882">
        <v>29.34</v>
      </c>
      <c r="K1882">
        <v>12.18</v>
      </c>
      <c r="M1882">
        <v>0.3</v>
      </c>
      <c r="U1882">
        <v>20.56</v>
      </c>
      <c r="V1882" s="1">
        <v>44286</v>
      </c>
      <c r="W1882">
        <v>39.86</v>
      </c>
      <c r="X1882">
        <v>34.82</v>
      </c>
      <c r="AC1882">
        <v>34.33</v>
      </c>
      <c r="AE1882">
        <v>14.74</v>
      </c>
      <c r="AG1882">
        <v>0.31</v>
      </c>
      <c r="AL1882">
        <v>0.03</v>
      </c>
      <c r="AO1882">
        <v>22.39</v>
      </c>
      <c r="AP1882" s="1">
        <v>44651</v>
      </c>
      <c r="AQ1882">
        <v>37.07</v>
      </c>
      <c r="AR1882">
        <v>32.130000000000003</v>
      </c>
      <c r="AW1882">
        <v>30.33</v>
      </c>
      <c r="AY1882">
        <v>15.8</v>
      </c>
      <c r="BA1882">
        <v>0.36</v>
      </c>
      <c r="BF1882">
        <v>0.69</v>
      </c>
      <c r="BH1882">
        <v>0.46</v>
      </c>
      <c r="BI1882">
        <v>23.42</v>
      </c>
      <c r="BJ1882" s="1">
        <v>45016</v>
      </c>
      <c r="BK1882">
        <v>33.39</v>
      </c>
      <c r="BL1882">
        <v>32.72</v>
      </c>
      <c r="BQ1882">
        <v>31.09</v>
      </c>
      <c r="BS1882">
        <v>16.79</v>
      </c>
      <c r="BU1882">
        <v>0.38</v>
      </c>
      <c r="BZ1882">
        <v>2.86</v>
      </c>
      <c r="CC1882">
        <v>26.71</v>
      </c>
      <c r="CD1882" s="1">
        <v>45382</v>
      </c>
      <c r="CE1882">
        <v>52.2</v>
      </c>
      <c r="CF1882">
        <v>51.85</v>
      </c>
      <c r="CM1882">
        <v>23.72</v>
      </c>
      <c r="CO1882">
        <v>0.34</v>
      </c>
      <c r="CT1882">
        <v>6.78</v>
      </c>
      <c r="CV1882">
        <v>0.03</v>
      </c>
      <c r="CW1882">
        <v>44.09</v>
      </c>
    </row>
    <row r="1883" spans="1:101" x14ac:dyDescent="0.25">
      <c r="A1883" t="s">
        <v>4103</v>
      </c>
      <c r="B1883" s="1">
        <v>43921</v>
      </c>
      <c r="C1883">
        <v>64.819999999999993</v>
      </c>
      <c r="D1883">
        <v>64.02</v>
      </c>
      <c r="F1883">
        <v>0.01</v>
      </c>
      <c r="I1883">
        <v>43.6</v>
      </c>
      <c r="K1883">
        <v>25.64</v>
      </c>
      <c r="M1883">
        <v>0.22</v>
      </c>
      <c r="O1883">
        <v>0.15</v>
      </c>
      <c r="P1883">
        <v>0.15</v>
      </c>
      <c r="Q1883">
        <v>0.11</v>
      </c>
      <c r="R1883">
        <v>1.1000000000000001</v>
      </c>
      <c r="U1883">
        <v>56.26</v>
      </c>
      <c r="V1883" s="1">
        <v>44286</v>
      </c>
      <c r="W1883">
        <v>71.05</v>
      </c>
      <c r="X1883">
        <v>68.25</v>
      </c>
      <c r="AC1883">
        <v>47.04</v>
      </c>
      <c r="AE1883">
        <v>23.75</v>
      </c>
      <c r="AG1883">
        <v>0.24</v>
      </c>
      <c r="AI1883">
        <v>0.06</v>
      </c>
      <c r="AJ1883">
        <v>0.06</v>
      </c>
      <c r="AK1883">
        <v>0.11</v>
      </c>
      <c r="AL1883">
        <v>0.02</v>
      </c>
      <c r="AN1883">
        <v>0.02</v>
      </c>
      <c r="AO1883">
        <v>55.28</v>
      </c>
      <c r="AP1883" s="1">
        <v>44651</v>
      </c>
      <c r="AQ1883">
        <v>76.72</v>
      </c>
      <c r="AR1883">
        <v>72.62</v>
      </c>
      <c r="AT1883">
        <v>0.01</v>
      </c>
      <c r="AW1883">
        <v>48.24</v>
      </c>
      <c r="AY1883">
        <v>27.17</v>
      </c>
      <c r="BA1883">
        <v>0.32</v>
      </c>
      <c r="BC1883">
        <v>0.04</v>
      </c>
      <c r="BD1883">
        <v>0.04</v>
      </c>
      <c r="BE1883">
        <v>0.08</v>
      </c>
      <c r="BI1883">
        <v>58.89</v>
      </c>
      <c r="BJ1883" s="1">
        <v>45016</v>
      </c>
      <c r="BK1883">
        <v>79.42</v>
      </c>
      <c r="BL1883">
        <v>74.650000000000006</v>
      </c>
      <c r="BN1883">
        <v>0.01</v>
      </c>
      <c r="BQ1883">
        <v>50.51</v>
      </c>
      <c r="BS1883">
        <v>27.71</v>
      </c>
      <c r="BU1883">
        <v>0.37</v>
      </c>
      <c r="BY1883">
        <v>0.1</v>
      </c>
      <c r="BZ1883">
        <v>0.02</v>
      </c>
      <c r="CB1883">
        <v>0.02</v>
      </c>
      <c r="CC1883">
        <v>60.78</v>
      </c>
      <c r="CD1883" s="1">
        <v>45382</v>
      </c>
      <c r="CE1883">
        <v>81.61</v>
      </c>
      <c r="CF1883">
        <v>78.959999999999994</v>
      </c>
      <c r="CH1883">
        <v>0.01</v>
      </c>
      <c r="CK1883">
        <v>53.55</v>
      </c>
      <c r="CM1883">
        <v>30.96</v>
      </c>
      <c r="CO1883">
        <v>0.46</v>
      </c>
      <c r="CS1883">
        <v>0.12</v>
      </c>
      <c r="CT1883">
        <v>0.05</v>
      </c>
      <c r="CV1883">
        <v>0.05</v>
      </c>
      <c r="CW1883">
        <v>65.88</v>
      </c>
    </row>
    <row r="1884" spans="1:101" x14ac:dyDescent="0.25">
      <c r="A1884" t="s">
        <v>4104</v>
      </c>
      <c r="B1884" s="1">
        <v>43555</v>
      </c>
      <c r="C1884">
        <v>11.28</v>
      </c>
      <c r="D1884">
        <v>10.98</v>
      </c>
      <c r="K1884">
        <v>7.29</v>
      </c>
      <c r="R1884">
        <v>0.28000000000000003</v>
      </c>
      <c r="T1884">
        <v>0.23</v>
      </c>
      <c r="U1884">
        <v>10.99</v>
      </c>
      <c r="V1884" s="1">
        <v>43921</v>
      </c>
      <c r="W1884">
        <v>13.78</v>
      </c>
      <c r="X1884">
        <v>12.73</v>
      </c>
      <c r="AD1884">
        <v>14.56</v>
      </c>
      <c r="AE1884">
        <v>8.3800000000000008</v>
      </c>
      <c r="AL1884">
        <v>0.05</v>
      </c>
      <c r="AO1884">
        <v>12.78</v>
      </c>
      <c r="AP1884" s="1">
        <v>44286</v>
      </c>
      <c r="AQ1884">
        <v>15.48</v>
      </c>
      <c r="AR1884">
        <v>14.75</v>
      </c>
      <c r="AX1884">
        <v>20.63</v>
      </c>
      <c r="AY1884">
        <v>12.06</v>
      </c>
      <c r="BF1884">
        <v>0.38</v>
      </c>
      <c r="BH1884">
        <v>0.31</v>
      </c>
      <c r="BI1884">
        <v>15.09</v>
      </c>
      <c r="BJ1884" s="1">
        <v>44651</v>
      </c>
      <c r="BK1884">
        <v>20.94</v>
      </c>
      <c r="BL1884">
        <v>19.72</v>
      </c>
      <c r="BR1884">
        <v>28.35</v>
      </c>
      <c r="BS1884">
        <v>17.13</v>
      </c>
      <c r="BY1884">
        <v>0.06</v>
      </c>
      <c r="BZ1884">
        <v>0.04</v>
      </c>
      <c r="CC1884">
        <v>20.73</v>
      </c>
      <c r="CD1884" s="1">
        <v>45016</v>
      </c>
      <c r="CE1884">
        <v>26.62</v>
      </c>
      <c r="CF1884">
        <v>25.87</v>
      </c>
      <c r="CL1884">
        <v>33.06</v>
      </c>
      <c r="CM1884">
        <v>20.04</v>
      </c>
      <c r="CN1884">
        <v>0.01</v>
      </c>
      <c r="CT1884">
        <v>0.44</v>
      </c>
      <c r="CV1884">
        <v>0.31</v>
      </c>
      <c r="CW1884">
        <v>25.48</v>
      </c>
    </row>
    <row r="1885" spans="1:101" x14ac:dyDescent="0.25">
      <c r="A1885" t="s">
        <v>4107</v>
      </c>
      <c r="B1885" s="1">
        <v>43921</v>
      </c>
      <c r="C1885">
        <v>27.5</v>
      </c>
      <c r="D1885">
        <v>23.14</v>
      </c>
      <c r="E1885">
        <v>0.3</v>
      </c>
      <c r="F1885">
        <v>0.06</v>
      </c>
      <c r="H1885">
        <v>7.02</v>
      </c>
      <c r="K1885">
        <v>9.77</v>
      </c>
      <c r="Q1885">
        <v>0.16</v>
      </c>
      <c r="R1885">
        <v>4.71</v>
      </c>
      <c r="U1885">
        <v>27.72</v>
      </c>
      <c r="V1885" s="1">
        <v>44286</v>
      </c>
      <c r="W1885">
        <v>23.87</v>
      </c>
      <c r="X1885">
        <v>19.45</v>
      </c>
      <c r="Y1885">
        <v>1.98</v>
      </c>
      <c r="Z1885">
        <v>0.04</v>
      </c>
      <c r="AB1885">
        <v>1.99</v>
      </c>
      <c r="AE1885">
        <v>7.15</v>
      </c>
      <c r="AK1885">
        <v>0.13</v>
      </c>
      <c r="AL1885">
        <v>2.2000000000000002</v>
      </c>
      <c r="AN1885">
        <v>0.09</v>
      </c>
      <c r="AO1885">
        <v>25.84</v>
      </c>
      <c r="AP1885" s="1">
        <v>44651</v>
      </c>
      <c r="AQ1885">
        <v>20.99</v>
      </c>
      <c r="AR1885">
        <v>19.55</v>
      </c>
      <c r="AS1885">
        <v>1.85</v>
      </c>
      <c r="AT1885">
        <v>0.04</v>
      </c>
      <c r="AV1885">
        <v>0.78</v>
      </c>
      <c r="AY1885">
        <v>3.28</v>
      </c>
      <c r="BE1885">
        <v>0.01</v>
      </c>
      <c r="BF1885">
        <v>2.06</v>
      </c>
      <c r="BI1885">
        <v>19.89</v>
      </c>
      <c r="BJ1885" s="1">
        <v>45016</v>
      </c>
      <c r="BK1885">
        <v>25.37</v>
      </c>
      <c r="BL1885">
        <v>24.88</v>
      </c>
      <c r="BM1885">
        <v>3.33</v>
      </c>
      <c r="BP1885">
        <v>0.8</v>
      </c>
      <c r="BS1885">
        <v>5.33</v>
      </c>
      <c r="BY1885">
        <v>0.19</v>
      </c>
      <c r="BZ1885">
        <v>2.13</v>
      </c>
      <c r="CC1885">
        <v>23.98</v>
      </c>
      <c r="CD1885" s="1">
        <v>45382</v>
      </c>
      <c r="CE1885">
        <v>31.32</v>
      </c>
      <c r="CF1885">
        <v>31.08</v>
      </c>
      <c r="CG1885">
        <v>3.55</v>
      </c>
      <c r="CM1885">
        <v>4.7</v>
      </c>
      <c r="CS1885">
        <v>0.02</v>
      </c>
      <c r="CT1885">
        <v>3.92</v>
      </c>
      <c r="CW1885">
        <v>33.770000000000003</v>
      </c>
    </row>
    <row r="1886" spans="1:101" x14ac:dyDescent="0.25">
      <c r="A1886" t="s">
        <v>4108</v>
      </c>
      <c r="B1886" s="1">
        <v>38807</v>
      </c>
      <c r="C1886">
        <v>2.82</v>
      </c>
      <c r="D1886">
        <v>2.82</v>
      </c>
      <c r="I1886">
        <v>0.4</v>
      </c>
      <c r="K1886">
        <v>0.5</v>
      </c>
      <c r="R1886">
        <v>0.03</v>
      </c>
      <c r="U1886">
        <v>2.54</v>
      </c>
      <c r="V1886" s="1">
        <v>39172</v>
      </c>
      <c r="W1886">
        <v>2.76</v>
      </c>
      <c r="X1886">
        <v>2.72</v>
      </c>
      <c r="AC1886">
        <v>0.49</v>
      </c>
      <c r="AE1886">
        <v>1.05</v>
      </c>
      <c r="AI1886">
        <v>0.5</v>
      </c>
      <c r="AJ1886">
        <v>0.5</v>
      </c>
      <c r="AK1886">
        <v>0.01</v>
      </c>
      <c r="AL1886">
        <v>0.03</v>
      </c>
      <c r="AO1886">
        <v>3.84</v>
      </c>
      <c r="AP1886" s="1">
        <v>39538</v>
      </c>
      <c r="BJ1886" s="1">
        <v>39903</v>
      </c>
      <c r="CD1886" s="1">
        <v>40268</v>
      </c>
    </row>
    <row r="1887" spans="1:101" x14ac:dyDescent="0.25">
      <c r="A1887" t="s">
        <v>4120</v>
      </c>
      <c r="B1887" s="1">
        <v>43190</v>
      </c>
      <c r="C1887">
        <v>0.24</v>
      </c>
      <c r="K1887">
        <v>0.18</v>
      </c>
      <c r="Q1887">
        <v>3.19</v>
      </c>
      <c r="U1887">
        <v>4.3899999999999997</v>
      </c>
      <c r="V1887" s="1">
        <v>43555</v>
      </c>
      <c r="W1887">
        <v>2.59</v>
      </c>
      <c r="AE1887">
        <v>0.19</v>
      </c>
      <c r="AO1887">
        <v>2.56</v>
      </c>
      <c r="AP1887" s="1">
        <v>43921</v>
      </c>
      <c r="AQ1887">
        <v>1.37</v>
      </c>
      <c r="AY1887">
        <v>0.22</v>
      </c>
      <c r="BI1887">
        <v>0.93</v>
      </c>
      <c r="BJ1887" s="1">
        <v>45016</v>
      </c>
      <c r="BS1887">
        <v>0.13</v>
      </c>
      <c r="CC1887">
        <v>1.36</v>
      </c>
      <c r="CD1887" s="1">
        <v>45382</v>
      </c>
      <c r="CE1887">
        <v>43.36</v>
      </c>
      <c r="CF1887">
        <v>4.38</v>
      </c>
      <c r="CK1887">
        <v>2.41</v>
      </c>
      <c r="CM1887">
        <v>0.59</v>
      </c>
      <c r="CS1887">
        <v>38.79</v>
      </c>
      <c r="CT1887">
        <v>0.03</v>
      </c>
      <c r="CW1887">
        <v>42.7</v>
      </c>
    </row>
    <row r="1888" spans="1:101" x14ac:dyDescent="0.25">
      <c r="A1888" t="s">
        <v>4122</v>
      </c>
      <c r="V1888" s="1">
        <v>43555</v>
      </c>
      <c r="AE1888">
        <v>0.01</v>
      </c>
      <c r="AO1888">
        <v>0.01</v>
      </c>
      <c r="AP1888" s="1">
        <v>43921</v>
      </c>
      <c r="AQ1888">
        <v>0.39</v>
      </c>
      <c r="AR1888">
        <v>0.39</v>
      </c>
      <c r="AY1888">
        <v>0.31</v>
      </c>
      <c r="BI1888">
        <v>0.38</v>
      </c>
      <c r="BJ1888" s="1">
        <v>44286</v>
      </c>
      <c r="BK1888">
        <v>1</v>
      </c>
      <c r="BL1888">
        <v>1</v>
      </c>
      <c r="BS1888">
        <v>0.79</v>
      </c>
      <c r="BZ1888">
        <v>0.01</v>
      </c>
      <c r="CB1888">
        <v>0.01</v>
      </c>
      <c r="CC1888">
        <v>0.96</v>
      </c>
      <c r="CD1888" s="1">
        <v>44651</v>
      </c>
      <c r="CE1888">
        <v>2.09</v>
      </c>
      <c r="CF1888">
        <v>2.09</v>
      </c>
      <c r="CM1888">
        <v>1.68</v>
      </c>
      <c r="CT1888">
        <v>0.02</v>
      </c>
      <c r="CV1888">
        <v>0.02</v>
      </c>
      <c r="CW1888">
        <v>2.0699999999999998</v>
      </c>
    </row>
    <row r="1889" spans="1:101" x14ac:dyDescent="0.25">
      <c r="A1889" t="s">
        <v>4125</v>
      </c>
      <c r="B1889" s="1">
        <v>43921</v>
      </c>
      <c r="C1889">
        <v>2.65</v>
      </c>
      <c r="D1889">
        <v>2.62</v>
      </c>
      <c r="I1889">
        <v>0.52</v>
      </c>
      <c r="K1889">
        <v>1.5</v>
      </c>
      <c r="Q1889">
        <v>0.19</v>
      </c>
      <c r="U1889">
        <v>3.51</v>
      </c>
      <c r="V1889" s="1">
        <v>44286</v>
      </c>
      <c r="W1889">
        <v>4</v>
      </c>
      <c r="X1889">
        <v>3.97</v>
      </c>
      <c r="AC1889">
        <v>2.25</v>
      </c>
      <c r="AE1889">
        <v>2.42</v>
      </c>
      <c r="AK1889">
        <v>7.0000000000000007E-2</v>
      </c>
      <c r="AL1889">
        <v>0.03</v>
      </c>
      <c r="AN1889">
        <v>0.03</v>
      </c>
      <c r="AO1889">
        <v>3.8</v>
      </c>
      <c r="AP1889" s="1">
        <v>44651</v>
      </c>
      <c r="AQ1889">
        <v>7.43</v>
      </c>
      <c r="AR1889">
        <v>7.3</v>
      </c>
      <c r="AX1889">
        <v>0.6</v>
      </c>
      <c r="AY1889">
        <v>6.45</v>
      </c>
      <c r="BF1889">
        <v>0.01</v>
      </c>
      <c r="BH1889">
        <v>0.01</v>
      </c>
      <c r="BI1889">
        <v>9.7799999999999994</v>
      </c>
      <c r="BJ1889" s="1">
        <v>45016</v>
      </c>
      <c r="BK1889">
        <v>7.69</v>
      </c>
      <c r="BL1889">
        <v>7.6</v>
      </c>
      <c r="BR1889">
        <v>4</v>
      </c>
      <c r="BS1889">
        <v>6.48</v>
      </c>
      <c r="BZ1889">
        <v>0.08</v>
      </c>
      <c r="CB1889">
        <v>0.02</v>
      </c>
      <c r="CC1889">
        <v>13.33</v>
      </c>
      <c r="CD1889" s="1">
        <v>45382</v>
      </c>
      <c r="CE1889">
        <v>17.62</v>
      </c>
      <c r="CF1889">
        <v>17.05</v>
      </c>
      <c r="CL1889">
        <v>4.25</v>
      </c>
      <c r="CM1889">
        <v>7.45</v>
      </c>
      <c r="CT1889">
        <v>0.05</v>
      </c>
      <c r="CV1889">
        <v>0.02</v>
      </c>
      <c r="CW1889">
        <v>16.97</v>
      </c>
    </row>
    <row r="1890" spans="1:101" x14ac:dyDescent="0.25">
      <c r="A1890" t="s">
        <v>4126</v>
      </c>
      <c r="B1890" s="1">
        <v>43921</v>
      </c>
      <c r="C1890">
        <v>56</v>
      </c>
      <c r="D1890">
        <v>10.79</v>
      </c>
      <c r="J1890">
        <v>10.82</v>
      </c>
      <c r="K1890">
        <v>6.16</v>
      </c>
      <c r="O1890">
        <v>10.66</v>
      </c>
      <c r="P1890">
        <v>0.12</v>
      </c>
      <c r="Q1890">
        <v>204.07</v>
      </c>
      <c r="R1890">
        <v>20.170000000000002</v>
      </c>
      <c r="U1890">
        <v>261.88</v>
      </c>
      <c r="V1890" s="1">
        <v>44286</v>
      </c>
      <c r="W1890">
        <v>76.31</v>
      </c>
      <c r="X1890">
        <v>29.16</v>
      </c>
      <c r="AD1890">
        <v>14.82</v>
      </c>
      <c r="AE1890">
        <v>13.61</v>
      </c>
      <c r="AI1890">
        <v>2.67</v>
      </c>
      <c r="AL1890">
        <v>20.57</v>
      </c>
      <c r="AO1890">
        <v>50.09</v>
      </c>
      <c r="AP1890" s="1">
        <v>44651</v>
      </c>
      <c r="AQ1890">
        <v>83.38</v>
      </c>
      <c r="AR1890">
        <v>68.36</v>
      </c>
      <c r="AX1890">
        <v>35.1</v>
      </c>
      <c r="AY1890">
        <v>42.93</v>
      </c>
      <c r="BF1890">
        <v>26.3</v>
      </c>
      <c r="BI1890">
        <v>87.85</v>
      </c>
      <c r="BJ1890" s="1">
        <v>45016</v>
      </c>
      <c r="BK1890">
        <v>275.94</v>
      </c>
      <c r="BL1890">
        <v>273.52</v>
      </c>
      <c r="BR1890">
        <v>236.01</v>
      </c>
      <c r="BS1890">
        <v>121.91</v>
      </c>
      <c r="BT1890">
        <v>0.06</v>
      </c>
      <c r="BW1890">
        <v>23.15</v>
      </c>
      <c r="BX1890">
        <v>23.15</v>
      </c>
      <c r="BZ1890">
        <v>33.81</v>
      </c>
      <c r="CB1890">
        <v>0.2</v>
      </c>
      <c r="CC1890">
        <v>344.7</v>
      </c>
      <c r="CD1890" s="1">
        <v>45382</v>
      </c>
      <c r="CE1890">
        <v>270.52</v>
      </c>
      <c r="CF1890">
        <v>269.01</v>
      </c>
      <c r="CL1890">
        <v>246.64</v>
      </c>
      <c r="CM1890">
        <v>117.84</v>
      </c>
      <c r="CQ1890">
        <v>3.13</v>
      </c>
      <c r="CR1890">
        <v>3.13</v>
      </c>
      <c r="CS1890">
        <v>147.94999999999999</v>
      </c>
      <c r="CT1890">
        <v>17.3</v>
      </c>
      <c r="CV1890">
        <v>4.92</v>
      </c>
      <c r="CW1890">
        <v>483.77</v>
      </c>
    </row>
    <row r="1891" spans="1:101" x14ac:dyDescent="0.25">
      <c r="A1891" t="s">
        <v>4127</v>
      </c>
      <c r="B1891" s="1">
        <v>38442</v>
      </c>
      <c r="C1891">
        <v>3.74</v>
      </c>
      <c r="D1891">
        <v>3.74</v>
      </c>
      <c r="K1891">
        <v>0.08</v>
      </c>
      <c r="R1891">
        <v>0.01</v>
      </c>
      <c r="U1891">
        <v>3.69</v>
      </c>
      <c r="V1891" s="1">
        <v>38807</v>
      </c>
      <c r="W1891">
        <v>0.25</v>
      </c>
      <c r="X1891">
        <v>0.25</v>
      </c>
      <c r="AE1891">
        <v>0.12</v>
      </c>
      <c r="AO1891">
        <v>0.5</v>
      </c>
      <c r="AP1891" s="1">
        <v>39172</v>
      </c>
      <c r="AQ1891">
        <v>0.21</v>
      </c>
      <c r="AR1891">
        <v>0.21</v>
      </c>
      <c r="AY1891">
        <v>0.12</v>
      </c>
      <c r="BI1891">
        <v>0.43</v>
      </c>
      <c r="BJ1891" s="1">
        <v>39538</v>
      </c>
      <c r="BK1891">
        <v>0.09</v>
      </c>
      <c r="BL1891">
        <v>0.05</v>
      </c>
      <c r="BS1891">
        <v>0.06</v>
      </c>
      <c r="CC1891">
        <v>0.19</v>
      </c>
      <c r="CD1891" s="1">
        <v>39903</v>
      </c>
      <c r="CE1891">
        <v>0.04</v>
      </c>
      <c r="CF1891">
        <v>0.03</v>
      </c>
      <c r="CM1891">
        <v>7.0000000000000007E-2</v>
      </c>
      <c r="CT1891">
        <v>0.08</v>
      </c>
      <c r="CW1891">
        <v>0.25</v>
      </c>
    </row>
    <row r="1892" spans="1:101" x14ac:dyDescent="0.25">
      <c r="A1892" t="s">
        <v>4128</v>
      </c>
      <c r="B1892" s="1">
        <v>42094</v>
      </c>
      <c r="C1892">
        <v>0.05</v>
      </c>
      <c r="D1892">
        <v>0.05</v>
      </c>
      <c r="K1892">
        <v>0.03</v>
      </c>
      <c r="U1892">
        <v>0.08</v>
      </c>
      <c r="V1892" s="1">
        <v>42460</v>
      </c>
      <c r="W1892">
        <v>0.09</v>
      </c>
      <c r="X1892">
        <v>0.09</v>
      </c>
      <c r="AE1892">
        <v>0.04</v>
      </c>
      <c r="AO1892">
        <v>0.09</v>
      </c>
      <c r="AP1892" s="1">
        <v>42825</v>
      </c>
      <c r="AQ1892">
        <v>0.26</v>
      </c>
      <c r="AR1892">
        <v>0.26</v>
      </c>
      <c r="AY1892">
        <v>0.15</v>
      </c>
      <c r="BI1892">
        <v>0.25</v>
      </c>
      <c r="BJ1892" s="1">
        <v>43190</v>
      </c>
      <c r="BK1892">
        <v>7.0000000000000007E-2</v>
      </c>
      <c r="BL1892">
        <v>7.0000000000000007E-2</v>
      </c>
      <c r="BS1892">
        <v>0.08</v>
      </c>
      <c r="CC1892">
        <v>0.14000000000000001</v>
      </c>
      <c r="CD1892" s="1">
        <v>43555</v>
      </c>
      <c r="CE1892">
        <v>7.0000000000000007E-2</v>
      </c>
      <c r="CF1892">
        <v>7.0000000000000007E-2</v>
      </c>
      <c r="CM1892">
        <v>0.05</v>
      </c>
      <c r="CW1892">
        <v>0.1</v>
      </c>
    </row>
    <row r="1893" spans="1:101" x14ac:dyDescent="0.25">
      <c r="A1893" t="s">
        <v>4130</v>
      </c>
      <c r="B1893" s="1">
        <v>43921</v>
      </c>
      <c r="C1893">
        <v>69.650000000000006</v>
      </c>
      <c r="D1893">
        <v>68</v>
      </c>
      <c r="J1893">
        <v>31.46</v>
      </c>
      <c r="K1893">
        <v>38.630000000000003</v>
      </c>
      <c r="M1893">
        <v>0.09</v>
      </c>
      <c r="Q1893">
        <v>0.01</v>
      </c>
      <c r="R1893">
        <v>0.18</v>
      </c>
      <c r="U1893">
        <v>64</v>
      </c>
      <c r="V1893" s="1">
        <v>44286</v>
      </c>
      <c r="W1893">
        <v>68.03</v>
      </c>
      <c r="X1893">
        <v>64.58</v>
      </c>
      <c r="AD1893">
        <v>29.64</v>
      </c>
      <c r="AE1893">
        <v>34.450000000000003</v>
      </c>
      <c r="AG1893">
        <v>0.4</v>
      </c>
      <c r="AL1893">
        <v>0.13</v>
      </c>
      <c r="AO1893">
        <v>59.79</v>
      </c>
      <c r="AP1893" s="1">
        <v>44651</v>
      </c>
      <c r="AQ1893">
        <v>90.57</v>
      </c>
      <c r="AR1893">
        <v>89.22</v>
      </c>
      <c r="AX1893">
        <v>33.229999999999997</v>
      </c>
      <c r="AY1893">
        <v>47.45</v>
      </c>
      <c r="BA1893">
        <v>0.17</v>
      </c>
      <c r="BE1893">
        <v>0.03</v>
      </c>
      <c r="BF1893">
        <v>0.34</v>
      </c>
      <c r="BI1893">
        <v>79.150000000000006</v>
      </c>
      <c r="BJ1893" s="1">
        <v>45016</v>
      </c>
      <c r="BK1893">
        <v>112.2</v>
      </c>
      <c r="BL1893">
        <v>110.2</v>
      </c>
      <c r="BR1893">
        <v>38.85</v>
      </c>
      <c r="BS1893">
        <v>58.36</v>
      </c>
      <c r="BU1893">
        <v>0.23</v>
      </c>
      <c r="BZ1893">
        <v>4.74</v>
      </c>
      <c r="CC1893">
        <v>100.09</v>
      </c>
      <c r="CD1893" s="1">
        <v>45382</v>
      </c>
      <c r="CE1893">
        <v>133.68</v>
      </c>
      <c r="CF1893">
        <v>129.94999999999999</v>
      </c>
      <c r="CL1893">
        <v>50.86</v>
      </c>
      <c r="CM1893">
        <v>76.94</v>
      </c>
      <c r="CO1893">
        <v>0.3</v>
      </c>
      <c r="CT1893">
        <v>2.16</v>
      </c>
      <c r="CW1893">
        <v>121.46</v>
      </c>
    </row>
    <row r="1894" spans="1:101" x14ac:dyDescent="0.25">
      <c r="A1894" t="s">
        <v>4132</v>
      </c>
      <c r="B1894" s="1">
        <v>43190</v>
      </c>
      <c r="C1894">
        <v>3.66</v>
      </c>
      <c r="D1894">
        <v>3.47</v>
      </c>
      <c r="F1894">
        <v>0.02</v>
      </c>
      <c r="I1894">
        <v>2.34</v>
      </c>
      <c r="K1894">
        <v>2.13</v>
      </c>
      <c r="Q1894">
        <v>0.02</v>
      </c>
      <c r="R1894">
        <v>0.24</v>
      </c>
      <c r="U1894">
        <v>3.33</v>
      </c>
      <c r="V1894" s="1">
        <v>43555</v>
      </c>
      <c r="W1894">
        <v>4.5199999999999996</v>
      </c>
      <c r="X1894">
        <v>4.38</v>
      </c>
      <c r="AC1894">
        <v>3.05</v>
      </c>
      <c r="AE1894">
        <v>2.6</v>
      </c>
      <c r="AK1894">
        <v>0.36</v>
      </c>
      <c r="AL1894">
        <v>0.21</v>
      </c>
      <c r="AO1894">
        <v>4.51</v>
      </c>
      <c r="AP1894" s="1">
        <v>43921</v>
      </c>
      <c r="AQ1894">
        <v>2.87</v>
      </c>
      <c r="AR1894">
        <v>2.54</v>
      </c>
      <c r="AW1894">
        <v>1.37</v>
      </c>
      <c r="AY1894">
        <v>1.56</v>
      </c>
      <c r="BF1894">
        <v>0.21</v>
      </c>
      <c r="BI1894">
        <v>2.78</v>
      </c>
      <c r="BJ1894" s="1">
        <v>44286</v>
      </c>
      <c r="BK1894">
        <v>3.03</v>
      </c>
      <c r="BL1894">
        <v>3.03</v>
      </c>
      <c r="BQ1894">
        <v>1.55</v>
      </c>
      <c r="BS1894">
        <v>1</v>
      </c>
      <c r="BY1894">
        <v>0.01</v>
      </c>
      <c r="BZ1894">
        <v>0.31</v>
      </c>
      <c r="CB1894">
        <v>0.03</v>
      </c>
      <c r="CC1894">
        <v>3.88</v>
      </c>
      <c r="CD1894" s="1">
        <v>44651</v>
      </c>
      <c r="CE1894">
        <v>3.53</v>
      </c>
      <c r="CF1894">
        <v>3.52</v>
      </c>
      <c r="CK1894">
        <v>1.68</v>
      </c>
      <c r="CM1894">
        <v>1.34</v>
      </c>
      <c r="CS1894">
        <v>0.1</v>
      </c>
      <c r="CT1894">
        <v>0.27</v>
      </c>
      <c r="CV1894">
        <v>0.02</v>
      </c>
      <c r="CW1894">
        <v>3.52</v>
      </c>
    </row>
    <row r="1895" spans="1:101" x14ac:dyDescent="0.25">
      <c r="A1895" t="s">
        <v>4136</v>
      </c>
      <c r="B1895" s="1">
        <v>35155</v>
      </c>
      <c r="C1895">
        <v>0.37</v>
      </c>
      <c r="K1895">
        <v>7.0000000000000007E-2</v>
      </c>
      <c r="U1895">
        <v>0.34</v>
      </c>
      <c r="V1895" s="1">
        <v>35520</v>
      </c>
      <c r="W1895">
        <v>0.54</v>
      </c>
      <c r="AE1895">
        <v>0.04</v>
      </c>
      <c r="AO1895">
        <v>0.52</v>
      </c>
      <c r="AP1895" s="1">
        <v>35885</v>
      </c>
      <c r="AQ1895">
        <v>0.49</v>
      </c>
      <c r="AY1895">
        <v>7.0000000000000007E-2</v>
      </c>
      <c r="BF1895">
        <v>0.01</v>
      </c>
      <c r="BI1895">
        <v>0.49</v>
      </c>
      <c r="BJ1895" s="1">
        <v>36250</v>
      </c>
      <c r="BK1895">
        <v>0.4</v>
      </c>
      <c r="BL1895">
        <v>0.25</v>
      </c>
      <c r="BS1895">
        <v>0.09</v>
      </c>
      <c r="BZ1895">
        <v>0.04</v>
      </c>
      <c r="CC1895">
        <v>0.4</v>
      </c>
      <c r="CD1895" s="1">
        <v>36616</v>
      </c>
      <c r="CE1895">
        <v>3.8</v>
      </c>
      <c r="CF1895">
        <v>3.76</v>
      </c>
      <c r="CM1895">
        <v>0.13</v>
      </c>
      <c r="CT1895">
        <v>1.3</v>
      </c>
      <c r="CW1895">
        <v>2.5</v>
      </c>
    </row>
    <row r="1896" spans="1:101" x14ac:dyDescent="0.25">
      <c r="A1896" t="s">
        <v>4137</v>
      </c>
      <c r="BJ1896" s="1">
        <v>37346</v>
      </c>
      <c r="BK1896">
        <v>0.32</v>
      </c>
      <c r="BL1896">
        <v>0.32</v>
      </c>
      <c r="BS1896">
        <v>0.15</v>
      </c>
      <c r="CC1896">
        <v>0.93</v>
      </c>
      <c r="CD1896" s="1">
        <v>37711</v>
      </c>
      <c r="CE1896">
        <v>7.0000000000000007E-2</v>
      </c>
      <c r="CF1896">
        <v>7.0000000000000007E-2</v>
      </c>
      <c r="CM1896">
        <v>0.02</v>
      </c>
      <c r="CW1896">
        <v>7.0000000000000007E-2</v>
      </c>
    </row>
    <row r="1897" spans="1:101" x14ac:dyDescent="0.25">
      <c r="A1897" t="s">
        <v>4138</v>
      </c>
      <c r="B1897" s="1">
        <v>43921</v>
      </c>
      <c r="C1897">
        <v>403.13</v>
      </c>
      <c r="D1897">
        <v>401.39</v>
      </c>
      <c r="I1897">
        <v>401.39</v>
      </c>
      <c r="K1897">
        <v>215.14</v>
      </c>
      <c r="L1897">
        <v>0.21</v>
      </c>
      <c r="M1897">
        <v>0.93</v>
      </c>
      <c r="R1897">
        <v>8.5299999999999994</v>
      </c>
      <c r="T1897">
        <v>8.5299999999999994</v>
      </c>
      <c r="U1897">
        <v>364.95</v>
      </c>
      <c r="V1897" s="1">
        <v>44286</v>
      </c>
      <c r="W1897">
        <v>445.33</v>
      </c>
      <c r="X1897">
        <v>436.37</v>
      </c>
      <c r="AC1897">
        <v>436.37</v>
      </c>
      <c r="AE1897">
        <v>235.11</v>
      </c>
      <c r="AG1897">
        <v>1.06</v>
      </c>
      <c r="AL1897">
        <v>4.38</v>
      </c>
      <c r="AN1897">
        <v>4.38</v>
      </c>
      <c r="AO1897">
        <v>392.29</v>
      </c>
      <c r="AP1897" s="1">
        <v>44651</v>
      </c>
      <c r="AQ1897">
        <v>555.76</v>
      </c>
      <c r="AR1897">
        <v>553.87</v>
      </c>
      <c r="AW1897">
        <v>553.87</v>
      </c>
      <c r="AY1897">
        <v>301.83999999999997</v>
      </c>
      <c r="AZ1897">
        <v>0.16</v>
      </c>
      <c r="BA1897">
        <v>1.2</v>
      </c>
      <c r="BE1897">
        <v>0.22</v>
      </c>
      <c r="BF1897">
        <v>7.18</v>
      </c>
      <c r="BH1897">
        <v>5.73</v>
      </c>
      <c r="BI1897">
        <v>498.14</v>
      </c>
      <c r="BJ1897" s="1">
        <v>45016</v>
      </c>
      <c r="BK1897">
        <v>667.64</v>
      </c>
      <c r="BL1897">
        <v>665.03</v>
      </c>
      <c r="BQ1897">
        <v>665.03</v>
      </c>
      <c r="BS1897">
        <v>355</v>
      </c>
      <c r="BU1897">
        <v>1.35</v>
      </c>
      <c r="BY1897">
        <v>0.13</v>
      </c>
      <c r="BZ1897">
        <v>6.72</v>
      </c>
      <c r="CB1897">
        <v>6.67</v>
      </c>
      <c r="CC1897">
        <v>597.11</v>
      </c>
      <c r="CD1897" s="1">
        <v>45382</v>
      </c>
      <c r="CE1897">
        <v>883.18</v>
      </c>
      <c r="CF1897">
        <v>872.06</v>
      </c>
      <c r="CK1897">
        <v>872.06</v>
      </c>
      <c r="CM1897">
        <v>501.4</v>
      </c>
      <c r="CN1897">
        <v>0.2</v>
      </c>
      <c r="CO1897">
        <v>1.62</v>
      </c>
      <c r="CS1897">
        <v>0.05</v>
      </c>
      <c r="CT1897">
        <v>10.34</v>
      </c>
      <c r="CV1897">
        <v>10.32</v>
      </c>
      <c r="CW1897">
        <v>783.5</v>
      </c>
    </row>
    <row r="1898" spans="1:101" x14ac:dyDescent="0.25">
      <c r="A1898" t="s">
        <v>4141</v>
      </c>
      <c r="B1898" s="1">
        <v>41729</v>
      </c>
      <c r="C1898">
        <v>21.12</v>
      </c>
      <c r="D1898">
        <v>20.81</v>
      </c>
      <c r="K1898">
        <v>14.81</v>
      </c>
      <c r="O1898">
        <v>0.3</v>
      </c>
      <c r="P1898">
        <v>0.3</v>
      </c>
      <c r="Q1898">
        <v>0.01</v>
      </c>
      <c r="R1898">
        <v>0.03</v>
      </c>
      <c r="U1898">
        <v>20.99</v>
      </c>
      <c r="V1898" s="1">
        <v>42094</v>
      </c>
      <c r="W1898">
        <v>20.190000000000001</v>
      </c>
      <c r="X1898">
        <v>20.05</v>
      </c>
      <c r="AE1898">
        <v>14.48</v>
      </c>
      <c r="AI1898">
        <v>0.42</v>
      </c>
      <c r="AJ1898">
        <v>0.42</v>
      </c>
      <c r="AO1898">
        <v>19.47</v>
      </c>
      <c r="AP1898" s="1">
        <v>42460</v>
      </c>
      <c r="AQ1898">
        <v>16.21</v>
      </c>
      <c r="AR1898">
        <v>16.05</v>
      </c>
      <c r="AY1898">
        <v>11.29</v>
      </c>
      <c r="BF1898">
        <v>0.01</v>
      </c>
      <c r="BI1898">
        <v>16.149999999999999</v>
      </c>
      <c r="BJ1898" s="1">
        <v>42825</v>
      </c>
      <c r="BK1898">
        <v>17.100000000000001</v>
      </c>
      <c r="BL1898">
        <v>16.43</v>
      </c>
      <c r="BS1898">
        <v>11.19</v>
      </c>
      <c r="BW1898">
        <v>0.01</v>
      </c>
      <c r="BX1898">
        <v>0.01</v>
      </c>
      <c r="BY1898">
        <v>0.02</v>
      </c>
      <c r="BZ1898">
        <v>0.09</v>
      </c>
      <c r="CC1898">
        <v>17.52</v>
      </c>
      <c r="CD1898" s="1">
        <v>43190</v>
      </c>
      <c r="CE1898">
        <v>8.65</v>
      </c>
      <c r="CF1898">
        <v>8.36</v>
      </c>
      <c r="CM1898">
        <v>6.07</v>
      </c>
      <c r="CQ1898">
        <v>0.56000000000000005</v>
      </c>
      <c r="CR1898">
        <v>0.56000000000000005</v>
      </c>
      <c r="CT1898">
        <v>0.01</v>
      </c>
      <c r="CW1898">
        <v>10.25</v>
      </c>
    </row>
    <row r="1899" spans="1:101" x14ac:dyDescent="0.25">
      <c r="A1899" t="s">
        <v>4142</v>
      </c>
      <c r="B1899" s="1">
        <v>43921</v>
      </c>
      <c r="C1899">
        <v>40.770000000000003</v>
      </c>
      <c r="D1899">
        <v>36.5</v>
      </c>
      <c r="I1899">
        <v>28.72</v>
      </c>
      <c r="K1899">
        <v>21.56</v>
      </c>
      <c r="M1899">
        <v>7.0000000000000007E-2</v>
      </c>
      <c r="O1899">
        <v>0.23</v>
      </c>
      <c r="P1899">
        <v>0.23</v>
      </c>
      <c r="U1899">
        <v>37.51</v>
      </c>
      <c r="V1899" s="1">
        <v>44286</v>
      </c>
      <c r="W1899">
        <v>34.82</v>
      </c>
      <c r="X1899">
        <v>30.84</v>
      </c>
      <c r="AC1899">
        <v>26.44</v>
      </c>
      <c r="AE1899">
        <v>18.739999999999998</v>
      </c>
      <c r="AG1899">
        <v>0.1</v>
      </c>
      <c r="AK1899">
        <v>0.01</v>
      </c>
      <c r="AL1899">
        <v>0.8</v>
      </c>
      <c r="AO1899">
        <v>31.07</v>
      </c>
      <c r="AP1899" s="1">
        <v>44651</v>
      </c>
      <c r="AQ1899">
        <v>36.43</v>
      </c>
      <c r="AR1899">
        <v>35.11</v>
      </c>
      <c r="AY1899">
        <v>16.03</v>
      </c>
      <c r="AZ1899">
        <v>0.1</v>
      </c>
      <c r="BF1899">
        <v>0.43</v>
      </c>
      <c r="BH1899">
        <v>0.24</v>
      </c>
      <c r="BI1899">
        <v>28.63</v>
      </c>
      <c r="BJ1899" s="1">
        <v>45016</v>
      </c>
      <c r="BK1899">
        <v>46.17</v>
      </c>
      <c r="BL1899">
        <v>43.9</v>
      </c>
      <c r="BR1899">
        <v>3.01</v>
      </c>
      <c r="BS1899">
        <v>18.46</v>
      </c>
      <c r="BT1899">
        <v>0.15</v>
      </c>
      <c r="BW1899">
        <v>0.02</v>
      </c>
      <c r="BY1899">
        <v>7.0000000000000007E-2</v>
      </c>
      <c r="BZ1899">
        <v>0.41</v>
      </c>
      <c r="CB1899">
        <v>0.09</v>
      </c>
      <c r="CC1899">
        <v>31.15</v>
      </c>
      <c r="CD1899" s="1">
        <v>45382</v>
      </c>
      <c r="CE1899">
        <v>54.69</v>
      </c>
      <c r="CF1899">
        <v>48.12</v>
      </c>
      <c r="CL1899">
        <v>47.63</v>
      </c>
      <c r="CM1899">
        <v>19.23</v>
      </c>
      <c r="CN1899">
        <v>0.22</v>
      </c>
      <c r="CQ1899">
        <v>0.53</v>
      </c>
      <c r="CT1899">
        <v>2.17</v>
      </c>
      <c r="CW1899">
        <v>37.93</v>
      </c>
    </row>
    <row r="1900" spans="1:101" x14ac:dyDescent="0.25">
      <c r="A1900" t="s">
        <v>4143</v>
      </c>
      <c r="B1900" s="1">
        <v>41364</v>
      </c>
      <c r="C1900">
        <v>32.82</v>
      </c>
      <c r="D1900">
        <v>32.619999999999997</v>
      </c>
      <c r="E1900">
        <v>11.9</v>
      </c>
      <c r="I1900">
        <v>7.88</v>
      </c>
      <c r="K1900">
        <v>12.12</v>
      </c>
      <c r="R1900">
        <v>0.08</v>
      </c>
      <c r="U1900">
        <v>26.28</v>
      </c>
      <c r="V1900" s="1">
        <v>41729</v>
      </c>
      <c r="W1900">
        <v>19.489999999999998</v>
      </c>
      <c r="X1900">
        <v>18.82</v>
      </c>
      <c r="Y1900">
        <v>6.35</v>
      </c>
      <c r="AC1900">
        <v>6.99</v>
      </c>
      <c r="AE1900">
        <v>9.5</v>
      </c>
      <c r="AL1900">
        <v>0.01</v>
      </c>
      <c r="AN1900">
        <v>0.01</v>
      </c>
      <c r="AO1900">
        <v>18.59</v>
      </c>
      <c r="AP1900" s="1">
        <v>42094</v>
      </c>
      <c r="AQ1900">
        <v>16.760000000000002</v>
      </c>
      <c r="AR1900">
        <v>16.47</v>
      </c>
      <c r="AS1900">
        <v>5.57</v>
      </c>
      <c r="AW1900">
        <v>8.32</v>
      </c>
      <c r="AY1900">
        <v>8.85</v>
      </c>
      <c r="BC1900">
        <v>0.16</v>
      </c>
      <c r="BD1900">
        <v>0.16</v>
      </c>
      <c r="BI1900">
        <v>19.09</v>
      </c>
      <c r="BJ1900" s="1">
        <v>42460</v>
      </c>
      <c r="BK1900">
        <v>16.3</v>
      </c>
      <c r="BL1900">
        <v>15.88</v>
      </c>
      <c r="BM1900">
        <v>4.83</v>
      </c>
      <c r="BQ1900">
        <v>7.59</v>
      </c>
      <c r="BS1900">
        <v>8.85</v>
      </c>
      <c r="CC1900">
        <v>17.12</v>
      </c>
      <c r="CD1900" s="1">
        <v>42825</v>
      </c>
      <c r="CE1900">
        <v>15.22</v>
      </c>
      <c r="CF1900">
        <v>14.7</v>
      </c>
      <c r="CG1900">
        <v>3.68</v>
      </c>
      <c r="CM1900">
        <v>9.57</v>
      </c>
      <c r="CW1900">
        <v>16.82</v>
      </c>
    </row>
    <row r="1901" spans="1:101" x14ac:dyDescent="0.25">
      <c r="A1901" t="s">
        <v>4144</v>
      </c>
      <c r="B1901" s="1">
        <v>39172</v>
      </c>
      <c r="C1901">
        <v>0.23</v>
      </c>
      <c r="D1901">
        <v>0.21</v>
      </c>
      <c r="I1901">
        <v>0.2</v>
      </c>
      <c r="K1901">
        <v>0.09</v>
      </c>
      <c r="U1901">
        <v>0.21</v>
      </c>
      <c r="V1901" s="1">
        <v>39538</v>
      </c>
      <c r="W1901">
        <v>0.41</v>
      </c>
      <c r="X1901">
        <v>0.37</v>
      </c>
      <c r="AC1901">
        <v>0.28000000000000003</v>
      </c>
      <c r="AE1901">
        <v>0.1</v>
      </c>
      <c r="AO1901">
        <v>0.32</v>
      </c>
      <c r="AP1901" s="1">
        <v>39903</v>
      </c>
      <c r="AQ1901">
        <v>0.3</v>
      </c>
      <c r="AR1901">
        <v>0.27</v>
      </c>
      <c r="AW1901">
        <v>0.27</v>
      </c>
      <c r="AY1901">
        <v>0.08</v>
      </c>
      <c r="BI1901">
        <v>0.27</v>
      </c>
      <c r="BJ1901" s="1">
        <v>40268</v>
      </c>
      <c r="BK1901">
        <v>0.12</v>
      </c>
      <c r="BL1901">
        <v>0.08</v>
      </c>
      <c r="BQ1901">
        <v>0.05</v>
      </c>
      <c r="BS1901">
        <v>0.05</v>
      </c>
      <c r="CC1901">
        <v>0.11</v>
      </c>
      <c r="CD1901" s="1">
        <v>40633</v>
      </c>
      <c r="CE1901">
        <v>0.17</v>
      </c>
      <c r="CF1901">
        <v>0.1</v>
      </c>
      <c r="CK1901">
        <v>0.08</v>
      </c>
      <c r="CM1901">
        <v>0.06</v>
      </c>
      <c r="CW1901">
        <v>0.14000000000000001</v>
      </c>
    </row>
    <row r="1902" spans="1:101" x14ac:dyDescent="0.25">
      <c r="A1902" t="s">
        <v>4145</v>
      </c>
      <c r="B1902" s="1">
        <v>35885</v>
      </c>
      <c r="C1902">
        <v>2.09</v>
      </c>
      <c r="D1902">
        <v>2.0499999999999998</v>
      </c>
      <c r="I1902">
        <v>2.0499999999999998</v>
      </c>
      <c r="K1902">
        <v>0.5</v>
      </c>
      <c r="U1902">
        <v>1.19</v>
      </c>
      <c r="V1902" s="1">
        <v>36250</v>
      </c>
      <c r="W1902">
        <v>0.5</v>
      </c>
      <c r="X1902">
        <v>0.45</v>
      </c>
      <c r="AC1902">
        <v>0.45</v>
      </c>
      <c r="AE1902">
        <v>0.37</v>
      </c>
      <c r="AO1902">
        <v>0.96</v>
      </c>
      <c r="AP1902" s="1">
        <v>36525</v>
      </c>
      <c r="AQ1902">
        <v>0.09</v>
      </c>
      <c r="AR1902">
        <v>0.08</v>
      </c>
      <c r="AW1902">
        <v>0.08</v>
      </c>
      <c r="AY1902">
        <v>0.25</v>
      </c>
      <c r="BI1902">
        <v>0.56999999999999995</v>
      </c>
      <c r="BJ1902" s="1">
        <v>36891</v>
      </c>
      <c r="BK1902">
        <v>1.34</v>
      </c>
      <c r="BL1902">
        <v>1.34</v>
      </c>
      <c r="BP1902">
        <v>1.1200000000000001</v>
      </c>
      <c r="BS1902">
        <v>0.84</v>
      </c>
      <c r="CC1902">
        <v>1.37</v>
      </c>
      <c r="CD1902" s="1">
        <v>37256</v>
      </c>
      <c r="CE1902">
        <v>2.4900000000000002</v>
      </c>
      <c r="CF1902">
        <v>2.4900000000000002</v>
      </c>
      <c r="CJ1902">
        <v>2.4900000000000002</v>
      </c>
      <c r="CM1902">
        <v>1.29</v>
      </c>
      <c r="CS1902">
        <v>0.03</v>
      </c>
      <c r="CW1902">
        <v>2.4900000000000002</v>
      </c>
    </row>
    <row r="1903" spans="1:101" x14ac:dyDescent="0.25">
      <c r="A1903" t="s">
        <v>4148</v>
      </c>
      <c r="B1903" s="1">
        <v>43190</v>
      </c>
      <c r="C1903">
        <v>1.19</v>
      </c>
      <c r="D1903">
        <v>1.1100000000000001</v>
      </c>
      <c r="F1903">
        <v>0.14000000000000001</v>
      </c>
      <c r="I1903">
        <v>0.87</v>
      </c>
      <c r="K1903">
        <v>0.72</v>
      </c>
      <c r="R1903">
        <v>0.16</v>
      </c>
      <c r="T1903">
        <v>0.01</v>
      </c>
      <c r="U1903">
        <v>1.35</v>
      </c>
      <c r="V1903" s="1">
        <v>43555</v>
      </c>
      <c r="W1903">
        <v>1.52</v>
      </c>
      <c r="X1903">
        <v>1.43</v>
      </c>
      <c r="Z1903">
        <v>0.18</v>
      </c>
      <c r="AC1903">
        <v>1.17</v>
      </c>
      <c r="AE1903">
        <v>1.02</v>
      </c>
      <c r="AK1903">
        <v>0.01</v>
      </c>
      <c r="AL1903">
        <v>0.14000000000000001</v>
      </c>
      <c r="AO1903">
        <v>1.47</v>
      </c>
      <c r="AP1903" s="1">
        <v>43921</v>
      </c>
      <c r="AQ1903">
        <v>1.63</v>
      </c>
      <c r="AR1903">
        <v>1.56</v>
      </c>
      <c r="AT1903">
        <v>0.19</v>
      </c>
      <c r="AY1903">
        <v>1.01</v>
      </c>
      <c r="BF1903">
        <v>0.15</v>
      </c>
      <c r="BH1903">
        <v>0.01</v>
      </c>
      <c r="BI1903">
        <v>1.5</v>
      </c>
      <c r="BJ1903" s="1">
        <v>44286</v>
      </c>
      <c r="BK1903">
        <v>1.27</v>
      </c>
      <c r="BL1903">
        <v>1.2</v>
      </c>
      <c r="BN1903">
        <v>0.09</v>
      </c>
      <c r="BS1903">
        <v>1.1299999999999999</v>
      </c>
      <c r="BZ1903">
        <v>0.14000000000000001</v>
      </c>
      <c r="CC1903">
        <v>1.54</v>
      </c>
      <c r="CD1903" s="1">
        <v>44651</v>
      </c>
      <c r="CE1903">
        <v>1.24</v>
      </c>
      <c r="CF1903">
        <v>1.18</v>
      </c>
      <c r="CH1903">
        <v>0.06</v>
      </c>
      <c r="CM1903">
        <v>1.01</v>
      </c>
      <c r="CT1903">
        <v>0.15</v>
      </c>
      <c r="CW1903">
        <v>1.46</v>
      </c>
    </row>
    <row r="1904" spans="1:101" x14ac:dyDescent="0.25">
      <c r="A1904" t="s">
        <v>4150</v>
      </c>
      <c r="B1904" s="1">
        <v>38442</v>
      </c>
      <c r="K1904">
        <v>0.03</v>
      </c>
      <c r="R1904">
        <v>2.74</v>
      </c>
      <c r="U1904">
        <v>6.69</v>
      </c>
      <c r="V1904" s="1">
        <v>38807</v>
      </c>
      <c r="AE1904">
        <v>0.03</v>
      </c>
      <c r="AL1904">
        <v>2.15</v>
      </c>
      <c r="AO1904">
        <v>2.4</v>
      </c>
      <c r="AP1904" s="1">
        <v>39172</v>
      </c>
      <c r="AQ1904">
        <v>1.99</v>
      </c>
      <c r="AR1904">
        <v>1.99</v>
      </c>
      <c r="AS1904">
        <v>1.99</v>
      </c>
      <c r="AY1904">
        <v>0.03</v>
      </c>
      <c r="BF1904">
        <v>2.15</v>
      </c>
      <c r="BI1904">
        <v>4.28</v>
      </c>
      <c r="BJ1904" s="1">
        <v>39538</v>
      </c>
      <c r="BS1904">
        <v>0.03</v>
      </c>
      <c r="CC1904">
        <v>0.11</v>
      </c>
      <c r="CD1904" s="1">
        <v>39903</v>
      </c>
      <c r="CE1904">
        <v>1.89</v>
      </c>
      <c r="CM1904">
        <v>0.04</v>
      </c>
      <c r="CW1904">
        <v>0.13</v>
      </c>
    </row>
    <row r="1905" spans="1:101" x14ac:dyDescent="0.25">
      <c r="A1905" t="s">
        <v>4154</v>
      </c>
      <c r="B1905" s="1">
        <v>43921</v>
      </c>
      <c r="C1905">
        <v>74.06</v>
      </c>
      <c r="D1905">
        <v>73.77</v>
      </c>
      <c r="I1905">
        <v>72.290000000000006</v>
      </c>
      <c r="K1905">
        <v>44.5</v>
      </c>
      <c r="R1905">
        <v>0.02</v>
      </c>
      <c r="U1905">
        <v>72.510000000000005</v>
      </c>
      <c r="V1905" s="1">
        <v>44286</v>
      </c>
      <c r="W1905">
        <v>76.56</v>
      </c>
      <c r="X1905">
        <v>76.5</v>
      </c>
      <c r="AC1905">
        <v>75.319999999999993</v>
      </c>
      <c r="AE1905">
        <v>43.87</v>
      </c>
      <c r="AL1905">
        <v>0.59</v>
      </c>
      <c r="AN1905">
        <v>0.57999999999999996</v>
      </c>
      <c r="AO1905">
        <v>72.88</v>
      </c>
      <c r="AP1905" s="1">
        <v>44651</v>
      </c>
      <c r="AQ1905">
        <v>88.68</v>
      </c>
      <c r="AR1905">
        <v>88.02</v>
      </c>
      <c r="AW1905">
        <v>86.35</v>
      </c>
      <c r="AY1905">
        <v>51.5</v>
      </c>
      <c r="BF1905">
        <v>0.03</v>
      </c>
      <c r="BI1905">
        <v>82.53</v>
      </c>
      <c r="BJ1905" s="1">
        <v>45016</v>
      </c>
      <c r="BK1905">
        <v>99.11</v>
      </c>
      <c r="BL1905">
        <v>98.46</v>
      </c>
      <c r="BR1905">
        <v>96.32</v>
      </c>
      <c r="BS1905">
        <v>57.49</v>
      </c>
      <c r="BU1905">
        <v>0.22</v>
      </c>
      <c r="BZ1905">
        <v>0.51</v>
      </c>
      <c r="CB1905">
        <v>0.48</v>
      </c>
      <c r="CC1905">
        <v>92.68</v>
      </c>
      <c r="CD1905" s="1">
        <v>45382</v>
      </c>
      <c r="CE1905">
        <v>106.63</v>
      </c>
      <c r="CF1905">
        <v>105.27</v>
      </c>
      <c r="CK1905">
        <v>103.09</v>
      </c>
      <c r="CM1905">
        <v>64.239999999999995</v>
      </c>
      <c r="CO1905">
        <v>0.09</v>
      </c>
      <c r="CT1905">
        <v>0.39</v>
      </c>
      <c r="CW1905">
        <v>95.27</v>
      </c>
    </row>
    <row r="1906" spans="1:101" x14ac:dyDescent="0.25">
      <c r="A1906" t="s">
        <v>4155</v>
      </c>
      <c r="BJ1906" s="1">
        <v>40999</v>
      </c>
      <c r="BK1906">
        <v>0.06</v>
      </c>
      <c r="BL1906">
        <v>0</v>
      </c>
      <c r="BS1906">
        <v>0.01</v>
      </c>
      <c r="CC1906">
        <v>0.06</v>
      </c>
      <c r="CD1906" s="1">
        <v>41364</v>
      </c>
      <c r="CE1906">
        <v>0.27</v>
      </c>
      <c r="CF1906">
        <v>0.27</v>
      </c>
      <c r="CM1906">
        <v>0.05</v>
      </c>
      <c r="CW1906">
        <v>0.26</v>
      </c>
    </row>
    <row r="1907" spans="1:101" x14ac:dyDescent="0.25">
      <c r="A1907" t="s">
        <v>4156</v>
      </c>
      <c r="AP1907" s="1">
        <v>39538</v>
      </c>
      <c r="BI1907">
        <v>0.01</v>
      </c>
      <c r="BJ1907" s="1">
        <v>39903</v>
      </c>
      <c r="CC1907">
        <v>0.03</v>
      </c>
      <c r="CD1907" s="1">
        <v>40268</v>
      </c>
      <c r="CW1907">
        <v>0.01</v>
      </c>
    </row>
    <row r="1908" spans="1:101" x14ac:dyDescent="0.25">
      <c r="A1908" t="s">
        <v>4157</v>
      </c>
      <c r="B1908" s="1">
        <v>38807</v>
      </c>
      <c r="C1908">
        <v>1.01</v>
      </c>
      <c r="D1908">
        <v>1.01</v>
      </c>
      <c r="K1908">
        <v>0.06</v>
      </c>
      <c r="R1908">
        <v>7.0000000000000007E-2</v>
      </c>
      <c r="U1908">
        <v>1</v>
      </c>
      <c r="V1908" s="1">
        <v>39172</v>
      </c>
      <c r="W1908">
        <v>0.37</v>
      </c>
      <c r="X1908">
        <v>0.37</v>
      </c>
      <c r="AE1908">
        <v>0.03</v>
      </c>
      <c r="AL1908">
        <v>7.0000000000000007E-2</v>
      </c>
      <c r="AO1908">
        <v>0.36</v>
      </c>
      <c r="AP1908" s="1">
        <v>39538</v>
      </c>
      <c r="AQ1908">
        <v>0.96</v>
      </c>
      <c r="AR1908">
        <v>0.96</v>
      </c>
      <c r="AY1908">
        <v>0.24</v>
      </c>
      <c r="BF1908">
        <v>0.06</v>
      </c>
      <c r="BI1908">
        <v>0.86</v>
      </c>
      <c r="BJ1908" s="1">
        <v>39903</v>
      </c>
      <c r="BK1908">
        <v>1</v>
      </c>
      <c r="BL1908">
        <v>1</v>
      </c>
      <c r="BS1908">
        <v>0.32</v>
      </c>
      <c r="CC1908">
        <v>0.97</v>
      </c>
      <c r="CD1908" s="1">
        <v>40268</v>
      </c>
      <c r="CE1908">
        <v>1.01</v>
      </c>
      <c r="CF1908">
        <v>1.01</v>
      </c>
      <c r="CM1908">
        <v>0.28000000000000003</v>
      </c>
      <c r="CW1908">
        <v>1</v>
      </c>
    </row>
    <row r="1909" spans="1:101" x14ac:dyDescent="0.25">
      <c r="A1909" t="s">
        <v>4160</v>
      </c>
      <c r="B1909" s="1">
        <v>42825</v>
      </c>
      <c r="C1909">
        <v>6.81</v>
      </c>
      <c r="D1909">
        <v>6.76</v>
      </c>
      <c r="E1909">
        <v>0.37</v>
      </c>
      <c r="I1909">
        <v>5.78</v>
      </c>
      <c r="K1909">
        <v>3.7</v>
      </c>
      <c r="R1909">
        <v>0.02</v>
      </c>
      <c r="U1909">
        <v>6.96</v>
      </c>
      <c r="V1909" s="1">
        <v>43190</v>
      </c>
      <c r="W1909">
        <v>7.64</v>
      </c>
      <c r="X1909">
        <v>7.61</v>
      </c>
      <c r="Y1909">
        <v>0.65</v>
      </c>
      <c r="AC1909">
        <v>6.07</v>
      </c>
      <c r="AE1909">
        <v>4.41</v>
      </c>
      <c r="AL1909">
        <v>0.06</v>
      </c>
      <c r="AN1909">
        <v>0.01</v>
      </c>
      <c r="AO1909">
        <v>7.44</v>
      </c>
      <c r="AP1909" s="1">
        <v>43555</v>
      </c>
      <c r="AQ1909">
        <v>9.18</v>
      </c>
      <c r="AR1909">
        <v>9.1300000000000008</v>
      </c>
      <c r="AS1909">
        <v>0.56999999999999995</v>
      </c>
      <c r="AW1909">
        <v>8.35</v>
      </c>
      <c r="AY1909">
        <v>4.93</v>
      </c>
      <c r="BC1909">
        <v>0.01</v>
      </c>
      <c r="BD1909">
        <v>0.01</v>
      </c>
      <c r="BE1909">
        <v>0.03</v>
      </c>
      <c r="BF1909">
        <v>0.02</v>
      </c>
      <c r="BH1909">
        <v>0.01</v>
      </c>
      <c r="BI1909">
        <v>7.79</v>
      </c>
      <c r="BJ1909" s="1">
        <v>43921</v>
      </c>
      <c r="BK1909">
        <v>19.18</v>
      </c>
      <c r="BL1909">
        <v>19.09</v>
      </c>
      <c r="BM1909">
        <v>9.24</v>
      </c>
      <c r="BQ1909">
        <v>9.67</v>
      </c>
      <c r="BS1909">
        <v>5.27</v>
      </c>
      <c r="BW1909">
        <v>0.02</v>
      </c>
      <c r="BX1909">
        <v>0.02</v>
      </c>
      <c r="BY1909">
        <v>0.01</v>
      </c>
      <c r="BZ1909">
        <v>0.01</v>
      </c>
      <c r="CC1909">
        <v>17.64</v>
      </c>
      <c r="CD1909" s="1">
        <v>44286</v>
      </c>
      <c r="CE1909">
        <v>11.88</v>
      </c>
      <c r="CF1909">
        <v>11.65</v>
      </c>
      <c r="CG1909">
        <v>7.0000000000000007E-2</v>
      </c>
      <c r="CK1909">
        <v>11.4</v>
      </c>
      <c r="CM1909">
        <v>5.45</v>
      </c>
      <c r="CT1909">
        <v>0.03</v>
      </c>
      <c r="CV1909">
        <v>0.02</v>
      </c>
      <c r="CW1909">
        <v>9.64</v>
      </c>
    </row>
    <row r="1910" spans="1:101" x14ac:dyDescent="0.25">
      <c r="A1910" t="s">
        <v>4161</v>
      </c>
      <c r="AP1910" s="1">
        <v>37711</v>
      </c>
      <c r="AQ1910">
        <v>1.76</v>
      </c>
      <c r="AR1910">
        <v>1.68</v>
      </c>
      <c r="AY1910">
        <v>0.12</v>
      </c>
      <c r="BF1910">
        <v>0.14000000000000001</v>
      </c>
      <c r="BI1910">
        <v>0.97</v>
      </c>
      <c r="BJ1910" s="1">
        <v>38077</v>
      </c>
      <c r="BK1910">
        <v>2.71</v>
      </c>
      <c r="BL1910">
        <v>2.68</v>
      </c>
      <c r="BS1910">
        <v>0.14000000000000001</v>
      </c>
      <c r="BT1910">
        <v>0.01</v>
      </c>
      <c r="BZ1910">
        <v>7.0000000000000007E-2</v>
      </c>
      <c r="CC1910">
        <v>1.1399999999999999</v>
      </c>
      <c r="CD1910" s="1">
        <v>38442</v>
      </c>
      <c r="CE1910">
        <v>2.94</v>
      </c>
      <c r="CF1910">
        <v>2.93</v>
      </c>
      <c r="CM1910">
        <v>0.26</v>
      </c>
      <c r="CT1910">
        <v>7.0000000000000007E-2</v>
      </c>
      <c r="CW1910">
        <v>1.27</v>
      </c>
    </row>
    <row r="1911" spans="1:101" x14ac:dyDescent="0.25">
      <c r="A1911" t="s">
        <v>4163</v>
      </c>
      <c r="B1911" s="1">
        <v>43555</v>
      </c>
      <c r="C1911">
        <v>7.06</v>
      </c>
      <c r="D1911">
        <v>7.01</v>
      </c>
      <c r="J1911">
        <v>7.01</v>
      </c>
      <c r="K1911">
        <v>5.05</v>
      </c>
      <c r="R1911">
        <v>0.01</v>
      </c>
      <c r="U1911">
        <v>6.26</v>
      </c>
      <c r="V1911" s="1">
        <v>43921</v>
      </c>
      <c r="W1911">
        <v>10.63</v>
      </c>
      <c r="X1911">
        <v>10.42</v>
      </c>
      <c r="AD1911">
        <v>10.42</v>
      </c>
      <c r="AE1911">
        <v>7.19</v>
      </c>
      <c r="AO1911">
        <v>9.3000000000000007</v>
      </c>
      <c r="AP1911" s="1">
        <v>44286</v>
      </c>
      <c r="AQ1911">
        <v>10.27</v>
      </c>
      <c r="AR1911">
        <v>9.7799999999999994</v>
      </c>
      <c r="AX1911">
        <v>9.7799999999999994</v>
      </c>
      <c r="AY1911">
        <v>6.7</v>
      </c>
      <c r="BF1911">
        <v>0.18</v>
      </c>
      <c r="BH1911">
        <v>0.18</v>
      </c>
      <c r="BI1911">
        <v>9.01</v>
      </c>
      <c r="BJ1911" s="1">
        <v>44651</v>
      </c>
      <c r="BK1911">
        <v>6.4</v>
      </c>
      <c r="BL1911">
        <v>5.97</v>
      </c>
      <c r="BQ1911">
        <v>5.97</v>
      </c>
      <c r="BS1911">
        <v>4.3899999999999997</v>
      </c>
      <c r="CC1911">
        <v>5.54</v>
      </c>
      <c r="CD1911" s="1">
        <v>45016</v>
      </c>
      <c r="CE1911">
        <v>5.17</v>
      </c>
      <c r="CF1911">
        <v>4.6900000000000004</v>
      </c>
      <c r="CK1911">
        <v>4.6900000000000004</v>
      </c>
      <c r="CM1911">
        <v>3.56</v>
      </c>
      <c r="CN1911">
        <v>0.02</v>
      </c>
      <c r="CW1911">
        <v>4.6500000000000004</v>
      </c>
    </row>
    <row r="1912" spans="1:101" x14ac:dyDescent="0.25">
      <c r="A1912" t="s">
        <v>4164</v>
      </c>
      <c r="B1912" s="1">
        <v>38807</v>
      </c>
      <c r="C1912">
        <v>1.01</v>
      </c>
      <c r="D1912">
        <v>1.01</v>
      </c>
      <c r="K1912">
        <v>0.57999999999999996</v>
      </c>
      <c r="U1912">
        <v>0.98</v>
      </c>
      <c r="V1912" s="1">
        <v>39172</v>
      </c>
      <c r="W1912">
        <v>1.63</v>
      </c>
      <c r="X1912">
        <v>1.63</v>
      </c>
      <c r="AE1912">
        <v>0.89</v>
      </c>
      <c r="AO1912">
        <v>1.42</v>
      </c>
      <c r="AP1912" s="1">
        <v>39538</v>
      </c>
      <c r="AQ1912">
        <v>1.92</v>
      </c>
      <c r="AR1912">
        <v>1.91</v>
      </c>
      <c r="AY1912">
        <v>1.18</v>
      </c>
      <c r="BF1912">
        <v>0.01</v>
      </c>
      <c r="BI1912">
        <v>1.76</v>
      </c>
      <c r="BJ1912" s="1">
        <v>39903</v>
      </c>
      <c r="BK1912">
        <v>1.58</v>
      </c>
      <c r="BL1912">
        <v>1.57</v>
      </c>
      <c r="BS1912">
        <v>0.95</v>
      </c>
      <c r="BZ1912">
        <v>0.01</v>
      </c>
      <c r="CC1912">
        <v>1.59</v>
      </c>
      <c r="CD1912" s="1">
        <v>40268</v>
      </c>
      <c r="CE1912">
        <v>0.03</v>
      </c>
      <c r="CF1912">
        <v>0.03</v>
      </c>
      <c r="CM1912">
        <v>0.02</v>
      </c>
      <c r="CW1912">
        <v>0.16</v>
      </c>
    </row>
    <row r="1913" spans="1:101" x14ac:dyDescent="0.25">
      <c r="A1913" t="s">
        <v>4168</v>
      </c>
      <c r="B1913" s="1">
        <v>40268</v>
      </c>
      <c r="V1913" s="1">
        <v>40633</v>
      </c>
      <c r="W1913">
        <v>0.01</v>
      </c>
      <c r="AE1913">
        <v>0.01</v>
      </c>
      <c r="AO1913">
        <v>0.01</v>
      </c>
      <c r="AP1913" s="1">
        <v>40999</v>
      </c>
      <c r="AQ1913">
        <v>0.02</v>
      </c>
      <c r="AY1913">
        <v>0.01</v>
      </c>
      <c r="BI1913">
        <v>0.01</v>
      </c>
      <c r="BJ1913" s="1">
        <v>41364</v>
      </c>
      <c r="CD1913" s="1">
        <v>41729</v>
      </c>
    </row>
    <row r="1914" spans="1:101" x14ac:dyDescent="0.25">
      <c r="A1914" t="s">
        <v>4171</v>
      </c>
      <c r="B1914" s="1">
        <v>43921</v>
      </c>
      <c r="C1914">
        <v>1783.01</v>
      </c>
      <c r="D1914">
        <v>1661.8</v>
      </c>
      <c r="J1914">
        <v>1586.66</v>
      </c>
      <c r="K1914">
        <v>769.28</v>
      </c>
      <c r="Q1914">
        <v>2.2400000000000002</v>
      </c>
      <c r="R1914">
        <v>19</v>
      </c>
      <c r="U1914">
        <v>1490.65</v>
      </c>
      <c r="V1914" s="1">
        <v>44286</v>
      </c>
      <c r="W1914">
        <v>1813.02</v>
      </c>
      <c r="X1914">
        <v>1721.94</v>
      </c>
      <c r="AD1914">
        <v>1638.59</v>
      </c>
      <c r="AE1914">
        <v>760.48</v>
      </c>
      <c r="AG1914">
        <v>5.12</v>
      </c>
      <c r="AK1914">
        <v>3.85</v>
      </c>
      <c r="AL1914">
        <v>16.75</v>
      </c>
      <c r="AO1914">
        <v>1483.81</v>
      </c>
      <c r="AP1914" s="1">
        <v>44651</v>
      </c>
      <c r="AQ1914">
        <v>2065.9499999999998</v>
      </c>
      <c r="AR1914">
        <v>1944.87</v>
      </c>
      <c r="AX1914">
        <v>1875.27</v>
      </c>
      <c r="AY1914">
        <v>958.62</v>
      </c>
      <c r="BA1914">
        <v>7.14</v>
      </c>
      <c r="BF1914">
        <v>13.94</v>
      </c>
      <c r="BI1914">
        <v>1791.33</v>
      </c>
      <c r="BJ1914" s="1">
        <v>45016</v>
      </c>
      <c r="BK1914">
        <v>2284.1799999999998</v>
      </c>
      <c r="BL1914">
        <v>2206.89</v>
      </c>
      <c r="BR1914">
        <v>2181.8200000000002</v>
      </c>
      <c r="BS1914">
        <v>1014.09</v>
      </c>
      <c r="BU1914">
        <v>8.19</v>
      </c>
      <c r="BW1914">
        <v>0.47</v>
      </c>
      <c r="BZ1914">
        <v>12.52</v>
      </c>
      <c r="CC1914">
        <v>1974.1</v>
      </c>
      <c r="CD1914" s="1">
        <v>45382</v>
      </c>
      <c r="CE1914">
        <v>2564.06</v>
      </c>
      <c r="CF1914">
        <v>2449.4699999999998</v>
      </c>
      <c r="CL1914">
        <v>2400.3200000000002</v>
      </c>
      <c r="CM1914">
        <v>1395.99</v>
      </c>
      <c r="CO1914">
        <v>8.44</v>
      </c>
      <c r="CT1914">
        <v>12.71</v>
      </c>
      <c r="CW1914">
        <v>2215.36</v>
      </c>
    </row>
    <row r="1915" spans="1:101" x14ac:dyDescent="0.25">
      <c r="A1915" t="s">
        <v>4172</v>
      </c>
      <c r="B1915" s="1">
        <v>43921</v>
      </c>
      <c r="C1915">
        <v>353.87</v>
      </c>
      <c r="D1915">
        <v>332.47</v>
      </c>
      <c r="K1915">
        <v>181.87</v>
      </c>
      <c r="M1915">
        <v>0.03</v>
      </c>
      <c r="Q1915">
        <v>5.85</v>
      </c>
      <c r="R1915">
        <v>3.83</v>
      </c>
      <c r="U1915">
        <v>296.81</v>
      </c>
      <c r="V1915" s="1">
        <v>44286</v>
      </c>
      <c r="W1915">
        <v>312.7</v>
      </c>
      <c r="X1915">
        <v>305.76</v>
      </c>
      <c r="AD1915">
        <v>276.62</v>
      </c>
      <c r="AE1915">
        <v>166.36</v>
      </c>
      <c r="AG1915">
        <v>0.02</v>
      </c>
      <c r="AL1915">
        <v>7.09</v>
      </c>
      <c r="AN1915">
        <v>4.13</v>
      </c>
      <c r="AO1915">
        <v>263.24</v>
      </c>
      <c r="AP1915" s="1">
        <v>44651</v>
      </c>
      <c r="AQ1915">
        <v>348.5</v>
      </c>
      <c r="AR1915">
        <v>340.4</v>
      </c>
      <c r="AX1915">
        <v>298.42</v>
      </c>
      <c r="AY1915">
        <v>186.74</v>
      </c>
      <c r="BA1915">
        <v>0.5</v>
      </c>
      <c r="BF1915">
        <v>2.1</v>
      </c>
      <c r="BI1915">
        <v>284.63</v>
      </c>
      <c r="BJ1915" s="1">
        <v>45016</v>
      </c>
      <c r="BK1915">
        <v>405.15</v>
      </c>
      <c r="BL1915">
        <v>386.43</v>
      </c>
      <c r="BR1915">
        <v>354.1</v>
      </c>
      <c r="BS1915">
        <v>217.95</v>
      </c>
      <c r="BU1915">
        <v>1.57</v>
      </c>
      <c r="BZ1915">
        <v>1.4</v>
      </c>
      <c r="CC1915">
        <v>339.46</v>
      </c>
      <c r="CD1915" s="1">
        <v>45382</v>
      </c>
      <c r="CE1915">
        <v>429.8</v>
      </c>
      <c r="CF1915">
        <v>420.57</v>
      </c>
      <c r="CL1915">
        <v>406.4</v>
      </c>
      <c r="CM1915">
        <v>247.98</v>
      </c>
      <c r="CO1915">
        <v>1.57</v>
      </c>
      <c r="CT1915">
        <v>2.21</v>
      </c>
      <c r="CW1915">
        <v>371.99</v>
      </c>
    </row>
    <row r="1916" spans="1:101" x14ac:dyDescent="0.25">
      <c r="A1916" t="s">
        <v>4173</v>
      </c>
      <c r="B1916" s="1">
        <v>43921</v>
      </c>
      <c r="C1916">
        <v>172.37</v>
      </c>
      <c r="D1916">
        <v>170.72</v>
      </c>
      <c r="K1916">
        <v>4.76</v>
      </c>
      <c r="R1916">
        <v>0.14000000000000001</v>
      </c>
      <c r="U1916">
        <v>170.02</v>
      </c>
      <c r="V1916" s="1">
        <v>44286</v>
      </c>
      <c r="W1916">
        <v>115.03</v>
      </c>
      <c r="X1916">
        <v>107.38</v>
      </c>
      <c r="AE1916">
        <v>5.39</v>
      </c>
      <c r="AI1916">
        <v>0.04</v>
      </c>
      <c r="AJ1916">
        <v>0.04</v>
      </c>
      <c r="AK1916">
        <v>0.19</v>
      </c>
      <c r="AL1916">
        <v>7.0000000000000007E-2</v>
      </c>
      <c r="AN1916">
        <v>0.05</v>
      </c>
      <c r="AO1916">
        <v>118.83</v>
      </c>
      <c r="AP1916" s="1">
        <v>44651</v>
      </c>
      <c r="AQ1916">
        <v>41.72</v>
      </c>
      <c r="AR1916">
        <v>38.049999999999997</v>
      </c>
      <c r="AY1916">
        <v>3.11</v>
      </c>
      <c r="BA1916">
        <v>0.1</v>
      </c>
      <c r="BC1916">
        <v>0.32</v>
      </c>
      <c r="BD1916">
        <v>0.32</v>
      </c>
      <c r="BF1916">
        <v>0.06</v>
      </c>
      <c r="BI1916">
        <v>47.94</v>
      </c>
      <c r="BJ1916" s="1">
        <v>45016</v>
      </c>
      <c r="BK1916">
        <v>37.31</v>
      </c>
      <c r="BL1916">
        <v>27.75</v>
      </c>
      <c r="BS1916">
        <v>1.54</v>
      </c>
      <c r="BZ1916">
        <v>0.37</v>
      </c>
      <c r="CC1916">
        <v>38.06</v>
      </c>
      <c r="CD1916" s="1">
        <v>45382</v>
      </c>
      <c r="CE1916">
        <v>8.31</v>
      </c>
      <c r="CF1916">
        <v>5.6</v>
      </c>
      <c r="CM1916">
        <v>1.99</v>
      </c>
      <c r="CP1916">
        <v>0.02</v>
      </c>
      <c r="CT1916">
        <v>0.34</v>
      </c>
      <c r="CW1916">
        <v>22.83</v>
      </c>
    </row>
    <row r="1917" spans="1:101" x14ac:dyDescent="0.25">
      <c r="A1917" t="s">
        <v>4178</v>
      </c>
      <c r="BJ1917" s="1">
        <v>36250</v>
      </c>
      <c r="BK1917">
        <v>0.86</v>
      </c>
      <c r="BL1917">
        <v>0.65</v>
      </c>
      <c r="BS1917">
        <v>0.14000000000000001</v>
      </c>
      <c r="BZ1917">
        <v>0.01</v>
      </c>
      <c r="CC1917">
        <v>0.69</v>
      </c>
      <c r="CD1917" s="1">
        <v>36616</v>
      </c>
      <c r="CE1917">
        <v>1.04</v>
      </c>
      <c r="CF1917">
        <v>0.9</v>
      </c>
      <c r="CM1917">
        <v>0.26</v>
      </c>
      <c r="CS1917">
        <v>0.06</v>
      </c>
      <c r="CT1917">
        <v>0.03</v>
      </c>
      <c r="CW1917">
        <v>0.93</v>
      </c>
    </row>
    <row r="1918" spans="1:101" x14ac:dyDescent="0.25">
      <c r="A1918" t="s">
        <v>4179</v>
      </c>
      <c r="B1918" s="1">
        <v>43921</v>
      </c>
      <c r="C1918">
        <v>487.78</v>
      </c>
      <c r="D1918">
        <v>482.49</v>
      </c>
      <c r="J1918">
        <v>5217.7</v>
      </c>
      <c r="K1918">
        <v>257.42</v>
      </c>
      <c r="M1918">
        <v>0.72</v>
      </c>
      <c r="R1918">
        <v>18.13</v>
      </c>
      <c r="T1918">
        <v>0.22</v>
      </c>
      <c r="U1918">
        <v>461.74</v>
      </c>
      <c r="V1918" s="1">
        <v>44286</v>
      </c>
      <c r="W1918">
        <v>508</v>
      </c>
      <c r="X1918">
        <v>505.04</v>
      </c>
      <c r="AD1918">
        <v>449.64</v>
      </c>
      <c r="AE1918">
        <v>296.44</v>
      </c>
      <c r="AG1918">
        <v>0.93</v>
      </c>
      <c r="AL1918">
        <v>23.41</v>
      </c>
      <c r="AN1918">
        <v>7.89</v>
      </c>
      <c r="AO1918">
        <v>480.17</v>
      </c>
      <c r="AP1918" s="1">
        <v>44651</v>
      </c>
      <c r="AQ1918">
        <v>594.44000000000005</v>
      </c>
      <c r="AR1918">
        <v>591.30999999999995</v>
      </c>
      <c r="AX1918">
        <v>577.14</v>
      </c>
      <c r="AY1918">
        <v>367.55</v>
      </c>
      <c r="BA1918">
        <v>0.73</v>
      </c>
      <c r="BE1918">
        <v>0.04</v>
      </c>
      <c r="BF1918">
        <v>17.010000000000002</v>
      </c>
      <c r="BH1918">
        <v>4.3</v>
      </c>
      <c r="BI1918">
        <v>552.74</v>
      </c>
      <c r="BJ1918" s="1">
        <v>45016</v>
      </c>
      <c r="BK1918">
        <v>784.27</v>
      </c>
      <c r="BL1918">
        <v>774.47</v>
      </c>
      <c r="BR1918">
        <v>709.87</v>
      </c>
      <c r="BS1918">
        <v>493.21</v>
      </c>
      <c r="BU1918">
        <v>0.97</v>
      </c>
      <c r="BY1918">
        <v>7.0000000000000007E-2</v>
      </c>
      <c r="BZ1918">
        <v>14.88</v>
      </c>
      <c r="CB1918">
        <v>4.99</v>
      </c>
      <c r="CC1918">
        <v>718.66</v>
      </c>
      <c r="CD1918" s="1">
        <v>45382</v>
      </c>
      <c r="CE1918">
        <v>950.96</v>
      </c>
      <c r="CF1918">
        <v>943.24</v>
      </c>
      <c r="CL1918">
        <v>90.76</v>
      </c>
      <c r="CM1918">
        <v>633.51</v>
      </c>
      <c r="CO1918">
        <v>1.23</v>
      </c>
      <c r="CT1918">
        <v>17.71</v>
      </c>
      <c r="CV1918">
        <v>9.32</v>
      </c>
      <c r="CW1918">
        <v>869.92</v>
      </c>
    </row>
    <row r="1919" spans="1:101" x14ac:dyDescent="0.25">
      <c r="A1919" t="s">
        <v>4180</v>
      </c>
      <c r="B1919" s="1">
        <v>42460</v>
      </c>
      <c r="C1919">
        <v>133.21</v>
      </c>
      <c r="D1919">
        <v>128.18</v>
      </c>
      <c r="I1919">
        <v>101.3</v>
      </c>
      <c r="K1919">
        <v>49.62</v>
      </c>
      <c r="M1919">
        <v>0.34</v>
      </c>
      <c r="O1919">
        <v>0.02</v>
      </c>
      <c r="P1919">
        <v>0.02</v>
      </c>
      <c r="R1919">
        <v>0.82</v>
      </c>
      <c r="U1919">
        <v>121.27</v>
      </c>
      <c r="V1919" s="1">
        <v>42825</v>
      </c>
      <c r="W1919">
        <v>145.41999999999999</v>
      </c>
      <c r="X1919">
        <v>125.23</v>
      </c>
      <c r="Z1919">
        <v>0.32</v>
      </c>
      <c r="AC1919">
        <v>104.12</v>
      </c>
      <c r="AE1919">
        <v>47.46</v>
      </c>
      <c r="AG1919">
        <v>0.34</v>
      </c>
      <c r="AI1919">
        <v>0.02</v>
      </c>
      <c r="AJ1919">
        <v>0.02</v>
      </c>
      <c r="AL1919">
        <v>0.18</v>
      </c>
      <c r="AO1919">
        <v>118.06</v>
      </c>
      <c r="AP1919" s="1">
        <v>43190</v>
      </c>
      <c r="AQ1919">
        <v>150.12</v>
      </c>
      <c r="AR1919">
        <v>145.47999999999999</v>
      </c>
      <c r="AT1919">
        <v>3.04</v>
      </c>
      <c r="AW1919">
        <v>105.16</v>
      </c>
      <c r="AY1919">
        <v>47.38</v>
      </c>
      <c r="BA1919">
        <v>0.52</v>
      </c>
      <c r="BC1919">
        <v>0.16</v>
      </c>
      <c r="BD1919">
        <v>0.16</v>
      </c>
      <c r="BE1919">
        <v>0.06</v>
      </c>
      <c r="BF1919">
        <v>1.72</v>
      </c>
      <c r="BH1919">
        <v>1.32</v>
      </c>
      <c r="BI1919">
        <v>134.69</v>
      </c>
      <c r="BJ1919" s="1">
        <v>43555</v>
      </c>
      <c r="BK1919">
        <v>149.76</v>
      </c>
      <c r="BL1919">
        <v>143.44999999999999</v>
      </c>
      <c r="BN1919">
        <v>8.1999999999999993</v>
      </c>
      <c r="BQ1919">
        <v>103.9</v>
      </c>
      <c r="BS1919">
        <v>48.6</v>
      </c>
      <c r="BU1919">
        <v>0.41</v>
      </c>
      <c r="BY1919">
        <v>0.45</v>
      </c>
      <c r="BZ1919">
        <v>0.14000000000000001</v>
      </c>
      <c r="CC1919">
        <v>128.21</v>
      </c>
      <c r="CD1919" s="1">
        <v>43921</v>
      </c>
      <c r="CE1919">
        <v>144.94999999999999</v>
      </c>
      <c r="CF1919">
        <v>141.6</v>
      </c>
      <c r="CH1919">
        <v>8.06</v>
      </c>
      <c r="CK1919">
        <v>111.17</v>
      </c>
      <c r="CM1919">
        <v>41.43</v>
      </c>
      <c r="CO1919">
        <v>0.56000000000000005</v>
      </c>
      <c r="CT1919">
        <v>4.5599999999999996</v>
      </c>
      <c r="CV1919">
        <v>4.34</v>
      </c>
      <c r="CW1919">
        <v>133.69</v>
      </c>
    </row>
    <row r="1920" spans="1:101" x14ac:dyDescent="0.25">
      <c r="A1920" t="s">
        <v>4182</v>
      </c>
      <c r="AP1920" s="1">
        <v>40633</v>
      </c>
      <c r="AQ1920">
        <v>0.6</v>
      </c>
      <c r="BI1920">
        <v>0.61</v>
      </c>
      <c r="BJ1920" s="1">
        <v>40999</v>
      </c>
      <c r="CC1920">
        <v>0.01</v>
      </c>
      <c r="CD1920" s="1">
        <v>41364</v>
      </c>
      <c r="CE1920">
        <v>1.04</v>
      </c>
      <c r="CJ1920">
        <v>0.45</v>
      </c>
      <c r="CW1920">
        <v>1.02</v>
      </c>
    </row>
    <row r="1921" spans="1:101" x14ac:dyDescent="0.25">
      <c r="A1921" t="s">
        <v>4183</v>
      </c>
      <c r="B1921" s="1">
        <v>43555</v>
      </c>
      <c r="C1921">
        <v>7.56</v>
      </c>
      <c r="D1921">
        <v>7.56</v>
      </c>
      <c r="I1921">
        <v>7.1</v>
      </c>
      <c r="K1921">
        <v>3.07</v>
      </c>
      <c r="R1921">
        <v>0.48</v>
      </c>
      <c r="U1921">
        <v>7.5</v>
      </c>
      <c r="V1921" s="1">
        <v>43921</v>
      </c>
      <c r="W1921">
        <v>6.5</v>
      </c>
      <c r="X1921">
        <v>6.39</v>
      </c>
      <c r="AC1921">
        <v>6.05</v>
      </c>
      <c r="AE1921">
        <v>3.02</v>
      </c>
      <c r="AL1921">
        <v>0.44</v>
      </c>
      <c r="AO1921">
        <v>6.49</v>
      </c>
      <c r="AP1921" s="1">
        <v>44286</v>
      </c>
      <c r="AQ1921">
        <v>5.17</v>
      </c>
      <c r="AR1921">
        <v>5.14</v>
      </c>
      <c r="AW1921">
        <v>4.2</v>
      </c>
      <c r="AY1921">
        <v>1.87</v>
      </c>
      <c r="BF1921">
        <v>0.27</v>
      </c>
      <c r="BI1921">
        <v>4.9800000000000004</v>
      </c>
      <c r="BJ1921" s="1">
        <v>44651</v>
      </c>
      <c r="BK1921">
        <v>4.7</v>
      </c>
      <c r="BL1921">
        <v>4.63</v>
      </c>
      <c r="BS1921">
        <v>1.54</v>
      </c>
      <c r="BZ1921">
        <v>0.11</v>
      </c>
      <c r="CC1921">
        <v>4.58</v>
      </c>
      <c r="CD1921" s="1">
        <v>45016</v>
      </c>
      <c r="CE1921">
        <v>6.84</v>
      </c>
      <c r="CF1921">
        <v>6.65</v>
      </c>
      <c r="CM1921">
        <v>3.43</v>
      </c>
      <c r="CT1921">
        <v>0.1</v>
      </c>
      <c r="CW1921">
        <v>6.7</v>
      </c>
    </row>
    <row r="1922" spans="1:101" x14ac:dyDescent="0.25">
      <c r="A1922" t="s">
        <v>4185</v>
      </c>
      <c r="B1922" s="1">
        <v>43555</v>
      </c>
      <c r="C1922">
        <v>268.36</v>
      </c>
      <c r="D1922">
        <v>265.97000000000003</v>
      </c>
      <c r="I1922">
        <v>265.97000000000003</v>
      </c>
      <c r="K1922">
        <v>170.98</v>
      </c>
      <c r="M1922">
        <v>0.37</v>
      </c>
      <c r="Q1922">
        <v>0.16</v>
      </c>
      <c r="R1922">
        <v>0.76</v>
      </c>
      <c r="T1922">
        <v>0.76</v>
      </c>
      <c r="U1922">
        <v>249.13</v>
      </c>
      <c r="V1922" s="1">
        <v>43921</v>
      </c>
      <c r="W1922">
        <v>290.43</v>
      </c>
      <c r="X1922">
        <v>288.68</v>
      </c>
      <c r="AE1922">
        <v>183.64</v>
      </c>
      <c r="AG1922">
        <v>0.53</v>
      </c>
      <c r="AK1922">
        <v>0.04</v>
      </c>
      <c r="AL1922">
        <v>7.63</v>
      </c>
      <c r="AN1922">
        <v>0.06</v>
      </c>
      <c r="AO1922">
        <v>265.19</v>
      </c>
      <c r="AP1922" s="1">
        <v>44286</v>
      </c>
      <c r="AQ1922">
        <v>295.57</v>
      </c>
      <c r="AR1922">
        <v>294.32</v>
      </c>
      <c r="AW1922">
        <v>294.32</v>
      </c>
      <c r="AY1922">
        <v>172.77</v>
      </c>
      <c r="BA1922">
        <v>0.48</v>
      </c>
      <c r="BE1922">
        <v>4.55</v>
      </c>
      <c r="BF1922">
        <v>9.8800000000000008</v>
      </c>
      <c r="BH1922">
        <v>7.0000000000000007E-2</v>
      </c>
      <c r="BI1922">
        <v>254.03</v>
      </c>
      <c r="BJ1922" s="1">
        <v>44651</v>
      </c>
      <c r="BK1922">
        <v>283.67</v>
      </c>
      <c r="BL1922">
        <v>282.33999999999997</v>
      </c>
      <c r="BQ1922">
        <v>282.33999999999997</v>
      </c>
      <c r="BS1922">
        <v>185.87</v>
      </c>
      <c r="BU1922">
        <v>0.75</v>
      </c>
      <c r="BY1922">
        <v>0.12</v>
      </c>
      <c r="BZ1922">
        <v>5.52</v>
      </c>
      <c r="CB1922">
        <v>0.08</v>
      </c>
      <c r="CC1922">
        <v>252.81</v>
      </c>
      <c r="CD1922" s="1">
        <v>45016</v>
      </c>
      <c r="CE1922">
        <v>299.76</v>
      </c>
      <c r="CF1922">
        <v>297.74</v>
      </c>
      <c r="CM1922">
        <v>203.99</v>
      </c>
      <c r="CO1922">
        <v>0.83</v>
      </c>
      <c r="CT1922">
        <v>4.3499999999999996</v>
      </c>
      <c r="CW1922">
        <v>276.97000000000003</v>
      </c>
    </row>
    <row r="1923" spans="1:101" x14ac:dyDescent="0.25">
      <c r="A1923" t="s">
        <v>4186</v>
      </c>
      <c r="B1923" s="1">
        <v>43555</v>
      </c>
      <c r="C1923">
        <v>149.01</v>
      </c>
      <c r="D1923">
        <v>147.97999999999999</v>
      </c>
      <c r="I1923">
        <v>136.75</v>
      </c>
      <c r="K1923">
        <v>86.62</v>
      </c>
      <c r="M1923">
        <v>0.17</v>
      </c>
      <c r="Q1923">
        <v>0.05</v>
      </c>
      <c r="R1923">
        <v>0.54</v>
      </c>
      <c r="T1923">
        <v>0.54</v>
      </c>
      <c r="U1923">
        <v>142.85</v>
      </c>
      <c r="V1923" s="1">
        <v>43921</v>
      </c>
      <c r="W1923">
        <v>234.43</v>
      </c>
      <c r="X1923">
        <v>113.86</v>
      </c>
      <c r="AC1923">
        <v>106.69</v>
      </c>
      <c r="AE1923">
        <v>60.01</v>
      </c>
      <c r="AG1923">
        <v>0.22</v>
      </c>
      <c r="AK1923">
        <v>21.37</v>
      </c>
      <c r="AL1923">
        <v>1.41</v>
      </c>
      <c r="AO1923">
        <v>147.96</v>
      </c>
      <c r="AP1923" s="1">
        <v>44286</v>
      </c>
      <c r="AQ1923">
        <v>16.46</v>
      </c>
      <c r="AR1923">
        <v>15.56</v>
      </c>
      <c r="AW1923">
        <v>15.56</v>
      </c>
      <c r="AY1923">
        <v>5.28</v>
      </c>
      <c r="BA1923">
        <v>0.3</v>
      </c>
      <c r="BF1923">
        <v>0.08</v>
      </c>
      <c r="BI1923">
        <v>15.73</v>
      </c>
      <c r="BJ1923" s="1">
        <v>44651</v>
      </c>
      <c r="BK1923">
        <v>59.02</v>
      </c>
      <c r="BL1923">
        <v>11.02</v>
      </c>
      <c r="BQ1923">
        <v>11.02</v>
      </c>
      <c r="BS1923">
        <v>4.3099999999999996</v>
      </c>
      <c r="BU1923">
        <v>0.25</v>
      </c>
      <c r="CC1923">
        <v>11.66</v>
      </c>
      <c r="CD1923" s="1">
        <v>45016</v>
      </c>
      <c r="CE1923">
        <v>17.920000000000002</v>
      </c>
      <c r="CF1923">
        <v>17.88</v>
      </c>
      <c r="CM1923">
        <v>6.69</v>
      </c>
      <c r="CO1923">
        <v>0.18</v>
      </c>
      <c r="CS1923">
        <v>0.19</v>
      </c>
      <c r="CW1923">
        <v>17.739999999999998</v>
      </c>
    </row>
    <row r="1924" spans="1:101" x14ac:dyDescent="0.25">
      <c r="A1924" t="s">
        <v>4187</v>
      </c>
      <c r="B1924" s="1">
        <v>43555</v>
      </c>
      <c r="C1924">
        <v>1.49</v>
      </c>
      <c r="D1924">
        <v>1.49</v>
      </c>
      <c r="I1924">
        <v>1.49</v>
      </c>
      <c r="K1924">
        <v>0.72</v>
      </c>
      <c r="R1924">
        <v>0.01</v>
      </c>
      <c r="T1924">
        <v>0.01</v>
      </c>
      <c r="U1924">
        <v>1.1399999999999999</v>
      </c>
      <c r="V1924" s="1">
        <v>43921</v>
      </c>
      <c r="W1924">
        <v>1.94</v>
      </c>
      <c r="X1924">
        <v>1.92</v>
      </c>
      <c r="AC1924">
        <v>1.92</v>
      </c>
      <c r="AE1924">
        <v>1.07</v>
      </c>
      <c r="AL1924">
        <v>0.02</v>
      </c>
      <c r="AN1924">
        <v>0.02</v>
      </c>
      <c r="AO1924">
        <v>1.54</v>
      </c>
      <c r="AP1924" s="1">
        <v>44286</v>
      </c>
      <c r="AQ1924">
        <v>2.27</v>
      </c>
      <c r="AR1924">
        <v>2.2599999999999998</v>
      </c>
      <c r="AW1924">
        <v>2.2599999999999998</v>
      </c>
      <c r="AY1924">
        <v>1.27</v>
      </c>
      <c r="BF1924">
        <v>0.04</v>
      </c>
      <c r="BH1924">
        <v>0.04</v>
      </c>
      <c r="BI1924">
        <v>1.77</v>
      </c>
      <c r="BJ1924" s="1">
        <v>44651</v>
      </c>
      <c r="BK1924">
        <v>1.56</v>
      </c>
      <c r="BL1924">
        <v>1.56</v>
      </c>
      <c r="BQ1924">
        <v>1.56</v>
      </c>
      <c r="BS1924">
        <v>1.24</v>
      </c>
      <c r="BZ1924">
        <v>0.01</v>
      </c>
      <c r="CB1924">
        <v>0.01</v>
      </c>
      <c r="CC1924">
        <v>1.47</v>
      </c>
      <c r="CD1924" s="1">
        <v>45016</v>
      </c>
      <c r="CE1924">
        <v>1.24</v>
      </c>
      <c r="CF1924">
        <v>1.24</v>
      </c>
      <c r="CK1924">
        <v>1.24</v>
      </c>
      <c r="CM1924">
        <v>0.89</v>
      </c>
      <c r="CT1924">
        <v>0.01</v>
      </c>
      <c r="CV1924">
        <v>0.01</v>
      </c>
      <c r="CW1924">
        <v>1.1200000000000001</v>
      </c>
    </row>
    <row r="1925" spans="1:101" x14ac:dyDescent="0.25">
      <c r="A1925" t="s">
        <v>4191</v>
      </c>
      <c r="B1925" s="1">
        <v>43921</v>
      </c>
      <c r="C1925">
        <v>73.069999999999993</v>
      </c>
      <c r="D1925">
        <v>72.91</v>
      </c>
      <c r="J1925">
        <v>33.79</v>
      </c>
      <c r="K1925">
        <v>54.65</v>
      </c>
      <c r="R1925">
        <v>0.27</v>
      </c>
      <c r="U1925">
        <v>69.48</v>
      </c>
      <c r="V1925" s="1">
        <v>44286</v>
      </c>
      <c r="W1925">
        <v>87.87</v>
      </c>
      <c r="X1925">
        <v>76.03</v>
      </c>
      <c r="AD1925">
        <v>25.55</v>
      </c>
      <c r="AE1925">
        <v>53.41</v>
      </c>
      <c r="AI1925">
        <v>0.35</v>
      </c>
      <c r="AJ1925">
        <v>0.35</v>
      </c>
      <c r="AK1925">
        <v>4.29</v>
      </c>
      <c r="AL1925">
        <v>0.06</v>
      </c>
      <c r="AO1925">
        <v>73.27</v>
      </c>
      <c r="AP1925" s="1">
        <v>44651</v>
      </c>
      <c r="AQ1925">
        <v>110.73</v>
      </c>
      <c r="AR1925">
        <v>109.82</v>
      </c>
      <c r="AX1925">
        <v>31.72</v>
      </c>
      <c r="AY1925">
        <v>73.72</v>
      </c>
      <c r="BI1925">
        <v>92.63</v>
      </c>
      <c r="BJ1925" s="1">
        <v>45016</v>
      </c>
      <c r="BK1925">
        <v>217.62</v>
      </c>
      <c r="BL1925">
        <v>213.87</v>
      </c>
      <c r="BR1925">
        <v>154.99</v>
      </c>
      <c r="BS1925">
        <v>131.38</v>
      </c>
      <c r="CC1925">
        <v>186.74</v>
      </c>
      <c r="CD1925" s="1">
        <v>45382</v>
      </c>
      <c r="CE1925">
        <v>271.26</v>
      </c>
      <c r="CF1925">
        <v>266.99</v>
      </c>
      <c r="CL1925">
        <v>204.54</v>
      </c>
      <c r="CM1925">
        <v>176.18</v>
      </c>
      <c r="CO1925">
        <v>0.56000000000000005</v>
      </c>
      <c r="CW1925">
        <v>250.26</v>
      </c>
    </row>
    <row r="1926" spans="1:101" x14ac:dyDescent="0.25">
      <c r="A1926" t="s">
        <v>4193</v>
      </c>
      <c r="B1926" s="1">
        <v>43921</v>
      </c>
      <c r="C1926">
        <v>626.11</v>
      </c>
      <c r="D1926">
        <v>612.34</v>
      </c>
      <c r="K1926">
        <v>371.71</v>
      </c>
      <c r="L1926">
        <v>1.1299999999999999</v>
      </c>
      <c r="M1926">
        <v>1.22</v>
      </c>
      <c r="O1926">
        <v>6.38</v>
      </c>
      <c r="R1926">
        <v>15.97</v>
      </c>
      <c r="U1926">
        <v>570.63</v>
      </c>
      <c r="V1926" s="1">
        <v>44286</v>
      </c>
      <c r="W1926">
        <v>606.02</v>
      </c>
      <c r="X1926">
        <v>599.34</v>
      </c>
      <c r="AD1926">
        <v>599.34</v>
      </c>
      <c r="AE1926">
        <v>362.67</v>
      </c>
      <c r="AF1926">
        <v>0.97</v>
      </c>
      <c r="AG1926">
        <v>1.46</v>
      </c>
      <c r="AI1926">
        <v>4.09</v>
      </c>
      <c r="AJ1926">
        <v>4.09</v>
      </c>
      <c r="AK1926">
        <v>0.08</v>
      </c>
      <c r="AL1926">
        <v>17.34</v>
      </c>
      <c r="AN1926">
        <v>8.33</v>
      </c>
      <c r="AO1926">
        <v>544.39</v>
      </c>
      <c r="AP1926" s="1">
        <v>44651</v>
      </c>
      <c r="AQ1926">
        <v>707.33</v>
      </c>
      <c r="AR1926">
        <v>695.49</v>
      </c>
      <c r="AW1926">
        <v>695.49</v>
      </c>
      <c r="AY1926">
        <v>467.35</v>
      </c>
      <c r="AZ1926">
        <v>0.46</v>
      </c>
      <c r="BA1926">
        <v>1.54</v>
      </c>
      <c r="BC1926">
        <v>21.33</v>
      </c>
      <c r="BD1926">
        <v>21.33</v>
      </c>
      <c r="BE1926">
        <v>0.04</v>
      </c>
      <c r="BF1926">
        <v>6.47</v>
      </c>
      <c r="BI1926">
        <v>644.54</v>
      </c>
      <c r="BJ1926" s="1">
        <v>45016</v>
      </c>
      <c r="BK1926">
        <v>963.03</v>
      </c>
      <c r="BL1926">
        <v>899.88</v>
      </c>
      <c r="BQ1926">
        <v>899.88</v>
      </c>
      <c r="BS1926">
        <v>610.53</v>
      </c>
      <c r="BT1926">
        <v>0.93</v>
      </c>
      <c r="BU1926">
        <v>1.63</v>
      </c>
      <c r="BW1926">
        <v>9.77</v>
      </c>
      <c r="BX1926">
        <v>9.77</v>
      </c>
      <c r="BZ1926">
        <v>6.85</v>
      </c>
      <c r="CC1926">
        <v>822.32</v>
      </c>
      <c r="CD1926" s="1">
        <v>45382</v>
      </c>
      <c r="CE1926">
        <v>1160.8699999999999</v>
      </c>
      <c r="CF1926">
        <v>1133.32</v>
      </c>
      <c r="CK1926">
        <v>1133.32</v>
      </c>
      <c r="CM1926">
        <v>795.2</v>
      </c>
      <c r="CN1926">
        <v>0.56999999999999995</v>
      </c>
      <c r="CO1926">
        <v>2.4</v>
      </c>
      <c r="CQ1926">
        <v>10.11</v>
      </c>
      <c r="CR1926">
        <v>10.11</v>
      </c>
      <c r="CT1926">
        <v>6.18</v>
      </c>
      <c r="CW1926">
        <v>1024.26</v>
      </c>
    </row>
    <row r="1927" spans="1:101" x14ac:dyDescent="0.25">
      <c r="A1927" t="s">
        <v>4195</v>
      </c>
      <c r="B1927" s="1">
        <v>43555</v>
      </c>
      <c r="C1927">
        <v>322.29000000000002</v>
      </c>
      <c r="D1927">
        <v>321.77</v>
      </c>
      <c r="I1927">
        <v>258.97000000000003</v>
      </c>
      <c r="K1927">
        <v>198.74</v>
      </c>
      <c r="M1927">
        <v>0.09</v>
      </c>
      <c r="R1927">
        <v>2.62</v>
      </c>
      <c r="T1927">
        <v>0.38</v>
      </c>
      <c r="U1927">
        <v>309.14999999999998</v>
      </c>
      <c r="V1927" s="1">
        <v>43921</v>
      </c>
      <c r="W1927">
        <v>325.43</v>
      </c>
      <c r="X1927">
        <v>325.16000000000003</v>
      </c>
      <c r="AC1927">
        <v>249.95</v>
      </c>
      <c r="AE1927">
        <v>195.78</v>
      </c>
      <c r="AG1927">
        <v>0.38</v>
      </c>
      <c r="AK1927">
        <v>0.25</v>
      </c>
      <c r="AL1927">
        <v>2.25</v>
      </c>
      <c r="AN1927">
        <v>0.49</v>
      </c>
      <c r="AO1927">
        <v>303.33999999999997</v>
      </c>
      <c r="AP1927" s="1">
        <v>44286</v>
      </c>
      <c r="AQ1927">
        <v>330.1</v>
      </c>
      <c r="AR1927">
        <v>327.78</v>
      </c>
      <c r="AW1927">
        <v>248.13</v>
      </c>
      <c r="AY1927">
        <v>218.09</v>
      </c>
      <c r="BA1927">
        <v>0.48</v>
      </c>
      <c r="BC1927">
        <v>0.56999999999999995</v>
      </c>
      <c r="BD1927">
        <v>0.56999999999999995</v>
      </c>
      <c r="BE1927">
        <v>1.27</v>
      </c>
      <c r="BF1927">
        <v>0.9</v>
      </c>
      <c r="BI1927">
        <v>298.47000000000003</v>
      </c>
      <c r="BJ1927" s="1">
        <v>44651</v>
      </c>
      <c r="BK1927">
        <v>400.29</v>
      </c>
      <c r="BL1927">
        <v>396.32</v>
      </c>
      <c r="BQ1927">
        <v>310.58</v>
      </c>
      <c r="BS1927">
        <v>292.82</v>
      </c>
      <c r="BU1927">
        <v>0.59</v>
      </c>
      <c r="BY1927">
        <v>0.98</v>
      </c>
      <c r="BZ1927">
        <v>3.07</v>
      </c>
      <c r="CC1927">
        <v>367.55</v>
      </c>
      <c r="CD1927" s="1">
        <v>45016</v>
      </c>
      <c r="CE1927">
        <v>504.55</v>
      </c>
      <c r="CF1927">
        <v>501.12</v>
      </c>
      <c r="CK1927">
        <v>364.85</v>
      </c>
      <c r="CM1927">
        <v>357.65</v>
      </c>
      <c r="CO1927">
        <v>0.74</v>
      </c>
      <c r="CS1927">
        <v>0.77</v>
      </c>
      <c r="CT1927">
        <v>2.59</v>
      </c>
      <c r="CW1927">
        <v>452.41</v>
      </c>
    </row>
    <row r="1928" spans="1:101" x14ac:dyDescent="0.25">
      <c r="A1928" t="s">
        <v>4196</v>
      </c>
      <c r="B1928" s="1">
        <v>43921</v>
      </c>
      <c r="C1928">
        <v>1055.48</v>
      </c>
      <c r="D1928">
        <v>1018.16</v>
      </c>
      <c r="J1928">
        <v>593.21</v>
      </c>
      <c r="K1928">
        <v>682.05</v>
      </c>
      <c r="M1928">
        <v>0.48</v>
      </c>
      <c r="R1928">
        <v>26.15</v>
      </c>
      <c r="U1928">
        <v>946.87</v>
      </c>
      <c r="V1928" s="1">
        <v>44286</v>
      </c>
      <c r="W1928">
        <v>1180.58</v>
      </c>
      <c r="X1928">
        <v>1172.93</v>
      </c>
      <c r="AD1928">
        <v>653.77</v>
      </c>
      <c r="AE1928">
        <v>764.72</v>
      </c>
      <c r="AG1928">
        <v>1.83</v>
      </c>
      <c r="AL1928">
        <v>39.22</v>
      </c>
      <c r="AN1928">
        <v>17.89</v>
      </c>
      <c r="AO1928">
        <v>1023.64</v>
      </c>
      <c r="AP1928" s="1">
        <v>44651</v>
      </c>
      <c r="AQ1928">
        <v>1711.75</v>
      </c>
      <c r="AR1928">
        <v>1679.47</v>
      </c>
      <c r="AX1928">
        <v>968.04</v>
      </c>
      <c r="AY1928">
        <v>1179.1300000000001</v>
      </c>
      <c r="BA1928">
        <v>3.31</v>
      </c>
      <c r="BF1928">
        <v>16.03</v>
      </c>
      <c r="BI1928">
        <v>1466.54</v>
      </c>
      <c r="BJ1928" s="1">
        <v>45016</v>
      </c>
      <c r="BK1928">
        <v>2715.81</v>
      </c>
      <c r="BL1928">
        <v>2635.21</v>
      </c>
      <c r="BQ1928">
        <v>1777.42</v>
      </c>
      <c r="BS1928">
        <v>1952.55</v>
      </c>
      <c r="BU1928">
        <v>5.29</v>
      </c>
      <c r="BY1928">
        <v>0.74</v>
      </c>
      <c r="BZ1928">
        <v>14.44</v>
      </c>
      <c r="CC1928">
        <v>2383.4299999999998</v>
      </c>
      <c r="CD1928" s="1">
        <v>45382</v>
      </c>
      <c r="CE1928">
        <v>3092.26</v>
      </c>
      <c r="CF1928">
        <v>3078.64</v>
      </c>
      <c r="CK1928">
        <v>2330.0500000000002</v>
      </c>
      <c r="CM1928">
        <v>2389.4</v>
      </c>
      <c r="CO1928">
        <v>7.13</v>
      </c>
      <c r="CQ1928">
        <v>0.03</v>
      </c>
      <c r="CR1928">
        <v>0.03</v>
      </c>
      <c r="CS1928">
        <v>1.64</v>
      </c>
      <c r="CT1928">
        <v>18.84</v>
      </c>
      <c r="CW1928">
        <v>2846.59</v>
      </c>
    </row>
    <row r="1929" spans="1:101" x14ac:dyDescent="0.25">
      <c r="A1929" t="s">
        <v>4197</v>
      </c>
      <c r="V1929" s="1">
        <v>37346</v>
      </c>
      <c r="W1929">
        <v>0.28000000000000003</v>
      </c>
      <c r="X1929">
        <v>0.28000000000000003</v>
      </c>
      <c r="AE1929">
        <v>0.02</v>
      </c>
      <c r="AO1929">
        <v>0.05</v>
      </c>
      <c r="AP1929" s="1">
        <v>37711</v>
      </c>
      <c r="AQ1929">
        <v>0.03</v>
      </c>
      <c r="AR1929">
        <v>0.03</v>
      </c>
      <c r="AY1929">
        <v>0.01</v>
      </c>
      <c r="BI1929">
        <v>0.03</v>
      </c>
      <c r="BJ1929" s="1">
        <v>38077</v>
      </c>
      <c r="BK1929">
        <v>0.06</v>
      </c>
      <c r="BL1929">
        <v>0.06</v>
      </c>
      <c r="BS1929">
        <v>0.01</v>
      </c>
      <c r="CC1929">
        <v>0.05</v>
      </c>
      <c r="CD1929" s="1">
        <v>38442</v>
      </c>
      <c r="CE1929">
        <v>0.03</v>
      </c>
      <c r="CF1929">
        <v>0.03</v>
      </c>
      <c r="CW1929">
        <v>0.03</v>
      </c>
    </row>
    <row r="1930" spans="1:101" x14ac:dyDescent="0.25">
      <c r="A1930" t="s">
        <v>4199</v>
      </c>
      <c r="B1930" s="1">
        <v>39172</v>
      </c>
      <c r="C1930">
        <v>4.74</v>
      </c>
      <c r="D1930">
        <v>4.71</v>
      </c>
      <c r="K1930">
        <v>3.38</v>
      </c>
      <c r="U1930">
        <v>4.24</v>
      </c>
      <c r="V1930" s="1">
        <v>39538</v>
      </c>
      <c r="W1930">
        <v>4.82</v>
      </c>
      <c r="X1930">
        <v>4.71</v>
      </c>
      <c r="AE1930">
        <v>3.52</v>
      </c>
      <c r="AK1930">
        <v>0.03</v>
      </c>
      <c r="AO1930">
        <v>4.34</v>
      </c>
      <c r="AP1930" s="1">
        <v>39903</v>
      </c>
      <c r="AQ1930">
        <v>6.17</v>
      </c>
      <c r="AR1930">
        <v>6.04</v>
      </c>
      <c r="AY1930">
        <v>4.18</v>
      </c>
      <c r="AZ1930">
        <v>0.01</v>
      </c>
      <c r="BI1930">
        <v>5.28</v>
      </c>
      <c r="BJ1930" s="1">
        <v>40268</v>
      </c>
      <c r="BK1930">
        <v>6.58</v>
      </c>
      <c r="BL1930">
        <v>6.41</v>
      </c>
      <c r="BS1930">
        <v>4.97</v>
      </c>
      <c r="BZ1930">
        <v>0.01</v>
      </c>
      <c r="CC1930">
        <v>5.82</v>
      </c>
      <c r="CD1930" s="1">
        <v>40633</v>
      </c>
      <c r="CE1930">
        <v>6.08</v>
      </c>
      <c r="CF1930">
        <v>5.99</v>
      </c>
      <c r="CM1930">
        <v>4.5599999999999996</v>
      </c>
      <c r="CN1930">
        <v>0.01</v>
      </c>
      <c r="CS1930">
        <v>0.01</v>
      </c>
      <c r="CW1930">
        <v>5.61</v>
      </c>
    </row>
    <row r="1931" spans="1:101" x14ac:dyDescent="0.25">
      <c r="A1931" t="s">
        <v>4200</v>
      </c>
      <c r="B1931" s="1">
        <v>43555</v>
      </c>
      <c r="C1931">
        <v>7.86</v>
      </c>
      <c r="D1931">
        <v>7.81</v>
      </c>
      <c r="J1931">
        <v>1.19</v>
      </c>
      <c r="K1931">
        <v>6.59</v>
      </c>
      <c r="Q1931">
        <v>0.91</v>
      </c>
      <c r="R1931">
        <v>0.24</v>
      </c>
      <c r="U1931">
        <v>8.69</v>
      </c>
      <c r="V1931" s="1">
        <v>43921</v>
      </c>
      <c r="W1931">
        <v>6.89</v>
      </c>
      <c r="X1931">
        <v>6.85</v>
      </c>
      <c r="AD1931">
        <v>5.09</v>
      </c>
      <c r="AE1931">
        <v>5.45</v>
      </c>
      <c r="AL1931">
        <v>0.24</v>
      </c>
      <c r="AO1931">
        <v>6.96</v>
      </c>
      <c r="AP1931" s="1">
        <v>44286</v>
      </c>
      <c r="AQ1931">
        <v>5.51</v>
      </c>
      <c r="AR1931">
        <v>5.51</v>
      </c>
      <c r="AX1931">
        <v>2.44</v>
      </c>
      <c r="AY1931">
        <v>4.3499999999999996</v>
      </c>
      <c r="BF1931">
        <v>0.28999999999999998</v>
      </c>
      <c r="BI1931">
        <v>5.58</v>
      </c>
      <c r="BJ1931" s="1">
        <v>44651</v>
      </c>
      <c r="BK1931">
        <v>4.3499999999999996</v>
      </c>
      <c r="BL1931">
        <v>4.3499999999999996</v>
      </c>
      <c r="BR1931">
        <v>3.66</v>
      </c>
      <c r="BS1931">
        <v>3.24</v>
      </c>
      <c r="BZ1931">
        <v>0.23</v>
      </c>
      <c r="CC1931">
        <v>4.59</v>
      </c>
      <c r="CD1931" s="1">
        <v>45016</v>
      </c>
      <c r="CE1931">
        <v>2.02</v>
      </c>
      <c r="CF1931">
        <v>2.02</v>
      </c>
      <c r="CL1931">
        <v>1.4</v>
      </c>
      <c r="CM1931">
        <v>2.84</v>
      </c>
      <c r="CS1931">
        <v>0.1</v>
      </c>
      <c r="CT1931">
        <v>0.26</v>
      </c>
      <c r="CW1931">
        <v>3.99</v>
      </c>
    </row>
    <row r="1932" spans="1:101" x14ac:dyDescent="0.25">
      <c r="A1932" t="s">
        <v>4201</v>
      </c>
      <c r="B1932" s="1">
        <v>43921</v>
      </c>
      <c r="C1932">
        <v>119.67</v>
      </c>
      <c r="D1932">
        <v>118.98</v>
      </c>
      <c r="I1932">
        <v>118.56</v>
      </c>
      <c r="K1932">
        <v>89.33</v>
      </c>
      <c r="Q1932">
        <v>0.01</v>
      </c>
      <c r="U1932">
        <v>111.66</v>
      </c>
      <c r="V1932" s="1">
        <v>44286</v>
      </c>
      <c r="W1932">
        <v>146.1</v>
      </c>
      <c r="X1932">
        <v>145.25</v>
      </c>
      <c r="AC1932">
        <v>144.68</v>
      </c>
      <c r="AE1932">
        <v>116.03</v>
      </c>
      <c r="AG1932">
        <v>0.2</v>
      </c>
      <c r="AK1932">
        <v>5.03</v>
      </c>
      <c r="AO1932">
        <v>139.56</v>
      </c>
      <c r="AP1932" s="1">
        <v>44651</v>
      </c>
      <c r="AQ1932">
        <v>151.5</v>
      </c>
      <c r="AR1932">
        <v>149.54</v>
      </c>
      <c r="AW1932">
        <v>148.84</v>
      </c>
      <c r="AY1932">
        <v>118.54</v>
      </c>
      <c r="BA1932">
        <v>0.25</v>
      </c>
      <c r="BF1932">
        <v>0.13</v>
      </c>
      <c r="BH1932">
        <v>0.13</v>
      </c>
      <c r="BI1932">
        <v>140.79</v>
      </c>
      <c r="BJ1932" s="1">
        <v>45016</v>
      </c>
      <c r="BK1932">
        <v>177.26</v>
      </c>
      <c r="BL1932">
        <v>175.12</v>
      </c>
      <c r="BQ1932">
        <v>174.74</v>
      </c>
      <c r="BS1932">
        <v>136.13</v>
      </c>
      <c r="BU1932">
        <v>0.28000000000000003</v>
      </c>
      <c r="BY1932">
        <v>0.04</v>
      </c>
      <c r="BZ1932">
        <v>0.19</v>
      </c>
      <c r="CB1932">
        <v>0.19</v>
      </c>
      <c r="CC1932">
        <v>163.99</v>
      </c>
      <c r="CD1932" s="1">
        <v>45382</v>
      </c>
      <c r="CE1932">
        <v>216.19</v>
      </c>
      <c r="CF1932">
        <v>213.09</v>
      </c>
      <c r="CK1932">
        <v>212.88</v>
      </c>
      <c r="CM1932">
        <v>165.88</v>
      </c>
      <c r="CO1932">
        <v>0.32</v>
      </c>
      <c r="CT1932">
        <v>0.12</v>
      </c>
      <c r="CV1932">
        <v>0.12</v>
      </c>
      <c r="CW1932">
        <v>199.68</v>
      </c>
    </row>
    <row r="1933" spans="1:101" x14ac:dyDescent="0.25">
      <c r="A1933" t="s">
        <v>4202</v>
      </c>
      <c r="B1933" s="1">
        <v>43921</v>
      </c>
      <c r="C1933">
        <v>1376.47</v>
      </c>
      <c r="D1933">
        <v>1371.3</v>
      </c>
      <c r="J1933">
        <v>1371.3</v>
      </c>
      <c r="K1933">
        <v>903.18</v>
      </c>
      <c r="M1933">
        <v>2.46</v>
      </c>
      <c r="Q1933">
        <v>0.95</v>
      </c>
      <c r="R1933">
        <v>18.989999999999998</v>
      </c>
      <c r="U1933">
        <v>1275.58</v>
      </c>
      <c r="V1933" s="1">
        <v>44286</v>
      </c>
      <c r="W1933">
        <v>1716.52</v>
      </c>
      <c r="X1933">
        <v>1710.54</v>
      </c>
      <c r="AE1933">
        <v>1293.58</v>
      </c>
      <c r="AG1933">
        <v>3.13</v>
      </c>
      <c r="AK1933">
        <v>101.43</v>
      </c>
      <c r="AL1933">
        <v>19.62</v>
      </c>
      <c r="AO1933">
        <v>1690.21</v>
      </c>
      <c r="AP1933" s="1">
        <v>44651</v>
      </c>
      <c r="AQ1933">
        <v>2056.66</v>
      </c>
      <c r="AR1933">
        <v>2036.3</v>
      </c>
      <c r="AX1933">
        <v>2036.3</v>
      </c>
      <c r="AY1933">
        <v>1670.67</v>
      </c>
      <c r="BA1933">
        <v>3.27</v>
      </c>
      <c r="BE1933">
        <v>122.24</v>
      </c>
      <c r="BF1933">
        <v>16.25</v>
      </c>
      <c r="BI1933">
        <v>2075.06</v>
      </c>
      <c r="BJ1933" s="1">
        <v>45016</v>
      </c>
      <c r="BK1933">
        <v>2720.35</v>
      </c>
      <c r="BL1933">
        <v>2687.85</v>
      </c>
      <c r="BR1933">
        <v>2687.85</v>
      </c>
      <c r="BS1933">
        <v>2291.06</v>
      </c>
      <c r="BU1933">
        <v>4.78</v>
      </c>
      <c r="BY1933">
        <v>147.37</v>
      </c>
      <c r="BZ1933">
        <v>17.3</v>
      </c>
      <c r="CC1933">
        <v>2816.1</v>
      </c>
      <c r="CD1933" s="1">
        <v>45382</v>
      </c>
      <c r="CE1933">
        <v>3173.44</v>
      </c>
      <c r="CF1933">
        <v>3137.3</v>
      </c>
      <c r="CL1933">
        <v>3137.3</v>
      </c>
      <c r="CM1933">
        <v>2757.21</v>
      </c>
      <c r="CO1933">
        <v>6.95</v>
      </c>
      <c r="CS1933">
        <v>169.44</v>
      </c>
      <c r="CT1933">
        <v>28.86</v>
      </c>
      <c r="CW1933">
        <v>3392.25</v>
      </c>
    </row>
    <row r="1934" spans="1:101" x14ac:dyDescent="0.25">
      <c r="A1934" t="s">
        <v>4204</v>
      </c>
      <c r="B1934" s="1">
        <v>43921</v>
      </c>
      <c r="C1934">
        <v>22.11</v>
      </c>
      <c r="D1934">
        <v>22.07</v>
      </c>
      <c r="E1934">
        <v>2.0099999999999998</v>
      </c>
      <c r="J1934">
        <v>0.32</v>
      </c>
      <c r="K1934">
        <v>5.7</v>
      </c>
      <c r="R1934">
        <v>1.64</v>
      </c>
      <c r="T1934">
        <v>0</v>
      </c>
      <c r="U1934">
        <v>20.46</v>
      </c>
      <c r="V1934" s="1">
        <v>44286</v>
      </c>
      <c r="W1934">
        <v>34.79</v>
      </c>
      <c r="X1934">
        <v>34.75</v>
      </c>
      <c r="Y1934">
        <v>7.79</v>
      </c>
      <c r="AE1934">
        <v>6.63</v>
      </c>
      <c r="AL1934">
        <v>1.54</v>
      </c>
      <c r="AO1934">
        <v>32.94</v>
      </c>
      <c r="AP1934" s="1">
        <v>44651</v>
      </c>
      <c r="AQ1934">
        <v>50.78</v>
      </c>
      <c r="AR1934">
        <v>50.74</v>
      </c>
      <c r="AS1934">
        <v>13.45</v>
      </c>
      <c r="AY1934">
        <v>12.48</v>
      </c>
      <c r="BF1934">
        <v>1.34</v>
      </c>
      <c r="BI1934">
        <v>50.24</v>
      </c>
      <c r="BJ1934" s="1">
        <v>45016</v>
      </c>
      <c r="BK1934">
        <v>51.23</v>
      </c>
      <c r="BL1934">
        <v>51.08</v>
      </c>
      <c r="BM1934">
        <v>1.73</v>
      </c>
      <c r="BR1934">
        <v>5.0999999999999996</v>
      </c>
      <c r="BS1934">
        <v>15.02</v>
      </c>
      <c r="BU1934">
        <v>0.08</v>
      </c>
      <c r="BY1934">
        <v>0.26</v>
      </c>
      <c r="BZ1934">
        <v>2.27</v>
      </c>
      <c r="CC1934">
        <v>44.17</v>
      </c>
      <c r="CD1934" s="1">
        <v>45382</v>
      </c>
      <c r="CE1934">
        <v>43.42</v>
      </c>
      <c r="CF1934">
        <v>43.24</v>
      </c>
      <c r="CG1934">
        <v>4.92</v>
      </c>
      <c r="CM1934">
        <v>11.56</v>
      </c>
      <c r="CO1934">
        <v>0.12</v>
      </c>
      <c r="CT1934">
        <v>2.2799999999999998</v>
      </c>
      <c r="CW1934">
        <v>37.450000000000003</v>
      </c>
    </row>
    <row r="1935" spans="1:101" x14ac:dyDescent="0.25">
      <c r="A1935" t="s">
        <v>4205</v>
      </c>
      <c r="B1935" s="1">
        <v>43555</v>
      </c>
      <c r="C1935">
        <v>2617</v>
      </c>
      <c r="D1935">
        <v>2549</v>
      </c>
      <c r="F1935">
        <v>2</v>
      </c>
      <c r="I1935">
        <v>2032</v>
      </c>
      <c r="K1935">
        <v>1309</v>
      </c>
      <c r="M1935">
        <v>20</v>
      </c>
      <c r="U1935">
        <v>2018</v>
      </c>
      <c r="V1935" s="1">
        <v>43921</v>
      </c>
      <c r="W1935">
        <v>2862</v>
      </c>
      <c r="X1935">
        <v>2756</v>
      </c>
      <c r="Z1935">
        <v>1</v>
      </c>
      <c r="AC1935">
        <v>2111</v>
      </c>
      <c r="AE1935">
        <v>1504</v>
      </c>
      <c r="AG1935">
        <v>15</v>
      </c>
      <c r="AI1935">
        <v>3</v>
      </c>
      <c r="AL1935">
        <v>32</v>
      </c>
      <c r="AO1935">
        <v>2458</v>
      </c>
      <c r="AP1935" s="1">
        <v>44286</v>
      </c>
      <c r="AQ1935">
        <v>2740</v>
      </c>
      <c r="AR1935">
        <v>2629</v>
      </c>
      <c r="AT1935">
        <v>1</v>
      </c>
      <c r="AW1935">
        <v>2528</v>
      </c>
      <c r="AY1935">
        <v>1431</v>
      </c>
      <c r="BA1935">
        <v>13</v>
      </c>
      <c r="BC1935">
        <v>20</v>
      </c>
      <c r="BD1935">
        <v>20</v>
      </c>
      <c r="BF1935">
        <v>30</v>
      </c>
      <c r="BI1935">
        <v>2058</v>
      </c>
      <c r="BJ1935" s="1">
        <v>44651</v>
      </c>
      <c r="BK1935">
        <v>3168</v>
      </c>
      <c r="BL1935">
        <v>3021</v>
      </c>
      <c r="BR1935">
        <v>2772</v>
      </c>
      <c r="BS1935">
        <v>1825</v>
      </c>
      <c r="BU1935">
        <v>14</v>
      </c>
      <c r="BZ1935">
        <v>35</v>
      </c>
      <c r="CC1935">
        <v>2630</v>
      </c>
      <c r="CD1935" s="1">
        <v>45016</v>
      </c>
      <c r="CE1935">
        <v>3420</v>
      </c>
      <c r="CF1935">
        <v>3246</v>
      </c>
      <c r="CL1935">
        <v>3315</v>
      </c>
      <c r="CM1935">
        <v>2161</v>
      </c>
      <c r="CO1935">
        <v>14</v>
      </c>
      <c r="CS1935">
        <v>135</v>
      </c>
      <c r="CT1935">
        <v>31</v>
      </c>
      <c r="CW1935">
        <v>3013</v>
      </c>
    </row>
    <row r="1936" spans="1:101" x14ac:dyDescent="0.25">
      <c r="A1936" t="s">
        <v>4206</v>
      </c>
      <c r="B1936" s="1">
        <v>43921</v>
      </c>
      <c r="C1936">
        <v>3.39</v>
      </c>
      <c r="D1936">
        <v>1.36</v>
      </c>
      <c r="J1936">
        <v>1.17</v>
      </c>
      <c r="K1936">
        <v>0.72</v>
      </c>
      <c r="R1936">
        <v>2</v>
      </c>
      <c r="U1936">
        <v>4.2</v>
      </c>
      <c r="V1936" s="1">
        <v>44286</v>
      </c>
      <c r="W1936">
        <v>2.0699999999999998</v>
      </c>
      <c r="X1936">
        <v>1.27</v>
      </c>
      <c r="AE1936">
        <v>0.65</v>
      </c>
      <c r="AL1936">
        <v>1.37</v>
      </c>
      <c r="AN1936">
        <v>0.03</v>
      </c>
      <c r="AO1936">
        <v>3.24</v>
      </c>
      <c r="AP1936" s="1">
        <v>44651</v>
      </c>
      <c r="AQ1936">
        <v>2.4500000000000002</v>
      </c>
      <c r="AR1936">
        <v>1.69</v>
      </c>
      <c r="AY1936">
        <v>0.96</v>
      </c>
      <c r="BA1936">
        <v>0.35</v>
      </c>
      <c r="BF1936">
        <v>1.51</v>
      </c>
      <c r="BI1936">
        <v>3.81</v>
      </c>
      <c r="BJ1936" s="1">
        <v>45016</v>
      </c>
      <c r="BK1936">
        <v>2.91</v>
      </c>
      <c r="BL1936">
        <v>1.55</v>
      </c>
      <c r="BS1936">
        <v>0.89</v>
      </c>
      <c r="BU1936">
        <v>0.35</v>
      </c>
      <c r="BZ1936">
        <v>1.59</v>
      </c>
      <c r="CC1936">
        <v>3.91</v>
      </c>
      <c r="CD1936" s="1">
        <v>45382</v>
      </c>
      <c r="CE1936">
        <v>5.0999999999999996</v>
      </c>
      <c r="CF1936">
        <v>1.45</v>
      </c>
      <c r="CM1936">
        <v>0.86</v>
      </c>
      <c r="CT1936">
        <v>1.4</v>
      </c>
      <c r="CW1936">
        <v>0.96</v>
      </c>
    </row>
    <row r="1937" spans="1:101" x14ac:dyDescent="0.25">
      <c r="A1937" t="s">
        <v>4213</v>
      </c>
      <c r="B1937" s="1">
        <v>43921</v>
      </c>
      <c r="C1937">
        <v>14.65</v>
      </c>
      <c r="D1937">
        <v>14.28</v>
      </c>
      <c r="J1937">
        <v>14.09</v>
      </c>
      <c r="K1937">
        <v>9.51</v>
      </c>
      <c r="U1937">
        <v>11.99</v>
      </c>
      <c r="V1937" s="1">
        <v>44286</v>
      </c>
      <c r="W1937">
        <v>23.45</v>
      </c>
      <c r="X1937">
        <v>22.57</v>
      </c>
      <c r="AD1937">
        <v>22.46</v>
      </c>
      <c r="AE1937">
        <v>13.29</v>
      </c>
      <c r="AL1937">
        <v>0.01</v>
      </c>
      <c r="AO1937">
        <v>18.05</v>
      </c>
      <c r="AP1937" s="1">
        <v>44651</v>
      </c>
      <c r="AQ1937">
        <v>32.18</v>
      </c>
      <c r="AR1937">
        <v>31.07</v>
      </c>
      <c r="AX1937">
        <v>29.52</v>
      </c>
      <c r="AY1937">
        <v>20.2</v>
      </c>
      <c r="BA1937">
        <v>0.09</v>
      </c>
      <c r="BE1937">
        <v>0.01</v>
      </c>
      <c r="BF1937">
        <v>0.12</v>
      </c>
      <c r="BH1937">
        <v>0.11</v>
      </c>
      <c r="BI1937">
        <v>25.38</v>
      </c>
      <c r="BJ1937" s="1">
        <v>45016</v>
      </c>
      <c r="BK1937">
        <v>49.65</v>
      </c>
      <c r="BL1937">
        <v>48.39</v>
      </c>
      <c r="BR1937">
        <v>46.85</v>
      </c>
      <c r="BS1937">
        <v>28.84</v>
      </c>
      <c r="BT1937">
        <v>0.01</v>
      </c>
      <c r="BU1937">
        <v>0.11</v>
      </c>
      <c r="BW1937">
        <v>0.14000000000000001</v>
      </c>
      <c r="BX1937">
        <v>0.14000000000000001</v>
      </c>
      <c r="BZ1937">
        <v>0.85</v>
      </c>
      <c r="CC1937">
        <v>36.82</v>
      </c>
      <c r="CD1937" s="1">
        <v>45382</v>
      </c>
      <c r="CE1937">
        <v>56.63</v>
      </c>
      <c r="CF1937">
        <v>52.68</v>
      </c>
      <c r="CL1937">
        <v>52.59</v>
      </c>
      <c r="CM1937">
        <v>31.41</v>
      </c>
      <c r="CO1937">
        <v>0.2</v>
      </c>
      <c r="CQ1937">
        <v>0.28000000000000003</v>
      </c>
      <c r="CR1937">
        <v>0.28000000000000003</v>
      </c>
      <c r="CS1937">
        <v>0.34</v>
      </c>
      <c r="CT1937">
        <v>0.15</v>
      </c>
      <c r="CW1937">
        <v>40.39</v>
      </c>
    </row>
    <row r="1938" spans="1:101" x14ac:dyDescent="0.25">
      <c r="A1938" t="s">
        <v>4214</v>
      </c>
      <c r="B1938" s="1">
        <v>40999</v>
      </c>
      <c r="U1938">
        <v>0.01</v>
      </c>
      <c r="V1938" s="1">
        <v>41364</v>
      </c>
      <c r="AP1938" s="1">
        <v>41729</v>
      </c>
      <c r="BJ1938" s="1">
        <v>42094</v>
      </c>
      <c r="CC1938">
        <v>0.01</v>
      </c>
      <c r="CD1938" s="1">
        <v>42460</v>
      </c>
    </row>
    <row r="1939" spans="1:101" x14ac:dyDescent="0.25">
      <c r="A1939" t="s">
        <v>4216</v>
      </c>
      <c r="BJ1939" s="1">
        <v>38807</v>
      </c>
      <c r="BK1939">
        <v>0.33</v>
      </c>
      <c r="BL1939">
        <v>0.33</v>
      </c>
      <c r="BS1939">
        <v>0.03</v>
      </c>
      <c r="CC1939">
        <v>0.28999999999999998</v>
      </c>
      <c r="CD1939" s="1">
        <v>39172</v>
      </c>
      <c r="CE1939">
        <v>0.26</v>
      </c>
      <c r="CF1939">
        <v>0.26</v>
      </c>
      <c r="CM1939">
        <v>0.04</v>
      </c>
      <c r="CW1939">
        <v>0.23</v>
      </c>
    </row>
    <row r="1940" spans="1:101" x14ac:dyDescent="0.25">
      <c r="A1940" t="s">
        <v>4219</v>
      </c>
      <c r="B1940" s="1">
        <v>43921</v>
      </c>
      <c r="C1940">
        <v>4.38</v>
      </c>
      <c r="D1940">
        <v>4.3600000000000003</v>
      </c>
      <c r="J1940">
        <v>1.84</v>
      </c>
      <c r="K1940">
        <v>1.64</v>
      </c>
      <c r="R1940">
        <v>0.05</v>
      </c>
      <c r="T1940">
        <v>0.04</v>
      </c>
      <c r="U1940">
        <v>3.95</v>
      </c>
      <c r="V1940" s="1">
        <v>44286</v>
      </c>
      <c r="W1940">
        <v>5.16</v>
      </c>
      <c r="X1940">
        <v>5.04</v>
      </c>
      <c r="AD1940">
        <v>2.11</v>
      </c>
      <c r="AE1940">
        <v>2.31</v>
      </c>
      <c r="AL1940">
        <v>0.01</v>
      </c>
      <c r="AO1940">
        <v>4.53</v>
      </c>
      <c r="AP1940" s="1">
        <v>44651</v>
      </c>
      <c r="AQ1940">
        <v>5.24</v>
      </c>
      <c r="AR1940">
        <v>5.1100000000000003</v>
      </c>
      <c r="AX1940">
        <v>1.49</v>
      </c>
      <c r="AY1940">
        <v>2.92</v>
      </c>
      <c r="BF1940">
        <v>0.06</v>
      </c>
      <c r="BI1940">
        <v>4.5999999999999996</v>
      </c>
      <c r="BJ1940" s="1">
        <v>45016</v>
      </c>
      <c r="BK1940">
        <v>10.14</v>
      </c>
      <c r="BL1940">
        <v>10</v>
      </c>
      <c r="BQ1940">
        <v>7.2</v>
      </c>
      <c r="BS1940">
        <v>1.28</v>
      </c>
      <c r="BZ1940">
        <v>0.43</v>
      </c>
      <c r="CB1940">
        <v>0.34</v>
      </c>
      <c r="CC1940">
        <v>5.01</v>
      </c>
      <c r="CD1940" s="1">
        <v>45382</v>
      </c>
      <c r="CE1940">
        <v>11.84</v>
      </c>
      <c r="CF1940">
        <v>11.62</v>
      </c>
      <c r="CK1940">
        <v>9.06</v>
      </c>
      <c r="CM1940">
        <v>3.69</v>
      </c>
      <c r="CT1940">
        <v>0.17</v>
      </c>
      <c r="CW1940">
        <v>5.51</v>
      </c>
    </row>
    <row r="1941" spans="1:101" x14ac:dyDescent="0.25">
      <c r="A1941" t="s">
        <v>4220</v>
      </c>
      <c r="B1941" s="1">
        <v>43921</v>
      </c>
      <c r="C1941">
        <v>64.849999999999994</v>
      </c>
      <c r="D1941">
        <v>61.28</v>
      </c>
      <c r="I1941">
        <v>44.2</v>
      </c>
      <c r="J1941">
        <v>0.03</v>
      </c>
      <c r="K1941">
        <v>36.35</v>
      </c>
      <c r="O1941">
        <v>0.19</v>
      </c>
      <c r="P1941">
        <v>0.19</v>
      </c>
      <c r="Q1941">
        <v>1.91</v>
      </c>
      <c r="R1941">
        <v>0.71</v>
      </c>
      <c r="U1941">
        <v>63.4</v>
      </c>
      <c r="V1941" s="1">
        <v>44286</v>
      </c>
      <c r="W1941">
        <v>58.33</v>
      </c>
      <c r="X1941">
        <v>55.25</v>
      </c>
      <c r="AC1941">
        <v>36.44</v>
      </c>
      <c r="AD1941">
        <v>0.03</v>
      </c>
      <c r="AE1941">
        <v>38.47</v>
      </c>
      <c r="AI1941">
        <v>0.77</v>
      </c>
      <c r="AJ1941">
        <v>0.77</v>
      </c>
      <c r="AL1941">
        <v>2.11</v>
      </c>
      <c r="AN1941">
        <v>0.77</v>
      </c>
      <c r="AO1941">
        <v>55.64</v>
      </c>
      <c r="AP1941" s="1">
        <v>44651</v>
      </c>
      <c r="AQ1941">
        <v>74.22</v>
      </c>
      <c r="AR1941">
        <v>72.83</v>
      </c>
      <c r="AS1941">
        <v>0.27</v>
      </c>
      <c r="AW1941">
        <v>51.47</v>
      </c>
      <c r="AY1941">
        <v>50.27</v>
      </c>
      <c r="BC1941">
        <v>0.02</v>
      </c>
      <c r="BD1941">
        <v>0.02</v>
      </c>
      <c r="BF1941">
        <v>1.21</v>
      </c>
      <c r="BI1941">
        <v>70.34</v>
      </c>
      <c r="BJ1941" s="1">
        <v>45016</v>
      </c>
      <c r="BK1941">
        <v>94.51</v>
      </c>
      <c r="BL1941">
        <v>91.19</v>
      </c>
      <c r="BM1941">
        <v>0.61</v>
      </c>
      <c r="BQ1941">
        <v>69.22</v>
      </c>
      <c r="BS1941">
        <v>65.78</v>
      </c>
      <c r="BW1941">
        <v>0.03</v>
      </c>
      <c r="BY1941">
        <v>0.32</v>
      </c>
      <c r="BZ1941">
        <v>1.34</v>
      </c>
      <c r="CC1941">
        <v>91.76</v>
      </c>
      <c r="CD1941" s="1">
        <v>45382</v>
      </c>
      <c r="CE1941">
        <v>104.92</v>
      </c>
      <c r="CF1941">
        <v>103.48</v>
      </c>
      <c r="CK1941">
        <v>83.82</v>
      </c>
      <c r="CM1941">
        <v>70.52</v>
      </c>
      <c r="CS1941">
        <v>0.17</v>
      </c>
      <c r="CT1941">
        <v>1.47</v>
      </c>
      <c r="CW1941">
        <v>100.63</v>
      </c>
    </row>
    <row r="1942" spans="1:101" x14ac:dyDescent="0.25">
      <c r="A1942" t="s">
        <v>4221</v>
      </c>
      <c r="B1942" s="1">
        <v>43190</v>
      </c>
      <c r="C1942">
        <v>1.68</v>
      </c>
      <c r="D1942">
        <v>1.43</v>
      </c>
      <c r="F1942">
        <v>0.03</v>
      </c>
      <c r="I1942">
        <v>1.35</v>
      </c>
      <c r="K1942">
        <v>0.33</v>
      </c>
      <c r="R1942">
        <v>0.34</v>
      </c>
      <c r="U1942">
        <v>1.5</v>
      </c>
      <c r="V1942" s="1">
        <v>43555</v>
      </c>
      <c r="W1942">
        <v>0.98</v>
      </c>
      <c r="X1942">
        <v>0.71</v>
      </c>
      <c r="AE1942">
        <v>0.3</v>
      </c>
      <c r="AL1942">
        <v>0.53</v>
      </c>
      <c r="AO1942">
        <v>1.66</v>
      </c>
      <c r="AP1942" s="1">
        <v>43921</v>
      </c>
      <c r="AQ1942">
        <v>0.66</v>
      </c>
      <c r="AR1942">
        <v>0.34</v>
      </c>
      <c r="AY1942">
        <v>0.19</v>
      </c>
      <c r="BF1942">
        <v>0.62</v>
      </c>
      <c r="BI1942">
        <v>1.53</v>
      </c>
      <c r="BJ1942" s="1">
        <v>44286</v>
      </c>
      <c r="BK1942">
        <v>0.6</v>
      </c>
      <c r="BL1942">
        <v>7.0000000000000007E-2</v>
      </c>
      <c r="BS1942">
        <v>7.0000000000000007E-2</v>
      </c>
      <c r="BZ1942">
        <v>0.72</v>
      </c>
      <c r="CC1942">
        <v>1.1599999999999999</v>
      </c>
      <c r="CD1942" s="1">
        <v>44651</v>
      </c>
      <c r="CE1942">
        <v>1.1499999999999999</v>
      </c>
      <c r="CF1942">
        <v>0.75</v>
      </c>
      <c r="CT1942">
        <v>0.82</v>
      </c>
      <c r="CW1942">
        <v>1.34</v>
      </c>
    </row>
    <row r="1943" spans="1:101" x14ac:dyDescent="0.25">
      <c r="A1943" t="s">
        <v>4222</v>
      </c>
      <c r="B1943" s="1">
        <v>44286</v>
      </c>
      <c r="C1943">
        <v>1591.11</v>
      </c>
      <c r="D1943">
        <v>1489.49</v>
      </c>
      <c r="E1943">
        <v>1.38</v>
      </c>
      <c r="F1943">
        <v>0.08</v>
      </c>
      <c r="K1943">
        <v>1079.9100000000001</v>
      </c>
      <c r="Q1943">
        <v>0.56999999999999995</v>
      </c>
      <c r="R1943">
        <v>12.38</v>
      </c>
      <c r="T1943">
        <v>9.1</v>
      </c>
      <c r="U1943">
        <v>1541.07</v>
      </c>
      <c r="V1943" s="1">
        <v>44651</v>
      </c>
      <c r="W1943">
        <v>1867.07</v>
      </c>
      <c r="X1943">
        <v>1863.04</v>
      </c>
      <c r="Z1943">
        <v>0.12</v>
      </c>
      <c r="AE1943">
        <v>1276.45</v>
      </c>
      <c r="AK1943">
        <v>1.06</v>
      </c>
      <c r="AL1943">
        <v>5.7</v>
      </c>
      <c r="AO1943">
        <v>1782.64</v>
      </c>
      <c r="AP1943" s="1">
        <v>45016</v>
      </c>
      <c r="AQ1943">
        <v>2059.3200000000002</v>
      </c>
      <c r="AR1943">
        <v>2023.36</v>
      </c>
      <c r="AT1943">
        <v>0.02</v>
      </c>
      <c r="AY1943">
        <v>1496.38</v>
      </c>
      <c r="BE1943">
        <v>0.56999999999999995</v>
      </c>
      <c r="BF1943">
        <v>5.76</v>
      </c>
      <c r="BI1943">
        <v>1965.17</v>
      </c>
      <c r="BJ1943" s="1">
        <v>45382</v>
      </c>
      <c r="BK1943">
        <v>1882.26</v>
      </c>
      <c r="BL1943">
        <v>1858.44</v>
      </c>
      <c r="BS1943">
        <v>1236.8399999999999</v>
      </c>
      <c r="BZ1943">
        <v>7.54</v>
      </c>
      <c r="CC1943">
        <v>1655.08</v>
      </c>
      <c r="CD1943" s="1">
        <v>45747</v>
      </c>
      <c r="CE1943">
        <v>1346.22</v>
      </c>
      <c r="CF1943">
        <v>1307.53</v>
      </c>
      <c r="CM1943">
        <v>751.18</v>
      </c>
      <c r="CS1943">
        <v>3.46</v>
      </c>
      <c r="CT1943">
        <v>10.69</v>
      </c>
      <c r="CV1943">
        <v>0.38</v>
      </c>
      <c r="CW1943">
        <v>1186.8599999999999</v>
      </c>
    </row>
    <row r="1944" spans="1:101" x14ac:dyDescent="0.25">
      <c r="A1944" t="s">
        <v>4223</v>
      </c>
      <c r="B1944" s="1">
        <v>39903</v>
      </c>
      <c r="C1944">
        <v>1352.02</v>
      </c>
      <c r="D1944">
        <v>1250.32</v>
      </c>
      <c r="F1944">
        <v>4.7</v>
      </c>
      <c r="I1944">
        <v>959.64</v>
      </c>
      <c r="K1944">
        <v>573.15</v>
      </c>
      <c r="O1944">
        <v>3.18</v>
      </c>
      <c r="P1944">
        <v>3.18</v>
      </c>
      <c r="Q1944">
        <v>0.32</v>
      </c>
      <c r="R1944">
        <v>246.56</v>
      </c>
      <c r="T1944">
        <v>246.27</v>
      </c>
      <c r="U1944">
        <v>1245.1500000000001</v>
      </c>
      <c r="V1944" s="1">
        <v>40268</v>
      </c>
      <c r="W1944">
        <v>1500.42</v>
      </c>
      <c r="X1944">
        <v>1367.27</v>
      </c>
      <c r="Z1944">
        <v>1.46</v>
      </c>
      <c r="AC1944">
        <v>1075.97</v>
      </c>
      <c r="AE1944">
        <v>578.39</v>
      </c>
      <c r="AI1944">
        <v>0.28000000000000003</v>
      </c>
      <c r="AJ1944">
        <v>0.28000000000000003</v>
      </c>
      <c r="AK1944">
        <v>0.94</v>
      </c>
      <c r="AL1944">
        <v>7.0000000000000007E-2</v>
      </c>
      <c r="AO1944">
        <v>886.35</v>
      </c>
      <c r="AP1944" s="1">
        <v>40633</v>
      </c>
      <c r="AQ1944">
        <v>1631.36</v>
      </c>
      <c r="AR1944">
        <v>1443.39</v>
      </c>
      <c r="AT1944">
        <v>0.57999999999999996</v>
      </c>
      <c r="AW1944">
        <v>1156.69</v>
      </c>
      <c r="AY1944">
        <v>602.72</v>
      </c>
      <c r="BF1944">
        <v>0.1</v>
      </c>
      <c r="BI1944">
        <v>1081.32</v>
      </c>
      <c r="BJ1944" s="1">
        <v>40999</v>
      </c>
      <c r="BK1944">
        <v>1741.94</v>
      </c>
      <c r="BL1944">
        <v>1578.8</v>
      </c>
      <c r="BN1944">
        <v>0.36</v>
      </c>
      <c r="BQ1944">
        <v>1284.5899999999999</v>
      </c>
      <c r="BS1944">
        <v>712.64</v>
      </c>
      <c r="BZ1944">
        <v>0.11</v>
      </c>
      <c r="CB1944">
        <v>0</v>
      </c>
      <c r="CC1944">
        <v>1219.9000000000001</v>
      </c>
      <c r="CD1944" s="1">
        <v>41364</v>
      </c>
      <c r="CE1944">
        <v>1969.99</v>
      </c>
      <c r="CF1944">
        <v>1792.22</v>
      </c>
      <c r="CH1944">
        <v>0.57999999999999996</v>
      </c>
      <c r="CK1944">
        <v>1420.15</v>
      </c>
      <c r="CM1944">
        <v>766.9</v>
      </c>
      <c r="CQ1944">
        <v>0.17</v>
      </c>
      <c r="CR1944">
        <v>0.17</v>
      </c>
      <c r="CS1944">
        <v>1.1000000000000001</v>
      </c>
      <c r="CT1944">
        <v>115.31</v>
      </c>
      <c r="CV1944">
        <v>115.26</v>
      </c>
      <c r="CW1944">
        <v>1435.35</v>
      </c>
    </row>
    <row r="1945" spans="1:101" x14ac:dyDescent="0.25">
      <c r="A1945" t="s">
        <v>4225</v>
      </c>
      <c r="B1945" s="1">
        <v>43921</v>
      </c>
      <c r="C1945">
        <v>575.52</v>
      </c>
      <c r="D1945">
        <v>546.4</v>
      </c>
      <c r="I1945">
        <v>546.4</v>
      </c>
      <c r="K1945">
        <v>344.39</v>
      </c>
      <c r="M1945">
        <v>1.03</v>
      </c>
      <c r="O1945">
        <v>3.01</v>
      </c>
      <c r="R1945">
        <v>29.56</v>
      </c>
      <c r="U1945">
        <v>532.70000000000005</v>
      </c>
      <c r="V1945" s="1">
        <v>44286</v>
      </c>
      <c r="W1945">
        <v>678.91</v>
      </c>
      <c r="X1945">
        <v>666.66</v>
      </c>
      <c r="AC1945">
        <v>666.66</v>
      </c>
      <c r="AE1945">
        <v>449.71</v>
      </c>
      <c r="AG1945">
        <v>1.1100000000000001</v>
      </c>
      <c r="AI1945">
        <v>5.41</v>
      </c>
      <c r="AL1945">
        <v>39.67</v>
      </c>
      <c r="AN1945">
        <v>11.79</v>
      </c>
      <c r="AO1945">
        <v>617.77</v>
      </c>
      <c r="AP1945" s="1">
        <v>44651</v>
      </c>
      <c r="AQ1945">
        <v>867.15</v>
      </c>
      <c r="AR1945">
        <v>843.18</v>
      </c>
      <c r="AW1945">
        <v>843.18</v>
      </c>
      <c r="AY1945">
        <v>562.95000000000005</v>
      </c>
      <c r="BA1945">
        <v>1.29</v>
      </c>
      <c r="BF1945">
        <v>23.42</v>
      </c>
      <c r="BI1945">
        <v>746.71</v>
      </c>
      <c r="BJ1945" s="1">
        <v>45016</v>
      </c>
      <c r="BK1945">
        <v>1141.56</v>
      </c>
      <c r="BL1945">
        <v>1128.47</v>
      </c>
      <c r="BQ1945">
        <v>1128.47</v>
      </c>
      <c r="BS1945">
        <v>756.89</v>
      </c>
      <c r="BU1945">
        <v>2.1</v>
      </c>
      <c r="BW1945">
        <v>4.7699999999999996</v>
      </c>
      <c r="BX1945">
        <v>4.7699999999999996</v>
      </c>
      <c r="BZ1945">
        <v>24.73</v>
      </c>
      <c r="CC1945">
        <v>1011.58</v>
      </c>
      <c r="CD1945" s="1">
        <v>45382</v>
      </c>
      <c r="CE1945">
        <v>1498.93</v>
      </c>
      <c r="CF1945">
        <v>1473.42</v>
      </c>
      <c r="CK1945">
        <v>1473.42</v>
      </c>
      <c r="CM1945">
        <v>1001.28</v>
      </c>
      <c r="CO1945">
        <v>2.79</v>
      </c>
      <c r="CQ1945">
        <v>5.83</v>
      </c>
      <c r="CR1945">
        <v>5.83</v>
      </c>
      <c r="CT1945">
        <v>26.47</v>
      </c>
      <c r="CW1945">
        <v>1331.01</v>
      </c>
    </row>
    <row r="1946" spans="1:101" x14ac:dyDescent="0.25">
      <c r="A1946" t="s">
        <v>4227</v>
      </c>
      <c r="BJ1946" s="1">
        <v>38077</v>
      </c>
      <c r="BK1946">
        <v>0.14000000000000001</v>
      </c>
      <c r="BL1946">
        <v>0.14000000000000001</v>
      </c>
      <c r="BS1946">
        <v>0.08</v>
      </c>
      <c r="CC1946">
        <v>0.25</v>
      </c>
      <c r="CD1946" s="1">
        <v>38442</v>
      </c>
      <c r="CE1946">
        <v>0.11</v>
      </c>
      <c r="CF1946">
        <v>0.11</v>
      </c>
      <c r="CM1946">
        <v>0.06</v>
      </c>
      <c r="CW1946">
        <v>0.17</v>
      </c>
    </row>
    <row r="1947" spans="1:101" x14ac:dyDescent="0.25">
      <c r="A1947" t="s">
        <v>4229</v>
      </c>
      <c r="B1947" s="1">
        <v>43830</v>
      </c>
      <c r="C1947">
        <v>74.290000000000006</v>
      </c>
      <c r="D1947">
        <v>71.59</v>
      </c>
      <c r="I1947">
        <v>71.59</v>
      </c>
      <c r="K1947">
        <v>48.99</v>
      </c>
      <c r="M1947">
        <v>0.11</v>
      </c>
      <c r="R1947">
        <v>0.71</v>
      </c>
      <c r="T1947">
        <v>0.71</v>
      </c>
      <c r="U1947">
        <v>66.900000000000006</v>
      </c>
      <c r="V1947" s="1">
        <v>44196</v>
      </c>
      <c r="W1947">
        <v>74.28</v>
      </c>
      <c r="X1947">
        <v>71.37</v>
      </c>
      <c r="AC1947">
        <v>71.37</v>
      </c>
      <c r="AE1947">
        <v>49.5</v>
      </c>
      <c r="AG1947">
        <v>0.18</v>
      </c>
      <c r="AK1947">
        <v>0.1</v>
      </c>
      <c r="AL1947">
        <v>0.02</v>
      </c>
      <c r="AO1947">
        <v>66.150000000000006</v>
      </c>
      <c r="AP1947" s="1">
        <v>44561</v>
      </c>
      <c r="AQ1947">
        <v>96.31</v>
      </c>
      <c r="AR1947">
        <v>93.47</v>
      </c>
      <c r="AW1947">
        <v>93.47</v>
      </c>
      <c r="AY1947">
        <v>67.14</v>
      </c>
      <c r="BA1947">
        <v>0.22</v>
      </c>
      <c r="BF1947">
        <v>0.65</v>
      </c>
      <c r="BH1947">
        <v>0.65</v>
      </c>
      <c r="BI1947">
        <v>86.85</v>
      </c>
      <c r="BJ1947" s="1">
        <v>44926</v>
      </c>
      <c r="BK1947">
        <v>124.12</v>
      </c>
      <c r="BL1947">
        <v>115.75</v>
      </c>
      <c r="BR1947">
        <v>115.75</v>
      </c>
      <c r="BS1947">
        <v>83.44</v>
      </c>
      <c r="BU1947">
        <v>0.24</v>
      </c>
      <c r="BY1947">
        <v>0.23</v>
      </c>
      <c r="CC1947">
        <v>108.53</v>
      </c>
      <c r="CD1947" s="1">
        <v>45291</v>
      </c>
      <c r="CE1947">
        <v>116.55</v>
      </c>
      <c r="CF1947">
        <v>112.35</v>
      </c>
      <c r="CL1947">
        <v>112.21</v>
      </c>
      <c r="CM1947">
        <v>86.17</v>
      </c>
      <c r="CO1947">
        <v>0.21</v>
      </c>
      <c r="CS1947">
        <v>0.21</v>
      </c>
      <c r="CT1947">
        <v>0.03</v>
      </c>
      <c r="CW1947">
        <v>103.39</v>
      </c>
    </row>
    <row r="1948" spans="1:101" x14ac:dyDescent="0.25">
      <c r="A1948" t="s">
        <v>4231</v>
      </c>
      <c r="B1948" s="1">
        <v>41729</v>
      </c>
      <c r="V1948" s="1">
        <v>42825</v>
      </c>
      <c r="AP1948" s="1">
        <v>43190</v>
      </c>
      <c r="BJ1948" s="1">
        <v>43555</v>
      </c>
      <c r="CD1948" s="1">
        <v>43921</v>
      </c>
    </row>
    <row r="1949" spans="1:101" x14ac:dyDescent="0.25">
      <c r="A1949" t="s">
        <v>4233</v>
      </c>
      <c r="B1949" s="1">
        <v>40268</v>
      </c>
      <c r="C1949">
        <v>1.08</v>
      </c>
      <c r="D1949">
        <v>1.08</v>
      </c>
      <c r="R1949">
        <v>0.09</v>
      </c>
      <c r="U1949">
        <v>1.02</v>
      </c>
      <c r="V1949" s="1">
        <v>40633</v>
      </c>
      <c r="X1949">
        <v>0</v>
      </c>
      <c r="AO1949">
        <v>0.1</v>
      </c>
      <c r="AP1949" s="1">
        <v>40999</v>
      </c>
      <c r="AQ1949">
        <v>2.5</v>
      </c>
      <c r="AR1949">
        <v>2.5</v>
      </c>
      <c r="BI1949">
        <v>2.48</v>
      </c>
      <c r="BJ1949" s="1">
        <v>41364</v>
      </c>
      <c r="BK1949">
        <v>0.45</v>
      </c>
      <c r="BL1949">
        <v>0.45</v>
      </c>
      <c r="CC1949">
        <v>0.44</v>
      </c>
      <c r="CD1949" s="1">
        <v>41729</v>
      </c>
      <c r="CE1949">
        <v>0.76</v>
      </c>
      <c r="CF1949">
        <v>0.76</v>
      </c>
      <c r="CW1949">
        <v>0.76</v>
      </c>
    </row>
    <row r="1950" spans="1:101" x14ac:dyDescent="0.25">
      <c r="A1950" t="s">
        <v>4234</v>
      </c>
      <c r="B1950" s="1">
        <v>43921</v>
      </c>
      <c r="C1950">
        <v>317.64</v>
      </c>
      <c r="D1950">
        <v>308.95999999999998</v>
      </c>
      <c r="I1950">
        <v>297.70999999999998</v>
      </c>
      <c r="K1950">
        <v>146.27000000000001</v>
      </c>
      <c r="M1950">
        <v>0.15</v>
      </c>
      <c r="Q1950">
        <v>0.62</v>
      </c>
      <c r="R1950">
        <v>4.84</v>
      </c>
      <c r="U1950">
        <v>223.57</v>
      </c>
      <c r="V1950" s="1">
        <v>44286</v>
      </c>
      <c r="W1950">
        <v>348.66</v>
      </c>
      <c r="X1950">
        <v>343.96</v>
      </c>
      <c r="AD1950">
        <v>343.96</v>
      </c>
      <c r="AE1950">
        <v>164.38</v>
      </c>
      <c r="AG1950">
        <v>0.84</v>
      </c>
      <c r="AL1950">
        <v>3.98</v>
      </c>
      <c r="AO1950">
        <v>243.62</v>
      </c>
      <c r="AP1950" s="1">
        <v>44651</v>
      </c>
      <c r="AQ1950">
        <v>433.83</v>
      </c>
      <c r="AR1950">
        <v>418.33</v>
      </c>
      <c r="AX1950">
        <v>418.33</v>
      </c>
      <c r="AY1950">
        <v>205.57</v>
      </c>
      <c r="BA1950">
        <v>2.5299999999999998</v>
      </c>
      <c r="BC1950">
        <v>2.2000000000000002</v>
      </c>
      <c r="BD1950">
        <v>2.2000000000000002</v>
      </c>
      <c r="BE1950">
        <v>0.54</v>
      </c>
      <c r="BF1950">
        <v>3.7</v>
      </c>
      <c r="BI1950">
        <v>293.83</v>
      </c>
      <c r="BJ1950" s="1">
        <v>45016</v>
      </c>
      <c r="BK1950">
        <v>493.37</v>
      </c>
      <c r="BL1950">
        <v>462.58</v>
      </c>
      <c r="BR1950">
        <v>46.26</v>
      </c>
      <c r="BS1950">
        <v>217.42</v>
      </c>
      <c r="BU1950">
        <v>1.57</v>
      </c>
      <c r="BW1950">
        <v>1.06</v>
      </c>
      <c r="BX1950">
        <v>1.06</v>
      </c>
      <c r="BY1950">
        <v>0.28000000000000003</v>
      </c>
      <c r="BZ1950">
        <v>5.42</v>
      </c>
      <c r="CC1950">
        <v>336.69</v>
      </c>
      <c r="CD1950" s="1">
        <v>45382</v>
      </c>
      <c r="CE1950">
        <v>518.15</v>
      </c>
      <c r="CF1950">
        <v>492.35</v>
      </c>
      <c r="CL1950">
        <v>492.35</v>
      </c>
      <c r="CM1950">
        <v>230.81</v>
      </c>
      <c r="CO1950">
        <v>1.74</v>
      </c>
      <c r="CT1950">
        <v>5.28</v>
      </c>
      <c r="CW1950">
        <v>353.3</v>
      </c>
    </row>
    <row r="1951" spans="1:101" x14ac:dyDescent="0.25">
      <c r="A1951" t="s">
        <v>4235</v>
      </c>
      <c r="B1951" s="1">
        <v>43921</v>
      </c>
      <c r="C1951">
        <v>40.06</v>
      </c>
      <c r="D1951">
        <v>39.76</v>
      </c>
      <c r="J1951">
        <v>27.44</v>
      </c>
      <c r="K1951">
        <v>27.07</v>
      </c>
      <c r="O1951">
        <v>0.5</v>
      </c>
      <c r="P1951">
        <v>0.5</v>
      </c>
      <c r="Q1951">
        <v>0.2</v>
      </c>
      <c r="R1951">
        <v>0.85</v>
      </c>
      <c r="U1951">
        <v>38.44</v>
      </c>
      <c r="V1951" s="1">
        <v>44286</v>
      </c>
      <c r="W1951">
        <v>49.33</v>
      </c>
      <c r="X1951">
        <v>48.71</v>
      </c>
      <c r="AD1951">
        <v>35.700000000000003</v>
      </c>
      <c r="AE1951">
        <v>27.63</v>
      </c>
      <c r="AI1951">
        <v>0.66</v>
      </c>
      <c r="AJ1951">
        <v>0.66</v>
      </c>
      <c r="AL1951">
        <v>0.91</v>
      </c>
      <c r="AN1951">
        <v>0.22</v>
      </c>
      <c r="AO1951">
        <v>40.340000000000003</v>
      </c>
      <c r="AP1951" s="1">
        <v>44651</v>
      </c>
      <c r="AQ1951">
        <v>73.12</v>
      </c>
      <c r="AR1951">
        <v>70.13</v>
      </c>
      <c r="AX1951">
        <v>53.13</v>
      </c>
      <c r="AY1951">
        <v>41.16</v>
      </c>
      <c r="BA1951">
        <v>0.14000000000000001</v>
      </c>
      <c r="BC1951">
        <v>1.33</v>
      </c>
      <c r="BD1951">
        <v>1.33</v>
      </c>
      <c r="BE1951">
        <v>0.01</v>
      </c>
      <c r="BF1951">
        <v>0.56000000000000005</v>
      </c>
      <c r="BI1951">
        <v>60.56</v>
      </c>
      <c r="BJ1951" s="1">
        <v>45016</v>
      </c>
      <c r="BK1951">
        <v>82.86</v>
      </c>
      <c r="BL1951">
        <v>80.7</v>
      </c>
      <c r="BR1951">
        <v>60</v>
      </c>
      <c r="BS1951">
        <v>53.19</v>
      </c>
      <c r="BU1951">
        <v>0.24</v>
      </c>
      <c r="BW1951">
        <v>0.5</v>
      </c>
      <c r="BX1951">
        <v>0.5</v>
      </c>
      <c r="BY1951">
        <v>0.03</v>
      </c>
      <c r="BZ1951">
        <v>0.39</v>
      </c>
      <c r="CC1951">
        <v>71.94</v>
      </c>
      <c r="CD1951" s="1">
        <v>45382</v>
      </c>
      <c r="CE1951">
        <v>75.52</v>
      </c>
      <c r="CF1951">
        <v>73.37</v>
      </c>
      <c r="CM1951">
        <v>54.47</v>
      </c>
      <c r="CO1951">
        <v>0.32</v>
      </c>
      <c r="CQ1951">
        <v>0.42</v>
      </c>
      <c r="CR1951">
        <v>0.42</v>
      </c>
      <c r="CT1951">
        <v>0.54</v>
      </c>
      <c r="CW1951">
        <v>68.069999999999993</v>
      </c>
    </row>
    <row r="1952" spans="1:101" x14ac:dyDescent="0.25">
      <c r="A1952" t="s">
        <v>4236</v>
      </c>
      <c r="B1952" s="1">
        <v>42094</v>
      </c>
      <c r="C1952">
        <v>3.61</v>
      </c>
      <c r="D1952">
        <v>3.56</v>
      </c>
      <c r="I1952">
        <v>2.5499999999999998</v>
      </c>
      <c r="K1952">
        <v>2.1800000000000002</v>
      </c>
      <c r="R1952">
        <v>0.03</v>
      </c>
      <c r="U1952">
        <v>3.17</v>
      </c>
      <c r="V1952" s="1">
        <v>42460</v>
      </c>
      <c r="W1952">
        <v>5.49</v>
      </c>
      <c r="X1952">
        <v>5.43</v>
      </c>
      <c r="AC1952">
        <v>2.56</v>
      </c>
      <c r="AE1952">
        <v>4.41</v>
      </c>
      <c r="AL1952">
        <v>0.09</v>
      </c>
      <c r="AN1952">
        <v>0.05</v>
      </c>
      <c r="AO1952">
        <v>5.43</v>
      </c>
      <c r="AP1952" s="1">
        <v>42825</v>
      </c>
      <c r="AQ1952">
        <v>9.8800000000000008</v>
      </c>
      <c r="AR1952">
        <v>9.8699999999999992</v>
      </c>
      <c r="AX1952">
        <v>4.7699999999999996</v>
      </c>
      <c r="AY1952">
        <v>8.4600000000000009</v>
      </c>
      <c r="BF1952">
        <v>0.26</v>
      </c>
      <c r="BH1952">
        <v>0.15</v>
      </c>
      <c r="BI1952">
        <v>10.51</v>
      </c>
      <c r="BJ1952" s="1">
        <v>43190</v>
      </c>
      <c r="BK1952">
        <v>15.79</v>
      </c>
      <c r="BL1952">
        <v>15.67</v>
      </c>
      <c r="BR1952">
        <v>10.44</v>
      </c>
      <c r="BS1952">
        <v>10.53</v>
      </c>
      <c r="BZ1952">
        <v>0.25</v>
      </c>
      <c r="CC1952">
        <v>15.08</v>
      </c>
      <c r="CD1952" s="1">
        <v>43555</v>
      </c>
      <c r="CE1952">
        <v>27.92</v>
      </c>
      <c r="CF1952">
        <v>27.32</v>
      </c>
      <c r="CL1952">
        <v>14.33</v>
      </c>
      <c r="CM1952">
        <v>18.86</v>
      </c>
      <c r="CN1952">
        <v>0.45</v>
      </c>
      <c r="CQ1952">
        <v>0.24</v>
      </c>
      <c r="CR1952">
        <v>0.24</v>
      </c>
      <c r="CT1952">
        <v>0.19</v>
      </c>
      <c r="CV1952">
        <v>0.06</v>
      </c>
      <c r="CW1952">
        <v>24.79</v>
      </c>
    </row>
    <row r="1953" spans="1:101" x14ac:dyDescent="0.25">
      <c r="A1953" t="s">
        <v>4237</v>
      </c>
      <c r="B1953" s="1">
        <v>43921</v>
      </c>
      <c r="C1953">
        <v>408.71</v>
      </c>
      <c r="D1953">
        <v>405.15</v>
      </c>
      <c r="I1953">
        <v>405.15</v>
      </c>
      <c r="K1953">
        <v>239.55</v>
      </c>
      <c r="M1953">
        <v>0.13</v>
      </c>
      <c r="R1953">
        <v>5.35</v>
      </c>
      <c r="U1953">
        <v>371.54</v>
      </c>
      <c r="V1953" s="1">
        <v>44286</v>
      </c>
      <c r="W1953">
        <v>567.65</v>
      </c>
      <c r="X1953">
        <v>556.41999999999996</v>
      </c>
      <c r="AC1953">
        <v>535.23</v>
      </c>
      <c r="AE1953">
        <v>325.35000000000002</v>
      </c>
      <c r="AG1953">
        <v>0.61</v>
      </c>
      <c r="AK1953">
        <v>0.6</v>
      </c>
      <c r="AL1953">
        <v>8.3800000000000008</v>
      </c>
      <c r="AO1953">
        <v>493.24</v>
      </c>
      <c r="AP1953" s="1">
        <v>44651</v>
      </c>
      <c r="AQ1953">
        <v>698.3</v>
      </c>
      <c r="AR1953">
        <v>696.71</v>
      </c>
      <c r="AT1953">
        <v>1.83</v>
      </c>
      <c r="AW1953">
        <v>687.25</v>
      </c>
      <c r="AY1953">
        <v>477.94</v>
      </c>
      <c r="BA1953">
        <v>1.18</v>
      </c>
      <c r="BE1953">
        <v>0.65</v>
      </c>
      <c r="BF1953">
        <v>2.1</v>
      </c>
      <c r="BI1953">
        <v>637.70000000000005</v>
      </c>
      <c r="BJ1953" s="1">
        <v>45016</v>
      </c>
      <c r="BK1953">
        <v>1036.33</v>
      </c>
      <c r="BL1953">
        <v>1029.2</v>
      </c>
      <c r="BN1953">
        <v>3</v>
      </c>
      <c r="BR1953">
        <v>102.24</v>
      </c>
      <c r="BS1953">
        <v>703.07</v>
      </c>
      <c r="BU1953">
        <v>1.56</v>
      </c>
      <c r="BY1953">
        <v>0.19</v>
      </c>
      <c r="BZ1953">
        <v>24.55</v>
      </c>
      <c r="CC1953">
        <v>912.07</v>
      </c>
      <c r="CD1953" s="1">
        <v>45382</v>
      </c>
      <c r="CE1953">
        <v>1305.6199999999999</v>
      </c>
      <c r="CF1953">
        <v>1304.69</v>
      </c>
      <c r="CH1953">
        <v>3</v>
      </c>
      <c r="CL1953">
        <v>129.84</v>
      </c>
      <c r="CM1953">
        <v>906.3</v>
      </c>
      <c r="CO1953">
        <v>2.38</v>
      </c>
      <c r="CT1953">
        <v>23.09</v>
      </c>
      <c r="CW1953">
        <v>1144.5999999999999</v>
      </c>
    </row>
    <row r="1954" spans="1:101" x14ac:dyDescent="0.25">
      <c r="A1954" t="s">
        <v>4246</v>
      </c>
      <c r="B1954" s="1">
        <v>38807</v>
      </c>
      <c r="C1954">
        <v>0.09</v>
      </c>
      <c r="D1954">
        <v>0.09</v>
      </c>
      <c r="K1954">
        <v>0.04</v>
      </c>
      <c r="U1954">
        <v>0.11</v>
      </c>
      <c r="V1954" s="1">
        <v>39172</v>
      </c>
      <c r="W1954">
        <v>0.13</v>
      </c>
      <c r="X1954">
        <v>0.13</v>
      </c>
      <c r="AE1954">
        <v>0.02</v>
      </c>
      <c r="AO1954">
        <v>0.13</v>
      </c>
      <c r="AP1954" s="1">
        <v>39538</v>
      </c>
      <c r="AQ1954">
        <v>0.28000000000000003</v>
      </c>
      <c r="AR1954">
        <v>0.28000000000000003</v>
      </c>
      <c r="AY1954">
        <v>0.02</v>
      </c>
      <c r="BI1954">
        <v>0.19</v>
      </c>
      <c r="BJ1954" s="1">
        <v>39903</v>
      </c>
      <c r="BK1954">
        <v>0.21</v>
      </c>
      <c r="BL1954">
        <v>0.21</v>
      </c>
      <c r="BS1954">
        <v>0.03</v>
      </c>
      <c r="CC1954">
        <v>0.14000000000000001</v>
      </c>
      <c r="CD1954" s="1">
        <v>40268</v>
      </c>
      <c r="CE1954">
        <v>0.18</v>
      </c>
      <c r="CF1954">
        <v>0.18</v>
      </c>
      <c r="CM1954">
        <v>0.04</v>
      </c>
      <c r="CW1954">
        <v>0.15</v>
      </c>
    </row>
    <row r="1955" spans="1:101" x14ac:dyDescent="0.25">
      <c r="A1955" t="s">
        <v>4250</v>
      </c>
      <c r="B1955" s="1">
        <v>43921</v>
      </c>
      <c r="C1955">
        <v>29.42</v>
      </c>
      <c r="D1955">
        <v>9.42</v>
      </c>
      <c r="I1955">
        <v>3.58</v>
      </c>
      <c r="K1955">
        <v>6.33</v>
      </c>
      <c r="M1955">
        <v>0.33</v>
      </c>
      <c r="R1955">
        <v>0.43</v>
      </c>
      <c r="U1955">
        <v>21.68</v>
      </c>
      <c r="V1955" s="1">
        <v>44286</v>
      </c>
      <c r="W1955">
        <v>28.36</v>
      </c>
      <c r="X1955">
        <v>3.17</v>
      </c>
      <c r="AC1955">
        <v>1.22</v>
      </c>
      <c r="AE1955">
        <v>4.13</v>
      </c>
      <c r="AL1955">
        <v>4.12</v>
      </c>
      <c r="AN1955">
        <v>2.4500000000000002</v>
      </c>
      <c r="AO1955">
        <v>20.57</v>
      </c>
      <c r="AP1955" s="1">
        <v>44651</v>
      </c>
      <c r="AQ1955">
        <v>37.54</v>
      </c>
      <c r="AR1955">
        <v>18</v>
      </c>
      <c r="AW1955">
        <v>1.18</v>
      </c>
      <c r="AY1955">
        <v>4.46</v>
      </c>
      <c r="BA1955">
        <v>0.53</v>
      </c>
      <c r="BC1955">
        <v>5.14</v>
      </c>
      <c r="BD1955">
        <v>5.14</v>
      </c>
      <c r="BE1955">
        <v>474.32</v>
      </c>
      <c r="BF1955">
        <v>0.28999999999999998</v>
      </c>
      <c r="BI1955">
        <v>514.71</v>
      </c>
      <c r="BJ1955" s="1">
        <v>45016</v>
      </c>
      <c r="BK1955">
        <v>65.5</v>
      </c>
      <c r="BL1955">
        <v>56.23</v>
      </c>
      <c r="BR1955">
        <v>5.22</v>
      </c>
      <c r="BS1955">
        <v>2.97</v>
      </c>
      <c r="BY1955">
        <v>0.02</v>
      </c>
      <c r="BZ1955">
        <v>6.06</v>
      </c>
      <c r="CC1955">
        <v>61.21</v>
      </c>
      <c r="CD1955" s="1">
        <v>45382</v>
      </c>
      <c r="CE1955">
        <v>6.35</v>
      </c>
      <c r="CF1955">
        <v>5.42</v>
      </c>
      <c r="CL1955">
        <v>1.92</v>
      </c>
      <c r="CM1955">
        <v>2.02</v>
      </c>
      <c r="CQ1955">
        <v>38.74</v>
      </c>
      <c r="CR1955">
        <v>38.74</v>
      </c>
      <c r="CS1955">
        <v>151.01</v>
      </c>
      <c r="CT1955">
        <v>15.41</v>
      </c>
      <c r="CW1955">
        <v>213.6</v>
      </c>
    </row>
    <row r="1956" spans="1:101" x14ac:dyDescent="0.25">
      <c r="A1956" t="s">
        <v>4252</v>
      </c>
      <c r="B1956" s="1">
        <v>41364</v>
      </c>
      <c r="C1956">
        <v>137.75</v>
      </c>
      <c r="D1956">
        <v>135.25</v>
      </c>
      <c r="K1956">
        <v>1.62</v>
      </c>
      <c r="R1956">
        <v>1.65</v>
      </c>
      <c r="U1956">
        <v>140.99</v>
      </c>
      <c r="V1956" s="1">
        <v>41729</v>
      </c>
      <c r="AE1956">
        <v>0.19</v>
      </c>
      <c r="AL1956">
        <v>1.34</v>
      </c>
      <c r="AO1956">
        <v>4.28</v>
      </c>
      <c r="AP1956" s="1">
        <v>42094</v>
      </c>
      <c r="BF1956">
        <v>1.9</v>
      </c>
      <c r="BI1956">
        <v>4.6100000000000003</v>
      </c>
      <c r="BJ1956" s="1">
        <v>42460</v>
      </c>
      <c r="BZ1956">
        <v>2.57</v>
      </c>
      <c r="CC1956">
        <v>5.25</v>
      </c>
      <c r="CD1956" s="1">
        <v>42825</v>
      </c>
      <c r="CT1956">
        <v>3.14</v>
      </c>
      <c r="CW1956">
        <v>5.78</v>
      </c>
    </row>
    <row r="1957" spans="1:101" x14ac:dyDescent="0.25">
      <c r="A1957" t="s">
        <v>4253</v>
      </c>
      <c r="B1957" s="1">
        <v>38807</v>
      </c>
      <c r="C1957">
        <v>8.94</v>
      </c>
      <c r="D1957">
        <v>8.08</v>
      </c>
      <c r="K1957">
        <v>0.84</v>
      </c>
      <c r="R1957">
        <v>0.01</v>
      </c>
      <c r="U1957">
        <v>8.93</v>
      </c>
      <c r="V1957" s="1">
        <v>40268</v>
      </c>
      <c r="X1957">
        <v>0</v>
      </c>
      <c r="AP1957" s="1">
        <v>40633</v>
      </c>
      <c r="AQ1957">
        <v>0.01</v>
      </c>
      <c r="AR1957">
        <v>0.01</v>
      </c>
      <c r="BI1957">
        <v>0.02</v>
      </c>
      <c r="BJ1957" s="1">
        <v>41364</v>
      </c>
      <c r="CD1957" s="1">
        <v>41729</v>
      </c>
    </row>
    <row r="1958" spans="1:101" x14ac:dyDescent="0.25">
      <c r="A1958" t="s">
        <v>4254</v>
      </c>
      <c r="B1958" s="1">
        <v>43921</v>
      </c>
      <c r="C1958">
        <v>117.18</v>
      </c>
      <c r="D1958">
        <v>112.46</v>
      </c>
      <c r="I1958">
        <v>102.49</v>
      </c>
      <c r="K1958">
        <v>68.36</v>
      </c>
      <c r="M1958">
        <v>0.19</v>
      </c>
      <c r="O1958">
        <v>0.77</v>
      </c>
      <c r="P1958">
        <v>0.77</v>
      </c>
      <c r="Q1958">
        <v>0.12</v>
      </c>
      <c r="R1958">
        <v>0.02</v>
      </c>
      <c r="U1958">
        <v>94.44</v>
      </c>
      <c r="V1958" s="1">
        <v>44286</v>
      </c>
      <c r="W1958">
        <v>127.22</v>
      </c>
      <c r="X1958">
        <v>124.3</v>
      </c>
      <c r="AC1958">
        <v>118.08</v>
      </c>
      <c r="AE1958">
        <v>75.930000000000007</v>
      </c>
      <c r="AG1958">
        <v>0.38</v>
      </c>
      <c r="AI1958">
        <v>0.32</v>
      </c>
      <c r="AJ1958">
        <v>0.32</v>
      </c>
      <c r="AO1958">
        <v>100.26</v>
      </c>
      <c r="AP1958" s="1">
        <v>44651</v>
      </c>
      <c r="AQ1958">
        <v>141.12</v>
      </c>
      <c r="AR1958">
        <v>136.80000000000001</v>
      </c>
      <c r="AW1958">
        <v>123.87</v>
      </c>
      <c r="AY1958">
        <v>83.58</v>
      </c>
      <c r="AZ1958">
        <v>0.69</v>
      </c>
      <c r="BA1958">
        <v>0.69</v>
      </c>
      <c r="BI1958">
        <v>113.69</v>
      </c>
      <c r="BJ1958" s="1">
        <v>45016</v>
      </c>
      <c r="BK1958">
        <v>140.74</v>
      </c>
      <c r="BL1958">
        <v>137.1</v>
      </c>
      <c r="BQ1958">
        <v>107.58</v>
      </c>
      <c r="BS1958">
        <v>101.25</v>
      </c>
      <c r="BU1958">
        <v>0.59</v>
      </c>
      <c r="BW1958">
        <v>1.87</v>
      </c>
      <c r="BX1958">
        <v>1.87</v>
      </c>
      <c r="BZ1958">
        <v>0.05</v>
      </c>
      <c r="CC1958">
        <v>126.31</v>
      </c>
      <c r="CD1958" s="1">
        <v>45382</v>
      </c>
      <c r="CE1958">
        <v>147.84</v>
      </c>
      <c r="CF1958">
        <v>141.58000000000001</v>
      </c>
      <c r="CK1958">
        <v>101.65</v>
      </c>
      <c r="CM1958">
        <v>110.96</v>
      </c>
      <c r="CO1958">
        <v>0.6</v>
      </c>
      <c r="CW1958">
        <v>129.06</v>
      </c>
    </row>
    <row r="1959" spans="1:101" x14ac:dyDescent="0.25">
      <c r="A1959" t="s">
        <v>4258</v>
      </c>
      <c r="B1959" s="1">
        <v>43921</v>
      </c>
      <c r="C1959">
        <v>486.22</v>
      </c>
      <c r="D1959">
        <v>486.18</v>
      </c>
      <c r="U1959">
        <v>480.39</v>
      </c>
      <c r="V1959" s="1">
        <v>44286</v>
      </c>
      <c r="W1959">
        <v>490.37</v>
      </c>
      <c r="X1959">
        <v>490.35</v>
      </c>
      <c r="AK1959">
        <v>0.95</v>
      </c>
      <c r="AO1959">
        <v>488.44</v>
      </c>
      <c r="AP1959" s="1">
        <v>44651</v>
      </c>
      <c r="AQ1959">
        <v>508.6</v>
      </c>
      <c r="AR1959">
        <v>508.51</v>
      </c>
      <c r="BC1959">
        <v>0.9</v>
      </c>
      <c r="BF1959">
        <v>0.01</v>
      </c>
      <c r="BI1959">
        <v>506.63</v>
      </c>
      <c r="BJ1959" s="1">
        <v>45016</v>
      </c>
      <c r="BK1959">
        <v>642.22</v>
      </c>
      <c r="BL1959">
        <v>641.96</v>
      </c>
      <c r="BW1959">
        <v>3.59</v>
      </c>
      <c r="BX1959">
        <v>3.59</v>
      </c>
      <c r="CC1959">
        <v>640.26</v>
      </c>
      <c r="CD1959" s="1">
        <v>45382</v>
      </c>
      <c r="CE1959">
        <v>506.36</v>
      </c>
      <c r="CF1959">
        <v>506.28</v>
      </c>
      <c r="CQ1959">
        <v>0.05</v>
      </c>
      <c r="CR1959">
        <v>0.05</v>
      </c>
      <c r="CW1959">
        <v>504.2</v>
      </c>
    </row>
    <row r="1960" spans="1:101" x14ac:dyDescent="0.25">
      <c r="A1960" t="s">
        <v>4261</v>
      </c>
      <c r="AP1960" s="1">
        <v>40268</v>
      </c>
      <c r="AQ1960">
        <v>1.26</v>
      </c>
      <c r="AR1960">
        <v>1.07</v>
      </c>
      <c r="AY1960">
        <v>0.25</v>
      </c>
      <c r="AZ1960">
        <v>0</v>
      </c>
      <c r="BF1960">
        <v>0.09</v>
      </c>
      <c r="BI1960">
        <v>1.23</v>
      </c>
      <c r="BJ1960" s="1">
        <v>40633</v>
      </c>
      <c r="BK1960">
        <v>2.82</v>
      </c>
      <c r="BL1960">
        <v>2.74</v>
      </c>
      <c r="BM1960">
        <v>1.28</v>
      </c>
      <c r="BS1960">
        <v>0.48</v>
      </c>
      <c r="BT1960">
        <v>0.01</v>
      </c>
      <c r="BZ1960">
        <v>0.1</v>
      </c>
      <c r="CC1960">
        <v>2.71</v>
      </c>
      <c r="CD1960" s="1">
        <v>40999</v>
      </c>
      <c r="CE1960">
        <v>1.65</v>
      </c>
      <c r="CF1960">
        <v>1.61</v>
      </c>
      <c r="CG1960">
        <v>0.71</v>
      </c>
      <c r="CM1960">
        <v>0.28999999999999998</v>
      </c>
      <c r="CN1960">
        <v>0</v>
      </c>
      <c r="CT1960">
        <v>0.1</v>
      </c>
      <c r="CW1960">
        <v>1.64</v>
      </c>
    </row>
    <row r="1961" spans="1:101" x14ac:dyDescent="0.25">
      <c r="A1961" t="s">
        <v>4262</v>
      </c>
      <c r="B1961" s="1">
        <v>43555</v>
      </c>
      <c r="C1961">
        <v>9.15</v>
      </c>
      <c r="D1961">
        <v>9.14</v>
      </c>
      <c r="I1961">
        <v>6.44</v>
      </c>
      <c r="K1961">
        <v>4.4800000000000004</v>
      </c>
      <c r="R1961">
        <v>0.56000000000000005</v>
      </c>
      <c r="T1961">
        <v>0.12</v>
      </c>
      <c r="U1961">
        <v>8</v>
      </c>
      <c r="V1961" s="1">
        <v>43921</v>
      </c>
      <c r="W1961">
        <v>9.3800000000000008</v>
      </c>
      <c r="X1961">
        <v>9.3800000000000008</v>
      </c>
      <c r="AC1961">
        <v>6.12</v>
      </c>
      <c r="AE1961">
        <v>5.01</v>
      </c>
      <c r="AK1961">
        <v>0.03</v>
      </c>
      <c r="AL1961">
        <v>0.41</v>
      </c>
      <c r="AN1961">
        <v>0.04</v>
      </c>
      <c r="AO1961">
        <v>8.3800000000000008</v>
      </c>
      <c r="AP1961" s="1">
        <v>44286</v>
      </c>
      <c r="AQ1961">
        <v>7.12</v>
      </c>
      <c r="AR1961">
        <v>7.01</v>
      </c>
      <c r="AW1961">
        <v>4.47</v>
      </c>
      <c r="AY1961">
        <v>4.57</v>
      </c>
      <c r="BF1961">
        <v>0.09</v>
      </c>
      <c r="BI1961">
        <v>9.18</v>
      </c>
      <c r="BJ1961" s="1">
        <v>44651</v>
      </c>
      <c r="BK1961">
        <v>8.35</v>
      </c>
      <c r="BL1961">
        <v>8.17</v>
      </c>
      <c r="BQ1961">
        <v>5.48</v>
      </c>
      <c r="BS1961">
        <v>5</v>
      </c>
      <c r="BY1961">
        <v>0.03</v>
      </c>
      <c r="CC1961">
        <v>14.14</v>
      </c>
      <c r="CD1961" s="1">
        <v>45016</v>
      </c>
      <c r="CE1961">
        <v>11.11</v>
      </c>
      <c r="CF1961">
        <v>10.66</v>
      </c>
      <c r="CH1961">
        <v>0.21</v>
      </c>
      <c r="CK1961">
        <v>7.33</v>
      </c>
      <c r="CM1961">
        <v>5.85</v>
      </c>
      <c r="CN1961">
        <v>0.02</v>
      </c>
      <c r="CT1961">
        <v>0.24</v>
      </c>
      <c r="CV1961">
        <v>0.24</v>
      </c>
      <c r="CW1961">
        <v>11.12</v>
      </c>
    </row>
    <row r="1962" spans="1:101" x14ac:dyDescent="0.25">
      <c r="A1962" t="s">
        <v>4264</v>
      </c>
      <c r="B1962" s="1">
        <v>43921</v>
      </c>
      <c r="C1962">
        <v>1069.51</v>
      </c>
      <c r="D1962">
        <v>1060.3699999999999</v>
      </c>
      <c r="J1962">
        <v>21.34</v>
      </c>
      <c r="K1962">
        <v>18.760000000000002</v>
      </c>
      <c r="M1962">
        <v>0.19</v>
      </c>
      <c r="O1962">
        <v>7.25</v>
      </c>
      <c r="P1962">
        <v>7.25</v>
      </c>
      <c r="Q1962">
        <v>48.73</v>
      </c>
      <c r="R1962">
        <v>5.74</v>
      </c>
      <c r="T1962">
        <v>0.01</v>
      </c>
      <c r="U1962">
        <v>1268.43</v>
      </c>
      <c r="V1962" s="1">
        <v>44286</v>
      </c>
      <c r="W1962">
        <v>962.44</v>
      </c>
      <c r="X1962">
        <v>891.88</v>
      </c>
      <c r="AD1962">
        <v>58.33</v>
      </c>
      <c r="AE1962">
        <v>21.53</v>
      </c>
      <c r="AG1962">
        <v>0.06</v>
      </c>
      <c r="AI1962">
        <v>0.35</v>
      </c>
      <c r="AJ1962">
        <v>0.35</v>
      </c>
      <c r="AK1962">
        <v>1.1499999999999999</v>
      </c>
      <c r="AO1962">
        <v>803.88</v>
      </c>
      <c r="AP1962" s="1">
        <v>44651</v>
      </c>
      <c r="AQ1962">
        <v>1274.18</v>
      </c>
      <c r="AR1962">
        <v>1246.8699999999999</v>
      </c>
      <c r="AX1962">
        <v>23.82</v>
      </c>
      <c r="AY1962">
        <v>48.23</v>
      </c>
      <c r="BC1962">
        <v>0.81</v>
      </c>
      <c r="BD1962">
        <v>0.81</v>
      </c>
      <c r="BE1962">
        <v>0.16</v>
      </c>
      <c r="BF1962">
        <v>7.0000000000000007E-2</v>
      </c>
      <c r="BH1962">
        <v>7.0000000000000007E-2</v>
      </c>
      <c r="BI1962">
        <v>1155.5</v>
      </c>
      <c r="BJ1962" s="1">
        <v>45016</v>
      </c>
      <c r="BK1962">
        <v>1265.48</v>
      </c>
      <c r="BL1962">
        <v>1148.71</v>
      </c>
      <c r="BR1962">
        <v>0.69</v>
      </c>
      <c r="BS1962">
        <v>46.72</v>
      </c>
      <c r="BU1962">
        <v>1.1399999999999999</v>
      </c>
      <c r="BW1962">
        <v>0.1</v>
      </c>
      <c r="BX1962">
        <v>0.1</v>
      </c>
      <c r="BY1962">
        <v>0.81</v>
      </c>
      <c r="BZ1962">
        <v>0.43</v>
      </c>
      <c r="CB1962">
        <v>0.43</v>
      </c>
      <c r="CC1962">
        <v>1092.19</v>
      </c>
      <c r="CD1962" s="1">
        <v>45382</v>
      </c>
      <c r="CE1962">
        <v>1149.79</v>
      </c>
      <c r="CF1962">
        <v>1012.12</v>
      </c>
      <c r="CL1962">
        <v>1.44</v>
      </c>
      <c r="CM1962">
        <v>40.61</v>
      </c>
      <c r="CO1962">
        <v>3.37</v>
      </c>
      <c r="CS1962">
        <v>0.09</v>
      </c>
      <c r="CT1962">
        <v>18.79</v>
      </c>
      <c r="CV1962">
        <v>0.06</v>
      </c>
      <c r="CW1962">
        <v>997.2</v>
      </c>
    </row>
    <row r="1963" spans="1:101" x14ac:dyDescent="0.25">
      <c r="A1963" t="s">
        <v>4271</v>
      </c>
      <c r="B1963" s="1">
        <v>43921</v>
      </c>
      <c r="C1963">
        <v>1089.4000000000001</v>
      </c>
      <c r="D1963">
        <v>1050.5</v>
      </c>
      <c r="J1963">
        <v>1050.5</v>
      </c>
      <c r="K1963">
        <v>721.4</v>
      </c>
      <c r="M1963">
        <v>2.2999999999999998</v>
      </c>
      <c r="R1963">
        <v>10.9</v>
      </c>
      <c r="U1963">
        <v>975.7</v>
      </c>
      <c r="V1963" s="1">
        <v>44286</v>
      </c>
      <c r="W1963">
        <v>1266.5</v>
      </c>
      <c r="X1963">
        <v>1257.2</v>
      </c>
      <c r="AD1963">
        <v>1257.2</v>
      </c>
      <c r="AE1963">
        <v>920.5</v>
      </c>
      <c r="AG1963">
        <v>2.7</v>
      </c>
      <c r="AL1963">
        <v>23.7</v>
      </c>
      <c r="AN1963">
        <v>13.7</v>
      </c>
      <c r="AO1963">
        <v>1190.3</v>
      </c>
      <c r="AP1963" s="1">
        <v>44651</v>
      </c>
      <c r="AQ1963">
        <v>1481.2</v>
      </c>
      <c r="AR1963">
        <v>1456.3</v>
      </c>
      <c r="AX1963">
        <v>1456.3</v>
      </c>
      <c r="AY1963">
        <v>1010</v>
      </c>
      <c r="BA1963">
        <v>2.6</v>
      </c>
      <c r="BE1963">
        <v>6.9</v>
      </c>
      <c r="BF1963">
        <v>22.1</v>
      </c>
      <c r="BI1963">
        <v>1356.1</v>
      </c>
      <c r="BJ1963" s="1">
        <v>45016</v>
      </c>
      <c r="BK1963">
        <v>1762.8</v>
      </c>
      <c r="BL1963">
        <v>1722.3</v>
      </c>
      <c r="BR1963">
        <v>1722.3</v>
      </c>
      <c r="BS1963">
        <v>1194.3</v>
      </c>
      <c r="BU1963">
        <v>3</v>
      </c>
      <c r="BY1963">
        <v>26</v>
      </c>
      <c r="BZ1963">
        <v>16.600000000000001</v>
      </c>
      <c r="CC1963">
        <v>1637.2</v>
      </c>
      <c r="CD1963" s="1">
        <v>45382</v>
      </c>
      <c r="CE1963">
        <v>2750.6</v>
      </c>
      <c r="CF1963">
        <v>2350.1999999999998</v>
      </c>
      <c r="CL1963">
        <v>2768.2</v>
      </c>
      <c r="CM1963">
        <v>1611.6</v>
      </c>
      <c r="CO1963">
        <v>3.2</v>
      </c>
      <c r="CS1963">
        <v>92.2</v>
      </c>
      <c r="CT1963">
        <v>28.8</v>
      </c>
      <c r="CW1963">
        <v>2201.6</v>
      </c>
    </row>
    <row r="1964" spans="1:101" x14ac:dyDescent="0.25">
      <c r="A1964" t="s">
        <v>4273</v>
      </c>
      <c r="B1964" s="1">
        <v>44286</v>
      </c>
      <c r="C1964">
        <v>1316.88</v>
      </c>
      <c r="D1964">
        <v>1302.8900000000001</v>
      </c>
      <c r="K1964">
        <v>477.92</v>
      </c>
      <c r="M1964">
        <v>0.97</v>
      </c>
      <c r="O1964">
        <v>15.08</v>
      </c>
      <c r="P1964">
        <v>15.08</v>
      </c>
      <c r="Q1964">
        <v>23.75</v>
      </c>
      <c r="R1964">
        <v>11.12</v>
      </c>
      <c r="U1964">
        <v>1328.71</v>
      </c>
      <c r="V1964" s="1">
        <v>44651</v>
      </c>
      <c r="W1964">
        <v>1358.96</v>
      </c>
      <c r="X1964">
        <v>1313.76</v>
      </c>
      <c r="AE1964">
        <v>506.66</v>
      </c>
      <c r="AG1964">
        <v>7.0000000000000007E-2</v>
      </c>
      <c r="AI1964">
        <v>7.2</v>
      </c>
      <c r="AJ1964">
        <v>7.2</v>
      </c>
      <c r="AK1964">
        <v>38.880000000000003</v>
      </c>
      <c r="AL1964">
        <v>15.62</v>
      </c>
      <c r="AO1964">
        <v>1395.55</v>
      </c>
      <c r="AP1964" s="1">
        <v>45016</v>
      </c>
      <c r="AQ1964">
        <v>1364.88</v>
      </c>
      <c r="AR1964">
        <v>1338.06</v>
      </c>
      <c r="AY1964">
        <v>530.19000000000005</v>
      </c>
      <c r="BE1964">
        <v>0.44</v>
      </c>
      <c r="BF1964">
        <v>8.4700000000000006</v>
      </c>
      <c r="BI1964">
        <v>1367.19</v>
      </c>
      <c r="BJ1964" s="1">
        <v>45382</v>
      </c>
      <c r="BK1964">
        <v>1457.68</v>
      </c>
      <c r="BL1964">
        <v>1443.02</v>
      </c>
      <c r="BS1964">
        <v>549.04</v>
      </c>
      <c r="BW1964">
        <v>26.26</v>
      </c>
      <c r="BX1964">
        <v>26.26</v>
      </c>
      <c r="BY1964">
        <v>16.59</v>
      </c>
      <c r="BZ1964">
        <v>9.61</v>
      </c>
      <c r="CC1964">
        <v>1516.67</v>
      </c>
      <c r="CD1964" s="1">
        <v>45747</v>
      </c>
      <c r="CE1964">
        <v>1104.3900000000001</v>
      </c>
      <c r="CF1964">
        <v>1082.48</v>
      </c>
      <c r="CM1964">
        <v>461.08</v>
      </c>
      <c r="CQ1964">
        <v>76.02</v>
      </c>
      <c r="CR1964">
        <v>76.02</v>
      </c>
      <c r="CS1964">
        <v>1.35</v>
      </c>
      <c r="CT1964">
        <v>13.74</v>
      </c>
      <c r="CW1964">
        <v>1082.08</v>
      </c>
    </row>
    <row r="1965" spans="1:101" x14ac:dyDescent="0.25">
      <c r="A1965" t="s">
        <v>4274</v>
      </c>
      <c r="B1965" s="1">
        <v>44286</v>
      </c>
      <c r="C1965">
        <v>141467</v>
      </c>
      <c r="D1965">
        <v>135970</v>
      </c>
      <c r="E1965">
        <v>1378</v>
      </c>
      <c r="F1965">
        <v>7</v>
      </c>
      <c r="J1965">
        <v>130720</v>
      </c>
      <c r="K1965">
        <v>69046</v>
      </c>
      <c r="M1965">
        <v>674</v>
      </c>
      <c r="O1965">
        <v>1218</v>
      </c>
      <c r="R1965">
        <v>537</v>
      </c>
      <c r="U1965">
        <v>110506</v>
      </c>
      <c r="V1965" s="1">
        <v>44651</v>
      </c>
      <c r="W1965">
        <v>168808</v>
      </c>
      <c r="X1965">
        <v>160362</v>
      </c>
      <c r="Y1965">
        <v>1235</v>
      </c>
      <c r="Z1965">
        <v>21</v>
      </c>
      <c r="AD1965">
        <v>155240</v>
      </c>
      <c r="AE1965">
        <v>81097</v>
      </c>
      <c r="AG1965">
        <v>727</v>
      </c>
      <c r="AL1965">
        <v>486</v>
      </c>
      <c r="AO1965">
        <v>130624</v>
      </c>
      <c r="AP1965" s="1">
        <v>45016</v>
      </c>
      <c r="AQ1965">
        <v>196535</v>
      </c>
      <c r="AR1965">
        <v>190376</v>
      </c>
      <c r="AS1965">
        <v>1606</v>
      </c>
      <c r="AT1965">
        <v>22</v>
      </c>
      <c r="AX1965">
        <v>183412</v>
      </c>
      <c r="AY1965">
        <v>96218</v>
      </c>
      <c r="BA1965">
        <v>783</v>
      </c>
      <c r="BE1965">
        <v>3</v>
      </c>
      <c r="BF1965">
        <v>868</v>
      </c>
      <c r="BH1965">
        <v>173</v>
      </c>
      <c r="BI1965">
        <v>157431</v>
      </c>
      <c r="BJ1965" s="1">
        <v>45382</v>
      </c>
      <c r="BK1965">
        <v>209876</v>
      </c>
      <c r="BL1965">
        <v>202384</v>
      </c>
      <c r="BM1965">
        <v>2305</v>
      </c>
      <c r="BN1965">
        <v>25</v>
      </c>
      <c r="BR1965">
        <v>193252</v>
      </c>
      <c r="BS1965">
        <v>103139</v>
      </c>
      <c r="BU1965">
        <v>827</v>
      </c>
      <c r="BY1965">
        <v>958</v>
      </c>
      <c r="BZ1965">
        <v>673</v>
      </c>
      <c r="CC1965">
        <v>166312</v>
      </c>
      <c r="CD1965" s="1">
        <v>45747</v>
      </c>
      <c r="CE1965">
        <v>225653</v>
      </c>
      <c r="CF1965">
        <v>214876</v>
      </c>
      <c r="CG1965">
        <v>2723</v>
      </c>
      <c r="CH1965">
        <v>23</v>
      </c>
      <c r="CL1965">
        <v>200801</v>
      </c>
      <c r="CM1965">
        <v>107300</v>
      </c>
      <c r="CN1965">
        <v>218</v>
      </c>
      <c r="CO1965">
        <v>960</v>
      </c>
      <c r="CT1965">
        <v>703</v>
      </c>
      <c r="CW1965">
        <v>177597</v>
      </c>
    </row>
    <row r="1966" spans="1:101" x14ac:dyDescent="0.25">
      <c r="A1966" t="s">
        <v>4275</v>
      </c>
      <c r="B1966" s="1">
        <v>44286</v>
      </c>
      <c r="C1966">
        <v>1865.94</v>
      </c>
      <c r="D1966">
        <v>1826.16</v>
      </c>
      <c r="E1966">
        <v>15.84</v>
      </c>
      <c r="J1966">
        <v>1590.14</v>
      </c>
      <c r="K1966">
        <v>1027.74</v>
      </c>
      <c r="M1966">
        <v>5.81</v>
      </c>
      <c r="O1966">
        <v>4.99</v>
      </c>
      <c r="P1966">
        <v>4.99</v>
      </c>
      <c r="Q1966">
        <v>0.01</v>
      </c>
      <c r="R1966">
        <v>5.93</v>
      </c>
      <c r="U1966">
        <v>1496.17</v>
      </c>
      <c r="V1966" s="1">
        <v>44651</v>
      </c>
      <c r="W1966">
        <v>2515.36</v>
      </c>
      <c r="X1966">
        <v>2470.8000000000002</v>
      </c>
      <c r="Y1966">
        <v>17.05</v>
      </c>
      <c r="AD1966">
        <v>2076.3000000000002</v>
      </c>
      <c r="AE1966">
        <v>1298.27</v>
      </c>
      <c r="AG1966">
        <v>6.68</v>
      </c>
      <c r="AI1966">
        <v>7.48</v>
      </c>
      <c r="AJ1966">
        <v>7.48</v>
      </c>
      <c r="AK1966">
        <v>5.74</v>
      </c>
      <c r="AL1966">
        <v>9.43</v>
      </c>
      <c r="AO1966">
        <v>1966.2</v>
      </c>
      <c r="AP1966" s="1">
        <v>45016</v>
      </c>
      <c r="AQ1966">
        <v>3221.83</v>
      </c>
      <c r="AR1966">
        <v>3144.72</v>
      </c>
      <c r="AS1966">
        <v>26.01</v>
      </c>
      <c r="AX1966">
        <v>2611.34</v>
      </c>
      <c r="AY1966">
        <v>1624.1</v>
      </c>
      <c r="BA1966">
        <v>8.5500000000000007</v>
      </c>
      <c r="BE1966">
        <v>0.05</v>
      </c>
      <c r="BF1966">
        <v>18.399999999999999</v>
      </c>
      <c r="BI1966">
        <v>2466.46</v>
      </c>
      <c r="BJ1966" s="1">
        <v>45382</v>
      </c>
      <c r="BK1966">
        <v>3674.13</v>
      </c>
      <c r="BL1966">
        <v>3552.15</v>
      </c>
      <c r="BM1966">
        <v>22.06</v>
      </c>
      <c r="BR1966">
        <v>2836.2</v>
      </c>
      <c r="BS1966">
        <v>1926.19</v>
      </c>
      <c r="BU1966">
        <v>12.06</v>
      </c>
      <c r="BW1966">
        <v>0.17</v>
      </c>
      <c r="BX1966">
        <v>0.17</v>
      </c>
      <c r="BY1966">
        <v>0.03</v>
      </c>
      <c r="BZ1966">
        <v>20.260000000000002</v>
      </c>
      <c r="CC1966">
        <v>2882.62</v>
      </c>
      <c r="CD1966" s="1">
        <v>45747</v>
      </c>
      <c r="CE1966">
        <v>3909.13</v>
      </c>
      <c r="CF1966">
        <v>3729.04</v>
      </c>
      <c r="CG1966">
        <v>29.59</v>
      </c>
      <c r="CL1966">
        <v>2973.83</v>
      </c>
      <c r="CM1966">
        <v>2064.39</v>
      </c>
      <c r="CN1966">
        <v>19.78</v>
      </c>
      <c r="CO1966">
        <v>14.9</v>
      </c>
      <c r="CQ1966">
        <v>5.84</v>
      </c>
      <c r="CR1966">
        <v>5.84</v>
      </c>
      <c r="CT1966">
        <v>19.760000000000002</v>
      </c>
      <c r="CW1966">
        <v>3123.08</v>
      </c>
    </row>
    <row r="1967" spans="1:101" x14ac:dyDescent="0.25">
      <c r="A1967" t="s">
        <v>4276</v>
      </c>
      <c r="B1967" s="1">
        <v>42825</v>
      </c>
      <c r="C1967">
        <v>5.13</v>
      </c>
      <c r="D1967">
        <v>5.0599999999999996</v>
      </c>
      <c r="E1967">
        <v>0.95</v>
      </c>
      <c r="K1967">
        <v>4.4800000000000004</v>
      </c>
      <c r="R1967">
        <v>0.17</v>
      </c>
      <c r="U1967">
        <v>8.06</v>
      </c>
      <c r="V1967" s="1">
        <v>43190</v>
      </c>
      <c r="W1967">
        <v>5.92</v>
      </c>
      <c r="X1967">
        <v>5.85</v>
      </c>
      <c r="Y1967">
        <v>0.06</v>
      </c>
      <c r="AE1967">
        <v>4.7</v>
      </c>
      <c r="AL1967">
        <v>0.23</v>
      </c>
      <c r="AO1967">
        <v>7.35</v>
      </c>
      <c r="AP1967" s="1">
        <v>43555</v>
      </c>
      <c r="AQ1967">
        <v>5.98</v>
      </c>
      <c r="AR1967">
        <v>5.53</v>
      </c>
      <c r="AS1967">
        <v>0.67</v>
      </c>
      <c r="AW1967">
        <v>0.35</v>
      </c>
      <c r="AY1967">
        <v>3.72</v>
      </c>
      <c r="BF1967">
        <v>0.31</v>
      </c>
      <c r="BH1967">
        <v>0.01</v>
      </c>
      <c r="BI1967">
        <v>5.72</v>
      </c>
      <c r="BJ1967" s="1">
        <v>43921</v>
      </c>
      <c r="BK1967">
        <v>7.34</v>
      </c>
      <c r="BL1967">
        <v>7.15</v>
      </c>
      <c r="BM1967">
        <v>2.2799999999999998</v>
      </c>
      <c r="BQ1967">
        <v>0.35</v>
      </c>
      <c r="BS1967">
        <v>2.93</v>
      </c>
      <c r="BZ1967">
        <v>0.2</v>
      </c>
      <c r="CC1967">
        <v>6.47</v>
      </c>
      <c r="CD1967" s="1">
        <v>44286</v>
      </c>
      <c r="CE1967">
        <v>0.44</v>
      </c>
      <c r="CF1967">
        <v>0.25</v>
      </c>
      <c r="CK1967">
        <v>0.31</v>
      </c>
      <c r="CM1967">
        <v>0.75</v>
      </c>
      <c r="CT1967">
        <v>0.02</v>
      </c>
      <c r="CW1967">
        <v>0.93</v>
      </c>
    </row>
    <row r="1968" spans="1:101" x14ac:dyDescent="0.25">
      <c r="A1968" t="s">
        <v>4277</v>
      </c>
      <c r="B1968" s="1">
        <v>36981</v>
      </c>
      <c r="C1968">
        <v>521.87</v>
      </c>
      <c r="D1968">
        <v>135.87</v>
      </c>
      <c r="E1968">
        <v>135.87</v>
      </c>
      <c r="H1968">
        <v>22.23</v>
      </c>
      <c r="I1968">
        <v>295.31</v>
      </c>
      <c r="K1968">
        <v>106.52</v>
      </c>
      <c r="R1968">
        <v>3</v>
      </c>
      <c r="U1968">
        <v>503.66</v>
      </c>
      <c r="V1968" s="1">
        <v>37346</v>
      </c>
      <c r="W1968">
        <v>497.2</v>
      </c>
      <c r="X1968">
        <v>441.16</v>
      </c>
      <c r="Y1968">
        <v>122.62</v>
      </c>
      <c r="AB1968">
        <v>33.65</v>
      </c>
      <c r="AC1968">
        <v>245</v>
      </c>
      <c r="AE1968">
        <v>120.05</v>
      </c>
      <c r="AI1968">
        <v>12.58</v>
      </c>
      <c r="AJ1968">
        <v>12.58</v>
      </c>
      <c r="AK1968">
        <v>0.27</v>
      </c>
      <c r="AL1968">
        <v>1.24</v>
      </c>
      <c r="AO1968">
        <v>461.26</v>
      </c>
      <c r="AP1968" s="1">
        <v>37711</v>
      </c>
      <c r="AQ1968">
        <v>477.16</v>
      </c>
      <c r="AR1968">
        <v>393.72</v>
      </c>
      <c r="AS1968">
        <v>92.78</v>
      </c>
      <c r="AV1968">
        <v>34.35</v>
      </c>
      <c r="AW1968">
        <v>216.03</v>
      </c>
      <c r="AY1968">
        <v>116.37</v>
      </c>
      <c r="BC1968">
        <v>7.6</v>
      </c>
      <c r="BD1968">
        <v>7.02</v>
      </c>
      <c r="BF1968">
        <v>0.89</v>
      </c>
      <c r="BI1968">
        <v>452.23</v>
      </c>
      <c r="BJ1968" s="1">
        <v>38077</v>
      </c>
      <c r="BK1968">
        <v>617.84</v>
      </c>
      <c r="BL1968">
        <v>486.19</v>
      </c>
      <c r="BM1968">
        <v>97.68</v>
      </c>
      <c r="BP1968">
        <v>34.799999999999997</v>
      </c>
      <c r="BQ1968">
        <v>311.02</v>
      </c>
      <c r="BS1968">
        <v>125.53</v>
      </c>
      <c r="BZ1968">
        <v>4.8099999999999996</v>
      </c>
      <c r="CC1968">
        <v>551.78</v>
      </c>
      <c r="CD1968" s="1">
        <v>38442</v>
      </c>
      <c r="CE1968">
        <v>790.21</v>
      </c>
      <c r="CF1968">
        <v>592.35</v>
      </c>
      <c r="CG1968">
        <v>105.65</v>
      </c>
      <c r="CJ1968">
        <v>35.43</v>
      </c>
      <c r="CK1968">
        <v>427.22</v>
      </c>
      <c r="CM1968">
        <v>151.44999999999999</v>
      </c>
      <c r="CT1968">
        <v>0.1</v>
      </c>
      <c r="CW1968">
        <v>713.35</v>
      </c>
    </row>
    <row r="1969" spans="1:101" x14ac:dyDescent="0.25">
      <c r="A1969" t="s">
        <v>4278</v>
      </c>
      <c r="B1969" s="1">
        <v>44286</v>
      </c>
      <c r="C1969">
        <v>1050.23</v>
      </c>
      <c r="D1969">
        <v>1017.65</v>
      </c>
      <c r="E1969">
        <v>120.83</v>
      </c>
      <c r="I1969">
        <v>376.08</v>
      </c>
      <c r="K1969">
        <v>595.37</v>
      </c>
      <c r="M1969">
        <v>5.83</v>
      </c>
      <c r="O1969">
        <v>2.8</v>
      </c>
      <c r="P1969">
        <v>2.8</v>
      </c>
      <c r="Q1969">
        <v>4.99</v>
      </c>
      <c r="R1969">
        <v>16.579999999999998</v>
      </c>
      <c r="U1969">
        <v>942.02</v>
      </c>
      <c r="V1969" s="1">
        <v>44651</v>
      </c>
      <c r="W1969">
        <v>1768.33</v>
      </c>
      <c r="X1969">
        <v>1731.15</v>
      </c>
      <c r="Y1969">
        <v>574.67999999999995</v>
      </c>
      <c r="Z1969">
        <v>0.39</v>
      </c>
      <c r="AC1969">
        <v>596.92999999999995</v>
      </c>
      <c r="AE1969">
        <v>722.02</v>
      </c>
      <c r="AG1969">
        <v>5.48</v>
      </c>
      <c r="AI1969">
        <v>18.95</v>
      </c>
      <c r="AJ1969">
        <v>18.95</v>
      </c>
      <c r="AL1969">
        <v>14.48</v>
      </c>
      <c r="AO1969">
        <v>1549.81</v>
      </c>
      <c r="AP1969" s="1">
        <v>45016</v>
      </c>
      <c r="AQ1969">
        <v>2154.98</v>
      </c>
      <c r="AR1969">
        <v>2113.84</v>
      </c>
      <c r="AS1969">
        <v>557.42999999999995</v>
      </c>
      <c r="AT1969">
        <v>1.56</v>
      </c>
      <c r="AX1969">
        <v>802.48</v>
      </c>
      <c r="AY1969">
        <v>1005.19</v>
      </c>
      <c r="BA1969">
        <v>5.55</v>
      </c>
      <c r="BF1969">
        <v>12.04</v>
      </c>
      <c r="BI1969">
        <v>1910.95</v>
      </c>
      <c r="BJ1969" s="1">
        <v>45382</v>
      </c>
      <c r="BK1969">
        <v>3137.45</v>
      </c>
      <c r="BL1969">
        <v>2733.86</v>
      </c>
      <c r="BM1969">
        <v>814.2</v>
      </c>
      <c r="BN1969">
        <v>1.77</v>
      </c>
      <c r="BR1969">
        <v>1255.52</v>
      </c>
      <c r="BS1969">
        <v>1270.67</v>
      </c>
      <c r="BU1969">
        <v>5.75</v>
      </c>
      <c r="BW1969">
        <v>1.1200000000000001</v>
      </c>
      <c r="BX1969">
        <v>1.1200000000000001</v>
      </c>
      <c r="BZ1969">
        <v>11.63</v>
      </c>
      <c r="CC1969">
        <v>2450.06</v>
      </c>
      <c r="CD1969" s="1">
        <v>45747</v>
      </c>
      <c r="CE1969">
        <v>3512.28</v>
      </c>
      <c r="CF1969">
        <v>3026.87</v>
      </c>
      <c r="CG1969">
        <v>833.91</v>
      </c>
      <c r="CH1969">
        <v>2.4</v>
      </c>
      <c r="CL1969">
        <v>1352.29</v>
      </c>
      <c r="CM1969">
        <v>1362.15</v>
      </c>
      <c r="CO1969">
        <v>9.6</v>
      </c>
      <c r="CQ1969">
        <v>1.42</v>
      </c>
      <c r="CR1969">
        <v>1.42</v>
      </c>
      <c r="CT1969">
        <v>15</v>
      </c>
      <c r="CW1969">
        <v>2663.16</v>
      </c>
    </row>
    <row r="1970" spans="1:101" x14ac:dyDescent="0.25">
      <c r="A1970" t="s">
        <v>4281</v>
      </c>
      <c r="B1970" s="1">
        <v>43921</v>
      </c>
      <c r="C1970">
        <v>34.299999999999997</v>
      </c>
      <c r="D1970">
        <v>34</v>
      </c>
      <c r="E1970">
        <v>5.52</v>
      </c>
      <c r="F1970">
        <v>2.5099999999999998</v>
      </c>
      <c r="K1970">
        <v>6.52</v>
      </c>
      <c r="R1970">
        <v>3.51</v>
      </c>
      <c r="U1970">
        <v>33.69</v>
      </c>
      <c r="V1970" s="1">
        <v>44286</v>
      </c>
      <c r="W1970">
        <v>32.36</v>
      </c>
      <c r="X1970">
        <v>31.34</v>
      </c>
      <c r="Y1970">
        <v>1.54</v>
      </c>
      <c r="AE1970">
        <v>7.59</v>
      </c>
      <c r="AL1970">
        <v>3.56</v>
      </c>
      <c r="AO1970">
        <v>31.5</v>
      </c>
      <c r="AP1970" s="1">
        <v>44651</v>
      </c>
      <c r="AQ1970">
        <v>33.369999999999997</v>
      </c>
      <c r="AR1970">
        <v>32.81</v>
      </c>
      <c r="AY1970">
        <v>12.56</v>
      </c>
      <c r="BF1970">
        <v>3.8</v>
      </c>
      <c r="BI1970">
        <v>31.78</v>
      </c>
      <c r="BJ1970" s="1">
        <v>45016</v>
      </c>
      <c r="BK1970">
        <v>47.83</v>
      </c>
      <c r="BL1970">
        <v>46.86</v>
      </c>
      <c r="BS1970">
        <v>18.36</v>
      </c>
      <c r="BY1970">
        <v>0.16</v>
      </c>
      <c r="BZ1970">
        <v>4.28</v>
      </c>
      <c r="CC1970">
        <v>47.41</v>
      </c>
      <c r="CD1970" s="1">
        <v>45382</v>
      </c>
      <c r="CE1970">
        <v>60.16</v>
      </c>
      <c r="CF1970">
        <v>59.26</v>
      </c>
      <c r="CM1970">
        <v>27.52</v>
      </c>
      <c r="CS1970">
        <v>0.19</v>
      </c>
      <c r="CT1970">
        <v>5.16</v>
      </c>
      <c r="CW1970">
        <v>57.85</v>
      </c>
    </row>
    <row r="1971" spans="1:101" x14ac:dyDescent="0.25">
      <c r="A1971" t="s">
        <v>4282</v>
      </c>
      <c r="BJ1971" s="1">
        <v>38442</v>
      </c>
      <c r="BK1971">
        <v>0.04</v>
      </c>
      <c r="BS1971">
        <v>0.01</v>
      </c>
      <c r="CC1971">
        <v>0.03</v>
      </c>
      <c r="CD1971" s="1">
        <v>38807</v>
      </c>
      <c r="CE1971">
        <v>0.74</v>
      </c>
      <c r="CM1971">
        <v>0.01</v>
      </c>
      <c r="CT1971">
        <v>4.25</v>
      </c>
      <c r="CW1971">
        <v>4.66</v>
      </c>
    </row>
    <row r="1972" spans="1:101" x14ac:dyDescent="0.25">
      <c r="A1972" t="s">
        <v>4283</v>
      </c>
      <c r="B1972" s="1">
        <v>43830</v>
      </c>
      <c r="C1972">
        <v>347.96</v>
      </c>
      <c r="D1972">
        <v>340.73</v>
      </c>
      <c r="K1972">
        <v>261.97000000000003</v>
      </c>
      <c r="U1972">
        <v>341.04</v>
      </c>
      <c r="V1972" s="1">
        <v>44196</v>
      </c>
      <c r="W1972">
        <v>440.54</v>
      </c>
      <c r="X1972">
        <v>434.02</v>
      </c>
      <c r="AE1972">
        <v>277.66000000000003</v>
      </c>
      <c r="AL1972">
        <v>5.24</v>
      </c>
      <c r="AO1972">
        <v>373.84</v>
      </c>
      <c r="AP1972" s="1">
        <v>44561</v>
      </c>
      <c r="AQ1972">
        <v>470.31</v>
      </c>
      <c r="AR1972">
        <v>462.36</v>
      </c>
      <c r="AY1972">
        <v>352.3</v>
      </c>
      <c r="BA1972">
        <v>1.1100000000000001</v>
      </c>
      <c r="BF1972">
        <v>2.89</v>
      </c>
      <c r="BI1972">
        <v>443.78</v>
      </c>
      <c r="BJ1972" s="1">
        <v>44926</v>
      </c>
      <c r="BK1972">
        <v>722.15</v>
      </c>
      <c r="BL1972">
        <v>674.47</v>
      </c>
      <c r="BR1972">
        <v>521.91</v>
      </c>
      <c r="BS1972">
        <v>418.21</v>
      </c>
      <c r="BU1972">
        <v>0.93</v>
      </c>
      <c r="BZ1972">
        <v>1.78</v>
      </c>
      <c r="CC1972">
        <v>559.41</v>
      </c>
      <c r="CD1972" s="1">
        <v>45291</v>
      </c>
      <c r="CE1972">
        <v>566.52</v>
      </c>
      <c r="CF1972">
        <v>564.29</v>
      </c>
      <c r="CL1972">
        <v>580.86</v>
      </c>
      <c r="CM1972">
        <v>416.78</v>
      </c>
      <c r="CO1972">
        <v>2.23</v>
      </c>
      <c r="CT1972">
        <v>3.23</v>
      </c>
      <c r="CW1972">
        <v>526.79</v>
      </c>
    </row>
    <row r="1973" spans="1:101" x14ac:dyDescent="0.25">
      <c r="A1973" t="s">
        <v>4284</v>
      </c>
      <c r="B1973" s="1">
        <v>38442</v>
      </c>
      <c r="C1973">
        <v>0.06</v>
      </c>
      <c r="D1973">
        <v>0.06</v>
      </c>
      <c r="U1973">
        <v>0.06</v>
      </c>
      <c r="V1973" s="1">
        <v>38807</v>
      </c>
      <c r="W1973">
        <v>0.22</v>
      </c>
      <c r="X1973">
        <v>0.22</v>
      </c>
      <c r="AO1973">
        <v>0.16</v>
      </c>
      <c r="AP1973" s="1">
        <v>39538</v>
      </c>
      <c r="AQ1973">
        <v>0.27</v>
      </c>
      <c r="AR1973">
        <v>0.27</v>
      </c>
      <c r="BI1973">
        <v>0.22</v>
      </c>
      <c r="BJ1973" s="1">
        <v>39903</v>
      </c>
      <c r="BK1973">
        <v>0.46</v>
      </c>
      <c r="BL1973">
        <v>0.46</v>
      </c>
      <c r="CC1973">
        <v>0.46</v>
      </c>
      <c r="CD1973" s="1">
        <v>40268</v>
      </c>
      <c r="CE1973">
        <v>0.09</v>
      </c>
      <c r="CF1973">
        <v>0.09</v>
      </c>
      <c r="CM1973">
        <v>0.02</v>
      </c>
      <c r="CW1973">
        <v>0.11</v>
      </c>
    </row>
    <row r="1974" spans="1:101" x14ac:dyDescent="0.25">
      <c r="A1974" t="s">
        <v>4287</v>
      </c>
      <c r="B1974" s="1">
        <v>43555</v>
      </c>
      <c r="C1974">
        <v>0.94</v>
      </c>
      <c r="D1974">
        <v>0.94</v>
      </c>
      <c r="I1974">
        <v>0.53</v>
      </c>
      <c r="K1974">
        <v>0.7</v>
      </c>
      <c r="R1974">
        <v>0.03</v>
      </c>
      <c r="T1974">
        <v>0.02</v>
      </c>
      <c r="U1974">
        <v>1.08</v>
      </c>
      <c r="V1974" s="1">
        <v>43921</v>
      </c>
      <c r="W1974">
        <v>0.74</v>
      </c>
      <c r="X1974">
        <v>0.74</v>
      </c>
      <c r="AC1974">
        <v>0.39</v>
      </c>
      <c r="AE1974">
        <v>0.5</v>
      </c>
      <c r="AK1974">
        <v>0.08</v>
      </c>
      <c r="AL1974">
        <v>0.01</v>
      </c>
      <c r="AN1974">
        <v>0.01</v>
      </c>
      <c r="AO1974">
        <v>0.88</v>
      </c>
      <c r="AP1974" s="1">
        <v>44286</v>
      </c>
      <c r="AQ1974">
        <v>0.6</v>
      </c>
      <c r="AR1974">
        <v>0.6</v>
      </c>
      <c r="AW1974">
        <v>0.37</v>
      </c>
      <c r="AY1974">
        <v>0.04</v>
      </c>
      <c r="BF1974">
        <v>0.01</v>
      </c>
      <c r="BH1974">
        <v>0.01</v>
      </c>
      <c r="BI1974">
        <v>0.59</v>
      </c>
      <c r="BJ1974" s="1">
        <v>44651</v>
      </c>
      <c r="BK1974">
        <v>0.51</v>
      </c>
      <c r="BL1974">
        <v>0.51</v>
      </c>
      <c r="BQ1974">
        <v>0.17</v>
      </c>
      <c r="BS1974">
        <v>0.03</v>
      </c>
      <c r="BY1974">
        <v>0.05</v>
      </c>
      <c r="BZ1974">
        <v>0.01</v>
      </c>
      <c r="CB1974">
        <v>0.01</v>
      </c>
      <c r="CC1974">
        <v>0.52</v>
      </c>
      <c r="CD1974" s="1">
        <v>45016</v>
      </c>
      <c r="CW1974">
        <v>0.01</v>
      </c>
    </row>
    <row r="1975" spans="1:101" x14ac:dyDescent="0.25">
      <c r="A1975" t="s">
        <v>4288</v>
      </c>
      <c r="B1975" s="1">
        <v>43921</v>
      </c>
      <c r="C1975">
        <v>15.89</v>
      </c>
      <c r="D1975">
        <v>15.08</v>
      </c>
      <c r="F1975">
        <v>0.53</v>
      </c>
      <c r="K1975">
        <v>10.65</v>
      </c>
      <c r="R1975">
        <v>0.34</v>
      </c>
      <c r="U1975">
        <v>14.76</v>
      </c>
      <c r="V1975" s="1">
        <v>44286</v>
      </c>
      <c r="W1975">
        <v>16.75</v>
      </c>
      <c r="X1975">
        <v>16</v>
      </c>
      <c r="Z1975">
        <v>0.13</v>
      </c>
      <c r="AE1975">
        <v>10.56</v>
      </c>
      <c r="AL1975">
        <v>0.34</v>
      </c>
      <c r="AN1975">
        <v>0.11</v>
      </c>
      <c r="AO1975">
        <v>14.72</v>
      </c>
      <c r="AP1975" s="1">
        <v>44651</v>
      </c>
      <c r="AQ1975">
        <v>15.43</v>
      </c>
      <c r="AR1975">
        <v>14.49</v>
      </c>
      <c r="AY1975">
        <v>9.77</v>
      </c>
      <c r="BF1975">
        <v>0.11</v>
      </c>
      <c r="BI1975">
        <v>13.61</v>
      </c>
      <c r="BJ1975" s="1">
        <v>45016</v>
      </c>
      <c r="BK1975">
        <v>10.17</v>
      </c>
      <c r="BL1975">
        <v>9.3000000000000007</v>
      </c>
      <c r="BS1975">
        <v>6</v>
      </c>
      <c r="BZ1975">
        <v>7.0000000000000007E-2</v>
      </c>
      <c r="CC1975">
        <v>8.14</v>
      </c>
      <c r="CD1975" s="1">
        <v>45382</v>
      </c>
      <c r="CE1975">
        <v>9.4600000000000009</v>
      </c>
      <c r="CF1975">
        <v>8.2799999999999994</v>
      </c>
      <c r="CM1975">
        <v>5.64</v>
      </c>
      <c r="CT1975">
        <v>0.05</v>
      </c>
      <c r="CW1975">
        <v>7.57</v>
      </c>
    </row>
    <row r="1976" spans="1:101" x14ac:dyDescent="0.25">
      <c r="A1976" t="s">
        <v>4289</v>
      </c>
      <c r="B1976" s="1">
        <v>43921</v>
      </c>
      <c r="C1976">
        <v>0.11</v>
      </c>
      <c r="D1976">
        <v>0.11</v>
      </c>
      <c r="K1976">
        <v>0.06</v>
      </c>
      <c r="U1976">
        <v>0.15</v>
      </c>
      <c r="V1976" s="1">
        <v>44286</v>
      </c>
      <c r="W1976">
        <v>0.2</v>
      </c>
      <c r="X1976">
        <v>0.1</v>
      </c>
      <c r="AE1976">
        <v>0.05</v>
      </c>
      <c r="AK1976">
        <v>0.08</v>
      </c>
      <c r="AO1976">
        <v>2.72</v>
      </c>
      <c r="AP1976" s="1">
        <v>44651</v>
      </c>
      <c r="AQ1976">
        <v>0.14000000000000001</v>
      </c>
      <c r="AR1976">
        <v>0.11</v>
      </c>
      <c r="AY1976">
        <v>0.04</v>
      </c>
      <c r="BI1976">
        <v>0.13</v>
      </c>
      <c r="BJ1976" s="1">
        <v>45016</v>
      </c>
      <c r="BK1976">
        <v>19.829999999999998</v>
      </c>
      <c r="BL1976">
        <v>17.350000000000001</v>
      </c>
      <c r="BM1976">
        <v>16.47</v>
      </c>
      <c r="BS1976">
        <v>0.16</v>
      </c>
      <c r="BZ1976">
        <v>16.11</v>
      </c>
      <c r="CC1976">
        <v>16.95</v>
      </c>
      <c r="CD1976" s="1">
        <v>45382</v>
      </c>
      <c r="CE1976">
        <v>63.6</v>
      </c>
      <c r="CF1976">
        <v>61</v>
      </c>
      <c r="CG1976">
        <v>57.33</v>
      </c>
      <c r="CM1976">
        <v>1.35</v>
      </c>
      <c r="CT1976">
        <v>54.78</v>
      </c>
      <c r="CW1976">
        <v>58.72</v>
      </c>
    </row>
    <row r="1977" spans="1:101" x14ac:dyDescent="0.25">
      <c r="A1977" t="s">
        <v>4290</v>
      </c>
      <c r="V1977" s="1">
        <v>38442</v>
      </c>
      <c r="W1977">
        <v>118.79</v>
      </c>
      <c r="X1977">
        <v>115.64</v>
      </c>
      <c r="AC1977">
        <v>89.67</v>
      </c>
      <c r="AD1977">
        <v>0.45</v>
      </c>
      <c r="AE1977">
        <v>44.01</v>
      </c>
      <c r="AK1977">
        <v>0.02</v>
      </c>
      <c r="AL1977">
        <v>0.28000000000000003</v>
      </c>
      <c r="AO1977">
        <v>105.47</v>
      </c>
      <c r="AP1977" s="1">
        <v>38807</v>
      </c>
      <c r="AQ1977">
        <v>128.57</v>
      </c>
      <c r="AR1977">
        <v>120.49</v>
      </c>
      <c r="AW1977">
        <v>116.24</v>
      </c>
      <c r="AX1977">
        <v>2.23</v>
      </c>
      <c r="AY1977">
        <v>49.3</v>
      </c>
      <c r="BE1977">
        <v>27.99</v>
      </c>
      <c r="BF1977">
        <v>0.04</v>
      </c>
      <c r="BI1977">
        <v>135.65</v>
      </c>
      <c r="BJ1977" s="1">
        <v>39172</v>
      </c>
      <c r="BK1977">
        <v>125.76</v>
      </c>
      <c r="BL1977">
        <v>121.31</v>
      </c>
      <c r="BQ1977">
        <v>148.26</v>
      </c>
      <c r="BR1977">
        <v>0.99</v>
      </c>
      <c r="BS1977">
        <v>55.36</v>
      </c>
      <c r="CC1977">
        <v>116.45</v>
      </c>
      <c r="CD1977" s="1">
        <v>39538</v>
      </c>
      <c r="CE1977">
        <v>87.55</v>
      </c>
      <c r="CF1977">
        <v>78.56</v>
      </c>
      <c r="CK1977">
        <v>78.31</v>
      </c>
      <c r="CM1977">
        <v>47.99</v>
      </c>
      <c r="CQ1977">
        <v>0.47</v>
      </c>
      <c r="CR1977">
        <v>0.47</v>
      </c>
      <c r="CW1977">
        <v>93.57</v>
      </c>
    </row>
    <row r="1978" spans="1:101" x14ac:dyDescent="0.25">
      <c r="A1978" t="s">
        <v>4291</v>
      </c>
      <c r="B1978" s="1">
        <v>43190</v>
      </c>
      <c r="C1978">
        <v>719.9</v>
      </c>
      <c r="D1978">
        <v>703.6</v>
      </c>
      <c r="I1978">
        <v>703.6</v>
      </c>
      <c r="K1978">
        <v>433.3</v>
      </c>
      <c r="M1978">
        <v>2.8</v>
      </c>
      <c r="U1978">
        <v>639.1</v>
      </c>
      <c r="V1978" s="1">
        <v>43555</v>
      </c>
      <c r="W1978">
        <v>756.5</v>
      </c>
      <c r="X1978">
        <v>742.6</v>
      </c>
      <c r="AD1978">
        <v>742.6</v>
      </c>
      <c r="AE1978">
        <v>448.2</v>
      </c>
      <c r="AG1978">
        <v>2.4</v>
      </c>
      <c r="AI1978">
        <v>18.5</v>
      </c>
      <c r="AO1978">
        <v>691</v>
      </c>
      <c r="AP1978" s="1">
        <v>43921</v>
      </c>
      <c r="AQ1978">
        <v>809.9</v>
      </c>
      <c r="AR1978">
        <v>763.4</v>
      </c>
      <c r="AX1978">
        <v>763.4</v>
      </c>
      <c r="AY1978">
        <v>471.7</v>
      </c>
      <c r="BA1978">
        <v>2.2000000000000002</v>
      </c>
      <c r="BC1978">
        <v>12.6</v>
      </c>
      <c r="BF1978">
        <v>6.4</v>
      </c>
      <c r="BI1978">
        <v>703.3</v>
      </c>
      <c r="BJ1978" s="1">
        <v>44286</v>
      </c>
      <c r="BK1978">
        <v>798.5</v>
      </c>
      <c r="BL1978">
        <v>785.5</v>
      </c>
      <c r="BR1978">
        <v>785.5</v>
      </c>
      <c r="BS1978">
        <v>481.2</v>
      </c>
      <c r="BU1978">
        <v>2.2000000000000002</v>
      </c>
      <c r="BZ1978">
        <v>2.5</v>
      </c>
      <c r="CB1978">
        <v>2.5</v>
      </c>
      <c r="CC1978">
        <v>678.5</v>
      </c>
      <c r="CD1978" s="1">
        <v>44651</v>
      </c>
      <c r="CE1978">
        <v>934.6</v>
      </c>
      <c r="CF1978">
        <v>889.2</v>
      </c>
      <c r="CL1978">
        <v>889.2</v>
      </c>
      <c r="CM1978">
        <v>495.9</v>
      </c>
      <c r="CO1978">
        <v>2.4</v>
      </c>
      <c r="CW1978">
        <v>735.1</v>
      </c>
    </row>
    <row r="1979" spans="1:101" x14ac:dyDescent="0.25">
      <c r="A1979" t="s">
        <v>4293</v>
      </c>
      <c r="V1979" s="1">
        <v>42460</v>
      </c>
      <c r="W1979">
        <v>0.1</v>
      </c>
      <c r="X1979">
        <v>0.1</v>
      </c>
      <c r="AE1979">
        <v>3</v>
      </c>
      <c r="AO1979">
        <v>5</v>
      </c>
      <c r="AP1979" s="1">
        <v>42825</v>
      </c>
      <c r="AQ1979">
        <v>1.49</v>
      </c>
      <c r="AR1979">
        <v>1.41</v>
      </c>
      <c r="AY1979">
        <v>6.24</v>
      </c>
      <c r="BE1979">
        <v>12.12</v>
      </c>
      <c r="BF1979">
        <v>0.08</v>
      </c>
      <c r="BI1979">
        <v>23.25</v>
      </c>
      <c r="BJ1979" s="1">
        <v>43190</v>
      </c>
      <c r="BK1979">
        <v>6.62</v>
      </c>
      <c r="BL1979">
        <v>6.51</v>
      </c>
      <c r="BS1979">
        <v>3.15</v>
      </c>
      <c r="BY1979">
        <v>2.54</v>
      </c>
      <c r="CC1979">
        <v>12.39</v>
      </c>
      <c r="CD1979" s="1">
        <v>43555</v>
      </c>
      <c r="CE1979">
        <v>8.5</v>
      </c>
      <c r="CF1979">
        <v>8.5</v>
      </c>
      <c r="CM1979">
        <v>3.3</v>
      </c>
      <c r="CQ1979">
        <v>0.1</v>
      </c>
      <c r="CR1979">
        <v>0.1</v>
      </c>
      <c r="CS1979">
        <v>0.1</v>
      </c>
      <c r="CW1979">
        <v>9.9</v>
      </c>
    </row>
    <row r="1980" spans="1:101" x14ac:dyDescent="0.25">
      <c r="A1980" t="s">
        <v>4294</v>
      </c>
      <c r="B1980" s="1">
        <v>44286</v>
      </c>
      <c r="C1980">
        <v>30562.7</v>
      </c>
      <c r="D1980">
        <v>29671.5</v>
      </c>
      <c r="F1980">
        <v>30.6</v>
      </c>
      <c r="J1980">
        <v>-27738.3</v>
      </c>
      <c r="K1980">
        <v>9245.7999999999993</v>
      </c>
      <c r="L1980">
        <v>1.4</v>
      </c>
      <c r="M1980">
        <v>105.2</v>
      </c>
      <c r="O1980">
        <v>250.5</v>
      </c>
      <c r="P1980">
        <v>250.5</v>
      </c>
      <c r="Q1980">
        <v>143.9</v>
      </c>
      <c r="R1980">
        <v>56.3</v>
      </c>
      <c r="U1980">
        <v>26323.599999999999</v>
      </c>
      <c r="V1980" s="1">
        <v>44651</v>
      </c>
      <c r="W1980">
        <v>37368.800000000003</v>
      </c>
      <c r="X1980">
        <v>35796</v>
      </c>
      <c r="Z1980">
        <v>34.9</v>
      </c>
      <c r="AD1980">
        <v>23269.8</v>
      </c>
      <c r="AE1980">
        <v>11944.8</v>
      </c>
      <c r="AF1980">
        <v>3.3</v>
      </c>
      <c r="AG1980">
        <v>111.7</v>
      </c>
      <c r="AK1980">
        <v>466.9</v>
      </c>
      <c r="AL1980">
        <v>53.1</v>
      </c>
      <c r="AO1980">
        <v>32345.5</v>
      </c>
      <c r="AP1980" s="1">
        <v>45016</v>
      </c>
      <c r="AQ1980">
        <v>43785.599999999999</v>
      </c>
      <c r="AR1980">
        <v>42683.4</v>
      </c>
      <c r="AT1980">
        <v>26.1</v>
      </c>
      <c r="AX1980">
        <v>39450.400000000001</v>
      </c>
      <c r="AY1980">
        <v>15216.6</v>
      </c>
      <c r="AZ1980">
        <v>1.4</v>
      </c>
      <c r="BA1980">
        <v>118.1</v>
      </c>
      <c r="BC1980">
        <v>149.5</v>
      </c>
      <c r="BD1980">
        <v>149.5</v>
      </c>
      <c r="BE1980">
        <v>550.79999999999995</v>
      </c>
      <c r="BF1980">
        <v>176.9</v>
      </c>
      <c r="BI1980">
        <v>40008.1</v>
      </c>
      <c r="BJ1980" s="1">
        <v>45382</v>
      </c>
      <c r="BK1980">
        <v>43768.9</v>
      </c>
      <c r="BL1980">
        <v>42726.1</v>
      </c>
      <c r="BN1980">
        <v>26.2</v>
      </c>
      <c r="BR1980">
        <v>39360.400000000001</v>
      </c>
      <c r="BS1980">
        <v>16554.3</v>
      </c>
      <c r="BT1980">
        <v>0.8</v>
      </c>
      <c r="BU1980">
        <v>114.1</v>
      </c>
      <c r="BW1980">
        <v>808.9</v>
      </c>
      <c r="BX1980">
        <v>120.2</v>
      </c>
      <c r="BY1980">
        <v>293.10000000000002</v>
      </c>
      <c r="BZ1980">
        <v>28.6</v>
      </c>
      <c r="CC1980">
        <v>41705.199999999997</v>
      </c>
      <c r="CD1980" s="1">
        <v>45747</v>
      </c>
      <c r="CE1980">
        <v>45983.1</v>
      </c>
      <c r="CF1980">
        <v>44640.6</v>
      </c>
      <c r="CH1980">
        <v>23.4</v>
      </c>
      <c r="CL1980">
        <v>41826.300000000003</v>
      </c>
      <c r="CM1980">
        <v>17262.5</v>
      </c>
      <c r="CN1980">
        <v>51.6</v>
      </c>
      <c r="CO1980">
        <v>95.4</v>
      </c>
      <c r="CQ1980">
        <v>301.5</v>
      </c>
      <c r="CR1980">
        <v>301.5</v>
      </c>
      <c r="CS1980">
        <v>180.9</v>
      </c>
      <c r="CT1980">
        <v>55.1</v>
      </c>
      <c r="CV1980">
        <v>16.600000000000001</v>
      </c>
      <c r="CW1980">
        <v>42477</v>
      </c>
    </row>
    <row r="1981" spans="1:101" x14ac:dyDescent="0.25">
      <c r="A1981" t="s">
        <v>4299</v>
      </c>
      <c r="B1981" s="1">
        <v>43921</v>
      </c>
      <c r="C1981">
        <v>186.1</v>
      </c>
      <c r="D1981">
        <v>172.58</v>
      </c>
      <c r="I1981">
        <v>17258.080000000002</v>
      </c>
      <c r="K1981">
        <v>131.69999999999999</v>
      </c>
      <c r="M1981">
        <v>0.43</v>
      </c>
      <c r="R1981">
        <v>0.44</v>
      </c>
      <c r="U1981">
        <v>169.63</v>
      </c>
      <c r="V1981" s="1">
        <v>44286</v>
      </c>
      <c r="W1981">
        <v>189.72</v>
      </c>
      <c r="X1981">
        <v>188.31</v>
      </c>
      <c r="AC1981">
        <v>188.31</v>
      </c>
      <c r="AE1981">
        <v>133.46</v>
      </c>
      <c r="AG1981">
        <v>0.39</v>
      </c>
      <c r="AK1981">
        <v>1.85</v>
      </c>
      <c r="AL1981">
        <v>3.4</v>
      </c>
      <c r="AN1981">
        <v>3.07</v>
      </c>
      <c r="AO1981">
        <v>172.54</v>
      </c>
      <c r="AP1981" s="1">
        <v>44651</v>
      </c>
      <c r="AQ1981">
        <v>201.71</v>
      </c>
      <c r="AR1981">
        <v>192.47</v>
      </c>
      <c r="AW1981">
        <v>192.47</v>
      </c>
      <c r="AY1981">
        <v>139.74</v>
      </c>
      <c r="BA1981">
        <v>0.44</v>
      </c>
      <c r="BF1981">
        <v>0.15</v>
      </c>
      <c r="BI1981">
        <v>182.57</v>
      </c>
      <c r="BJ1981" s="1">
        <v>45016</v>
      </c>
      <c r="BK1981">
        <v>224.87</v>
      </c>
      <c r="BL1981">
        <v>207.65</v>
      </c>
      <c r="BQ1981">
        <v>207.65</v>
      </c>
      <c r="BS1981">
        <v>151.12</v>
      </c>
      <c r="BU1981">
        <v>0.43</v>
      </c>
      <c r="BY1981">
        <v>0.38</v>
      </c>
      <c r="BZ1981">
        <v>0.54</v>
      </c>
      <c r="CC1981">
        <v>200.94</v>
      </c>
      <c r="CD1981" s="1">
        <v>45382</v>
      </c>
      <c r="CE1981">
        <v>234.91</v>
      </c>
      <c r="CF1981">
        <v>225.55</v>
      </c>
      <c r="CK1981">
        <v>225.55</v>
      </c>
      <c r="CM1981">
        <v>155.1</v>
      </c>
      <c r="CO1981">
        <v>0.52</v>
      </c>
      <c r="CT1981">
        <v>0.72</v>
      </c>
      <c r="CW1981">
        <v>210.33</v>
      </c>
    </row>
    <row r="1982" spans="1:101" x14ac:dyDescent="0.25">
      <c r="A1982" t="s">
        <v>4301</v>
      </c>
      <c r="B1982" s="1">
        <v>43555</v>
      </c>
      <c r="C1982">
        <v>49.86</v>
      </c>
      <c r="D1982">
        <v>45.25</v>
      </c>
      <c r="J1982">
        <v>45.21</v>
      </c>
      <c r="K1982">
        <v>14.7</v>
      </c>
      <c r="L1982">
        <v>0.05</v>
      </c>
      <c r="M1982">
        <v>0.3</v>
      </c>
      <c r="R1982">
        <v>0.32</v>
      </c>
      <c r="U1982">
        <v>38.380000000000003</v>
      </c>
      <c r="V1982" s="1">
        <v>43921</v>
      </c>
      <c r="W1982">
        <v>52.86</v>
      </c>
      <c r="X1982">
        <v>50.99</v>
      </c>
      <c r="AD1982">
        <v>48.67</v>
      </c>
      <c r="AE1982">
        <v>16.04</v>
      </c>
      <c r="AF1982">
        <v>0.04</v>
      </c>
      <c r="AG1982">
        <v>0.28999999999999998</v>
      </c>
      <c r="AL1982">
        <v>0.19</v>
      </c>
      <c r="AO1982">
        <v>38.65</v>
      </c>
      <c r="AP1982" s="1">
        <v>44286</v>
      </c>
      <c r="AQ1982">
        <v>51.45</v>
      </c>
      <c r="AR1982">
        <v>47.08</v>
      </c>
      <c r="AW1982">
        <v>47.06</v>
      </c>
      <c r="AY1982">
        <v>13.07</v>
      </c>
      <c r="AZ1982">
        <v>7.0000000000000007E-2</v>
      </c>
      <c r="BA1982">
        <v>0.61</v>
      </c>
      <c r="BE1982">
        <v>0.01</v>
      </c>
      <c r="BF1982">
        <v>0.5</v>
      </c>
      <c r="BH1982">
        <v>0.34</v>
      </c>
      <c r="BI1982">
        <v>38.89</v>
      </c>
      <c r="BJ1982" s="1">
        <v>44651</v>
      </c>
      <c r="BK1982">
        <v>62.21</v>
      </c>
      <c r="BL1982">
        <v>57.76</v>
      </c>
      <c r="BQ1982">
        <v>57.73</v>
      </c>
      <c r="BS1982">
        <v>16.09</v>
      </c>
      <c r="BT1982">
        <v>0.64</v>
      </c>
      <c r="BU1982">
        <v>0.47</v>
      </c>
      <c r="BZ1982">
        <v>0.38</v>
      </c>
      <c r="CC1982">
        <v>49.92</v>
      </c>
      <c r="CD1982" s="1">
        <v>45016</v>
      </c>
      <c r="CE1982">
        <v>51.01</v>
      </c>
      <c r="CF1982">
        <v>47.92</v>
      </c>
      <c r="CK1982">
        <v>47.92</v>
      </c>
      <c r="CM1982">
        <v>18.07</v>
      </c>
      <c r="CN1982">
        <v>0.1</v>
      </c>
      <c r="CO1982">
        <v>0.05</v>
      </c>
      <c r="CT1982">
        <v>0.19</v>
      </c>
      <c r="CW1982">
        <v>42.69</v>
      </c>
    </row>
    <row r="1983" spans="1:101" x14ac:dyDescent="0.25">
      <c r="A1983" t="s">
        <v>4303</v>
      </c>
      <c r="B1983" s="1">
        <v>43921</v>
      </c>
      <c r="C1983">
        <v>0.01</v>
      </c>
      <c r="U1983">
        <v>0.02</v>
      </c>
      <c r="V1983" s="1">
        <v>44286</v>
      </c>
      <c r="W1983">
        <v>0.04</v>
      </c>
      <c r="X1983">
        <v>0.04</v>
      </c>
      <c r="AO1983">
        <v>0.01</v>
      </c>
      <c r="AP1983" s="1">
        <v>44651</v>
      </c>
      <c r="AQ1983">
        <v>0.14000000000000001</v>
      </c>
      <c r="AR1983">
        <v>0.13</v>
      </c>
      <c r="BE1983">
        <v>0.03</v>
      </c>
      <c r="BI1983">
        <v>0.05</v>
      </c>
      <c r="BJ1983" s="1">
        <v>45016</v>
      </c>
      <c r="BK1983">
        <v>1.9</v>
      </c>
      <c r="BL1983">
        <v>1.87</v>
      </c>
      <c r="BY1983">
        <v>0.03</v>
      </c>
      <c r="BZ1983">
        <v>0.02</v>
      </c>
      <c r="CB1983">
        <v>0.02</v>
      </c>
      <c r="CC1983">
        <v>1.37</v>
      </c>
      <c r="CD1983" s="1">
        <v>45382</v>
      </c>
      <c r="CE1983">
        <v>0.4</v>
      </c>
      <c r="CF1983">
        <v>0.36</v>
      </c>
      <c r="CS1983">
        <v>0.01</v>
      </c>
      <c r="CW1983">
        <v>0.39</v>
      </c>
    </row>
    <row r="1984" spans="1:101" x14ac:dyDescent="0.25">
      <c r="A1984" t="s">
        <v>4309</v>
      </c>
      <c r="AP1984" s="1">
        <v>36341</v>
      </c>
      <c r="AQ1984">
        <v>1.24</v>
      </c>
      <c r="AR1984">
        <v>1.24</v>
      </c>
      <c r="AY1984">
        <v>0.13</v>
      </c>
      <c r="BF1984">
        <v>0.1</v>
      </c>
      <c r="BI1984">
        <v>0.83</v>
      </c>
      <c r="BJ1984" s="1">
        <v>36707</v>
      </c>
      <c r="BK1984">
        <v>4.28</v>
      </c>
      <c r="BL1984">
        <v>4.2699999999999996</v>
      </c>
      <c r="BS1984">
        <v>1.39</v>
      </c>
      <c r="BZ1984">
        <v>0.13</v>
      </c>
      <c r="CC1984">
        <v>3.29</v>
      </c>
      <c r="CD1984" s="1">
        <v>37072</v>
      </c>
      <c r="CE1984">
        <v>3.46</v>
      </c>
      <c r="CF1984">
        <v>3.46</v>
      </c>
      <c r="CK1984">
        <v>0.92</v>
      </c>
      <c r="CM1984">
        <v>0.7</v>
      </c>
      <c r="CT1984">
        <v>0.17</v>
      </c>
      <c r="CW1984">
        <v>3.43</v>
      </c>
    </row>
    <row r="1985" spans="1:101" x14ac:dyDescent="0.25">
      <c r="A1985" t="s">
        <v>4310</v>
      </c>
      <c r="B1985" s="1">
        <v>42460</v>
      </c>
      <c r="V1985" s="1">
        <v>42825</v>
      </c>
      <c r="AP1985" s="1">
        <v>43190</v>
      </c>
      <c r="BI1985">
        <v>0.01</v>
      </c>
      <c r="BJ1985" s="1">
        <v>43555</v>
      </c>
      <c r="CD1985" s="1">
        <v>43921</v>
      </c>
    </row>
    <row r="1986" spans="1:101" x14ac:dyDescent="0.25">
      <c r="A1986" t="s">
        <v>4312</v>
      </c>
      <c r="B1986" s="1">
        <v>41364</v>
      </c>
      <c r="C1986">
        <v>58.28</v>
      </c>
      <c r="D1986">
        <v>0.02</v>
      </c>
      <c r="F1986">
        <v>0.02</v>
      </c>
      <c r="K1986">
        <v>8.94</v>
      </c>
      <c r="Q1986">
        <v>0.02</v>
      </c>
      <c r="R1986">
        <v>0.56999999999999995</v>
      </c>
      <c r="U1986">
        <v>60.61</v>
      </c>
      <c r="V1986" s="1">
        <v>41729</v>
      </c>
      <c r="W1986">
        <v>8.2200000000000006</v>
      </c>
      <c r="X1986">
        <v>0.02</v>
      </c>
      <c r="Z1986">
        <v>0.02</v>
      </c>
      <c r="AE1986">
        <v>1.91</v>
      </c>
      <c r="AL1986">
        <v>0.32</v>
      </c>
      <c r="AO1986">
        <v>9.16</v>
      </c>
      <c r="AP1986" s="1">
        <v>42094</v>
      </c>
      <c r="AQ1986">
        <v>3.47</v>
      </c>
      <c r="AY1986">
        <v>3.05</v>
      </c>
      <c r="BI1986">
        <v>3.48</v>
      </c>
      <c r="BJ1986" s="1">
        <v>42460</v>
      </c>
      <c r="BK1986">
        <v>2.72</v>
      </c>
      <c r="BS1986">
        <v>2.38</v>
      </c>
      <c r="CC1986">
        <v>2.65</v>
      </c>
      <c r="CD1986" s="1">
        <v>42825</v>
      </c>
      <c r="CE1986">
        <v>2.27</v>
      </c>
      <c r="CM1986">
        <v>2.2200000000000002</v>
      </c>
      <c r="CW1986">
        <v>2.4300000000000002</v>
      </c>
    </row>
    <row r="1987" spans="1:101" x14ac:dyDescent="0.25">
      <c r="A1987" t="s">
        <v>4314</v>
      </c>
      <c r="B1987" s="1">
        <v>43921</v>
      </c>
      <c r="C1987">
        <v>37.74</v>
      </c>
      <c r="D1987">
        <v>35.54</v>
      </c>
      <c r="F1987">
        <v>3.89</v>
      </c>
      <c r="K1987">
        <v>23.17</v>
      </c>
      <c r="Q1987">
        <v>0.04</v>
      </c>
      <c r="R1987">
        <v>0.25</v>
      </c>
      <c r="U1987">
        <v>33.53</v>
      </c>
      <c r="V1987" s="1">
        <v>44286</v>
      </c>
      <c r="W1987">
        <v>46.77</v>
      </c>
      <c r="X1987">
        <v>41.69</v>
      </c>
      <c r="Z1987">
        <v>2.91</v>
      </c>
      <c r="AE1987">
        <v>21.41</v>
      </c>
      <c r="AG1987">
        <v>0.11</v>
      </c>
      <c r="AK1987">
        <v>0.04</v>
      </c>
      <c r="AL1987">
        <v>0.14000000000000001</v>
      </c>
      <c r="AO1987">
        <v>34.049999999999997</v>
      </c>
      <c r="AP1987" s="1">
        <v>44651</v>
      </c>
      <c r="AQ1987">
        <v>57.41</v>
      </c>
      <c r="AR1987">
        <v>52.9</v>
      </c>
      <c r="AT1987">
        <v>1.94</v>
      </c>
      <c r="AX1987">
        <v>48.61</v>
      </c>
      <c r="AY1987">
        <v>25.39</v>
      </c>
      <c r="BA1987">
        <v>0.22</v>
      </c>
      <c r="BE1987">
        <v>0.03</v>
      </c>
      <c r="BF1987">
        <v>0.12</v>
      </c>
      <c r="BH1987">
        <v>0.1</v>
      </c>
      <c r="BI1987">
        <v>42.44</v>
      </c>
      <c r="BJ1987" s="1">
        <v>45016</v>
      </c>
      <c r="BK1987">
        <v>70.64</v>
      </c>
      <c r="BL1987">
        <v>66.41</v>
      </c>
      <c r="BN1987">
        <v>1.71</v>
      </c>
      <c r="BR1987">
        <v>62.54</v>
      </c>
      <c r="BS1987">
        <v>30.35</v>
      </c>
      <c r="BU1987">
        <v>0.25</v>
      </c>
      <c r="BY1987">
        <v>0.06</v>
      </c>
      <c r="BZ1987">
        <v>0.31</v>
      </c>
      <c r="CB1987">
        <v>0.26</v>
      </c>
      <c r="CC1987">
        <v>53.52</v>
      </c>
      <c r="CD1987" s="1">
        <v>45382</v>
      </c>
      <c r="CE1987">
        <v>112.59</v>
      </c>
      <c r="CF1987">
        <v>92.72</v>
      </c>
      <c r="CH1987">
        <v>1.55</v>
      </c>
      <c r="CL1987">
        <v>88.33</v>
      </c>
      <c r="CM1987">
        <v>42.89</v>
      </c>
      <c r="CO1987">
        <v>0.34</v>
      </c>
      <c r="CS1987">
        <v>0.27</v>
      </c>
      <c r="CT1987">
        <v>0.11</v>
      </c>
      <c r="CV1987">
        <v>0.06</v>
      </c>
      <c r="CW1987">
        <v>78.95</v>
      </c>
    </row>
    <row r="1988" spans="1:101" x14ac:dyDescent="0.25">
      <c r="A1988" t="s">
        <v>4315</v>
      </c>
      <c r="B1988" s="1">
        <v>43921</v>
      </c>
      <c r="C1988">
        <v>4.47</v>
      </c>
      <c r="D1988">
        <v>4.45</v>
      </c>
      <c r="J1988">
        <v>4.45</v>
      </c>
      <c r="K1988">
        <v>3.29</v>
      </c>
      <c r="R1988">
        <v>0.01</v>
      </c>
      <c r="U1988">
        <v>4.4000000000000004</v>
      </c>
      <c r="V1988" s="1">
        <v>44286</v>
      </c>
      <c r="W1988">
        <v>6.37</v>
      </c>
      <c r="X1988">
        <v>6.31</v>
      </c>
      <c r="AD1988">
        <v>6.31</v>
      </c>
      <c r="AE1988">
        <v>3.99</v>
      </c>
      <c r="AL1988">
        <v>0.09</v>
      </c>
      <c r="AO1988">
        <v>5.38</v>
      </c>
      <c r="AP1988" s="1">
        <v>44651</v>
      </c>
      <c r="AQ1988">
        <v>7.76</v>
      </c>
      <c r="AR1988">
        <v>7.6</v>
      </c>
      <c r="AX1988">
        <v>7.6</v>
      </c>
      <c r="AY1988">
        <v>4.9800000000000004</v>
      </c>
      <c r="BF1988">
        <v>0.16</v>
      </c>
      <c r="BH1988">
        <v>0.1</v>
      </c>
      <c r="BI1988">
        <v>6.9</v>
      </c>
      <c r="BJ1988" s="1">
        <v>45016</v>
      </c>
      <c r="BK1988">
        <v>10.78</v>
      </c>
      <c r="BL1988">
        <v>10.72</v>
      </c>
      <c r="BQ1988">
        <v>10.72</v>
      </c>
      <c r="BS1988">
        <v>6.58</v>
      </c>
      <c r="BZ1988">
        <v>0.46</v>
      </c>
      <c r="CB1988">
        <v>0.32</v>
      </c>
      <c r="CC1988">
        <v>10.35</v>
      </c>
      <c r="CD1988" s="1">
        <v>45382</v>
      </c>
      <c r="CE1988">
        <v>11.26</v>
      </c>
      <c r="CF1988">
        <v>11.01</v>
      </c>
      <c r="CK1988">
        <v>11.01</v>
      </c>
      <c r="CM1988">
        <v>8.23</v>
      </c>
      <c r="CN1988">
        <v>0.01</v>
      </c>
      <c r="CT1988">
        <v>0.15</v>
      </c>
      <c r="CW1988">
        <v>10.82</v>
      </c>
    </row>
    <row r="1989" spans="1:101" x14ac:dyDescent="0.25">
      <c r="A1989" t="s">
        <v>4316</v>
      </c>
      <c r="B1989" s="1">
        <v>43921</v>
      </c>
      <c r="C1989">
        <v>0.06</v>
      </c>
      <c r="D1989">
        <v>0.06</v>
      </c>
      <c r="K1989">
        <v>0.06</v>
      </c>
      <c r="U1989">
        <v>7.0000000000000007E-2</v>
      </c>
      <c r="V1989" s="1">
        <v>44286</v>
      </c>
      <c r="W1989">
        <v>12.34</v>
      </c>
      <c r="X1989">
        <v>12.34</v>
      </c>
      <c r="AC1989">
        <v>0.4</v>
      </c>
      <c r="AE1989">
        <v>5.97</v>
      </c>
      <c r="AO1989">
        <v>10.42</v>
      </c>
      <c r="AP1989" s="1">
        <v>44651</v>
      </c>
      <c r="AQ1989">
        <v>48.3</v>
      </c>
      <c r="AR1989">
        <v>47.68</v>
      </c>
      <c r="AW1989">
        <v>2.62</v>
      </c>
      <c r="AY1989">
        <v>25.76</v>
      </c>
      <c r="BF1989">
        <v>0.11</v>
      </c>
      <c r="BH1989">
        <v>0.02</v>
      </c>
      <c r="BI1989">
        <v>41.74</v>
      </c>
      <c r="BJ1989" s="1">
        <v>45016</v>
      </c>
      <c r="BK1989">
        <v>100.82</v>
      </c>
      <c r="BL1989">
        <v>100.79</v>
      </c>
      <c r="BQ1989">
        <v>1.63</v>
      </c>
      <c r="BS1989">
        <v>56.03</v>
      </c>
      <c r="BU1989">
        <v>0.08</v>
      </c>
      <c r="BZ1989">
        <v>0.3</v>
      </c>
      <c r="CC1989">
        <v>91.27</v>
      </c>
      <c r="CD1989" s="1">
        <v>45382</v>
      </c>
      <c r="CE1989">
        <v>121.06</v>
      </c>
      <c r="CF1989">
        <v>120.13</v>
      </c>
      <c r="CG1989">
        <v>11.21</v>
      </c>
      <c r="CK1989">
        <v>1.08</v>
      </c>
      <c r="CM1989">
        <v>64.17</v>
      </c>
      <c r="CO1989">
        <v>0.19</v>
      </c>
      <c r="CT1989">
        <v>0.56000000000000005</v>
      </c>
      <c r="CW1989">
        <v>112.83</v>
      </c>
    </row>
    <row r="1990" spans="1:101" x14ac:dyDescent="0.25">
      <c r="A1990" t="s">
        <v>4317</v>
      </c>
      <c r="B1990" s="1">
        <v>43921</v>
      </c>
      <c r="C1990">
        <v>11.81</v>
      </c>
      <c r="D1990">
        <v>11.79</v>
      </c>
      <c r="I1990">
        <v>11.75</v>
      </c>
      <c r="K1990">
        <v>9.2799999999999994</v>
      </c>
      <c r="U1990">
        <v>11.67</v>
      </c>
      <c r="V1990" s="1">
        <v>44286</v>
      </c>
      <c r="W1990">
        <v>14.92</v>
      </c>
      <c r="X1990">
        <v>14.85</v>
      </c>
      <c r="AC1990">
        <v>14.76</v>
      </c>
      <c r="AE1990">
        <v>11.7</v>
      </c>
      <c r="AL1990">
        <v>0.02</v>
      </c>
      <c r="AO1990">
        <v>14.83</v>
      </c>
      <c r="AP1990" s="1">
        <v>44651</v>
      </c>
      <c r="AQ1990">
        <v>19.27</v>
      </c>
      <c r="AR1990">
        <v>19.27</v>
      </c>
      <c r="AW1990">
        <v>19.18</v>
      </c>
      <c r="AY1990">
        <v>14.53</v>
      </c>
      <c r="BF1990">
        <v>0.26</v>
      </c>
      <c r="BH1990">
        <v>0.13</v>
      </c>
      <c r="BI1990">
        <v>19.21</v>
      </c>
      <c r="BJ1990" s="1">
        <v>45016</v>
      </c>
      <c r="BK1990">
        <v>14.11</v>
      </c>
      <c r="BL1990">
        <v>14.07</v>
      </c>
      <c r="BR1990">
        <v>13.98</v>
      </c>
      <c r="BS1990">
        <v>10.54</v>
      </c>
      <c r="BZ1990">
        <v>0.08</v>
      </c>
      <c r="CB1990">
        <v>0.05</v>
      </c>
      <c r="CC1990">
        <v>13.9</v>
      </c>
      <c r="CD1990" s="1">
        <v>45382</v>
      </c>
      <c r="CE1990">
        <v>15.78</v>
      </c>
      <c r="CF1990">
        <v>15.19</v>
      </c>
      <c r="CL1990">
        <v>15.1</v>
      </c>
      <c r="CM1990">
        <v>10.48</v>
      </c>
      <c r="CT1990">
        <v>1.54</v>
      </c>
      <c r="CV1990">
        <v>0.01</v>
      </c>
      <c r="CW1990">
        <v>15.2</v>
      </c>
    </row>
    <row r="1991" spans="1:101" x14ac:dyDescent="0.25">
      <c r="A1991" t="s">
        <v>4319</v>
      </c>
      <c r="AP1991" s="1">
        <v>37711</v>
      </c>
      <c r="AQ1991">
        <v>0.15</v>
      </c>
      <c r="AR1991">
        <v>0.15</v>
      </c>
      <c r="AY1991">
        <v>0.05</v>
      </c>
      <c r="BI1991">
        <v>0.14000000000000001</v>
      </c>
      <c r="BJ1991" s="1">
        <v>38077</v>
      </c>
      <c r="BK1991">
        <v>0.03</v>
      </c>
      <c r="BL1991">
        <v>0.03</v>
      </c>
      <c r="BS1991">
        <v>0.02</v>
      </c>
      <c r="CC1991">
        <v>0.06</v>
      </c>
      <c r="CD1991" s="1">
        <v>38442</v>
      </c>
      <c r="CE1991">
        <v>0.03</v>
      </c>
      <c r="CF1991">
        <v>0.03</v>
      </c>
      <c r="CM1991">
        <v>0.01</v>
      </c>
      <c r="CW1991">
        <v>0.03</v>
      </c>
    </row>
    <row r="1992" spans="1:101" x14ac:dyDescent="0.25">
      <c r="A1992" t="s">
        <v>4321</v>
      </c>
      <c r="B1992" s="1">
        <v>38807</v>
      </c>
      <c r="C1992">
        <v>0.02</v>
      </c>
      <c r="D1992">
        <v>0.02</v>
      </c>
      <c r="U1992">
        <v>0.02</v>
      </c>
      <c r="V1992" s="1">
        <v>39172</v>
      </c>
      <c r="W1992">
        <v>0.02</v>
      </c>
      <c r="X1992">
        <v>0.02</v>
      </c>
      <c r="AO1992">
        <v>0.02</v>
      </c>
      <c r="AP1992" s="1">
        <v>39538</v>
      </c>
      <c r="BJ1992" s="1">
        <v>39903</v>
      </c>
      <c r="BK1992">
        <v>1.06</v>
      </c>
      <c r="BL1992">
        <v>1.06</v>
      </c>
      <c r="BS1992">
        <v>0.05</v>
      </c>
      <c r="CC1992">
        <v>0.95</v>
      </c>
      <c r="CD1992" s="1">
        <v>40268</v>
      </c>
      <c r="CE1992">
        <v>1.1499999999999999</v>
      </c>
      <c r="CF1992">
        <v>0.97</v>
      </c>
      <c r="CM1992">
        <v>0.04</v>
      </c>
      <c r="CT1992">
        <v>0.01</v>
      </c>
      <c r="CW1992">
        <v>1.1299999999999999</v>
      </c>
    </row>
    <row r="1993" spans="1:101" x14ac:dyDescent="0.25">
      <c r="A1993" t="s">
        <v>4324</v>
      </c>
      <c r="B1993" s="1">
        <v>43921</v>
      </c>
      <c r="C1993">
        <v>20.61</v>
      </c>
      <c r="D1993">
        <v>19.16</v>
      </c>
      <c r="E1993">
        <v>0.09</v>
      </c>
      <c r="J1993">
        <v>19.239999999999998</v>
      </c>
      <c r="K1993">
        <v>9.82</v>
      </c>
      <c r="R1993">
        <v>1.89</v>
      </c>
      <c r="U1993">
        <v>18.190000000000001</v>
      </c>
      <c r="V1993" s="1">
        <v>44286</v>
      </c>
      <c r="W1993">
        <v>19.93</v>
      </c>
      <c r="X1993">
        <v>17.75</v>
      </c>
      <c r="Y1993">
        <v>0.01</v>
      </c>
      <c r="AD1993">
        <v>2.85</v>
      </c>
      <c r="AE1993">
        <v>11.97</v>
      </c>
      <c r="AL1993">
        <v>0.77</v>
      </c>
      <c r="AO1993">
        <v>19.61</v>
      </c>
      <c r="AP1993" s="1">
        <v>44651</v>
      </c>
      <c r="AQ1993">
        <v>59.88</v>
      </c>
      <c r="AR1993">
        <v>46.23</v>
      </c>
      <c r="AX1993">
        <v>2.85</v>
      </c>
      <c r="AY1993">
        <v>30.56</v>
      </c>
      <c r="BF1993">
        <v>0.08</v>
      </c>
      <c r="BI1993">
        <v>46.7</v>
      </c>
      <c r="BJ1993" s="1">
        <v>45016</v>
      </c>
      <c r="BK1993">
        <v>67.14</v>
      </c>
      <c r="BL1993">
        <v>66.59</v>
      </c>
      <c r="BR1993">
        <v>10.23</v>
      </c>
      <c r="BS1993">
        <v>44.46</v>
      </c>
      <c r="BY1993">
        <v>0.03</v>
      </c>
      <c r="BZ1993">
        <v>0.38</v>
      </c>
      <c r="CC1993">
        <v>65.73</v>
      </c>
      <c r="CD1993" s="1">
        <v>45382</v>
      </c>
      <c r="CE1993">
        <v>73.2</v>
      </c>
      <c r="CF1993">
        <v>72.66</v>
      </c>
      <c r="CL1993">
        <v>11.67</v>
      </c>
      <c r="CM1993">
        <v>47.82</v>
      </c>
      <c r="CS1993">
        <v>0.02</v>
      </c>
      <c r="CT1993">
        <v>0.74</v>
      </c>
      <c r="CW1993">
        <v>71.489999999999995</v>
      </c>
    </row>
    <row r="1994" spans="1:101" x14ac:dyDescent="0.25">
      <c r="A1994" t="s">
        <v>4326</v>
      </c>
      <c r="B1994" s="1">
        <v>43555</v>
      </c>
      <c r="C1994">
        <v>126.28</v>
      </c>
      <c r="D1994">
        <v>125.19</v>
      </c>
      <c r="J1994">
        <v>124.45</v>
      </c>
      <c r="K1994">
        <v>51.79</v>
      </c>
      <c r="L1994">
        <v>0.02</v>
      </c>
      <c r="O1994">
        <v>0.11</v>
      </c>
      <c r="P1994">
        <v>0.11</v>
      </c>
      <c r="R1994">
        <v>3.12</v>
      </c>
      <c r="T1994">
        <v>2.48</v>
      </c>
      <c r="U1994">
        <v>119.23</v>
      </c>
      <c r="V1994" s="1">
        <v>43921</v>
      </c>
      <c r="W1994">
        <v>131.55000000000001</v>
      </c>
      <c r="X1994">
        <v>113.79</v>
      </c>
      <c r="AD1994">
        <v>113.96</v>
      </c>
      <c r="AE1994">
        <v>59.84</v>
      </c>
      <c r="AL1994">
        <v>2.7</v>
      </c>
      <c r="AN1994">
        <v>2</v>
      </c>
      <c r="AO1994">
        <v>112.05</v>
      </c>
      <c r="AP1994" s="1">
        <v>44286</v>
      </c>
      <c r="AQ1994">
        <v>105.82</v>
      </c>
      <c r="AR1994">
        <v>97.23</v>
      </c>
      <c r="AW1994">
        <v>97.16</v>
      </c>
      <c r="AY1994">
        <v>65.67</v>
      </c>
      <c r="BF1994">
        <v>3.92</v>
      </c>
      <c r="BH1994">
        <v>3.12</v>
      </c>
      <c r="BI1994">
        <v>96.69</v>
      </c>
      <c r="BJ1994" s="1">
        <v>44651</v>
      </c>
      <c r="BK1994">
        <v>135.02000000000001</v>
      </c>
      <c r="BL1994">
        <v>127.37</v>
      </c>
      <c r="BQ1994">
        <v>141.22999999999999</v>
      </c>
      <c r="BS1994">
        <v>85.33</v>
      </c>
      <c r="BU1994">
        <v>0.2</v>
      </c>
      <c r="BZ1994">
        <v>0.3</v>
      </c>
      <c r="CC1994">
        <v>117.75</v>
      </c>
      <c r="CD1994" s="1">
        <v>45016</v>
      </c>
      <c r="CE1994">
        <v>185.59</v>
      </c>
      <c r="CF1994">
        <v>174.63</v>
      </c>
      <c r="CK1994">
        <v>171.11</v>
      </c>
      <c r="CM1994">
        <v>110.04</v>
      </c>
      <c r="CO1994">
        <v>0.62</v>
      </c>
      <c r="CT1994">
        <v>0.66</v>
      </c>
      <c r="CW1994">
        <v>166.71</v>
      </c>
    </row>
    <row r="1995" spans="1:101" x14ac:dyDescent="0.25">
      <c r="A1995" t="s">
        <v>4329</v>
      </c>
      <c r="B1995" s="1">
        <v>41364</v>
      </c>
      <c r="C1995">
        <v>18.93</v>
      </c>
      <c r="K1995">
        <v>2.06</v>
      </c>
      <c r="R1995">
        <v>0.04</v>
      </c>
      <c r="U1995">
        <v>18.809999999999999</v>
      </c>
      <c r="V1995" s="1">
        <v>41729</v>
      </c>
      <c r="W1995">
        <v>21.26</v>
      </c>
      <c r="AE1995">
        <v>2.0699999999999998</v>
      </c>
      <c r="AL1995">
        <v>0.04</v>
      </c>
      <c r="AO1995">
        <v>21.33</v>
      </c>
      <c r="AP1995" s="1">
        <v>42094</v>
      </c>
      <c r="AQ1995">
        <v>23.39</v>
      </c>
      <c r="AR1995">
        <v>23.39</v>
      </c>
      <c r="AY1995">
        <v>2.0499999999999998</v>
      </c>
      <c r="BF1995">
        <v>0.03</v>
      </c>
      <c r="BI1995">
        <v>23.2</v>
      </c>
      <c r="BJ1995" s="1">
        <v>42460</v>
      </c>
      <c r="BK1995">
        <v>14.21</v>
      </c>
      <c r="BL1995">
        <v>14.21</v>
      </c>
      <c r="BS1995">
        <v>1.64</v>
      </c>
      <c r="BZ1995">
        <v>0.01</v>
      </c>
      <c r="CC1995">
        <v>14.08</v>
      </c>
      <c r="CD1995" s="1">
        <v>42825</v>
      </c>
      <c r="CE1995">
        <v>10.73</v>
      </c>
      <c r="CF1995">
        <v>10.73</v>
      </c>
      <c r="CM1995">
        <v>1.27</v>
      </c>
      <c r="CT1995">
        <v>0.01</v>
      </c>
      <c r="CW1995">
        <v>10.55</v>
      </c>
    </row>
    <row r="1996" spans="1:101" x14ac:dyDescent="0.25">
      <c r="A1996" t="s">
        <v>4330</v>
      </c>
      <c r="AP1996" s="1">
        <v>38807</v>
      </c>
      <c r="AQ1996">
        <v>0.19</v>
      </c>
      <c r="AR1996">
        <v>0.19</v>
      </c>
      <c r="AY1996">
        <v>0.21</v>
      </c>
      <c r="BI1996">
        <v>0.31</v>
      </c>
      <c r="BJ1996" s="1">
        <v>39172</v>
      </c>
      <c r="BK1996">
        <v>0.43</v>
      </c>
      <c r="BL1996">
        <v>0.43</v>
      </c>
      <c r="BS1996">
        <v>0.23</v>
      </c>
      <c r="CC1996">
        <v>0.38</v>
      </c>
      <c r="CD1996" s="1">
        <v>39538</v>
      </c>
      <c r="CE1996">
        <v>0.64</v>
      </c>
      <c r="CF1996">
        <v>0.64</v>
      </c>
      <c r="CM1996">
        <v>0.23</v>
      </c>
      <c r="CT1996">
        <v>0.01</v>
      </c>
      <c r="CW1996">
        <v>0.59</v>
      </c>
    </row>
    <row r="1997" spans="1:101" x14ac:dyDescent="0.25">
      <c r="A1997" t="s">
        <v>4332</v>
      </c>
      <c r="AP1997" s="1">
        <v>44651</v>
      </c>
      <c r="AQ1997">
        <v>363.5</v>
      </c>
      <c r="AR1997">
        <v>363.3</v>
      </c>
      <c r="AY1997">
        <v>289.2</v>
      </c>
      <c r="BA1997">
        <v>0.3</v>
      </c>
      <c r="BF1997">
        <v>0.9</v>
      </c>
      <c r="BI1997">
        <v>320.3</v>
      </c>
      <c r="BJ1997" s="1">
        <v>45016</v>
      </c>
      <c r="BK1997">
        <v>641.4</v>
      </c>
      <c r="BL1997">
        <v>641.4</v>
      </c>
      <c r="BS1997">
        <v>490.4</v>
      </c>
      <c r="BU1997">
        <v>0.7</v>
      </c>
      <c r="BZ1997">
        <v>3.5</v>
      </c>
      <c r="CC1997">
        <v>573.4</v>
      </c>
      <c r="CD1997" s="1">
        <v>45382</v>
      </c>
      <c r="CE1997">
        <v>797.1</v>
      </c>
      <c r="CF1997">
        <v>797.1</v>
      </c>
      <c r="CK1997">
        <v>797.1</v>
      </c>
      <c r="CM1997">
        <v>610.70000000000005</v>
      </c>
      <c r="CO1997">
        <v>1.2</v>
      </c>
      <c r="CT1997">
        <v>3.5</v>
      </c>
      <c r="CW1997">
        <v>713.4</v>
      </c>
    </row>
    <row r="1998" spans="1:101" x14ac:dyDescent="0.25">
      <c r="A1998" t="s">
        <v>4336</v>
      </c>
      <c r="B1998" s="1">
        <v>43921</v>
      </c>
      <c r="C1998">
        <v>180.9</v>
      </c>
      <c r="D1998">
        <v>172.67</v>
      </c>
      <c r="E1998">
        <v>35.479999999999997</v>
      </c>
      <c r="I1998">
        <v>125.98</v>
      </c>
      <c r="K1998">
        <v>87.34</v>
      </c>
      <c r="M1998">
        <v>0.3</v>
      </c>
      <c r="O1998">
        <v>0.47</v>
      </c>
      <c r="P1998">
        <v>0.47</v>
      </c>
      <c r="Q1998">
        <v>0.7</v>
      </c>
      <c r="U1998">
        <v>162.41999999999999</v>
      </c>
      <c r="V1998" s="1">
        <v>44286</v>
      </c>
      <c r="W1998">
        <v>193.5</v>
      </c>
      <c r="X1998">
        <v>185.13</v>
      </c>
      <c r="Y1998">
        <v>42.31</v>
      </c>
      <c r="AC1998">
        <v>132.04</v>
      </c>
      <c r="AE1998">
        <v>98.53</v>
      </c>
      <c r="AG1998">
        <v>0.52</v>
      </c>
      <c r="AK1998">
        <v>0.17</v>
      </c>
      <c r="AL1998">
        <v>1.02</v>
      </c>
      <c r="AN1998">
        <v>1.02</v>
      </c>
      <c r="AO1998">
        <v>168.92</v>
      </c>
      <c r="AP1998" s="1">
        <v>44651</v>
      </c>
      <c r="AQ1998">
        <v>231.18</v>
      </c>
      <c r="AR1998">
        <v>222.4</v>
      </c>
      <c r="AS1998">
        <v>44.47</v>
      </c>
      <c r="AW1998">
        <v>168</v>
      </c>
      <c r="AY1998">
        <v>122.27</v>
      </c>
      <c r="BA1998">
        <v>0.56000000000000005</v>
      </c>
      <c r="BE1998">
        <v>0.43</v>
      </c>
      <c r="BI1998">
        <v>198.96</v>
      </c>
      <c r="BJ1998" s="1">
        <v>45016</v>
      </c>
      <c r="BK1998">
        <v>331.95</v>
      </c>
      <c r="BL1998">
        <v>319.7</v>
      </c>
      <c r="BM1998">
        <v>109.09</v>
      </c>
      <c r="BQ1998">
        <v>192.34</v>
      </c>
      <c r="BS1998">
        <v>143.88999999999999</v>
      </c>
      <c r="BU1998">
        <v>0.72</v>
      </c>
      <c r="BW1998">
        <v>0.62</v>
      </c>
      <c r="BX1998">
        <v>0.62</v>
      </c>
      <c r="CC1998">
        <v>281.69</v>
      </c>
      <c r="CD1998" s="1">
        <v>45382</v>
      </c>
      <c r="CE1998">
        <v>412.66</v>
      </c>
      <c r="CF1998">
        <v>406.74</v>
      </c>
      <c r="CG1998">
        <v>161.38999999999999</v>
      </c>
      <c r="CK1998">
        <v>223.73</v>
      </c>
      <c r="CM1998">
        <v>168.37</v>
      </c>
      <c r="CO1998">
        <v>0.98</v>
      </c>
      <c r="CQ1998">
        <v>0.76</v>
      </c>
      <c r="CR1998">
        <v>0.76</v>
      </c>
      <c r="CS1998">
        <v>0.01</v>
      </c>
      <c r="CW1998">
        <v>368.68</v>
      </c>
    </row>
    <row r="1999" spans="1:101" x14ac:dyDescent="0.25">
      <c r="A1999" t="s">
        <v>4337</v>
      </c>
      <c r="CD1999" s="1">
        <v>40999</v>
      </c>
      <c r="CE1999">
        <v>125.68</v>
      </c>
      <c r="CK1999">
        <v>26.2</v>
      </c>
      <c r="CM1999">
        <v>2.19</v>
      </c>
      <c r="CW1999">
        <v>131.97999999999999</v>
      </c>
    </row>
    <row r="2000" spans="1:101" x14ac:dyDescent="0.25">
      <c r="A2000" t="s">
        <v>4338</v>
      </c>
      <c r="B2000" s="1">
        <v>43921</v>
      </c>
      <c r="C2000">
        <v>4.17</v>
      </c>
      <c r="D2000">
        <v>4.12</v>
      </c>
      <c r="K2000">
        <v>3.28</v>
      </c>
      <c r="R2000">
        <v>0.05</v>
      </c>
      <c r="U2000">
        <v>3.84</v>
      </c>
      <c r="V2000" s="1">
        <v>44286</v>
      </c>
      <c r="W2000">
        <v>3</v>
      </c>
      <c r="X2000">
        <v>2.9</v>
      </c>
      <c r="AE2000">
        <v>2.4</v>
      </c>
      <c r="AO2000">
        <v>2.66</v>
      </c>
      <c r="AP2000" s="1">
        <v>44651</v>
      </c>
      <c r="AQ2000">
        <v>4.1500000000000004</v>
      </c>
      <c r="AR2000">
        <v>4.1500000000000004</v>
      </c>
      <c r="AY2000">
        <v>3.76</v>
      </c>
      <c r="BF2000">
        <v>0.01</v>
      </c>
      <c r="BI2000">
        <v>4.03</v>
      </c>
      <c r="BJ2000" s="1">
        <v>45016</v>
      </c>
      <c r="BK2000">
        <v>6.45</v>
      </c>
      <c r="BL2000">
        <v>6.26</v>
      </c>
      <c r="BS2000">
        <v>5.46</v>
      </c>
      <c r="BZ2000">
        <v>0.02</v>
      </c>
      <c r="CC2000">
        <v>6.08</v>
      </c>
      <c r="CD2000" s="1">
        <v>45382</v>
      </c>
      <c r="CE2000">
        <v>7.73</v>
      </c>
      <c r="CF2000">
        <v>7.58</v>
      </c>
      <c r="CM2000">
        <v>6.77</v>
      </c>
      <c r="CT2000">
        <v>0.04</v>
      </c>
      <c r="CW2000">
        <v>7.28</v>
      </c>
    </row>
    <row r="2001" spans="1:101" x14ac:dyDescent="0.25">
      <c r="A2001" t="s">
        <v>4339</v>
      </c>
      <c r="B2001" s="1">
        <v>44286</v>
      </c>
      <c r="C2001">
        <v>0.15</v>
      </c>
      <c r="D2001">
        <v>0.14000000000000001</v>
      </c>
      <c r="K2001">
        <v>0.32</v>
      </c>
      <c r="U2001">
        <v>1.02</v>
      </c>
      <c r="V2001" s="1">
        <v>44651</v>
      </c>
      <c r="AE2001">
        <v>0.23</v>
      </c>
      <c r="AO2001">
        <v>0.78</v>
      </c>
      <c r="AP2001" s="1">
        <v>45016</v>
      </c>
      <c r="AY2001">
        <v>0.18</v>
      </c>
      <c r="BI2001">
        <v>3.23</v>
      </c>
      <c r="BJ2001" s="1">
        <v>45382</v>
      </c>
      <c r="BK2001">
        <v>0.26</v>
      </c>
      <c r="BL2001">
        <v>0.26</v>
      </c>
      <c r="BS2001">
        <v>0.2</v>
      </c>
      <c r="CC2001">
        <v>0.25</v>
      </c>
      <c r="CD2001" s="1">
        <v>45747</v>
      </c>
      <c r="CE2001">
        <v>3.99</v>
      </c>
      <c r="CF2001">
        <v>3.99</v>
      </c>
      <c r="CG2001">
        <v>2.75</v>
      </c>
      <c r="CM2001">
        <v>0.35</v>
      </c>
      <c r="CS2001">
        <v>0.01</v>
      </c>
      <c r="CT2001">
        <v>0.01</v>
      </c>
      <c r="CV2001">
        <v>0.01</v>
      </c>
      <c r="CW2001">
        <v>3.22</v>
      </c>
    </row>
    <row r="2002" spans="1:101" x14ac:dyDescent="0.25">
      <c r="A2002" t="s">
        <v>4340</v>
      </c>
      <c r="V2002" s="1">
        <v>39172</v>
      </c>
      <c r="W2002">
        <v>197.81</v>
      </c>
      <c r="X2002">
        <v>191.91</v>
      </c>
      <c r="AC2002">
        <v>191.43</v>
      </c>
      <c r="AE2002">
        <v>2.56</v>
      </c>
      <c r="AL2002">
        <v>4.84</v>
      </c>
      <c r="AN2002">
        <v>2.16</v>
      </c>
      <c r="AO2002">
        <v>134.91</v>
      </c>
      <c r="AP2002" s="1">
        <v>39538</v>
      </c>
      <c r="AQ2002">
        <v>589.12</v>
      </c>
      <c r="AR2002">
        <v>575.79999999999995</v>
      </c>
      <c r="AW2002">
        <v>573.52</v>
      </c>
      <c r="AY2002">
        <v>9.8800000000000008</v>
      </c>
      <c r="BF2002">
        <v>21.85</v>
      </c>
      <c r="BH2002">
        <v>8.17</v>
      </c>
      <c r="BI2002">
        <v>572.79999999999995</v>
      </c>
      <c r="BJ2002" s="1">
        <v>39903</v>
      </c>
      <c r="BK2002">
        <v>505.06</v>
      </c>
      <c r="BL2002">
        <v>497.53</v>
      </c>
      <c r="BQ2002">
        <v>748.09</v>
      </c>
      <c r="BS2002">
        <v>13.32</v>
      </c>
      <c r="BZ2002">
        <v>51.97</v>
      </c>
      <c r="CB2002">
        <v>40.35</v>
      </c>
      <c r="CC2002">
        <v>498.25</v>
      </c>
      <c r="CD2002" s="1">
        <v>40268</v>
      </c>
      <c r="CE2002">
        <v>210.15</v>
      </c>
      <c r="CF2002">
        <v>189.56</v>
      </c>
      <c r="CK2002">
        <v>189.39</v>
      </c>
      <c r="CM2002">
        <v>8.3699999999999992</v>
      </c>
      <c r="CT2002">
        <v>9.44</v>
      </c>
      <c r="CW2002">
        <v>227.1</v>
      </c>
    </row>
    <row r="2003" spans="1:101" x14ac:dyDescent="0.25">
      <c r="A2003" t="s">
        <v>4341</v>
      </c>
      <c r="B2003" s="1">
        <v>39172</v>
      </c>
      <c r="C2003">
        <v>7.0000000000000007E-2</v>
      </c>
      <c r="Q2003">
        <v>0.02</v>
      </c>
      <c r="U2003">
        <v>0.57999999999999996</v>
      </c>
      <c r="V2003" s="1">
        <v>39538</v>
      </c>
      <c r="W2003">
        <v>0.28000000000000003</v>
      </c>
      <c r="X2003">
        <v>0.25</v>
      </c>
      <c r="AC2003">
        <v>0.25</v>
      </c>
      <c r="AE2003">
        <v>0.02</v>
      </c>
      <c r="AK2003">
        <v>0.01</v>
      </c>
      <c r="AO2003">
        <v>0.28999999999999998</v>
      </c>
      <c r="AP2003" s="1">
        <v>39903</v>
      </c>
      <c r="AQ2003">
        <v>1.17</v>
      </c>
      <c r="AR2003">
        <v>1.1599999999999999</v>
      </c>
      <c r="AW2003">
        <v>1.17</v>
      </c>
      <c r="AY2003">
        <v>0.32</v>
      </c>
      <c r="BI2003">
        <v>1.18</v>
      </c>
      <c r="BJ2003" s="1">
        <v>40268</v>
      </c>
      <c r="BK2003">
        <v>1.88</v>
      </c>
      <c r="BL2003">
        <v>1.55</v>
      </c>
      <c r="BQ2003">
        <v>1.27</v>
      </c>
      <c r="BS2003">
        <v>0.71</v>
      </c>
      <c r="BZ2003">
        <v>1.28</v>
      </c>
      <c r="CB2003">
        <v>1.1000000000000001</v>
      </c>
      <c r="CC2003">
        <v>3.41</v>
      </c>
      <c r="CD2003" s="1">
        <v>40633</v>
      </c>
      <c r="CE2003">
        <v>8.65</v>
      </c>
      <c r="CF2003">
        <v>7.02</v>
      </c>
      <c r="CK2003">
        <v>0.96</v>
      </c>
      <c r="CM2003">
        <v>3.03</v>
      </c>
      <c r="CT2003">
        <v>2.81</v>
      </c>
      <c r="CV2003">
        <v>2.21</v>
      </c>
      <c r="CW2003">
        <v>11.79</v>
      </c>
    </row>
    <row r="2004" spans="1:101" x14ac:dyDescent="0.25">
      <c r="A2004" t="s">
        <v>4342</v>
      </c>
      <c r="B2004" s="1">
        <v>43921</v>
      </c>
      <c r="C2004">
        <v>160.51</v>
      </c>
      <c r="D2004">
        <v>156.15</v>
      </c>
      <c r="F2004">
        <v>0.38</v>
      </c>
      <c r="K2004">
        <v>100.2</v>
      </c>
      <c r="R2004">
        <v>18.13</v>
      </c>
      <c r="U2004">
        <v>159.31</v>
      </c>
      <c r="V2004" s="1">
        <v>44286</v>
      </c>
      <c r="W2004">
        <v>130.96</v>
      </c>
      <c r="X2004">
        <v>124.07</v>
      </c>
      <c r="Z2004">
        <v>0.38</v>
      </c>
      <c r="AE2004">
        <v>78.78</v>
      </c>
      <c r="AG2004">
        <v>0.02</v>
      </c>
      <c r="AI2004">
        <v>0.53</v>
      </c>
      <c r="AJ2004">
        <v>0.53</v>
      </c>
      <c r="AL2004">
        <v>19.25</v>
      </c>
      <c r="AO2004">
        <v>133.11000000000001</v>
      </c>
      <c r="AP2004" s="1">
        <v>44651</v>
      </c>
      <c r="AQ2004">
        <v>163.28</v>
      </c>
      <c r="AR2004">
        <v>157.38</v>
      </c>
      <c r="AY2004">
        <v>96.94</v>
      </c>
      <c r="BE2004">
        <v>0.01</v>
      </c>
      <c r="BF2004">
        <v>20.329999999999998</v>
      </c>
      <c r="BI2004">
        <v>126.83</v>
      </c>
      <c r="BJ2004" s="1">
        <v>45016</v>
      </c>
      <c r="BK2004">
        <v>178.18</v>
      </c>
      <c r="BL2004">
        <v>171.54</v>
      </c>
      <c r="BS2004">
        <v>113.48</v>
      </c>
      <c r="BZ2004">
        <v>21.55</v>
      </c>
      <c r="CC2004">
        <v>183.15</v>
      </c>
      <c r="CD2004" s="1">
        <v>45382</v>
      </c>
      <c r="CE2004">
        <v>179.22</v>
      </c>
      <c r="CF2004">
        <v>162.6</v>
      </c>
      <c r="CM2004">
        <v>113.77</v>
      </c>
      <c r="CT2004">
        <v>22.8</v>
      </c>
      <c r="CW2004">
        <v>183.35</v>
      </c>
    </row>
    <row r="2005" spans="1:101" x14ac:dyDescent="0.25">
      <c r="A2005" t="s">
        <v>4343</v>
      </c>
      <c r="B2005" s="1">
        <v>43555</v>
      </c>
      <c r="C2005">
        <v>2417.91</v>
      </c>
      <c r="D2005">
        <v>2302.46</v>
      </c>
      <c r="I2005">
        <v>1180.8599999999999</v>
      </c>
      <c r="K2005">
        <v>1407.52</v>
      </c>
      <c r="M2005">
        <v>0.35</v>
      </c>
      <c r="O2005">
        <v>158.19999999999999</v>
      </c>
      <c r="P2005">
        <v>158.19999999999999</v>
      </c>
      <c r="R2005">
        <v>68.67</v>
      </c>
      <c r="U2005">
        <v>2313.42</v>
      </c>
      <c r="V2005" s="1">
        <v>43921</v>
      </c>
      <c r="W2005">
        <v>2633.81</v>
      </c>
      <c r="X2005">
        <v>2380</v>
      </c>
      <c r="AC2005">
        <v>1288.83</v>
      </c>
      <c r="AE2005">
        <v>1505.67</v>
      </c>
      <c r="AI2005">
        <v>42.84</v>
      </c>
      <c r="AJ2005">
        <v>42.84</v>
      </c>
      <c r="AK2005">
        <v>3.4</v>
      </c>
      <c r="AL2005">
        <v>94.7</v>
      </c>
      <c r="AO2005">
        <v>2386</v>
      </c>
      <c r="AP2005" s="1">
        <v>44286</v>
      </c>
      <c r="AQ2005">
        <v>2621</v>
      </c>
      <c r="AR2005">
        <v>2136.89</v>
      </c>
      <c r="AX2005">
        <v>1198.83</v>
      </c>
      <c r="AY2005">
        <v>1275.2</v>
      </c>
      <c r="BA2005">
        <v>9.68</v>
      </c>
      <c r="BE2005">
        <v>1.29</v>
      </c>
      <c r="BF2005">
        <v>86.3</v>
      </c>
      <c r="BH2005">
        <v>9.39</v>
      </c>
      <c r="BI2005">
        <v>2131.21</v>
      </c>
      <c r="BJ2005" s="1">
        <v>44651</v>
      </c>
      <c r="BK2005">
        <v>2647.16</v>
      </c>
      <c r="BL2005">
        <v>2350.9699999999998</v>
      </c>
      <c r="BR2005">
        <v>1223.57</v>
      </c>
      <c r="BS2005">
        <v>1486.57</v>
      </c>
      <c r="BU2005">
        <v>7.43</v>
      </c>
      <c r="BW2005">
        <v>3.79</v>
      </c>
      <c r="BX2005">
        <v>3.79</v>
      </c>
      <c r="BY2005">
        <v>0.3</v>
      </c>
      <c r="BZ2005">
        <v>58.07</v>
      </c>
      <c r="CC2005">
        <v>2251.38</v>
      </c>
      <c r="CD2005" s="1">
        <v>45016</v>
      </c>
      <c r="CE2005">
        <v>3219.03</v>
      </c>
      <c r="CF2005">
        <v>2685.43</v>
      </c>
      <c r="CL2005">
        <v>1586.08</v>
      </c>
      <c r="CM2005">
        <v>1772.56</v>
      </c>
      <c r="CO2005">
        <v>9.36</v>
      </c>
      <c r="CQ2005">
        <v>4.09</v>
      </c>
      <c r="CR2005">
        <v>4.09</v>
      </c>
      <c r="CS2005">
        <v>0.04</v>
      </c>
      <c r="CT2005">
        <v>26.06</v>
      </c>
      <c r="CW2005">
        <v>2589.6</v>
      </c>
    </row>
    <row r="2006" spans="1:101" x14ac:dyDescent="0.25">
      <c r="A2006" t="s">
        <v>4345</v>
      </c>
      <c r="B2006" s="1">
        <v>38077</v>
      </c>
      <c r="C2006">
        <v>10.19</v>
      </c>
      <c r="D2006">
        <v>9.83</v>
      </c>
      <c r="I2006">
        <v>7.32</v>
      </c>
      <c r="K2006">
        <v>3.12</v>
      </c>
      <c r="O2006">
        <v>0.03</v>
      </c>
      <c r="P2006">
        <v>0.03</v>
      </c>
      <c r="R2006">
        <v>0.2</v>
      </c>
      <c r="U2006">
        <v>9.69</v>
      </c>
      <c r="V2006" s="1">
        <v>38442</v>
      </c>
      <c r="W2006">
        <v>21.15</v>
      </c>
      <c r="X2006">
        <v>21.08</v>
      </c>
      <c r="AC2006">
        <v>11.64</v>
      </c>
      <c r="AE2006">
        <v>3.53</v>
      </c>
      <c r="AI2006">
        <v>0.13</v>
      </c>
      <c r="AJ2006">
        <v>0.13</v>
      </c>
      <c r="AL2006">
        <v>0.34</v>
      </c>
      <c r="AO2006">
        <v>20.54</v>
      </c>
      <c r="AP2006" s="1">
        <v>38807</v>
      </c>
      <c r="AQ2006">
        <v>20.149999999999999</v>
      </c>
      <c r="AR2006">
        <v>19.940000000000001</v>
      </c>
      <c r="AW2006">
        <v>11.1</v>
      </c>
      <c r="AY2006">
        <v>3.92</v>
      </c>
      <c r="BC2006">
        <v>0.15</v>
      </c>
      <c r="BD2006">
        <v>0.15</v>
      </c>
      <c r="BE2006">
        <v>0.01</v>
      </c>
      <c r="BF2006">
        <v>0.31</v>
      </c>
      <c r="BI2006">
        <v>19.670000000000002</v>
      </c>
      <c r="BJ2006" s="1">
        <v>39172</v>
      </c>
      <c r="BK2006">
        <v>17.059999999999999</v>
      </c>
      <c r="BL2006">
        <v>8.52</v>
      </c>
      <c r="BQ2006">
        <v>2.74</v>
      </c>
      <c r="BS2006">
        <v>2.2999999999999998</v>
      </c>
      <c r="BY2006">
        <v>0.02</v>
      </c>
      <c r="BZ2006">
        <v>0.68</v>
      </c>
      <c r="CC2006">
        <v>16.18</v>
      </c>
      <c r="CD2006" s="1">
        <v>39538</v>
      </c>
      <c r="CE2006">
        <v>6.19</v>
      </c>
      <c r="CF2006">
        <v>6.15</v>
      </c>
      <c r="CK2006">
        <v>5.73</v>
      </c>
      <c r="CM2006">
        <v>0.15</v>
      </c>
      <c r="CS2006">
        <v>0.04</v>
      </c>
      <c r="CT2006">
        <v>0.76</v>
      </c>
      <c r="CW2006">
        <v>6.34</v>
      </c>
    </row>
    <row r="2007" spans="1:101" x14ac:dyDescent="0.25">
      <c r="A2007" t="s">
        <v>4348</v>
      </c>
      <c r="B2007" s="1">
        <v>43921</v>
      </c>
      <c r="C2007">
        <v>536.51</v>
      </c>
      <c r="D2007">
        <v>532.99</v>
      </c>
      <c r="I2007">
        <v>528.75</v>
      </c>
      <c r="K2007">
        <v>355.76</v>
      </c>
      <c r="M2007">
        <v>1.34</v>
      </c>
      <c r="Q2007">
        <v>10.35</v>
      </c>
      <c r="R2007">
        <v>4.29</v>
      </c>
      <c r="U2007">
        <v>486.33</v>
      </c>
      <c r="V2007" s="1">
        <v>44286</v>
      </c>
      <c r="W2007">
        <v>594.84</v>
      </c>
      <c r="X2007">
        <v>594.59</v>
      </c>
      <c r="AC2007">
        <v>592.16</v>
      </c>
      <c r="AE2007">
        <v>392.33</v>
      </c>
      <c r="AG2007">
        <v>1.51</v>
      </c>
      <c r="AK2007">
        <v>1.1499999999999999</v>
      </c>
      <c r="AL2007">
        <v>3.59</v>
      </c>
      <c r="AO2007">
        <v>516.69000000000005</v>
      </c>
      <c r="AP2007" s="1">
        <v>44651</v>
      </c>
      <c r="AQ2007">
        <v>765.99</v>
      </c>
      <c r="AR2007">
        <v>765.79</v>
      </c>
      <c r="AW2007">
        <v>763.25</v>
      </c>
      <c r="AY2007">
        <v>515.23</v>
      </c>
      <c r="BA2007">
        <v>1.77</v>
      </c>
      <c r="BE2007">
        <v>1.68</v>
      </c>
      <c r="BF2007">
        <v>2.09</v>
      </c>
      <c r="BI2007">
        <v>671.05</v>
      </c>
      <c r="BJ2007" s="1">
        <v>45016</v>
      </c>
      <c r="BK2007">
        <v>907.18</v>
      </c>
      <c r="BL2007">
        <v>906.23</v>
      </c>
      <c r="BR2007">
        <v>833.9</v>
      </c>
      <c r="BS2007">
        <v>610.37</v>
      </c>
      <c r="BU2007">
        <v>2.15</v>
      </c>
      <c r="BZ2007">
        <v>3.4</v>
      </c>
      <c r="CC2007">
        <v>789.21</v>
      </c>
      <c r="CD2007" s="1">
        <v>45382</v>
      </c>
      <c r="CE2007">
        <v>979.8</v>
      </c>
      <c r="CF2007">
        <v>978.87</v>
      </c>
      <c r="CL2007">
        <v>978.47</v>
      </c>
      <c r="CM2007">
        <v>691.91</v>
      </c>
      <c r="CO2007">
        <v>2.64</v>
      </c>
      <c r="CT2007">
        <v>4.08</v>
      </c>
      <c r="CW2007">
        <v>847.85</v>
      </c>
    </row>
    <row r="2008" spans="1:101" x14ac:dyDescent="0.25">
      <c r="A2008" t="s">
        <v>4350</v>
      </c>
      <c r="B2008" s="1">
        <v>43921</v>
      </c>
      <c r="C2008">
        <v>143.76</v>
      </c>
      <c r="D2008">
        <v>141.11000000000001</v>
      </c>
      <c r="I2008">
        <v>141.12</v>
      </c>
      <c r="K2008">
        <v>75.19</v>
      </c>
      <c r="M2008">
        <v>0.26</v>
      </c>
      <c r="Q2008">
        <v>0.12</v>
      </c>
      <c r="R2008">
        <v>0.55000000000000004</v>
      </c>
      <c r="U2008">
        <v>127.17</v>
      </c>
      <c r="V2008" s="1">
        <v>44286</v>
      </c>
      <c r="W2008">
        <v>221.69</v>
      </c>
      <c r="X2008">
        <v>195.04</v>
      </c>
      <c r="AC2008">
        <v>195.05</v>
      </c>
      <c r="AE2008">
        <v>102.21</v>
      </c>
      <c r="AG2008">
        <v>0.37</v>
      </c>
      <c r="AL2008">
        <v>0.2</v>
      </c>
      <c r="AO2008">
        <v>186.69</v>
      </c>
      <c r="AP2008" s="1">
        <v>44651</v>
      </c>
      <c r="AQ2008">
        <v>81.180000000000007</v>
      </c>
      <c r="AR2008">
        <v>78.709999999999994</v>
      </c>
      <c r="AW2008">
        <v>78.709999999999994</v>
      </c>
      <c r="AY2008">
        <v>30.7</v>
      </c>
      <c r="BA2008">
        <v>0.57999999999999996</v>
      </c>
      <c r="BF2008">
        <v>0.03</v>
      </c>
      <c r="BI2008">
        <v>71.209999999999994</v>
      </c>
      <c r="BJ2008" s="1">
        <v>45016</v>
      </c>
      <c r="BK2008">
        <v>100.41</v>
      </c>
      <c r="BL2008">
        <v>92.73</v>
      </c>
      <c r="BQ2008">
        <v>92.73</v>
      </c>
      <c r="BS2008">
        <v>41.72</v>
      </c>
      <c r="BU2008">
        <v>0.56000000000000005</v>
      </c>
      <c r="BZ2008">
        <v>0.02</v>
      </c>
      <c r="CC2008">
        <v>84.81</v>
      </c>
      <c r="CD2008" s="1">
        <v>45382</v>
      </c>
      <c r="CE2008">
        <v>99.36</v>
      </c>
      <c r="CF2008">
        <v>96</v>
      </c>
      <c r="CK2008">
        <v>96</v>
      </c>
      <c r="CM2008">
        <v>42.67</v>
      </c>
      <c r="CO2008">
        <v>0.55000000000000004</v>
      </c>
      <c r="CQ2008">
        <v>0.05</v>
      </c>
      <c r="CR2008">
        <v>0.05</v>
      </c>
      <c r="CT2008">
        <v>0.04</v>
      </c>
      <c r="CW2008">
        <v>86.88</v>
      </c>
    </row>
    <row r="2009" spans="1:101" x14ac:dyDescent="0.25">
      <c r="A2009" t="s">
        <v>4352</v>
      </c>
      <c r="B2009" s="1">
        <v>43921</v>
      </c>
      <c r="C2009">
        <v>0.03</v>
      </c>
      <c r="D2009">
        <v>0.02</v>
      </c>
      <c r="K2009">
        <v>0.11</v>
      </c>
      <c r="U2009">
        <v>0.19</v>
      </c>
      <c r="V2009" s="1">
        <v>44286</v>
      </c>
      <c r="W2009">
        <v>0.61</v>
      </c>
      <c r="X2009">
        <v>0.61</v>
      </c>
      <c r="AC2009">
        <v>0.44</v>
      </c>
      <c r="AE2009">
        <v>0.18</v>
      </c>
      <c r="AO2009">
        <v>0.56000000000000005</v>
      </c>
      <c r="AP2009" s="1">
        <v>44651</v>
      </c>
      <c r="AQ2009">
        <v>211.97</v>
      </c>
      <c r="AR2009">
        <v>211.27</v>
      </c>
      <c r="AW2009">
        <v>211.27</v>
      </c>
      <c r="AY2009">
        <v>95.69</v>
      </c>
      <c r="BE2009">
        <v>0.16</v>
      </c>
      <c r="BF2009">
        <v>4.8099999999999996</v>
      </c>
      <c r="BI2009">
        <v>200.31</v>
      </c>
      <c r="BJ2009" s="1">
        <v>45016</v>
      </c>
      <c r="BK2009">
        <v>777.9</v>
      </c>
      <c r="BL2009">
        <v>775.75</v>
      </c>
      <c r="BQ2009">
        <v>775.75</v>
      </c>
      <c r="BS2009">
        <v>88.41</v>
      </c>
      <c r="BY2009">
        <v>2.2599999999999998</v>
      </c>
      <c r="BZ2009">
        <v>9.25</v>
      </c>
      <c r="CB2009">
        <v>4.24</v>
      </c>
      <c r="CC2009">
        <v>505.71</v>
      </c>
      <c r="CD2009" s="1">
        <v>45382</v>
      </c>
      <c r="CE2009">
        <v>257.33999999999997</v>
      </c>
      <c r="CF2009">
        <v>243.87</v>
      </c>
      <c r="CK2009">
        <v>243.87</v>
      </c>
      <c r="CT2009">
        <v>2.38</v>
      </c>
      <c r="CV2009">
        <v>2.38</v>
      </c>
      <c r="CW2009">
        <v>362.05</v>
      </c>
    </row>
    <row r="2010" spans="1:101" x14ac:dyDescent="0.25">
      <c r="A2010" t="s">
        <v>4353</v>
      </c>
      <c r="B2010" s="1">
        <v>43921</v>
      </c>
      <c r="C2010">
        <v>271.99</v>
      </c>
      <c r="D2010">
        <v>270.91000000000003</v>
      </c>
      <c r="E2010">
        <v>3.61</v>
      </c>
      <c r="F2010">
        <v>1.94</v>
      </c>
      <c r="K2010">
        <v>34.17</v>
      </c>
      <c r="O2010">
        <v>2.82</v>
      </c>
      <c r="P2010">
        <v>2.82</v>
      </c>
      <c r="R2010">
        <v>9.93</v>
      </c>
      <c r="T2010">
        <v>0.56000000000000005</v>
      </c>
      <c r="U2010">
        <v>261.64999999999998</v>
      </c>
      <c r="V2010" s="1">
        <v>44286</v>
      </c>
      <c r="W2010">
        <v>163.93</v>
      </c>
      <c r="X2010">
        <v>162.63999999999999</v>
      </c>
      <c r="Y2010">
        <v>0.57999999999999996</v>
      </c>
      <c r="Z2010">
        <v>1.92</v>
      </c>
      <c r="AE2010">
        <v>21.79</v>
      </c>
      <c r="AG2010">
        <v>0.41</v>
      </c>
      <c r="AI2010">
        <v>2.0299999999999998</v>
      </c>
      <c r="AJ2010">
        <v>2.0299999999999998</v>
      </c>
      <c r="AL2010">
        <v>8.5299999999999994</v>
      </c>
      <c r="AO2010">
        <v>162.41</v>
      </c>
      <c r="AP2010" s="1">
        <v>44651</v>
      </c>
      <c r="AQ2010">
        <v>130.33000000000001</v>
      </c>
      <c r="AR2010">
        <v>129.79</v>
      </c>
      <c r="AT2010">
        <v>2.65</v>
      </c>
      <c r="AY2010">
        <v>14.42</v>
      </c>
      <c r="BC2010">
        <v>1.41</v>
      </c>
      <c r="BD2010">
        <v>1.41</v>
      </c>
      <c r="BF2010">
        <v>11.73</v>
      </c>
      <c r="BH2010">
        <v>0.21</v>
      </c>
      <c r="BI2010">
        <v>131.63</v>
      </c>
      <c r="BJ2010" s="1">
        <v>45016</v>
      </c>
      <c r="BK2010">
        <v>157.75</v>
      </c>
      <c r="BL2010">
        <v>133.77000000000001</v>
      </c>
      <c r="BN2010">
        <v>2.97</v>
      </c>
      <c r="BS2010">
        <v>17.52</v>
      </c>
      <c r="BU2010">
        <v>0.05</v>
      </c>
      <c r="BY2010">
        <v>2.77</v>
      </c>
      <c r="BZ2010">
        <v>6.99</v>
      </c>
      <c r="CB2010">
        <v>0.57999999999999996</v>
      </c>
      <c r="CC2010">
        <v>152.79</v>
      </c>
      <c r="CD2010" s="1">
        <v>45382</v>
      </c>
      <c r="CE2010">
        <v>88.72</v>
      </c>
      <c r="CF2010">
        <v>87.75</v>
      </c>
      <c r="CH2010">
        <v>3.27</v>
      </c>
      <c r="CM2010">
        <v>18.57</v>
      </c>
      <c r="CQ2010">
        <v>0.5</v>
      </c>
      <c r="CR2010">
        <v>0.5</v>
      </c>
      <c r="CS2010">
        <v>1.39</v>
      </c>
      <c r="CT2010">
        <v>3.23</v>
      </c>
      <c r="CV2010">
        <v>0.05</v>
      </c>
      <c r="CW2010">
        <v>86.33</v>
      </c>
    </row>
    <row r="2011" spans="1:101" x14ac:dyDescent="0.25">
      <c r="A2011" t="s">
        <v>4354</v>
      </c>
      <c r="B2011" s="1">
        <v>43921</v>
      </c>
      <c r="C2011">
        <v>479.99</v>
      </c>
      <c r="D2011">
        <v>472.11</v>
      </c>
      <c r="I2011">
        <v>438.08</v>
      </c>
      <c r="K2011">
        <v>305.97000000000003</v>
      </c>
      <c r="M2011">
        <v>1.1499999999999999</v>
      </c>
      <c r="O2011">
        <v>0.22</v>
      </c>
      <c r="Q2011">
        <v>14.83</v>
      </c>
      <c r="R2011">
        <v>0.1</v>
      </c>
      <c r="U2011">
        <v>447.76</v>
      </c>
      <c r="V2011" s="1">
        <v>44286</v>
      </c>
      <c r="W2011">
        <v>477.71</v>
      </c>
      <c r="X2011">
        <v>476.12</v>
      </c>
      <c r="Y2011">
        <v>0.8</v>
      </c>
      <c r="AC2011">
        <v>443.14</v>
      </c>
      <c r="AE2011">
        <v>322.55</v>
      </c>
      <c r="AG2011">
        <v>1.1299999999999999</v>
      </c>
      <c r="AK2011">
        <v>0.28999999999999998</v>
      </c>
      <c r="AL2011">
        <v>6.28</v>
      </c>
      <c r="AN2011">
        <v>6.25</v>
      </c>
      <c r="AO2011">
        <v>441.71</v>
      </c>
      <c r="AP2011" s="1">
        <v>44651</v>
      </c>
      <c r="AQ2011">
        <v>622.59</v>
      </c>
      <c r="AR2011">
        <v>621.73</v>
      </c>
      <c r="AS2011">
        <v>4.3600000000000003</v>
      </c>
      <c r="AW2011">
        <v>542.74</v>
      </c>
      <c r="AY2011">
        <v>480.69</v>
      </c>
      <c r="BA2011">
        <v>1.04</v>
      </c>
      <c r="BE2011">
        <v>1.36</v>
      </c>
      <c r="BF2011">
        <v>2.83</v>
      </c>
      <c r="BH2011">
        <v>0.75</v>
      </c>
      <c r="BI2011">
        <v>597.69000000000005</v>
      </c>
      <c r="BJ2011" s="1">
        <v>45016</v>
      </c>
      <c r="BK2011">
        <v>728.8</v>
      </c>
      <c r="BL2011">
        <v>725.76</v>
      </c>
      <c r="BR2011">
        <v>690.88</v>
      </c>
      <c r="BS2011">
        <v>574.86</v>
      </c>
      <c r="BU2011">
        <v>1.07</v>
      </c>
      <c r="BY2011">
        <v>0.77</v>
      </c>
      <c r="BZ2011">
        <v>5.8</v>
      </c>
      <c r="CB2011">
        <v>3.32</v>
      </c>
      <c r="CC2011">
        <v>683.25</v>
      </c>
      <c r="CD2011" s="1">
        <v>45382</v>
      </c>
      <c r="CE2011">
        <v>772.05</v>
      </c>
      <c r="CF2011">
        <v>761.5</v>
      </c>
      <c r="CG2011">
        <v>33.6</v>
      </c>
      <c r="CL2011">
        <v>681.3</v>
      </c>
      <c r="CM2011">
        <v>597.78</v>
      </c>
      <c r="CO2011">
        <v>1.23</v>
      </c>
      <c r="CS2011">
        <v>0.04</v>
      </c>
      <c r="CT2011">
        <v>5.28</v>
      </c>
      <c r="CV2011">
        <v>3.14</v>
      </c>
      <c r="CW2011">
        <v>722.46</v>
      </c>
    </row>
    <row r="2012" spans="1:101" x14ac:dyDescent="0.25">
      <c r="A2012" t="s">
        <v>4355</v>
      </c>
      <c r="B2012" s="1">
        <v>43921</v>
      </c>
      <c r="C2012">
        <v>139.49</v>
      </c>
      <c r="D2012">
        <v>132.53</v>
      </c>
      <c r="E2012">
        <v>33.729999999999997</v>
      </c>
      <c r="K2012">
        <v>45.34</v>
      </c>
      <c r="O2012">
        <v>4.8499999999999996</v>
      </c>
      <c r="R2012">
        <v>6.73</v>
      </c>
      <c r="U2012">
        <v>150.21</v>
      </c>
      <c r="V2012" s="1">
        <v>44286</v>
      </c>
      <c r="W2012">
        <v>130.54</v>
      </c>
      <c r="X2012">
        <v>115.9</v>
      </c>
      <c r="Y2012">
        <v>13.29</v>
      </c>
      <c r="AD2012">
        <v>0.09</v>
      </c>
      <c r="AE2012">
        <v>35.81</v>
      </c>
      <c r="AG2012">
        <v>0.09</v>
      </c>
      <c r="AI2012">
        <v>3.05</v>
      </c>
      <c r="AL2012">
        <v>6.68</v>
      </c>
      <c r="AN2012">
        <v>0.09</v>
      </c>
      <c r="AO2012">
        <v>130.31</v>
      </c>
      <c r="AP2012" s="1">
        <v>44651</v>
      </c>
      <c r="AQ2012">
        <v>120.82</v>
      </c>
      <c r="AR2012">
        <v>116.28</v>
      </c>
      <c r="AS2012">
        <v>16.14</v>
      </c>
      <c r="AX2012">
        <v>0.09</v>
      </c>
      <c r="AY2012">
        <v>26.8</v>
      </c>
      <c r="BF2012">
        <v>3.58</v>
      </c>
      <c r="BI2012">
        <v>114.11</v>
      </c>
      <c r="BJ2012" s="1">
        <v>45016</v>
      </c>
      <c r="BR2012">
        <v>0.21</v>
      </c>
      <c r="CC2012">
        <v>117.97</v>
      </c>
      <c r="CD2012" s="1">
        <v>45382</v>
      </c>
      <c r="CW2012">
        <v>0.02</v>
      </c>
    </row>
    <row r="2013" spans="1:101" x14ac:dyDescent="0.25">
      <c r="A2013" t="s">
        <v>4358</v>
      </c>
      <c r="B2013" s="1">
        <v>43921</v>
      </c>
      <c r="C2013">
        <v>1039.94</v>
      </c>
      <c r="D2013">
        <v>1007.05</v>
      </c>
      <c r="J2013">
        <v>1006.57</v>
      </c>
      <c r="K2013">
        <v>543.53</v>
      </c>
      <c r="M2013">
        <v>2.2799999999999998</v>
      </c>
      <c r="Q2013">
        <v>87.29</v>
      </c>
      <c r="R2013">
        <v>11.6</v>
      </c>
      <c r="U2013">
        <v>955.37</v>
      </c>
      <c r="V2013" s="1">
        <v>44286</v>
      </c>
      <c r="W2013">
        <v>1268.98</v>
      </c>
      <c r="X2013">
        <v>1230.46</v>
      </c>
      <c r="AD2013">
        <v>1229.8699999999999</v>
      </c>
      <c r="AE2013">
        <v>676.54</v>
      </c>
      <c r="AG2013">
        <v>2.74</v>
      </c>
      <c r="AI2013">
        <v>8.4700000000000006</v>
      </c>
      <c r="AJ2013">
        <v>8.4700000000000006</v>
      </c>
      <c r="AL2013">
        <v>0.97</v>
      </c>
      <c r="AO2013">
        <v>1120.97</v>
      </c>
      <c r="AP2013" s="1">
        <v>44651</v>
      </c>
      <c r="AQ2013">
        <v>1671.93</v>
      </c>
      <c r="AR2013">
        <v>1635.94</v>
      </c>
      <c r="AX2013">
        <v>1635.4</v>
      </c>
      <c r="AY2013">
        <v>872.66</v>
      </c>
      <c r="BA2013">
        <v>3.32</v>
      </c>
      <c r="BF2013">
        <v>0.97</v>
      </c>
      <c r="BI2013">
        <v>1489.05</v>
      </c>
      <c r="BJ2013" s="1">
        <v>45016</v>
      </c>
      <c r="BK2013">
        <v>2112.1</v>
      </c>
      <c r="BL2013">
        <v>2004.22</v>
      </c>
      <c r="BN2013">
        <v>0.36</v>
      </c>
      <c r="BR2013">
        <v>2003.33</v>
      </c>
      <c r="BS2013">
        <v>1002.5</v>
      </c>
      <c r="BU2013">
        <v>4.05</v>
      </c>
      <c r="BY2013">
        <v>1.01</v>
      </c>
      <c r="BZ2013">
        <v>1.01</v>
      </c>
      <c r="CC2013">
        <v>1818.45</v>
      </c>
      <c r="CD2013" s="1">
        <v>45382</v>
      </c>
      <c r="CE2013">
        <v>2327.4899999999998</v>
      </c>
      <c r="CF2013">
        <v>2301.02</v>
      </c>
      <c r="CH2013">
        <v>0.6</v>
      </c>
      <c r="CL2013">
        <v>2299.96</v>
      </c>
      <c r="CM2013">
        <v>1322.03</v>
      </c>
      <c r="CO2013">
        <v>5.41</v>
      </c>
      <c r="CS2013">
        <v>0.71</v>
      </c>
      <c r="CT2013">
        <v>76.900000000000006</v>
      </c>
      <c r="CV2013">
        <v>71.42</v>
      </c>
      <c r="CW2013">
        <v>2137.7199999999998</v>
      </c>
    </row>
    <row r="2014" spans="1:101" x14ac:dyDescent="0.25">
      <c r="A2014" t="s">
        <v>4362</v>
      </c>
      <c r="B2014" s="1">
        <v>43921</v>
      </c>
      <c r="C2014">
        <v>33.270000000000003</v>
      </c>
      <c r="D2014">
        <v>32.96</v>
      </c>
      <c r="I2014">
        <v>26.96</v>
      </c>
      <c r="K2014">
        <v>23.75</v>
      </c>
      <c r="U2014">
        <v>30.25</v>
      </c>
      <c r="V2014" s="1">
        <v>44286</v>
      </c>
      <c r="W2014">
        <v>45.64</v>
      </c>
      <c r="X2014">
        <v>45.19</v>
      </c>
      <c r="AC2014">
        <v>39.340000000000003</v>
      </c>
      <c r="AE2014">
        <v>26.68</v>
      </c>
      <c r="AF2014">
        <v>0.01</v>
      </c>
      <c r="AL2014">
        <v>0.01</v>
      </c>
      <c r="AO2014">
        <v>36.26</v>
      </c>
      <c r="AP2014" s="1">
        <v>44651</v>
      </c>
      <c r="AQ2014">
        <v>77.7</v>
      </c>
      <c r="AR2014">
        <v>76.77</v>
      </c>
      <c r="AW2014">
        <v>66.569999999999993</v>
      </c>
      <c r="AY2014">
        <v>46.65</v>
      </c>
      <c r="AZ2014">
        <v>0.01</v>
      </c>
      <c r="BA2014">
        <v>0.11</v>
      </c>
      <c r="BF2014">
        <v>0.11</v>
      </c>
      <c r="BI2014">
        <v>62.08</v>
      </c>
      <c r="BJ2014" s="1">
        <v>45016</v>
      </c>
      <c r="BK2014">
        <v>95.37</v>
      </c>
      <c r="BL2014">
        <v>94.44</v>
      </c>
      <c r="BQ2014">
        <v>75.459999999999994</v>
      </c>
      <c r="BS2014">
        <v>63.78</v>
      </c>
      <c r="BU2014">
        <v>0.25</v>
      </c>
      <c r="BZ2014">
        <v>0.04</v>
      </c>
      <c r="CC2014">
        <v>80.239999999999995</v>
      </c>
      <c r="CD2014" s="1">
        <v>45382</v>
      </c>
      <c r="CE2014">
        <v>103.47</v>
      </c>
      <c r="CF2014">
        <v>101.47</v>
      </c>
      <c r="CL2014">
        <v>91.57</v>
      </c>
      <c r="CM2014">
        <v>69.05</v>
      </c>
      <c r="CN2014">
        <v>0.19</v>
      </c>
      <c r="CO2014">
        <v>0.36</v>
      </c>
      <c r="CT2014">
        <v>0.01</v>
      </c>
      <c r="CW2014">
        <v>85.62</v>
      </c>
    </row>
    <row r="2015" spans="1:101" x14ac:dyDescent="0.25">
      <c r="A2015" t="s">
        <v>4364</v>
      </c>
      <c r="B2015" s="1">
        <v>43921</v>
      </c>
      <c r="C2015">
        <v>1596.91</v>
      </c>
      <c r="D2015">
        <v>1548.82</v>
      </c>
      <c r="K2015">
        <v>698.38</v>
      </c>
      <c r="M2015">
        <v>5.9</v>
      </c>
      <c r="R2015">
        <v>7.13</v>
      </c>
      <c r="U2015">
        <v>1386.28</v>
      </c>
      <c r="V2015" s="1">
        <v>44286</v>
      </c>
      <c r="W2015">
        <v>1679.13</v>
      </c>
      <c r="X2015">
        <v>1667.69</v>
      </c>
      <c r="AE2015">
        <v>798.12</v>
      </c>
      <c r="AG2015">
        <v>7.01</v>
      </c>
      <c r="AL2015">
        <v>21.79</v>
      </c>
      <c r="AN2015">
        <v>11.76</v>
      </c>
      <c r="AO2015">
        <v>1505.25</v>
      </c>
      <c r="AP2015" s="1">
        <v>44651</v>
      </c>
      <c r="AQ2015">
        <v>2102.92</v>
      </c>
      <c r="AR2015">
        <v>2051.44</v>
      </c>
      <c r="AY2015">
        <v>940.41</v>
      </c>
      <c r="BA2015">
        <v>5</v>
      </c>
      <c r="BE2015">
        <v>8.0500000000000007</v>
      </c>
      <c r="BF2015">
        <v>8.61</v>
      </c>
      <c r="BI2015">
        <v>1801.9</v>
      </c>
      <c r="BJ2015" s="1">
        <v>45016</v>
      </c>
      <c r="BK2015">
        <v>2765.13</v>
      </c>
      <c r="BL2015">
        <v>2726</v>
      </c>
      <c r="BM2015">
        <v>65.17</v>
      </c>
      <c r="BR2015">
        <v>2706.61</v>
      </c>
      <c r="BS2015">
        <v>1302.78</v>
      </c>
      <c r="BU2015">
        <v>6.31</v>
      </c>
      <c r="BW2015">
        <v>5.66</v>
      </c>
      <c r="BY2015">
        <v>11.81</v>
      </c>
      <c r="BZ2015">
        <v>11.42</v>
      </c>
      <c r="CC2015">
        <v>2439.8000000000002</v>
      </c>
      <c r="CD2015" s="1">
        <v>45382</v>
      </c>
      <c r="CE2015">
        <v>3309.46</v>
      </c>
      <c r="CF2015">
        <v>3283.74</v>
      </c>
      <c r="CG2015">
        <v>60.47</v>
      </c>
      <c r="CL2015">
        <v>3114.19</v>
      </c>
      <c r="CM2015">
        <v>1656.04</v>
      </c>
      <c r="CO2015">
        <v>7.18</v>
      </c>
      <c r="CS2015">
        <v>0.51</v>
      </c>
      <c r="CT2015">
        <v>34.54</v>
      </c>
      <c r="CW2015">
        <v>2934.37</v>
      </c>
    </row>
    <row r="2016" spans="1:101" x14ac:dyDescent="0.25">
      <c r="A2016" t="s">
        <v>4367</v>
      </c>
      <c r="B2016" s="1">
        <v>43921</v>
      </c>
      <c r="C2016">
        <v>189.6</v>
      </c>
      <c r="D2016">
        <v>185.95</v>
      </c>
      <c r="J2016">
        <v>186.11</v>
      </c>
      <c r="K2016">
        <v>114.96</v>
      </c>
      <c r="U2016">
        <v>166.54</v>
      </c>
      <c r="V2016" s="1">
        <v>44286</v>
      </c>
      <c r="W2016">
        <v>237.9</v>
      </c>
      <c r="X2016">
        <v>236.43</v>
      </c>
      <c r="AD2016">
        <v>236.43</v>
      </c>
      <c r="AE2016">
        <v>156.53</v>
      </c>
      <c r="AG2016">
        <v>0.56999999999999995</v>
      </c>
      <c r="AK2016">
        <v>1.21</v>
      </c>
      <c r="AL2016">
        <v>1.17</v>
      </c>
      <c r="AN2016">
        <v>0.81</v>
      </c>
      <c r="AO2016">
        <v>212.56</v>
      </c>
      <c r="AP2016" s="1">
        <v>44651</v>
      </c>
      <c r="AQ2016">
        <v>303.14999999999998</v>
      </c>
      <c r="AR2016">
        <v>298.11</v>
      </c>
      <c r="AW2016">
        <v>298.11</v>
      </c>
      <c r="AY2016">
        <v>194.17</v>
      </c>
      <c r="BA2016">
        <v>0.63</v>
      </c>
      <c r="BF2016">
        <v>1.73</v>
      </c>
      <c r="BH2016">
        <v>1.6</v>
      </c>
      <c r="BI2016">
        <v>269.2</v>
      </c>
      <c r="BJ2016" s="1">
        <v>45016</v>
      </c>
      <c r="BK2016">
        <v>442.11</v>
      </c>
      <c r="BL2016">
        <v>431.12</v>
      </c>
      <c r="BQ2016">
        <v>431.12</v>
      </c>
      <c r="BS2016">
        <v>289.05</v>
      </c>
      <c r="BU2016">
        <v>0.75</v>
      </c>
      <c r="BY2016">
        <v>0.31</v>
      </c>
      <c r="BZ2016">
        <v>6.74</v>
      </c>
      <c r="CC2016">
        <v>387.89</v>
      </c>
      <c r="CD2016" s="1">
        <v>45382</v>
      </c>
      <c r="CE2016">
        <v>492.08</v>
      </c>
      <c r="CF2016">
        <v>481.1</v>
      </c>
      <c r="CK2016">
        <v>481.11</v>
      </c>
      <c r="CM2016">
        <v>335.77</v>
      </c>
      <c r="CO2016">
        <v>1.03</v>
      </c>
      <c r="CT2016">
        <v>7.32</v>
      </c>
      <c r="CV2016">
        <v>0.61</v>
      </c>
      <c r="CW2016">
        <v>436.85</v>
      </c>
    </row>
    <row r="2017" spans="1:101" x14ac:dyDescent="0.25">
      <c r="A2017" t="s">
        <v>4370</v>
      </c>
      <c r="V2017" s="1">
        <v>36616</v>
      </c>
      <c r="W2017">
        <v>5.29</v>
      </c>
      <c r="X2017">
        <v>5.25</v>
      </c>
      <c r="AC2017">
        <v>4.63</v>
      </c>
      <c r="AE2017">
        <v>1.3</v>
      </c>
      <c r="AO2017">
        <v>3.81</v>
      </c>
      <c r="AP2017" s="1">
        <v>36981</v>
      </c>
      <c r="AQ2017">
        <v>3.13</v>
      </c>
      <c r="AR2017">
        <v>3.01</v>
      </c>
      <c r="AW2017">
        <v>1.94</v>
      </c>
      <c r="AY2017">
        <v>1.54</v>
      </c>
      <c r="BI2017">
        <v>3.09</v>
      </c>
      <c r="BJ2017" s="1">
        <v>37346</v>
      </c>
      <c r="BK2017">
        <v>2.42</v>
      </c>
      <c r="BL2017">
        <v>2.16</v>
      </c>
      <c r="BQ2017">
        <v>0.09</v>
      </c>
      <c r="BS2017">
        <v>1.42</v>
      </c>
      <c r="CC2017">
        <v>2.35</v>
      </c>
      <c r="CD2017" s="1">
        <v>37711</v>
      </c>
      <c r="CE2017">
        <v>0.38</v>
      </c>
      <c r="CF2017">
        <v>0.34</v>
      </c>
      <c r="CM2017">
        <v>0.24</v>
      </c>
      <c r="CW2017">
        <v>0.38</v>
      </c>
    </row>
    <row r="2018" spans="1:101" x14ac:dyDescent="0.25">
      <c r="A2018" t="s">
        <v>4374</v>
      </c>
      <c r="BJ2018" s="1">
        <v>39903</v>
      </c>
      <c r="CC2018">
        <v>0.01</v>
      </c>
      <c r="CD2018" s="1">
        <v>40268</v>
      </c>
      <c r="CW2018">
        <v>0.01</v>
      </c>
    </row>
    <row r="2019" spans="1:101" x14ac:dyDescent="0.25">
      <c r="A2019" t="s">
        <v>4375</v>
      </c>
      <c r="B2019" s="1">
        <v>43921</v>
      </c>
      <c r="C2019">
        <v>19.97</v>
      </c>
      <c r="D2019">
        <v>19.96</v>
      </c>
      <c r="I2019">
        <v>19.95</v>
      </c>
      <c r="K2019">
        <v>15.42</v>
      </c>
      <c r="R2019">
        <v>7.0000000000000007E-2</v>
      </c>
      <c r="T2019">
        <v>7.0000000000000007E-2</v>
      </c>
      <c r="U2019">
        <v>19.23</v>
      </c>
      <c r="V2019" s="1">
        <v>44286</v>
      </c>
      <c r="W2019">
        <v>22.26</v>
      </c>
      <c r="X2019">
        <v>22.24</v>
      </c>
      <c r="AC2019">
        <v>22.13</v>
      </c>
      <c r="AE2019">
        <v>21.61</v>
      </c>
      <c r="AL2019">
        <v>0.09</v>
      </c>
      <c r="AN2019">
        <v>0.09</v>
      </c>
      <c r="AO2019">
        <v>25.11</v>
      </c>
      <c r="AP2019" s="1">
        <v>44651</v>
      </c>
      <c r="AQ2019">
        <v>37.520000000000003</v>
      </c>
      <c r="AR2019">
        <v>37.51</v>
      </c>
      <c r="AW2019">
        <v>36.78</v>
      </c>
      <c r="AY2019">
        <v>31.69</v>
      </c>
      <c r="BF2019">
        <v>0.04</v>
      </c>
      <c r="BH2019">
        <v>0.04</v>
      </c>
      <c r="BI2019">
        <v>35.479999999999997</v>
      </c>
      <c r="BJ2019" s="1">
        <v>45016</v>
      </c>
      <c r="BK2019">
        <v>50.44</v>
      </c>
      <c r="BL2019">
        <v>50.36</v>
      </c>
      <c r="BQ2019">
        <v>49.62</v>
      </c>
      <c r="BS2019">
        <v>42.9</v>
      </c>
      <c r="BZ2019">
        <v>0.31</v>
      </c>
      <c r="CB2019">
        <v>0.31</v>
      </c>
      <c r="CC2019">
        <v>48.79</v>
      </c>
      <c r="CD2019" s="1">
        <v>45382</v>
      </c>
      <c r="CE2019">
        <v>61.84</v>
      </c>
      <c r="CF2019">
        <v>61.81</v>
      </c>
      <c r="CK2019">
        <v>61.79</v>
      </c>
      <c r="CM2019">
        <v>53.16</v>
      </c>
      <c r="CT2019">
        <v>0.01</v>
      </c>
      <c r="CV2019">
        <v>0.01</v>
      </c>
      <c r="CW2019">
        <v>59.76</v>
      </c>
    </row>
    <row r="2020" spans="1:101" x14ac:dyDescent="0.25">
      <c r="A2020" t="s">
        <v>4378</v>
      </c>
      <c r="B2020" s="1">
        <v>43921</v>
      </c>
      <c r="C2020">
        <v>229.39</v>
      </c>
      <c r="D2020">
        <v>188.96</v>
      </c>
      <c r="J2020">
        <v>111.31</v>
      </c>
      <c r="K2020">
        <v>85.68</v>
      </c>
      <c r="M2020">
        <v>1.47</v>
      </c>
      <c r="Q2020">
        <v>0.01</v>
      </c>
      <c r="R2020">
        <v>0.02</v>
      </c>
      <c r="U2020">
        <v>182.18</v>
      </c>
      <c r="V2020" s="1">
        <v>44286</v>
      </c>
      <c r="W2020">
        <v>213.08</v>
      </c>
      <c r="X2020">
        <v>177.79</v>
      </c>
      <c r="AD2020">
        <v>111.12</v>
      </c>
      <c r="AE2020">
        <v>82.92</v>
      </c>
      <c r="AF2020">
        <v>0.04</v>
      </c>
      <c r="AG2020">
        <v>3.31</v>
      </c>
      <c r="AI2020">
        <v>0.17</v>
      </c>
      <c r="AJ2020">
        <v>0.17</v>
      </c>
      <c r="AK2020">
        <v>0.02</v>
      </c>
      <c r="AL2020">
        <v>1.6</v>
      </c>
      <c r="AN2020">
        <v>1.6</v>
      </c>
      <c r="AO2020">
        <v>159.16</v>
      </c>
      <c r="AP2020" s="1">
        <v>44651</v>
      </c>
      <c r="AQ2020">
        <v>281.64999999999998</v>
      </c>
      <c r="AR2020">
        <v>241.8</v>
      </c>
      <c r="AX2020">
        <v>184.1</v>
      </c>
      <c r="AY2020">
        <v>90.63</v>
      </c>
      <c r="BA2020">
        <v>0.92</v>
      </c>
      <c r="BE2020">
        <v>0.01</v>
      </c>
      <c r="BF2020">
        <v>0.8</v>
      </c>
      <c r="BI2020">
        <v>206.04</v>
      </c>
      <c r="BJ2020" s="1">
        <v>45016</v>
      </c>
      <c r="BK2020">
        <v>302.08</v>
      </c>
      <c r="BL2020">
        <v>294.93</v>
      </c>
      <c r="BR2020">
        <v>217.51</v>
      </c>
      <c r="BS2020">
        <v>97.77</v>
      </c>
      <c r="BU2020">
        <v>0.91</v>
      </c>
      <c r="BZ2020">
        <v>0.56999999999999995</v>
      </c>
      <c r="CC2020">
        <v>260.94</v>
      </c>
      <c r="CD2020" s="1">
        <v>45382</v>
      </c>
      <c r="CE2020">
        <v>361.21</v>
      </c>
      <c r="CF2020">
        <v>349.67</v>
      </c>
      <c r="CL2020">
        <v>249.66</v>
      </c>
      <c r="CM2020">
        <v>96.17</v>
      </c>
      <c r="CO2020">
        <v>0.97</v>
      </c>
      <c r="CS2020">
        <v>0.06</v>
      </c>
      <c r="CT2020">
        <v>0.28999999999999998</v>
      </c>
      <c r="CW2020">
        <v>264.05</v>
      </c>
    </row>
    <row r="2021" spans="1:101" x14ac:dyDescent="0.25">
      <c r="A2021" t="s">
        <v>4379</v>
      </c>
      <c r="B2021" s="1">
        <v>40268</v>
      </c>
      <c r="C2021">
        <v>836.85</v>
      </c>
      <c r="U2021">
        <v>736.72</v>
      </c>
      <c r="V2021" s="1">
        <v>40633</v>
      </c>
      <c r="W2021">
        <v>1007.96</v>
      </c>
      <c r="AO2021">
        <v>865.16</v>
      </c>
      <c r="AP2021" s="1">
        <v>40999</v>
      </c>
      <c r="AQ2021">
        <v>1091.3900000000001</v>
      </c>
      <c r="BI2021">
        <v>999.68</v>
      </c>
      <c r="BJ2021" s="1">
        <v>41364</v>
      </c>
      <c r="BK2021">
        <v>1190.3800000000001</v>
      </c>
      <c r="CC2021">
        <v>1096.25</v>
      </c>
      <c r="CD2021" s="1">
        <v>41729</v>
      </c>
      <c r="CE2021">
        <v>1151.07</v>
      </c>
      <c r="CW2021">
        <v>1053.72</v>
      </c>
    </row>
    <row r="2022" spans="1:101" x14ac:dyDescent="0.25">
      <c r="A2022" t="s">
        <v>4380</v>
      </c>
      <c r="B2022" s="1">
        <v>43921</v>
      </c>
      <c r="C2022">
        <v>624.65</v>
      </c>
      <c r="D2022">
        <v>617.07000000000005</v>
      </c>
      <c r="I2022">
        <v>566.11</v>
      </c>
      <c r="K2022">
        <v>375.35</v>
      </c>
      <c r="M2022">
        <v>0.01</v>
      </c>
      <c r="R2022">
        <v>6.82</v>
      </c>
      <c r="U2022">
        <v>533.12</v>
      </c>
      <c r="V2022" s="1">
        <v>44286</v>
      </c>
      <c r="W2022">
        <v>662.3</v>
      </c>
      <c r="X2022">
        <v>656.7</v>
      </c>
      <c r="AC2022">
        <v>509.4</v>
      </c>
      <c r="AE2022">
        <v>405.2</v>
      </c>
      <c r="AG2022">
        <v>0.2</v>
      </c>
      <c r="AL2022">
        <v>13.7</v>
      </c>
      <c r="AO2022">
        <v>600.9</v>
      </c>
      <c r="AP2022" s="1">
        <v>44651</v>
      </c>
      <c r="AQ2022">
        <v>867.8</v>
      </c>
      <c r="AR2022">
        <v>854.4</v>
      </c>
      <c r="AW2022">
        <v>804.9</v>
      </c>
      <c r="AY2022">
        <v>592.20000000000005</v>
      </c>
      <c r="BA2022">
        <v>1</v>
      </c>
      <c r="BF2022">
        <v>11.2</v>
      </c>
      <c r="BI2022">
        <v>780.2</v>
      </c>
      <c r="BJ2022" s="1">
        <v>45016</v>
      </c>
      <c r="BK2022">
        <v>1138.2</v>
      </c>
      <c r="BL2022">
        <v>1081</v>
      </c>
      <c r="BS2022">
        <v>778</v>
      </c>
      <c r="BU2022">
        <v>1.9</v>
      </c>
      <c r="BZ2022">
        <v>14.1</v>
      </c>
      <c r="CC2022">
        <v>1012.7</v>
      </c>
      <c r="CD2022" s="1">
        <v>45382</v>
      </c>
      <c r="CE2022">
        <v>1303.4000000000001</v>
      </c>
      <c r="CF2022">
        <v>1303.4000000000001</v>
      </c>
      <c r="CM2022">
        <v>918.5</v>
      </c>
      <c r="CO2022">
        <v>2.5099999999999998</v>
      </c>
      <c r="CT2022">
        <v>17.2</v>
      </c>
      <c r="CW2022">
        <v>1162.3</v>
      </c>
    </row>
    <row r="2023" spans="1:101" x14ac:dyDescent="0.25">
      <c r="A2023" t="s">
        <v>4381</v>
      </c>
      <c r="B2023" s="1">
        <v>43921</v>
      </c>
      <c r="C2023">
        <v>31.56</v>
      </c>
      <c r="D2023">
        <v>31.42</v>
      </c>
      <c r="I2023">
        <v>31.42</v>
      </c>
      <c r="K2023">
        <v>16.22</v>
      </c>
      <c r="M2023">
        <v>0.12</v>
      </c>
      <c r="R2023">
        <v>0.56000000000000005</v>
      </c>
      <c r="T2023">
        <v>0.56000000000000005</v>
      </c>
      <c r="U2023">
        <v>27.72</v>
      </c>
      <c r="V2023" s="1">
        <v>44286</v>
      </c>
      <c r="W2023">
        <v>28.86</v>
      </c>
      <c r="X2023">
        <v>28.81</v>
      </c>
      <c r="AC2023">
        <v>28.81</v>
      </c>
      <c r="AE2023">
        <v>16.350000000000001</v>
      </c>
      <c r="AG2023">
        <v>0.11</v>
      </c>
      <c r="AL2023">
        <v>0.35</v>
      </c>
      <c r="AN2023">
        <v>0.35</v>
      </c>
      <c r="AO2023">
        <v>25.18</v>
      </c>
      <c r="AP2023" s="1">
        <v>44651</v>
      </c>
      <c r="AQ2023">
        <v>39.380000000000003</v>
      </c>
      <c r="AR2023">
        <v>39.28</v>
      </c>
      <c r="AW2023">
        <v>39.28</v>
      </c>
      <c r="AY2023">
        <v>24.6</v>
      </c>
      <c r="BA2023">
        <v>0.11</v>
      </c>
      <c r="BF2023">
        <v>0.57999999999999996</v>
      </c>
      <c r="BH2023">
        <v>0.57999999999999996</v>
      </c>
      <c r="BI2023">
        <v>34.32</v>
      </c>
      <c r="BJ2023" s="1">
        <v>45016</v>
      </c>
      <c r="BK2023">
        <v>44.67</v>
      </c>
      <c r="BL2023">
        <v>44.67</v>
      </c>
      <c r="BQ2023">
        <v>44.67</v>
      </c>
      <c r="BS2023">
        <v>27.43</v>
      </c>
      <c r="BU2023">
        <v>0.11</v>
      </c>
      <c r="BY2023">
        <v>0.25</v>
      </c>
      <c r="BZ2023">
        <v>1</v>
      </c>
      <c r="CB2023">
        <v>1</v>
      </c>
      <c r="CC2023">
        <v>39.4</v>
      </c>
      <c r="CD2023" s="1">
        <v>45382</v>
      </c>
      <c r="CE2023">
        <v>51.16</v>
      </c>
      <c r="CF2023">
        <v>51.16</v>
      </c>
      <c r="CK2023">
        <v>51.16</v>
      </c>
      <c r="CM2023">
        <v>31.04</v>
      </c>
      <c r="CO2023">
        <v>0.13</v>
      </c>
      <c r="CS2023">
        <v>0.06</v>
      </c>
      <c r="CT2023">
        <v>1</v>
      </c>
      <c r="CV2023">
        <v>1</v>
      </c>
      <c r="CW2023">
        <v>44.85</v>
      </c>
    </row>
    <row r="2024" spans="1:101" x14ac:dyDescent="0.25">
      <c r="A2024" t="s">
        <v>4382</v>
      </c>
      <c r="B2024" s="1">
        <v>43921</v>
      </c>
      <c r="C2024">
        <v>750.57</v>
      </c>
      <c r="D2024">
        <v>739.8</v>
      </c>
      <c r="J2024">
        <v>525.36</v>
      </c>
      <c r="K2024">
        <v>453.15</v>
      </c>
      <c r="M2024">
        <v>1.45</v>
      </c>
      <c r="R2024">
        <v>6.15</v>
      </c>
      <c r="U2024">
        <v>658.67</v>
      </c>
      <c r="V2024" s="1">
        <v>44286</v>
      </c>
      <c r="W2024">
        <v>835.21</v>
      </c>
      <c r="X2024">
        <v>832.78</v>
      </c>
      <c r="AD2024">
        <v>553.99</v>
      </c>
      <c r="AE2024">
        <v>552.95000000000005</v>
      </c>
      <c r="AG2024">
        <v>1.89</v>
      </c>
      <c r="AK2024">
        <v>0.11</v>
      </c>
      <c r="AL2024">
        <v>6.35</v>
      </c>
      <c r="AO2024">
        <v>710.67</v>
      </c>
      <c r="AP2024" s="1">
        <v>44651</v>
      </c>
      <c r="AQ2024">
        <v>1557.59</v>
      </c>
      <c r="AR2024">
        <v>1550.39</v>
      </c>
      <c r="AX2024">
        <v>333.57</v>
      </c>
      <c r="AY2024">
        <v>1181.55</v>
      </c>
      <c r="BA2024">
        <v>2.64</v>
      </c>
      <c r="BF2024">
        <v>5.16</v>
      </c>
      <c r="BI2024">
        <v>1417.34</v>
      </c>
      <c r="BJ2024" s="1">
        <v>45016</v>
      </c>
      <c r="BK2024">
        <v>1881.23</v>
      </c>
      <c r="BL2024">
        <v>1861.01</v>
      </c>
      <c r="BR2024">
        <v>1417.37</v>
      </c>
      <c r="BS2024">
        <v>1388.62</v>
      </c>
      <c r="BU2024">
        <v>3.26</v>
      </c>
      <c r="BY2024">
        <v>22.05</v>
      </c>
      <c r="BZ2024">
        <v>9.7899999999999991</v>
      </c>
      <c r="CC2024">
        <v>1728.72</v>
      </c>
      <c r="CD2024" s="1">
        <v>45382</v>
      </c>
      <c r="CE2024">
        <v>1911.24</v>
      </c>
      <c r="CF2024">
        <v>1910.3</v>
      </c>
      <c r="CM2024">
        <v>1305.98</v>
      </c>
      <c r="CO2024">
        <v>4.18</v>
      </c>
      <c r="CT2024">
        <v>5.5</v>
      </c>
      <c r="CW2024">
        <v>1687.54</v>
      </c>
    </row>
    <row r="2025" spans="1:101" x14ac:dyDescent="0.25">
      <c r="A2025" t="s">
        <v>4383</v>
      </c>
      <c r="B2025" s="1">
        <v>43921</v>
      </c>
      <c r="C2025">
        <v>164.76</v>
      </c>
      <c r="D2025">
        <v>162.24</v>
      </c>
      <c r="I2025">
        <v>155.44</v>
      </c>
      <c r="K2025">
        <v>108.02</v>
      </c>
      <c r="M2025">
        <v>0.26</v>
      </c>
      <c r="Q2025">
        <v>0.01</v>
      </c>
      <c r="R2025">
        <v>0.31</v>
      </c>
      <c r="U2025">
        <v>148.41999999999999</v>
      </c>
      <c r="V2025" s="1">
        <v>44286</v>
      </c>
      <c r="W2025">
        <v>158.15</v>
      </c>
      <c r="X2025">
        <v>157.57</v>
      </c>
      <c r="AC2025">
        <v>153.07</v>
      </c>
      <c r="AE2025">
        <v>105.71</v>
      </c>
      <c r="AG2025">
        <v>0.35</v>
      </c>
      <c r="AK2025">
        <v>1.06</v>
      </c>
      <c r="AL2025">
        <v>0.17</v>
      </c>
      <c r="AO2025">
        <v>143.38999999999999</v>
      </c>
      <c r="AP2025" s="1">
        <v>44651</v>
      </c>
      <c r="AQ2025">
        <v>195.22</v>
      </c>
      <c r="AR2025">
        <v>192.23</v>
      </c>
      <c r="AW2025">
        <v>185.03</v>
      </c>
      <c r="AY2025">
        <v>131.54</v>
      </c>
      <c r="BA2025">
        <v>0.92</v>
      </c>
      <c r="BE2025">
        <v>0.18</v>
      </c>
      <c r="BF2025">
        <v>0.25</v>
      </c>
      <c r="BI2025">
        <v>168.67</v>
      </c>
      <c r="BJ2025" s="1">
        <v>45016</v>
      </c>
      <c r="BK2025">
        <v>280.52999999999997</v>
      </c>
      <c r="BL2025">
        <v>272.58999999999997</v>
      </c>
      <c r="BQ2025">
        <v>264.2</v>
      </c>
      <c r="BS2025">
        <v>192.39</v>
      </c>
      <c r="BU2025">
        <v>0.31</v>
      </c>
      <c r="BY2025">
        <v>0.15</v>
      </c>
      <c r="BZ2025">
        <v>1.77</v>
      </c>
      <c r="CC2025">
        <v>243.47</v>
      </c>
      <c r="CD2025" s="1">
        <v>45382</v>
      </c>
      <c r="CE2025">
        <v>286.06</v>
      </c>
      <c r="CF2025">
        <v>283.77</v>
      </c>
      <c r="CK2025">
        <v>270.64999999999998</v>
      </c>
      <c r="CM2025">
        <v>202.88</v>
      </c>
      <c r="CO2025">
        <v>0.69</v>
      </c>
      <c r="CT2025">
        <v>2.0099999999999998</v>
      </c>
      <c r="CW2025">
        <v>252.38</v>
      </c>
    </row>
    <row r="2026" spans="1:101" x14ac:dyDescent="0.25">
      <c r="A2026" t="s">
        <v>4385</v>
      </c>
      <c r="B2026" s="1">
        <v>43555</v>
      </c>
      <c r="C2026">
        <v>34.94</v>
      </c>
      <c r="D2026">
        <v>33.58</v>
      </c>
      <c r="K2026">
        <v>15.35</v>
      </c>
      <c r="U2026">
        <v>26.34</v>
      </c>
      <c r="V2026" s="1">
        <v>43921</v>
      </c>
      <c r="W2026">
        <v>34.090000000000003</v>
      </c>
      <c r="X2026">
        <v>33.020000000000003</v>
      </c>
      <c r="AE2026">
        <v>17.7</v>
      </c>
      <c r="AO2026">
        <v>27.2</v>
      </c>
      <c r="AP2026" s="1">
        <v>44286</v>
      </c>
      <c r="AQ2026">
        <v>29.84</v>
      </c>
      <c r="AR2026">
        <v>29.5</v>
      </c>
      <c r="AY2026">
        <v>16.72</v>
      </c>
      <c r="BA2026">
        <v>0.18</v>
      </c>
      <c r="BC2026">
        <v>0.64</v>
      </c>
      <c r="BD2026">
        <v>0.64</v>
      </c>
      <c r="BF2026">
        <v>0.2</v>
      </c>
      <c r="BH2026">
        <v>7.0000000000000007E-2</v>
      </c>
      <c r="BI2026">
        <v>24.23</v>
      </c>
      <c r="BJ2026" s="1">
        <v>44651</v>
      </c>
      <c r="BK2026">
        <v>43.68</v>
      </c>
      <c r="BL2026">
        <v>42.54</v>
      </c>
      <c r="BR2026">
        <v>40.11</v>
      </c>
      <c r="BS2026">
        <v>21.36</v>
      </c>
      <c r="BU2026">
        <v>0.19</v>
      </c>
      <c r="BZ2026">
        <v>0.11</v>
      </c>
      <c r="CC2026">
        <v>32.020000000000003</v>
      </c>
      <c r="CD2026" s="1">
        <v>45016</v>
      </c>
      <c r="CE2026">
        <v>65.739999999999995</v>
      </c>
      <c r="CF2026">
        <v>63.52</v>
      </c>
      <c r="CL2026">
        <v>60.01</v>
      </c>
      <c r="CM2026">
        <v>33.909999999999997</v>
      </c>
      <c r="CO2026">
        <v>0.15</v>
      </c>
      <c r="CT2026">
        <v>0.08</v>
      </c>
      <c r="CW2026">
        <v>51.17</v>
      </c>
    </row>
    <row r="2027" spans="1:101" x14ac:dyDescent="0.25">
      <c r="A2027" t="s">
        <v>4386</v>
      </c>
      <c r="B2027" s="1">
        <v>43921</v>
      </c>
      <c r="C2027">
        <v>7.99</v>
      </c>
      <c r="D2027">
        <v>7.98</v>
      </c>
      <c r="I2027">
        <v>3.35</v>
      </c>
      <c r="K2027">
        <v>5.61</v>
      </c>
      <c r="R2027">
        <v>0.11</v>
      </c>
      <c r="T2027">
        <v>0.02</v>
      </c>
      <c r="U2027">
        <v>7.83</v>
      </c>
      <c r="V2027" s="1">
        <v>44286</v>
      </c>
      <c r="W2027">
        <v>6.53</v>
      </c>
      <c r="X2027">
        <v>6.52</v>
      </c>
      <c r="AC2027">
        <v>3.22</v>
      </c>
      <c r="AE2027">
        <v>4.7300000000000004</v>
      </c>
      <c r="AK2027">
        <v>0.06</v>
      </c>
      <c r="AL2027">
        <v>7.0000000000000007E-2</v>
      </c>
      <c r="AN2027">
        <v>0.05</v>
      </c>
      <c r="AO2027">
        <v>6.51</v>
      </c>
      <c r="AP2027" s="1">
        <v>44651</v>
      </c>
      <c r="AQ2027">
        <v>9.14</v>
      </c>
      <c r="AR2027">
        <v>9.0500000000000007</v>
      </c>
      <c r="AW2027">
        <v>3.99</v>
      </c>
      <c r="AY2027">
        <v>6.29</v>
      </c>
      <c r="BF2027">
        <v>0.09</v>
      </c>
      <c r="BH2027">
        <v>0.05</v>
      </c>
      <c r="BI2027">
        <v>8.41</v>
      </c>
      <c r="BJ2027" s="1">
        <v>45016</v>
      </c>
      <c r="BK2027">
        <v>11</v>
      </c>
      <c r="BL2027">
        <v>10.85</v>
      </c>
      <c r="BQ2027">
        <v>5.41</v>
      </c>
      <c r="BS2027">
        <v>8.17</v>
      </c>
      <c r="BZ2027">
        <v>0.06</v>
      </c>
      <c r="CB2027">
        <v>0.04</v>
      </c>
      <c r="CC2027">
        <v>10.68</v>
      </c>
      <c r="CD2027" s="1">
        <v>45382</v>
      </c>
      <c r="CE2027">
        <v>10.09</v>
      </c>
      <c r="CF2027">
        <v>10</v>
      </c>
      <c r="CK2027">
        <v>5.19</v>
      </c>
      <c r="CM2027">
        <v>7.49</v>
      </c>
      <c r="CT2027">
        <v>0.03</v>
      </c>
      <c r="CV2027">
        <v>0.03</v>
      </c>
      <c r="CW2027">
        <v>9.9700000000000006</v>
      </c>
    </row>
    <row r="2028" spans="1:101" x14ac:dyDescent="0.25">
      <c r="A2028" t="s">
        <v>4387</v>
      </c>
      <c r="BJ2028" s="1">
        <v>40268</v>
      </c>
      <c r="BK2028">
        <v>12.66</v>
      </c>
      <c r="BL2028">
        <v>12.65</v>
      </c>
      <c r="BS2028">
        <v>6.52</v>
      </c>
      <c r="BZ2028">
        <v>0.01</v>
      </c>
      <c r="CC2028">
        <v>9.4499999999999993</v>
      </c>
      <c r="CD2028" s="1">
        <v>40633</v>
      </c>
      <c r="CE2028">
        <v>14.84</v>
      </c>
      <c r="CF2028">
        <v>14.84</v>
      </c>
      <c r="CM2028">
        <v>7.66</v>
      </c>
      <c r="CT2028">
        <v>0.02</v>
      </c>
      <c r="CW2028">
        <v>14.91</v>
      </c>
    </row>
    <row r="2029" spans="1:101" x14ac:dyDescent="0.25">
      <c r="A2029" t="s">
        <v>4389</v>
      </c>
      <c r="B2029" s="1">
        <v>43921</v>
      </c>
      <c r="C2029">
        <v>17.43</v>
      </c>
      <c r="D2029">
        <v>17.260000000000002</v>
      </c>
      <c r="J2029">
        <v>1.69</v>
      </c>
      <c r="K2029">
        <v>14.31</v>
      </c>
      <c r="Q2029">
        <v>0.02</v>
      </c>
      <c r="R2029">
        <v>0.09</v>
      </c>
      <c r="T2029">
        <v>0.04</v>
      </c>
      <c r="U2029">
        <v>29.64</v>
      </c>
      <c r="V2029" s="1">
        <v>44286</v>
      </c>
      <c r="W2029">
        <v>16.34</v>
      </c>
      <c r="X2029">
        <v>15.99</v>
      </c>
      <c r="AC2029">
        <v>1.95</v>
      </c>
      <c r="AE2029">
        <v>10.51</v>
      </c>
      <c r="AK2029">
        <v>0.02</v>
      </c>
      <c r="AL2029">
        <v>0.03</v>
      </c>
      <c r="AO2029">
        <v>23.58</v>
      </c>
      <c r="AP2029" s="1">
        <v>44651</v>
      </c>
      <c r="AQ2029">
        <v>16.739999999999998</v>
      </c>
      <c r="AR2029">
        <v>15.86</v>
      </c>
      <c r="AW2029">
        <v>2.17</v>
      </c>
      <c r="AY2029">
        <v>15.49</v>
      </c>
      <c r="BF2029">
        <v>0.03</v>
      </c>
      <c r="BI2029">
        <v>39.46</v>
      </c>
      <c r="BJ2029" s="1">
        <v>45016</v>
      </c>
      <c r="BK2029">
        <v>19.37</v>
      </c>
      <c r="BL2029">
        <v>17.32</v>
      </c>
      <c r="BQ2029">
        <v>2.74</v>
      </c>
      <c r="BS2029">
        <v>30.54</v>
      </c>
      <c r="BZ2029">
        <v>0.08</v>
      </c>
      <c r="CC2029">
        <v>63.44</v>
      </c>
      <c r="CD2029" s="1">
        <v>45382</v>
      </c>
      <c r="CE2029">
        <v>45.62</v>
      </c>
      <c r="CF2029">
        <v>15.37</v>
      </c>
      <c r="CK2029">
        <v>2.4900000000000002</v>
      </c>
      <c r="CM2029">
        <v>28.62</v>
      </c>
      <c r="CT2029">
        <v>0.08</v>
      </c>
      <c r="CW2029">
        <v>55.95</v>
      </c>
    </row>
    <row r="2030" spans="1:101" x14ac:dyDescent="0.25">
      <c r="A2030" t="s">
        <v>4390</v>
      </c>
      <c r="B2030" s="1">
        <v>43921</v>
      </c>
      <c r="C2030">
        <v>587.16999999999996</v>
      </c>
      <c r="D2030">
        <v>578.09</v>
      </c>
      <c r="K2030">
        <v>411.96</v>
      </c>
      <c r="M2030">
        <v>0.36</v>
      </c>
      <c r="R2030">
        <v>9.52</v>
      </c>
      <c r="U2030">
        <v>543</v>
      </c>
      <c r="V2030" s="1">
        <v>44286</v>
      </c>
      <c r="W2030">
        <v>573.32000000000005</v>
      </c>
      <c r="X2030">
        <v>569.65</v>
      </c>
      <c r="AD2030">
        <v>569.65</v>
      </c>
      <c r="AE2030">
        <v>418.67</v>
      </c>
      <c r="AG2030">
        <v>1.26</v>
      </c>
      <c r="AK2030">
        <v>0.08</v>
      </c>
      <c r="AL2030">
        <v>8.41</v>
      </c>
      <c r="AN2030">
        <v>0.05</v>
      </c>
      <c r="AO2030">
        <v>529.88</v>
      </c>
      <c r="AP2030" s="1">
        <v>44651</v>
      </c>
      <c r="AQ2030">
        <v>794.51</v>
      </c>
      <c r="AR2030">
        <v>773.98</v>
      </c>
      <c r="AX2030">
        <v>773.98</v>
      </c>
      <c r="AY2030">
        <v>581.25</v>
      </c>
      <c r="BA2030">
        <v>1.69</v>
      </c>
      <c r="BE2030">
        <v>0.79</v>
      </c>
      <c r="BF2030">
        <v>6.8</v>
      </c>
      <c r="BI2030">
        <v>710.1</v>
      </c>
      <c r="BJ2030" s="1">
        <v>45016</v>
      </c>
      <c r="BK2030">
        <v>875.93</v>
      </c>
      <c r="BL2030">
        <v>869.23</v>
      </c>
      <c r="BR2030">
        <v>869.23</v>
      </c>
      <c r="BS2030">
        <v>667.32</v>
      </c>
      <c r="BU2030">
        <v>1.48</v>
      </c>
      <c r="BY2030">
        <v>1.41</v>
      </c>
      <c r="BZ2030">
        <v>8.86</v>
      </c>
      <c r="CB2030">
        <v>3.9</v>
      </c>
      <c r="CC2030">
        <v>802.32</v>
      </c>
      <c r="CD2030" s="1">
        <v>45382</v>
      </c>
      <c r="CE2030">
        <v>217.42</v>
      </c>
      <c r="CF2030">
        <v>208.12</v>
      </c>
      <c r="CL2030">
        <v>208.12</v>
      </c>
      <c r="CM2030">
        <v>157.13</v>
      </c>
      <c r="CO2030">
        <v>1.78</v>
      </c>
      <c r="CS2030">
        <v>3.41</v>
      </c>
      <c r="CT2030">
        <v>2.58</v>
      </c>
      <c r="CW2030">
        <v>201.66</v>
      </c>
    </row>
    <row r="2031" spans="1:101" x14ac:dyDescent="0.25">
      <c r="A2031" t="s">
        <v>4391</v>
      </c>
      <c r="V2031" s="1">
        <v>40908</v>
      </c>
      <c r="W2031">
        <v>183.33</v>
      </c>
      <c r="X2031">
        <v>168.53</v>
      </c>
      <c r="AD2031">
        <v>168.53</v>
      </c>
      <c r="AE2031">
        <v>110.76</v>
      </c>
      <c r="AF2031">
        <v>0.02</v>
      </c>
      <c r="AL2031">
        <v>15.12</v>
      </c>
      <c r="AN2031">
        <v>15.09</v>
      </c>
      <c r="AO2031">
        <v>160.72</v>
      </c>
      <c r="AP2031" s="1">
        <v>41364</v>
      </c>
      <c r="AQ2031">
        <v>231.45</v>
      </c>
      <c r="AR2031">
        <v>214.69</v>
      </c>
      <c r="AX2031">
        <v>214.62</v>
      </c>
      <c r="AY2031">
        <v>140.55000000000001</v>
      </c>
      <c r="AZ2031">
        <v>0.01</v>
      </c>
      <c r="BF2031">
        <v>0.14000000000000001</v>
      </c>
      <c r="BI2031">
        <v>184.16</v>
      </c>
      <c r="BJ2031" s="1">
        <v>41729</v>
      </c>
      <c r="BK2031">
        <v>221.05</v>
      </c>
      <c r="BL2031">
        <v>209.61</v>
      </c>
      <c r="BR2031">
        <v>209.48</v>
      </c>
      <c r="BS2031">
        <v>137.16</v>
      </c>
      <c r="BT2031">
        <v>0.01</v>
      </c>
      <c r="BW2031">
        <v>0.68</v>
      </c>
      <c r="BY2031">
        <v>0.01</v>
      </c>
      <c r="CC2031">
        <v>184.74</v>
      </c>
      <c r="CD2031" s="1">
        <v>42094</v>
      </c>
      <c r="CE2031">
        <v>299.66000000000003</v>
      </c>
      <c r="CF2031">
        <v>298.38</v>
      </c>
      <c r="CL2031">
        <v>298.38</v>
      </c>
      <c r="CM2031">
        <v>182.15</v>
      </c>
      <c r="CN2031">
        <v>0.28999999999999998</v>
      </c>
      <c r="CO2031">
        <v>0.28999999999999998</v>
      </c>
      <c r="CT2031">
        <v>27.73</v>
      </c>
      <c r="CV2031">
        <v>27.61</v>
      </c>
      <c r="CW2031">
        <v>270.89</v>
      </c>
    </row>
    <row r="2032" spans="1:101" x14ac:dyDescent="0.25">
      <c r="A2032" t="s">
        <v>4392</v>
      </c>
      <c r="B2032" s="1">
        <v>40633</v>
      </c>
      <c r="C2032">
        <v>1.33</v>
      </c>
      <c r="D2032">
        <v>1.32</v>
      </c>
      <c r="K2032">
        <v>0.34</v>
      </c>
      <c r="U2032">
        <v>0.93</v>
      </c>
      <c r="V2032" s="1">
        <v>40999</v>
      </c>
      <c r="AO2032">
        <v>0.08</v>
      </c>
      <c r="AP2032" s="1">
        <v>41364</v>
      </c>
      <c r="BI2032">
        <v>0.01</v>
      </c>
      <c r="BJ2032" s="1">
        <v>41729</v>
      </c>
      <c r="CD2032" s="1">
        <v>42094</v>
      </c>
    </row>
    <row r="2033" spans="1:101" x14ac:dyDescent="0.25">
      <c r="A2033" t="s">
        <v>4396</v>
      </c>
      <c r="B2033" s="1">
        <v>43555</v>
      </c>
      <c r="C2033">
        <v>10.99</v>
      </c>
      <c r="D2033">
        <v>10.85</v>
      </c>
      <c r="I2033">
        <v>10.37</v>
      </c>
      <c r="J2033">
        <v>0.4</v>
      </c>
      <c r="K2033">
        <v>6.77</v>
      </c>
      <c r="L2033">
        <v>0.06</v>
      </c>
      <c r="R2033">
        <v>0.04</v>
      </c>
      <c r="T2033">
        <v>0.03</v>
      </c>
      <c r="U2033">
        <v>10.01</v>
      </c>
      <c r="V2033" s="1">
        <v>43921</v>
      </c>
      <c r="W2033">
        <v>11.34</v>
      </c>
      <c r="X2033">
        <v>11.17</v>
      </c>
      <c r="AC2033">
        <v>9.92</v>
      </c>
      <c r="AD2033">
        <v>0.64</v>
      </c>
      <c r="AE2033">
        <v>7.23</v>
      </c>
      <c r="AF2033">
        <v>0.06</v>
      </c>
      <c r="AI2033">
        <v>0.02</v>
      </c>
      <c r="AJ2033">
        <v>0.02</v>
      </c>
      <c r="AK2033">
        <v>0.02</v>
      </c>
      <c r="AL2033">
        <v>0.01</v>
      </c>
      <c r="AO2033">
        <v>10.61</v>
      </c>
      <c r="AP2033" s="1">
        <v>44286</v>
      </c>
      <c r="AQ2033">
        <v>12.31</v>
      </c>
      <c r="AR2033">
        <v>12.17</v>
      </c>
      <c r="AW2033">
        <v>11.39</v>
      </c>
      <c r="AX2033">
        <v>0.54</v>
      </c>
      <c r="AY2033">
        <v>7.88</v>
      </c>
      <c r="AZ2033">
        <v>0.04</v>
      </c>
      <c r="BC2033">
        <v>0.05</v>
      </c>
      <c r="BD2033">
        <v>0.05</v>
      </c>
      <c r="BF2033">
        <v>0.12</v>
      </c>
      <c r="BH2033">
        <v>0.11</v>
      </c>
      <c r="BI2033">
        <v>10.64</v>
      </c>
      <c r="BJ2033" s="1">
        <v>44651</v>
      </c>
      <c r="BK2033">
        <v>15.29</v>
      </c>
      <c r="BL2033">
        <v>15.1</v>
      </c>
      <c r="BQ2033">
        <v>14.34</v>
      </c>
      <c r="BR2033">
        <v>0.76</v>
      </c>
      <c r="BS2033">
        <v>8.48</v>
      </c>
      <c r="BT2033">
        <v>0.01</v>
      </c>
      <c r="BW2033">
        <v>0.02</v>
      </c>
      <c r="BX2033">
        <v>0.02</v>
      </c>
      <c r="BZ2033">
        <v>0.19</v>
      </c>
      <c r="CB2033">
        <v>0.18</v>
      </c>
      <c r="CC2033">
        <v>12.67</v>
      </c>
      <c r="CD2033" s="1">
        <v>45016</v>
      </c>
      <c r="CE2033">
        <v>14.88</v>
      </c>
      <c r="CF2033">
        <v>14.62</v>
      </c>
      <c r="CK2033">
        <v>14.07</v>
      </c>
      <c r="CL2033">
        <v>0.55000000000000004</v>
      </c>
      <c r="CM2033">
        <v>9.67</v>
      </c>
      <c r="CN2033">
        <v>0.03</v>
      </c>
      <c r="CS2033">
        <v>0.02</v>
      </c>
      <c r="CW2033">
        <v>13.34</v>
      </c>
    </row>
    <row r="2034" spans="1:101" x14ac:dyDescent="0.25">
      <c r="A2034" t="s">
        <v>4397</v>
      </c>
      <c r="B2034" s="1">
        <v>43921</v>
      </c>
      <c r="C2034">
        <v>0.71</v>
      </c>
      <c r="D2034">
        <v>0.71</v>
      </c>
      <c r="E2034">
        <v>0.71</v>
      </c>
      <c r="K2034">
        <v>0.05</v>
      </c>
      <c r="R2034">
        <v>0.05</v>
      </c>
      <c r="U2034">
        <v>1.29</v>
      </c>
      <c r="V2034" s="1">
        <v>44286</v>
      </c>
      <c r="W2034">
        <v>0.72</v>
      </c>
      <c r="X2034">
        <v>0.42</v>
      </c>
      <c r="Y2034">
        <v>0.42</v>
      </c>
      <c r="AE2034">
        <v>0.09</v>
      </c>
      <c r="AL2034">
        <v>0.1</v>
      </c>
      <c r="AO2034">
        <v>1.17</v>
      </c>
      <c r="AP2034" s="1">
        <v>44651</v>
      </c>
      <c r="AQ2034">
        <v>5.3</v>
      </c>
      <c r="AR2034">
        <v>5.3</v>
      </c>
      <c r="AS2034">
        <v>5.3</v>
      </c>
      <c r="AY2034">
        <v>0.22</v>
      </c>
      <c r="BF2034">
        <v>0.05</v>
      </c>
      <c r="BI2034">
        <v>4.32</v>
      </c>
      <c r="BJ2034" s="1">
        <v>45016</v>
      </c>
      <c r="BK2034">
        <v>14.73</v>
      </c>
      <c r="BL2034">
        <v>14.73</v>
      </c>
      <c r="BM2034">
        <v>14.73</v>
      </c>
      <c r="BR2034">
        <v>14.72</v>
      </c>
      <c r="BS2034">
        <v>1.21</v>
      </c>
      <c r="BZ2034">
        <v>0.04</v>
      </c>
      <c r="CC2034">
        <v>12.98</v>
      </c>
      <c r="CD2034" s="1">
        <v>45382</v>
      </c>
      <c r="CE2034">
        <v>44.05</v>
      </c>
      <c r="CF2034">
        <v>44.05</v>
      </c>
      <c r="CG2034">
        <v>44.05</v>
      </c>
      <c r="CL2034">
        <v>44.04</v>
      </c>
      <c r="CM2034">
        <v>5.73</v>
      </c>
      <c r="CT2034">
        <v>0.03</v>
      </c>
      <c r="CW2034">
        <v>38.42</v>
      </c>
    </row>
    <row r="2035" spans="1:101" x14ac:dyDescent="0.25">
      <c r="A2035" t="s">
        <v>4398</v>
      </c>
      <c r="AP2035" s="1">
        <v>42460</v>
      </c>
      <c r="AQ2035">
        <v>1.28</v>
      </c>
      <c r="AR2035">
        <v>1.28</v>
      </c>
      <c r="AW2035">
        <v>1.28</v>
      </c>
      <c r="AY2035">
        <v>1.01</v>
      </c>
      <c r="BI2035">
        <v>1.17</v>
      </c>
      <c r="BJ2035" s="1">
        <v>43190</v>
      </c>
      <c r="CD2035" s="1">
        <v>43555</v>
      </c>
      <c r="CW2035">
        <v>0.01</v>
      </c>
    </row>
    <row r="2036" spans="1:101" x14ac:dyDescent="0.25">
      <c r="A2036" t="s">
        <v>4403</v>
      </c>
      <c r="B2036" s="1">
        <v>43921</v>
      </c>
      <c r="C2036">
        <v>41.57</v>
      </c>
      <c r="D2036">
        <v>41.39</v>
      </c>
      <c r="I2036">
        <v>41.39</v>
      </c>
      <c r="K2036">
        <v>29.94</v>
      </c>
      <c r="Q2036">
        <v>0.03</v>
      </c>
      <c r="R2036">
        <v>7.0000000000000007E-2</v>
      </c>
      <c r="U2036">
        <v>37.01</v>
      </c>
      <c r="V2036" s="1">
        <v>44286</v>
      </c>
      <c r="W2036">
        <v>55.35</v>
      </c>
      <c r="X2036">
        <v>55.24</v>
      </c>
      <c r="AC2036">
        <v>55.24</v>
      </c>
      <c r="AE2036">
        <v>41.79</v>
      </c>
      <c r="AG2036">
        <v>0.05</v>
      </c>
      <c r="AK2036">
        <v>0.01</v>
      </c>
      <c r="AL2036">
        <v>0.01</v>
      </c>
      <c r="AO2036">
        <v>49.36</v>
      </c>
      <c r="AP2036" s="1">
        <v>44651</v>
      </c>
      <c r="AQ2036">
        <v>86.37</v>
      </c>
      <c r="AR2036">
        <v>85.72</v>
      </c>
      <c r="AW2036">
        <v>85.72</v>
      </c>
      <c r="AY2036">
        <v>80.7</v>
      </c>
      <c r="BA2036">
        <v>0.1</v>
      </c>
      <c r="BE2036">
        <v>0.04</v>
      </c>
      <c r="BI2036">
        <v>91.07</v>
      </c>
      <c r="BJ2036" s="1">
        <v>45016</v>
      </c>
      <c r="BK2036">
        <v>117.6</v>
      </c>
      <c r="BL2036">
        <v>116.92</v>
      </c>
      <c r="BQ2036">
        <v>116.92</v>
      </c>
      <c r="BS2036">
        <v>109.45</v>
      </c>
      <c r="BU2036">
        <v>0.05</v>
      </c>
      <c r="BY2036">
        <v>0.46</v>
      </c>
      <c r="CC2036">
        <v>113.33</v>
      </c>
      <c r="CD2036" s="1">
        <v>45382</v>
      </c>
      <c r="CE2036">
        <v>117.73</v>
      </c>
      <c r="CF2036">
        <v>116.56</v>
      </c>
      <c r="CK2036">
        <v>116.56</v>
      </c>
      <c r="CM2036">
        <v>83.78</v>
      </c>
      <c r="CO2036">
        <v>0.3</v>
      </c>
      <c r="CS2036">
        <v>0.2</v>
      </c>
      <c r="CW2036">
        <v>107.61</v>
      </c>
    </row>
    <row r="2037" spans="1:101" x14ac:dyDescent="0.25">
      <c r="A2037" t="s">
        <v>4406</v>
      </c>
      <c r="AP2037" s="1">
        <v>37711</v>
      </c>
      <c r="AQ2037">
        <v>0.56000000000000005</v>
      </c>
      <c r="AR2037">
        <v>0.56000000000000005</v>
      </c>
      <c r="AY2037">
        <v>1.01</v>
      </c>
      <c r="BI2037">
        <v>1.17</v>
      </c>
      <c r="BJ2037" s="1">
        <v>38077</v>
      </c>
      <c r="BK2037">
        <v>0.2</v>
      </c>
      <c r="BL2037">
        <v>0.18</v>
      </c>
      <c r="BS2037">
        <v>0.57999999999999996</v>
      </c>
      <c r="CC2037">
        <v>0.64</v>
      </c>
      <c r="CD2037" s="1">
        <v>38442</v>
      </c>
      <c r="CE2037">
        <v>0.05</v>
      </c>
      <c r="CF2037">
        <v>0.04</v>
      </c>
    </row>
    <row r="2038" spans="1:101" x14ac:dyDescent="0.25">
      <c r="A2038" t="s">
        <v>4407</v>
      </c>
      <c r="B2038" s="1">
        <v>43921</v>
      </c>
      <c r="C2038">
        <v>178.72</v>
      </c>
      <c r="D2038">
        <v>171.84</v>
      </c>
      <c r="I2038">
        <v>171.84</v>
      </c>
      <c r="K2038">
        <v>108.09</v>
      </c>
      <c r="M2038">
        <v>0.22</v>
      </c>
      <c r="O2038">
        <v>0.18</v>
      </c>
      <c r="P2038">
        <v>0.18</v>
      </c>
      <c r="U2038">
        <v>168.27</v>
      </c>
      <c r="V2038" s="1">
        <v>44286</v>
      </c>
      <c r="W2038">
        <v>185.81</v>
      </c>
      <c r="X2038">
        <v>180.67</v>
      </c>
      <c r="AC2038">
        <v>180.67</v>
      </c>
      <c r="AE2038">
        <v>124.97</v>
      </c>
      <c r="AG2038">
        <v>0.16</v>
      </c>
      <c r="AO2038">
        <v>160.04</v>
      </c>
      <c r="AP2038" s="1">
        <v>44651</v>
      </c>
      <c r="AQ2038">
        <v>218.16</v>
      </c>
      <c r="AR2038">
        <v>213.54</v>
      </c>
      <c r="AW2038">
        <v>213.54</v>
      </c>
      <c r="AY2038">
        <v>151.46</v>
      </c>
      <c r="BA2038">
        <v>0.27</v>
      </c>
      <c r="BI2038">
        <v>198.64</v>
      </c>
      <c r="BJ2038" s="1">
        <v>45016</v>
      </c>
      <c r="BK2038">
        <v>233.84</v>
      </c>
      <c r="BL2038">
        <v>228.39</v>
      </c>
      <c r="BQ2038">
        <v>228.39</v>
      </c>
      <c r="BS2038">
        <v>149.24</v>
      </c>
      <c r="BU2038">
        <v>0.38</v>
      </c>
      <c r="BZ2038">
        <v>0.63</v>
      </c>
      <c r="CC2038">
        <v>205.23</v>
      </c>
      <c r="CD2038" s="1">
        <v>45382</v>
      </c>
      <c r="CE2038">
        <v>228.69</v>
      </c>
      <c r="CF2038">
        <v>227.86</v>
      </c>
      <c r="CK2038">
        <v>227.86</v>
      </c>
      <c r="CM2038">
        <v>146.81</v>
      </c>
      <c r="CO2038">
        <v>0.56999999999999995</v>
      </c>
      <c r="CS2038">
        <v>0.08</v>
      </c>
      <c r="CT2038">
        <v>1.02</v>
      </c>
      <c r="CV2038">
        <v>1.02</v>
      </c>
      <c r="CW2038">
        <v>203.27</v>
      </c>
    </row>
    <row r="2039" spans="1:101" x14ac:dyDescent="0.25">
      <c r="A2039" t="s">
        <v>4411</v>
      </c>
      <c r="B2039" s="1">
        <v>43190</v>
      </c>
      <c r="V2039" s="1">
        <v>43555</v>
      </c>
      <c r="AP2039" s="1">
        <v>43921</v>
      </c>
      <c r="BJ2039" s="1">
        <v>44286</v>
      </c>
      <c r="CD2039" s="1">
        <v>44651</v>
      </c>
    </row>
    <row r="2040" spans="1:101" x14ac:dyDescent="0.25">
      <c r="A2040" t="s">
        <v>4416</v>
      </c>
      <c r="B2040" s="1">
        <v>43190</v>
      </c>
      <c r="C2040">
        <v>17.52</v>
      </c>
      <c r="D2040">
        <v>0.08</v>
      </c>
      <c r="K2040">
        <v>0.05</v>
      </c>
      <c r="U2040">
        <v>7.0000000000000007E-2</v>
      </c>
      <c r="V2040" s="1">
        <v>43555</v>
      </c>
      <c r="W2040">
        <v>0.19</v>
      </c>
      <c r="X2040">
        <v>0.19</v>
      </c>
      <c r="AE2040">
        <v>0.05</v>
      </c>
      <c r="AO2040">
        <v>0.09</v>
      </c>
      <c r="AP2040" s="1">
        <v>43921</v>
      </c>
      <c r="AQ2040">
        <v>0.19</v>
      </c>
      <c r="AR2040">
        <v>0.19</v>
      </c>
      <c r="AY2040">
        <v>0.1</v>
      </c>
      <c r="AZ2040">
        <v>0.09</v>
      </c>
      <c r="BF2040">
        <v>0.01</v>
      </c>
      <c r="BI2040">
        <v>0.2</v>
      </c>
      <c r="BJ2040" s="1">
        <v>44286</v>
      </c>
      <c r="BK2040">
        <v>0.2</v>
      </c>
      <c r="BL2040">
        <v>0.2</v>
      </c>
      <c r="BS2040">
        <v>0.06</v>
      </c>
      <c r="BT2040">
        <v>0.09</v>
      </c>
      <c r="CC2040">
        <v>0.45</v>
      </c>
      <c r="CD2040" s="1">
        <v>44651</v>
      </c>
      <c r="CE2040">
        <v>0.2</v>
      </c>
      <c r="CF2040">
        <v>0.2</v>
      </c>
      <c r="CM2040">
        <v>0.02</v>
      </c>
      <c r="CW2040">
        <v>0.03</v>
      </c>
    </row>
    <row r="2041" spans="1:101" x14ac:dyDescent="0.25">
      <c r="A2041" t="s">
        <v>4417</v>
      </c>
      <c r="B2041" s="1">
        <v>43190</v>
      </c>
      <c r="C2041">
        <v>2</v>
      </c>
      <c r="D2041">
        <v>1.99</v>
      </c>
      <c r="I2041">
        <v>0.01</v>
      </c>
      <c r="K2041">
        <v>1.44</v>
      </c>
      <c r="U2041">
        <v>2.5299999999999998</v>
      </c>
      <c r="V2041" s="1">
        <v>43555</v>
      </c>
      <c r="W2041">
        <v>2.96</v>
      </c>
      <c r="X2041">
        <v>2.77</v>
      </c>
      <c r="AE2041">
        <v>2.52</v>
      </c>
      <c r="AL2041">
        <v>0.02</v>
      </c>
      <c r="AO2041">
        <v>4.53</v>
      </c>
      <c r="AP2041" s="1">
        <v>43921</v>
      </c>
      <c r="AQ2041">
        <v>3.19</v>
      </c>
      <c r="AR2041">
        <v>3.13</v>
      </c>
      <c r="AY2041">
        <v>2.79</v>
      </c>
      <c r="BC2041">
        <v>0.18</v>
      </c>
      <c r="BD2041">
        <v>0.18</v>
      </c>
      <c r="BF2041">
        <v>0.19</v>
      </c>
      <c r="BI2041">
        <v>4.3600000000000003</v>
      </c>
      <c r="BJ2041" s="1">
        <v>44286</v>
      </c>
      <c r="BK2041">
        <v>1.73</v>
      </c>
      <c r="BL2041">
        <v>1.57</v>
      </c>
      <c r="BS2041">
        <v>0.74</v>
      </c>
      <c r="BZ2041">
        <v>0.3</v>
      </c>
      <c r="CC2041">
        <v>1.3</v>
      </c>
      <c r="CD2041" s="1">
        <v>44651</v>
      </c>
      <c r="CE2041">
        <v>1.34</v>
      </c>
      <c r="CF2041">
        <v>1.29</v>
      </c>
      <c r="CM2041">
        <v>0.42</v>
      </c>
      <c r="CT2041">
        <v>0.3</v>
      </c>
      <c r="CW2041">
        <v>1.03</v>
      </c>
    </row>
    <row r="2042" spans="1:101" x14ac:dyDescent="0.25">
      <c r="A2042" t="s">
        <v>4419</v>
      </c>
      <c r="B2042" s="1">
        <v>40999</v>
      </c>
      <c r="C2042">
        <v>33.659999999999997</v>
      </c>
      <c r="I2042">
        <v>33.659999999999997</v>
      </c>
      <c r="K2042">
        <v>0.77</v>
      </c>
      <c r="U2042">
        <v>29.88</v>
      </c>
      <c r="V2042" s="1">
        <v>41364</v>
      </c>
      <c r="W2042">
        <v>35.86</v>
      </c>
      <c r="AC2042">
        <v>35.86</v>
      </c>
      <c r="AE2042">
        <v>0.93</v>
      </c>
      <c r="AO2042">
        <v>31.35</v>
      </c>
      <c r="AP2042" s="1">
        <v>41729</v>
      </c>
      <c r="AQ2042">
        <v>40.68</v>
      </c>
      <c r="AR2042">
        <v>38.33</v>
      </c>
      <c r="AW2042">
        <v>38.33</v>
      </c>
      <c r="AY2042">
        <v>18.27</v>
      </c>
      <c r="BI2042">
        <v>35.4</v>
      </c>
      <c r="BJ2042" s="1">
        <v>42094</v>
      </c>
      <c r="BK2042">
        <v>42.9</v>
      </c>
      <c r="BL2042">
        <v>39.549999999999997</v>
      </c>
      <c r="BQ2042">
        <v>39.549999999999997</v>
      </c>
      <c r="BS2042">
        <v>30.6</v>
      </c>
      <c r="BU2042">
        <v>0.14000000000000001</v>
      </c>
      <c r="BY2042">
        <v>0.06</v>
      </c>
      <c r="CC2042">
        <v>49.81</v>
      </c>
      <c r="CD2042" s="1">
        <v>42460</v>
      </c>
      <c r="CE2042">
        <v>25.82</v>
      </c>
      <c r="CF2042">
        <v>24.24</v>
      </c>
      <c r="CK2042">
        <v>24.24</v>
      </c>
      <c r="CM2042">
        <v>14.4</v>
      </c>
      <c r="CS2042">
        <v>0.76</v>
      </c>
      <c r="CW2042">
        <v>28.96</v>
      </c>
    </row>
    <row r="2043" spans="1:101" x14ac:dyDescent="0.25">
      <c r="A2043" t="s">
        <v>4420</v>
      </c>
      <c r="B2043" s="1">
        <v>43921</v>
      </c>
      <c r="C2043">
        <v>364.4</v>
      </c>
      <c r="D2043">
        <v>358.58</v>
      </c>
      <c r="I2043">
        <v>356.45</v>
      </c>
      <c r="K2043">
        <v>191.76</v>
      </c>
      <c r="M2043">
        <v>1.1299999999999999</v>
      </c>
      <c r="Q2043">
        <v>1.17</v>
      </c>
      <c r="R2043">
        <v>0.19</v>
      </c>
      <c r="T2043">
        <v>0.19</v>
      </c>
      <c r="U2043">
        <v>313.44</v>
      </c>
      <c r="V2043" s="1">
        <v>44286</v>
      </c>
      <c r="W2043">
        <v>354.78</v>
      </c>
      <c r="X2043">
        <v>348.97</v>
      </c>
      <c r="AC2043">
        <v>347.24</v>
      </c>
      <c r="AE2043">
        <v>204.45</v>
      </c>
      <c r="AG2043">
        <v>1.41</v>
      </c>
      <c r="AK2043">
        <v>0.17</v>
      </c>
      <c r="AO2043">
        <v>326.60000000000002</v>
      </c>
      <c r="AP2043" s="1">
        <v>44651</v>
      </c>
      <c r="AQ2043">
        <v>366.53</v>
      </c>
      <c r="AR2043">
        <v>361.23</v>
      </c>
      <c r="AW2043">
        <v>359.19</v>
      </c>
      <c r="AY2043">
        <v>220.36</v>
      </c>
      <c r="BA2043">
        <v>1.49</v>
      </c>
      <c r="BI2043">
        <v>345</v>
      </c>
      <c r="BJ2043" s="1">
        <v>45016</v>
      </c>
      <c r="BK2043">
        <v>431.56</v>
      </c>
      <c r="BL2043">
        <v>419.71</v>
      </c>
      <c r="BQ2043">
        <v>417.29</v>
      </c>
      <c r="BS2043">
        <v>241.16</v>
      </c>
      <c r="BU2043">
        <v>1.36</v>
      </c>
      <c r="CC2043">
        <v>398.97</v>
      </c>
      <c r="CD2043" s="1">
        <v>45382</v>
      </c>
      <c r="CE2043">
        <v>469.37</v>
      </c>
      <c r="CF2043">
        <v>463.25</v>
      </c>
      <c r="CK2043">
        <v>461.3</v>
      </c>
      <c r="CM2043">
        <v>264.48</v>
      </c>
      <c r="CO2043">
        <v>1.28</v>
      </c>
      <c r="CW2043">
        <v>437.81</v>
      </c>
    </row>
    <row r="2044" spans="1:101" x14ac:dyDescent="0.25">
      <c r="A2044" t="s">
        <v>4423</v>
      </c>
      <c r="B2044" s="1">
        <v>43921</v>
      </c>
      <c r="C2044">
        <v>4.99</v>
      </c>
      <c r="D2044">
        <v>4.99</v>
      </c>
      <c r="K2044">
        <v>3.58</v>
      </c>
      <c r="R2044">
        <v>0.03</v>
      </c>
      <c r="U2044">
        <v>4.9000000000000004</v>
      </c>
      <c r="V2044" s="1">
        <v>44286</v>
      </c>
      <c r="W2044">
        <v>5.92</v>
      </c>
      <c r="X2044">
        <v>5.73</v>
      </c>
      <c r="AC2044">
        <v>5.61</v>
      </c>
      <c r="AE2044">
        <v>3.65</v>
      </c>
      <c r="AL2044">
        <v>0.01</v>
      </c>
      <c r="AO2044">
        <v>5.73</v>
      </c>
      <c r="AP2044" s="1">
        <v>44651</v>
      </c>
      <c r="AQ2044">
        <v>8.09</v>
      </c>
      <c r="AR2044">
        <v>7.92</v>
      </c>
      <c r="AW2044">
        <v>7.87</v>
      </c>
      <c r="AY2044">
        <v>5.0199999999999996</v>
      </c>
      <c r="BF2044">
        <v>0.03</v>
      </c>
      <c r="BI2044">
        <v>8.01</v>
      </c>
      <c r="BJ2044" s="1">
        <v>45016</v>
      </c>
      <c r="BK2044">
        <v>8.31</v>
      </c>
      <c r="BL2044">
        <v>8.0399999999999991</v>
      </c>
      <c r="BR2044">
        <v>7.36</v>
      </c>
      <c r="BS2044">
        <v>4.8499999999999996</v>
      </c>
      <c r="BZ2044">
        <v>0.03</v>
      </c>
      <c r="CC2044">
        <v>8.2200000000000006</v>
      </c>
      <c r="CD2044" s="1">
        <v>45382</v>
      </c>
      <c r="CE2044">
        <v>8.35</v>
      </c>
      <c r="CF2044">
        <v>7.99</v>
      </c>
      <c r="CL2044">
        <v>7.44</v>
      </c>
      <c r="CM2044">
        <v>4.8600000000000003</v>
      </c>
      <c r="CT2044">
        <v>0.08</v>
      </c>
      <c r="CW2044">
        <v>8.14</v>
      </c>
    </row>
    <row r="2045" spans="1:101" x14ac:dyDescent="0.25">
      <c r="A2045" t="s">
        <v>4424</v>
      </c>
      <c r="V2045" s="1">
        <v>38442</v>
      </c>
      <c r="W2045">
        <v>0.01</v>
      </c>
      <c r="X2045">
        <v>0.01</v>
      </c>
      <c r="AC2045">
        <v>0.01</v>
      </c>
      <c r="AE2045">
        <v>0.11</v>
      </c>
      <c r="AO2045">
        <v>0.16</v>
      </c>
      <c r="AP2045" s="1">
        <v>38807</v>
      </c>
      <c r="AQ2045">
        <v>0.19</v>
      </c>
      <c r="AR2045">
        <v>0.17</v>
      </c>
      <c r="AW2045">
        <v>0.17</v>
      </c>
      <c r="AY2045">
        <v>0.21</v>
      </c>
      <c r="BI2045">
        <v>0.82</v>
      </c>
      <c r="BJ2045" s="1">
        <v>39172</v>
      </c>
      <c r="BK2045">
        <v>0.39</v>
      </c>
      <c r="BL2045">
        <v>0.39</v>
      </c>
      <c r="BQ2045">
        <v>0.38</v>
      </c>
      <c r="BS2045">
        <v>0.17</v>
      </c>
      <c r="CC2045">
        <v>0.97</v>
      </c>
      <c r="CD2045" s="1">
        <v>39538</v>
      </c>
      <c r="CE2045">
        <v>1.02</v>
      </c>
      <c r="CF2045">
        <v>1</v>
      </c>
      <c r="CK2045">
        <v>0.99</v>
      </c>
      <c r="CM2045">
        <v>0.01</v>
      </c>
      <c r="CW2045">
        <v>1.41</v>
      </c>
    </row>
    <row r="2046" spans="1:101" x14ac:dyDescent="0.25">
      <c r="A2046" t="s">
        <v>4427</v>
      </c>
      <c r="B2046" s="1">
        <v>43921</v>
      </c>
      <c r="C2046">
        <v>40.68</v>
      </c>
      <c r="D2046">
        <v>37.33</v>
      </c>
      <c r="J2046">
        <v>26.65</v>
      </c>
      <c r="K2046">
        <v>51.28</v>
      </c>
      <c r="O2046">
        <v>0.21</v>
      </c>
      <c r="P2046">
        <v>0.21</v>
      </c>
      <c r="R2046">
        <v>34.369999999999997</v>
      </c>
      <c r="U2046">
        <v>94.71</v>
      </c>
      <c r="V2046" s="1">
        <v>44286</v>
      </c>
      <c r="W2046">
        <v>55.98</v>
      </c>
      <c r="X2046">
        <v>43.78</v>
      </c>
      <c r="AD2046">
        <v>30.86</v>
      </c>
      <c r="AE2046">
        <v>53.81</v>
      </c>
      <c r="AK2046">
        <v>0.04</v>
      </c>
      <c r="AL2046">
        <v>0.11</v>
      </c>
      <c r="AN2046">
        <v>0.11</v>
      </c>
      <c r="AO2046">
        <v>61.33</v>
      </c>
      <c r="AP2046" s="1">
        <v>44651</v>
      </c>
      <c r="AQ2046">
        <v>65.180000000000007</v>
      </c>
      <c r="AR2046">
        <v>63.45</v>
      </c>
      <c r="AX2046">
        <v>44.7</v>
      </c>
      <c r="AY2046">
        <v>58.9</v>
      </c>
      <c r="BC2046">
        <v>0.4</v>
      </c>
      <c r="BD2046">
        <v>0.4</v>
      </c>
      <c r="BE2046">
        <v>0.02</v>
      </c>
      <c r="BI2046">
        <v>70.03</v>
      </c>
      <c r="BJ2046" s="1">
        <v>45016</v>
      </c>
      <c r="BK2046">
        <v>86.92</v>
      </c>
      <c r="BL2046">
        <v>78.11</v>
      </c>
      <c r="BS2046">
        <v>67.52</v>
      </c>
      <c r="CC2046">
        <v>53.83</v>
      </c>
      <c r="CD2046" s="1">
        <v>45382</v>
      </c>
      <c r="CE2046">
        <v>87.13</v>
      </c>
      <c r="CF2046">
        <v>82.77</v>
      </c>
      <c r="CM2046">
        <v>69.75</v>
      </c>
      <c r="CQ2046">
        <v>0.06</v>
      </c>
      <c r="CR2046">
        <v>0.06</v>
      </c>
      <c r="CT2046">
        <v>0.09</v>
      </c>
      <c r="CV2046">
        <v>0.09</v>
      </c>
      <c r="CW2046">
        <v>80.63</v>
      </c>
    </row>
    <row r="2047" spans="1:101" x14ac:dyDescent="0.25">
      <c r="A2047" t="s">
        <v>4429</v>
      </c>
      <c r="B2047" s="1">
        <v>43555</v>
      </c>
      <c r="C2047">
        <v>13.94</v>
      </c>
      <c r="D2047">
        <v>13.45</v>
      </c>
      <c r="I2047">
        <v>9.07</v>
      </c>
      <c r="K2047">
        <v>11.66</v>
      </c>
      <c r="U2047">
        <v>12.72</v>
      </c>
      <c r="V2047" s="1">
        <v>43921</v>
      </c>
      <c r="W2047">
        <v>10.68</v>
      </c>
      <c r="X2047">
        <v>10.23</v>
      </c>
      <c r="AC2047">
        <v>6.07</v>
      </c>
      <c r="AE2047">
        <v>9.24</v>
      </c>
      <c r="AO2047">
        <v>9.84</v>
      </c>
      <c r="AP2047" s="1">
        <v>44286</v>
      </c>
      <c r="AQ2047">
        <v>11.42</v>
      </c>
      <c r="AR2047">
        <v>8.43</v>
      </c>
      <c r="AW2047">
        <v>5.0599999999999996</v>
      </c>
      <c r="AY2047">
        <v>7.17</v>
      </c>
      <c r="BE2047">
        <v>2.4</v>
      </c>
      <c r="BI2047">
        <v>10.49</v>
      </c>
      <c r="BJ2047" s="1">
        <v>44651</v>
      </c>
      <c r="BK2047">
        <v>6.2</v>
      </c>
      <c r="BL2047">
        <v>6.18</v>
      </c>
      <c r="BQ2047">
        <v>6.18</v>
      </c>
      <c r="BS2047">
        <v>5.26</v>
      </c>
      <c r="CC2047">
        <v>5.6</v>
      </c>
      <c r="CD2047" s="1">
        <v>45016</v>
      </c>
      <c r="CE2047">
        <v>5.7</v>
      </c>
      <c r="CF2047">
        <v>5.63</v>
      </c>
      <c r="CK2047">
        <v>5.63</v>
      </c>
      <c r="CM2047">
        <v>4.8499999999999996</v>
      </c>
      <c r="CS2047">
        <v>0.08</v>
      </c>
      <c r="CW2047">
        <v>5.2</v>
      </c>
    </row>
    <row r="2048" spans="1:101" x14ac:dyDescent="0.25">
      <c r="A2048" t="s">
        <v>4430</v>
      </c>
      <c r="B2048" s="1">
        <v>43555</v>
      </c>
      <c r="C2048">
        <v>28.56</v>
      </c>
      <c r="D2048">
        <v>24.37</v>
      </c>
      <c r="I2048">
        <v>14.59</v>
      </c>
      <c r="K2048">
        <v>21.96</v>
      </c>
      <c r="U2048">
        <v>24.15</v>
      </c>
      <c r="V2048" s="1">
        <v>43921</v>
      </c>
      <c r="W2048">
        <v>24.22</v>
      </c>
      <c r="X2048">
        <v>19.88</v>
      </c>
      <c r="AC2048">
        <v>12.25</v>
      </c>
      <c r="AE2048">
        <v>17.600000000000001</v>
      </c>
      <c r="AG2048">
        <v>0.28000000000000003</v>
      </c>
      <c r="AO2048">
        <v>19.989999999999998</v>
      </c>
      <c r="AP2048" s="1">
        <v>44286</v>
      </c>
      <c r="AQ2048">
        <v>18.84</v>
      </c>
      <c r="AR2048">
        <v>14.32</v>
      </c>
      <c r="AW2048">
        <v>8.82</v>
      </c>
      <c r="AY2048">
        <v>12.67</v>
      </c>
      <c r="BA2048">
        <v>0.12</v>
      </c>
      <c r="BE2048">
        <v>0.17</v>
      </c>
      <c r="BI2048">
        <v>14.79</v>
      </c>
      <c r="BJ2048" s="1">
        <v>44651</v>
      </c>
      <c r="BK2048">
        <v>18.489999999999998</v>
      </c>
      <c r="BL2048">
        <v>13.25</v>
      </c>
      <c r="BQ2048">
        <v>13.25</v>
      </c>
      <c r="BS2048">
        <v>11.26</v>
      </c>
      <c r="BU2048">
        <v>0.11</v>
      </c>
      <c r="CC2048">
        <v>13.42</v>
      </c>
      <c r="CD2048" s="1">
        <v>45016</v>
      </c>
      <c r="CE2048">
        <v>18.13</v>
      </c>
      <c r="CF2048">
        <v>13.02</v>
      </c>
      <c r="CK2048">
        <v>13.02</v>
      </c>
      <c r="CM2048">
        <v>11.21</v>
      </c>
      <c r="CO2048">
        <v>0.12</v>
      </c>
      <c r="CW2048">
        <v>13.21</v>
      </c>
    </row>
    <row r="2049" spans="1:101" x14ac:dyDescent="0.25">
      <c r="A2049" t="s">
        <v>4433</v>
      </c>
      <c r="B2049" s="1">
        <v>43555</v>
      </c>
      <c r="C2049">
        <v>47.56</v>
      </c>
      <c r="D2049">
        <v>46.43</v>
      </c>
      <c r="I2049">
        <v>46.43</v>
      </c>
      <c r="K2049">
        <v>29.94</v>
      </c>
      <c r="M2049">
        <v>0.2</v>
      </c>
      <c r="U2049">
        <v>42.46</v>
      </c>
      <c r="V2049" s="1">
        <v>43921</v>
      </c>
      <c r="W2049">
        <v>48.94</v>
      </c>
      <c r="X2049">
        <v>47.34</v>
      </c>
      <c r="AC2049">
        <v>47.34</v>
      </c>
      <c r="AE2049">
        <v>31.85</v>
      </c>
      <c r="AG2049">
        <v>0.12</v>
      </c>
      <c r="AO2049">
        <v>43.47</v>
      </c>
      <c r="AP2049" s="1">
        <v>44286</v>
      </c>
      <c r="AQ2049">
        <v>49.53</v>
      </c>
      <c r="AR2049">
        <v>48.13</v>
      </c>
      <c r="AW2049">
        <v>48.13</v>
      </c>
      <c r="AY2049">
        <v>34.28</v>
      </c>
      <c r="BA2049">
        <v>0.14000000000000001</v>
      </c>
      <c r="BF2049">
        <v>0.59</v>
      </c>
      <c r="BH2049">
        <v>0.59</v>
      </c>
      <c r="BI2049">
        <v>44.65</v>
      </c>
      <c r="BJ2049" s="1">
        <v>44651</v>
      </c>
      <c r="BK2049">
        <v>45.41</v>
      </c>
      <c r="BL2049">
        <v>43.73</v>
      </c>
      <c r="BQ2049">
        <v>43.73</v>
      </c>
      <c r="BS2049">
        <v>33.39</v>
      </c>
      <c r="BU2049">
        <v>0.15</v>
      </c>
      <c r="CC2049">
        <v>40.85</v>
      </c>
      <c r="CD2049" s="1">
        <v>45016</v>
      </c>
      <c r="CE2049">
        <v>46.83</v>
      </c>
      <c r="CF2049">
        <v>43.73</v>
      </c>
      <c r="CM2049">
        <v>35.6</v>
      </c>
      <c r="CO2049">
        <v>0.14000000000000001</v>
      </c>
      <c r="CW2049">
        <v>40.36</v>
      </c>
    </row>
    <row r="2050" spans="1:101" x14ac:dyDescent="0.25">
      <c r="A2050" t="s">
        <v>4434</v>
      </c>
      <c r="B2050" s="1">
        <v>43555</v>
      </c>
      <c r="C2050">
        <v>35</v>
      </c>
      <c r="D2050">
        <v>34.65</v>
      </c>
      <c r="J2050">
        <v>30.92</v>
      </c>
      <c r="K2050">
        <v>22.13</v>
      </c>
      <c r="U2050">
        <v>30.89</v>
      </c>
      <c r="V2050" s="1">
        <v>43921</v>
      </c>
      <c r="W2050">
        <v>41.6</v>
      </c>
      <c r="X2050">
        <v>41.6</v>
      </c>
      <c r="AD2050">
        <v>33.07</v>
      </c>
      <c r="AE2050">
        <v>26.26</v>
      </c>
      <c r="AL2050">
        <v>0.2</v>
      </c>
      <c r="AN2050">
        <v>0.2</v>
      </c>
      <c r="AO2050">
        <v>36.409999999999997</v>
      </c>
      <c r="AP2050" s="1">
        <v>44286</v>
      </c>
      <c r="AQ2050">
        <v>42.77</v>
      </c>
      <c r="AR2050">
        <v>42.77</v>
      </c>
      <c r="AX2050">
        <v>24.46</v>
      </c>
      <c r="AY2050">
        <v>27.33</v>
      </c>
      <c r="BF2050">
        <v>0.23</v>
      </c>
      <c r="BH2050">
        <v>0.23</v>
      </c>
      <c r="BI2050">
        <v>37.43</v>
      </c>
      <c r="BJ2050" s="1">
        <v>44651</v>
      </c>
      <c r="BK2050">
        <v>60.06</v>
      </c>
      <c r="BL2050">
        <v>60.06</v>
      </c>
      <c r="BQ2050">
        <v>37</v>
      </c>
      <c r="BS2050">
        <v>37.700000000000003</v>
      </c>
      <c r="BU2050">
        <v>0.12</v>
      </c>
      <c r="BZ2050">
        <v>0.34</v>
      </c>
      <c r="CB2050">
        <v>0.34</v>
      </c>
      <c r="CC2050">
        <v>52.89</v>
      </c>
      <c r="CD2050" s="1">
        <v>45016</v>
      </c>
      <c r="CE2050">
        <v>74.34</v>
      </c>
      <c r="CF2050">
        <v>74.12</v>
      </c>
      <c r="CK2050">
        <v>56.6</v>
      </c>
      <c r="CM2050">
        <v>45.45</v>
      </c>
      <c r="CO2050">
        <v>0.28999999999999998</v>
      </c>
      <c r="CW2050">
        <v>65.17</v>
      </c>
    </row>
    <row r="2051" spans="1:101" x14ac:dyDescent="0.25">
      <c r="A2051" t="s">
        <v>4435</v>
      </c>
      <c r="AP2051" s="1">
        <v>35764</v>
      </c>
      <c r="AQ2051">
        <v>0.93</v>
      </c>
      <c r="AR2051">
        <v>0.93</v>
      </c>
      <c r="AS2051">
        <v>0.02</v>
      </c>
      <c r="AY2051">
        <v>0.26</v>
      </c>
      <c r="BF2051">
        <v>0.01</v>
      </c>
      <c r="BI2051">
        <v>0.73</v>
      </c>
      <c r="BJ2051" s="1">
        <v>36129</v>
      </c>
      <c r="BK2051">
        <v>2.36</v>
      </c>
      <c r="BL2051">
        <v>2.36</v>
      </c>
      <c r="BM2051">
        <v>0.02</v>
      </c>
      <c r="BQ2051">
        <v>0.65</v>
      </c>
      <c r="BS2051">
        <v>0.73</v>
      </c>
      <c r="BZ2051">
        <v>0.04</v>
      </c>
      <c r="CC2051">
        <v>1.77</v>
      </c>
      <c r="CD2051" s="1">
        <v>36616</v>
      </c>
      <c r="CE2051">
        <v>9.69</v>
      </c>
      <c r="CF2051">
        <v>9.66</v>
      </c>
      <c r="CG2051">
        <v>0.04</v>
      </c>
      <c r="CK2051">
        <v>5.6</v>
      </c>
      <c r="CM2051">
        <v>1.97</v>
      </c>
      <c r="CT2051">
        <v>0.1</v>
      </c>
      <c r="CW2051">
        <v>7.3</v>
      </c>
    </row>
    <row r="2052" spans="1:101" x14ac:dyDescent="0.25">
      <c r="A2052" t="s">
        <v>4439</v>
      </c>
      <c r="B2052" s="1">
        <v>43921</v>
      </c>
      <c r="C2052">
        <v>4.43</v>
      </c>
      <c r="D2052">
        <v>4.4000000000000004</v>
      </c>
      <c r="I2052">
        <v>0.38</v>
      </c>
      <c r="K2052">
        <v>3.25</v>
      </c>
      <c r="R2052">
        <v>0.31</v>
      </c>
      <c r="U2052">
        <v>4.3499999999999996</v>
      </c>
      <c r="V2052" s="1">
        <v>44286</v>
      </c>
      <c r="W2052">
        <v>5.57</v>
      </c>
      <c r="X2052">
        <v>5.55</v>
      </c>
      <c r="AE2052">
        <v>4.25</v>
      </c>
      <c r="AK2052">
        <v>0.01</v>
      </c>
      <c r="AL2052">
        <v>0.27</v>
      </c>
      <c r="AO2052">
        <v>5.55</v>
      </c>
      <c r="AP2052" s="1">
        <v>44651</v>
      </c>
      <c r="AQ2052">
        <v>6.38</v>
      </c>
      <c r="AR2052">
        <v>6.32</v>
      </c>
      <c r="AY2052">
        <v>4.45</v>
      </c>
      <c r="BE2052">
        <v>0.01</v>
      </c>
      <c r="BF2052">
        <v>0.26</v>
      </c>
      <c r="BI2052">
        <v>6.25</v>
      </c>
      <c r="BJ2052" s="1">
        <v>45016</v>
      </c>
      <c r="BK2052">
        <v>6.06</v>
      </c>
      <c r="BL2052">
        <v>6</v>
      </c>
      <c r="BQ2052">
        <v>0.17</v>
      </c>
      <c r="BS2052">
        <v>2.1800000000000002</v>
      </c>
      <c r="BY2052">
        <v>0.01</v>
      </c>
      <c r="BZ2052">
        <v>0.2</v>
      </c>
      <c r="CC2052">
        <v>5.82</v>
      </c>
      <c r="CD2052" s="1">
        <v>45382</v>
      </c>
      <c r="CE2052">
        <v>3.76</v>
      </c>
      <c r="CF2052">
        <v>3.7</v>
      </c>
      <c r="CK2052">
        <v>0.26</v>
      </c>
      <c r="CM2052">
        <v>1.2</v>
      </c>
      <c r="CT2052">
        <v>0.14000000000000001</v>
      </c>
      <c r="CW2052">
        <v>3.71</v>
      </c>
    </row>
    <row r="2053" spans="1:101" x14ac:dyDescent="0.25">
      <c r="A2053" t="s">
        <v>4443</v>
      </c>
      <c r="B2053" s="1">
        <v>43921</v>
      </c>
      <c r="C2053">
        <v>100.69</v>
      </c>
      <c r="D2053">
        <v>100.36</v>
      </c>
      <c r="J2053">
        <v>98.77</v>
      </c>
      <c r="K2053">
        <v>68.89</v>
      </c>
      <c r="M2053">
        <v>0.01</v>
      </c>
      <c r="U2053">
        <v>90.68</v>
      </c>
      <c r="V2053" s="1">
        <v>44286</v>
      </c>
      <c r="W2053">
        <v>107.93</v>
      </c>
      <c r="X2053">
        <v>107.81</v>
      </c>
      <c r="AD2053">
        <v>104.72</v>
      </c>
      <c r="AE2053">
        <v>79.180000000000007</v>
      </c>
      <c r="AG2053">
        <v>0.26</v>
      </c>
      <c r="AL2053">
        <v>0.03</v>
      </c>
      <c r="AN2053">
        <v>0.03</v>
      </c>
      <c r="AO2053">
        <v>96.38</v>
      </c>
      <c r="AP2053" s="1">
        <v>44651</v>
      </c>
      <c r="AQ2053">
        <v>250.96</v>
      </c>
      <c r="AR2053">
        <v>249.88</v>
      </c>
      <c r="AX2053">
        <v>243.1</v>
      </c>
      <c r="AY2053">
        <v>188.48</v>
      </c>
      <c r="BA2053">
        <v>0.25</v>
      </c>
      <c r="BI2053">
        <v>225.95</v>
      </c>
      <c r="BJ2053" s="1">
        <v>45016</v>
      </c>
      <c r="BK2053">
        <v>412.01</v>
      </c>
      <c r="BL2053">
        <v>407.86</v>
      </c>
      <c r="BR2053">
        <v>398.72</v>
      </c>
      <c r="BS2053">
        <v>297.33</v>
      </c>
      <c r="BU2053">
        <v>0.43</v>
      </c>
      <c r="BZ2053">
        <v>0.16</v>
      </c>
      <c r="CC2053">
        <v>371.7</v>
      </c>
      <c r="CD2053" s="1">
        <v>45382</v>
      </c>
      <c r="CE2053">
        <v>538.91999999999996</v>
      </c>
      <c r="CF2053">
        <v>530.96</v>
      </c>
      <c r="CL2053">
        <v>523.46</v>
      </c>
      <c r="CM2053">
        <v>399.01</v>
      </c>
      <c r="CO2053">
        <v>0.69</v>
      </c>
      <c r="CW2053">
        <v>487.47</v>
      </c>
    </row>
    <row r="2054" spans="1:101" x14ac:dyDescent="0.25">
      <c r="A2054" t="s">
        <v>4444</v>
      </c>
      <c r="B2054" s="1">
        <v>43921</v>
      </c>
      <c r="C2054">
        <v>40.76</v>
      </c>
      <c r="D2054">
        <v>33.44</v>
      </c>
      <c r="I2054">
        <v>6.8</v>
      </c>
      <c r="J2054">
        <v>2.67</v>
      </c>
      <c r="K2054">
        <v>22.73</v>
      </c>
      <c r="M2054">
        <v>0.05</v>
      </c>
      <c r="O2054">
        <v>0.14000000000000001</v>
      </c>
      <c r="P2054">
        <v>0.14000000000000001</v>
      </c>
      <c r="R2054">
        <v>2.69</v>
      </c>
      <c r="U2054">
        <v>37.47</v>
      </c>
      <c r="V2054" s="1">
        <v>44286</v>
      </c>
      <c r="W2054">
        <v>36.64</v>
      </c>
      <c r="X2054">
        <v>35.01</v>
      </c>
      <c r="AC2054">
        <v>8.14</v>
      </c>
      <c r="AE2054">
        <v>20.91</v>
      </c>
      <c r="AG2054">
        <v>0.05</v>
      </c>
      <c r="AL2054">
        <v>2.17</v>
      </c>
      <c r="AN2054">
        <v>0.31</v>
      </c>
      <c r="AO2054">
        <v>32.93</v>
      </c>
      <c r="AP2054" s="1">
        <v>44651</v>
      </c>
      <c r="AQ2054">
        <v>45.47</v>
      </c>
      <c r="AR2054">
        <v>43.95</v>
      </c>
      <c r="AW2054">
        <v>10.26</v>
      </c>
      <c r="AY2054">
        <v>24.32</v>
      </c>
      <c r="BA2054">
        <v>0.06</v>
      </c>
      <c r="BC2054">
        <v>0.28000000000000003</v>
      </c>
      <c r="BD2054">
        <v>0.28000000000000003</v>
      </c>
      <c r="BF2054">
        <v>1.1200000000000001</v>
      </c>
      <c r="BI2054">
        <v>38.619999999999997</v>
      </c>
      <c r="BJ2054" s="1">
        <v>45016</v>
      </c>
      <c r="BK2054">
        <v>54.38</v>
      </c>
      <c r="BL2054">
        <v>9.1300000000000008</v>
      </c>
      <c r="BQ2054">
        <v>10.84</v>
      </c>
      <c r="BS2054">
        <v>6.34</v>
      </c>
      <c r="BU2054">
        <v>0.1</v>
      </c>
      <c r="BW2054">
        <v>5.51</v>
      </c>
      <c r="BX2054">
        <v>5.51</v>
      </c>
      <c r="BY2054">
        <v>121.64</v>
      </c>
      <c r="BZ2054">
        <v>0.47</v>
      </c>
      <c r="CC2054">
        <v>135.88999999999999</v>
      </c>
      <c r="CD2054" s="1">
        <v>45382</v>
      </c>
      <c r="CE2054">
        <v>101.49</v>
      </c>
      <c r="CF2054">
        <v>10.86</v>
      </c>
      <c r="CK2054">
        <v>11.75</v>
      </c>
      <c r="CM2054">
        <v>6.81</v>
      </c>
      <c r="CO2054">
        <v>0.2</v>
      </c>
      <c r="CS2054">
        <v>86.69</v>
      </c>
      <c r="CT2054">
        <v>0.09</v>
      </c>
      <c r="CV2054">
        <v>0.02</v>
      </c>
      <c r="CW2054">
        <v>96.44</v>
      </c>
    </row>
    <row r="2055" spans="1:101" x14ac:dyDescent="0.25">
      <c r="A2055" t="s">
        <v>4446</v>
      </c>
      <c r="B2055" s="1">
        <v>43921</v>
      </c>
      <c r="C2055">
        <v>73.760000000000005</v>
      </c>
      <c r="D2055">
        <v>73.06</v>
      </c>
      <c r="I2055">
        <v>73.06</v>
      </c>
      <c r="K2055">
        <v>38.93</v>
      </c>
      <c r="L2055">
        <v>1.02</v>
      </c>
      <c r="M2055">
        <v>1.02</v>
      </c>
      <c r="R2055">
        <v>0.22</v>
      </c>
      <c r="T2055">
        <v>0.18</v>
      </c>
      <c r="U2055">
        <v>66.55</v>
      </c>
      <c r="V2055" s="1">
        <v>44286</v>
      </c>
      <c r="W2055">
        <v>68.94</v>
      </c>
      <c r="X2055">
        <v>68.33</v>
      </c>
      <c r="AC2055">
        <v>68.33</v>
      </c>
      <c r="AE2055">
        <v>43.33</v>
      </c>
      <c r="AF2055">
        <v>0.12</v>
      </c>
      <c r="AL2055">
        <v>0.38</v>
      </c>
      <c r="AN2055">
        <v>0.31</v>
      </c>
      <c r="AO2055">
        <v>62.06</v>
      </c>
      <c r="AP2055" s="1">
        <v>44651</v>
      </c>
      <c r="AQ2055">
        <v>92.31</v>
      </c>
      <c r="AR2055">
        <v>91.54</v>
      </c>
      <c r="AW2055">
        <v>91.54</v>
      </c>
      <c r="AY2055">
        <v>57.07</v>
      </c>
      <c r="BA2055">
        <v>0.19</v>
      </c>
      <c r="BF2055">
        <v>0.15</v>
      </c>
      <c r="BH2055">
        <v>0.09</v>
      </c>
      <c r="BI2055">
        <v>82.96</v>
      </c>
      <c r="BJ2055" s="1">
        <v>45016</v>
      </c>
      <c r="BK2055">
        <v>135.28</v>
      </c>
      <c r="BL2055">
        <v>133.94999999999999</v>
      </c>
      <c r="BQ2055">
        <v>133.94999999999999</v>
      </c>
      <c r="BS2055">
        <v>81.99</v>
      </c>
      <c r="BU2055">
        <v>0.21</v>
      </c>
      <c r="BZ2055">
        <v>0.5</v>
      </c>
      <c r="CB2055">
        <v>0.41</v>
      </c>
      <c r="CC2055">
        <v>121.67</v>
      </c>
      <c r="CD2055" s="1">
        <v>45382</v>
      </c>
      <c r="CE2055">
        <v>158.78</v>
      </c>
      <c r="CF2055">
        <v>157.94</v>
      </c>
      <c r="CK2055">
        <v>157.94</v>
      </c>
      <c r="CM2055">
        <v>93.68</v>
      </c>
      <c r="CO2055">
        <v>0.27</v>
      </c>
      <c r="CS2055">
        <v>0.14000000000000001</v>
      </c>
      <c r="CT2055">
        <v>0.3</v>
      </c>
      <c r="CV2055">
        <v>0.12</v>
      </c>
      <c r="CW2055">
        <v>142.97999999999999</v>
      </c>
    </row>
    <row r="2056" spans="1:101" x14ac:dyDescent="0.25">
      <c r="A2056" t="s">
        <v>4448</v>
      </c>
      <c r="B2056" s="1">
        <v>43921</v>
      </c>
      <c r="C2056">
        <v>59.72</v>
      </c>
      <c r="D2056">
        <v>56.85</v>
      </c>
      <c r="I2056">
        <v>55.93</v>
      </c>
      <c r="K2056">
        <v>34.700000000000003</v>
      </c>
      <c r="R2056">
        <v>1.57</v>
      </c>
      <c r="U2056">
        <v>51.16</v>
      </c>
      <c r="V2056" s="1">
        <v>44286</v>
      </c>
      <c r="W2056">
        <v>55.02</v>
      </c>
      <c r="X2056">
        <v>52.78</v>
      </c>
      <c r="AC2056">
        <v>52.24</v>
      </c>
      <c r="AE2056">
        <v>35.24</v>
      </c>
      <c r="AG2056">
        <v>0.61</v>
      </c>
      <c r="AK2056">
        <v>0.09</v>
      </c>
      <c r="AL2056">
        <v>0.18</v>
      </c>
      <c r="AO2056">
        <v>48.28</v>
      </c>
      <c r="AP2056" s="1">
        <v>44651</v>
      </c>
      <c r="AQ2056">
        <v>74.540000000000006</v>
      </c>
      <c r="AR2056">
        <v>73.260000000000005</v>
      </c>
      <c r="AW2056">
        <v>72.41</v>
      </c>
      <c r="AY2056">
        <v>47.97</v>
      </c>
      <c r="BA2056">
        <v>0.25</v>
      </c>
      <c r="BF2056">
        <v>0.67</v>
      </c>
      <c r="BH2056">
        <v>0.18</v>
      </c>
      <c r="BI2056">
        <v>67.430000000000007</v>
      </c>
      <c r="BJ2056" s="1">
        <v>45016</v>
      </c>
      <c r="BK2056">
        <v>96.44</v>
      </c>
      <c r="BL2056">
        <v>92.83</v>
      </c>
      <c r="BQ2056">
        <v>90.15</v>
      </c>
      <c r="BS2056">
        <v>59.73</v>
      </c>
      <c r="BU2056">
        <v>0.25</v>
      </c>
      <c r="BZ2056">
        <v>1.81</v>
      </c>
      <c r="CB2056">
        <v>0.65</v>
      </c>
      <c r="CC2056">
        <v>83.43</v>
      </c>
      <c r="CD2056" s="1">
        <v>45382</v>
      </c>
      <c r="CE2056">
        <v>117.56</v>
      </c>
      <c r="CF2056">
        <v>113.96</v>
      </c>
      <c r="CK2056">
        <v>110.99</v>
      </c>
      <c r="CM2056">
        <v>76.95</v>
      </c>
      <c r="CO2056">
        <v>0.25</v>
      </c>
      <c r="CT2056">
        <v>0.28000000000000003</v>
      </c>
      <c r="CW2056">
        <v>103.92</v>
      </c>
    </row>
    <row r="2057" spans="1:101" x14ac:dyDescent="0.25">
      <c r="A2057" t="s">
        <v>4450</v>
      </c>
      <c r="AP2057" s="1">
        <v>39172</v>
      </c>
      <c r="AQ2057">
        <v>46.59</v>
      </c>
      <c r="AR2057">
        <v>46.56</v>
      </c>
      <c r="AW2057">
        <v>46.29</v>
      </c>
      <c r="AY2057">
        <v>27.11</v>
      </c>
      <c r="BC2057">
        <v>0.81</v>
      </c>
      <c r="BD2057">
        <v>0.81</v>
      </c>
      <c r="BE2057">
        <v>0.66</v>
      </c>
      <c r="BF2057">
        <v>1.1299999999999999</v>
      </c>
      <c r="BH2057">
        <v>0.47</v>
      </c>
      <c r="BI2057">
        <v>45.43</v>
      </c>
      <c r="BJ2057" s="1">
        <v>39538</v>
      </c>
      <c r="BK2057">
        <v>33</v>
      </c>
      <c r="BL2057">
        <v>32.840000000000003</v>
      </c>
      <c r="BQ2057">
        <v>32.07</v>
      </c>
      <c r="BS2057">
        <v>27.5</v>
      </c>
      <c r="BW2057">
        <v>0.63</v>
      </c>
      <c r="BX2057">
        <v>0.63</v>
      </c>
      <c r="BY2057">
        <v>0.01</v>
      </c>
      <c r="BZ2057">
        <v>0.69</v>
      </c>
      <c r="CB2057">
        <v>0.55000000000000004</v>
      </c>
      <c r="CC2057">
        <v>48.22</v>
      </c>
      <c r="CD2057" s="1">
        <v>39903</v>
      </c>
      <c r="CE2057">
        <v>34.880000000000003</v>
      </c>
      <c r="CF2057">
        <v>33.94</v>
      </c>
      <c r="CK2057">
        <v>33.770000000000003</v>
      </c>
      <c r="CM2057">
        <v>20.77</v>
      </c>
      <c r="CT2057">
        <v>0.04</v>
      </c>
      <c r="CW2057">
        <v>41.79</v>
      </c>
    </row>
    <row r="2058" spans="1:101" x14ac:dyDescent="0.25">
      <c r="A2058" t="s">
        <v>4452</v>
      </c>
      <c r="B2058" s="1">
        <v>43921</v>
      </c>
      <c r="C2058">
        <v>243.87</v>
      </c>
      <c r="D2058">
        <v>236.15</v>
      </c>
      <c r="I2058">
        <v>2.2200000000000002</v>
      </c>
      <c r="K2058">
        <v>166.22</v>
      </c>
      <c r="Q2058">
        <v>3.55</v>
      </c>
      <c r="R2058">
        <v>4.62</v>
      </c>
      <c r="U2058">
        <v>251.3</v>
      </c>
      <c r="V2058" s="1">
        <v>44286</v>
      </c>
      <c r="W2058">
        <v>65.23</v>
      </c>
      <c r="X2058">
        <v>52.24</v>
      </c>
      <c r="AE2058">
        <v>38.159999999999997</v>
      </c>
      <c r="AG2058">
        <v>0.11</v>
      </c>
      <c r="AL2058">
        <v>0.75</v>
      </c>
      <c r="AO2058">
        <v>51.67</v>
      </c>
      <c r="AP2058" s="1">
        <v>44651</v>
      </c>
      <c r="AQ2058">
        <v>8.27</v>
      </c>
      <c r="AR2058">
        <v>6.62</v>
      </c>
      <c r="BA2058">
        <v>1</v>
      </c>
      <c r="BF2058">
        <v>0.12</v>
      </c>
      <c r="BI2058">
        <v>6.61</v>
      </c>
      <c r="BJ2058" s="1">
        <v>45016</v>
      </c>
      <c r="BK2058">
        <v>3.81</v>
      </c>
      <c r="BL2058">
        <v>3.8</v>
      </c>
      <c r="CC2058">
        <v>4.0999999999999996</v>
      </c>
      <c r="CD2058" s="1">
        <v>45382</v>
      </c>
      <c r="CW2058">
        <v>0.03</v>
      </c>
    </row>
    <row r="2059" spans="1:101" x14ac:dyDescent="0.25">
      <c r="A2059" t="s">
        <v>4453</v>
      </c>
      <c r="B2059" s="1">
        <v>41364</v>
      </c>
      <c r="C2059">
        <v>5.52</v>
      </c>
      <c r="D2059">
        <v>5.5</v>
      </c>
      <c r="E2059">
        <v>0.32</v>
      </c>
      <c r="J2059">
        <v>1.1000000000000001</v>
      </c>
      <c r="K2059">
        <v>3.4</v>
      </c>
      <c r="R2059">
        <v>0.12</v>
      </c>
      <c r="U2059">
        <v>5.35</v>
      </c>
      <c r="V2059" s="1">
        <v>41729</v>
      </c>
      <c r="W2059">
        <v>5.74</v>
      </c>
      <c r="X2059">
        <v>5.68</v>
      </c>
      <c r="AD2059">
        <v>1.08</v>
      </c>
      <c r="AE2059">
        <v>3.8</v>
      </c>
      <c r="AL2059">
        <v>0.15</v>
      </c>
      <c r="AO2059">
        <v>5.59</v>
      </c>
      <c r="AP2059" s="1">
        <v>42094</v>
      </c>
      <c r="AQ2059">
        <v>5.22</v>
      </c>
      <c r="AR2059">
        <v>5.21</v>
      </c>
      <c r="AX2059">
        <v>0.9</v>
      </c>
      <c r="AY2059">
        <v>3.12</v>
      </c>
      <c r="BC2059">
        <v>7.0000000000000007E-2</v>
      </c>
      <c r="BD2059">
        <v>7.0000000000000007E-2</v>
      </c>
      <c r="BF2059">
        <v>0.2</v>
      </c>
      <c r="BH2059">
        <v>0.01</v>
      </c>
      <c r="BI2059">
        <v>5.34</v>
      </c>
      <c r="BJ2059" s="1">
        <v>42460</v>
      </c>
      <c r="BK2059">
        <v>5.32</v>
      </c>
      <c r="BL2059">
        <v>5.2</v>
      </c>
      <c r="BR2059">
        <v>1.37</v>
      </c>
      <c r="BS2059">
        <v>2.9</v>
      </c>
      <c r="BW2059">
        <v>0.05</v>
      </c>
      <c r="BX2059">
        <v>0.05</v>
      </c>
      <c r="BZ2059">
        <v>0.17</v>
      </c>
      <c r="CC2059">
        <v>5.19</v>
      </c>
      <c r="CD2059" s="1">
        <v>42825</v>
      </c>
      <c r="CE2059">
        <v>4.66</v>
      </c>
      <c r="CF2059">
        <v>4.54</v>
      </c>
      <c r="CL2059">
        <v>0.98</v>
      </c>
      <c r="CM2059">
        <v>2.5499999999999998</v>
      </c>
      <c r="CQ2059">
        <v>0.1</v>
      </c>
      <c r="CR2059">
        <v>0.1</v>
      </c>
      <c r="CT2059">
        <v>0.15</v>
      </c>
      <c r="CW2059">
        <v>4.9400000000000004</v>
      </c>
    </row>
    <row r="2060" spans="1:101" x14ac:dyDescent="0.25">
      <c r="A2060" t="s">
        <v>4454</v>
      </c>
      <c r="B2060" s="1">
        <v>40999</v>
      </c>
      <c r="C2060">
        <v>91.64</v>
      </c>
      <c r="D2060">
        <v>80.069999999999993</v>
      </c>
      <c r="I2060">
        <v>59</v>
      </c>
      <c r="K2060">
        <v>22.48</v>
      </c>
      <c r="L2060">
        <v>0.95</v>
      </c>
      <c r="Q2060">
        <v>0.04</v>
      </c>
      <c r="R2060">
        <v>15.34</v>
      </c>
      <c r="T2060">
        <v>0</v>
      </c>
      <c r="U2060">
        <v>87.9</v>
      </c>
      <c r="V2060" s="1">
        <v>41364</v>
      </c>
      <c r="W2060">
        <v>49.16</v>
      </c>
      <c r="X2060">
        <v>44.15</v>
      </c>
      <c r="AC2060">
        <v>39.43</v>
      </c>
      <c r="AE2060">
        <v>16.2</v>
      </c>
      <c r="AF2060">
        <v>0.46</v>
      </c>
      <c r="AK2060">
        <v>0.5</v>
      </c>
      <c r="AL2060">
        <v>22.15</v>
      </c>
      <c r="AO2060">
        <v>57.69</v>
      </c>
      <c r="AP2060" s="1">
        <v>41729</v>
      </c>
      <c r="AQ2060">
        <v>39.049999999999997</v>
      </c>
      <c r="AR2060">
        <v>34.82</v>
      </c>
      <c r="AW2060">
        <v>29.43</v>
      </c>
      <c r="AY2060">
        <v>15.8</v>
      </c>
      <c r="AZ2060">
        <v>0</v>
      </c>
      <c r="BE2060">
        <v>7.0000000000000007E-2</v>
      </c>
      <c r="BF2060">
        <v>17.27</v>
      </c>
      <c r="BI2060">
        <v>53.49</v>
      </c>
      <c r="BJ2060" s="1">
        <v>42094</v>
      </c>
      <c r="BK2060">
        <v>31.32</v>
      </c>
      <c r="BL2060">
        <v>25.4</v>
      </c>
      <c r="BQ2060">
        <v>24.96</v>
      </c>
      <c r="BS2060">
        <v>16.600000000000001</v>
      </c>
      <c r="BW2060">
        <v>11.64</v>
      </c>
      <c r="BX2060">
        <v>11.64</v>
      </c>
      <c r="BY2060">
        <v>0.01</v>
      </c>
      <c r="BZ2060">
        <v>8.77</v>
      </c>
      <c r="CC2060">
        <v>57.89</v>
      </c>
      <c r="CD2060" s="1">
        <v>42460</v>
      </c>
      <c r="CE2060">
        <v>28.2</v>
      </c>
      <c r="CF2060">
        <v>25.45</v>
      </c>
      <c r="CK2060">
        <v>24.95</v>
      </c>
      <c r="CM2060">
        <v>13.16</v>
      </c>
      <c r="CQ2060">
        <v>11.51</v>
      </c>
      <c r="CR2060">
        <v>11.51</v>
      </c>
      <c r="CS2060">
        <v>0.01</v>
      </c>
      <c r="CT2060">
        <v>8.58</v>
      </c>
      <c r="CW2060">
        <v>49.69</v>
      </c>
    </row>
    <row r="2061" spans="1:101" x14ac:dyDescent="0.25">
      <c r="A2061" t="s">
        <v>4455</v>
      </c>
      <c r="B2061" s="1">
        <v>43921</v>
      </c>
      <c r="C2061">
        <v>62.79</v>
      </c>
      <c r="D2061">
        <v>61.18</v>
      </c>
      <c r="I2061">
        <v>37.58</v>
      </c>
      <c r="K2061">
        <v>45.41</v>
      </c>
      <c r="M2061">
        <v>0.16</v>
      </c>
      <c r="R2061">
        <v>0.1</v>
      </c>
      <c r="U2061">
        <v>55.85</v>
      </c>
      <c r="V2061" s="1">
        <v>44286</v>
      </c>
      <c r="W2061">
        <v>65.28</v>
      </c>
      <c r="X2061">
        <v>62.87</v>
      </c>
      <c r="Z2061">
        <v>0.01</v>
      </c>
      <c r="AC2061">
        <v>48.7</v>
      </c>
      <c r="AE2061">
        <v>48.12</v>
      </c>
      <c r="AG2061">
        <v>0.17</v>
      </c>
      <c r="AL2061">
        <v>0.15</v>
      </c>
      <c r="AN2061">
        <v>0.13</v>
      </c>
      <c r="AO2061">
        <v>57.38</v>
      </c>
      <c r="AP2061" s="1">
        <v>44651</v>
      </c>
      <c r="AQ2061">
        <v>93.32</v>
      </c>
      <c r="AR2061">
        <v>91.76</v>
      </c>
      <c r="AT2061">
        <v>0.01</v>
      </c>
      <c r="AW2061">
        <v>82.42</v>
      </c>
      <c r="AY2061">
        <v>62.26</v>
      </c>
      <c r="BA2061">
        <v>0.22</v>
      </c>
      <c r="BE2061">
        <v>0.02</v>
      </c>
      <c r="BI2061">
        <v>76.72</v>
      </c>
      <c r="BJ2061" s="1">
        <v>45016</v>
      </c>
      <c r="BK2061">
        <v>159.26</v>
      </c>
      <c r="BL2061">
        <v>154.58000000000001</v>
      </c>
      <c r="BN2061">
        <v>0.01</v>
      </c>
      <c r="BQ2061">
        <v>149.97999999999999</v>
      </c>
      <c r="BS2061">
        <v>85.62</v>
      </c>
      <c r="BU2061">
        <v>0.26</v>
      </c>
      <c r="CC2061">
        <v>113.19</v>
      </c>
      <c r="CD2061" s="1">
        <v>45382</v>
      </c>
      <c r="CE2061">
        <v>160.02000000000001</v>
      </c>
      <c r="CF2061">
        <v>155.63</v>
      </c>
      <c r="CH2061">
        <v>0.01</v>
      </c>
      <c r="CK2061">
        <v>152.59</v>
      </c>
      <c r="CM2061">
        <v>101.49</v>
      </c>
      <c r="CO2061">
        <v>0.63</v>
      </c>
      <c r="CW2061">
        <v>123.23</v>
      </c>
    </row>
    <row r="2062" spans="1:101" x14ac:dyDescent="0.25">
      <c r="A2062" t="s">
        <v>4457</v>
      </c>
      <c r="B2062" s="1">
        <v>37256</v>
      </c>
      <c r="C2062">
        <v>8.34</v>
      </c>
      <c r="D2062">
        <v>7.33</v>
      </c>
      <c r="E2062">
        <v>2.98</v>
      </c>
      <c r="H2062">
        <v>0.5</v>
      </c>
      <c r="K2062">
        <v>2.2599999999999998</v>
      </c>
      <c r="Q2062">
        <v>0.01</v>
      </c>
      <c r="R2062">
        <v>1.4</v>
      </c>
      <c r="U2062">
        <v>8.02</v>
      </c>
      <c r="V2062" s="1">
        <v>37621</v>
      </c>
      <c r="W2062">
        <v>6.4</v>
      </c>
      <c r="X2062">
        <v>4.1100000000000003</v>
      </c>
      <c r="Y2062">
        <v>3.07</v>
      </c>
      <c r="AB2062">
        <v>2.57</v>
      </c>
      <c r="AE2062">
        <v>2.02</v>
      </c>
      <c r="AK2062">
        <v>0.01</v>
      </c>
      <c r="AL2062">
        <v>24.26</v>
      </c>
      <c r="AO2062">
        <v>27.86</v>
      </c>
      <c r="AP2062" s="1">
        <v>38442</v>
      </c>
      <c r="AQ2062">
        <v>2.2999999999999998</v>
      </c>
      <c r="AR2062">
        <v>2.29</v>
      </c>
      <c r="AY2062">
        <v>0.52</v>
      </c>
      <c r="BE2062">
        <v>0.09</v>
      </c>
      <c r="BF2062">
        <v>0.49</v>
      </c>
      <c r="BI2062">
        <v>1.92</v>
      </c>
      <c r="BJ2062" s="1">
        <v>38807</v>
      </c>
      <c r="BK2062">
        <v>0.65</v>
      </c>
      <c r="BL2062">
        <v>0.38</v>
      </c>
      <c r="BS2062">
        <v>0.08</v>
      </c>
      <c r="BZ2062">
        <v>0.01</v>
      </c>
      <c r="CC2062">
        <v>0.32</v>
      </c>
      <c r="CD2062" s="1">
        <v>39172</v>
      </c>
      <c r="CE2062">
        <v>0.55000000000000004</v>
      </c>
      <c r="CF2062">
        <v>0.42</v>
      </c>
      <c r="CM2062">
        <v>0.2</v>
      </c>
      <c r="CS2062">
        <v>0.01</v>
      </c>
      <c r="CT2062">
        <v>0.01</v>
      </c>
      <c r="CW2062">
        <v>0.54</v>
      </c>
    </row>
    <row r="2063" spans="1:101" x14ac:dyDescent="0.25">
      <c r="A2063" t="s">
        <v>4459</v>
      </c>
      <c r="B2063" s="1">
        <v>39172</v>
      </c>
      <c r="C2063">
        <v>0.1</v>
      </c>
      <c r="D2063">
        <v>0.1</v>
      </c>
      <c r="K2063">
        <v>0.09</v>
      </c>
      <c r="U2063">
        <v>0.1</v>
      </c>
      <c r="V2063" s="1">
        <v>39538</v>
      </c>
      <c r="W2063">
        <v>2.87</v>
      </c>
      <c r="X2063">
        <v>2.85</v>
      </c>
      <c r="AE2063">
        <v>2.2200000000000002</v>
      </c>
      <c r="AL2063">
        <v>0.01</v>
      </c>
      <c r="AO2063">
        <v>2.86</v>
      </c>
      <c r="AP2063" s="1">
        <v>39903</v>
      </c>
      <c r="AQ2063">
        <v>4.72</v>
      </c>
      <c r="AR2063">
        <v>4.17</v>
      </c>
      <c r="AY2063">
        <v>3.43</v>
      </c>
      <c r="BE2063">
        <v>0.01</v>
      </c>
      <c r="BF2063">
        <v>0.01</v>
      </c>
      <c r="BI2063">
        <v>4.68</v>
      </c>
      <c r="BJ2063" s="1">
        <v>40268</v>
      </c>
      <c r="BK2063">
        <v>4.63</v>
      </c>
      <c r="BL2063">
        <v>3.24</v>
      </c>
      <c r="BQ2063">
        <v>0.69</v>
      </c>
      <c r="BS2063">
        <v>2.5499999999999998</v>
      </c>
      <c r="BY2063">
        <v>0.25</v>
      </c>
      <c r="BZ2063">
        <v>0.02</v>
      </c>
      <c r="CB2063">
        <v>0.01</v>
      </c>
      <c r="CC2063">
        <v>4.71</v>
      </c>
      <c r="CD2063" s="1">
        <v>40633</v>
      </c>
      <c r="CE2063">
        <v>3.38</v>
      </c>
      <c r="CF2063">
        <v>3.27</v>
      </c>
      <c r="CK2063">
        <v>0.11</v>
      </c>
      <c r="CM2063">
        <v>2.69</v>
      </c>
      <c r="CS2063">
        <v>0.03</v>
      </c>
      <c r="CT2063">
        <v>0.28000000000000003</v>
      </c>
      <c r="CW2063">
        <v>3.68</v>
      </c>
    </row>
    <row r="2064" spans="1:101" x14ac:dyDescent="0.25">
      <c r="A2064" t="s">
        <v>4460</v>
      </c>
      <c r="B2064" s="1">
        <v>43921</v>
      </c>
      <c r="C2064">
        <v>21.37</v>
      </c>
      <c r="D2064">
        <v>20.059999999999999</v>
      </c>
      <c r="E2064">
        <v>15.2</v>
      </c>
      <c r="K2064">
        <v>4.8600000000000003</v>
      </c>
      <c r="L2064">
        <v>0.01</v>
      </c>
      <c r="R2064">
        <v>1.48</v>
      </c>
      <c r="T2064">
        <v>0.12</v>
      </c>
      <c r="U2064">
        <v>21.54</v>
      </c>
      <c r="V2064" s="1">
        <v>44286</v>
      </c>
      <c r="W2064">
        <v>28.33</v>
      </c>
      <c r="X2064">
        <v>24.98</v>
      </c>
      <c r="Y2064">
        <v>9.0299999999999994</v>
      </c>
      <c r="AE2064">
        <v>3.82</v>
      </c>
      <c r="AF2064">
        <v>0.01</v>
      </c>
      <c r="AL2064">
        <v>3.14</v>
      </c>
      <c r="AO2064">
        <v>29.73</v>
      </c>
      <c r="AP2064" s="1">
        <v>44651</v>
      </c>
      <c r="AQ2064">
        <v>29.85</v>
      </c>
      <c r="AR2064">
        <v>28.46</v>
      </c>
      <c r="AS2064">
        <v>2.73</v>
      </c>
      <c r="AY2064">
        <v>5.53</v>
      </c>
      <c r="BF2064">
        <v>2.82</v>
      </c>
      <c r="BH2064">
        <v>0.06</v>
      </c>
      <c r="BI2064">
        <v>27.83</v>
      </c>
      <c r="BJ2064" s="1">
        <v>45016</v>
      </c>
      <c r="BK2064">
        <v>68.19</v>
      </c>
      <c r="BL2064">
        <v>65.78</v>
      </c>
      <c r="BM2064">
        <v>0.95</v>
      </c>
      <c r="BS2064">
        <v>6.59</v>
      </c>
      <c r="BT2064">
        <v>0.05</v>
      </c>
      <c r="BZ2064">
        <v>3.28</v>
      </c>
      <c r="CC2064">
        <v>63.35</v>
      </c>
      <c r="CD2064" s="1">
        <v>45382</v>
      </c>
      <c r="CE2064">
        <v>73.06</v>
      </c>
      <c r="CF2064">
        <v>70.989999999999995</v>
      </c>
      <c r="CG2064">
        <v>4.68</v>
      </c>
      <c r="CM2064">
        <v>11.32</v>
      </c>
      <c r="CN2064">
        <v>0.08</v>
      </c>
      <c r="CS2064">
        <v>0.57999999999999996</v>
      </c>
      <c r="CT2064">
        <v>2.7</v>
      </c>
      <c r="CW2064">
        <v>64.59</v>
      </c>
    </row>
    <row r="2065" spans="1:101" x14ac:dyDescent="0.25">
      <c r="A2065" t="s">
        <v>4461</v>
      </c>
      <c r="B2065" s="1">
        <v>43921</v>
      </c>
      <c r="C2065">
        <v>4.7300000000000004</v>
      </c>
      <c r="D2065">
        <v>4.72</v>
      </c>
      <c r="J2065">
        <v>3.98</v>
      </c>
      <c r="K2065">
        <v>3.18</v>
      </c>
      <c r="R2065">
        <v>7.0000000000000007E-2</v>
      </c>
      <c r="U2065">
        <v>4.51</v>
      </c>
      <c r="V2065" s="1">
        <v>44286</v>
      </c>
      <c r="W2065">
        <v>8.44</v>
      </c>
      <c r="X2065">
        <v>8.3699999999999992</v>
      </c>
      <c r="Y2065">
        <v>2.6</v>
      </c>
      <c r="AD2065">
        <v>3.52</v>
      </c>
      <c r="AE2065">
        <v>3.06</v>
      </c>
      <c r="AL2065">
        <v>0.22</v>
      </c>
      <c r="AO2065">
        <v>7.61</v>
      </c>
      <c r="AP2065" s="1">
        <v>44651</v>
      </c>
      <c r="AQ2065">
        <v>13.55</v>
      </c>
      <c r="AR2065">
        <v>13.4</v>
      </c>
      <c r="AS2065">
        <v>0.18</v>
      </c>
      <c r="AX2065">
        <v>5.84</v>
      </c>
      <c r="AY2065">
        <v>4.42</v>
      </c>
      <c r="BE2065">
        <v>0.05</v>
      </c>
      <c r="BF2065">
        <v>0.7</v>
      </c>
      <c r="BI2065">
        <v>10.28</v>
      </c>
      <c r="BJ2065" s="1">
        <v>45016</v>
      </c>
      <c r="BK2065">
        <v>15.16</v>
      </c>
      <c r="BL2065">
        <v>14.09</v>
      </c>
      <c r="BN2065">
        <v>0.37</v>
      </c>
      <c r="BR2065">
        <v>6.12</v>
      </c>
      <c r="BS2065">
        <v>5.48</v>
      </c>
      <c r="BZ2065">
        <v>1.27</v>
      </c>
      <c r="CC2065">
        <v>12.69</v>
      </c>
      <c r="CD2065" s="1">
        <v>45382</v>
      </c>
      <c r="CE2065">
        <v>36.659999999999997</v>
      </c>
      <c r="CF2065">
        <v>34.35</v>
      </c>
      <c r="CH2065">
        <v>0.11</v>
      </c>
      <c r="CL2065">
        <v>11.27</v>
      </c>
      <c r="CM2065">
        <v>22.07</v>
      </c>
      <c r="CT2065">
        <v>2.75</v>
      </c>
      <c r="CV2065">
        <v>0.05</v>
      </c>
      <c r="CW2065">
        <v>37.020000000000003</v>
      </c>
    </row>
    <row r="2066" spans="1:101" x14ac:dyDescent="0.25">
      <c r="A2066" t="s">
        <v>4462</v>
      </c>
      <c r="B2066" s="1">
        <v>43921</v>
      </c>
      <c r="C2066">
        <v>142.34</v>
      </c>
      <c r="D2066">
        <v>141.1</v>
      </c>
      <c r="I2066">
        <v>63.81</v>
      </c>
      <c r="J2066">
        <v>0.22</v>
      </c>
      <c r="K2066">
        <v>115.39</v>
      </c>
      <c r="L2066">
        <v>0.06</v>
      </c>
      <c r="M2066">
        <v>0.08</v>
      </c>
      <c r="Q2066">
        <v>0.09</v>
      </c>
      <c r="R2066">
        <v>0.43</v>
      </c>
      <c r="U2066">
        <v>135.08000000000001</v>
      </c>
      <c r="V2066" s="1">
        <v>44286</v>
      </c>
      <c r="W2066">
        <v>155.76</v>
      </c>
      <c r="X2066">
        <v>153.91</v>
      </c>
      <c r="AC2066">
        <v>66.569999999999993</v>
      </c>
      <c r="AD2066">
        <v>1.97</v>
      </c>
      <c r="AE2066">
        <v>119.62</v>
      </c>
      <c r="AG2066">
        <v>0.15</v>
      </c>
      <c r="AL2066">
        <v>7.0000000000000007E-2</v>
      </c>
      <c r="AO2066">
        <v>141.19999999999999</v>
      </c>
      <c r="AP2066" s="1">
        <v>44651</v>
      </c>
      <c r="AQ2066">
        <v>209.59</v>
      </c>
      <c r="AR2066">
        <v>208</v>
      </c>
      <c r="AX2066">
        <v>85.11</v>
      </c>
      <c r="AY2066">
        <v>168.22</v>
      </c>
      <c r="AZ2066">
        <v>0.01</v>
      </c>
      <c r="BA2066">
        <v>0.24</v>
      </c>
      <c r="BF2066">
        <v>0.28999999999999998</v>
      </c>
      <c r="BI2066">
        <v>196.15</v>
      </c>
      <c r="BJ2066" s="1">
        <v>45016</v>
      </c>
      <c r="BK2066">
        <v>239.75</v>
      </c>
      <c r="BL2066">
        <v>236.13</v>
      </c>
      <c r="BQ2066">
        <v>122.16</v>
      </c>
      <c r="BR2066">
        <v>4.28</v>
      </c>
      <c r="BS2066">
        <v>181.87</v>
      </c>
      <c r="BU2066">
        <v>0.31</v>
      </c>
      <c r="BZ2066">
        <v>0.31</v>
      </c>
      <c r="CC2066">
        <v>220.05</v>
      </c>
      <c r="CD2066" s="1">
        <v>45382</v>
      </c>
      <c r="CE2066">
        <v>256.51</v>
      </c>
      <c r="CF2066">
        <v>252.42</v>
      </c>
      <c r="CK2066">
        <v>152.69999999999999</v>
      </c>
      <c r="CL2066">
        <v>4.0199999999999996</v>
      </c>
      <c r="CM2066">
        <v>204.87</v>
      </c>
      <c r="CN2066">
        <v>0.02</v>
      </c>
      <c r="CO2066">
        <v>0.42</v>
      </c>
      <c r="CS2066">
        <v>0.01</v>
      </c>
      <c r="CT2066">
        <v>0.32</v>
      </c>
      <c r="CW2066">
        <v>247.02</v>
      </c>
    </row>
    <row r="2067" spans="1:101" x14ac:dyDescent="0.25">
      <c r="A2067" t="s">
        <v>4463</v>
      </c>
      <c r="AP2067" s="1">
        <v>44286</v>
      </c>
      <c r="AQ2067">
        <v>90</v>
      </c>
      <c r="AR2067">
        <v>83.2</v>
      </c>
      <c r="AW2067">
        <v>83.2</v>
      </c>
      <c r="AY2067">
        <v>30.41</v>
      </c>
      <c r="BA2067">
        <v>0.34</v>
      </c>
      <c r="BI2067">
        <v>51.49</v>
      </c>
      <c r="BJ2067" s="1">
        <v>44651</v>
      </c>
      <c r="BK2067">
        <v>123.32</v>
      </c>
      <c r="BL2067">
        <v>109.39</v>
      </c>
      <c r="BQ2067">
        <v>109.39</v>
      </c>
      <c r="BS2067">
        <v>40.49</v>
      </c>
      <c r="BU2067">
        <v>1.2</v>
      </c>
      <c r="CC2067">
        <v>68.58</v>
      </c>
      <c r="CD2067" s="1">
        <v>45016</v>
      </c>
      <c r="CE2067">
        <v>131.93</v>
      </c>
      <c r="CF2067">
        <v>113.72</v>
      </c>
      <c r="CK2067">
        <v>113.72</v>
      </c>
      <c r="CM2067">
        <v>46.43</v>
      </c>
      <c r="CO2067">
        <v>1.1299999999999999</v>
      </c>
      <c r="CS2067">
        <v>0.32</v>
      </c>
      <c r="CW2067">
        <v>75.39</v>
      </c>
    </row>
    <row r="2068" spans="1:101" x14ac:dyDescent="0.25">
      <c r="A2068" t="s">
        <v>4464</v>
      </c>
      <c r="B2068" s="1">
        <v>43921</v>
      </c>
      <c r="C2068">
        <v>93.34</v>
      </c>
      <c r="D2068">
        <v>76.239999999999995</v>
      </c>
      <c r="J2068">
        <v>54.19</v>
      </c>
      <c r="K2068">
        <v>43.32</v>
      </c>
      <c r="M2068">
        <v>0.19</v>
      </c>
      <c r="O2068">
        <v>8.3800000000000008</v>
      </c>
      <c r="P2068">
        <v>8.3800000000000008</v>
      </c>
      <c r="Q2068">
        <v>1.66</v>
      </c>
      <c r="R2068">
        <v>1.34</v>
      </c>
      <c r="U2068">
        <v>87.13</v>
      </c>
      <c r="V2068" s="1">
        <v>44286</v>
      </c>
      <c r="W2068">
        <v>96.37</v>
      </c>
      <c r="X2068">
        <v>88.23</v>
      </c>
      <c r="AD2068">
        <v>61.03</v>
      </c>
      <c r="AE2068">
        <v>54.42</v>
      </c>
      <c r="AG2068">
        <v>0.28000000000000003</v>
      </c>
      <c r="AI2068">
        <v>3.55</v>
      </c>
      <c r="AJ2068">
        <v>3.55</v>
      </c>
      <c r="AK2068">
        <v>0.54</v>
      </c>
      <c r="AL2068">
        <v>1.86</v>
      </c>
      <c r="AN2068">
        <v>0.22</v>
      </c>
      <c r="AO2068">
        <v>92.63</v>
      </c>
      <c r="AP2068" s="1">
        <v>44651</v>
      </c>
      <c r="AQ2068">
        <v>112.35</v>
      </c>
      <c r="AR2068">
        <v>94.26</v>
      </c>
      <c r="AX2068">
        <v>69.14</v>
      </c>
      <c r="AY2068">
        <v>76.14</v>
      </c>
      <c r="AZ2068">
        <v>0.34</v>
      </c>
      <c r="BA2068">
        <v>0.24</v>
      </c>
      <c r="BC2068">
        <v>7.33</v>
      </c>
      <c r="BD2068">
        <v>7.33</v>
      </c>
      <c r="BE2068">
        <v>0.06</v>
      </c>
      <c r="BF2068">
        <v>1.47</v>
      </c>
      <c r="BI2068">
        <v>111.14</v>
      </c>
      <c r="BJ2068" s="1">
        <v>45016</v>
      </c>
      <c r="BK2068">
        <v>199.62</v>
      </c>
      <c r="BL2068">
        <v>172.52</v>
      </c>
      <c r="BR2068">
        <v>88.5</v>
      </c>
      <c r="BS2068">
        <v>96.92</v>
      </c>
      <c r="BT2068">
        <v>0.13</v>
      </c>
      <c r="BU2068">
        <v>0.15</v>
      </c>
      <c r="BW2068">
        <v>13.92</v>
      </c>
      <c r="BX2068">
        <v>13.92</v>
      </c>
      <c r="BZ2068">
        <v>2.91</v>
      </c>
      <c r="CB2068">
        <v>2.08</v>
      </c>
      <c r="CC2068">
        <v>202.65</v>
      </c>
      <c r="CD2068" s="1">
        <v>45382</v>
      </c>
      <c r="CE2068">
        <v>205.94</v>
      </c>
      <c r="CF2068">
        <v>175.27</v>
      </c>
      <c r="CL2068">
        <v>100.32</v>
      </c>
      <c r="CM2068">
        <v>112.23</v>
      </c>
      <c r="CO2068">
        <v>0.11</v>
      </c>
      <c r="CQ2068">
        <v>11.24</v>
      </c>
      <c r="CR2068">
        <v>11.24</v>
      </c>
      <c r="CT2068">
        <v>1.79</v>
      </c>
      <c r="CV2068">
        <v>1.1299999999999999</v>
      </c>
      <c r="CW2068">
        <v>196.42</v>
      </c>
    </row>
    <row r="2069" spans="1:101" x14ac:dyDescent="0.25">
      <c r="A2069" t="s">
        <v>4465</v>
      </c>
      <c r="B2069" s="1">
        <v>43921</v>
      </c>
      <c r="C2069">
        <v>0.72</v>
      </c>
      <c r="D2069">
        <v>0.72</v>
      </c>
      <c r="K2069">
        <v>0.19</v>
      </c>
      <c r="U2069">
        <v>0.65</v>
      </c>
      <c r="V2069" s="1">
        <v>44286</v>
      </c>
      <c r="W2069">
        <v>0.91</v>
      </c>
      <c r="X2069">
        <v>0.91</v>
      </c>
      <c r="AB2069">
        <v>0.12</v>
      </c>
      <c r="AE2069">
        <v>0.31</v>
      </c>
      <c r="AO2069">
        <v>0.83</v>
      </c>
      <c r="AP2069" s="1">
        <v>44651</v>
      </c>
      <c r="AQ2069">
        <v>0.81</v>
      </c>
      <c r="AR2069">
        <v>0.81</v>
      </c>
      <c r="AX2069">
        <v>0.03</v>
      </c>
      <c r="AY2069">
        <v>0.3</v>
      </c>
      <c r="BI2069">
        <v>0.56000000000000005</v>
      </c>
      <c r="BJ2069" s="1">
        <v>45016</v>
      </c>
      <c r="BK2069">
        <v>1.1100000000000001</v>
      </c>
      <c r="BL2069">
        <v>1.1100000000000001</v>
      </c>
      <c r="BR2069">
        <v>0.13</v>
      </c>
      <c r="BS2069">
        <v>0.63</v>
      </c>
      <c r="CC2069">
        <v>1.03</v>
      </c>
      <c r="CD2069" s="1">
        <v>45382</v>
      </c>
      <c r="CE2069">
        <v>1.65</v>
      </c>
      <c r="CF2069">
        <v>1.65</v>
      </c>
      <c r="CL2069">
        <v>0.4</v>
      </c>
      <c r="CM2069">
        <v>0.93</v>
      </c>
      <c r="CW2069">
        <v>1.6</v>
      </c>
    </row>
    <row r="2070" spans="1:101" x14ac:dyDescent="0.25">
      <c r="A2070" t="s">
        <v>4466</v>
      </c>
      <c r="B2070" s="1">
        <v>43921</v>
      </c>
      <c r="C2070">
        <v>12.81</v>
      </c>
      <c r="D2070">
        <v>11.7</v>
      </c>
      <c r="K2070">
        <v>1.68</v>
      </c>
      <c r="Q2070">
        <v>0.4</v>
      </c>
      <c r="R2070">
        <v>1.65</v>
      </c>
      <c r="U2070">
        <v>18.62</v>
      </c>
      <c r="V2070" s="1">
        <v>44286</v>
      </c>
      <c r="W2070">
        <v>52.94</v>
      </c>
      <c r="X2070">
        <v>12.61</v>
      </c>
      <c r="AE2070">
        <v>1.88</v>
      </c>
      <c r="AL2070">
        <v>0.1</v>
      </c>
      <c r="AO2070">
        <v>14.86</v>
      </c>
      <c r="AP2070" s="1">
        <v>44651</v>
      </c>
      <c r="AQ2070">
        <v>12.46</v>
      </c>
      <c r="AR2070">
        <v>12.44</v>
      </c>
      <c r="AY2070">
        <v>1.65</v>
      </c>
      <c r="BF2070">
        <v>0.54</v>
      </c>
      <c r="BI2070">
        <v>12.8</v>
      </c>
      <c r="BJ2070" s="1">
        <v>45016</v>
      </c>
      <c r="BK2070">
        <v>13.95</v>
      </c>
      <c r="BL2070">
        <v>13.71</v>
      </c>
      <c r="BS2070">
        <v>1.55</v>
      </c>
      <c r="BZ2070">
        <v>0.83</v>
      </c>
      <c r="CC2070">
        <v>15.58</v>
      </c>
      <c r="CD2070" s="1">
        <v>45382</v>
      </c>
      <c r="CE2070">
        <v>13.93</v>
      </c>
      <c r="CF2070">
        <v>13.82</v>
      </c>
      <c r="CM2070">
        <v>1.6</v>
      </c>
      <c r="CQ2070">
        <v>1.48</v>
      </c>
      <c r="CR2070">
        <v>1.48</v>
      </c>
      <c r="CT2070">
        <v>0.73</v>
      </c>
      <c r="CW2070">
        <v>16.600000000000001</v>
      </c>
    </row>
    <row r="2071" spans="1:101" x14ac:dyDescent="0.25">
      <c r="A2071" t="s">
        <v>4467</v>
      </c>
      <c r="B2071" s="1">
        <v>43921</v>
      </c>
      <c r="C2071">
        <v>307.60000000000002</v>
      </c>
      <c r="D2071">
        <v>300.87</v>
      </c>
      <c r="F2071">
        <v>0.33</v>
      </c>
      <c r="I2071">
        <v>298.04000000000002</v>
      </c>
      <c r="K2071">
        <v>164.47</v>
      </c>
      <c r="M2071">
        <v>0.88</v>
      </c>
      <c r="Q2071">
        <v>0.18</v>
      </c>
      <c r="U2071">
        <v>274.23</v>
      </c>
      <c r="V2071" s="1">
        <v>44286</v>
      </c>
      <c r="W2071">
        <v>263.25</v>
      </c>
      <c r="X2071">
        <v>259.83</v>
      </c>
      <c r="Z2071">
        <v>1.34</v>
      </c>
      <c r="AC2071">
        <v>256.62</v>
      </c>
      <c r="AE2071">
        <v>163.35</v>
      </c>
      <c r="AG2071">
        <v>0.96</v>
      </c>
      <c r="AK2071">
        <v>0.2</v>
      </c>
      <c r="AL2071">
        <v>2.3199999999999998</v>
      </c>
      <c r="AN2071">
        <v>2.3199999999999998</v>
      </c>
      <c r="AO2071">
        <v>237.41</v>
      </c>
      <c r="AP2071" s="1">
        <v>44651</v>
      </c>
      <c r="AQ2071">
        <v>320.62</v>
      </c>
      <c r="AR2071">
        <v>314.57</v>
      </c>
      <c r="AT2071">
        <v>1.4</v>
      </c>
      <c r="AW2071">
        <v>311.02</v>
      </c>
      <c r="AY2071">
        <v>205.05</v>
      </c>
      <c r="BA2071">
        <v>0.8</v>
      </c>
      <c r="BE2071">
        <v>6.02</v>
      </c>
      <c r="BI2071">
        <v>290.19</v>
      </c>
      <c r="BJ2071" s="1">
        <v>45016</v>
      </c>
      <c r="BK2071">
        <v>386.25</v>
      </c>
      <c r="BL2071">
        <v>377.98</v>
      </c>
      <c r="BN2071">
        <v>1.61</v>
      </c>
      <c r="BQ2071">
        <v>374.92</v>
      </c>
      <c r="BS2071">
        <v>237.49</v>
      </c>
      <c r="BU2071">
        <v>0.81</v>
      </c>
      <c r="BZ2071">
        <v>8.74</v>
      </c>
      <c r="CC2071">
        <v>352.4</v>
      </c>
      <c r="CD2071" s="1">
        <v>45382</v>
      </c>
      <c r="CE2071">
        <v>408.95</v>
      </c>
      <c r="CF2071">
        <v>404.9</v>
      </c>
      <c r="CH2071">
        <v>0.03</v>
      </c>
      <c r="CK2071">
        <v>400.44</v>
      </c>
      <c r="CM2071">
        <v>255.26</v>
      </c>
      <c r="CO2071">
        <v>0.83</v>
      </c>
      <c r="CQ2071">
        <v>7.88</v>
      </c>
      <c r="CR2071">
        <v>4.8499999999999996</v>
      </c>
      <c r="CT2071">
        <v>6.95</v>
      </c>
      <c r="CW2071">
        <v>368.9</v>
      </c>
    </row>
    <row r="2072" spans="1:101" x14ac:dyDescent="0.25">
      <c r="A2072" t="s">
        <v>4468</v>
      </c>
      <c r="B2072" s="1">
        <v>43921</v>
      </c>
      <c r="C2072">
        <v>100.88</v>
      </c>
      <c r="D2072">
        <v>99.18</v>
      </c>
      <c r="I2072">
        <v>0.5</v>
      </c>
      <c r="K2072">
        <v>15.66</v>
      </c>
      <c r="O2072">
        <v>1.1599999999999999</v>
      </c>
      <c r="P2072">
        <v>1.1599999999999999</v>
      </c>
      <c r="Q2072">
        <v>0.26</v>
      </c>
      <c r="R2072">
        <v>7.0000000000000007E-2</v>
      </c>
      <c r="T2072">
        <v>7.0000000000000007E-2</v>
      </c>
      <c r="U2072">
        <v>99.8</v>
      </c>
      <c r="V2072" s="1">
        <v>44286</v>
      </c>
      <c r="W2072">
        <v>93.16</v>
      </c>
      <c r="X2072">
        <v>90.38</v>
      </c>
      <c r="AC2072">
        <v>0.89</v>
      </c>
      <c r="AE2072">
        <v>13.51</v>
      </c>
      <c r="AO2072">
        <v>91.03</v>
      </c>
      <c r="AP2072" s="1">
        <v>44651</v>
      </c>
      <c r="AQ2072">
        <v>122.48</v>
      </c>
      <c r="AR2072">
        <v>121.59</v>
      </c>
      <c r="AW2072">
        <v>1.4</v>
      </c>
      <c r="AY2072">
        <v>16.98</v>
      </c>
      <c r="BC2072">
        <v>0.1</v>
      </c>
      <c r="BD2072">
        <v>0.1</v>
      </c>
      <c r="BE2072">
        <v>0.19</v>
      </c>
      <c r="BF2072">
        <v>0.03</v>
      </c>
      <c r="BH2072">
        <v>0.03</v>
      </c>
      <c r="BI2072">
        <v>121</v>
      </c>
      <c r="BJ2072" s="1">
        <v>45016</v>
      </c>
      <c r="BK2072">
        <v>122.64</v>
      </c>
      <c r="BL2072">
        <v>121.25</v>
      </c>
      <c r="BQ2072">
        <v>5.96</v>
      </c>
      <c r="BS2072">
        <v>20.309999999999999</v>
      </c>
      <c r="BW2072">
        <v>0.03</v>
      </c>
      <c r="BX2072">
        <v>0.03</v>
      </c>
      <c r="BZ2072">
        <v>0.05</v>
      </c>
      <c r="CB2072">
        <v>0.05</v>
      </c>
      <c r="CC2072">
        <v>120.1</v>
      </c>
      <c r="CD2072" s="1">
        <v>45382</v>
      </c>
      <c r="CE2072">
        <v>172.75</v>
      </c>
      <c r="CF2072">
        <v>170.45</v>
      </c>
      <c r="CM2072">
        <v>20.71</v>
      </c>
      <c r="CQ2072">
        <v>1.34</v>
      </c>
      <c r="CR2072">
        <v>1.34</v>
      </c>
      <c r="CT2072">
        <v>0.02</v>
      </c>
      <c r="CV2072">
        <v>0.02</v>
      </c>
      <c r="CW2072">
        <v>166.9</v>
      </c>
    </row>
    <row r="2073" spans="1:101" x14ac:dyDescent="0.25">
      <c r="A2073" t="s">
        <v>4472</v>
      </c>
      <c r="B2073" s="1">
        <v>40633</v>
      </c>
      <c r="C2073">
        <v>7.56</v>
      </c>
      <c r="I2073">
        <v>3.17</v>
      </c>
      <c r="U2073">
        <v>8.57</v>
      </c>
      <c r="V2073" s="1">
        <v>40999</v>
      </c>
      <c r="W2073">
        <v>6.21</v>
      </c>
      <c r="AC2073">
        <v>2.0299999999999998</v>
      </c>
      <c r="AO2073">
        <v>8.07</v>
      </c>
      <c r="AP2073" s="1">
        <v>41364</v>
      </c>
      <c r="AQ2073">
        <v>6.42</v>
      </c>
      <c r="AW2073">
        <v>1.29</v>
      </c>
      <c r="BI2073">
        <v>7.05</v>
      </c>
      <c r="BJ2073" s="1">
        <v>41729</v>
      </c>
      <c r="BK2073">
        <v>6.15</v>
      </c>
      <c r="BL2073">
        <v>5.91</v>
      </c>
      <c r="BM2073">
        <v>0.06</v>
      </c>
      <c r="BQ2073">
        <v>0.54</v>
      </c>
      <c r="BS2073">
        <v>3.51</v>
      </c>
      <c r="BY2073">
        <v>0.05</v>
      </c>
      <c r="BZ2073">
        <v>0.63</v>
      </c>
      <c r="CC2073">
        <v>6.12</v>
      </c>
      <c r="CD2073" s="1">
        <v>42094</v>
      </c>
      <c r="CE2073">
        <v>1.32</v>
      </c>
      <c r="CF2073">
        <v>1.17</v>
      </c>
      <c r="CK2073">
        <v>0.15</v>
      </c>
      <c r="CM2073">
        <v>1.97</v>
      </c>
      <c r="CS2073">
        <v>0.02</v>
      </c>
      <c r="CT2073">
        <v>0.64</v>
      </c>
      <c r="CW2073">
        <v>4.62</v>
      </c>
    </row>
    <row r="2074" spans="1:101" x14ac:dyDescent="0.25">
      <c r="A2074" t="s">
        <v>4473</v>
      </c>
      <c r="CD2074" s="1">
        <v>39538</v>
      </c>
    </row>
    <row r="2075" spans="1:101" x14ac:dyDescent="0.25">
      <c r="A2075" t="s">
        <v>4474</v>
      </c>
      <c r="B2075" s="1">
        <v>43555</v>
      </c>
      <c r="C2075">
        <v>13.45</v>
      </c>
      <c r="D2075">
        <v>13.34</v>
      </c>
      <c r="I2075">
        <v>13.34</v>
      </c>
      <c r="K2075">
        <v>8.91</v>
      </c>
      <c r="R2075">
        <v>0.01</v>
      </c>
      <c r="U2075">
        <v>11.62</v>
      </c>
      <c r="V2075" s="1">
        <v>43921</v>
      </c>
      <c r="W2075">
        <v>13.12</v>
      </c>
      <c r="X2075">
        <v>12.69</v>
      </c>
      <c r="AC2075">
        <v>12.69</v>
      </c>
      <c r="AE2075">
        <v>8.8800000000000008</v>
      </c>
      <c r="AK2075">
        <v>0.01</v>
      </c>
      <c r="AO2075">
        <v>11.76</v>
      </c>
      <c r="AP2075" s="1">
        <v>44286</v>
      </c>
      <c r="AQ2075">
        <v>11.86</v>
      </c>
      <c r="AR2075">
        <v>11.86</v>
      </c>
      <c r="AW2075">
        <v>11.86</v>
      </c>
      <c r="AY2075">
        <v>8.84</v>
      </c>
      <c r="BC2075">
        <v>11.45</v>
      </c>
      <c r="BD2075">
        <v>11.45</v>
      </c>
      <c r="BF2075">
        <v>0.18</v>
      </c>
      <c r="BH2075">
        <v>0.18</v>
      </c>
      <c r="BI2075">
        <v>22.06</v>
      </c>
      <c r="BJ2075" s="1">
        <v>44651</v>
      </c>
      <c r="BK2075">
        <v>10.119999999999999</v>
      </c>
      <c r="BL2075">
        <v>9.8000000000000007</v>
      </c>
      <c r="BQ2075">
        <v>9.8000000000000007</v>
      </c>
      <c r="BS2075">
        <v>8.77</v>
      </c>
      <c r="CC2075">
        <v>9.6199999999999992</v>
      </c>
      <c r="CD2075" s="1">
        <v>45016</v>
      </c>
      <c r="CE2075">
        <v>3.98</v>
      </c>
      <c r="CF2075">
        <v>3.97</v>
      </c>
      <c r="CK2075">
        <v>3.97</v>
      </c>
      <c r="CM2075">
        <v>8.24</v>
      </c>
      <c r="CT2075">
        <v>0.23</v>
      </c>
      <c r="CV2075">
        <v>0.22</v>
      </c>
      <c r="CW2075">
        <v>10.19</v>
      </c>
    </row>
    <row r="2076" spans="1:101" x14ac:dyDescent="0.25">
      <c r="A2076" t="s">
        <v>4475</v>
      </c>
      <c r="B2076" s="1">
        <v>43555</v>
      </c>
      <c r="C2076">
        <v>1.85</v>
      </c>
      <c r="D2076">
        <v>1.83</v>
      </c>
      <c r="E2076">
        <v>0.1</v>
      </c>
      <c r="J2076">
        <v>1.57</v>
      </c>
      <c r="K2076">
        <v>0.61</v>
      </c>
      <c r="R2076">
        <v>0.01</v>
      </c>
      <c r="U2076">
        <v>1.3</v>
      </c>
      <c r="V2076" s="1">
        <v>43921</v>
      </c>
      <c r="W2076">
        <v>1.99</v>
      </c>
      <c r="X2076">
        <v>1.98</v>
      </c>
      <c r="Y2076">
        <v>0.06</v>
      </c>
      <c r="AD2076">
        <v>1.88</v>
      </c>
      <c r="AE2076">
        <v>0.66</v>
      </c>
      <c r="AK2076">
        <v>0.01</v>
      </c>
      <c r="AL2076">
        <v>0.02</v>
      </c>
      <c r="AO2076">
        <v>1.66</v>
      </c>
      <c r="AP2076" s="1">
        <v>44286</v>
      </c>
      <c r="AQ2076">
        <v>2.34</v>
      </c>
      <c r="AR2076">
        <v>2.33</v>
      </c>
      <c r="AS2076">
        <v>0.08</v>
      </c>
      <c r="AX2076">
        <v>2.25</v>
      </c>
      <c r="AY2076">
        <v>0.89</v>
      </c>
      <c r="BE2076">
        <v>0.01</v>
      </c>
      <c r="BI2076">
        <v>1.94</v>
      </c>
      <c r="BJ2076" s="1">
        <v>44651</v>
      </c>
      <c r="BK2076">
        <v>1.48</v>
      </c>
      <c r="BL2076">
        <v>1.45</v>
      </c>
      <c r="BM2076">
        <v>0.18</v>
      </c>
      <c r="BR2076">
        <v>0.95</v>
      </c>
      <c r="BS2076">
        <v>0.59</v>
      </c>
      <c r="BZ2076">
        <v>0.01</v>
      </c>
      <c r="CC2076">
        <v>1.3</v>
      </c>
      <c r="CD2076" s="1">
        <v>45016</v>
      </c>
      <c r="CE2076">
        <v>3.23</v>
      </c>
      <c r="CF2076">
        <v>1.63</v>
      </c>
      <c r="CG2076">
        <v>1.63</v>
      </c>
      <c r="CM2076">
        <v>0.84</v>
      </c>
      <c r="CT2076">
        <v>0.02</v>
      </c>
      <c r="CW2076">
        <v>3.05</v>
      </c>
    </row>
    <row r="2077" spans="1:101" x14ac:dyDescent="0.25">
      <c r="A2077" t="s">
        <v>4478</v>
      </c>
      <c r="B2077" s="1">
        <v>43555</v>
      </c>
      <c r="C2077">
        <v>34.130000000000003</v>
      </c>
      <c r="D2077">
        <v>32.36</v>
      </c>
      <c r="J2077">
        <v>32.450000000000003</v>
      </c>
      <c r="K2077">
        <v>7.52</v>
      </c>
      <c r="R2077">
        <v>0.15</v>
      </c>
      <c r="T2077">
        <v>0.15</v>
      </c>
      <c r="U2077">
        <v>18.45</v>
      </c>
      <c r="V2077" s="1">
        <v>43921</v>
      </c>
      <c r="W2077">
        <v>90.33</v>
      </c>
      <c r="X2077">
        <v>60.69</v>
      </c>
      <c r="AD2077">
        <v>61.6</v>
      </c>
      <c r="AE2077">
        <v>8.44</v>
      </c>
      <c r="AG2077">
        <v>0.2</v>
      </c>
      <c r="AK2077">
        <v>0.06</v>
      </c>
      <c r="AO2077">
        <v>32.549999999999997</v>
      </c>
      <c r="AP2077" s="1">
        <v>44286</v>
      </c>
      <c r="AQ2077">
        <v>36.53</v>
      </c>
      <c r="AR2077">
        <v>29.93</v>
      </c>
      <c r="AX2077">
        <v>31.59</v>
      </c>
      <c r="AY2077">
        <v>8.99</v>
      </c>
      <c r="BA2077">
        <v>0.5</v>
      </c>
      <c r="BE2077">
        <v>0.25</v>
      </c>
      <c r="BI2077">
        <v>20.58</v>
      </c>
      <c r="BJ2077" s="1">
        <v>44651</v>
      </c>
      <c r="BK2077">
        <v>57.01</v>
      </c>
      <c r="BL2077">
        <v>51.56</v>
      </c>
      <c r="BR2077">
        <v>51.58</v>
      </c>
      <c r="BS2077">
        <v>12.01</v>
      </c>
      <c r="BU2077">
        <v>1.1499999999999999</v>
      </c>
      <c r="BY2077">
        <v>0.03</v>
      </c>
      <c r="CC2077">
        <v>28.35</v>
      </c>
      <c r="CD2077" s="1">
        <v>45016</v>
      </c>
      <c r="CE2077">
        <v>59.98</v>
      </c>
      <c r="CF2077">
        <v>53.44</v>
      </c>
      <c r="CL2077">
        <v>51.63</v>
      </c>
      <c r="CM2077">
        <v>35.15</v>
      </c>
      <c r="CO2077">
        <v>0.91</v>
      </c>
      <c r="CS2077">
        <v>0.09</v>
      </c>
      <c r="CW2077">
        <v>49.72</v>
      </c>
    </row>
    <row r="2078" spans="1:101" x14ac:dyDescent="0.25">
      <c r="A2078" t="s">
        <v>4480</v>
      </c>
      <c r="B2078" s="1">
        <v>43555</v>
      </c>
      <c r="C2078">
        <v>2.4500000000000002</v>
      </c>
      <c r="D2078">
        <v>2.4500000000000002</v>
      </c>
      <c r="J2078">
        <v>2.4500000000000002</v>
      </c>
      <c r="K2078">
        <v>1.94</v>
      </c>
      <c r="R2078">
        <v>0.05</v>
      </c>
      <c r="U2078">
        <v>2.38</v>
      </c>
      <c r="V2078" s="1">
        <v>43921</v>
      </c>
      <c r="W2078">
        <v>3.44</v>
      </c>
      <c r="X2078">
        <v>3.43</v>
      </c>
      <c r="AD2078">
        <v>3.43</v>
      </c>
      <c r="AE2078">
        <v>2.68</v>
      </c>
      <c r="AL2078">
        <v>0.04</v>
      </c>
      <c r="AO2078">
        <v>3.14</v>
      </c>
      <c r="AP2078" s="1">
        <v>44286</v>
      </c>
      <c r="AQ2078">
        <v>5.73</v>
      </c>
      <c r="AR2078">
        <v>5.71</v>
      </c>
      <c r="AX2078">
        <v>5.71</v>
      </c>
      <c r="AY2078">
        <v>4.7300000000000004</v>
      </c>
      <c r="BF2078">
        <v>0.02</v>
      </c>
      <c r="BI2078">
        <v>5.38</v>
      </c>
      <c r="BJ2078" s="1">
        <v>44651</v>
      </c>
      <c r="BK2078">
        <v>7.82</v>
      </c>
      <c r="BL2078">
        <v>7.76</v>
      </c>
      <c r="BR2078">
        <v>7.76</v>
      </c>
      <c r="BS2078">
        <v>5.97</v>
      </c>
      <c r="BZ2078">
        <v>0.01</v>
      </c>
      <c r="CC2078">
        <v>7.14</v>
      </c>
      <c r="CD2078" s="1">
        <v>45016</v>
      </c>
      <c r="CE2078">
        <v>10.98</v>
      </c>
      <c r="CF2078">
        <v>10.91</v>
      </c>
      <c r="CL2078">
        <v>10.91</v>
      </c>
      <c r="CM2078">
        <v>8.26</v>
      </c>
      <c r="CT2078">
        <v>0.06</v>
      </c>
      <c r="CW2078">
        <v>10.16</v>
      </c>
    </row>
    <row r="2079" spans="1:101" x14ac:dyDescent="0.25">
      <c r="A2079" t="s">
        <v>4482</v>
      </c>
      <c r="B2079" s="1">
        <v>43921</v>
      </c>
      <c r="C2079">
        <v>20.170000000000002</v>
      </c>
      <c r="D2079">
        <v>20.12</v>
      </c>
      <c r="K2079">
        <v>7.72</v>
      </c>
      <c r="R2079">
        <v>0.03</v>
      </c>
      <c r="U2079">
        <v>18.239999999999998</v>
      </c>
      <c r="V2079" s="1">
        <v>44286</v>
      </c>
      <c r="W2079">
        <v>24.18</v>
      </c>
      <c r="X2079">
        <v>24</v>
      </c>
      <c r="Z2079">
        <v>0.06</v>
      </c>
      <c r="AC2079">
        <v>1.78</v>
      </c>
      <c r="AE2079">
        <v>8.4499999999999993</v>
      </c>
      <c r="AL2079">
        <v>0.05</v>
      </c>
      <c r="AO2079">
        <v>21.98</v>
      </c>
      <c r="AP2079" s="1">
        <v>44651</v>
      </c>
      <c r="AQ2079">
        <v>18</v>
      </c>
      <c r="AR2079">
        <v>17.760000000000002</v>
      </c>
      <c r="AT2079">
        <v>0.12</v>
      </c>
      <c r="AW2079">
        <v>1.37</v>
      </c>
      <c r="AY2079">
        <v>8.6199999999999992</v>
      </c>
      <c r="BE2079">
        <v>0.01</v>
      </c>
      <c r="BF2079">
        <v>7.0000000000000007E-2</v>
      </c>
      <c r="BI2079">
        <v>16.66</v>
      </c>
      <c r="BJ2079" s="1">
        <v>45016</v>
      </c>
      <c r="BK2079">
        <v>22.99</v>
      </c>
      <c r="BL2079">
        <v>22.55</v>
      </c>
      <c r="BQ2079">
        <v>1.37</v>
      </c>
      <c r="BS2079">
        <v>10.66</v>
      </c>
      <c r="BT2079">
        <v>0.01</v>
      </c>
      <c r="BZ2079">
        <v>0.08</v>
      </c>
      <c r="CB2079">
        <v>0.03</v>
      </c>
      <c r="CC2079">
        <v>18.97</v>
      </c>
      <c r="CD2079" s="1">
        <v>45382</v>
      </c>
      <c r="CE2079">
        <v>35.479999999999997</v>
      </c>
      <c r="CF2079">
        <v>35.17</v>
      </c>
      <c r="CH2079">
        <v>0.12</v>
      </c>
      <c r="CK2079">
        <v>7.52</v>
      </c>
      <c r="CM2079">
        <v>6.55</v>
      </c>
      <c r="CT2079">
        <v>0.37</v>
      </c>
      <c r="CV2079">
        <v>0.21</v>
      </c>
      <c r="CW2079">
        <v>22.98</v>
      </c>
    </row>
    <row r="2080" spans="1:101" x14ac:dyDescent="0.25">
      <c r="A2080" t="s">
        <v>4491</v>
      </c>
      <c r="B2080" s="1">
        <v>39538</v>
      </c>
      <c r="C2080">
        <v>18.87</v>
      </c>
      <c r="D2080">
        <v>17.989999999999998</v>
      </c>
      <c r="I2080">
        <v>10.79</v>
      </c>
      <c r="K2080">
        <v>13.62</v>
      </c>
      <c r="R2080">
        <v>0.8</v>
      </c>
      <c r="U2080">
        <v>17.59</v>
      </c>
      <c r="V2080" s="1">
        <v>39903</v>
      </c>
      <c r="W2080">
        <v>13.94</v>
      </c>
      <c r="X2080">
        <v>13.93</v>
      </c>
      <c r="AC2080">
        <v>11.24</v>
      </c>
      <c r="AE2080">
        <v>9.6</v>
      </c>
      <c r="AL2080">
        <v>0.93</v>
      </c>
      <c r="AO2080">
        <v>14.15</v>
      </c>
      <c r="AP2080" s="1">
        <v>40268</v>
      </c>
      <c r="AQ2080">
        <v>14.92</v>
      </c>
      <c r="AR2080">
        <v>10.83</v>
      </c>
      <c r="AW2080">
        <v>6.78</v>
      </c>
      <c r="AY2080">
        <v>2.41</v>
      </c>
      <c r="AZ2080">
        <v>0.03</v>
      </c>
      <c r="BF2080">
        <v>1.1399999999999999</v>
      </c>
      <c r="BI2080">
        <v>14.01</v>
      </c>
      <c r="BJ2080" s="1">
        <v>40633</v>
      </c>
      <c r="BK2080">
        <v>12.2</v>
      </c>
      <c r="BL2080">
        <v>12.18</v>
      </c>
      <c r="BQ2080">
        <v>6.29</v>
      </c>
      <c r="BS2080">
        <v>2.69</v>
      </c>
      <c r="BT2080">
        <v>0.06</v>
      </c>
      <c r="BY2080">
        <v>0.18</v>
      </c>
      <c r="BZ2080">
        <v>1.32</v>
      </c>
      <c r="CC2080">
        <v>11.52</v>
      </c>
      <c r="CD2080" s="1">
        <v>40999</v>
      </c>
      <c r="CE2080">
        <v>18</v>
      </c>
      <c r="CF2080">
        <v>17.899999999999999</v>
      </c>
      <c r="CK2080">
        <v>1.1200000000000001</v>
      </c>
      <c r="CM2080">
        <v>1.94</v>
      </c>
      <c r="CN2080">
        <v>0.08</v>
      </c>
      <c r="CS2080">
        <v>1.54</v>
      </c>
      <c r="CT2080">
        <v>10.14</v>
      </c>
      <c r="CW2080">
        <v>53.25</v>
      </c>
    </row>
    <row r="2081" spans="1:101" x14ac:dyDescent="0.25">
      <c r="A2081" t="s">
        <v>4493</v>
      </c>
      <c r="B2081" s="1">
        <v>37346</v>
      </c>
      <c r="C2081">
        <v>0.33</v>
      </c>
      <c r="D2081">
        <v>0.33</v>
      </c>
      <c r="K2081">
        <v>0.03</v>
      </c>
      <c r="R2081">
        <v>0.01</v>
      </c>
      <c r="U2081">
        <v>1.25</v>
      </c>
      <c r="V2081" s="1">
        <v>37802</v>
      </c>
      <c r="W2081">
        <v>0.15</v>
      </c>
      <c r="X2081">
        <v>7.0000000000000007E-2</v>
      </c>
      <c r="AE2081">
        <v>0.01</v>
      </c>
      <c r="AK2081">
        <v>0.2</v>
      </c>
      <c r="AO2081">
        <v>0.75</v>
      </c>
      <c r="AP2081" s="1">
        <v>38077</v>
      </c>
      <c r="AQ2081">
        <v>0.05</v>
      </c>
      <c r="AR2081">
        <v>0.05</v>
      </c>
      <c r="AY2081">
        <v>0.03</v>
      </c>
      <c r="BI2081">
        <v>0.3</v>
      </c>
      <c r="BJ2081" s="1">
        <v>38442</v>
      </c>
      <c r="BK2081">
        <v>0.52</v>
      </c>
      <c r="BL2081">
        <v>0.3</v>
      </c>
      <c r="BS2081">
        <v>0.03</v>
      </c>
      <c r="BZ2081">
        <v>0.04</v>
      </c>
      <c r="CC2081">
        <v>0.69</v>
      </c>
      <c r="CD2081" s="1">
        <v>38807</v>
      </c>
      <c r="CE2081">
        <v>1.29</v>
      </c>
      <c r="CF2081">
        <v>1.22</v>
      </c>
      <c r="CM2081">
        <v>0.04</v>
      </c>
      <c r="CT2081">
        <v>0.71</v>
      </c>
      <c r="CW2081">
        <v>1.74</v>
      </c>
    </row>
    <row r="2082" spans="1:101" x14ac:dyDescent="0.25">
      <c r="A2082" t="s">
        <v>4498</v>
      </c>
      <c r="B2082" s="1">
        <v>43921</v>
      </c>
      <c r="C2082">
        <v>2400.91</v>
      </c>
      <c r="D2082">
        <v>2364.0300000000002</v>
      </c>
      <c r="I2082">
        <v>2358.48</v>
      </c>
      <c r="K2082">
        <v>1051.2</v>
      </c>
      <c r="M2082">
        <v>3.86</v>
      </c>
      <c r="O2082">
        <v>0.93</v>
      </c>
      <c r="P2082">
        <v>0.93</v>
      </c>
      <c r="Q2082">
        <v>0.01</v>
      </c>
      <c r="R2082">
        <v>30.99</v>
      </c>
      <c r="U2082">
        <v>2146.06</v>
      </c>
      <c r="V2082" s="1">
        <v>44286</v>
      </c>
      <c r="W2082">
        <v>3168.13</v>
      </c>
      <c r="X2082">
        <v>3148.85</v>
      </c>
      <c r="AC2082">
        <v>3145.5</v>
      </c>
      <c r="AE2082">
        <v>1426.61</v>
      </c>
      <c r="AG2082">
        <v>5.17</v>
      </c>
      <c r="AI2082">
        <v>0.76</v>
      </c>
      <c r="AJ2082">
        <v>0.76</v>
      </c>
      <c r="AK2082">
        <v>18.510000000000002</v>
      </c>
      <c r="AL2082">
        <v>34.39</v>
      </c>
      <c r="AO2082">
        <v>2769.94</v>
      </c>
      <c r="AP2082" s="1">
        <v>44651</v>
      </c>
      <c r="AQ2082">
        <v>3555.12</v>
      </c>
      <c r="AR2082">
        <v>3507.42</v>
      </c>
      <c r="AW2082">
        <v>3507.5</v>
      </c>
      <c r="AY2082">
        <v>1663.28</v>
      </c>
      <c r="BA2082">
        <v>7.22</v>
      </c>
      <c r="BE2082">
        <v>0.05</v>
      </c>
      <c r="BF2082">
        <v>31.71</v>
      </c>
      <c r="BI2082">
        <v>3097.12</v>
      </c>
      <c r="BJ2082" s="1">
        <v>45016</v>
      </c>
      <c r="BK2082">
        <v>3924.82</v>
      </c>
      <c r="BL2082">
        <v>3877.94</v>
      </c>
      <c r="BQ2082">
        <v>3877.8</v>
      </c>
      <c r="BS2082">
        <v>1997.49</v>
      </c>
      <c r="BU2082">
        <v>8.93</v>
      </c>
      <c r="BW2082">
        <v>0.14000000000000001</v>
      </c>
      <c r="BY2082">
        <v>1.38</v>
      </c>
      <c r="BZ2082">
        <v>28.48</v>
      </c>
      <c r="CC2082">
        <v>3467.82</v>
      </c>
      <c r="CD2082" s="1">
        <v>45382</v>
      </c>
      <c r="CE2082">
        <v>4978.62</v>
      </c>
      <c r="CF2082">
        <v>4904.1400000000003</v>
      </c>
      <c r="CK2082">
        <v>4892.8999999999996</v>
      </c>
      <c r="CM2082">
        <v>2341.4699999999998</v>
      </c>
      <c r="CO2082">
        <v>10.47</v>
      </c>
      <c r="CT2082">
        <v>26.43</v>
      </c>
      <c r="CV2082">
        <v>1.04</v>
      </c>
      <c r="CW2082">
        <v>4368.05</v>
      </c>
    </row>
    <row r="2083" spans="1:101" x14ac:dyDescent="0.25">
      <c r="A2083" t="s">
        <v>4499</v>
      </c>
      <c r="B2083" s="1">
        <v>43190</v>
      </c>
      <c r="C2083">
        <v>0.78</v>
      </c>
      <c r="D2083">
        <v>0.78</v>
      </c>
      <c r="I2083">
        <v>0.18</v>
      </c>
      <c r="K2083">
        <v>0.14000000000000001</v>
      </c>
      <c r="U2083">
        <v>0.35</v>
      </c>
      <c r="V2083" s="1">
        <v>43555</v>
      </c>
      <c r="W2083">
        <v>0.31</v>
      </c>
      <c r="X2083">
        <v>0.3</v>
      </c>
      <c r="AC2083">
        <v>0.26</v>
      </c>
      <c r="AE2083">
        <v>0.18</v>
      </c>
      <c r="AO2083">
        <v>0.26</v>
      </c>
      <c r="AP2083" s="1">
        <v>43921</v>
      </c>
      <c r="AQ2083">
        <v>0.45</v>
      </c>
      <c r="AR2083">
        <v>0.37</v>
      </c>
      <c r="AW2083">
        <v>0.34</v>
      </c>
      <c r="AY2083">
        <v>0.24</v>
      </c>
      <c r="BI2083">
        <v>0.35</v>
      </c>
      <c r="BJ2083" s="1">
        <v>44286</v>
      </c>
      <c r="BK2083">
        <v>0.33</v>
      </c>
      <c r="BL2083">
        <v>0.28000000000000003</v>
      </c>
      <c r="BQ2083">
        <v>0.22</v>
      </c>
      <c r="BS2083">
        <v>0.18</v>
      </c>
      <c r="CC2083">
        <v>0.27</v>
      </c>
      <c r="CD2083" s="1">
        <v>44651</v>
      </c>
      <c r="CE2083">
        <v>0.27</v>
      </c>
      <c r="CF2083">
        <v>0.24</v>
      </c>
      <c r="CK2083">
        <v>0.14000000000000001</v>
      </c>
      <c r="CM2083">
        <v>0.14000000000000001</v>
      </c>
      <c r="CW2083">
        <v>0.21</v>
      </c>
    </row>
    <row r="2084" spans="1:101" x14ac:dyDescent="0.25">
      <c r="A2084" t="s">
        <v>4500</v>
      </c>
      <c r="B2084" s="1">
        <v>43921</v>
      </c>
      <c r="C2084">
        <v>193.87</v>
      </c>
      <c r="D2084">
        <v>190.29</v>
      </c>
      <c r="F2084">
        <v>0.33</v>
      </c>
      <c r="I2084">
        <v>40.950000000000003</v>
      </c>
      <c r="K2084">
        <v>68.58</v>
      </c>
      <c r="M2084">
        <v>0.14000000000000001</v>
      </c>
      <c r="R2084">
        <v>12.94</v>
      </c>
      <c r="T2084">
        <v>12.57</v>
      </c>
      <c r="U2084">
        <v>216.12</v>
      </c>
      <c r="V2084" s="1">
        <v>44286</v>
      </c>
      <c r="W2084">
        <v>185.7</v>
      </c>
      <c r="X2084">
        <v>177.2</v>
      </c>
      <c r="Z2084">
        <v>0.3</v>
      </c>
      <c r="AC2084">
        <v>36.200000000000003</v>
      </c>
      <c r="AE2084">
        <v>74</v>
      </c>
      <c r="AI2084">
        <v>7</v>
      </c>
      <c r="AJ2084">
        <v>7</v>
      </c>
      <c r="AK2084">
        <v>0.2</v>
      </c>
      <c r="AL2084">
        <v>0.8</v>
      </c>
      <c r="AO2084">
        <v>192.3</v>
      </c>
      <c r="AP2084" s="1">
        <v>44651</v>
      </c>
      <c r="AQ2084">
        <v>223.2</v>
      </c>
      <c r="AR2084">
        <v>219.2</v>
      </c>
      <c r="AT2084">
        <v>0.3</v>
      </c>
      <c r="AW2084">
        <v>45</v>
      </c>
      <c r="AY2084">
        <v>92</v>
      </c>
      <c r="BC2084">
        <v>2.2999999999999998</v>
      </c>
      <c r="BD2084">
        <v>2.2999999999999998</v>
      </c>
      <c r="BE2084">
        <v>0.1</v>
      </c>
      <c r="BF2084">
        <v>9.1999999999999993</v>
      </c>
      <c r="BH2084">
        <v>9</v>
      </c>
      <c r="BI2084">
        <v>221.5</v>
      </c>
      <c r="BJ2084" s="1">
        <v>45016</v>
      </c>
      <c r="BK2084">
        <v>233.9</v>
      </c>
      <c r="BL2084">
        <v>231.3</v>
      </c>
      <c r="BN2084">
        <v>0.3</v>
      </c>
      <c r="BQ2084">
        <v>45.3</v>
      </c>
      <c r="BS2084">
        <v>108.5</v>
      </c>
      <c r="BZ2084">
        <v>11.8</v>
      </c>
      <c r="CB2084">
        <v>11.5</v>
      </c>
      <c r="CC2084">
        <v>229.2</v>
      </c>
      <c r="CD2084" s="1">
        <v>45382</v>
      </c>
      <c r="CE2084">
        <v>282</v>
      </c>
      <c r="CF2084">
        <v>280</v>
      </c>
      <c r="CH2084">
        <v>0.3</v>
      </c>
      <c r="CK2084">
        <v>54.8</v>
      </c>
      <c r="CM2084">
        <v>124.9</v>
      </c>
      <c r="CQ2084">
        <v>2.4</v>
      </c>
      <c r="CR2084">
        <v>2.4</v>
      </c>
      <c r="CS2084">
        <v>7</v>
      </c>
      <c r="CT2084">
        <v>2.2000000000000002</v>
      </c>
      <c r="CV2084">
        <v>2</v>
      </c>
      <c r="CW2084">
        <v>279.89999999999998</v>
      </c>
    </row>
    <row r="2085" spans="1:101" x14ac:dyDescent="0.25">
      <c r="A2085" t="s">
        <v>4501</v>
      </c>
      <c r="B2085" s="1">
        <v>43555</v>
      </c>
      <c r="R2085">
        <v>0.09</v>
      </c>
      <c r="U2085">
        <v>0.09</v>
      </c>
      <c r="V2085" s="1">
        <v>43921</v>
      </c>
      <c r="W2085">
        <v>0.14000000000000001</v>
      </c>
      <c r="AL2085">
        <v>0.5</v>
      </c>
      <c r="AO2085">
        <v>0.51</v>
      </c>
      <c r="AP2085" s="1">
        <v>44286</v>
      </c>
      <c r="AQ2085">
        <v>0.44</v>
      </c>
      <c r="BF2085">
        <v>0.83</v>
      </c>
      <c r="BI2085">
        <v>0.83</v>
      </c>
      <c r="BJ2085" s="1">
        <v>44651</v>
      </c>
      <c r="BK2085">
        <v>0.64</v>
      </c>
      <c r="BZ2085">
        <v>1.03</v>
      </c>
      <c r="CC2085">
        <v>1.04</v>
      </c>
      <c r="CD2085" s="1">
        <v>45016</v>
      </c>
      <c r="CQ2085">
        <v>14.07</v>
      </c>
      <c r="CT2085">
        <v>1.03</v>
      </c>
      <c r="CW2085">
        <v>15.12</v>
      </c>
    </row>
    <row r="2086" spans="1:101" x14ac:dyDescent="0.25">
      <c r="A2086" t="s">
        <v>4502</v>
      </c>
      <c r="B2086" s="1">
        <v>43921</v>
      </c>
      <c r="C2086">
        <v>75.540000000000006</v>
      </c>
      <c r="D2086">
        <v>68.84</v>
      </c>
      <c r="J2086">
        <v>46.47</v>
      </c>
      <c r="R2086">
        <v>32.86</v>
      </c>
      <c r="U2086">
        <v>85.63</v>
      </c>
      <c r="V2086" s="1">
        <v>44286</v>
      </c>
      <c r="W2086">
        <v>76.12</v>
      </c>
      <c r="X2086">
        <v>71.84</v>
      </c>
      <c r="AD2086">
        <v>48.61</v>
      </c>
      <c r="AK2086">
        <v>0.05</v>
      </c>
      <c r="AL2086">
        <v>30.08</v>
      </c>
      <c r="AO2086">
        <v>68.36</v>
      </c>
      <c r="AP2086" s="1">
        <v>44651</v>
      </c>
      <c r="AQ2086">
        <v>68.430000000000007</v>
      </c>
      <c r="AR2086">
        <v>63.64</v>
      </c>
      <c r="AT2086">
        <v>63.64</v>
      </c>
      <c r="AW2086">
        <v>44.64</v>
      </c>
      <c r="BF2086">
        <v>15.81</v>
      </c>
      <c r="BI2086">
        <v>55.11</v>
      </c>
      <c r="BJ2086" s="1">
        <v>45016</v>
      </c>
      <c r="BK2086">
        <v>75.069999999999993</v>
      </c>
      <c r="BL2086">
        <v>71.36</v>
      </c>
      <c r="BN2086">
        <v>71.36</v>
      </c>
      <c r="BQ2086">
        <v>50.83</v>
      </c>
      <c r="BU2086">
        <v>0.31</v>
      </c>
      <c r="BY2086">
        <v>0.49</v>
      </c>
      <c r="BZ2086">
        <v>15.22</v>
      </c>
      <c r="CB2086">
        <v>4.74</v>
      </c>
      <c r="CC2086">
        <v>54.02</v>
      </c>
      <c r="CD2086" s="1">
        <v>45382</v>
      </c>
      <c r="CE2086">
        <v>76.8</v>
      </c>
      <c r="CF2086">
        <v>76.16</v>
      </c>
      <c r="CO2086">
        <v>0.49</v>
      </c>
      <c r="CT2086">
        <v>11.78</v>
      </c>
      <c r="CW2086">
        <v>52.56</v>
      </c>
    </row>
    <row r="2087" spans="1:101" x14ac:dyDescent="0.25">
      <c r="A2087" t="s">
        <v>4503</v>
      </c>
      <c r="B2087" s="1">
        <v>43921</v>
      </c>
      <c r="C2087">
        <v>215.78</v>
      </c>
      <c r="D2087">
        <v>207.19</v>
      </c>
      <c r="I2087">
        <v>207.19</v>
      </c>
      <c r="K2087">
        <v>53.4</v>
      </c>
      <c r="Q2087">
        <v>0.02</v>
      </c>
      <c r="R2087">
        <v>3.43</v>
      </c>
      <c r="U2087">
        <v>186.67</v>
      </c>
      <c r="V2087" s="1">
        <v>44286</v>
      </c>
      <c r="W2087">
        <v>156.63</v>
      </c>
      <c r="X2087">
        <v>156.47</v>
      </c>
      <c r="AD2087">
        <v>156.47</v>
      </c>
      <c r="AE2087">
        <v>121.23</v>
      </c>
      <c r="AF2087">
        <v>4.6100000000000003</v>
      </c>
      <c r="AG2087">
        <v>0.53</v>
      </c>
      <c r="AL2087">
        <v>2.06</v>
      </c>
      <c r="AO2087">
        <v>140.44</v>
      </c>
      <c r="AP2087" s="1">
        <v>44651</v>
      </c>
      <c r="AQ2087">
        <v>248.05</v>
      </c>
      <c r="AR2087">
        <v>243.18</v>
      </c>
      <c r="AX2087">
        <v>243.18</v>
      </c>
      <c r="AY2087">
        <v>192.89</v>
      </c>
      <c r="AZ2087">
        <v>4.79</v>
      </c>
      <c r="BA2087">
        <v>0.5</v>
      </c>
      <c r="BF2087">
        <v>1.35</v>
      </c>
      <c r="BI2087">
        <v>225.7</v>
      </c>
      <c r="BJ2087" s="1">
        <v>45016</v>
      </c>
      <c r="BK2087">
        <v>325.14</v>
      </c>
      <c r="BL2087">
        <v>309.23</v>
      </c>
      <c r="BR2087">
        <v>309.23</v>
      </c>
      <c r="BS2087">
        <v>245.64</v>
      </c>
      <c r="BT2087">
        <v>6.36</v>
      </c>
      <c r="BU2087">
        <v>0.59</v>
      </c>
      <c r="BZ2087">
        <v>0.47</v>
      </c>
      <c r="CC2087">
        <v>279</v>
      </c>
      <c r="CD2087" s="1">
        <v>45382</v>
      </c>
      <c r="CE2087">
        <v>313.20999999999998</v>
      </c>
      <c r="CF2087">
        <v>309.26</v>
      </c>
      <c r="CL2087">
        <v>308.57</v>
      </c>
      <c r="CM2087">
        <v>244.08</v>
      </c>
      <c r="CN2087">
        <v>6.28</v>
      </c>
      <c r="CO2087">
        <v>0.75</v>
      </c>
      <c r="CS2087">
        <v>3.47</v>
      </c>
      <c r="CT2087">
        <v>1.81</v>
      </c>
      <c r="CW2087">
        <v>282.95999999999998</v>
      </c>
    </row>
    <row r="2088" spans="1:101" x14ac:dyDescent="0.25">
      <c r="A2088" t="s">
        <v>4504</v>
      </c>
      <c r="B2088" s="1">
        <v>43921</v>
      </c>
      <c r="C2088">
        <v>1952.7</v>
      </c>
      <c r="D2088">
        <v>1894.27</v>
      </c>
      <c r="J2088">
        <v>616.78</v>
      </c>
      <c r="K2088">
        <v>1202.8599999999999</v>
      </c>
      <c r="M2088">
        <v>2.91</v>
      </c>
      <c r="O2088">
        <v>14.95</v>
      </c>
      <c r="P2088">
        <v>14.95</v>
      </c>
      <c r="R2088">
        <v>87.5</v>
      </c>
      <c r="U2088">
        <v>1828.95</v>
      </c>
      <c r="V2088" s="1">
        <v>44286</v>
      </c>
      <c r="W2088">
        <v>2030.54</v>
      </c>
      <c r="X2088">
        <v>1987.17</v>
      </c>
      <c r="AD2088">
        <v>716.77</v>
      </c>
      <c r="AE2088">
        <v>1301.17</v>
      </c>
      <c r="AG2088">
        <v>4.24</v>
      </c>
      <c r="AI2088">
        <v>21.82</v>
      </c>
      <c r="AJ2088">
        <v>21.82</v>
      </c>
      <c r="AK2088">
        <v>2.6</v>
      </c>
      <c r="AL2088">
        <v>90.56</v>
      </c>
      <c r="AO2088">
        <v>1867.36</v>
      </c>
      <c r="AP2088" s="1">
        <v>44651</v>
      </c>
      <c r="AQ2088">
        <v>2850.21</v>
      </c>
      <c r="AR2088">
        <v>2753.02</v>
      </c>
      <c r="AX2088">
        <v>1804.41</v>
      </c>
      <c r="AY2088">
        <v>1769.7</v>
      </c>
      <c r="BA2088">
        <v>4.3</v>
      </c>
      <c r="BC2088">
        <v>31.26</v>
      </c>
      <c r="BD2088">
        <v>22.53</v>
      </c>
      <c r="BE2088">
        <v>2.39</v>
      </c>
      <c r="BF2088">
        <v>64.45</v>
      </c>
      <c r="BI2088">
        <v>2545.84</v>
      </c>
      <c r="BJ2088" s="1">
        <v>45016</v>
      </c>
      <c r="BK2088">
        <v>3116.03</v>
      </c>
      <c r="BL2088">
        <v>3050.99</v>
      </c>
      <c r="BR2088">
        <v>2061.66</v>
      </c>
      <c r="BS2088">
        <v>2028.77</v>
      </c>
      <c r="BU2088">
        <v>5.46</v>
      </c>
      <c r="BW2088">
        <v>125.05</v>
      </c>
      <c r="BY2088">
        <v>2.87</v>
      </c>
      <c r="BZ2088">
        <v>46.09</v>
      </c>
      <c r="CC2088">
        <v>2915.67</v>
      </c>
      <c r="CD2088" s="1">
        <v>45382</v>
      </c>
      <c r="CE2088">
        <v>3208.65</v>
      </c>
      <c r="CF2088">
        <v>3131.13</v>
      </c>
      <c r="CL2088">
        <v>2183.39</v>
      </c>
      <c r="CM2088">
        <v>2052.36</v>
      </c>
      <c r="CO2088">
        <v>6.14</v>
      </c>
      <c r="CQ2088">
        <v>40.630000000000003</v>
      </c>
      <c r="CS2088">
        <v>53.37</v>
      </c>
      <c r="CT2088">
        <v>63.18</v>
      </c>
      <c r="CW2088">
        <v>3030.42</v>
      </c>
    </row>
    <row r="2089" spans="1:101" x14ac:dyDescent="0.25">
      <c r="A2089" t="s">
        <v>4506</v>
      </c>
      <c r="B2089" s="1">
        <v>43921</v>
      </c>
      <c r="C2089">
        <v>358.39</v>
      </c>
      <c r="D2089">
        <v>322.98</v>
      </c>
      <c r="K2089">
        <v>43.76</v>
      </c>
      <c r="M2089">
        <v>1.94</v>
      </c>
      <c r="O2089">
        <v>6.06</v>
      </c>
      <c r="P2089">
        <v>6.06</v>
      </c>
      <c r="Q2089">
        <v>0.11</v>
      </c>
      <c r="R2089">
        <v>1.22</v>
      </c>
      <c r="U2089">
        <v>260.92</v>
      </c>
      <c r="V2089" s="1">
        <v>44286</v>
      </c>
      <c r="W2089">
        <v>348.72</v>
      </c>
      <c r="X2089">
        <v>296.89999999999998</v>
      </c>
      <c r="AE2089">
        <v>45</v>
      </c>
      <c r="AG2089">
        <v>2.31</v>
      </c>
      <c r="AI2089">
        <v>24.87</v>
      </c>
      <c r="AJ2089">
        <v>24.87</v>
      </c>
      <c r="AK2089">
        <v>0.03</v>
      </c>
      <c r="AL2089">
        <v>8.2200000000000006</v>
      </c>
      <c r="AO2089">
        <v>265.44</v>
      </c>
      <c r="AP2089" s="1">
        <v>44651</v>
      </c>
      <c r="AQ2089">
        <v>609.89</v>
      </c>
      <c r="AR2089">
        <v>537.59</v>
      </c>
      <c r="AY2089">
        <v>56.2</v>
      </c>
      <c r="BA2089">
        <v>2.15</v>
      </c>
      <c r="BF2089">
        <v>1.52</v>
      </c>
      <c r="BI2089">
        <v>394.78</v>
      </c>
      <c r="BJ2089" s="1">
        <v>45016</v>
      </c>
      <c r="BK2089">
        <v>496.08</v>
      </c>
      <c r="BL2089">
        <v>425.83</v>
      </c>
      <c r="BS2089">
        <v>52.17</v>
      </c>
      <c r="BU2089">
        <v>3.46</v>
      </c>
      <c r="BW2089">
        <v>1.92</v>
      </c>
      <c r="BX2089">
        <v>1.92</v>
      </c>
      <c r="BZ2089">
        <v>4.55</v>
      </c>
      <c r="CC2089">
        <v>334.27</v>
      </c>
      <c r="CD2089" s="1">
        <v>45382</v>
      </c>
      <c r="CE2089">
        <v>598.71</v>
      </c>
      <c r="CF2089">
        <v>475.04</v>
      </c>
      <c r="CM2089">
        <v>56.44</v>
      </c>
      <c r="CO2089">
        <v>4.0599999999999996</v>
      </c>
      <c r="CQ2089">
        <v>25.13</v>
      </c>
      <c r="CR2089">
        <v>25.13</v>
      </c>
      <c r="CT2089">
        <v>7.8</v>
      </c>
      <c r="CW2089">
        <v>395.17</v>
      </c>
    </row>
    <row r="2090" spans="1:101" x14ac:dyDescent="0.25">
      <c r="A2090" t="s">
        <v>4507</v>
      </c>
      <c r="B2090" s="1">
        <v>43921</v>
      </c>
      <c r="C2090">
        <v>4.47</v>
      </c>
      <c r="K2090">
        <v>0.33</v>
      </c>
      <c r="U2090">
        <v>2.61</v>
      </c>
      <c r="V2090" s="1">
        <v>44286</v>
      </c>
      <c r="W2090">
        <v>2.15</v>
      </c>
      <c r="X2090">
        <v>0.01</v>
      </c>
      <c r="AE2090">
        <v>0.04</v>
      </c>
      <c r="AO2090">
        <v>1</v>
      </c>
      <c r="AP2090" s="1">
        <v>44651</v>
      </c>
      <c r="AQ2090">
        <v>0.16</v>
      </c>
      <c r="AR2090">
        <v>0.08</v>
      </c>
      <c r="AY2090">
        <v>0.04</v>
      </c>
      <c r="BF2090">
        <v>0.02</v>
      </c>
      <c r="BI2090">
        <v>0.36</v>
      </c>
      <c r="BJ2090" s="1">
        <v>45016</v>
      </c>
      <c r="BK2090">
        <v>7.0000000000000007E-2</v>
      </c>
      <c r="BL2090">
        <v>0.04</v>
      </c>
      <c r="BS2090">
        <v>0.03</v>
      </c>
      <c r="CC2090">
        <v>0.17</v>
      </c>
      <c r="CD2090" s="1">
        <v>45382</v>
      </c>
      <c r="CE2090">
        <v>0.09</v>
      </c>
      <c r="CF2090">
        <v>7.0000000000000007E-2</v>
      </c>
      <c r="CM2090">
        <v>0.04</v>
      </c>
      <c r="CS2090">
        <v>0.13</v>
      </c>
      <c r="CW2090">
        <v>0.32</v>
      </c>
    </row>
    <row r="2091" spans="1:101" x14ac:dyDescent="0.25">
      <c r="A2091" t="s">
        <v>4510</v>
      </c>
      <c r="B2091" s="1">
        <v>43921</v>
      </c>
      <c r="C2091">
        <v>1.43</v>
      </c>
      <c r="D2091">
        <v>1.37</v>
      </c>
      <c r="I2091">
        <v>1.37</v>
      </c>
      <c r="K2091">
        <v>0.74</v>
      </c>
      <c r="R2091">
        <v>7.0000000000000007E-2</v>
      </c>
      <c r="U2091">
        <v>1.27</v>
      </c>
      <c r="V2091" s="1">
        <v>44286</v>
      </c>
      <c r="W2091">
        <v>1.42</v>
      </c>
      <c r="X2091">
        <v>1.37</v>
      </c>
      <c r="AC2091">
        <v>1.37</v>
      </c>
      <c r="AE2091">
        <v>0.8</v>
      </c>
      <c r="AL2091">
        <v>0.06</v>
      </c>
      <c r="AO2091">
        <v>1.29</v>
      </c>
      <c r="AP2091" s="1">
        <v>44651</v>
      </c>
      <c r="AQ2091">
        <v>1.57</v>
      </c>
      <c r="AR2091">
        <v>1.51</v>
      </c>
      <c r="AX2091">
        <v>1.51</v>
      </c>
      <c r="AY2091">
        <v>0.86</v>
      </c>
      <c r="BE2091">
        <v>0.01</v>
      </c>
      <c r="BF2091">
        <v>0.06</v>
      </c>
      <c r="BI2091">
        <v>1.39</v>
      </c>
      <c r="BJ2091" s="1">
        <v>45016</v>
      </c>
      <c r="BK2091">
        <v>2.06</v>
      </c>
      <c r="BL2091">
        <v>2.02</v>
      </c>
      <c r="BR2091">
        <v>2.02</v>
      </c>
      <c r="BS2091">
        <v>0.93</v>
      </c>
      <c r="BZ2091">
        <v>0.05</v>
      </c>
      <c r="CC2091">
        <v>1.82</v>
      </c>
      <c r="CD2091" s="1">
        <v>45382</v>
      </c>
      <c r="CE2091">
        <v>2.58</v>
      </c>
      <c r="CF2091">
        <v>2.5299999999999998</v>
      </c>
      <c r="CL2091">
        <v>2.5299999999999998</v>
      </c>
      <c r="CM2091">
        <v>1.21</v>
      </c>
      <c r="CS2091">
        <v>0.01</v>
      </c>
      <c r="CT2091">
        <v>0.04</v>
      </c>
      <c r="CW2091">
        <v>2.2400000000000002</v>
      </c>
    </row>
    <row r="2092" spans="1:101" x14ac:dyDescent="0.25">
      <c r="A2092" t="s">
        <v>4515</v>
      </c>
      <c r="B2092" s="1">
        <v>43921</v>
      </c>
      <c r="C2092">
        <v>31.08</v>
      </c>
      <c r="D2092">
        <v>26</v>
      </c>
      <c r="J2092">
        <v>23.98</v>
      </c>
      <c r="K2092">
        <v>31.97</v>
      </c>
      <c r="R2092">
        <v>1.94</v>
      </c>
      <c r="U2092">
        <v>41.37</v>
      </c>
      <c r="V2092" s="1">
        <v>44286</v>
      </c>
      <c r="W2092">
        <v>31.43</v>
      </c>
      <c r="X2092">
        <v>29.19</v>
      </c>
      <c r="AD2092">
        <v>26.73</v>
      </c>
      <c r="AE2092">
        <v>31.13</v>
      </c>
      <c r="AI2092">
        <v>0.08</v>
      </c>
      <c r="AJ2092">
        <v>0.08</v>
      </c>
      <c r="AL2092">
        <v>67.209999999999994</v>
      </c>
      <c r="AN2092">
        <v>1.18</v>
      </c>
      <c r="AO2092">
        <v>103.72</v>
      </c>
      <c r="AP2092" s="1">
        <v>44651</v>
      </c>
      <c r="AQ2092">
        <v>37.229999999999997</v>
      </c>
      <c r="AR2092">
        <v>23.81</v>
      </c>
      <c r="AX2092">
        <v>20.41</v>
      </c>
      <c r="AY2092">
        <v>34.24</v>
      </c>
      <c r="BF2092">
        <v>1.29</v>
      </c>
      <c r="BI2092">
        <v>41.8</v>
      </c>
      <c r="BJ2092" s="1">
        <v>45016</v>
      </c>
      <c r="BK2092">
        <v>39.5</v>
      </c>
      <c r="BL2092">
        <v>29.42</v>
      </c>
      <c r="BR2092">
        <v>24.46</v>
      </c>
      <c r="BS2092">
        <v>30.35</v>
      </c>
      <c r="BW2092">
        <v>0.22</v>
      </c>
      <c r="BX2092">
        <v>0.22</v>
      </c>
      <c r="BZ2092">
        <v>1.78</v>
      </c>
      <c r="CC2092">
        <v>39.25</v>
      </c>
      <c r="CD2092" s="1">
        <v>45382</v>
      </c>
      <c r="CE2092">
        <v>37.49</v>
      </c>
      <c r="CF2092">
        <v>30.58</v>
      </c>
      <c r="CL2092">
        <v>24.23</v>
      </c>
      <c r="CM2092">
        <v>34.090000000000003</v>
      </c>
      <c r="CQ2092">
        <v>0.76</v>
      </c>
      <c r="CR2092">
        <v>0.76</v>
      </c>
      <c r="CS2092">
        <v>0.15</v>
      </c>
      <c r="CT2092">
        <v>0.56000000000000005</v>
      </c>
      <c r="CW2092">
        <v>46.47</v>
      </c>
    </row>
    <row r="2093" spans="1:101" x14ac:dyDescent="0.25">
      <c r="A2093" t="s">
        <v>4517</v>
      </c>
      <c r="B2093" s="1">
        <v>43190</v>
      </c>
      <c r="C2093">
        <v>2.0299999999999998</v>
      </c>
      <c r="D2093">
        <v>1.44</v>
      </c>
      <c r="I2093">
        <v>1.44</v>
      </c>
      <c r="K2093">
        <v>1.24</v>
      </c>
      <c r="R2093">
        <v>0.03</v>
      </c>
      <c r="U2093">
        <v>2.09</v>
      </c>
      <c r="V2093" s="1">
        <v>43555</v>
      </c>
      <c r="W2093">
        <v>2.06</v>
      </c>
      <c r="X2093">
        <v>1.9</v>
      </c>
      <c r="AC2093">
        <v>1.67</v>
      </c>
      <c r="AE2093">
        <v>0.99</v>
      </c>
      <c r="AK2093">
        <v>0.28999999999999998</v>
      </c>
      <c r="AL2093">
        <v>0.05</v>
      </c>
      <c r="AO2093">
        <v>1.96</v>
      </c>
      <c r="AP2093" s="1">
        <v>43921</v>
      </c>
      <c r="AQ2093">
        <v>1.86</v>
      </c>
      <c r="AR2093">
        <v>1.7</v>
      </c>
      <c r="AW2093">
        <v>1.45</v>
      </c>
      <c r="AY2093">
        <v>0.65</v>
      </c>
      <c r="BE2093">
        <v>0.04</v>
      </c>
      <c r="BF2093">
        <v>0.03</v>
      </c>
      <c r="BI2093">
        <v>1.52</v>
      </c>
      <c r="BJ2093" s="1">
        <v>44286</v>
      </c>
      <c r="BK2093">
        <v>0.82</v>
      </c>
      <c r="BL2093">
        <v>0.61</v>
      </c>
      <c r="BQ2093">
        <v>0.19</v>
      </c>
      <c r="BS2093">
        <v>0.23</v>
      </c>
      <c r="BY2093">
        <v>0.04</v>
      </c>
      <c r="BZ2093">
        <v>0.03</v>
      </c>
      <c r="CB2093">
        <v>0.01</v>
      </c>
      <c r="CC2093">
        <v>0.84</v>
      </c>
      <c r="CD2093" s="1">
        <v>44651</v>
      </c>
      <c r="CE2093">
        <v>0.77</v>
      </c>
      <c r="CF2093">
        <v>0.68</v>
      </c>
      <c r="CK2093">
        <v>0.36</v>
      </c>
      <c r="CM2093">
        <v>0.42</v>
      </c>
      <c r="CS2093">
        <v>0.02</v>
      </c>
      <c r="CT2093">
        <v>0.02</v>
      </c>
      <c r="CW2093">
        <v>0.88</v>
      </c>
    </row>
    <row r="2094" spans="1:101" x14ac:dyDescent="0.25">
      <c r="A2094" t="s">
        <v>4519</v>
      </c>
      <c r="B2094" s="1">
        <v>43921</v>
      </c>
      <c r="C2094">
        <v>33.97</v>
      </c>
      <c r="D2094">
        <v>32.06</v>
      </c>
      <c r="J2094">
        <v>0.41</v>
      </c>
      <c r="K2094">
        <v>27.8</v>
      </c>
      <c r="M2094">
        <v>0.05</v>
      </c>
      <c r="O2094">
        <v>0.22</v>
      </c>
      <c r="P2094">
        <v>0.22</v>
      </c>
      <c r="Q2094">
        <v>0.19</v>
      </c>
      <c r="R2094">
        <v>0.69</v>
      </c>
      <c r="T2094">
        <v>0.01</v>
      </c>
      <c r="U2094">
        <v>37.53</v>
      </c>
      <c r="V2094" s="1">
        <v>44286</v>
      </c>
      <c r="W2094">
        <v>42.19</v>
      </c>
      <c r="X2094">
        <v>40.01</v>
      </c>
      <c r="AD2094">
        <v>0.49</v>
      </c>
      <c r="AE2094">
        <v>30.07</v>
      </c>
      <c r="AG2094">
        <v>0.05</v>
      </c>
      <c r="AO2094">
        <v>37.68</v>
      </c>
      <c r="AP2094" s="1">
        <v>44651</v>
      </c>
      <c r="AQ2094">
        <v>61.37</v>
      </c>
      <c r="AR2094">
        <v>59.04</v>
      </c>
      <c r="AX2094">
        <v>0.74</v>
      </c>
      <c r="AY2094">
        <v>42.38</v>
      </c>
      <c r="BA2094">
        <v>0.04</v>
      </c>
      <c r="BC2094">
        <v>0.99</v>
      </c>
      <c r="BD2094">
        <v>0.99</v>
      </c>
      <c r="BF2094">
        <v>0.19</v>
      </c>
      <c r="BH2094">
        <v>0.03</v>
      </c>
      <c r="BI2094">
        <v>55.38</v>
      </c>
      <c r="BJ2094" s="1">
        <v>45016</v>
      </c>
      <c r="BK2094">
        <v>92.98</v>
      </c>
      <c r="BL2094">
        <v>90.05</v>
      </c>
      <c r="BR2094">
        <v>2.46</v>
      </c>
      <c r="BS2094">
        <v>62.02</v>
      </c>
      <c r="BU2094">
        <v>0.06</v>
      </c>
      <c r="BW2094">
        <v>2.6</v>
      </c>
      <c r="BX2094">
        <v>2.6</v>
      </c>
      <c r="BZ2094">
        <v>0.2</v>
      </c>
      <c r="CB2094">
        <v>0.01</v>
      </c>
      <c r="CC2094">
        <v>86.53</v>
      </c>
      <c r="CD2094" s="1">
        <v>45382</v>
      </c>
      <c r="CE2094">
        <v>109.48</v>
      </c>
      <c r="CF2094">
        <v>103.59</v>
      </c>
      <c r="CL2094">
        <v>2.91</v>
      </c>
      <c r="CM2094">
        <v>64.95</v>
      </c>
      <c r="CO2094">
        <v>0.14000000000000001</v>
      </c>
      <c r="CQ2094">
        <v>1.07</v>
      </c>
      <c r="CR2094">
        <v>1.07</v>
      </c>
      <c r="CT2094">
        <v>0.68</v>
      </c>
      <c r="CV2094">
        <v>0.04</v>
      </c>
      <c r="CW2094">
        <v>96.36</v>
      </c>
    </row>
    <row r="2095" spans="1:101" x14ac:dyDescent="0.25">
      <c r="A2095" t="s">
        <v>4521</v>
      </c>
      <c r="B2095" s="1">
        <v>43921</v>
      </c>
      <c r="C2095">
        <v>32.619999999999997</v>
      </c>
      <c r="D2095">
        <v>32.32</v>
      </c>
      <c r="I2095">
        <v>17.04</v>
      </c>
      <c r="K2095">
        <v>22.36</v>
      </c>
      <c r="R2095">
        <v>0.5</v>
      </c>
      <c r="U2095">
        <v>28.96</v>
      </c>
      <c r="V2095" s="1">
        <v>44286</v>
      </c>
      <c r="W2095">
        <v>50.45</v>
      </c>
      <c r="X2095">
        <v>50.14</v>
      </c>
      <c r="AC2095">
        <v>30.59</v>
      </c>
      <c r="AE2095">
        <v>35.049999999999997</v>
      </c>
      <c r="AL2095">
        <v>0.57999999999999996</v>
      </c>
      <c r="AN2095">
        <v>0.47</v>
      </c>
      <c r="AO2095">
        <v>43.66</v>
      </c>
      <c r="AP2095" s="1">
        <v>44651</v>
      </c>
      <c r="AQ2095">
        <v>64.41</v>
      </c>
      <c r="AR2095">
        <v>64.2</v>
      </c>
      <c r="AW2095">
        <v>45.23</v>
      </c>
      <c r="AY2095">
        <v>48.36</v>
      </c>
      <c r="BA2095">
        <v>0.16</v>
      </c>
      <c r="BF2095">
        <v>0.12</v>
      </c>
      <c r="BI2095">
        <v>57.39</v>
      </c>
      <c r="BJ2095" s="1">
        <v>45016</v>
      </c>
      <c r="BK2095">
        <v>91.48</v>
      </c>
      <c r="BL2095">
        <v>90.64</v>
      </c>
      <c r="BQ2095">
        <v>58.03</v>
      </c>
      <c r="BS2095">
        <v>65.98</v>
      </c>
      <c r="BU2095">
        <v>0.5</v>
      </c>
      <c r="BY2095">
        <v>0.01</v>
      </c>
      <c r="BZ2095">
        <v>0.09</v>
      </c>
      <c r="CC2095">
        <v>81.27</v>
      </c>
      <c r="CD2095" s="1">
        <v>45382</v>
      </c>
      <c r="CE2095">
        <v>106.88</v>
      </c>
      <c r="CF2095">
        <v>105.32</v>
      </c>
      <c r="CL2095">
        <v>7.0000000000000007E-2</v>
      </c>
      <c r="CM2095">
        <v>70.98</v>
      </c>
      <c r="CO2095">
        <v>0.22</v>
      </c>
      <c r="CQ2095">
        <v>0.32</v>
      </c>
      <c r="CR2095">
        <v>0.32</v>
      </c>
      <c r="CW2095">
        <v>96.1</v>
      </c>
    </row>
    <row r="2096" spans="1:101" x14ac:dyDescent="0.25">
      <c r="A2096" t="s">
        <v>4525</v>
      </c>
      <c r="B2096" s="1">
        <v>43921</v>
      </c>
      <c r="C2096">
        <v>69.42</v>
      </c>
      <c r="D2096">
        <v>58.41</v>
      </c>
      <c r="I2096">
        <v>56.91</v>
      </c>
      <c r="K2096">
        <v>22.42</v>
      </c>
      <c r="O2096">
        <v>7.0000000000000007E-2</v>
      </c>
      <c r="R2096">
        <v>0.83</v>
      </c>
      <c r="U2096">
        <v>55.89</v>
      </c>
      <c r="V2096" s="1">
        <v>44286</v>
      </c>
      <c r="W2096">
        <v>104.49</v>
      </c>
      <c r="X2096">
        <v>89.24</v>
      </c>
      <c r="AD2096">
        <v>88.25</v>
      </c>
      <c r="AE2096">
        <v>41.41</v>
      </c>
      <c r="AF2096">
        <v>0.01</v>
      </c>
      <c r="AL2096">
        <v>1.73</v>
      </c>
      <c r="AN2096">
        <v>0.08</v>
      </c>
      <c r="AO2096">
        <v>86.68</v>
      </c>
      <c r="AP2096" s="1">
        <v>44651</v>
      </c>
      <c r="AQ2096">
        <v>197.39</v>
      </c>
      <c r="AR2096">
        <v>154.56</v>
      </c>
      <c r="AX2096">
        <v>1.63</v>
      </c>
      <c r="AY2096">
        <v>92.32</v>
      </c>
      <c r="BA2096">
        <v>0.27</v>
      </c>
      <c r="BF2096">
        <v>3.6</v>
      </c>
      <c r="BH2096">
        <v>1.8</v>
      </c>
      <c r="BI2096">
        <v>178.52</v>
      </c>
      <c r="BJ2096" s="1">
        <v>45016</v>
      </c>
      <c r="BK2096">
        <v>228.35</v>
      </c>
      <c r="BL2096">
        <v>215.93</v>
      </c>
      <c r="BR2096">
        <v>396.53</v>
      </c>
      <c r="BS2096">
        <v>122.24</v>
      </c>
      <c r="BU2096">
        <v>0.38</v>
      </c>
      <c r="BY2096">
        <v>31.41</v>
      </c>
      <c r="BZ2096">
        <v>1.52</v>
      </c>
      <c r="CC2096">
        <v>255.92</v>
      </c>
      <c r="CD2096" s="1">
        <v>45382</v>
      </c>
      <c r="CE2096">
        <v>194.16</v>
      </c>
      <c r="CF2096">
        <v>181.43</v>
      </c>
      <c r="CL2096">
        <v>180.84</v>
      </c>
      <c r="CM2096">
        <v>128.33000000000001</v>
      </c>
      <c r="CO2096">
        <v>0.23</v>
      </c>
      <c r="CS2096">
        <v>0.36</v>
      </c>
      <c r="CT2096">
        <v>3.66</v>
      </c>
      <c r="CW2096">
        <v>192.3</v>
      </c>
    </row>
    <row r="2097" spans="1:101" x14ac:dyDescent="0.25">
      <c r="A2097" t="s">
        <v>4527</v>
      </c>
      <c r="B2097" s="1">
        <v>43190</v>
      </c>
      <c r="C2097">
        <v>0.16</v>
      </c>
      <c r="D2097">
        <v>0.16</v>
      </c>
      <c r="K2097">
        <v>0.1</v>
      </c>
      <c r="U2097">
        <v>0.32</v>
      </c>
      <c r="V2097" s="1">
        <v>44286</v>
      </c>
      <c r="AE2097">
        <v>0.01</v>
      </c>
      <c r="AO2097">
        <v>0.21</v>
      </c>
      <c r="AP2097" s="1">
        <v>44651</v>
      </c>
      <c r="AY2097">
        <v>0.02</v>
      </c>
      <c r="BI2097">
        <v>0.2</v>
      </c>
      <c r="BJ2097" s="1">
        <v>45016</v>
      </c>
      <c r="BS2097">
        <v>0.02</v>
      </c>
      <c r="CC2097">
        <v>0.12</v>
      </c>
      <c r="CD2097" s="1">
        <v>45382</v>
      </c>
      <c r="CM2097">
        <v>0.02</v>
      </c>
      <c r="CW2097">
        <v>2.59</v>
      </c>
    </row>
    <row r="2098" spans="1:101" x14ac:dyDescent="0.25">
      <c r="A2098" t="s">
        <v>4528</v>
      </c>
      <c r="B2098" s="1">
        <v>43555</v>
      </c>
      <c r="C2098">
        <v>0.01</v>
      </c>
      <c r="D2098">
        <v>0.01</v>
      </c>
      <c r="U2098">
        <v>0.01</v>
      </c>
      <c r="V2098" s="1">
        <v>43921</v>
      </c>
      <c r="W2098">
        <v>0.04</v>
      </c>
      <c r="AE2098">
        <v>0.02</v>
      </c>
      <c r="AO2098">
        <v>0.04</v>
      </c>
      <c r="AP2098" s="1">
        <v>44286</v>
      </c>
      <c r="AQ2098">
        <v>0.02</v>
      </c>
      <c r="AR2098">
        <v>0.02</v>
      </c>
      <c r="BJ2098" s="1">
        <v>44651</v>
      </c>
      <c r="BK2098">
        <v>0.02</v>
      </c>
      <c r="BL2098">
        <v>0.02</v>
      </c>
      <c r="CC2098">
        <v>0.02</v>
      </c>
      <c r="CD2098" s="1">
        <v>45016</v>
      </c>
      <c r="CE2098">
        <v>0.02</v>
      </c>
      <c r="CF2098">
        <v>0.02</v>
      </c>
      <c r="CW2098">
        <v>0.01</v>
      </c>
    </row>
    <row r="2099" spans="1:101" x14ac:dyDescent="0.25">
      <c r="A2099" t="s">
        <v>4530</v>
      </c>
      <c r="B2099" s="1">
        <v>39538</v>
      </c>
      <c r="U2099">
        <v>0.01</v>
      </c>
      <c r="V2099" s="1">
        <v>39903</v>
      </c>
      <c r="AK2099">
        <v>0.01</v>
      </c>
      <c r="AO2099">
        <v>0.02</v>
      </c>
      <c r="AP2099" s="1">
        <v>40268</v>
      </c>
      <c r="BI2099">
        <v>0.01</v>
      </c>
      <c r="BJ2099" s="1">
        <v>40633</v>
      </c>
      <c r="BK2099">
        <v>0.13</v>
      </c>
      <c r="CC2099">
        <v>0.01</v>
      </c>
      <c r="CD2099" s="1">
        <v>40999</v>
      </c>
      <c r="CE2099">
        <v>0.02</v>
      </c>
      <c r="CF2099">
        <v>0.02</v>
      </c>
      <c r="CW2099">
        <v>0.01</v>
      </c>
    </row>
    <row r="2100" spans="1:101" x14ac:dyDescent="0.25">
      <c r="A2100" t="s">
        <v>4531</v>
      </c>
      <c r="B2100" s="1">
        <v>43555</v>
      </c>
      <c r="V2100" s="1">
        <v>43921</v>
      </c>
      <c r="AO2100">
        <v>0.02</v>
      </c>
      <c r="AP2100" s="1">
        <v>44286</v>
      </c>
      <c r="BI2100">
        <v>0.01</v>
      </c>
      <c r="BJ2100" s="1">
        <v>44651</v>
      </c>
      <c r="CC2100">
        <v>0.01</v>
      </c>
      <c r="CD2100" s="1">
        <v>45016</v>
      </c>
      <c r="CW2100">
        <v>0.01</v>
      </c>
    </row>
    <row r="2101" spans="1:101" x14ac:dyDescent="0.25">
      <c r="A2101" t="s">
        <v>4533</v>
      </c>
      <c r="B2101" s="1">
        <v>40999</v>
      </c>
      <c r="C2101">
        <v>680.79</v>
      </c>
      <c r="D2101">
        <v>632.55999999999995</v>
      </c>
      <c r="I2101">
        <v>640.38</v>
      </c>
      <c r="K2101">
        <v>360.65</v>
      </c>
      <c r="Q2101">
        <v>14.02</v>
      </c>
      <c r="U2101">
        <v>596.55999999999995</v>
      </c>
      <c r="V2101" s="1">
        <v>41364</v>
      </c>
      <c r="W2101">
        <v>911.19</v>
      </c>
      <c r="X2101">
        <v>901.63</v>
      </c>
      <c r="AC2101">
        <v>899.09</v>
      </c>
      <c r="AE2101">
        <v>509.22</v>
      </c>
      <c r="AO2101">
        <v>814.93</v>
      </c>
      <c r="AP2101" s="1">
        <v>41729</v>
      </c>
      <c r="AQ2101">
        <v>1258.02</v>
      </c>
      <c r="AR2101">
        <v>1245.05</v>
      </c>
      <c r="AY2101">
        <v>701.68</v>
      </c>
      <c r="AZ2101">
        <v>0.98</v>
      </c>
      <c r="BE2101">
        <v>3.87</v>
      </c>
      <c r="BI2101">
        <v>1120.1500000000001</v>
      </c>
      <c r="BJ2101" s="1">
        <v>42094</v>
      </c>
      <c r="BK2101">
        <v>1526.97</v>
      </c>
      <c r="BL2101">
        <v>1505.54</v>
      </c>
      <c r="BQ2101">
        <v>149.72</v>
      </c>
      <c r="BS2101">
        <v>887.98</v>
      </c>
      <c r="BT2101">
        <v>2.2799999999999998</v>
      </c>
      <c r="BU2101">
        <v>2.27</v>
      </c>
      <c r="BY2101">
        <v>0.05</v>
      </c>
      <c r="CC2101">
        <v>1368.26</v>
      </c>
      <c r="CD2101" s="1">
        <v>42460</v>
      </c>
      <c r="CE2101">
        <v>1967.11</v>
      </c>
      <c r="CF2101">
        <v>1930.62</v>
      </c>
      <c r="CK2101">
        <v>189.96</v>
      </c>
      <c r="CM2101">
        <v>1187.3499999999999</v>
      </c>
      <c r="CN2101">
        <v>0.03</v>
      </c>
      <c r="CO2101">
        <v>3.02</v>
      </c>
      <c r="CQ2101">
        <v>1.0900000000000001</v>
      </c>
      <c r="CR2101">
        <v>1.0900000000000001</v>
      </c>
      <c r="CS2101">
        <v>0.08</v>
      </c>
      <c r="CW2101">
        <v>1769.42</v>
      </c>
    </row>
    <row r="2102" spans="1:101" x14ac:dyDescent="0.25">
      <c r="A2102" t="s">
        <v>4534</v>
      </c>
      <c r="B2102" s="1">
        <v>43190</v>
      </c>
      <c r="C2102">
        <v>110.64</v>
      </c>
      <c r="D2102">
        <v>100.38</v>
      </c>
      <c r="J2102">
        <v>103.17</v>
      </c>
      <c r="K2102">
        <v>42.03</v>
      </c>
      <c r="O2102">
        <v>0.06</v>
      </c>
      <c r="P2102">
        <v>0.06</v>
      </c>
      <c r="Q2102">
        <v>0.14000000000000001</v>
      </c>
      <c r="R2102">
        <v>0.27</v>
      </c>
      <c r="T2102">
        <v>0.21</v>
      </c>
      <c r="U2102">
        <v>81.739999999999995</v>
      </c>
      <c r="V2102" s="1">
        <v>43555</v>
      </c>
      <c r="W2102">
        <v>332.54</v>
      </c>
      <c r="X2102">
        <v>155.33000000000001</v>
      </c>
      <c r="AD2102">
        <v>157.65</v>
      </c>
      <c r="AE2102">
        <v>83.15</v>
      </c>
      <c r="AI2102">
        <v>0.03</v>
      </c>
      <c r="AJ2102">
        <v>0.03</v>
      </c>
      <c r="AL2102">
        <v>0.23</v>
      </c>
      <c r="AO2102">
        <v>162.74</v>
      </c>
      <c r="AP2102" s="1">
        <v>43921</v>
      </c>
      <c r="AQ2102">
        <v>179.54</v>
      </c>
      <c r="AR2102">
        <v>164.43</v>
      </c>
      <c r="AX2102">
        <v>164.43</v>
      </c>
      <c r="AY2102">
        <v>58.79</v>
      </c>
      <c r="BF2102">
        <v>1.96</v>
      </c>
      <c r="BI2102">
        <v>115.7</v>
      </c>
      <c r="BJ2102" s="1">
        <v>44286</v>
      </c>
      <c r="BK2102">
        <v>116.2</v>
      </c>
      <c r="BL2102">
        <v>111.01</v>
      </c>
      <c r="BR2102">
        <v>111.01</v>
      </c>
      <c r="BS2102">
        <v>58.74</v>
      </c>
      <c r="BU2102">
        <v>1.25</v>
      </c>
      <c r="BZ2102">
        <v>7.45</v>
      </c>
      <c r="CB2102">
        <v>5.76</v>
      </c>
      <c r="CC2102">
        <v>96.33</v>
      </c>
      <c r="CD2102" s="1">
        <v>44651</v>
      </c>
      <c r="CE2102">
        <v>164.67</v>
      </c>
      <c r="CF2102">
        <v>154.24</v>
      </c>
      <c r="CL2102">
        <v>154.24</v>
      </c>
      <c r="CM2102">
        <v>76.959999999999994</v>
      </c>
      <c r="CO2102">
        <v>1.17</v>
      </c>
      <c r="CT2102">
        <v>2.69</v>
      </c>
      <c r="CW2102">
        <v>122.1</v>
      </c>
    </row>
    <row r="2103" spans="1:101" x14ac:dyDescent="0.25">
      <c r="A2103" t="s">
        <v>4535</v>
      </c>
      <c r="B2103" s="1">
        <v>35885</v>
      </c>
      <c r="C2103">
        <v>0.8</v>
      </c>
      <c r="K2103">
        <v>0.11</v>
      </c>
      <c r="R2103">
        <v>1.84</v>
      </c>
      <c r="U2103">
        <v>2.21</v>
      </c>
      <c r="V2103" s="1">
        <v>36250</v>
      </c>
      <c r="W2103">
        <v>0.04</v>
      </c>
      <c r="AE2103">
        <v>0.04</v>
      </c>
      <c r="AL2103">
        <v>2.11</v>
      </c>
      <c r="AO2103">
        <v>2.21</v>
      </c>
      <c r="AP2103" s="1">
        <v>36616</v>
      </c>
      <c r="AQ2103">
        <v>1.42</v>
      </c>
      <c r="AY2103">
        <v>0.05</v>
      </c>
      <c r="BI2103">
        <v>0.24</v>
      </c>
      <c r="BJ2103" s="1">
        <v>36981</v>
      </c>
      <c r="BK2103">
        <v>1.6</v>
      </c>
      <c r="BL2103">
        <v>0.94</v>
      </c>
      <c r="BR2103">
        <v>0.94</v>
      </c>
      <c r="BS2103">
        <v>0.09</v>
      </c>
      <c r="CC2103">
        <v>1.47</v>
      </c>
      <c r="CD2103" s="1">
        <v>37346</v>
      </c>
      <c r="CE2103">
        <v>1.41</v>
      </c>
      <c r="CF2103">
        <v>0.93</v>
      </c>
      <c r="CM2103">
        <v>0.13</v>
      </c>
      <c r="CS2103">
        <v>0.06</v>
      </c>
      <c r="CW2103">
        <v>1.37</v>
      </c>
    </row>
    <row r="2104" spans="1:101" x14ac:dyDescent="0.25">
      <c r="A2104" t="s">
        <v>4539</v>
      </c>
      <c r="B2104" s="1">
        <v>43921</v>
      </c>
      <c r="C2104">
        <v>0.98</v>
      </c>
      <c r="D2104">
        <v>0.65</v>
      </c>
      <c r="K2104">
        <v>1.45</v>
      </c>
      <c r="U2104">
        <v>3.62</v>
      </c>
      <c r="V2104" s="1">
        <v>44286</v>
      </c>
      <c r="W2104">
        <v>11.47</v>
      </c>
      <c r="X2104">
        <v>11.35</v>
      </c>
      <c r="AE2104">
        <v>2.33</v>
      </c>
      <c r="AL2104">
        <v>7.0000000000000007E-2</v>
      </c>
      <c r="AO2104">
        <v>6.15</v>
      </c>
      <c r="AP2104" s="1">
        <v>44651</v>
      </c>
      <c r="AQ2104">
        <v>9.5500000000000007</v>
      </c>
      <c r="AR2104">
        <v>9.43</v>
      </c>
      <c r="AY2104">
        <v>4.8099999999999996</v>
      </c>
      <c r="BF2104">
        <v>0.05</v>
      </c>
      <c r="BI2104">
        <v>18.940000000000001</v>
      </c>
      <c r="BJ2104" s="1">
        <v>45016</v>
      </c>
      <c r="BK2104">
        <v>4.99</v>
      </c>
      <c r="BL2104">
        <v>4.63</v>
      </c>
      <c r="BS2104">
        <v>7.47</v>
      </c>
      <c r="BZ2104">
        <v>0.04</v>
      </c>
      <c r="CC2104">
        <v>19.5</v>
      </c>
      <c r="CD2104" s="1">
        <v>45382</v>
      </c>
      <c r="CE2104">
        <v>10.17</v>
      </c>
      <c r="CF2104">
        <v>10.17</v>
      </c>
      <c r="CM2104">
        <v>7.19</v>
      </c>
      <c r="CT2104">
        <v>0.21</v>
      </c>
      <c r="CW2104">
        <v>14.49</v>
      </c>
    </row>
    <row r="2105" spans="1:101" x14ac:dyDescent="0.25">
      <c r="A2105" t="s">
        <v>4545</v>
      </c>
      <c r="B2105" s="1">
        <v>35611</v>
      </c>
      <c r="C2105">
        <v>0.14000000000000001</v>
      </c>
      <c r="K2105">
        <v>0.04</v>
      </c>
      <c r="U2105">
        <v>0.12</v>
      </c>
      <c r="V2105" s="1">
        <v>35976</v>
      </c>
      <c r="W2105">
        <v>0.08</v>
      </c>
      <c r="X2105">
        <v>0.08</v>
      </c>
      <c r="AO2105">
        <v>0.06</v>
      </c>
      <c r="AP2105" s="1">
        <v>36341</v>
      </c>
      <c r="BI2105">
        <v>0.02</v>
      </c>
      <c r="BJ2105" s="1">
        <v>36707</v>
      </c>
      <c r="CC2105">
        <v>0.02</v>
      </c>
      <c r="CD2105" s="1">
        <v>37072</v>
      </c>
      <c r="CN2105">
        <v>0.18</v>
      </c>
      <c r="CT2105">
        <v>2.44</v>
      </c>
      <c r="CW2105">
        <v>2.65</v>
      </c>
    </row>
    <row r="2106" spans="1:101" x14ac:dyDescent="0.25">
      <c r="A2106" t="s">
        <v>4550</v>
      </c>
      <c r="BJ2106" s="1">
        <v>39172</v>
      </c>
      <c r="BK2106">
        <v>4</v>
      </c>
      <c r="BL2106">
        <v>1.47</v>
      </c>
      <c r="BS2106">
        <v>2.66</v>
      </c>
      <c r="BY2106">
        <v>0.13</v>
      </c>
      <c r="CC2106">
        <v>3.92</v>
      </c>
      <c r="CD2106" s="1">
        <v>39538</v>
      </c>
      <c r="CE2106">
        <v>4.26</v>
      </c>
      <c r="CF2106">
        <v>2.14</v>
      </c>
      <c r="CM2106">
        <v>2.72</v>
      </c>
      <c r="CS2106">
        <v>0.15</v>
      </c>
      <c r="CT2106">
        <v>0.01</v>
      </c>
      <c r="CW2106">
        <v>4.13</v>
      </c>
    </row>
    <row r="2107" spans="1:101" x14ac:dyDescent="0.25">
      <c r="A2107" t="s">
        <v>4553</v>
      </c>
      <c r="B2107" s="1">
        <v>43921</v>
      </c>
      <c r="C2107">
        <v>63.17</v>
      </c>
      <c r="D2107">
        <v>59.83</v>
      </c>
      <c r="I2107">
        <v>59.63</v>
      </c>
      <c r="K2107">
        <v>38.79</v>
      </c>
      <c r="L2107">
        <v>0.01</v>
      </c>
      <c r="M2107">
        <v>0.16</v>
      </c>
      <c r="Q2107">
        <v>0.08</v>
      </c>
      <c r="R2107">
        <v>1.18</v>
      </c>
      <c r="T2107">
        <v>0.66</v>
      </c>
      <c r="U2107">
        <v>53.71</v>
      </c>
      <c r="V2107" s="1">
        <v>44286</v>
      </c>
      <c r="W2107">
        <v>65.510000000000005</v>
      </c>
      <c r="X2107">
        <v>64.540000000000006</v>
      </c>
      <c r="AC2107">
        <v>64.17</v>
      </c>
      <c r="AE2107">
        <v>40.94</v>
      </c>
      <c r="AG2107">
        <v>0.22</v>
      </c>
      <c r="AL2107">
        <v>2.34</v>
      </c>
      <c r="AN2107">
        <v>2.16</v>
      </c>
      <c r="AO2107">
        <v>55.3</v>
      </c>
      <c r="AP2107" s="1">
        <v>44651</v>
      </c>
      <c r="AQ2107">
        <v>91.47</v>
      </c>
      <c r="AR2107">
        <v>88.95</v>
      </c>
      <c r="AW2107">
        <v>88.71</v>
      </c>
      <c r="AY2107">
        <v>57.36</v>
      </c>
      <c r="AZ2107">
        <v>0.01</v>
      </c>
      <c r="BA2107">
        <v>0.26</v>
      </c>
      <c r="BF2107">
        <v>0.04</v>
      </c>
      <c r="BH2107">
        <v>0.03</v>
      </c>
      <c r="BI2107">
        <v>73.680000000000007</v>
      </c>
      <c r="BJ2107" s="1">
        <v>45016</v>
      </c>
      <c r="BK2107">
        <v>121.1</v>
      </c>
      <c r="BL2107">
        <v>117.45</v>
      </c>
      <c r="BQ2107">
        <v>116.76</v>
      </c>
      <c r="BS2107">
        <v>75.56</v>
      </c>
      <c r="BT2107">
        <v>0.01</v>
      </c>
      <c r="BU2107">
        <v>0.34</v>
      </c>
      <c r="BZ2107">
        <v>0.75</v>
      </c>
      <c r="CB2107">
        <v>0.74</v>
      </c>
      <c r="CC2107">
        <v>99.85</v>
      </c>
      <c r="CD2107" s="1">
        <v>45382</v>
      </c>
      <c r="CE2107">
        <v>151.66</v>
      </c>
      <c r="CF2107">
        <v>150.41</v>
      </c>
      <c r="CK2107">
        <v>150.08000000000001</v>
      </c>
      <c r="CM2107">
        <v>97.1</v>
      </c>
      <c r="CN2107">
        <v>0.03</v>
      </c>
      <c r="CO2107">
        <v>0.46</v>
      </c>
      <c r="CT2107">
        <v>0.59</v>
      </c>
      <c r="CV2107">
        <v>0.15</v>
      </c>
      <c r="CW2107">
        <v>121.65</v>
      </c>
    </row>
    <row r="2108" spans="1:101" x14ac:dyDescent="0.25">
      <c r="A2108" t="s">
        <v>4554</v>
      </c>
      <c r="B2108" s="1">
        <v>43555</v>
      </c>
      <c r="C2108">
        <v>18.32</v>
      </c>
      <c r="D2108">
        <v>17.18</v>
      </c>
      <c r="I2108">
        <v>1.28</v>
      </c>
      <c r="K2108">
        <v>7.12</v>
      </c>
      <c r="R2108">
        <v>0.4</v>
      </c>
      <c r="U2108">
        <v>15.87</v>
      </c>
      <c r="V2108" s="1">
        <v>43921</v>
      </c>
      <c r="W2108">
        <v>14.5</v>
      </c>
      <c r="X2108">
        <v>12.8</v>
      </c>
      <c r="AD2108">
        <v>1.8</v>
      </c>
      <c r="AE2108">
        <v>6.35</v>
      </c>
      <c r="AL2108">
        <v>0.28000000000000003</v>
      </c>
      <c r="AN2108">
        <v>0.02</v>
      </c>
      <c r="AO2108">
        <v>12.28</v>
      </c>
      <c r="AP2108" s="1">
        <v>44286</v>
      </c>
      <c r="AQ2108">
        <v>19.850000000000001</v>
      </c>
      <c r="AR2108">
        <v>18.46</v>
      </c>
      <c r="AX2108">
        <v>7.54</v>
      </c>
      <c r="AY2108">
        <v>5.82</v>
      </c>
      <c r="BF2108">
        <v>0.15</v>
      </c>
      <c r="BH2108">
        <v>7.0000000000000007E-2</v>
      </c>
      <c r="BI2108">
        <v>15.72</v>
      </c>
      <c r="BJ2108" s="1">
        <v>44651</v>
      </c>
      <c r="BK2108">
        <v>18.68</v>
      </c>
      <c r="BL2108">
        <v>17.09</v>
      </c>
      <c r="BR2108">
        <v>5.76</v>
      </c>
      <c r="BS2108">
        <v>5.15</v>
      </c>
      <c r="BZ2108">
        <v>0.01</v>
      </c>
      <c r="CC2108">
        <v>14.77</v>
      </c>
      <c r="CD2108" s="1">
        <v>45016</v>
      </c>
      <c r="CE2108">
        <v>27.18</v>
      </c>
      <c r="CF2108">
        <v>25.21</v>
      </c>
      <c r="CL2108">
        <v>6.28</v>
      </c>
      <c r="CM2108">
        <v>6.35</v>
      </c>
      <c r="CW2108">
        <v>20.43</v>
      </c>
    </row>
    <row r="2109" spans="1:101" x14ac:dyDescent="0.25">
      <c r="A2109" t="s">
        <v>4555</v>
      </c>
      <c r="BJ2109" s="1">
        <v>45016</v>
      </c>
      <c r="BK2109">
        <v>333.83</v>
      </c>
      <c r="BL2109">
        <v>323.81</v>
      </c>
      <c r="BR2109">
        <v>323.81</v>
      </c>
      <c r="BS2109">
        <v>167.59</v>
      </c>
      <c r="BU2109">
        <v>0.76</v>
      </c>
      <c r="BZ2109">
        <v>1.75</v>
      </c>
      <c r="CC2109">
        <v>227.11</v>
      </c>
      <c r="CD2109" s="1">
        <v>45382</v>
      </c>
      <c r="CE2109">
        <v>492.87</v>
      </c>
      <c r="CF2109">
        <v>489.21</v>
      </c>
      <c r="CL2109">
        <v>489.21</v>
      </c>
      <c r="CM2109">
        <v>226.91</v>
      </c>
      <c r="CO2109">
        <v>1.44</v>
      </c>
      <c r="CT2109">
        <v>1.35</v>
      </c>
      <c r="CW2109">
        <v>369.18</v>
      </c>
    </row>
    <row r="2110" spans="1:101" x14ac:dyDescent="0.25">
      <c r="A2110" t="s">
        <v>4556</v>
      </c>
      <c r="B2110" s="1">
        <v>39538</v>
      </c>
      <c r="C2110">
        <v>4.25</v>
      </c>
      <c r="D2110">
        <v>4.24</v>
      </c>
      <c r="I2110">
        <v>3.72</v>
      </c>
      <c r="K2110">
        <v>2.79</v>
      </c>
      <c r="O2110">
        <v>0.02</v>
      </c>
      <c r="P2110">
        <v>0.02</v>
      </c>
      <c r="Q2110">
        <v>0.03</v>
      </c>
      <c r="R2110">
        <v>0.13</v>
      </c>
      <c r="T2110">
        <v>0.13</v>
      </c>
      <c r="U2110">
        <v>3.74</v>
      </c>
      <c r="V2110" s="1">
        <v>39903</v>
      </c>
      <c r="W2110">
        <v>2.86</v>
      </c>
      <c r="X2110">
        <v>2.4700000000000002</v>
      </c>
      <c r="AC2110">
        <v>2.25</v>
      </c>
      <c r="AE2110">
        <v>2.15</v>
      </c>
      <c r="AI2110">
        <v>0.2</v>
      </c>
      <c r="AJ2110">
        <v>0.2</v>
      </c>
      <c r="AK2110">
        <v>0.71</v>
      </c>
      <c r="AO2110">
        <v>4.04</v>
      </c>
      <c r="AP2110" s="1">
        <v>40268</v>
      </c>
      <c r="BE2110">
        <v>0.1</v>
      </c>
      <c r="BI2110">
        <v>0.11</v>
      </c>
      <c r="BJ2110" s="1">
        <v>40633</v>
      </c>
      <c r="BK2110">
        <v>1.85</v>
      </c>
      <c r="CC2110">
        <v>1.85</v>
      </c>
      <c r="CD2110" s="1">
        <v>40999</v>
      </c>
    </row>
    <row r="2111" spans="1:101" x14ac:dyDescent="0.25">
      <c r="A2111" t="s">
        <v>4562</v>
      </c>
      <c r="B2111" s="1">
        <v>43555</v>
      </c>
      <c r="C2111">
        <v>16.170000000000002</v>
      </c>
      <c r="D2111">
        <v>16.13</v>
      </c>
      <c r="K2111">
        <v>2.34</v>
      </c>
      <c r="Q2111">
        <v>1.2</v>
      </c>
      <c r="R2111">
        <v>1.3</v>
      </c>
      <c r="U2111">
        <v>16.38</v>
      </c>
      <c r="V2111" s="1">
        <v>43921</v>
      </c>
      <c r="W2111">
        <v>16.46</v>
      </c>
      <c r="X2111">
        <v>16.350000000000001</v>
      </c>
      <c r="AE2111">
        <v>4.45</v>
      </c>
      <c r="AK2111">
        <v>0.02</v>
      </c>
      <c r="AL2111">
        <v>1.31</v>
      </c>
      <c r="AO2111">
        <v>15.54</v>
      </c>
      <c r="AP2111" s="1">
        <v>44286</v>
      </c>
      <c r="AQ2111">
        <v>17.07</v>
      </c>
      <c r="AR2111">
        <v>17.04</v>
      </c>
      <c r="AY2111">
        <v>7.45</v>
      </c>
      <c r="BF2111">
        <v>1.46</v>
      </c>
      <c r="BI2111">
        <v>16.96</v>
      </c>
      <c r="BJ2111" s="1">
        <v>44651</v>
      </c>
      <c r="BK2111">
        <v>28.35</v>
      </c>
      <c r="BL2111">
        <v>28.3</v>
      </c>
      <c r="BS2111">
        <v>17.739999999999998</v>
      </c>
      <c r="BY2111">
        <v>0.02</v>
      </c>
      <c r="BZ2111">
        <v>1.68</v>
      </c>
      <c r="CC2111">
        <v>28.23</v>
      </c>
      <c r="CD2111" s="1">
        <v>45016</v>
      </c>
      <c r="CE2111">
        <v>51.51</v>
      </c>
      <c r="CF2111">
        <v>51.38</v>
      </c>
      <c r="CM2111">
        <v>29.98</v>
      </c>
      <c r="CT2111">
        <v>1.9</v>
      </c>
      <c r="CW2111">
        <v>51.18</v>
      </c>
    </row>
    <row r="2112" spans="1:101" x14ac:dyDescent="0.25">
      <c r="A2112" t="s">
        <v>4563</v>
      </c>
      <c r="B2112" s="1">
        <v>41729</v>
      </c>
      <c r="C2112">
        <v>149.5</v>
      </c>
      <c r="D2112">
        <v>149.5</v>
      </c>
      <c r="E2112">
        <v>149.5</v>
      </c>
      <c r="K2112">
        <v>0.14000000000000001</v>
      </c>
      <c r="U2112">
        <v>150.55000000000001</v>
      </c>
      <c r="V2112" s="1">
        <v>42094</v>
      </c>
      <c r="W2112">
        <v>27.11</v>
      </c>
      <c r="X2112">
        <v>27.11</v>
      </c>
      <c r="Y2112">
        <v>27.11</v>
      </c>
      <c r="AE2112">
        <v>7.0000000000000007E-2</v>
      </c>
      <c r="AO2112">
        <v>27.81</v>
      </c>
      <c r="AP2112" s="1">
        <v>42460</v>
      </c>
      <c r="AQ2112">
        <v>10.02</v>
      </c>
      <c r="AR2112">
        <v>9.67</v>
      </c>
      <c r="AS2112">
        <v>9.67</v>
      </c>
      <c r="AY2112">
        <v>0.08</v>
      </c>
      <c r="BI2112">
        <v>8.16</v>
      </c>
      <c r="BJ2112" s="1">
        <v>42825</v>
      </c>
      <c r="BK2112">
        <v>10.73</v>
      </c>
      <c r="BL2112">
        <v>10.34</v>
      </c>
      <c r="BM2112">
        <v>10.34</v>
      </c>
      <c r="BS2112">
        <v>0.08</v>
      </c>
      <c r="CC2112">
        <v>8.93</v>
      </c>
      <c r="CD2112" s="1">
        <v>43190</v>
      </c>
      <c r="CE2112">
        <v>0.15</v>
      </c>
      <c r="CM2112">
        <v>0.03</v>
      </c>
      <c r="CW2112">
        <v>0.14000000000000001</v>
      </c>
    </row>
    <row r="2113" spans="1:101" x14ac:dyDescent="0.25">
      <c r="A2113" t="s">
        <v>4564</v>
      </c>
      <c r="B2113" s="1">
        <v>43921</v>
      </c>
      <c r="C2113">
        <v>66.900000000000006</v>
      </c>
      <c r="D2113">
        <v>65.459999999999994</v>
      </c>
      <c r="U2113">
        <v>58.41</v>
      </c>
      <c r="V2113" s="1">
        <v>44286</v>
      </c>
      <c r="W2113">
        <v>91.94</v>
      </c>
      <c r="X2113">
        <v>90.46</v>
      </c>
      <c r="AE2113">
        <v>0.95</v>
      </c>
      <c r="AO2113">
        <v>80.03</v>
      </c>
      <c r="AP2113" s="1">
        <v>44651</v>
      </c>
      <c r="AQ2113">
        <v>95</v>
      </c>
      <c r="AR2113">
        <v>91.59</v>
      </c>
      <c r="AY2113">
        <v>1.39</v>
      </c>
      <c r="BA2113">
        <v>0.25</v>
      </c>
      <c r="BC2113">
        <v>2.0299999999999998</v>
      </c>
      <c r="BI2113">
        <v>85</v>
      </c>
      <c r="BJ2113" s="1">
        <v>45016</v>
      </c>
      <c r="BK2113">
        <v>40.04</v>
      </c>
      <c r="BL2113">
        <v>37.93</v>
      </c>
      <c r="BS2113">
        <v>1.62</v>
      </c>
      <c r="BU2113">
        <v>0.27</v>
      </c>
      <c r="BW2113">
        <v>2.0299999999999998</v>
      </c>
      <c r="CC2113">
        <v>39.82</v>
      </c>
      <c r="CD2113" s="1">
        <v>45382</v>
      </c>
      <c r="CE2113">
        <v>33.200000000000003</v>
      </c>
      <c r="CF2113">
        <v>32.97</v>
      </c>
      <c r="CM2113">
        <v>1.62</v>
      </c>
      <c r="CO2113">
        <v>0.2</v>
      </c>
      <c r="CW2113">
        <v>32.89</v>
      </c>
    </row>
    <row r="2114" spans="1:101" x14ac:dyDescent="0.25">
      <c r="A2114" t="s">
        <v>4565</v>
      </c>
      <c r="B2114" s="1">
        <v>43921</v>
      </c>
      <c r="C2114">
        <v>711</v>
      </c>
      <c r="D2114">
        <v>623.03</v>
      </c>
      <c r="E2114">
        <v>22.61</v>
      </c>
      <c r="F2114">
        <v>0.03</v>
      </c>
      <c r="K2114">
        <v>80.28</v>
      </c>
      <c r="M2114">
        <v>0.85</v>
      </c>
      <c r="O2114">
        <v>0.03</v>
      </c>
      <c r="P2114">
        <v>0.03</v>
      </c>
      <c r="Q2114">
        <v>0.16</v>
      </c>
      <c r="R2114">
        <v>0.09</v>
      </c>
      <c r="U2114">
        <v>650.73</v>
      </c>
      <c r="V2114" s="1">
        <v>44286</v>
      </c>
      <c r="W2114">
        <v>306.01</v>
      </c>
      <c r="X2114">
        <v>227.33</v>
      </c>
      <c r="Y2114">
        <v>13.24</v>
      </c>
      <c r="Z2114">
        <v>0.03</v>
      </c>
      <c r="AE2114">
        <v>43.7</v>
      </c>
      <c r="AG2114">
        <v>7.45</v>
      </c>
      <c r="AI2114">
        <v>0.65</v>
      </c>
      <c r="AJ2114">
        <v>0.65</v>
      </c>
      <c r="AL2114">
        <v>0.67</v>
      </c>
      <c r="AN2114">
        <v>0.67</v>
      </c>
      <c r="AO2114">
        <v>251.84</v>
      </c>
      <c r="AP2114" s="1">
        <v>44651</v>
      </c>
      <c r="AQ2114">
        <v>127.22</v>
      </c>
      <c r="AR2114">
        <v>107.39</v>
      </c>
      <c r="AT2114">
        <v>0.02</v>
      </c>
      <c r="AY2114">
        <v>20.77</v>
      </c>
      <c r="BA2114">
        <v>1.36</v>
      </c>
      <c r="BE2114">
        <v>1.69</v>
      </c>
      <c r="BI2114">
        <v>136.29</v>
      </c>
      <c r="BJ2114" s="1">
        <v>45016</v>
      </c>
      <c r="BK2114">
        <v>169.62</v>
      </c>
      <c r="BL2114">
        <v>164.51</v>
      </c>
      <c r="BS2114">
        <v>13.5</v>
      </c>
      <c r="BU2114">
        <v>1.81</v>
      </c>
      <c r="BW2114">
        <v>0.22</v>
      </c>
      <c r="BY2114">
        <v>0.26</v>
      </c>
      <c r="BZ2114">
        <v>1.52</v>
      </c>
      <c r="CC2114">
        <v>167.13</v>
      </c>
      <c r="CD2114" s="1">
        <v>45382</v>
      </c>
      <c r="CE2114">
        <v>188.63</v>
      </c>
      <c r="CF2114">
        <v>183.56</v>
      </c>
      <c r="CM2114">
        <v>20.12</v>
      </c>
      <c r="CO2114">
        <v>0.41</v>
      </c>
      <c r="CQ2114">
        <v>0.11</v>
      </c>
      <c r="CT2114">
        <v>7.71</v>
      </c>
      <c r="CW2114">
        <v>183.26</v>
      </c>
    </row>
    <row r="2115" spans="1:101" x14ac:dyDescent="0.25">
      <c r="A2115" t="s">
        <v>4571</v>
      </c>
      <c r="B2115" s="1">
        <v>43921</v>
      </c>
      <c r="C2115">
        <v>8.84</v>
      </c>
      <c r="D2115">
        <v>8.82</v>
      </c>
      <c r="J2115">
        <v>8.82</v>
      </c>
      <c r="K2115">
        <v>6.24</v>
      </c>
      <c r="R2115">
        <v>0.06</v>
      </c>
      <c r="U2115">
        <v>8.49</v>
      </c>
      <c r="V2115" s="1">
        <v>44286</v>
      </c>
      <c r="W2115">
        <v>14.03</v>
      </c>
      <c r="X2115">
        <v>14</v>
      </c>
      <c r="AD2115">
        <v>14</v>
      </c>
      <c r="AE2115">
        <v>6.05</v>
      </c>
      <c r="AO2115">
        <v>12.53</v>
      </c>
      <c r="AP2115" s="1">
        <v>44651</v>
      </c>
      <c r="AQ2115">
        <v>25.09</v>
      </c>
      <c r="AR2115">
        <v>25.08</v>
      </c>
      <c r="AX2115">
        <v>25.08</v>
      </c>
      <c r="AY2115">
        <v>13.88</v>
      </c>
      <c r="BE2115">
        <v>0.01</v>
      </c>
      <c r="BF2115">
        <v>0.12</v>
      </c>
      <c r="BH2115">
        <v>0.05</v>
      </c>
      <c r="BI2115">
        <v>21.98</v>
      </c>
      <c r="BJ2115" s="1">
        <v>45016</v>
      </c>
      <c r="BK2115">
        <v>44.97</v>
      </c>
      <c r="BL2115">
        <v>44.86</v>
      </c>
      <c r="BR2115">
        <v>44.74</v>
      </c>
      <c r="BS2115">
        <v>26.48</v>
      </c>
      <c r="BY2115">
        <v>0.05</v>
      </c>
      <c r="BZ2115">
        <v>0.23</v>
      </c>
      <c r="CB2115">
        <v>0.16</v>
      </c>
      <c r="CC2115">
        <v>40</v>
      </c>
      <c r="CD2115" s="1">
        <v>45382</v>
      </c>
      <c r="CE2115">
        <v>39.07</v>
      </c>
      <c r="CF2115">
        <v>38.770000000000003</v>
      </c>
      <c r="CL2115">
        <v>37.86</v>
      </c>
      <c r="CM2115">
        <v>22.15</v>
      </c>
      <c r="CO2115">
        <v>0.09</v>
      </c>
      <c r="CQ2115">
        <v>0.01</v>
      </c>
      <c r="CR2115">
        <v>0.01</v>
      </c>
      <c r="CT2115">
        <v>7.0000000000000007E-2</v>
      </c>
      <c r="CV2115">
        <v>7.0000000000000007E-2</v>
      </c>
      <c r="CW2115">
        <v>34.97</v>
      </c>
    </row>
    <row r="2116" spans="1:101" x14ac:dyDescent="0.25">
      <c r="A2116" t="s">
        <v>4572</v>
      </c>
      <c r="B2116" s="1">
        <v>43555</v>
      </c>
      <c r="C2116">
        <v>107.8</v>
      </c>
      <c r="D2116">
        <v>105.01</v>
      </c>
      <c r="J2116">
        <v>98.7</v>
      </c>
      <c r="K2116">
        <v>72.239999999999995</v>
      </c>
      <c r="M2116">
        <v>0.21</v>
      </c>
      <c r="O2116">
        <v>0.03</v>
      </c>
      <c r="P2116">
        <v>0.03</v>
      </c>
      <c r="U2116">
        <v>95.16</v>
      </c>
      <c r="V2116" s="1">
        <v>43921</v>
      </c>
      <c r="W2116">
        <v>129.99</v>
      </c>
      <c r="X2116">
        <v>123.93</v>
      </c>
      <c r="AD2116">
        <v>119.28</v>
      </c>
      <c r="AE2116">
        <v>84.63</v>
      </c>
      <c r="AG2116">
        <v>0.24</v>
      </c>
      <c r="AO2116">
        <v>110.89</v>
      </c>
      <c r="AP2116" s="1">
        <v>44286</v>
      </c>
      <c r="AQ2116">
        <v>143.69</v>
      </c>
      <c r="AR2116">
        <v>139.65</v>
      </c>
      <c r="AX2116">
        <v>137.66999999999999</v>
      </c>
      <c r="AY2116">
        <v>90.26</v>
      </c>
      <c r="BA2116">
        <v>0.38</v>
      </c>
      <c r="BE2116">
        <v>0.01</v>
      </c>
      <c r="BI2116">
        <v>116.79</v>
      </c>
      <c r="BJ2116" s="1">
        <v>44651</v>
      </c>
      <c r="BK2116">
        <v>184.79</v>
      </c>
      <c r="BL2116">
        <v>184.78</v>
      </c>
      <c r="BR2116">
        <v>184.02</v>
      </c>
      <c r="BS2116">
        <v>107.69</v>
      </c>
      <c r="BU2116">
        <v>0.53</v>
      </c>
      <c r="BZ2116">
        <v>1.1100000000000001</v>
      </c>
      <c r="CB2116">
        <v>1.1100000000000001</v>
      </c>
      <c r="CC2116">
        <v>143.78</v>
      </c>
      <c r="CD2116" s="1">
        <v>45016</v>
      </c>
      <c r="CE2116">
        <v>233.59</v>
      </c>
      <c r="CF2116">
        <v>219.7</v>
      </c>
      <c r="CL2116">
        <v>219.18</v>
      </c>
      <c r="CM2116">
        <v>139.6</v>
      </c>
      <c r="CO2116">
        <v>0.77</v>
      </c>
      <c r="CW2116">
        <v>188.47</v>
      </c>
    </row>
    <row r="2117" spans="1:101" x14ac:dyDescent="0.25">
      <c r="A2117" t="s">
        <v>4578</v>
      </c>
      <c r="B2117" s="1">
        <v>39538</v>
      </c>
      <c r="C2117">
        <v>8.4499999999999993</v>
      </c>
      <c r="D2117">
        <v>8.39</v>
      </c>
      <c r="K2117">
        <v>0.63</v>
      </c>
      <c r="R2117">
        <v>0.02</v>
      </c>
      <c r="U2117">
        <v>7.15</v>
      </c>
      <c r="V2117" s="1">
        <v>39903</v>
      </c>
      <c r="W2117">
        <v>8.42</v>
      </c>
      <c r="X2117">
        <v>8.42</v>
      </c>
      <c r="AE2117">
        <v>0.65</v>
      </c>
      <c r="AL2117">
        <v>0.06</v>
      </c>
      <c r="AO2117">
        <v>7.92</v>
      </c>
      <c r="AP2117" s="1">
        <v>40268</v>
      </c>
      <c r="AQ2117">
        <v>14.81</v>
      </c>
      <c r="AR2117">
        <v>14.78</v>
      </c>
      <c r="AY2117">
        <v>1.18</v>
      </c>
      <c r="BF2117">
        <v>0.02</v>
      </c>
      <c r="BI2117">
        <v>13.54</v>
      </c>
      <c r="BJ2117" s="1">
        <v>40999</v>
      </c>
      <c r="BK2117">
        <v>23.14</v>
      </c>
      <c r="BL2117">
        <v>23.14</v>
      </c>
      <c r="BS2117">
        <v>1.93</v>
      </c>
      <c r="BZ2117">
        <v>0.01</v>
      </c>
      <c r="CC2117">
        <v>22.83</v>
      </c>
      <c r="CD2117" s="1">
        <v>41364</v>
      </c>
      <c r="CE2117">
        <v>18.940000000000001</v>
      </c>
      <c r="CF2117">
        <v>18.89</v>
      </c>
      <c r="CM2117">
        <v>1.22</v>
      </c>
      <c r="CT2117">
        <v>0.21</v>
      </c>
      <c r="CW2117">
        <v>18.59</v>
      </c>
    </row>
    <row r="2118" spans="1:101" x14ac:dyDescent="0.25">
      <c r="A2118" t="s">
        <v>4579</v>
      </c>
      <c r="B2118" s="1">
        <v>43921</v>
      </c>
      <c r="C2118">
        <v>330.31</v>
      </c>
      <c r="D2118">
        <v>325.5</v>
      </c>
      <c r="J2118">
        <v>306.26</v>
      </c>
      <c r="K2118">
        <v>195.31</v>
      </c>
      <c r="M2118">
        <v>0.47</v>
      </c>
      <c r="R2118">
        <v>1.1000000000000001</v>
      </c>
      <c r="U2118">
        <v>266.82</v>
      </c>
      <c r="V2118" s="1">
        <v>44286</v>
      </c>
      <c r="W2118">
        <v>391.18</v>
      </c>
      <c r="X2118">
        <v>386.39</v>
      </c>
      <c r="AC2118">
        <v>363.48</v>
      </c>
      <c r="AE2118">
        <v>232.72</v>
      </c>
      <c r="AF2118">
        <v>13.46</v>
      </c>
      <c r="AG2118">
        <v>0.89</v>
      </c>
      <c r="AL2118">
        <v>5.43</v>
      </c>
      <c r="AO2118">
        <v>301.62</v>
      </c>
      <c r="AP2118" s="1">
        <v>44651</v>
      </c>
      <c r="AQ2118">
        <v>592.54999999999995</v>
      </c>
      <c r="AR2118">
        <v>582.25</v>
      </c>
      <c r="AW2118">
        <v>553.34</v>
      </c>
      <c r="AY2118">
        <v>362.51</v>
      </c>
      <c r="AZ2118">
        <v>29.68</v>
      </c>
      <c r="BA2118">
        <v>1.45</v>
      </c>
      <c r="BF2118">
        <v>6.39</v>
      </c>
      <c r="BI2118">
        <v>462.39</v>
      </c>
      <c r="BJ2118" s="1">
        <v>45016</v>
      </c>
      <c r="BK2118">
        <v>767.48</v>
      </c>
      <c r="BL2118">
        <v>746.16</v>
      </c>
      <c r="BQ2118">
        <v>700.54</v>
      </c>
      <c r="BS2118">
        <v>461.6</v>
      </c>
      <c r="BT2118">
        <v>27.48</v>
      </c>
      <c r="BU2118">
        <v>2.1800000000000002</v>
      </c>
      <c r="BZ2118">
        <v>4.0999999999999996</v>
      </c>
      <c r="CC2118">
        <v>582.83000000000004</v>
      </c>
      <c r="CD2118" s="1">
        <v>45382</v>
      </c>
      <c r="CE2118">
        <v>633.84</v>
      </c>
      <c r="CF2118">
        <v>620.16999999999996</v>
      </c>
      <c r="CK2118">
        <v>569.23</v>
      </c>
      <c r="CM2118">
        <v>426.46</v>
      </c>
      <c r="CN2118">
        <v>31.27</v>
      </c>
      <c r="CO2118">
        <v>1.19</v>
      </c>
      <c r="CT2118">
        <v>5.52</v>
      </c>
      <c r="CW2118">
        <v>548.39</v>
      </c>
    </row>
    <row r="2119" spans="1:101" x14ac:dyDescent="0.25">
      <c r="A2119" t="s">
        <v>4580</v>
      </c>
      <c r="BJ2119" s="1">
        <v>38442</v>
      </c>
      <c r="BK2119">
        <v>121.6</v>
      </c>
      <c r="BL2119">
        <v>121.6</v>
      </c>
      <c r="BQ2119">
        <v>119.31</v>
      </c>
      <c r="BS2119">
        <v>12.58</v>
      </c>
      <c r="BZ2119">
        <v>2.25</v>
      </c>
      <c r="CB2119">
        <v>2.06</v>
      </c>
      <c r="CC2119">
        <v>77.180000000000007</v>
      </c>
      <c r="CD2119" s="1">
        <v>38807</v>
      </c>
      <c r="CE2119">
        <v>72.52</v>
      </c>
      <c r="CF2119">
        <v>71.84</v>
      </c>
      <c r="CK2119">
        <v>71.760000000000005</v>
      </c>
      <c r="CM2119">
        <v>22.9</v>
      </c>
      <c r="CQ2119">
        <v>0.1</v>
      </c>
      <c r="CR2119">
        <v>0.1</v>
      </c>
      <c r="CT2119">
        <v>0.2</v>
      </c>
      <c r="CW2119">
        <v>78.319999999999993</v>
      </c>
    </row>
    <row r="2120" spans="1:101" x14ac:dyDescent="0.25">
      <c r="A2120" t="s">
        <v>4581</v>
      </c>
      <c r="BJ2120" s="1">
        <v>36616</v>
      </c>
      <c r="BK2120">
        <v>0.33</v>
      </c>
      <c r="BL2120">
        <v>0.28000000000000003</v>
      </c>
      <c r="BM2120">
        <v>0.28000000000000003</v>
      </c>
      <c r="BS2120">
        <v>0.01</v>
      </c>
      <c r="CC2120">
        <v>0.33</v>
      </c>
      <c r="CD2120" s="1">
        <v>36981</v>
      </c>
      <c r="CE2120">
        <v>0.22</v>
      </c>
      <c r="CF2120">
        <v>0.21</v>
      </c>
      <c r="CM2120">
        <v>1.1100000000000001</v>
      </c>
      <c r="CT2120">
        <v>0.04</v>
      </c>
      <c r="CW2120">
        <v>0.2</v>
      </c>
    </row>
    <row r="2121" spans="1:101" x14ac:dyDescent="0.25">
      <c r="A2121" t="s">
        <v>4582</v>
      </c>
      <c r="CD2121" s="1">
        <v>40633</v>
      </c>
      <c r="CE2121">
        <v>4.62</v>
      </c>
      <c r="CM2121">
        <v>3.34</v>
      </c>
      <c r="CW2121">
        <v>4.91</v>
      </c>
    </row>
    <row r="2122" spans="1:101" x14ac:dyDescent="0.25">
      <c r="A2122" t="s">
        <v>4584</v>
      </c>
      <c r="BJ2122" s="1">
        <v>36981</v>
      </c>
      <c r="BK2122">
        <v>0.01</v>
      </c>
      <c r="BL2122">
        <v>0.01</v>
      </c>
      <c r="BQ2122">
        <v>0.01</v>
      </c>
      <c r="BS2122">
        <v>0.08</v>
      </c>
      <c r="CC2122">
        <v>0.32</v>
      </c>
      <c r="CD2122" s="1">
        <v>37346</v>
      </c>
      <c r="CM2122">
        <v>0.01</v>
      </c>
      <c r="CS2122">
        <v>0.01</v>
      </c>
      <c r="CW2122">
        <v>0.12</v>
      </c>
    </row>
    <row r="2123" spans="1:101" x14ac:dyDescent="0.25">
      <c r="A2123" t="s">
        <v>4585</v>
      </c>
      <c r="B2123" s="1">
        <v>37346</v>
      </c>
      <c r="C2123">
        <v>1.34</v>
      </c>
      <c r="D2123">
        <v>1.34</v>
      </c>
      <c r="E2123">
        <v>0.03</v>
      </c>
      <c r="I2123">
        <v>0.5</v>
      </c>
      <c r="K2123">
        <v>0.66</v>
      </c>
      <c r="U2123">
        <v>1.51</v>
      </c>
      <c r="V2123" s="1">
        <v>37711</v>
      </c>
      <c r="W2123">
        <v>0.86</v>
      </c>
      <c r="X2123">
        <v>0.54</v>
      </c>
      <c r="Y2123">
        <v>0.22</v>
      </c>
      <c r="AE2123">
        <v>0.35</v>
      </c>
      <c r="AK2123">
        <v>0.02</v>
      </c>
      <c r="AL2123">
        <v>0.01</v>
      </c>
      <c r="AO2123">
        <v>1.39</v>
      </c>
      <c r="AP2123" s="1">
        <v>38077</v>
      </c>
      <c r="AQ2123">
        <v>0.37</v>
      </c>
      <c r="AR2123">
        <v>0.36</v>
      </c>
      <c r="AY2123">
        <v>0.13</v>
      </c>
      <c r="BI2123">
        <v>0.77</v>
      </c>
      <c r="BJ2123" s="1">
        <v>38442</v>
      </c>
      <c r="BK2123">
        <v>0.38</v>
      </c>
      <c r="BL2123">
        <v>0.38</v>
      </c>
      <c r="BS2123">
        <v>0.14000000000000001</v>
      </c>
      <c r="BZ2123">
        <v>1.52</v>
      </c>
      <c r="CC2123">
        <v>2.29</v>
      </c>
      <c r="CD2123" s="1">
        <v>38807</v>
      </c>
      <c r="CE2123">
        <v>0.17</v>
      </c>
      <c r="CM2123">
        <v>0.02</v>
      </c>
      <c r="CQ2123">
        <v>2.95</v>
      </c>
      <c r="CR2123">
        <v>2.95</v>
      </c>
      <c r="CS2123">
        <v>0.28000000000000003</v>
      </c>
      <c r="CT2123">
        <v>0.16</v>
      </c>
      <c r="CW2123">
        <v>3.99</v>
      </c>
    </row>
    <row r="2124" spans="1:101" x14ac:dyDescent="0.25">
      <c r="A2124" t="s">
        <v>4593</v>
      </c>
      <c r="B2124" s="1">
        <v>43555</v>
      </c>
      <c r="C2124">
        <v>9.6300000000000008</v>
      </c>
      <c r="D2124">
        <v>9.6300000000000008</v>
      </c>
      <c r="K2124">
        <v>6.66</v>
      </c>
      <c r="R2124">
        <v>0.01</v>
      </c>
      <c r="T2124">
        <v>0.01</v>
      </c>
      <c r="U2124">
        <v>8.89</v>
      </c>
      <c r="V2124" s="1">
        <v>43921</v>
      </c>
      <c r="W2124">
        <v>23.35</v>
      </c>
      <c r="X2124">
        <v>23.34</v>
      </c>
      <c r="AE2124">
        <v>15.19</v>
      </c>
      <c r="AF2124">
        <v>0.02</v>
      </c>
      <c r="AL2124">
        <v>0.02</v>
      </c>
      <c r="AN2124">
        <v>0.02</v>
      </c>
      <c r="AO2124">
        <v>21.94</v>
      </c>
      <c r="AP2124" s="1">
        <v>44286</v>
      </c>
      <c r="AQ2124">
        <v>35.14</v>
      </c>
      <c r="AR2124">
        <v>34.92</v>
      </c>
      <c r="AW2124">
        <v>34.92</v>
      </c>
      <c r="AY2124">
        <v>25.69</v>
      </c>
      <c r="AZ2124">
        <v>0.01</v>
      </c>
      <c r="BF2124">
        <v>0.14000000000000001</v>
      </c>
      <c r="BH2124">
        <v>0.14000000000000001</v>
      </c>
      <c r="BI2124">
        <v>33.15</v>
      </c>
      <c r="BJ2124" s="1">
        <v>44651</v>
      </c>
      <c r="BK2124">
        <v>63.23</v>
      </c>
      <c r="BL2124">
        <v>63.1</v>
      </c>
      <c r="BQ2124">
        <v>63.1</v>
      </c>
      <c r="BS2124">
        <v>50.88</v>
      </c>
      <c r="BZ2124">
        <v>0.15</v>
      </c>
      <c r="CB2124">
        <v>0.15</v>
      </c>
      <c r="CC2124">
        <v>58.62</v>
      </c>
      <c r="CD2124" s="1">
        <v>45016</v>
      </c>
      <c r="CE2124">
        <v>88.45</v>
      </c>
      <c r="CF2124">
        <v>86.37</v>
      </c>
      <c r="CK2124">
        <v>86.37</v>
      </c>
      <c r="CM2124">
        <v>68.89</v>
      </c>
      <c r="CW2124">
        <v>79.709999999999994</v>
      </c>
    </row>
    <row r="2125" spans="1:101" x14ac:dyDescent="0.25">
      <c r="A2125" t="s">
        <v>4597</v>
      </c>
      <c r="B2125" s="1">
        <v>43190</v>
      </c>
      <c r="C2125">
        <v>149.21</v>
      </c>
      <c r="D2125">
        <v>140.88</v>
      </c>
      <c r="E2125">
        <v>110.57</v>
      </c>
      <c r="K2125">
        <v>18.93</v>
      </c>
      <c r="O2125">
        <v>17.100000000000001</v>
      </c>
      <c r="P2125">
        <v>17.100000000000001</v>
      </c>
      <c r="R2125">
        <v>5.31</v>
      </c>
      <c r="U2125">
        <v>357.2</v>
      </c>
      <c r="V2125" s="1">
        <v>43555</v>
      </c>
      <c r="W2125">
        <v>105.43</v>
      </c>
      <c r="X2125">
        <v>104.91</v>
      </c>
      <c r="Y2125">
        <v>83.12</v>
      </c>
      <c r="AE2125">
        <v>15.39</v>
      </c>
      <c r="AK2125">
        <v>3.83</v>
      </c>
      <c r="AL2125">
        <v>3.21</v>
      </c>
      <c r="AO2125">
        <v>152.65</v>
      </c>
      <c r="AP2125" s="1">
        <v>43921</v>
      </c>
      <c r="AQ2125">
        <v>66.78</v>
      </c>
      <c r="AR2125">
        <v>65.900000000000006</v>
      </c>
      <c r="AS2125">
        <v>41.79</v>
      </c>
      <c r="AY2125">
        <v>13.06</v>
      </c>
      <c r="BE2125">
        <v>24.07</v>
      </c>
      <c r="BF2125">
        <v>0.31</v>
      </c>
      <c r="BI2125">
        <v>113.33</v>
      </c>
      <c r="BJ2125" s="1">
        <v>44286</v>
      </c>
      <c r="BK2125">
        <v>36.94</v>
      </c>
      <c r="BL2125">
        <v>36.64</v>
      </c>
      <c r="BM2125">
        <v>1.63</v>
      </c>
      <c r="BS2125">
        <v>13.11</v>
      </c>
      <c r="BY2125">
        <v>0.11</v>
      </c>
      <c r="BZ2125">
        <v>0.19</v>
      </c>
      <c r="CC2125">
        <v>112.51</v>
      </c>
      <c r="CD2125" s="1">
        <v>44651</v>
      </c>
      <c r="CE2125">
        <v>29.66</v>
      </c>
      <c r="CF2125">
        <v>29.28</v>
      </c>
      <c r="CM2125">
        <v>11.25</v>
      </c>
      <c r="CS2125">
        <v>0.1</v>
      </c>
      <c r="CW2125">
        <v>89.09</v>
      </c>
    </row>
    <row r="2126" spans="1:101" x14ac:dyDescent="0.25">
      <c r="A2126" t="s">
        <v>4599</v>
      </c>
      <c r="B2126" s="1">
        <v>43921</v>
      </c>
      <c r="C2126">
        <v>2.19</v>
      </c>
      <c r="D2126">
        <v>2.19</v>
      </c>
      <c r="K2126">
        <v>1.71</v>
      </c>
      <c r="U2126">
        <v>2.0499999999999998</v>
      </c>
      <c r="V2126" s="1">
        <v>44286</v>
      </c>
      <c r="W2126">
        <v>12.67</v>
      </c>
      <c r="X2126">
        <v>12.64</v>
      </c>
      <c r="AE2126">
        <v>6.31</v>
      </c>
      <c r="AL2126">
        <v>0.04</v>
      </c>
      <c r="AN2126">
        <v>0.04</v>
      </c>
      <c r="AO2126">
        <v>11.28</v>
      </c>
      <c r="AP2126" s="1">
        <v>44651</v>
      </c>
      <c r="AQ2126">
        <v>26.42</v>
      </c>
      <c r="AR2126">
        <v>26.21</v>
      </c>
      <c r="AY2126">
        <v>11.65</v>
      </c>
      <c r="AZ2126">
        <v>0.01</v>
      </c>
      <c r="BF2126">
        <v>0.09</v>
      </c>
      <c r="BG2126">
        <v>0.02</v>
      </c>
      <c r="BI2126">
        <v>21.4</v>
      </c>
      <c r="BJ2126" s="1">
        <v>45016</v>
      </c>
      <c r="BK2126">
        <v>46.18</v>
      </c>
      <c r="BL2126">
        <v>45.66</v>
      </c>
      <c r="BQ2126">
        <v>36.24</v>
      </c>
      <c r="BS2126">
        <v>14.38</v>
      </c>
      <c r="BU2126">
        <v>0.08</v>
      </c>
      <c r="BZ2126">
        <v>0.53</v>
      </c>
      <c r="CA2126">
        <v>0.15</v>
      </c>
      <c r="CC2126">
        <v>31.17</v>
      </c>
      <c r="CD2126" s="1">
        <v>45382</v>
      </c>
      <c r="CE2126">
        <v>52.57</v>
      </c>
      <c r="CF2126">
        <v>51.2</v>
      </c>
      <c r="CK2126">
        <v>46.47</v>
      </c>
      <c r="CM2126">
        <v>20.47</v>
      </c>
      <c r="CO2126">
        <v>0.19</v>
      </c>
      <c r="CS2126">
        <v>0.42</v>
      </c>
      <c r="CT2126">
        <v>0.55000000000000004</v>
      </c>
      <c r="CV2126">
        <v>0.26</v>
      </c>
      <c r="CW2126">
        <v>40.68</v>
      </c>
    </row>
    <row r="2127" spans="1:101" x14ac:dyDescent="0.25">
      <c r="A2127" t="s">
        <v>4602</v>
      </c>
      <c r="B2127" s="1">
        <v>43555</v>
      </c>
      <c r="C2127">
        <v>0.6</v>
      </c>
      <c r="D2127">
        <v>0.6</v>
      </c>
      <c r="K2127">
        <v>0.4</v>
      </c>
      <c r="U2127">
        <v>0.62</v>
      </c>
      <c r="V2127" s="1">
        <v>43921</v>
      </c>
      <c r="W2127">
        <v>0.69</v>
      </c>
      <c r="X2127">
        <v>0.68</v>
      </c>
      <c r="AE2127">
        <v>0.4</v>
      </c>
      <c r="AO2127">
        <v>0.56000000000000005</v>
      </c>
      <c r="AP2127" s="1">
        <v>44286</v>
      </c>
      <c r="AQ2127">
        <v>1.54</v>
      </c>
      <c r="AR2127">
        <v>1.53</v>
      </c>
      <c r="AY2127">
        <v>0.65</v>
      </c>
      <c r="BF2127">
        <v>0.03</v>
      </c>
      <c r="BH2127">
        <v>0.03</v>
      </c>
      <c r="BI2127">
        <v>0.91</v>
      </c>
      <c r="BJ2127" s="1">
        <v>44651</v>
      </c>
      <c r="BK2127">
        <v>3.22</v>
      </c>
      <c r="BL2127">
        <v>3.21</v>
      </c>
      <c r="BR2127">
        <v>1.95</v>
      </c>
      <c r="BS2127">
        <v>1.58</v>
      </c>
      <c r="BY2127">
        <v>0.02</v>
      </c>
      <c r="BZ2127">
        <v>0.04</v>
      </c>
      <c r="CB2127">
        <v>0.04</v>
      </c>
      <c r="CC2127">
        <v>2.33</v>
      </c>
      <c r="CD2127" s="1">
        <v>45016</v>
      </c>
      <c r="CE2127">
        <v>4.87</v>
      </c>
      <c r="CF2127">
        <v>4.79</v>
      </c>
      <c r="CL2127">
        <v>2.54</v>
      </c>
      <c r="CM2127">
        <v>1.82</v>
      </c>
      <c r="CT2127">
        <v>0.01</v>
      </c>
      <c r="CW2127">
        <v>2.8</v>
      </c>
    </row>
    <row r="2128" spans="1:101" x14ac:dyDescent="0.25">
      <c r="A2128" t="s">
        <v>4605</v>
      </c>
      <c r="B2128" s="1">
        <v>43921</v>
      </c>
      <c r="C2128">
        <v>6.6</v>
      </c>
      <c r="D2128">
        <v>4.3099999999999996</v>
      </c>
      <c r="K2128">
        <v>0.64</v>
      </c>
      <c r="U2128">
        <v>6.56</v>
      </c>
      <c r="V2128" s="1">
        <v>44286</v>
      </c>
      <c r="W2128">
        <v>4.8499999999999996</v>
      </c>
      <c r="X2128">
        <v>4.01</v>
      </c>
      <c r="AE2128">
        <v>0.75</v>
      </c>
      <c r="AL2128">
        <v>0.02</v>
      </c>
      <c r="AO2128">
        <v>4.8499999999999996</v>
      </c>
      <c r="AP2128" s="1">
        <v>44651</v>
      </c>
      <c r="AQ2128">
        <v>4.7300000000000004</v>
      </c>
      <c r="AR2128">
        <v>4.29</v>
      </c>
      <c r="AY2128">
        <v>0.8</v>
      </c>
      <c r="BF2128">
        <v>0.04</v>
      </c>
      <c r="BI2128">
        <v>4.71</v>
      </c>
      <c r="BJ2128" s="1">
        <v>45016</v>
      </c>
      <c r="BK2128">
        <v>4.5999999999999996</v>
      </c>
      <c r="BL2128">
        <v>4.1500000000000004</v>
      </c>
      <c r="BS2128">
        <v>0.65</v>
      </c>
      <c r="CC2128">
        <v>5.21</v>
      </c>
      <c r="CD2128" s="1">
        <v>45382</v>
      </c>
      <c r="CE2128">
        <v>4.1100000000000003</v>
      </c>
      <c r="CF2128">
        <v>3.99</v>
      </c>
      <c r="CM2128">
        <v>0.79</v>
      </c>
      <c r="CQ2128">
        <v>0.02</v>
      </c>
      <c r="CR2128">
        <v>0.02</v>
      </c>
      <c r="CT2128">
        <v>0.13</v>
      </c>
      <c r="CW2128">
        <v>4.16</v>
      </c>
    </row>
    <row r="2129" spans="1:101" x14ac:dyDescent="0.25">
      <c r="A2129" t="s">
        <v>4607</v>
      </c>
      <c r="B2129" s="1">
        <v>43921</v>
      </c>
      <c r="C2129">
        <v>62.62</v>
      </c>
      <c r="D2129">
        <v>62.34</v>
      </c>
      <c r="K2129">
        <v>2.16</v>
      </c>
      <c r="R2129">
        <v>0.15</v>
      </c>
      <c r="U2129">
        <v>57.25</v>
      </c>
      <c r="V2129" s="1">
        <v>44286</v>
      </c>
      <c r="W2129">
        <v>56.42</v>
      </c>
      <c r="X2129">
        <v>55.9</v>
      </c>
      <c r="AE2129">
        <v>2.2200000000000002</v>
      </c>
      <c r="AG2129">
        <v>0.55000000000000004</v>
      </c>
      <c r="AL2129">
        <v>0.06</v>
      </c>
      <c r="AO2129">
        <v>50.53</v>
      </c>
      <c r="AP2129" s="1">
        <v>44651</v>
      </c>
      <c r="AQ2129">
        <v>68.89</v>
      </c>
      <c r="AR2129">
        <v>68.78</v>
      </c>
      <c r="AY2129">
        <v>2.69</v>
      </c>
      <c r="BA2129">
        <v>0.46</v>
      </c>
      <c r="BE2129">
        <v>0.3</v>
      </c>
      <c r="BF2129">
        <v>0.11</v>
      </c>
      <c r="BI2129">
        <v>62.5</v>
      </c>
      <c r="BJ2129" s="1">
        <v>45016</v>
      </c>
      <c r="BK2129">
        <v>65.569999999999993</v>
      </c>
      <c r="BL2129">
        <v>65.430000000000007</v>
      </c>
      <c r="BR2129">
        <v>0.46</v>
      </c>
      <c r="BS2129">
        <v>2.8</v>
      </c>
      <c r="BU2129">
        <v>0.2</v>
      </c>
      <c r="BZ2129">
        <v>0.04</v>
      </c>
      <c r="CC2129">
        <v>58.88</v>
      </c>
      <c r="CD2129" s="1">
        <v>45382</v>
      </c>
      <c r="CE2129">
        <v>61.64</v>
      </c>
      <c r="CF2129">
        <v>61.55</v>
      </c>
      <c r="CL2129">
        <v>0.5</v>
      </c>
      <c r="CM2129">
        <v>6.15</v>
      </c>
      <c r="CO2129">
        <v>0.21</v>
      </c>
      <c r="CT2129">
        <v>0.19</v>
      </c>
      <c r="CW2129">
        <v>55.81</v>
      </c>
    </row>
    <row r="2130" spans="1:101" x14ac:dyDescent="0.25">
      <c r="A2130" t="s">
        <v>4608</v>
      </c>
      <c r="B2130" s="1">
        <v>43921</v>
      </c>
      <c r="C2130">
        <v>240.82</v>
      </c>
      <c r="D2130">
        <v>233.6</v>
      </c>
      <c r="K2130">
        <v>125.36</v>
      </c>
      <c r="M2130">
        <v>0.8</v>
      </c>
      <c r="R2130">
        <v>0.19</v>
      </c>
      <c r="U2130">
        <v>196.56</v>
      </c>
      <c r="V2130" s="1">
        <v>44286</v>
      </c>
      <c r="W2130">
        <v>243.32</v>
      </c>
      <c r="X2130">
        <v>241.46</v>
      </c>
      <c r="AD2130">
        <v>191.32</v>
      </c>
      <c r="AE2130">
        <v>122.27</v>
      </c>
      <c r="AG2130">
        <v>1.08</v>
      </c>
      <c r="AO2130">
        <v>192.04</v>
      </c>
      <c r="AP2130" s="1">
        <v>44651</v>
      </c>
      <c r="AQ2130">
        <v>164.21</v>
      </c>
      <c r="AR2130">
        <v>72.33</v>
      </c>
      <c r="AX2130">
        <v>253.56</v>
      </c>
      <c r="AY2130">
        <v>39.89</v>
      </c>
      <c r="BA2130">
        <v>0.13</v>
      </c>
      <c r="BF2130">
        <v>0.11</v>
      </c>
      <c r="BI2130">
        <v>86.32</v>
      </c>
      <c r="BJ2130" s="1">
        <v>45016</v>
      </c>
      <c r="BK2130">
        <v>84.56</v>
      </c>
      <c r="BL2130">
        <v>73.61</v>
      </c>
      <c r="BR2130">
        <v>36.71</v>
      </c>
      <c r="BS2130">
        <v>39.81</v>
      </c>
      <c r="BU2130">
        <v>0.4</v>
      </c>
      <c r="BY2130">
        <v>0.5</v>
      </c>
      <c r="BZ2130">
        <v>7.0000000000000007E-2</v>
      </c>
      <c r="CC2130">
        <v>78.44</v>
      </c>
      <c r="CD2130" s="1">
        <v>45382</v>
      </c>
      <c r="CE2130">
        <v>88.08</v>
      </c>
      <c r="CF2130">
        <v>73.83</v>
      </c>
      <c r="CL2130">
        <v>34.53</v>
      </c>
      <c r="CM2130">
        <v>42.51</v>
      </c>
      <c r="CO2130">
        <v>0.22</v>
      </c>
      <c r="CS2130">
        <v>0.23</v>
      </c>
      <c r="CT2130">
        <v>0.35</v>
      </c>
      <c r="CW2130">
        <v>83.97</v>
      </c>
    </row>
    <row r="2131" spans="1:101" x14ac:dyDescent="0.25">
      <c r="A2131" t="s">
        <v>4609</v>
      </c>
      <c r="B2131" s="1">
        <v>43555</v>
      </c>
      <c r="C2131">
        <v>25.12</v>
      </c>
      <c r="D2131">
        <v>25.08</v>
      </c>
      <c r="I2131">
        <v>16.739999999999998</v>
      </c>
      <c r="K2131">
        <v>12.62</v>
      </c>
      <c r="R2131">
        <v>0.05</v>
      </c>
      <c r="U2131">
        <v>23.41</v>
      </c>
      <c r="V2131" s="1">
        <v>43921</v>
      </c>
      <c r="W2131">
        <v>36.61</v>
      </c>
      <c r="X2131">
        <v>36.61</v>
      </c>
      <c r="AC2131">
        <v>56.61</v>
      </c>
      <c r="AE2131">
        <v>21.02</v>
      </c>
      <c r="AL2131">
        <v>0.02</v>
      </c>
      <c r="AO2131">
        <v>33.69</v>
      </c>
      <c r="AP2131" s="1">
        <v>44286</v>
      </c>
      <c r="AQ2131">
        <v>32.450000000000003</v>
      </c>
      <c r="AR2131">
        <v>32.450000000000003</v>
      </c>
      <c r="AW2131">
        <v>32.450000000000003</v>
      </c>
      <c r="AY2131">
        <v>20.9</v>
      </c>
      <c r="BF2131">
        <v>0.02</v>
      </c>
      <c r="BI2131">
        <v>29.84</v>
      </c>
      <c r="BJ2131" s="1">
        <v>44651</v>
      </c>
      <c r="BK2131">
        <v>43.76</v>
      </c>
      <c r="BL2131">
        <v>43.76</v>
      </c>
      <c r="BQ2131">
        <v>43.76</v>
      </c>
      <c r="BS2131">
        <v>29.53</v>
      </c>
      <c r="BY2131">
        <v>0.01</v>
      </c>
      <c r="BZ2131">
        <v>0.01</v>
      </c>
      <c r="CC2131">
        <v>40.270000000000003</v>
      </c>
      <c r="CD2131" s="1">
        <v>45016</v>
      </c>
      <c r="CE2131">
        <v>64.17</v>
      </c>
      <c r="CF2131">
        <v>64.16</v>
      </c>
      <c r="CK2131">
        <v>64.16</v>
      </c>
      <c r="CM2131">
        <v>40.14</v>
      </c>
      <c r="CT2131">
        <v>0.01</v>
      </c>
      <c r="CW2131">
        <v>59.02</v>
      </c>
    </row>
    <row r="2132" spans="1:101" x14ac:dyDescent="0.25">
      <c r="A2132" t="s">
        <v>4610</v>
      </c>
      <c r="V2132" s="1">
        <v>44286</v>
      </c>
      <c r="W2132">
        <v>0.76</v>
      </c>
      <c r="X2132">
        <v>0.76</v>
      </c>
      <c r="AD2132">
        <v>0.1</v>
      </c>
      <c r="AE2132">
        <v>0.47</v>
      </c>
      <c r="AO2132">
        <v>0.7</v>
      </c>
      <c r="AP2132" s="1">
        <v>44651</v>
      </c>
      <c r="AQ2132">
        <v>6.19</v>
      </c>
      <c r="AR2132">
        <v>6.19</v>
      </c>
      <c r="AX2132">
        <v>2.74</v>
      </c>
      <c r="AY2132">
        <v>1.98</v>
      </c>
      <c r="BF2132">
        <v>0.01</v>
      </c>
      <c r="BI2132">
        <v>5.64</v>
      </c>
      <c r="BJ2132" s="1">
        <v>45016</v>
      </c>
      <c r="BK2132">
        <v>13.44</v>
      </c>
      <c r="BL2132">
        <v>13.04</v>
      </c>
      <c r="BR2132">
        <v>0.45</v>
      </c>
      <c r="BS2132">
        <v>4.8099999999999996</v>
      </c>
      <c r="BY2132">
        <v>0.1</v>
      </c>
      <c r="CC2132">
        <v>9.65</v>
      </c>
      <c r="CD2132" s="1">
        <v>45382</v>
      </c>
      <c r="CE2132">
        <v>20.78</v>
      </c>
      <c r="CF2132">
        <v>20.76</v>
      </c>
      <c r="CL2132">
        <v>8.7799999999999994</v>
      </c>
      <c r="CM2132">
        <v>6.02</v>
      </c>
      <c r="CT2132">
        <v>0.31</v>
      </c>
      <c r="CW2132">
        <v>15.14</v>
      </c>
    </row>
    <row r="2133" spans="1:101" x14ac:dyDescent="0.25">
      <c r="A2133" t="s">
        <v>4614</v>
      </c>
      <c r="B2133" s="1">
        <v>43921</v>
      </c>
      <c r="C2133">
        <v>66.959999999999994</v>
      </c>
      <c r="D2133">
        <v>66.41</v>
      </c>
      <c r="J2133">
        <v>66.41</v>
      </c>
      <c r="K2133">
        <v>53.22</v>
      </c>
      <c r="M2133">
        <v>0.11</v>
      </c>
      <c r="U2133">
        <v>62.5</v>
      </c>
      <c r="V2133" s="1">
        <v>44286</v>
      </c>
      <c r="W2133">
        <v>62.02</v>
      </c>
      <c r="X2133">
        <v>62.02</v>
      </c>
      <c r="AC2133">
        <v>62.02</v>
      </c>
      <c r="AE2133">
        <v>47.97</v>
      </c>
      <c r="AG2133">
        <v>0.11</v>
      </c>
      <c r="AK2133">
        <v>0.04</v>
      </c>
      <c r="AL2133">
        <v>1.26</v>
      </c>
      <c r="AN2133">
        <v>1.26</v>
      </c>
      <c r="AO2133">
        <v>57.84</v>
      </c>
      <c r="AP2133" s="1">
        <v>44651</v>
      </c>
      <c r="AQ2133">
        <v>75.150000000000006</v>
      </c>
      <c r="AR2133">
        <v>74.73</v>
      </c>
      <c r="AW2133">
        <v>74.73</v>
      </c>
      <c r="AY2133">
        <v>56.12</v>
      </c>
      <c r="BA2133">
        <v>0.12</v>
      </c>
      <c r="BE2133">
        <v>0.26</v>
      </c>
      <c r="BI2133">
        <v>70.680000000000007</v>
      </c>
      <c r="BJ2133" s="1">
        <v>45016</v>
      </c>
      <c r="BK2133">
        <v>93.01</v>
      </c>
      <c r="BL2133">
        <v>87.98</v>
      </c>
      <c r="BQ2133">
        <v>87.98</v>
      </c>
      <c r="BS2133">
        <v>63.83</v>
      </c>
      <c r="BU2133">
        <v>0.13</v>
      </c>
      <c r="BZ2133">
        <v>0.33</v>
      </c>
      <c r="CC2133">
        <v>85.33</v>
      </c>
      <c r="CD2133" s="1">
        <v>45382</v>
      </c>
      <c r="CE2133">
        <v>76.150000000000006</v>
      </c>
      <c r="CF2133">
        <v>75.959999999999994</v>
      </c>
      <c r="CL2133">
        <v>75.959999999999994</v>
      </c>
      <c r="CM2133">
        <v>55.62</v>
      </c>
      <c r="CO2133">
        <v>0.15</v>
      </c>
      <c r="CT2133">
        <v>0.24</v>
      </c>
      <c r="CW2133">
        <v>69.680000000000007</v>
      </c>
    </row>
    <row r="2134" spans="1:101" x14ac:dyDescent="0.25">
      <c r="A2134" t="s">
        <v>4620</v>
      </c>
      <c r="B2134" s="1">
        <v>43921</v>
      </c>
      <c r="C2134">
        <v>475.08</v>
      </c>
      <c r="D2134">
        <v>459.73</v>
      </c>
      <c r="J2134">
        <v>459.73</v>
      </c>
      <c r="K2134">
        <v>302.24</v>
      </c>
      <c r="M2134">
        <v>1.0900000000000001</v>
      </c>
      <c r="R2134">
        <v>10.6</v>
      </c>
      <c r="U2134">
        <v>413.23</v>
      </c>
      <c r="V2134" s="1">
        <v>44286</v>
      </c>
      <c r="W2134">
        <v>435</v>
      </c>
      <c r="X2134">
        <v>409.86</v>
      </c>
      <c r="AD2134">
        <v>409.86</v>
      </c>
      <c r="AE2134">
        <v>286.37</v>
      </c>
      <c r="AG2134">
        <v>1.5</v>
      </c>
      <c r="AL2134">
        <v>10.58</v>
      </c>
      <c r="AO2134">
        <v>365.96</v>
      </c>
      <c r="AP2134" s="1">
        <v>44651</v>
      </c>
      <c r="AQ2134">
        <v>435.4</v>
      </c>
      <c r="AR2134">
        <v>432.47</v>
      </c>
      <c r="AX2134">
        <v>432.47</v>
      </c>
      <c r="AY2134">
        <v>317.06</v>
      </c>
      <c r="BA2134">
        <v>1.66</v>
      </c>
      <c r="BF2134">
        <v>10.31</v>
      </c>
      <c r="BH2134">
        <v>0.99</v>
      </c>
      <c r="BI2134">
        <v>384.18</v>
      </c>
      <c r="BJ2134" s="1">
        <v>45016</v>
      </c>
      <c r="BK2134">
        <v>418.34</v>
      </c>
      <c r="BL2134">
        <v>414.5</v>
      </c>
      <c r="BR2134">
        <v>414.5</v>
      </c>
      <c r="BS2134">
        <v>303.8</v>
      </c>
      <c r="BU2134">
        <v>1.57</v>
      </c>
      <c r="BZ2134">
        <v>8.68</v>
      </c>
      <c r="CC2134">
        <v>375.43</v>
      </c>
      <c r="CD2134" s="1">
        <v>45382</v>
      </c>
      <c r="CE2134">
        <v>461.33</v>
      </c>
      <c r="CF2134">
        <v>450.99</v>
      </c>
      <c r="CL2134">
        <v>450.99</v>
      </c>
      <c r="CM2134">
        <v>333.68</v>
      </c>
      <c r="CO2134">
        <v>1.4</v>
      </c>
      <c r="CT2134">
        <v>6.93</v>
      </c>
      <c r="CW2134">
        <v>407.6</v>
      </c>
    </row>
    <row r="2135" spans="1:101" x14ac:dyDescent="0.25">
      <c r="A2135" t="s">
        <v>4621</v>
      </c>
      <c r="B2135" s="1">
        <v>39903</v>
      </c>
      <c r="V2135" s="1">
        <v>40268</v>
      </c>
      <c r="W2135">
        <v>9.86</v>
      </c>
      <c r="AL2135">
        <v>80.510000000000005</v>
      </c>
      <c r="AO2135">
        <v>80.83</v>
      </c>
      <c r="AP2135" s="1">
        <v>40633</v>
      </c>
      <c r="BI2135">
        <v>0.08</v>
      </c>
      <c r="BJ2135" s="1">
        <v>40999</v>
      </c>
      <c r="CC2135">
        <v>7.0000000000000007E-2</v>
      </c>
      <c r="CD2135" s="1">
        <v>41364</v>
      </c>
      <c r="CW2135">
        <v>7.0000000000000007E-2</v>
      </c>
    </row>
    <row r="2136" spans="1:101" x14ac:dyDescent="0.25">
      <c r="A2136" t="s">
        <v>4622</v>
      </c>
      <c r="B2136" s="1">
        <v>38807</v>
      </c>
      <c r="C2136">
        <v>0.11</v>
      </c>
      <c r="D2136">
        <v>0.11</v>
      </c>
      <c r="K2136">
        <v>0.04</v>
      </c>
      <c r="U2136">
        <v>0.06</v>
      </c>
      <c r="V2136" s="1">
        <v>39538</v>
      </c>
      <c r="W2136">
        <v>0.08</v>
      </c>
      <c r="X2136">
        <v>0.08</v>
      </c>
      <c r="AE2136">
        <v>0.04</v>
      </c>
      <c r="AL2136">
        <v>0.01</v>
      </c>
      <c r="AO2136">
        <v>7.0000000000000007E-2</v>
      </c>
      <c r="AP2136" s="1">
        <v>39903</v>
      </c>
      <c r="AQ2136">
        <v>0.06</v>
      </c>
      <c r="AR2136">
        <v>0.06</v>
      </c>
      <c r="AY2136">
        <v>0.03</v>
      </c>
      <c r="BI2136">
        <v>0.06</v>
      </c>
      <c r="BJ2136" s="1">
        <v>40268</v>
      </c>
      <c r="BK2136">
        <v>0.03</v>
      </c>
      <c r="BL2136">
        <v>0.03</v>
      </c>
      <c r="BS2136">
        <v>0.02</v>
      </c>
      <c r="CC2136">
        <v>0.03</v>
      </c>
      <c r="CD2136" s="1">
        <v>40633</v>
      </c>
      <c r="CE2136">
        <v>0.04</v>
      </c>
      <c r="CF2136">
        <v>0.04</v>
      </c>
      <c r="CM2136">
        <v>0.02</v>
      </c>
      <c r="CW2136">
        <v>0.04</v>
      </c>
    </row>
    <row r="2137" spans="1:101" x14ac:dyDescent="0.25">
      <c r="A2137" t="s">
        <v>4623</v>
      </c>
      <c r="B2137" s="1">
        <v>40999</v>
      </c>
      <c r="C2137">
        <v>0.35</v>
      </c>
      <c r="D2137">
        <v>0.01</v>
      </c>
      <c r="K2137">
        <v>0.11</v>
      </c>
      <c r="R2137">
        <v>0.01</v>
      </c>
      <c r="U2137">
        <v>0.35</v>
      </c>
      <c r="V2137" s="1">
        <v>41364</v>
      </c>
      <c r="W2137">
        <v>0.56999999999999995</v>
      </c>
      <c r="X2137">
        <v>0</v>
      </c>
      <c r="AE2137">
        <v>0.15</v>
      </c>
      <c r="AO2137">
        <v>0.56000000000000005</v>
      </c>
      <c r="AP2137" s="1">
        <v>41729</v>
      </c>
      <c r="AQ2137">
        <v>0.24</v>
      </c>
      <c r="AR2137">
        <v>0.01</v>
      </c>
      <c r="AY2137">
        <v>0.11</v>
      </c>
      <c r="BE2137">
        <v>0.03</v>
      </c>
      <c r="BI2137">
        <v>0.24</v>
      </c>
      <c r="BJ2137" s="1">
        <v>42094</v>
      </c>
      <c r="BK2137">
        <v>0.16</v>
      </c>
      <c r="BL2137">
        <v>0.04</v>
      </c>
      <c r="BS2137">
        <v>7.0000000000000007E-2</v>
      </c>
      <c r="CC2137">
        <v>0.16</v>
      </c>
      <c r="CD2137" s="1">
        <v>42460</v>
      </c>
      <c r="CE2137">
        <v>0.09</v>
      </c>
      <c r="CF2137">
        <v>0.09</v>
      </c>
      <c r="CW2137">
        <v>0.08</v>
      </c>
    </row>
    <row r="2138" spans="1:101" x14ac:dyDescent="0.25">
      <c r="A2138" t="s">
        <v>4625</v>
      </c>
      <c r="B2138" s="1">
        <v>43921</v>
      </c>
      <c r="U2138">
        <v>0.2</v>
      </c>
      <c r="V2138" s="1">
        <v>44286</v>
      </c>
      <c r="W2138">
        <v>3.05</v>
      </c>
      <c r="X2138">
        <v>2.97</v>
      </c>
      <c r="AE2138">
        <v>1.66</v>
      </c>
      <c r="AO2138">
        <v>4.3</v>
      </c>
      <c r="AP2138" s="1">
        <v>44651</v>
      </c>
      <c r="AQ2138">
        <v>13.53</v>
      </c>
      <c r="AR2138">
        <v>12.15</v>
      </c>
      <c r="AY2138">
        <v>7.26</v>
      </c>
      <c r="BF2138">
        <v>8.15</v>
      </c>
      <c r="BI2138">
        <v>26.18</v>
      </c>
      <c r="BJ2138" s="1">
        <v>45016</v>
      </c>
      <c r="BK2138">
        <v>55.06</v>
      </c>
      <c r="BL2138">
        <v>17.14</v>
      </c>
      <c r="BS2138">
        <v>10.96</v>
      </c>
      <c r="BY2138">
        <v>9.8000000000000007</v>
      </c>
      <c r="BZ2138">
        <v>3.38</v>
      </c>
      <c r="CC2138">
        <v>48.08</v>
      </c>
      <c r="CD2138" s="1">
        <v>45382</v>
      </c>
      <c r="CE2138">
        <v>58.15</v>
      </c>
      <c r="CF2138">
        <v>41.61</v>
      </c>
      <c r="CH2138">
        <v>2.2000000000000002</v>
      </c>
      <c r="CM2138">
        <v>12.61</v>
      </c>
      <c r="CQ2138">
        <v>0.02</v>
      </c>
      <c r="CR2138">
        <v>0.02</v>
      </c>
      <c r="CS2138">
        <v>0.96</v>
      </c>
      <c r="CT2138">
        <v>13.48</v>
      </c>
      <c r="CV2138">
        <v>0.02</v>
      </c>
      <c r="CW2138">
        <v>34.82</v>
      </c>
    </row>
    <row r="2139" spans="1:101" x14ac:dyDescent="0.25">
      <c r="A2139" t="s">
        <v>4627</v>
      </c>
      <c r="AP2139" s="1">
        <v>44651</v>
      </c>
      <c r="AQ2139">
        <v>244.2</v>
      </c>
      <c r="AR2139">
        <v>239.84</v>
      </c>
      <c r="AW2139">
        <v>239.75</v>
      </c>
      <c r="AY2139">
        <v>123.68</v>
      </c>
      <c r="BA2139">
        <v>0.69</v>
      </c>
      <c r="BE2139">
        <v>1.31</v>
      </c>
      <c r="BF2139">
        <v>0.66</v>
      </c>
      <c r="BI2139">
        <v>213.19</v>
      </c>
      <c r="BJ2139" s="1">
        <v>45016</v>
      </c>
      <c r="BK2139">
        <v>269.87</v>
      </c>
      <c r="BL2139">
        <v>256.36</v>
      </c>
      <c r="BQ2139">
        <v>256.36</v>
      </c>
      <c r="BS2139">
        <v>138.19999999999999</v>
      </c>
      <c r="BU2139">
        <v>0.8</v>
      </c>
      <c r="BW2139">
        <v>1.42</v>
      </c>
      <c r="BY2139">
        <v>0.03</v>
      </c>
      <c r="BZ2139">
        <v>0.14000000000000001</v>
      </c>
      <c r="CC2139">
        <v>231.17</v>
      </c>
      <c r="CD2139" s="1">
        <v>45382</v>
      </c>
      <c r="CE2139">
        <v>235.83</v>
      </c>
      <c r="CF2139">
        <v>233.8</v>
      </c>
      <c r="CK2139">
        <v>233.8</v>
      </c>
      <c r="CM2139">
        <v>149.08000000000001</v>
      </c>
      <c r="CO2139">
        <v>0.84</v>
      </c>
      <c r="CQ2139">
        <v>0.42</v>
      </c>
      <c r="CT2139">
        <v>7.0000000000000007E-2</v>
      </c>
      <c r="CW2139">
        <v>208.54</v>
      </c>
    </row>
    <row r="2140" spans="1:101" x14ac:dyDescent="0.25">
      <c r="A2140" t="s">
        <v>4628</v>
      </c>
      <c r="B2140" s="1">
        <v>43921</v>
      </c>
      <c r="C2140">
        <v>751.38</v>
      </c>
      <c r="D2140">
        <v>750.33</v>
      </c>
      <c r="J2140">
        <v>735.62</v>
      </c>
      <c r="K2140">
        <v>486.07</v>
      </c>
      <c r="Q2140">
        <v>0.24</v>
      </c>
      <c r="R2140">
        <v>54.13</v>
      </c>
      <c r="T2140">
        <v>2.09</v>
      </c>
      <c r="U2140">
        <v>802.65</v>
      </c>
      <c r="V2140" s="1">
        <v>44286</v>
      </c>
      <c r="W2140">
        <v>962.76</v>
      </c>
      <c r="X2140">
        <v>958.38</v>
      </c>
      <c r="AD2140">
        <v>942.1</v>
      </c>
      <c r="AE2140">
        <v>608.86</v>
      </c>
      <c r="AL2140">
        <v>52.51</v>
      </c>
      <c r="AO2140">
        <v>955.3</v>
      </c>
      <c r="AP2140" s="1">
        <v>44651</v>
      </c>
      <c r="AQ2140">
        <v>1075.6099999999999</v>
      </c>
      <c r="AR2140">
        <v>1074.48</v>
      </c>
      <c r="AX2140">
        <v>1061.56</v>
      </c>
      <c r="AY2140">
        <v>695.87</v>
      </c>
      <c r="BE2140">
        <v>21.43</v>
      </c>
      <c r="BF2140">
        <v>56.43</v>
      </c>
      <c r="BH2140">
        <v>9.8699999999999992</v>
      </c>
      <c r="BI2140">
        <v>1016.77</v>
      </c>
      <c r="BJ2140" s="1">
        <v>45016</v>
      </c>
      <c r="BK2140">
        <v>1308.03</v>
      </c>
      <c r="BL2140">
        <v>1276.75</v>
      </c>
      <c r="BR2140">
        <v>1253.77</v>
      </c>
      <c r="BS2140">
        <v>827.12</v>
      </c>
      <c r="BU2140">
        <v>0.6</v>
      </c>
      <c r="BY2140">
        <v>49.22</v>
      </c>
      <c r="BZ2140">
        <v>67.06</v>
      </c>
      <c r="CB2140">
        <v>26.5</v>
      </c>
      <c r="CC2140">
        <v>1220.1199999999999</v>
      </c>
      <c r="CD2140" s="1">
        <v>45382</v>
      </c>
      <c r="CE2140">
        <v>1331.01</v>
      </c>
      <c r="CF2140">
        <v>1330.42</v>
      </c>
      <c r="CL2140">
        <v>1306.5999999999999</v>
      </c>
      <c r="CM2140">
        <v>897.11</v>
      </c>
      <c r="CO2140">
        <v>1.63</v>
      </c>
      <c r="CS2140">
        <v>47.87</v>
      </c>
      <c r="CT2140">
        <v>41.77</v>
      </c>
      <c r="CV2140">
        <v>5</v>
      </c>
      <c r="CW2140">
        <v>1225.57</v>
      </c>
    </row>
    <row r="2141" spans="1:101" x14ac:dyDescent="0.25">
      <c r="A2141" t="s">
        <v>4630</v>
      </c>
      <c r="B2141" s="1">
        <v>43921</v>
      </c>
      <c r="C2141">
        <v>1975.97</v>
      </c>
      <c r="D2141">
        <v>1951</v>
      </c>
      <c r="F2141">
        <v>2.25</v>
      </c>
      <c r="I2141">
        <v>1948.75</v>
      </c>
      <c r="K2141">
        <v>962.76</v>
      </c>
      <c r="M2141">
        <v>5.07</v>
      </c>
      <c r="Q2141">
        <v>0.21</v>
      </c>
      <c r="R2141">
        <v>19.71</v>
      </c>
      <c r="U2141">
        <v>1784.23</v>
      </c>
      <c r="V2141" s="1">
        <v>44286</v>
      </c>
      <c r="W2141">
        <v>3198.25</v>
      </c>
      <c r="X2141">
        <v>3181.2</v>
      </c>
      <c r="Z2141">
        <v>1.78</v>
      </c>
      <c r="AC2141">
        <v>3179.42</v>
      </c>
      <c r="AE2141">
        <v>1305.01</v>
      </c>
      <c r="AG2141">
        <v>5.49</v>
      </c>
      <c r="AL2141">
        <v>81.41</v>
      </c>
      <c r="AN2141">
        <v>47.44</v>
      </c>
      <c r="AO2141">
        <v>2873.14</v>
      </c>
      <c r="AP2141" s="1">
        <v>44651</v>
      </c>
      <c r="AQ2141">
        <v>4045.98</v>
      </c>
      <c r="AR2141">
        <v>3982.53</v>
      </c>
      <c r="AT2141">
        <v>1.75</v>
      </c>
      <c r="AW2141">
        <v>3980.78</v>
      </c>
      <c r="AY2141">
        <v>1563.14</v>
      </c>
      <c r="BA2141">
        <v>6.19</v>
      </c>
      <c r="BE2141">
        <v>0.04</v>
      </c>
      <c r="BF2141">
        <v>56.63</v>
      </c>
      <c r="BI2141">
        <v>3662.63</v>
      </c>
      <c r="BJ2141" s="1">
        <v>45016</v>
      </c>
      <c r="BK2141">
        <v>4785.3900000000003</v>
      </c>
      <c r="BL2141">
        <v>4686.57</v>
      </c>
      <c r="BN2141">
        <v>0.6</v>
      </c>
      <c r="BQ2141">
        <v>4685.97</v>
      </c>
      <c r="BS2141">
        <v>1868.85</v>
      </c>
      <c r="BU2141">
        <v>8.08</v>
      </c>
      <c r="BY2141">
        <v>0.1</v>
      </c>
      <c r="BZ2141">
        <v>54.71</v>
      </c>
      <c r="CC2141">
        <v>4323.8100000000004</v>
      </c>
      <c r="CD2141" s="1">
        <v>45382</v>
      </c>
      <c r="CE2141">
        <v>5449.06</v>
      </c>
      <c r="CF2141">
        <v>5425.3</v>
      </c>
      <c r="CH2141">
        <v>0.56999999999999995</v>
      </c>
      <c r="CL2141">
        <v>5440.22</v>
      </c>
      <c r="CM2141">
        <v>2314.6799999999998</v>
      </c>
      <c r="CO2141">
        <v>10.45</v>
      </c>
      <c r="CT2141">
        <v>56.95</v>
      </c>
      <c r="CW2141">
        <v>4892.12</v>
      </c>
    </row>
    <row r="2142" spans="1:101" x14ac:dyDescent="0.25">
      <c r="A2142" t="s">
        <v>4632</v>
      </c>
      <c r="B2142" s="1">
        <v>42460</v>
      </c>
      <c r="V2142" s="1">
        <v>42825</v>
      </c>
      <c r="W2142">
        <v>0.08</v>
      </c>
      <c r="X2142">
        <v>0.08</v>
      </c>
      <c r="AE2142">
        <v>0.08</v>
      </c>
      <c r="AO2142">
        <v>0.08</v>
      </c>
      <c r="AP2142" s="1">
        <v>43190</v>
      </c>
      <c r="BJ2142" s="1">
        <v>43555</v>
      </c>
      <c r="CD2142" s="1">
        <v>43921</v>
      </c>
      <c r="CE2142">
        <v>0.67</v>
      </c>
      <c r="CW2142">
        <v>0.68</v>
      </c>
    </row>
    <row r="2143" spans="1:101" x14ac:dyDescent="0.25">
      <c r="A2143" t="s">
        <v>4634</v>
      </c>
      <c r="B2143" s="1">
        <v>42094</v>
      </c>
      <c r="V2143" s="1">
        <v>42460</v>
      </c>
      <c r="AO2143">
        <v>0.01</v>
      </c>
      <c r="AP2143" s="1">
        <v>42825</v>
      </c>
      <c r="AQ2143">
        <v>0.01</v>
      </c>
      <c r="BJ2143" s="1">
        <v>43190</v>
      </c>
      <c r="CD2143" s="1">
        <v>43555</v>
      </c>
    </row>
    <row r="2144" spans="1:101" x14ac:dyDescent="0.25">
      <c r="A2144" t="s">
        <v>4635</v>
      </c>
      <c r="B2144" s="1">
        <v>43921</v>
      </c>
      <c r="C2144">
        <v>80.510000000000005</v>
      </c>
      <c r="D2144">
        <v>80.180000000000007</v>
      </c>
      <c r="I2144">
        <v>102.16</v>
      </c>
      <c r="K2144">
        <v>59.26</v>
      </c>
      <c r="R2144">
        <v>0.18</v>
      </c>
      <c r="T2144">
        <v>0.11</v>
      </c>
      <c r="U2144">
        <v>71.260000000000005</v>
      </c>
      <c r="V2144" s="1">
        <v>44286</v>
      </c>
      <c r="W2144">
        <v>69.760000000000005</v>
      </c>
      <c r="X2144">
        <v>69.599999999999994</v>
      </c>
      <c r="AC2144">
        <v>57</v>
      </c>
      <c r="AE2144">
        <v>50.2</v>
      </c>
      <c r="AG2144">
        <v>0.18</v>
      </c>
      <c r="AL2144">
        <v>0.04</v>
      </c>
      <c r="AN2144">
        <v>0.04</v>
      </c>
      <c r="AO2144">
        <v>61.7</v>
      </c>
      <c r="AP2144" s="1">
        <v>44651</v>
      </c>
      <c r="AQ2144">
        <v>116.35</v>
      </c>
      <c r="AR2144">
        <v>116.16</v>
      </c>
      <c r="AX2144">
        <v>110.87</v>
      </c>
      <c r="AY2144">
        <v>87.56</v>
      </c>
      <c r="BA2144">
        <v>0.39</v>
      </c>
      <c r="BF2144">
        <v>0.03</v>
      </c>
      <c r="BI2144">
        <v>103.34</v>
      </c>
      <c r="BJ2144" s="1">
        <v>45016</v>
      </c>
      <c r="BK2144">
        <v>139.80000000000001</v>
      </c>
      <c r="BL2144">
        <v>138.88999999999999</v>
      </c>
      <c r="BQ2144">
        <v>138.88999999999999</v>
      </c>
      <c r="BS2144">
        <v>106.69</v>
      </c>
      <c r="BU2144">
        <v>0.28000000000000003</v>
      </c>
      <c r="BZ2144">
        <v>0.03</v>
      </c>
      <c r="CC2144">
        <v>124.12</v>
      </c>
      <c r="CD2144" s="1">
        <v>45382</v>
      </c>
      <c r="CE2144">
        <v>150.77000000000001</v>
      </c>
      <c r="CF2144">
        <v>146.03</v>
      </c>
      <c r="CK2144">
        <v>146.03</v>
      </c>
      <c r="CM2144">
        <v>117.4</v>
      </c>
      <c r="CO2144">
        <v>0.34</v>
      </c>
      <c r="CT2144">
        <v>0.01</v>
      </c>
      <c r="CW2144">
        <v>130.96</v>
      </c>
    </row>
    <row r="2145" spans="1:101" x14ac:dyDescent="0.25">
      <c r="A2145" t="s">
        <v>4637</v>
      </c>
      <c r="B2145" s="1">
        <v>43921</v>
      </c>
      <c r="C2145">
        <v>17.329999999999998</v>
      </c>
      <c r="D2145">
        <v>16.87</v>
      </c>
      <c r="I2145">
        <v>1.06</v>
      </c>
      <c r="K2145">
        <v>13.65</v>
      </c>
      <c r="R2145">
        <v>0.61</v>
      </c>
      <c r="S2145">
        <v>0.26</v>
      </c>
      <c r="U2145">
        <v>16.350000000000001</v>
      </c>
      <c r="V2145" s="1">
        <v>44286</v>
      </c>
      <c r="W2145">
        <v>18.829999999999998</v>
      </c>
      <c r="X2145">
        <v>18.37</v>
      </c>
      <c r="AC2145">
        <v>0.99</v>
      </c>
      <c r="AE2145">
        <v>15.06</v>
      </c>
      <c r="AL2145">
        <v>0.48</v>
      </c>
      <c r="AM2145">
        <v>0.28000000000000003</v>
      </c>
      <c r="AO2145">
        <v>17.600000000000001</v>
      </c>
      <c r="AP2145" s="1">
        <v>44651</v>
      </c>
      <c r="AQ2145">
        <v>19.84</v>
      </c>
      <c r="AR2145">
        <v>19.489999999999998</v>
      </c>
      <c r="AX2145">
        <v>2.5499999999999998</v>
      </c>
      <c r="AY2145">
        <v>14.1</v>
      </c>
      <c r="BF2145">
        <v>0.45</v>
      </c>
      <c r="BG2145">
        <v>0.22</v>
      </c>
      <c r="BH2145">
        <v>0.02</v>
      </c>
      <c r="BI2145">
        <v>17.82</v>
      </c>
      <c r="BJ2145" s="1">
        <v>45016</v>
      </c>
      <c r="BK2145">
        <v>20.59</v>
      </c>
      <c r="BL2145">
        <v>20.059999999999999</v>
      </c>
      <c r="BR2145">
        <v>1.0900000000000001</v>
      </c>
      <c r="BS2145">
        <v>15.12</v>
      </c>
      <c r="BY2145">
        <v>0.02</v>
      </c>
      <c r="BZ2145">
        <v>0.59</v>
      </c>
      <c r="CA2145">
        <v>0.32</v>
      </c>
      <c r="CC2145">
        <v>18.510000000000002</v>
      </c>
      <c r="CD2145" s="1">
        <v>45382</v>
      </c>
      <c r="CE2145">
        <v>18.91</v>
      </c>
      <c r="CF2145">
        <v>18.22</v>
      </c>
      <c r="CL2145">
        <v>0.73</v>
      </c>
      <c r="CM2145">
        <v>13.1</v>
      </c>
      <c r="CT2145">
        <v>0.57999999999999996</v>
      </c>
      <c r="CU2145">
        <v>0.11</v>
      </c>
      <c r="CV2145">
        <v>0.01</v>
      </c>
      <c r="CW2145">
        <v>18.190000000000001</v>
      </c>
    </row>
    <row r="2146" spans="1:101" x14ac:dyDescent="0.25">
      <c r="A2146" t="s">
        <v>4639</v>
      </c>
      <c r="BJ2146" s="1">
        <v>40633</v>
      </c>
      <c r="CD2146" s="1">
        <v>40999</v>
      </c>
      <c r="CE2146">
        <v>0.79</v>
      </c>
      <c r="CF2146">
        <v>0.78</v>
      </c>
      <c r="CM2146">
        <v>0.7</v>
      </c>
      <c r="CT2146">
        <v>0.8</v>
      </c>
      <c r="CW2146">
        <v>3.31</v>
      </c>
    </row>
    <row r="2147" spans="1:101" x14ac:dyDescent="0.25">
      <c r="A2147" t="s">
        <v>4641</v>
      </c>
      <c r="B2147" s="1">
        <v>43921</v>
      </c>
      <c r="C2147">
        <v>187.69</v>
      </c>
      <c r="D2147">
        <v>187.65</v>
      </c>
      <c r="I2147">
        <v>187.65</v>
      </c>
      <c r="K2147">
        <v>79.680000000000007</v>
      </c>
      <c r="M2147">
        <v>0.4</v>
      </c>
      <c r="Q2147">
        <v>1.97</v>
      </c>
      <c r="R2147">
        <v>0.79</v>
      </c>
      <c r="T2147">
        <v>0.66</v>
      </c>
      <c r="U2147">
        <v>177.49</v>
      </c>
      <c r="V2147" s="1">
        <v>44286</v>
      </c>
      <c r="W2147">
        <v>194.77</v>
      </c>
      <c r="X2147">
        <v>190.87</v>
      </c>
      <c r="AC2147">
        <v>190.87</v>
      </c>
      <c r="AE2147">
        <v>76.81</v>
      </c>
      <c r="AG2147">
        <v>0.45</v>
      </c>
      <c r="AK2147">
        <v>12.57</v>
      </c>
      <c r="AL2147">
        <v>3.59</v>
      </c>
      <c r="AN2147">
        <v>3.53</v>
      </c>
      <c r="AO2147">
        <v>182.39</v>
      </c>
      <c r="AP2147" s="1">
        <v>44651</v>
      </c>
      <c r="AQ2147">
        <v>245.01</v>
      </c>
      <c r="AR2147">
        <v>242.9</v>
      </c>
      <c r="AY2147">
        <v>100.26</v>
      </c>
      <c r="BA2147">
        <v>0.46</v>
      </c>
      <c r="BE2147">
        <v>2.56</v>
      </c>
      <c r="BF2147">
        <v>1.9</v>
      </c>
      <c r="BH2147">
        <v>1.37</v>
      </c>
      <c r="BI2147">
        <v>228.98</v>
      </c>
      <c r="BJ2147" s="1">
        <v>45016</v>
      </c>
      <c r="BK2147">
        <v>344.81</v>
      </c>
      <c r="BL2147">
        <v>344.58</v>
      </c>
      <c r="BQ2147">
        <v>344.58</v>
      </c>
      <c r="BS2147">
        <v>144.94</v>
      </c>
      <c r="BU2147">
        <v>0.35</v>
      </c>
      <c r="BY2147">
        <v>0.11</v>
      </c>
      <c r="BZ2147">
        <v>0.02</v>
      </c>
      <c r="CC2147">
        <v>322.7</v>
      </c>
      <c r="CD2147" s="1">
        <v>45382</v>
      </c>
      <c r="CE2147">
        <v>423.2</v>
      </c>
      <c r="CF2147">
        <v>418.23</v>
      </c>
      <c r="CK2147">
        <v>418.23</v>
      </c>
      <c r="CM2147">
        <v>190.34</v>
      </c>
      <c r="CT2147">
        <v>0.01</v>
      </c>
      <c r="CW2147">
        <v>394.65</v>
      </c>
    </row>
    <row r="2148" spans="1:101" x14ac:dyDescent="0.25">
      <c r="A2148" t="s">
        <v>4645</v>
      </c>
      <c r="B2148" s="1">
        <v>43190</v>
      </c>
      <c r="C2148">
        <v>0.04</v>
      </c>
      <c r="D2148">
        <v>0.04</v>
      </c>
      <c r="K2148">
        <v>0.01</v>
      </c>
      <c r="Q2148">
        <v>0.01</v>
      </c>
      <c r="U2148">
        <v>0.06</v>
      </c>
      <c r="V2148" s="1">
        <v>43555</v>
      </c>
      <c r="W2148">
        <v>0.05</v>
      </c>
      <c r="X2148">
        <v>0.05</v>
      </c>
      <c r="AE2148">
        <v>0.02</v>
      </c>
      <c r="AO2148">
        <v>0.08</v>
      </c>
      <c r="AP2148" s="1">
        <v>43921</v>
      </c>
      <c r="AQ2148">
        <v>0.05</v>
      </c>
      <c r="AY2148">
        <v>0.02</v>
      </c>
      <c r="BI2148">
        <v>7.0000000000000007E-2</v>
      </c>
      <c r="BJ2148" s="1">
        <v>44286</v>
      </c>
      <c r="BK2148">
        <v>0.04</v>
      </c>
      <c r="BL2148">
        <v>0.04</v>
      </c>
      <c r="BS2148">
        <v>0.02</v>
      </c>
      <c r="CC2148">
        <v>0.03</v>
      </c>
      <c r="CD2148" s="1">
        <v>44651</v>
      </c>
      <c r="CE2148">
        <v>0.05</v>
      </c>
      <c r="CF2148">
        <v>0.05</v>
      </c>
      <c r="CM2148">
        <v>0.02</v>
      </c>
      <c r="CW2148">
        <v>7.0000000000000007E-2</v>
      </c>
    </row>
    <row r="2149" spans="1:101" x14ac:dyDescent="0.25">
      <c r="A2149" t="s">
        <v>4646</v>
      </c>
      <c r="B2149" s="1">
        <v>43921</v>
      </c>
      <c r="C2149">
        <v>217.37</v>
      </c>
      <c r="D2149">
        <v>202.52</v>
      </c>
      <c r="I2149">
        <v>202.52</v>
      </c>
      <c r="K2149">
        <v>104.79</v>
      </c>
      <c r="M2149">
        <v>0.44</v>
      </c>
      <c r="R2149">
        <v>7.0000000000000007E-2</v>
      </c>
      <c r="U2149">
        <v>180.24</v>
      </c>
      <c r="V2149" s="1">
        <v>44286</v>
      </c>
      <c r="W2149">
        <v>202.07</v>
      </c>
      <c r="X2149">
        <v>202.01</v>
      </c>
      <c r="AC2149">
        <v>202.01</v>
      </c>
      <c r="AE2149">
        <v>113.34</v>
      </c>
      <c r="AG2149">
        <v>0.63</v>
      </c>
      <c r="AL2149">
        <v>0.03</v>
      </c>
      <c r="AO2149">
        <v>177.2</v>
      </c>
      <c r="AP2149" s="1">
        <v>44651</v>
      </c>
      <c r="AQ2149">
        <v>259.02999999999997</v>
      </c>
      <c r="AR2149">
        <v>255.95</v>
      </c>
      <c r="AW2149">
        <v>255.95</v>
      </c>
      <c r="AY2149">
        <v>150.01</v>
      </c>
      <c r="BA2149">
        <v>0.7</v>
      </c>
      <c r="BF2149">
        <v>0.11</v>
      </c>
      <c r="BI2149">
        <v>225.52</v>
      </c>
      <c r="BJ2149" s="1">
        <v>45016</v>
      </c>
      <c r="BK2149">
        <v>288.91000000000003</v>
      </c>
      <c r="BL2149">
        <v>281.64</v>
      </c>
      <c r="BQ2149">
        <v>280.39999999999998</v>
      </c>
      <c r="BS2149">
        <v>151.91</v>
      </c>
      <c r="BU2149">
        <v>0.79</v>
      </c>
      <c r="BZ2149">
        <v>0.9</v>
      </c>
      <c r="CC2149">
        <v>247.66</v>
      </c>
      <c r="CD2149" s="1">
        <v>45382</v>
      </c>
      <c r="CE2149">
        <v>392.8</v>
      </c>
      <c r="CF2149">
        <v>391.34</v>
      </c>
      <c r="CK2149">
        <v>391.34</v>
      </c>
      <c r="CM2149">
        <v>242.42</v>
      </c>
      <c r="CO2149">
        <v>0.82</v>
      </c>
      <c r="CT2149">
        <v>0.3</v>
      </c>
      <c r="CW2149">
        <v>324.99</v>
      </c>
    </row>
    <row r="2150" spans="1:101" x14ac:dyDescent="0.25">
      <c r="A2150" t="s">
        <v>4648</v>
      </c>
      <c r="B2150" s="1">
        <v>43555</v>
      </c>
      <c r="C2150">
        <v>53.28</v>
      </c>
      <c r="D2150">
        <v>52.7</v>
      </c>
      <c r="E2150">
        <v>7.71</v>
      </c>
      <c r="J2150">
        <v>0.42</v>
      </c>
      <c r="K2150">
        <v>11.62</v>
      </c>
      <c r="L2150">
        <v>0.01</v>
      </c>
      <c r="O2150">
        <v>0.02</v>
      </c>
      <c r="P2150">
        <v>0.02</v>
      </c>
      <c r="R2150">
        <v>0.19</v>
      </c>
      <c r="T2150">
        <v>0.05</v>
      </c>
      <c r="U2150">
        <v>32.1</v>
      </c>
      <c r="V2150" s="1">
        <v>43921</v>
      </c>
      <c r="W2150">
        <v>28.75</v>
      </c>
      <c r="X2150">
        <v>27.62</v>
      </c>
      <c r="Y2150">
        <v>2.98</v>
      </c>
      <c r="AD2150">
        <v>0.2</v>
      </c>
      <c r="AE2150">
        <v>7.29</v>
      </c>
      <c r="AG2150">
        <v>0.28000000000000003</v>
      </c>
      <c r="AI2150">
        <v>7.0000000000000007E-2</v>
      </c>
      <c r="AJ2150">
        <v>7.0000000000000007E-2</v>
      </c>
      <c r="AK2150">
        <v>0.08</v>
      </c>
      <c r="AL2150">
        <v>0.13</v>
      </c>
      <c r="AN2150">
        <v>0.12</v>
      </c>
      <c r="AO2150">
        <v>18.95</v>
      </c>
      <c r="AP2150" s="1">
        <v>44286</v>
      </c>
      <c r="AQ2150">
        <v>26.38</v>
      </c>
      <c r="AR2150">
        <v>25.17</v>
      </c>
      <c r="AS2150">
        <v>1.98</v>
      </c>
      <c r="AX2150">
        <v>0.77</v>
      </c>
      <c r="AY2150">
        <v>7.35</v>
      </c>
      <c r="BA2150">
        <v>0.37</v>
      </c>
      <c r="BE2150">
        <v>0.19</v>
      </c>
      <c r="BF2150">
        <v>0.17</v>
      </c>
      <c r="BH2150">
        <v>0.17</v>
      </c>
      <c r="BI2150">
        <v>16.11</v>
      </c>
      <c r="BJ2150" s="1">
        <v>45016</v>
      </c>
      <c r="BK2150">
        <v>52.98</v>
      </c>
      <c r="BL2150">
        <v>52.17</v>
      </c>
      <c r="BM2150">
        <v>50.49</v>
      </c>
      <c r="BR2150">
        <v>0.34</v>
      </c>
      <c r="BS2150">
        <v>13.93</v>
      </c>
      <c r="BU2150">
        <v>0.35</v>
      </c>
      <c r="BW2150">
        <v>0.54</v>
      </c>
      <c r="BX2150">
        <v>0.54</v>
      </c>
      <c r="BZ2150">
        <v>0.04</v>
      </c>
      <c r="CC2150">
        <v>35.97</v>
      </c>
      <c r="CD2150" s="1">
        <v>45382</v>
      </c>
      <c r="CE2150">
        <v>61.09</v>
      </c>
      <c r="CF2150">
        <v>60.81</v>
      </c>
      <c r="CG2150">
        <v>56.78</v>
      </c>
      <c r="CL2150">
        <v>0.93</v>
      </c>
      <c r="CM2150">
        <v>24.73</v>
      </c>
      <c r="CO2150">
        <v>0.4</v>
      </c>
      <c r="CQ2150">
        <v>0.23</v>
      </c>
      <c r="CR2150">
        <v>0.23</v>
      </c>
      <c r="CT2150">
        <v>0.21</v>
      </c>
      <c r="CW2150">
        <v>48.63</v>
      </c>
    </row>
    <row r="2151" spans="1:101" x14ac:dyDescent="0.25">
      <c r="A2151" t="s">
        <v>4651</v>
      </c>
      <c r="B2151" s="1">
        <v>43190</v>
      </c>
      <c r="U2151">
        <v>0.01</v>
      </c>
      <c r="V2151" s="1">
        <v>43555</v>
      </c>
      <c r="AP2151" s="1">
        <v>43921</v>
      </c>
      <c r="BJ2151" s="1">
        <v>44286</v>
      </c>
      <c r="CD2151" s="1">
        <v>44651</v>
      </c>
    </row>
    <row r="2152" spans="1:101" x14ac:dyDescent="0.25">
      <c r="A2152" t="s">
        <v>4652</v>
      </c>
      <c r="B2152" s="1">
        <v>43921</v>
      </c>
      <c r="C2152">
        <v>30.79</v>
      </c>
      <c r="D2152">
        <v>27.72</v>
      </c>
      <c r="I2152">
        <v>11.51</v>
      </c>
      <c r="K2152">
        <v>35.049999999999997</v>
      </c>
      <c r="R2152">
        <v>1.88</v>
      </c>
      <c r="U2152">
        <v>53.75</v>
      </c>
      <c r="V2152" s="1">
        <v>44286</v>
      </c>
      <c r="W2152">
        <v>28.62</v>
      </c>
      <c r="X2152">
        <v>26.78</v>
      </c>
      <c r="AC2152">
        <v>7.83</v>
      </c>
      <c r="AE2152">
        <v>24.33</v>
      </c>
      <c r="AI2152">
        <v>12.83</v>
      </c>
      <c r="AJ2152">
        <v>12.83</v>
      </c>
      <c r="AL2152">
        <v>0.96</v>
      </c>
      <c r="AN2152">
        <v>0.77</v>
      </c>
      <c r="AO2152">
        <v>50.12</v>
      </c>
      <c r="AP2152" s="1">
        <v>44651</v>
      </c>
      <c r="AQ2152">
        <v>33.61</v>
      </c>
      <c r="AR2152">
        <v>31.89</v>
      </c>
      <c r="AY2152">
        <v>36.22</v>
      </c>
      <c r="BC2152">
        <v>0.21</v>
      </c>
      <c r="BD2152">
        <v>0.21</v>
      </c>
      <c r="BF2152">
        <v>1.68</v>
      </c>
      <c r="BI2152">
        <v>56.34</v>
      </c>
      <c r="BJ2152" s="1">
        <v>45016</v>
      </c>
      <c r="BK2152">
        <v>47.42</v>
      </c>
      <c r="BL2152">
        <v>38.61</v>
      </c>
      <c r="BR2152">
        <v>3.47</v>
      </c>
      <c r="BS2152">
        <v>44.23</v>
      </c>
      <c r="BW2152">
        <v>1.35</v>
      </c>
      <c r="BX2152">
        <v>1.35</v>
      </c>
      <c r="BY2152">
        <v>0.04</v>
      </c>
      <c r="BZ2152">
        <v>1.87</v>
      </c>
      <c r="CC2152">
        <v>70.849999999999994</v>
      </c>
      <c r="CD2152" s="1">
        <v>45382</v>
      </c>
      <c r="CE2152">
        <v>64.290000000000006</v>
      </c>
      <c r="CF2152">
        <v>52.95</v>
      </c>
      <c r="CL2152">
        <v>3.96</v>
      </c>
      <c r="CM2152">
        <v>44.68</v>
      </c>
      <c r="CQ2152">
        <v>1.67</v>
      </c>
      <c r="CR2152">
        <v>1.67</v>
      </c>
      <c r="CS2152">
        <v>0.01</v>
      </c>
      <c r="CT2152">
        <v>1.76</v>
      </c>
      <c r="CW2152">
        <v>76.56</v>
      </c>
    </row>
    <row r="2153" spans="1:101" x14ac:dyDescent="0.25">
      <c r="A2153" t="s">
        <v>4654</v>
      </c>
      <c r="B2153" s="1">
        <v>43921</v>
      </c>
      <c r="C2153">
        <v>29.31</v>
      </c>
      <c r="D2153">
        <v>28.62</v>
      </c>
      <c r="J2153">
        <v>1.1100000000000001</v>
      </c>
      <c r="K2153">
        <v>10.43</v>
      </c>
      <c r="L2153">
        <v>0.01</v>
      </c>
      <c r="R2153">
        <v>1.26</v>
      </c>
      <c r="T2153">
        <v>0.03</v>
      </c>
      <c r="U2153">
        <v>29.27</v>
      </c>
      <c r="V2153" s="1">
        <v>44286</v>
      </c>
      <c r="W2153">
        <v>22.6</v>
      </c>
      <c r="X2153">
        <v>22.53</v>
      </c>
      <c r="AD2153">
        <v>0.47</v>
      </c>
      <c r="AE2153">
        <v>3.52</v>
      </c>
      <c r="AL2153">
        <v>1.1399999999999999</v>
      </c>
      <c r="AO2153">
        <v>22.54</v>
      </c>
      <c r="AP2153" s="1">
        <v>44651</v>
      </c>
      <c r="AQ2153">
        <v>35.14</v>
      </c>
      <c r="AR2153">
        <v>34.96</v>
      </c>
      <c r="AX2153">
        <v>1.65</v>
      </c>
      <c r="AY2153">
        <v>9.84</v>
      </c>
      <c r="AZ2153">
        <v>0.02</v>
      </c>
      <c r="BE2153">
        <v>1.3</v>
      </c>
      <c r="BF2153">
        <v>1.3</v>
      </c>
      <c r="BH2153">
        <v>0.02</v>
      </c>
      <c r="BI2153">
        <v>35.200000000000003</v>
      </c>
      <c r="BJ2153" s="1">
        <v>45016</v>
      </c>
      <c r="BK2153">
        <v>41.87</v>
      </c>
      <c r="BL2153">
        <v>41.41</v>
      </c>
      <c r="BR2153">
        <v>1.75</v>
      </c>
      <c r="BS2153">
        <v>9.9600000000000009</v>
      </c>
      <c r="BY2153">
        <v>1.31</v>
      </c>
      <c r="BZ2153">
        <v>1.64</v>
      </c>
      <c r="CB2153">
        <v>0.03</v>
      </c>
      <c r="CC2153">
        <v>37.35</v>
      </c>
      <c r="CD2153" s="1">
        <v>45382</v>
      </c>
      <c r="CE2153">
        <v>47.78</v>
      </c>
      <c r="CF2153">
        <v>45.99</v>
      </c>
      <c r="CL2153">
        <v>7.4</v>
      </c>
      <c r="CM2153">
        <v>12.5</v>
      </c>
      <c r="CO2153">
        <v>0.06</v>
      </c>
      <c r="CS2153">
        <v>0.74</v>
      </c>
      <c r="CT2153">
        <v>1.6</v>
      </c>
      <c r="CW2153">
        <v>38.68</v>
      </c>
    </row>
    <row r="2154" spans="1:101" x14ac:dyDescent="0.25">
      <c r="A2154" t="s">
        <v>4656</v>
      </c>
      <c r="B2154" s="1">
        <v>43555</v>
      </c>
      <c r="C2154">
        <v>4.16</v>
      </c>
      <c r="D2154">
        <v>3.71</v>
      </c>
      <c r="F2154">
        <v>0.02</v>
      </c>
      <c r="K2154">
        <v>1.55</v>
      </c>
      <c r="U2154">
        <v>4.08</v>
      </c>
      <c r="V2154" s="1">
        <v>43921</v>
      </c>
      <c r="W2154">
        <v>3.49</v>
      </c>
      <c r="X2154">
        <v>3.3</v>
      </c>
      <c r="Z2154">
        <v>0.13</v>
      </c>
      <c r="AE2154">
        <v>1.79</v>
      </c>
      <c r="AK2154">
        <v>0.82</v>
      </c>
      <c r="AL2154">
        <v>0.01</v>
      </c>
      <c r="AO2154">
        <v>3.96</v>
      </c>
      <c r="AP2154" s="1">
        <v>44286</v>
      </c>
      <c r="AQ2154">
        <v>2.81</v>
      </c>
      <c r="AR2154">
        <v>2.8</v>
      </c>
      <c r="AY2154">
        <v>1.8</v>
      </c>
      <c r="BE2154">
        <v>0.06</v>
      </c>
      <c r="BI2154">
        <v>2.72</v>
      </c>
      <c r="BJ2154" s="1">
        <v>44651</v>
      </c>
      <c r="BK2154">
        <v>3.26</v>
      </c>
      <c r="BL2154">
        <v>2.87</v>
      </c>
      <c r="BN2154">
        <v>0.19</v>
      </c>
      <c r="BS2154">
        <v>1.74</v>
      </c>
      <c r="BZ2154">
        <v>0.01</v>
      </c>
      <c r="CC2154">
        <v>2.82</v>
      </c>
      <c r="CD2154" s="1">
        <v>45016</v>
      </c>
      <c r="CE2154">
        <v>3.17</v>
      </c>
      <c r="CF2154">
        <v>2.81</v>
      </c>
      <c r="CH2154">
        <v>0.17</v>
      </c>
      <c r="CM2154">
        <v>1.66</v>
      </c>
      <c r="CW2154">
        <v>3.03</v>
      </c>
    </row>
    <row r="2155" spans="1:101" x14ac:dyDescent="0.25">
      <c r="A2155" t="s">
        <v>4657</v>
      </c>
      <c r="B2155" s="1">
        <v>43921</v>
      </c>
      <c r="C2155">
        <v>9.09</v>
      </c>
      <c r="D2155">
        <v>9.06</v>
      </c>
      <c r="K2155">
        <v>0.06</v>
      </c>
      <c r="Q2155">
        <v>0.05</v>
      </c>
      <c r="U2155">
        <v>9.08</v>
      </c>
      <c r="V2155" s="1">
        <v>44286</v>
      </c>
      <c r="W2155">
        <v>13.16</v>
      </c>
      <c r="X2155">
        <v>13.14</v>
      </c>
      <c r="AE2155">
        <v>0.06</v>
      </c>
      <c r="AO2155">
        <v>13.14</v>
      </c>
      <c r="AP2155" s="1">
        <v>44651</v>
      </c>
      <c r="AQ2155">
        <v>15.55</v>
      </c>
      <c r="AR2155">
        <v>15.52</v>
      </c>
      <c r="AY2155">
        <v>6.31</v>
      </c>
      <c r="BF2155">
        <v>0.04</v>
      </c>
      <c r="BH2155">
        <v>0.04</v>
      </c>
      <c r="BI2155">
        <v>15.46</v>
      </c>
      <c r="BJ2155" s="1">
        <v>45016</v>
      </c>
      <c r="BK2155">
        <v>42.52</v>
      </c>
      <c r="BL2155">
        <v>42.48</v>
      </c>
      <c r="BR2155">
        <v>0.04</v>
      </c>
      <c r="BS2155">
        <v>9.86</v>
      </c>
      <c r="CC2155">
        <v>42.3</v>
      </c>
      <c r="CD2155" s="1">
        <v>45382</v>
      </c>
      <c r="CE2155">
        <v>85.03</v>
      </c>
      <c r="CF2155">
        <v>84.95</v>
      </c>
      <c r="CM2155">
        <v>7.81</v>
      </c>
      <c r="CW2155">
        <v>84.79</v>
      </c>
    </row>
    <row r="2156" spans="1:101" x14ac:dyDescent="0.25">
      <c r="A2156" t="s">
        <v>4658</v>
      </c>
      <c r="B2156" s="1">
        <v>43921</v>
      </c>
      <c r="C2156">
        <v>141.03</v>
      </c>
      <c r="D2156">
        <v>139.69999999999999</v>
      </c>
      <c r="J2156">
        <v>138.1</v>
      </c>
      <c r="K2156">
        <v>48.02</v>
      </c>
      <c r="M2156">
        <v>0.45</v>
      </c>
      <c r="R2156">
        <v>6.66</v>
      </c>
      <c r="U2156">
        <v>124.18</v>
      </c>
      <c r="V2156" s="1">
        <v>44286</v>
      </c>
      <c r="W2156">
        <v>137.97999999999999</v>
      </c>
      <c r="X2156">
        <v>132.94999999999999</v>
      </c>
      <c r="AD2156">
        <v>77.599999999999994</v>
      </c>
      <c r="AE2156">
        <v>45.49</v>
      </c>
      <c r="AG2156">
        <v>0.56000000000000005</v>
      </c>
      <c r="AK2156">
        <v>1.37</v>
      </c>
      <c r="AL2156">
        <v>7.36</v>
      </c>
      <c r="AO2156">
        <v>129.38999999999999</v>
      </c>
      <c r="AP2156" s="1">
        <v>44651</v>
      </c>
      <c r="AQ2156">
        <v>132.5</v>
      </c>
      <c r="AR2156">
        <v>126.17</v>
      </c>
      <c r="AX2156">
        <v>67.03</v>
      </c>
      <c r="AY2156">
        <v>42.86</v>
      </c>
      <c r="BF2156">
        <v>5.43</v>
      </c>
      <c r="BH2156">
        <v>0.08</v>
      </c>
      <c r="BI2156">
        <v>120.13</v>
      </c>
      <c r="BJ2156" s="1">
        <v>45016</v>
      </c>
      <c r="BK2156">
        <v>136.78</v>
      </c>
      <c r="BL2156">
        <v>126.96</v>
      </c>
      <c r="BR2156">
        <v>80.19</v>
      </c>
      <c r="BS2156">
        <v>44.22</v>
      </c>
      <c r="BZ2156">
        <v>8.07</v>
      </c>
      <c r="CC2156">
        <v>124.35</v>
      </c>
      <c r="CD2156" s="1">
        <v>45382</v>
      </c>
      <c r="CE2156">
        <v>143.01</v>
      </c>
      <c r="CF2156">
        <v>132.47999999999999</v>
      </c>
      <c r="CL2156">
        <v>58.47</v>
      </c>
      <c r="CM2156">
        <v>50.92</v>
      </c>
      <c r="CT2156">
        <v>10.81</v>
      </c>
      <c r="CV2156">
        <v>0.22</v>
      </c>
      <c r="CW2156">
        <v>131.93</v>
      </c>
    </row>
    <row r="2157" spans="1:101" x14ac:dyDescent="0.25">
      <c r="A2157" t="s">
        <v>4659</v>
      </c>
      <c r="B2157" s="1">
        <v>43555</v>
      </c>
      <c r="C2157">
        <v>31.79</v>
      </c>
      <c r="D2157">
        <v>31.5</v>
      </c>
      <c r="I2157">
        <v>7.73</v>
      </c>
      <c r="K2157">
        <v>5.56</v>
      </c>
      <c r="R2157">
        <v>0.6</v>
      </c>
      <c r="U2157">
        <v>30.48</v>
      </c>
      <c r="V2157" s="1">
        <v>43921</v>
      </c>
      <c r="W2157">
        <v>30.39</v>
      </c>
      <c r="X2157">
        <v>30.14</v>
      </c>
      <c r="AC2157">
        <v>9.9700000000000006</v>
      </c>
      <c r="AE2157">
        <v>5.14</v>
      </c>
      <c r="AF2157">
        <v>0.01</v>
      </c>
      <c r="AL2157">
        <v>0.82</v>
      </c>
      <c r="AO2157">
        <v>29.11</v>
      </c>
      <c r="AP2157" s="1">
        <v>44286</v>
      </c>
      <c r="AQ2157">
        <v>32.44</v>
      </c>
      <c r="AR2157">
        <v>32.26</v>
      </c>
      <c r="AW2157">
        <v>12.91</v>
      </c>
      <c r="AY2157">
        <v>4.93</v>
      </c>
      <c r="BF2157">
        <v>0.16</v>
      </c>
      <c r="BI2157">
        <v>31.09</v>
      </c>
      <c r="BJ2157" s="1">
        <v>44651</v>
      </c>
      <c r="BK2157">
        <v>34.01</v>
      </c>
      <c r="BL2157">
        <v>33.659999999999997</v>
      </c>
      <c r="BQ2157">
        <v>14.52</v>
      </c>
      <c r="BS2157">
        <v>5.49</v>
      </c>
      <c r="BZ2157">
        <v>0.03</v>
      </c>
      <c r="CC2157">
        <v>31.88</v>
      </c>
      <c r="CD2157" s="1">
        <v>45016</v>
      </c>
      <c r="CE2157">
        <v>47.84</v>
      </c>
      <c r="CF2157">
        <v>47.47</v>
      </c>
      <c r="CK2157">
        <v>11.37</v>
      </c>
      <c r="CM2157">
        <v>6.02</v>
      </c>
      <c r="CT2157">
        <v>0.28999999999999998</v>
      </c>
      <c r="CW2157">
        <v>45.15</v>
      </c>
    </row>
    <row r="2158" spans="1:101" x14ac:dyDescent="0.25">
      <c r="A2158" t="s">
        <v>4660</v>
      </c>
      <c r="B2158" s="1">
        <v>42460</v>
      </c>
      <c r="C2158">
        <v>17.61</v>
      </c>
      <c r="D2158">
        <v>17.02</v>
      </c>
      <c r="I2158">
        <v>17.02</v>
      </c>
      <c r="K2158">
        <v>9.42</v>
      </c>
      <c r="M2158">
        <v>0.11</v>
      </c>
      <c r="Q2158">
        <v>0.01</v>
      </c>
      <c r="U2158">
        <v>14.48</v>
      </c>
      <c r="V2158" s="1">
        <v>42825</v>
      </c>
      <c r="W2158">
        <v>15.98</v>
      </c>
      <c r="X2158">
        <v>15.25</v>
      </c>
      <c r="AC2158">
        <v>15.25</v>
      </c>
      <c r="AE2158">
        <v>7.72</v>
      </c>
      <c r="AL2158">
        <v>0.04</v>
      </c>
      <c r="AN2158">
        <v>0.04</v>
      </c>
      <c r="AO2158">
        <v>11.82</v>
      </c>
      <c r="AP2158" s="1">
        <v>43190</v>
      </c>
      <c r="AQ2158">
        <v>16.100000000000001</v>
      </c>
      <c r="AR2158">
        <v>15.44</v>
      </c>
      <c r="AY2158">
        <v>7.64</v>
      </c>
      <c r="BF2158">
        <v>0.03</v>
      </c>
      <c r="BI2158">
        <v>11.5</v>
      </c>
      <c r="BJ2158" s="1">
        <v>43555</v>
      </c>
      <c r="BK2158">
        <v>14.12</v>
      </c>
      <c r="BL2158">
        <v>13.43</v>
      </c>
      <c r="BS2158">
        <v>8.14</v>
      </c>
      <c r="BW2158">
        <v>0.03</v>
      </c>
      <c r="BX2158">
        <v>0.03</v>
      </c>
      <c r="CC2158">
        <v>11.23</v>
      </c>
      <c r="CD2158" s="1">
        <v>43921</v>
      </c>
      <c r="CE2158">
        <v>12.69</v>
      </c>
      <c r="CF2158">
        <v>11.75</v>
      </c>
      <c r="CM2158">
        <v>7.53</v>
      </c>
      <c r="CT2158">
        <v>0.12</v>
      </c>
      <c r="CW2158">
        <v>10.47</v>
      </c>
    </row>
    <row r="2159" spans="1:101" x14ac:dyDescent="0.25">
      <c r="A2159" t="s">
        <v>4662</v>
      </c>
      <c r="BJ2159" s="1">
        <v>36616</v>
      </c>
      <c r="BK2159">
        <v>0.56000000000000005</v>
      </c>
      <c r="BL2159">
        <v>0.41</v>
      </c>
      <c r="BS2159">
        <v>0.61</v>
      </c>
      <c r="BW2159">
        <v>0.21</v>
      </c>
      <c r="BX2159">
        <v>0.21</v>
      </c>
      <c r="BZ2159">
        <v>0.53</v>
      </c>
      <c r="CC2159">
        <v>2.44</v>
      </c>
      <c r="CD2159" s="1">
        <v>36981</v>
      </c>
      <c r="CE2159">
        <v>9.33</v>
      </c>
      <c r="CF2159">
        <v>9.14</v>
      </c>
      <c r="CK2159">
        <v>3.64</v>
      </c>
      <c r="CM2159">
        <v>2.8</v>
      </c>
      <c r="CS2159">
        <v>0.02</v>
      </c>
      <c r="CT2159">
        <v>0.68</v>
      </c>
      <c r="CW2159">
        <v>7.27</v>
      </c>
    </row>
    <row r="2160" spans="1:101" x14ac:dyDescent="0.25">
      <c r="A2160" t="s">
        <v>4663</v>
      </c>
      <c r="B2160" s="1">
        <v>43921</v>
      </c>
      <c r="C2160">
        <v>30.74</v>
      </c>
      <c r="D2160">
        <v>30.65</v>
      </c>
      <c r="J2160">
        <v>1.0900000000000001</v>
      </c>
      <c r="K2160">
        <v>3.87</v>
      </c>
      <c r="R2160">
        <v>2.11</v>
      </c>
      <c r="U2160">
        <v>28.82</v>
      </c>
      <c r="V2160" s="1">
        <v>44286</v>
      </c>
      <c r="W2160">
        <v>42.15</v>
      </c>
      <c r="X2160">
        <v>42.06</v>
      </c>
      <c r="AE2160">
        <v>6.41</v>
      </c>
      <c r="AL2160">
        <v>2.5299999999999998</v>
      </c>
      <c r="AO2160">
        <v>39.950000000000003</v>
      </c>
      <c r="AP2160" s="1">
        <v>44651</v>
      </c>
      <c r="AQ2160">
        <v>42.73</v>
      </c>
      <c r="AR2160">
        <v>42.62</v>
      </c>
      <c r="AY2160">
        <v>6.52</v>
      </c>
      <c r="BF2160">
        <v>2.61</v>
      </c>
      <c r="BI2160">
        <v>40.479999999999997</v>
      </c>
      <c r="BJ2160" s="1">
        <v>45016</v>
      </c>
      <c r="BK2160">
        <v>58.55</v>
      </c>
      <c r="BL2160">
        <v>58.48</v>
      </c>
      <c r="BS2160">
        <v>9.77</v>
      </c>
      <c r="BT2160">
        <v>0.01</v>
      </c>
      <c r="BZ2160">
        <v>2.67</v>
      </c>
      <c r="CC2160">
        <v>55.05</v>
      </c>
      <c r="CD2160" s="1">
        <v>45382</v>
      </c>
      <c r="CE2160">
        <v>61.51</v>
      </c>
      <c r="CF2160">
        <v>61.46</v>
      </c>
      <c r="CL2160">
        <v>4.5</v>
      </c>
      <c r="CM2160">
        <v>7.1</v>
      </c>
      <c r="CT2160">
        <v>2.48</v>
      </c>
      <c r="CW2160">
        <v>45.5</v>
      </c>
    </row>
    <row r="2161" spans="1:101" x14ac:dyDescent="0.25">
      <c r="A2161" t="s">
        <v>4666</v>
      </c>
      <c r="B2161" s="1">
        <v>43921</v>
      </c>
      <c r="C2161">
        <v>45.13</v>
      </c>
      <c r="D2161">
        <v>41.67</v>
      </c>
      <c r="I2161">
        <v>41.67</v>
      </c>
      <c r="K2161">
        <v>22.32</v>
      </c>
      <c r="M2161">
        <v>0.27</v>
      </c>
      <c r="R2161">
        <v>7.0000000000000007E-2</v>
      </c>
      <c r="U2161">
        <v>30.14</v>
      </c>
      <c r="V2161" s="1">
        <v>44286</v>
      </c>
      <c r="W2161">
        <v>61.32</v>
      </c>
      <c r="X2161">
        <v>58.66</v>
      </c>
      <c r="AC2161">
        <v>58.66</v>
      </c>
      <c r="AE2161">
        <v>33.5</v>
      </c>
      <c r="AG2161">
        <v>0.34</v>
      </c>
      <c r="AO2161">
        <v>44.29</v>
      </c>
      <c r="AP2161" s="1">
        <v>44651</v>
      </c>
      <c r="AQ2161">
        <v>64.41</v>
      </c>
      <c r="AR2161">
        <v>61.09</v>
      </c>
      <c r="AW2161">
        <v>61.09</v>
      </c>
      <c r="AY2161">
        <v>43.59</v>
      </c>
      <c r="BA2161">
        <v>0.33</v>
      </c>
      <c r="BF2161">
        <v>0.04</v>
      </c>
      <c r="BH2161">
        <v>0.02</v>
      </c>
      <c r="BI2161">
        <v>53.08</v>
      </c>
      <c r="BJ2161" s="1">
        <v>45016</v>
      </c>
      <c r="BK2161">
        <v>63.17</v>
      </c>
      <c r="BL2161">
        <v>60.74</v>
      </c>
      <c r="BQ2161">
        <v>60.74</v>
      </c>
      <c r="BS2161">
        <v>50.49</v>
      </c>
      <c r="BU2161">
        <v>0.44</v>
      </c>
      <c r="BZ2161">
        <v>0.01</v>
      </c>
      <c r="CB2161">
        <v>0.01</v>
      </c>
      <c r="CC2161">
        <v>57.48</v>
      </c>
      <c r="CD2161" s="1">
        <v>45382</v>
      </c>
      <c r="CE2161">
        <v>71.650000000000006</v>
      </c>
      <c r="CF2161">
        <v>68.91</v>
      </c>
      <c r="CK2161">
        <v>68.92</v>
      </c>
      <c r="CL2161">
        <v>0.77</v>
      </c>
      <c r="CM2161">
        <v>50.61</v>
      </c>
      <c r="CO2161">
        <v>0.31</v>
      </c>
      <c r="CT2161">
        <v>0.03</v>
      </c>
      <c r="CV2161">
        <v>0.03</v>
      </c>
      <c r="CW2161">
        <v>59.17</v>
      </c>
    </row>
    <row r="2162" spans="1:101" x14ac:dyDescent="0.25">
      <c r="A2162" t="s">
        <v>4667</v>
      </c>
      <c r="B2162" s="1">
        <v>39903</v>
      </c>
      <c r="C2162">
        <v>260.10000000000002</v>
      </c>
      <c r="D2162">
        <v>256.27999999999997</v>
      </c>
      <c r="I2162">
        <v>255.85</v>
      </c>
      <c r="K2162">
        <v>161.59</v>
      </c>
      <c r="Q2162">
        <v>0.01</v>
      </c>
      <c r="U2162">
        <v>216.96</v>
      </c>
      <c r="V2162" s="1">
        <v>40268</v>
      </c>
      <c r="W2162">
        <v>199.79</v>
      </c>
      <c r="X2162">
        <v>196.91</v>
      </c>
      <c r="AC2162">
        <v>196.14</v>
      </c>
      <c r="AE2162">
        <v>116.85</v>
      </c>
      <c r="AL2162">
        <v>7.57</v>
      </c>
      <c r="AN2162">
        <v>7.57</v>
      </c>
      <c r="AO2162">
        <v>174.07</v>
      </c>
      <c r="AP2162" s="1">
        <v>40633</v>
      </c>
      <c r="AQ2162">
        <v>207.46</v>
      </c>
      <c r="AR2162">
        <v>204.62</v>
      </c>
      <c r="AT2162">
        <v>5.61</v>
      </c>
      <c r="AW2162">
        <v>190.54</v>
      </c>
      <c r="AY2162">
        <v>0.28000000000000003</v>
      </c>
      <c r="BI2162">
        <v>177.6</v>
      </c>
      <c r="BJ2162" s="1">
        <v>40999</v>
      </c>
      <c r="BK2162">
        <v>213.42</v>
      </c>
      <c r="BL2162">
        <v>203.55</v>
      </c>
      <c r="BN2162">
        <v>7.93</v>
      </c>
      <c r="BQ2162">
        <v>186.3</v>
      </c>
      <c r="BS2162">
        <v>1.02</v>
      </c>
      <c r="CC2162">
        <v>183.44</v>
      </c>
      <c r="CD2162" s="1">
        <v>41364</v>
      </c>
      <c r="CE2162">
        <v>215.84</v>
      </c>
      <c r="CF2162">
        <v>207.26</v>
      </c>
      <c r="CH2162">
        <v>10.52</v>
      </c>
      <c r="CK2162">
        <v>189.79</v>
      </c>
      <c r="CM2162">
        <v>1.1499999999999999</v>
      </c>
      <c r="CW2162">
        <v>181.08</v>
      </c>
    </row>
    <row r="2163" spans="1:101" x14ac:dyDescent="0.25">
      <c r="A2163" t="s">
        <v>4668</v>
      </c>
      <c r="B2163" s="1">
        <v>43921</v>
      </c>
      <c r="C2163">
        <v>3587.99</v>
      </c>
      <c r="D2163">
        <v>3436.18</v>
      </c>
      <c r="F2163">
        <v>0.59</v>
      </c>
      <c r="J2163">
        <v>3005.11</v>
      </c>
      <c r="K2163">
        <v>2171.02</v>
      </c>
      <c r="M2163">
        <v>0.77</v>
      </c>
      <c r="O2163">
        <v>1.21</v>
      </c>
      <c r="P2163">
        <v>1.21</v>
      </c>
      <c r="Q2163">
        <v>27.7</v>
      </c>
      <c r="R2163">
        <v>208.51</v>
      </c>
      <c r="U2163">
        <v>3200.35</v>
      </c>
      <c r="V2163" s="1">
        <v>44286</v>
      </c>
      <c r="W2163">
        <v>3844.63</v>
      </c>
      <c r="X2163">
        <v>3730.59</v>
      </c>
      <c r="Z2163">
        <v>0.7</v>
      </c>
      <c r="AD2163">
        <v>3274.79</v>
      </c>
      <c r="AE2163">
        <v>2417.85</v>
      </c>
      <c r="AG2163">
        <v>2.68</v>
      </c>
      <c r="AK2163">
        <v>7.77</v>
      </c>
      <c r="AL2163">
        <v>168.82</v>
      </c>
      <c r="AO2163">
        <v>3614.85</v>
      </c>
      <c r="AP2163" s="1">
        <v>44651</v>
      </c>
      <c r="AQ2163">
        <v>4962.68</v>
      </c>
      <c r="AR2163">
        <v>4683.5</v>
      </c>
      <c r="AT2163">
        <v>2.7</v>
      </c>
      <c r="AX2163">
        <v>4113.1899999999996</v>
      </c>
      <c r="AY2163">
        <v>3200.94</v>
      </c>
      <c r="BA2163">
        <v>2.8</v>
      </c>
      <c r="BE2163">
        <v>0.75</v>
      </c>
      <c r="BF2163">
        <v>94.86</v>
      </c>
      <c r="BI2163">
        <v>4311.49</v>
      </c>
      <c r="BJ2163" s="1">
        <v>45016</v>
      </c>
      <c r="BK2163">
        <v>5989.07</v>
      </c>
      <c r="BL2163">
        <v>5864.46</v>
      </c>
      <c r="BN2163">
        <v>2.52</v>
      </c>
      <c r="BR2163">
        <v>5298.17</v>
      </c>
      <c r="BS2163">
        <v>4133.2299999999996</v>
      </c>
      <c r="BU2163">
        <v>18.059999999999999</v>
      </c>
      <c r="BZ2163">
        <v>82.29</v>
      </c>
      <c r="CC2163">
        <v>5319.99</v>
      </c>
      <c r="CD2163" s="1">
        <v>45382</v>
      </c>
      <c r="CE2163">
        <v>5213.9799999999996</v>
      </c>
      <c r="CF2163">
        <v>5127.5600000000004</v>
      </c>
      <c r="CH2163">
        <v>2.4900000000000002</v>
      </c>
      <c r="CL2163">
        <v>4769.6499999999996</v>
      </c>
      <c r="CM2163">
        <v>3743.27</v>
      </c>
      <c r="CO2163">
        <v>14.79</v>
      </c>
      <c r="CT2163">
        <v>38.53</v>
      </c>
      <c r="CW2163">
        <v>4637.67</v>
      </c>
    </row>
    <row r="2164" spans="1:101" x14ac:dyDescent="0.25">
      <c r="A2164" t="s">
        <v>4670</v>
      </c>
      <c r="B2164" s="1">
        <v>39903</v>
      </c>
      <c r="C2164">
        <v>3.21</v>
      </c>
      <c r="D2164">
        <v>2.09</v>
      </c>
      <c r="I2164">
        <v>2.09</v>
      </c>
      <c r="K2164">
        <v>0.72</v>
      </c>
      <c r="R2164">
        <v>0.01</v>
      </c>
      <c r="T2164">
        <v>0.01</v>
      </c>
      <c r="U2164">
        <v>1.73</v>
      </c>
      <c r="V2164" s="1">
        <v>40268</v>
      </c>
      <c r="W2164">
        <v>2.5499999999999998</v>
      </c>
      <c r="X2164">
        <v>2.5499999999999998</v>
      </c>
      <c r="AC2164">
        <v>2.5499999999999998</v>
      </c>
      <c r="AE2164">
        <v>0.77</v>
      </c>
      <c r="AL2164">
        <v>0.71</v>
      </c>
      <c r="AN2164">
        <v>0.71</v>
      </c>
      <c r="AO2164">
        <v>2.35</v>
      </c>
      <c r="AP2164" s="1">
        <v>40633</v>
      </c>
      <c r="AQ2164">
        <v>3.23</v>
      </c>
      <c r="AR2164">
        <v>3.23</v>
      </c>
      <c r="AW2164">
        <v>3.23</v>
      </c>
      <c r="AY2164">
        <v>1.41</v>
      </c>
      <c r="BF2164">
        <v>0.06</v>
      </c>
      <c r="BH2164">
        <v>0.06</v>
      </c>
      <c r="BI2164">
        <v>2.98</v>
      </c>
      <c r="BJ2164" s="1">
        <v>40999</v>
      </c>
      <c r="BK2164">
        <v>4.3</v>
      </c>
      <c r="BL2164">
        <v>3.92</v>
      </c>
      <c r="BQ2164">
        <v>3.92</v>
      </c>
      <c r="BS2164">
        <v>2.4500000000000002</v>
      </c>
      <c r="CC2164">
        <v>3.57</v>
      </c>
      <c r="CD2164" s="1">
        <v>41364</v>
      </c>
      <c r="CE2164">
        <v>4.24</v>
      </c>
      <c r="CF2164">
        <v>3.76</v>
      </c>
      <c r="CK2164">
        <v>3.76</v>
      </c>
      <c r="CM2164">
        <v>2.4</v>
      </c>
      <c r="CW2164">
        <v>3.74</v>
      </c>
    </row>
    <row r="2165" spans="1:101" x14ac:dyDescent="0.25">
      <c r="A2165" t="s">
        <v>4673</v>
      </c>
      <c r="B2165" s="1">
        <v>43921</v>
      </c>
      <c r="C2165">
        <v>425.1</v>
      </c>
      <c r="D2165">
        <v>411.07</v>
      </c>
      <c r="J2165">
        <v>409.16</v>
      </c>
      <c r="K2165">
        <v>222.56</v>
      </c>
      <c r="M2165">
        <v>0.11</v>
      </c>
      <c r="R2165">
        <v>3.12</v>
      </c>
      <c r="U2165">
        <v>390.88</v>
      </c>
      <c r="V2165" s="1">
        <v>44286</v>
      </c>
      <c r="W2165">
        <v>362.35</v>
      </c>
      <c r="X2165">
        <v>357.7</v>
      </c>
      <c r="AD2165">
        <v>0.08</v>
      </c>
      <c r="AE2165">
        <v>240.05</v>
      </c>
      <c r="AG2165">
        <v>0.41</v>
      </c>
      <c r="AL2165">
        <v>2.89</v>
      </c>
      <c r="AO2165">
        <v>340.87</v>
      </c>
      <c r="AP2165" s="1">
        <v>44651</v>
      </c>
      <c r="AQ2165">
        <v>444.4</v>
      </c>
      <c r="AR2165">
        <v>434.24</v>
      </c>
      <c r="AX2165">
        <v>0.08</v>
      </c>
      <c r="AY2165">
        <v>282.82</v>
      </c>
      <c r="BA2165">
        <v>1.38</v>
      </c>
      <c r="BF2165">
        <v>3</v>
      </c>
      <c r="BI2165">
        <v>408.01</v>
      </c>
      <c r="BJ2165" s="1">
        <v>45016</v>
      </c>
      <c r="BK2165">
        <v>686.52</v>
      </c>
      <c r="BL2165">
        <v>670.23</v>
      </c>
      <c r="BQ2165">
        <v>669.91</v>
      </c>
      <c r="BS2165">
        <v>444.3</v>
      </c>
      <c r="BU2165">
        <v>0.84</v>
      </c>
      <c r="BZ2165">
        <v>7.64</v>
      </c>
      <c r="CC2165">
        <v>627.76</v>
      </c>
      <c r="CD2165" s="1">
        <v>45382</v>
      </c>
      <c r="CE2165">
        <v>1012.52</v>
      </c>
      <c r="CF2165">
        <v>1005.81</v>
      </c>
      <c r="CK2165">
        <v>1005.74</v>
      </c>
      <c r="CM2165">
        <v>578.92999999999995</v>
      </c>
      <c r="CO2165">
        <v>1.17</v>
      </c>
      <c r="CT2165">
        <v>17.3</v>
      </c>
      <c r="CW2165">
        <v>839.3</v>
      </c>
    </row>
    <row r="2166" spans="1:101" x14ac:dyDescent="0.25">
      <c r="A2166" t="s">
        <v>4674</v>
      </c>
      <c r="B2166" s="1">
        <v>43921</v>
      </c>
      <c r="C2166">
        <v>99.49</v>
      </c>
      <c r="D2166">
        <v>97.1</v>
      </c>
      <c r="I2166">
        <v>93.09</v>
      </c>
      <c r="K2166">
        <v>67.13</v>
      </c>
      <c r="L2166">
        <v>0.02</v>
      </c>
      <c r="M2166">
        <v>0.25</v>
      </c>
      <c r="U2166">
        <v>86.35</v>
      </c>
      <c r="V2166" s="1">
        <v>44286</v>
      </c>
      <c r="W2166">
        <v>98.31</v>
      </c>
      <c r="X2166">
        <v>98.31</v>
      </c>
      <c r="AC2166">
        <v>90.39</v>
      </c>
      <c r="AE2166">
        <v>71.739999999999995</v>
      </c>
      <c r="AF2166">
        <v>0.01</v>
      </c>
      <c r="AG2166">
        <v>0.28999999999999998</v>
      </c>
      <c r="AK2166">
        <v>0.01</v>
      </c>
      <c r="AL2166">
        <v>0.71</v>
      </c>
      <c r="AN2166">
        <v>0.71</v>
      </c>
      <c r="AO2166">
        <v>86.75</v>
      </c>
      <c r="AP2166" s="1">
        <v>44651</v>
      </c>
      <c r="AQ2166">
        <v>117.11</v>
      </c>
      <c r="AR2166">
        <v>115.24</v>
      </c>
      <c r="AX2166">
        <v>106.75</v>
      </c>
      <c r="AY2166">
        <v>86.93</v>
      </c>
      <c r="BA2166">
        <v>0.32</v>
      </c>
      <c r="BI2166">
        <v>101.54</v>
      </c>
      <c r="BJ2166" s="1">
        <v>45016</v>
      </c>
      <c r="BK2166">
        <v>147.01</v>
      </c>
      <c r="BL2166">
        <v>141.62</v>
      </c>
      <c r="BR2166">
        <v>120.04</v>
      </c>
      <c r="BS2166">
        <v>101.41</v>
      </c>
      <c r="BU2166">
        <v>0.41</v>
      </c>
      <c r="BY2166">
        <v>0.01</v>
      </c>
      <c r="CC2166">
        <v>126.08</v>
      </c>
      <c r="CD2166" s="1">
        <v>45382</v>
      </c>
      <c r="CE2166">
        <v>161.16</v>
      </c>
      <c r="CF2166">
        <v>159.91999999999999</v>
      </c>
      <c r="CL2166">
        <v>133.76</v>
      </c>
      <c r="CM2166">
        <v>116.28</v>
      </c>
      <c r="CO2166">
        <v>0.43</v>
      </c>
      <c r="CS2166">
        <v>0.05</v>
      </c>
      <c r="CW2166">
        <v>140.47</v>
      </c>
    </row>
    <row r="2167" spans="1:101" x14ac:dyDescent="0.25">
      <c r="A2167" t="s">
        <v>4675</v>
      </c>
      <c r="BJ2167" s="1">
        <v>38442</v>
      </c>
      <c r="BK2167">
        <v>2.64</v>
      </c>
      <c r="BL2167">
        <v>2.0099999999999998</v>
      </c>
      <c r="BP2167">
        <v>0.93</v>
      </c>
      <c r="BS2167">
        <v>1.46</v>
      </c>
      <c r="BW2167">
        <v>0.43</v>
      </c>
      <c r="BX2167">
        <v>0.43</v>
      </c>
      <c r="BY2167">
        <v>0.03</v>
      </c>
      <c r="CC2167">
        <v>3.7</v>
      </c>
      <c r="CD2167" s="1">
        <v>38807</v>
      </c>
      <c r="CE2167">
        <v>2.37</v>
      </c>
      <c r="CF2167">
        <v>2.2000000000000002</v>
      </c>
      <c r="CJ2167">
        <v>1.07</v>
      </c>
      <c r="CL2167">
        <v>0.01</v>
      </c>
      <c r="CM2167">
        <v>1.5</v>
      </c>
      <c r="CQ2167">
        <v>0.08</v>
      </c>
      <c r="CR2167">
        <v>0.08</v>
      </c>
      <c r="CS2167">
        <v>0.14000000000000001</v>
      </c>
      <c r="CT2167">
        <v>6.94</v>
      </c>
      <c r="CW2167">
        <v>10.039999999999999</v>
      </c>
    </row>
    <row r="2168" spans="1:101" x14ac:dyDescent="0.25">
      <c r="A2168" t="s">
        <v>4676</v>
      </c>
      <c r="B2168" s="1">
        <v>37346</v>
      </c>
      <c r="C2168">
        <v>108.07</v>
      </c>
      <c r="D2168">
        <v>102.04</v>
      </c>
      <c r="I2168">
        <v>102.05</v>
      </c>
      <c r="K2168">
        <v>57.22</v>
      </c>
      <c r="Q2168">
        <v>0.03</v>
      </c>
      <c r="U2168">
        <v>82.68</v>
      </c>
      <c r="V2168" s="1">
        <v>37711</v>
      </c>
      <c r="W2168">
        <v>127.84</v>
      </c>
      <c r="X2168">
        <v>122.97</v>
      </c>
      <c r="AC2168">
        <v>122.97</v>
      </c>
      <c r="AE2168">
        <v>61.28</v>
      </c>
      <c r="AK2168">
        <v>0.1</v>
      </c>
      <c r="AL2168">
        <v>1.22</v>
      </c>
      <c r="AN2168">
        <v>1.22</v>
      </c>
      <c r="AO2168">
        <v>95.61</v>
      </c>
      <c r="AP2168" s="1">
        <v>38077</v>
      </c>
      <c r="AQ2168">
        <v>158.62</v>
      </c>
      <c r="AR2168">
        <v>153.86000000000001</v>
      </c>
      <c r="AW2168">
        <v>153.86000000000001</v>
      </c>
      <c r="AY2168">
        <v>78.069999999999993</v>
      </c>
      <c r="BE2168">
        <v>0.08</v>
      </c>
      <c r="BF2168">
        <v>3.06</v>
      </c>
      <c r="BH2168">
        <v>3.06</v>
      </c>
      <c r="BI2168">
        <v>121.06</v>
      </c>
      <c r="BJ2168" s="1">
        <v>38442</v>
      </c>
      <c r="BK2168">
        <v>192.86</v>
      </c>
      <c r="BL2168">
        <v>188.18</v>
      </c>
      <c r="BQ2168">
        <v>188.18</v>
      </c>
      <c r="BS2168">
        <v>106.82</v>
      </c>
      <c r="BY2168">
        <v>0.03</v>
      </c>
      <c r="CC2168">
        <v>164.53</v>
      </c>
      <c r="CD2168" s="1">
        <v>38807</v>
      </c>
      <c r="CE2168">
        <v>163.99</v>
      </c>
      <c r="CF2168">
        <v>160.25</v>
      </c>
      <c r="CK2168">
        <v>160.25</v>
      </c>
      <c r="CM2168">
        <v>90.86</v>
      </c>
      <c r="CW2168">
        <v>144.88999999999999</v>
      </c>
    </row>
    <row r="2169" spans="1:101" x14ac:dyDescent="0.25">
      <c r="A2169" t="s">
        <v>4677</v>
      </c>
      <c r="B2169" s="1">
        <v>43921</v>
      </c>
      <c r="C2169">
        <v>32.47</v>
      </c>
      <c r="D2169">
        <v>32.18</v>
      </c>
      <c r="I2169">
        <v>32.03</v>
      </c>
      <c r="K2169">
        <v>20.32</v>
      </c>
      <c r="L2169">
        <v>0.27</v>
      </c>
      <c r="M2169">
        <v>0.3</v>
      </c>
      <c r="Q2169">
        <v>0.04</v>
      </c>
      <c r="U2169">
        <v>27.08</v>
      </c>
      <c r="V2169" s="1">
        <v>44286</v>
      </c>
      <c r="W2169">
        <v>32.75</v>
      </c>
      <c r="X2169">
        <v>32.54</v>
      </c>
      <c r="AC2169">
        <v>31.98</v>
      </c>
      <c r="AE2169">
        <v>22.57</v>
      </c>
      <c r="AF2169">
        <v>0.35</v>
      </c>
      <c r="AG2169">
        <v>0.26</v>
      </c>
      <c r="AK2169">
        <v>0.02</v>
      </c>
      <c r="AL2169">
        <v>7.0000000000000007E-2</v>
      </c>
      <c r="AN2169">
        <v>7.0000000000000007E-2</v>
      </c>
      <c r="AO2169">
        <v>28.52</v>
      </c>
      <c r="AP2169" s="1">
        <v>44651</v>
      </c>
      <c r="AQ2169">
        <v>40.729999999999997</v>
      </c>
      <c r="AR2169">
        <v>40.54</v>
      </c>
      <c r="AW2169">
        <v>40.01</v>
      </c>
      <c r="AY2169">
        <v>28.88</v>
      </c>
      <c r="AZ2169">
        <v>0.76</v>
      </c>
      <c r="BA2169">
        <v>0.31</v>
      </c>
      <c r="BE2169">
        <v>0.01</v>
      </c>
      <c r="BF2169">
        <v>0.11</v>
      </c>
      <c r="BH2169">
        <v>0.11</v>
      </c>
      <c r="BI2169">
        <v>36.119999999999997</v>
      </c>
      <c r="BJ2169" s="1">
        <v>45016</v>
      </c>
      <c r="BK2169">
        <v>57.09</v>
      </c>
      <c r="BL2169">
        <v>56.89</v>
      </c>
      <c r="BQ2169">
        <v>56.26</v>
      </c>
      <c r="BS2169">
        <v>38.909999999999997</v>
      </c>
      <c r="BT2169">
        <v>1.36</v>
      </c>
      <c r="BU2169">
        <v>0.34</v>
      </c>
      <c r="BY2169">
        <v>0.11</v>
      </c>
      <c r="BZ2169">
        <v>0.08</v>
      </c>
      <c r="CB2169">
        <v>0.08</v>
      </c>
      <c r="CC2169">
        <v>50.53</v>
      </c>
      <c r="CD2169" s="1">
        <v>45382</v>
      </c>
      <c r="CE2169">
        <v>68.33</v>
      </c>
      <c r="CF2169">
        <v>68.099999999999994</v>
      </c>
      <c r="CK2169">
        <v>67.06</v>
      </c>
      <c r="CM2169">
        <v>49.51</v>
      </c>
      <c r="CN2169">
        <v>0.88</v>
      </c>
      <c r="CO2169">
        <v>0.43</v>
      </c>
      <c r="CS2169">
        <v>0.05</v>
      </c>
      <c r="CT2169">
        <v>0.19</v>
      </c>
      <c r="CV2169">
        <v>0.19</v>
      </c>
      <c r="CW2169">
        <v>62.72</v>
      </c>
    </row>
    <row r="2170" spans="1:101" x14ac:dyDescent="0.25">
      <c r="A2170" t="s">
        <v>4678</v>
      </c>
      <c r="B2170" s="1">
        <v>42094</v>
      </c>
      <c r="U2170">
        <v>0.04</v>
      </c>
      <c r="V2170" s="1">
        <v>42460</v>
      </c>
      <c r="AO2170">
        <v>7.0000000000000007E-2</v>
      </c>
      <c r="AP2170" s="1">
        <v>42825</v>
      </c>
      <c r="BI2170">
        <v>0.04</v>
      </c>
      <c r="BJ2170" s="1">
        <v>43190</v>
      </c>
      <c r="CC2170">
        <v>7.0000000000000007E-2</v>
      </c>
      <c r="CD2170" s="1">
        <v>43555</v>
      </c>
      <c r="CW2170">
        <v>0.01</v>
      </c>
    </row>
    <row r="2171" spans="1:101" x14ac:dyDescent="0.25">
      <c r="A2171" t="s">
        <v>4681</v>
      </c>
      <c r="B2171" s="1">
        <v>43921</v>
      </c>
      <c r="C2171">
        <v>10.029999999999999</v>
      </c>
      <c r="D2171">
        <v>10.01</v>
      </c>
      <c r="K2171">
        <v>2.2200000000000002</v>
      </c>
      <c r="R2171">
        <v>0.08</v>
      </c>
      <c r="T2171">
        <v>0.03</v>
      </c>
      <c r="U2171">
        <v>9.4499999999999993</v>
      </c>
      <c r="V2171" s="1">
        <v>44286</v>
      </c>
      <c r="W2171">
        <v>14.89</v>
      </c>
      <c r="X2171">
        <v>14.87</v>
      </c>
      <c r="AE2171">
        <v>2.48</v>
      </c>
      <c r="AL2171">
        <v>0.3</v>
      </c>
      <c r="AN2171">
        <v>0.25</v>
      </c>
      <c r="AO2171">
        <v>11.7</v>
      </c>
      <c r="AP2171" s="1">
        <v>44651</v>
      </c>
      <c r="AQ2171">
        <v>13.22</v>
      </c>
      <c r="AR2171">
        <v>12.83</v>
      </c>
      <c r="AX2171">
        <v>14.04</v>
      </c>
      <c r="AY2171">
        <v>2.11</v>
      </c>
      <c r="BF2171">
        <v>0.04</v>
      </c>
      <c r="BI2171">
        <v>8.5399999999999991</v>
      </c>
      <c r="BJ2171" s="1">
        <v>45016</v>
      </c>
      <c r="BK2171">
        <v>8.0299999999999994</v>
      </c>
      <c r="BL2171">
        <v>7.48</v>
      </c>
      <c r="BR2171">
        <v>5.64</v>
      </c>
      <c r="BS2171">
        <v>3.09</v>
      </c>
      <c r="BU2171">
        <v>0.08</v>
      </c>
      <c r="BZ2171">
        <v>0.16</v>
      </c>
      <c r="CC2171">
        <v>7.68</v>
      </c>
      <c r="CD2171" s="1">
        <v>45382</v>
      </c>
      <c r="CE2171">
        <v>6.77</v>
      </c>
      <c r="CF2171">
        <v>5.18</v>
      </c>
      <c r="CL2171">
        <v>4.3600000000000003</v>
      </c>
      <c r="CM2171">
        <v>3.8</v>
      </c>
      <c r="CW2171">
        <v>7.44</v>
      </c>
    </row>
    <row r="2172" spans="1:101" x14ac:dyDescent="0.25">
      <c r="A2172" t="s">
        <v>4684</v>
      </c>
      <c r="B2172" s="1">
        <v>43555</v>
      </c>
      <c r="C2172">
        <v>12.88</v>
      </c>
      <c r="D2172">
        <v>12.07</v>
      </c>
      <c r="F2172">
        <v>0.47</v>
      </c>
      <c r="J2172">
        <v>10.84</v>
      </c>
      <c r="K2172">
        <v>10.67</v>
      </c>
      <c r="L2172">
        <v>0.01</v>
      </c>
      <c r="Q2172">
        <v>0.42</v>
      </c>
      <c r="R2172">
        <v>0.01</v>
      </c>
      <c r="U2172">
        <v>13.55</v>
      </c>
      <c r="V2172" s="1">
        <v>43921</v>
      </c>
      <c r="W2172">
        <v>11.68</v>
      </c>
      <c r="X2172">
        <v>10.74</v>
      </c>
      <c r="Z2172">
        <v>0.51</v>
      </c>
      <c r="AD2172">
        <v>8.32</v>
      </c>
      <c r="AE2172">
        <v>9.94</v>
      </c>
      <c r="AO2172">
        <v>11.89</v>
      </c>
      <c r="AP2172" s="1">
        <v>44286</v>
      </c>
      <c r="AQ2172">
        <v>12.83</v>
      </c>
      <c r="AR2172">
        <v>11.94</v>
      </c>
      <c r="AT2172">
        <v>0.54</v>
      </c>
      <c r="AX2172">
        <v>11.38</v>
      </c>
      <c r="AY2172">
        <v>11.51</v>
      </c>
      <c r="BF2172">
        <v>0.1</v>
      </c>
      <c r="BI2172">
        <v>12.97</v>
      </c>
      <c r="BJ2172" s="1">
        <v>44651</v>
      </c>
      <c r="BK2172">
        <v>14.53</v>
      </c>
      <c r="BL2172">
        <v>13.81</v>
      </c>
      <c r="BN2172">
        <v>0.42</v>
      </c>
      <c r="BR2172">
        <v>12.46</v>
      </c>
      <c r="BS2172">
        <v>11.07</v>
      </c>
      <c r="BZ2172">
        <v>0.12</v>
      </c>
      <c r="CC2172">
        <v>12.76</v>
      </c>
      <c r="CD2172" s="1">
        <v>45016</v>
      </c>
      <c r="CE2172">
        <v>14.41</v>
      </c>
      <c r="CF2172">
        <v>13.18</v>
      </c>
      <c r="CH2172">
        <v>0.33</v>
      </c>
      <c r="CL2172">
        <v>12.85</v>
      </c>
      <c r="CM2172">
        <v>11.04</v>
      </c>
      <c r="CT2172">
        <v>0.15</v>
      </c>
      <c r="CW2172">
        <v>13.92</v>
      </c>
    </row>
    <row r="2173" spans="1:101" x14ac:dyDescent="0.25">
      <c r="A2173" t="s">
        <v>4686</v>
      </c>
      <c r="B2173" s="1">
        <v>43921</v>
      </c>
      <c r="C2173">
        <v>3697</v>
      </c>
      <c r="D2173">
        <v>3619.4</v>
      </c>
      <c r="J2173">
        <v>3619.43</v>
      </c>
      <c r="K2173">
        <v>2454.3000000000002</v>
      </c>
      <c r="M2173">
        <v>5.9</v>
      </c>
      <c r="Q2173">
        <v>0.1</v>
      </c>
      <c r="R2173">
        <v>57.3</v>
      </c>
      <c r="U2173">
        <v>3325.3</v>
      </c>
      <c r="V2173" s="1">
        <v>44286</v>
      </c>
      <c r="W2173">
        <v>4158.1000000000004</v>
      </c>
      <c r="X2173">
        <v>4143.8</v>
      </c>
      <c r="AD2173">
        <v>4143.8</v>
      </c>
      <c r="AE2173">
        <v>2992.7</v>
      </c>
      <c r="AG2173">
        <v>8.3000000000000007</v>
      </c>
      <c r="AK2173">
        <v>1.8</v>
      </c>
      <c r="AL2173">
        <v>81.599999999999994</v>
      </c>
      <c r="AN2173">
        <v>29</v>
      </c>
      <c r="AO2173">
        <v>3771.2</v>
      </c>
      <c r="AP2173" s="1">
        <v>44651</v>
      </c>
      <c r="AQ2173">
        <v>5370.8</v>
      </c>
      <c r="AR2173">
        <v>5277.5</v>
      </c>
      <c r="AX2173">
        <v>5277.5</v>
      </c>
      <c r="AY2173">
        <v>4000.1</v>
      </c>
      <c r="BA2173">
        <v>9.8000000000000007</v>
      </c>
      <c r="BE2173">
        <v>0.2</v>
      </c>
      <c r="BF2173">
        <v>54.6</v>
      </c>
      <c r="BI2173">
        <v>4854.3</v>
      </c>
      <c r="BJ2173" s="1">
        <v>45016</v>
      </c>
      <c r="BK2173">
        <v>6754.3</v>
      </c>
      <c r="BL2173">
        <v>6593.1</v>
      </c>
      <c r="BS2173">
        <v>5139</v>
      </c>
      <c r="BU2173">
        <v>11.8</v>
      </c>
      <c r="BZ2173">
        <v>73.099999999999994</v>
      </c>
      <c r="CC2173">
        <v>6080.8</v>
      </c>
      <c r="CD2173" s="1">
        <v>45382</v>
      </c>
      <c r="CE2173">
        <v>9069</v>
      </c>
      <c r="CF2173">
        <v>9014.2000000000007</v>
      </c>
      <c r="CL2173">
        <v>9014.2000000000007</v>
      </c>
      <c r="CM2173">
        <v>7100.5</v>
      </c>
      <c r="CO2173">
        <v>14.2</v>
      </c>
      <c r="CS2173">
        <v>38</v>
      </c>
      <c r="CT2173">
        <v>78.099999999999994</v>
      </c>
      <c r="CW2173">
        <v>8206.7999999999993</v>
      </c>
    </row>
    <row r="2174" spans="1:101" x14ac:dyDescent="0.25">
      <c r="A2174" t="s">
        <v>4688</v>
      </c>
      <c r="B2174" s="1">
        <v>43555</v>
      </c>
      <c r="C2174">
        <v>129.4</v>
      </c>
      <c r="D2174">
        <v>117.2</v>
      </c>
      <c r="I2174">
        <v>116.93</v>
      </c>
      <c r="K2174">
        <v>64.3</v>
      </c>
      <c r="M2174">
        <v>0.3</v>
      </c>
      <c r="R2174">
        <v>0.2</v>
      </c>
      <c r="U2174">
        <v>110.4</v>
      </c>
      <c r="V2174" s="1">
        <v>43921</v>
      </c>
      <c r="W2174">
        <v>117.9</v>
      </c>
      <c r="X2174">
        <v>106.9</v>
      </c>
      <c r="AC2174">
        <v>106.87</v>
      </c>
      <c r="AE2174">
        <v>62.2</v>
      </c>
      <c r="AG2174">
        <v>0.4</v>
      </c>
      <c r="AL2174">
        <v>4.0999999999999996</v>
      </c>
      <c r="AO2174">
        <v>111.8</v>
      </c>
      <c r="AP2174" s="1">
        <v>44286</v>
      </c>
      <c r="AQ2174">
        <v>116.9</v>
      </c>
      <c r="AR2174">
        <v>106.8</v>
      </c>
      <c r="AW2174">
        <v>163.34</v>
      </c>
      <c r="AY2174">
        <v>70.3</v>
      </c>
      <c r="BA2174">
        <v>0.5</v>
      </c>
      <c r="BF2174">
        <v>1.3</v>
      </c>
      <c r="BI2174">
        <v>102.8</v>
      </c>
      <c r="BJ2174" s="1">
        <v>44651</v>
      </c>
      <c r="BK2174">
        <v>130</v>
      </c>
      <c r="BL2174">
        <v>122.9</v>
      </c>
      <c r="BQ2174">
        <v>105.61</v>
      </c>
      <c r="BS2174">
        <v>84.4</v>
      </c>
      <c r="BU2174">
        <v>0.5</v>
      </c>
      <c r="BZ2174">
        <v>2.2999999999999998</v>
      </c>
      <c r="CC2174">
        <v>112.8</v>
      </c>
      <c r="CD2174" s="1">
        <v>45016</v>
      </c>
      <c r="CE2174">
        <v>146.19999999999999</v>
      </c>
      <c r="CF2174">
        <v>133.80000000000001</v>
      </c>
      <c r="CK2174">
        <v>132.43</v>
      </c>
      <c r="CM2174">
        <v>98.1</v>
      </c>
      <c r="CO2174">
        <v>0.5</v>
      </c>
      <c r="CT2174">
        <v>2.9</v>
      </c>
      <c r="CW2174">
        <v>125</v>
      </c>
    </row>
    <row r="2175" spans="1:101" x14ac:dyDescent="0.25">
      <c r="A2175" t="s">
        <v>4689</v>
      </c>
      <c r="B2175" s="1">
        <v>43921</v>
      </c>
      <c r="C2175">
        <v>223.84</v>
      </c>
      <c r="D2175">
        <v>223.81</v>
      </c>
      <c r="K2175">
        <v>0.46</v>
      </c>
      <c r="O2175">
        <v>3.78</v>
      </c>
      <c r="P2175">
        <v>3.78</v>
      </c>
      <c r="Q2175">
        <v>0.26</v>
      </c>
      <c r="R2175">
        <v>60.13</v>
      </c>
      <c r="T2175">
        <v>7.0000000000000007E-2</v>
      </c>
      <c r="U2175">
        <v>222.19</v>
      </c>
      <c r="V2175" s="1">
        <v>44286</v>
      </c>
      <c r="W2175">
        <v>161.1</v>
      </c>
      <c r="X2175">
        <v>154.04</v>
      </c>
      <c r="AI2175">
        <v>3.77</v>
      </c>
      <c r="AJ2175">
        <v>3.77</v>
      </c>
      <c r="AO2175">
        <v>146.66999999999999</v>
      </c>
      <c r="AP2175" s="1">
        <v>44651</v>
      </c>
      <c r="AQ2175">
        <v>252.26</v>
      </c>
      <c r="AR2175">
        <v>123.72</v>
      </c>
      <c r="BA2175">
        <v>0.11</v>
      </c>
      <c r="BC2175">
        <v>1.06</v>
      </c>
      <c r="BD2175">
        <v>1.06</v>
      </c>
      <c r="BF2175">
        <v>7.0000000000000007E-2</v>
      </c>
      <c r="BH2175">
        <v>0.06</v>
      </c>
      <c r="BI2175">
        <v>121.97</v>
      </c>
      <c r="BJ2175" s="1">
        <v>45016</v>
      </c>
      <c r="BK2175">
        <v>143.38999999999999</v>
      </c>
      <c r="BL2175">
        <v>135.16</v>
      </c>
      <c r="BZ2175">
        <v>0.3</v>
      </c>
      <c r="CB2175">
        <v>0.3</v>
      </c>
      <c r="CC2175">
        <v>123.06</v>
      </c>
      <c r="CD2175" s="1">
        <v>45382</v>
      </c>
      <c r="CE2175">
        <v>193.91</v>
      </c>
      <c r="CF2175">
        <v>189.54</v>
      </c>
      <c r="CT2175">
        <v>0.06</v>
      </c>
      <c r="CV2175">
        <v>0.03</v>
      </c>
      <c r="CW2175">
        <v>133.22999999999999</v>
      </c>
    </row>
    <row r="2176" spans="1:101" x14ac:dyDescent="0.25">
      <c r="A2176" t="s">
        <v>4690</v>
      </c>
      <c r="B2176" s="1">
        <v>43555</v>
      </c>
      <c r="C2176">
        <v>2437</v>
      </c>
      <c r="D2176">
        <v>1491.6</v>
      </c>
      <c r="J2176">
        <v>1491.6</v>
      </c>
      <c r="K2176">
        <v>1009.1</v>
      </c>
      <c r="M2176">
        <v>4.7</v>
      </c>
      <c r="Q2176">
        <v>1307.3</v>
      </c>
      <c r="R2176">
        <v>3.1</v>
      </c>
      <c r="U2176">
        <v>2757.8</v>
      </c>
      <c r="V2176" s="1">
        <v>43921</v>
      </c>
      <c r="W2176">
        <v>2784.1</v>
      </c>
      <c r="X2176">
        <v>1799.9</v>
      </c>
      <c r="AD2176">
        <v>1799.9</v>
      </c>
      <c r="AE2176">
        <v>1191.5</v>
      </c>
      <c r="AG2176">
        <v>5.7</v>
      </c>
      <c r="AI2176">
        <v>95.5</v>
      </c>
      <c r="AJ2176">
        <v>95.5</v>
      </c>
      <c r="AK2176">
        <v>1246.2</v>
      </c>
      <c r="AL2176">
        <v>18.600000000000001</v>
      </c>
      <c r="AO2176">
        <v>3034.7</v>
      </c>
      <c r="AP2176" s="1">
        <v>44286</v>
      </c>
      <c r="AQ2176">
        <v>2241.4</v>
      </c>
      <c r="AR2176">
        <v>2012.7</v>
      </c>
      <c r="AX2176">
        <v>2033.6</v>
      </c>
      <c r="AY2176">
        <v>1400.4</v>
      </c>
      <c r="BA2176">
        <v>6.3</v>
      </c>
      <c r="BE2176">
        <v>4.4000000000000004</v>
      </c>
      <c r="BF2176">
        <v>18.100000000000001</v>
      </c>
      <c r="BI2176">
        <v>1837.5</v>
      </c>
      <c r="BJ2176" s="1">
        <v>44651</v>
      </c>
      <c r="BK2176">
        <v>2334</v>
      </c>
      <c r="BL2176">
        <v>2265.8000000000002</v>
      </c>
      <c r="BR2176">
        <v>2181.3000000000002</v>
      </c>
      <c r="BS2176">
        <v>1630.7</v>
      </c>
      <c r="BU2176">
        <v>6.7</v>
      </c>
      <c r="BY2176">
        <v>3.4</v>
      </c>
      <c r="BZ2176">
        <v>17.8</v>
      </c>
      <c r="CC2176">
        <v>2077</v>
      </c>
      <c r="CD2176" s="1">
        <v>45016</v>
      </c>
      <c r="CE2176">
        <v>2927</v>
      </c>
      <c r="CF2176">
        <v>2829.1</v>
      </c>
      <c r="CL2176">
        <v>2723.3</v>
      </c>
      <c r="CM2176">
        <v>2064.9</v>
      </c>
      <c r="CO2176">
        <v>6.85</v>
      </c>
      <c r="CT2176">
        <v>16.600000000000001</v>
      </c>
      <c r="CW2176">
        <v>2565.8000000000002</v>
      </c>
    </row>
    <row r="2177" spans="1:101" x14ac:dyDescent="0.25">
      <c r="A2177" t="s">
        <v>4691</v>
      </c>
      <c r="B2177" s="1">
        <v>43921</v>
      </c>
      <c r="C2177">
        <v>67.62</v>
      </c>
      <c r="D2177">
        <v>57.96</v>
      </c>
      <c r="J2177">
        <v>9.67</v>
      </c>
      <c r="K2177">
        <v>33.770000000000003</v>
      </c>
      <c r="L2177">
        <v>1.36</v>
      </c>
      <c r="M2177">
        <v>0.2</v>
      </c>
      <c r="R2177">
        <v>0.13</v>
      </c>
      <c r="U2177">
        <v>58.72</v>
      </c>
      <c r="V2177" s="1">
        <v>44286</v>
      </c>
      <c r="W2177">
        <v>78.7</v>
      </c>
      <c r="X2177">
        <v>65.28</v>
      </c>
      <c r="AD2177">
        <v>73.28</v>
      </c>
      <c r="AE2177">
        <v>36.369999999999997</v>
      </c>
      <c r="AG2177">
        <v>1.37</v>
      </c>
      <c r="AO2177">
        <v>63.75</v>
      </c>
      <c r="AP2177" s="1">
        <v>44651</v>
      </c>
      <c r="AQ2177">
        <v>80.5</v>
      </c>
      <c r="AR2177">
        <v>64.989999999999995</v>
      </c>
      <c r="AX2177">
        <v>76.930000000000007</v>
      </c>
      <c r="AY2177">
        <v>40.99</v>
      </c>
      <c r="BA2177">
        <v>1.66</v>
      </c>
      <c r="BC2177">
        <v>0.44</v>
      </c>
      <c r="BD2177">
        <v>0.36</v>
      </c>
      <c r="BE2177">
        <v>5.15</v>
      </c>
      <c r="BF2177">
        <v>1.22</v>
      </c>
      <c r="BI2177">
        <v>78.7</v>
      </c>
      <c r="BJ2177" s="1">
        <v>45016</v>
      </c>
      <c r="BK2177">
        <v>115.55</v>
      </c>
      <c r="BL2177">
        <v>90.38</v>
      </c>
      <c r="BR2177">
        <v>90.38</v>
      </c>
      <c r="BS2177">
        <v>63.1</v>
      </c>
      <c r="BU2177">
        <v>0.9</v>
      </c>
      <c r="BW2177">
        <v>5.14</v>
      </c>
      <c r="BX2177">
        <v>1.85</v>
      </c>
      <c r="BY2177">
        <v>0.75</v>
      </c>
      <c r="BZ2177">
        <v>0.32</v>
      </c>
      <c r="CC2177">
        <v>104.42</v>
      </c>
      <c r="CD2177" s="1">
        <v>45382</v>
      </c>
      <c r="CE2177">
        <v>131.81</v>
      </c>
      <c r="CF2177">
        <v>112.64</v>
      </c>
      <c r="CM2177">
        <v>64.319999999999993</v>
      </c>
      <c r="CO2177">
        <v>0.28000000000000003</v>
      </c>
      <c r="CQ2177">
        <v>0.05</v>
      </c>
      <c r="CR2177">
        <v>0.05</v>
      </c>
      <c r="CS2177">
        <v>0.92</v>
      </c>
      <c r="CT2177">
        <v>0.75</v>
      </c>
      <c r="CW2177">
        <v>102.75</v>
      </c>
    </row>
    <row r="2178" spans="1:101" x14ac:dyDescent="0.25">
      <c r="A2178" t="s">
        <v>4693</v>
      </c>
      <c r="B2178" s="1">
        <v>43921</v>
      </c>
      <c r="C2178">
        <v>185.32</v>
      </c>
      <c r="D2178">
        <v>169.94</v>
      </c>
      <c r="J2178">
        <v>158.86000000000001</v>
      </c>
      <c r="K2178">
        <v>96.66</v>
      </c>
      <c r="M2178">
        <v>0.35</v>
      </c>
      <c r="Q2178">
        <v>6.23</v>
      </c>
      <c r="R2178">
        <v>7.51</v>
      </c>
      <c r="U2178">
        <v>161.99</v>
      </c>
      <c r="V2178" s="1">
        <v>44286</v>
      </c>
      <c r="W2178">
        <v>210.86</v>
      </c>
      <c r="X2178">
        <v>198.44</v>
      </c>
      <c r="AD2178">
        <v>183.01</v>
      </c>
      <c r="AE2178">
        <v>127.46</v>
      </c>
      <c r="AG2178">
        <v>0.38</v>
      </c>
      <c r="AK2178">
        <v>7.24</v>
      </c>
      <c r="AL2178">
        <v>7.94</v>
      </c>
      <c r="AO2178">
        <v>192.68</v>
      </c>
      <c r="AP2178" s="1">
        <v>44651</v>
      </c>
      <c r="AQ2178">
        <v>344.08</v>
      </c>
      <c r="AR2178">
        <v>333.06</v>
      </c>
      <c r="AX2178">
        <v>309.66000000000003</v>
      </c>
      <c r="AY2178">
        <v>221.8</v>
      </c>
      <c r="BA2178">
        <v>0.28000000000000003</v>
      </c>
      <c r="BC2178">
        <v>0.23</v>
      </c>
      <c r="BD2178">
        <v>0.23</v>
      </c>
      <c r="BF2178">
        <v>9.18</v>
      </c>
      <c r="BI2178">
        <v>307.26</v>
      </c>
      <c r="BJ2178" s="1">
        <v>45016</v>
      </c>
      <c r="BK2178">
        <v>523.99</v>
      </c>
      <c r="BL2178">
        <v>513.22</v>
      </c>
      <c r="BR2178">
        <v>498.13</v>
      </c>
      <c r="BS2178">
        <v>342.4</v>
      </c>
      <c r="BU2178">
        <v>0.68</v>
      </c>
      <c r="BY2178">
        <v>14.83</v>
      </c>
      <c r="BZ2178">
        <v>1.68</v>
      </c>
      <c r="CC2178">
        <v>474.6</v>
      </c>
      <c r="CD2178" s="1">
        <v>45382</v>
      </c>
      <c r="CE2178">
        <v>790.24</v>
      </c>
      <c r="CF2178">
        <v>781.24</v>
      </c>
      <c r="CL2178">
        <v>773.29</v>
      </c>
      <c r="CM2178">
        <v>496.04</v>
      </c>
      <c r="CO2178">
        <v>1.0900000000000001</v>
      </c>
      <c r="CS2178">
        <v>24.05</v>
      </c>
      <c r="CT2178">
        <v>2.83</v>
      </c>
      <c r="CW2178">
        <v>725.37</v>
      </c>
    </row>
    <row r="2179" spans="1:101" x14ac:dyDescent="0.25">
      <c r="A2179" t="s">
        <v>4703</v>
      </c>
      <c r="B2179" s="1">
        <v>43921</v>
      </c>
      <c r="C2179">
        <v>22.87</v>
      </c>
      <c r="D2179">
        <v>22.18</v>
      </c>
      <c r="I2179">
        <v>15.31</v>
      </c>
      <c r="K2179">
        <v>10.53</v>
      </c>
      <c r="M2179">
        <v>0.01</v>
      </c>
      <c r="Q2179">
        <v>0.31</v>
      </c>
      <c r="R2179">
        <v>0.12</v>
      </c>
      <c r="U2179">
        <v>17.22</v>
      </c>
      <c r="V2179" s="1">
        <v>44286</v>
      </c>
      <c r="W2179">
        <v>43.35</v>
      </c>
      <c r="X2179">
        <v>42.12</v>
      </c>
      <c r="AC2179">
        <v>35.97</v>
      </c>
      <c r="AE2179">
        <v>17.63</v>
      </c>
      <c r="AG2179">
        <v>0.04</v>
      </c>
      <c r="AK2179">
        <v>0.08</v>
      </c>
      <c r="AL2179">
        <v>0.1</v>
      </c>
      <c r="AO2179">
        <v>28.57</v>
      </c>
      <c r="AP2179" s="1">
        <v>44651</v>
      </c>
      <c r="AQ2179">
        <v>67.900000000000006</v>
      </c>
      <c r="AR2179">
        <v>67.22</v>
      </c>
      <c r="AW2179">
        <v>57.99</v>
      </c>
      <c r="AY2179">
        <v>26.59</v>
      </c>
      <c r="BA2179">
        <v>0.2</v>
      </c>
      <c r="BF2179">
        <v>0.47</v>
      </c>
      <c r="BH2179">
        <v>0.4</v>
      </c>
      <c r="BI2179">
        <v>44.33</v>
      </c>
      <c r="BJ2179" s="1">
        <v>45016</v>
      </c>
      <c r="BK2179">
        <v>59.85</v>
      </c>
      <c r="BL2179">
        <v>58.56</v>
      </c>
      <c r="BQ2179">
        <v>45.54</v>
      </c>
      <c r="BS2179">
        <v>31.72</v>
      </c>
      <c r="BU2179">
        <v>0.48</v>
      </c>
      <c r="BY2179">
        <v>0.01</v>
      </c>
      <c r="BZ2179">
        <v>0.03</v>
      </c>
      <c r="CB2179">
        <v>0.02</v>
      </c>
      <c r="CC2179">
        <v>46.29</v>
      </c>
      <c r="CD2179" s="1">
        <v>45382</v>
      </c>
      <c r="CE2179">
        <v>48.69</v>
      </c>
      <c r="CF2179">
        <v>47.38</v>
      </c>
      <c r="CK2179">
        <v>32.92</v>
      </c>
      <c r="CM2179">
        <v>32.31</v>
      </c>
      <c r="CO2179">
        <v>0.47</v>
      </c>
      <c r="CW2179">
        <v>48.56</v>
      </c>
    </row>
    <row r="2180" spans="1:101" x14ac:dyDescent="0.25">
      <c r="A2180" t="s">
        <v>4704</v>
      </c>
      <c r="B2180" s="1">
        <v>43190</v>
      </c>
      <c r="R2180">
        <v>13.75</v>
      </c>
      <c r="U2180">
        <v>13.92</v>
      </c>
      <c r="V2180" s="1">
        <v>43555</v>
      </c>
      <c r="AL2180">
        <v>83.9</v>
      </c>
      <c r="AO2180">
        <v>83.94</v>
      </c>
      <c r="AP2180" s="1">
        <v>43921</v>
      </c>
      <c r="BC2180">
        <v>1.5</v>
      </c>
      <c r="BD2180">
        <v>1.5</v>
      </c>
      <c r="BI2180">
        <v>1.53</v>
      </c>
      <c r="BJ2180" s="1">
        <v>44286</v>
      </c>
      <c r="CC2180">
        <v>7.0000000000000007E-2</v>
      </c>
      <c r="CD2180" s="1">
        <v>44651</v>
      </c>
      <c r="CW2180">
        <v>0.27</v>
      </c>
    </row>
    <row r="2181" spans="1:101" x14ac:dyDescent="0.25">
      <c r="A2181" t="s">
        <v>4710</v>
      </c>
      <c r="B2181" s="1">
        <v>43555</v>
      </c>
      <c r="C2181">
        <v>143.08000000000001</v>
      </c>
      <c r="D2181">
        <v>141.35</v>
      </c>
      <c r="K2181">
        <v>0.85</v>
      </c>
      <c r="L2181">
        <v>9</v>
      </c>
      <c r="O2181">
        <v>0.21</v>
      </c>
      <c r="P2181">
        <v>0.21</v>
      </c>
      <c r="R2181">
        <v>5.34</v>
      </c>
      <c r="T2181">
        <v>0.3</v>
      </c>
      <c r="U2181">
        <v>130.21</v>
      </c>
      <c r="V2181" s="1">
        <v>43921</v>
      </c>
      <c r="W2181">
        <v>266.51</v>
      </c>
      <c r="X2181">
        <v>234.03</v>
      </c>
      <c r="AE2181">
        <v>1.95</v>
      </c>
      <c r="AF2181">
        <v>2</v>
      </c>
      <c r="AG2181">
        <v>0.15</v>
      </c>
      <c r="AK2181">
        <v>0.59</v>
      </c>
      <c r="AL2181">
        <v>8.68</v>
      </c>
      <c r="AN2181">
        <v>0.46</v>
      </c>
      <c r="AO2181">
        <v>180.02</v>
      </c>
      <c r="AP2181" s="1">
        <v>44286</v>
      </c>
      <c r="AQ2181">
        <v>149.1</v>
      </c>
      <c r="AR2181">
        <v>143.41</v>
      </c>
      <c r="AY2181">
        <v>10.44</v>
      </c>
      <c r="AZ2181">
        <v>0.1</v>
      </c>
      <c r="BA2181">
        <v>0.86</v>
      </c>
      <c r="BC2181">
        <v>0.64</v>
      </c>
      <c r="BD2181">
        <v>0.64</v>
      </c>
      <c r="BF2181">
        <v>12.26</v>
      </c>
      <c r="BH2181">
        <v>0.5</v>
      </c>
      <c r="BI2181">
        <v>212.91</v>
      </c>
      <c r="BJ2181" s="1">
        <v>44651</v>
      </c>
      <c r="BK2181">
        <v>157.21</v>
      </c>
      <c r="BL2181">
        <v>152.44</v>
      </c>
      <c r="BS2181">
        <v>19.760000000000002</v>
      </c>
      <c r="BT2181">
        <v>2.1</v>
      </c>
      <c r="BU2181">
        <v>0.3</v>
      </c>
      <c r="BW2181">
        <v>0.77</v>
      </c>
      <c r="BX2181">
        <v>0.77</v>
      </c>
      <c r="BZ2181">
        <v>12.59</v>
      </c>
      <c r="CB2181">
        <v>0.1</v>
      </c>
      <c r="CC2181">
        <v>141.81</v>
      </c>
      <c r="CD2181" s="1">
        <v>45016</v>
      </c>
      <c r="CE2181">
        <v>401.98</v>
      </c>
      <c r="CF2181">
        <v>391.15</v>
      </c>
      <c r="CM2181">
        <v>30.36</v>
      </c>
      <c r="CO2181">
        <v>0.38</v>
      </c>
      <c r="CT2181">
        <v>35.94</v>
      </c>
      <c r="CV2181">
        <v>0.81</v>
      </c>
      <c r="CW2181">
        <v>285.95999999999998</v>
      </c>
    </row>
    <row r="2182" spans="1:101" x14ac:dyDescent="0.25">
      <c r="A2182" t="s">
        <v>4711</v>
      </c>
      <c r="B2182" s="1">
        <v>43555</v>
      </c>
      <c r="C2182">
        <v>10.71</v>
      </c>
      <c r="D2182">
        <v>10.65</v>
      </c>
      <c r="E2182">
        <v>5.77</v>
      </c>
      <c r="H2182">
        <v>2.8</v>
      </c>
      <c r="J2182">
        <v>0.08</v>
      </c>
      <c r="K2182">
        <v>5.18</v>
      </c>
      <c r="Q2182">
        <v>4.1500000000000004</v>
      </c>
      <c r="R2182">
        <v>0.11</v>
      </c>
      <c r="T2182">
        <v>0.11</v>
      </c>
      <c r="U2182">
        <v>16.93</v>
      </c>
      <c r="V2182" s="1">
        <v>43921</v>
      </c>
      <c r="W2182">
        <v>13.45</v>
      </c>
      <c r="X2182">
        <v>13.42</v>
      </c>
      <c r="Y2182">
        <v>8.1</v>
      </c>
      <c r="AB2182">
        <v>3.18</v>
      </c>
      <c r="AD2182">
        <v>0.05</v>
      </c>
      <c r="AE2182">
        <v>5.32</v>
      </c>
      <c r="AO2182">
        <v>14.77</v>
      </c>
      <c r="AP2182" s="1">
        <v>44286</v>
      </c>
      <c r="AQ2182">
        <v>5.08</v>
      </c>
      <c r="AR2182">
        <v>5.0599999999999996</v>
      </c>
      <c r="AS2182">
        <v>0.91</v>
      </c>
      <c r="AV2182">
        <v>2.41</v>
      </c>
      <c r="AX2182">
        <v>0.02</v>
      </c>
      <c r="AY2182">
        <v>3.65</v>
      </c>
      <c r="BE2182">
        <v>0.02</v>
      </c>
      <c r="BI2182">
        <v>6.49</v>
      </c>
      <c r="BJ2182" s="1">
        <v>44651</v>
      </c>
      <c r="BK2182">
        <v>4.8099999999999996</v>
      </c>
      <c r="BL2182">
        <v>4.62</v>
      </c>
      <c r="BM2182">
        <v>0.12</v>
      </c>
      <c r="BQ2182">
        <v>0.15</v>
      </c>
      <c r="BR2182">
        <v>2.89</v>
      </c>
      <c r="BS2182">
        <v>3.04</v>
      </c>
      <c r="BY2182">
        <v>0.03</v>
      </c>
      <c r="BZ2182">
        <v>0.04</v>
      </c>
      <c r="CB2182">
        <v>0.04</v>
      </c>
      <c r="CC2182">
        <v>4.84</v>
      </c>
      <c r="CD2182" s="1">
        <v>45016</v>
      </c>
      <c r="CE2182">
        <v>6.92</v>
      </c>
      <c r="CF2182">
        <v>6.88</v>
      </c>
      <c r="CG2182">
        <v>0.39</v>
      </c>
      <c r="CK2182">
        <v>0.38</v>
      </c>
      <c r="CL2182">
        <v>4.9000000000000004</v>
      </c>
      <c r="CM2182">
        <v>4.3600000000000003</v>
      </c>
      <c r="CQ2182">
        <v>0.02</v>
      </c>
      <c r="CR2182">
        <v>0.02</v>
      </c>
      <c r="CT2182">
        <v>0.08</v>
      </c>
      <c r="CV2182">
        <v>0.08</v>
      </c>
      <c r="CW2182">
        <v>6.69</v>
      </c>
    </row>
    <row r="2183" spans="1:101" x14ac:dyDescent="0.25">
      <c r="A2183" t="s">
        <v>4712</v>
      </c>
      <c r="B2183" s="1">
        <v>43921</v>
      </c>
      <c r="C2183">
        <v>40.58</v>
      </c>
      <c r="D2183">
        <v>40.03</v>
      </c>
      <c r="K2183">
        <v>27.25</v>
      </c>
      <c r="M2183">
        <v>0.09</v>
      </c>
      <c r="Q2183">
        <v>0.49</v>
      </c>
      <c r="R2183">
        <v>0.47</v>
      </c>
      <c r="U2183">
        <v>38.21</v>
      </c>
      <c r="V2183" s="1">
        <v>44286</v>
      </c>
      <c r="W2183">
        <v>36.53</v>
      </c>
      <c r="X2183">
        <v>36.14</v>
      </c>
      <c r="AE2183">
        <v>26.04</v>
      </c>
      <c r="AF2183">
        <v>0.12</v>
      </c>
      <c r="AG2183">
        <v>0.1</v>
      </c>
      <c r="AL2183">
        <v>0.5</v>
      </c>
      <c r="AO2183">
        <v>35.380000000000003</v>
      </c>
      <c r="AP2183" s="1">
        <v>44651</v>
      </c>
      <c r="AQ2183">
        <v>42.26</v>
      </c>
      <c r="AR2183">
        <v>41.6</v>
      </c>
      <c r="AY2183">
        <v>31.32</v>
      </c>
      <c r="AZ2183">
        <v>0.01</v>
      </c>
      <c r="BA2183">
        <v>0.09</v>
      </c>
      <c r="BE2183">
        <v>0.22</v>
      </c>
      <c r="BF2183">
        <v>0.56000000000000005</v>
      </c>
      <c r="BI2183">
        <v>40.159999999999997</v>
      </c>
      <c r="BJ2183" s="1">
        <v>45016</v>
      </c>
      <c r="BK2183">
        <v>49.1</v>
      </c>
      <c r="BL2183">
        <v>48.78</v>
      </c>
      <c r="BS2183">
        <v>35.72</v>
      </c>
      <c r="BU2183">
        <v>0.06</v>
      </c>
      <c r="BY2183">
        <v>0.09</v>
      </c>
      <c r="BZ2183">
        <v>0.33</v>
      </c>
      <c r="CC2183">
        <v>46.7</v>
      </c>
      <c r="CD2183" s="1">
        <v>45382</v>
      </c>
      <c r="CE2183">
        <v>66.010000000000005</v>
      </c>
      <c r="CF2183">
        <v>65.040000000000006</v>
      </c>
      <c r="CM2183">
        <v>48.31</v>
      </c>
      <c r="CT2183">
        <v>1.24</v>
      </c>
      <c r="CW2183">
        <v>63.54</v>
      </c>
    </row>
    <row r="2184" spans="1:101" x14ac:dyDescent="0.25">
      <c r="A2184" t="s">
        <v>4714</v>
      </c>
      <c r="B2184" s="1">
        <v>43921</v>
      </c>
      <c r="C2184">
        <v>2006.74</v>
      </c>
      <c r="D2184">
        <v>1999.62</v>
      </c>
      <c r="I2184">
        <v>1999.62</v>
      </c>
      <c r="K2184">
        <v>1516.32</v>
      </c>
      <c r="M2184">
        <v>1.74</v>
      </c>
      <c r="Q2184">
        <v>0.44</v>
      </c>
      <c r="R2184">
        <v>14.47</v>
      </c>
      <c r="U2184">
        <v>1887.74</v>
      </c>
      <c r="V2184" s="1">
        <v>44286</v>
      </c>
      <c r="W2184">
        <v>3123.8</v>
      </c>
      <c r="X2184">
        <v>3118.5</v>
      </c>
      <c r="AC2184">
        <v>3118.5</v>
      </c>
      <c r="AE2184">
        <v>2459.9</v>
      </c>
      <c r="AG2184">
        <v>2.6</v>
      </c>
      <c r="AK2184">
        <v>7.5</v>
      </c>
      <c r="AL2184">
        <v>18.399999999999999</v>
      </c>
      <c r="AO2184">
        <v>2912.4</v>
      </c>
      <c r="AP2184" s="1">
        <v>44651</v>
      </c>
      <c r="AQ2184">
        <v>4724.5</v>
      </c>
      <c r="AR2184">
        <v>4707.2</v>
      </c>
      <c r="AW2184">
        <v>4707.2</v>
      </c>
      <c r="AY2184">
        <v>3779.8</v>
      </c>
      <c r="BA2184">
        <v>3.96</v>
      </c>
      <c r="BE2184">
        <v>2</v>
      </c>
      <c r="BF2184">
        <v>29.1</v>
      </c>
      <c r="BI2184">
        <v>4388.6000000000004</v>
      </c>
      <c r="BJ2184" s="1">
        <v>45016</v>
      </c>
      <c r="BK2184">
        <v>6594.8</v>
      </c>
      <c r="BL2184">
        <v>6510.3</v>
      </c>
      <c r="BR2184">
        <v>6510.3</v>
      </c>
      <c r="BS2184">
        <v>5182.6000000000004</v>
      </c>
      <c r="BU2184">
        <v>5.9</v>
      </c>
      <c r="BY2184">
        <v>0.8</v>
      </c>
      <c r="BZ2184">
        <v>24.1</v>
      </c>
      <c r="CC2184">
        <v>6114</v>
      </c>
      <c r="CD2184" s="1">
        <v>45382</v>
      </c>
      <c r="CE2184">
        <v>8820.2000000000007</v>
      </c>
      <c r="CF2184">
        <v>8664.6</v>
      </c>
      <c r="CL2184">
        <v>8664.5</v>
      </c>
      <c r="CM2184">
        <v>7047.3</v>
      </c>
      <c r="CO2184">
        <v>9.4600000000000009</v>
      </c>
      <c r="CT2184">
        <v>30.7</v>
      </c>
      <c r="CW2184">
        <v>8102.9</v>
      </c>
    </row>
    <row r="2185" spans="1:101" x14ac:dyDescent="0.25">
      <c r="A2185" t="s">
        <v>4715</v>
      </c>
      <c r="B2185" s="1">
        <v>43921</v>
      </c>
      <c r="C2185">
        <v>3053.85</v>
      </c>
      <c r="D2185">
        <v>2971.62</v>
      </c>
      <c r="J2185">
        <v>2910.34</v>
      </c>
      <c r="K2185">
        <v>1752.46</v>
      </c>
      <c r="M2185">
        <v>8.49</v>
      </c>
      <c r="O2185">
        <v>0.86</v>
      </c>
      <c r="P2185">
        <v>0.86</v>
      </c>
      <c r="Q2185">
        <v>1.1599999999999999</v>
      </c>
      <c r="R2185">
        <v>128.80000000000001</v>
      </c>
      <c r="U2185">
        <v>2649.59</v>
      </c>
      <c r="V2185" s="1">
        <v>44286</v>
      </c>
      <c r="W2185">
        <v>3018.38</v>
      </c>
      <c r="X2185">
        <v>2936.59</v>
      </c>
      <c r="AD2185">
        <v>2915.77</v>
      </c>
      <c r="AE2185">
        <v>1838.09</v>
      </c>
      <c r="AF2185">
        <v>0.01</v>
      </c>
      <c r="AG2185">
        <v>11.52</v>
      </c>
      <c r="AI2185">
        <v>0.4</v>
      </c>
      <c r="AJ2185">
        <v>0.4</v>
      </c>
      <c r="AK2185">
        <v>3.56</v>
      </c>
      <c r="AL2185">
        <v>78.709999999999994</v>
      </c>
      <c r="AO2185">
        <v>2566.11</v>
      </c>
      <c r="AP2185" s="1">
        <v>44651</v>
      </c>
      <c r="AQ2185">
        <v>3655.03</v>
      </c>
      <c r="AR2185">
        <v>3564.81</v>
      </c>
      <c r="AX2185">
        <v>3505.32</v>
      </c>
      <c r="AY2185">
        <v>2350.6999999999998</v>
      </c>
      <c r="BA2185">
        <v>8.74</v>
      </c>
      <c r="BC2185">
        <v>0.8</v>
      </c>
      <c r="BD2185">
        <v>0.8</v>
      </c>
      <c r="BF2185">
        <v>80.89</v>
      </c>
      <c r="BI2185">
        <v>3122.65</v>
      </c>
      <c r="BJ2185" s="1">
        <v>45016</v>
      </c>
      <c r="BK2185">
        <v>4314.3999999999996</v>
      </c>
      <c r="BL2185">
        <v>4216.38</v>
      </c>
      <c r="BS2185">
        <v>2731.08</v>
      </c>
      <c r="BU2185">
        <v>11.23</v>
      </c>
      <c r="BW2185">
        <v>0.15</v>
      </c>
      <c r="BX2185">
        <v>0.15</v>
      </c>
      <c r="BZ2185">
        <v>134.36000000000001</v>
      </c>
      <c r="CB2185">
        <v>6.33</v>
      </c>
      <c r="CC2185">
        <v>3817.9</v>
      </c>
      <c r="CD2185" s="1">
        <v>45382</v>
      </c>
      <c r="CE2185">
        <v>5178.79</v>
      </c>
      <c r="CF2185">
        <v>4894.3</v>
      </c>
      <c r="CL2185">
        <v>4809.1400000000003</v>
      </c>
      <c r="CM2185">
        <v>2989.55</v>
      </c>
      <c r="CO2185">
        <v>13</v>
      </c>
      <c r="CT2185">
        <v>163.1</v>
      </c>
      <c r="CW2185">
        <v>4336.62</v>
      </c>
    </row>
    <row r="2186" spans="1:101" x14ac:dyDescent="0.25">
      <c r="A2186" t="s">
        <v>4716</v>
      </c>
      <c r="B2186" s="1">
        <v>42825</v>
      </c>
      <c r="C2186">
        <v>60.22</v>
      </c>
      <c r="D2186">
        <v>59.32</v>
      </c>
      <c r="I2186">
        <v>59.32</v>
      </c>
      <c r="K2186">
        <v>36.82</v>
      </c>
      <c r="M2186">
        <v>0.14000000000000001</v>
      </c>
      <c r="Q2186">
        <v>0.02</v>
      </c>
      <c r="R2186">
        <v>0.05</v>
      </c>
      <c r="U2186">
        <v>54.82</v>
      </c>
      <c r="V2186" s="1">
        <v>43190</v>
      </c>
      <c r="W2186">
        <v>73.59</v>
      </c>
      <c r="X2186">
        <v>73.17</v>
      </c>
      <c r="AC2186">
        <v>73.17</v>
      </c>
      <c r="AE2186">
        <v>46.77</v>
      </c>
      <c r="AG2186">
        <v>0.16</v>
      </c>
      <c r="AK2186">
        <v>0.02</v>
      </c>
      <c r="AL2186">
        <v>0.03</v>
      </c>
      <c r="AO2186">
        <v>67.12</v>
      </c>
      <c r="AP2186" s="1">
        <v>43555</v>
      </c>
      <c r="AQ2186">
        <v>109.56</v>
      </c>
      <c r="AR2186">
        <v>104.96</v>
      </c>
      <c r="AW2186">
        <v>103.84</v>
      </c>
      <c r="AY2186">
        <v>67.09</v>
      </c>
      <c r="BA2186">
        <v>0.17</v>
      </c>
      <c r="BE2186">
        <v>1.91</v>
      </c>
      <c r="BF2186">
        <v>0.01</v>
      </c>
      <c r="BI2186">
        <v>95.66</v>
      </c>
      <c r="BJ2186" s="1">
        <v>43921</v>
      </c>
      <c r="BK2186">
        <v>105.5</v>
      </c>
      <c r="BL2186">
        <v>102.07</v>
      </c>
      <c r="BQ2186">
        <v>100.83</v>
      </c>
      <c r="BS2186">
        <v>64.819999999999993</v>
      </c>
      <c r="BU2186">
        <v>0.25</v>
      </c>
      <c r="BY2186">
        <v>0.21</v>
      </c>
      <c r="CC2186">
        <v>91.46</v>
      </c>
      <c r="CD2186" s="1">
        <v>44286</v>
      </c>
      <c r="CE2186">
        <v>102.15</v>
      </c>
      <c r="CF2186">
        <v>99.02</v>
      </c>
      <c r="CK2186">
        <v>96.95</v>
      </c>
      <c r="CM2186">
        <v>66.84</v>
      </c>
      <c r="CO2186">
        <v>0.31</v>
      </c>
      <c r="CS2186">
        <v>0.02</v>
      </c>
      <c r="CW2186">
        <v>89.01</v>
      </c>
    </row>
    <row r="2187" spans="1:101" x14ac:dyDescent="0.25">
      <c r="A2187" t="s">
        <v>4717</v>
      </c>
      <c r="B2187" s="1">
        <v>43921</v>
      </c>
      <c r="C2187">
        <v>482.96</v>
      </c>
      <c r="D2187">
        <v>466.27</v>
      </c>
      <c r="K2187">
        <v>313.27</v>
      </c>
      <c r="M2187">
        <v>1.46</v>
      </c>
      <c r="Q2187">
        <v>0.8</v>
      </c>
      <c r="R2187">
        <v>3.9</v>
      </c>
      <c r="U2187">
        <v>440.87</v>
      </c>
      <c r="V2187" s="1">
        <v>44286</v>
      </c>
      <c r="W2187">
        <v>495.77</v>
      </c>
      <c r="X2187">
        <v>445.66</v>
      </c>
      <c r="AE2187">
        <v>335.33</v>
      </c>
      <c r="AG2187">
        <v>1.48</v>
      </c>
      <c r="AL2187">
        <v>3.2</v>
      </c>
      <c r="AO2187">
        <v>412.49</v>
      </c>
      <c r="AP2187" s="1">
        <v>44651</v>
      </c>
      <c r="AQ2187">
        <v>627.19000000000005</v>
      </c>
      <c r="AR2187">
        <v>455.05</v>
      </c>
      <c r="AW2187">
        <v>454.55</v>
      </c>
      <c r="AY2187">
        <v>344.98</v>
      </c>
      <c r="BA2187">
        <v>1.49</v>
      </c>
      <c r="BF2187">
        <v>3.56</v>
      </c>
      <c r="BI2187">
        <v>456.46</v>
      </c>
      <c r="BJ2187" s="1">
        <v>45016</v>
      </c>
      <c r="BK2187">
        <v>596.6</v>
      </c>
      <c r="BL2187">
        <v>506.94</v>
      </c>
      <c r="BR2187">
        <v>491.43</v>
      </c>
      <c r="BS2187">
        <v>370.48</v>
      </c>
      <c r="BU2187">
        <v>1.33</v>
      </c>
      <c r="BZ2187">
        <v>2.66</v>
      </c>
      <c r="CC2187">
        <v>479.83</v>
      </c>
      <c r="CD2187" s="1">
        <v>45382</v>
      </c>
      <c r="CE2187">
        <v>684.62</v>
      </c>
      <c r="CF2187">
        <v>655.32000000000005</v>
      </c>
      <c r="CL2187">
        <v>647.29999999999995</v>
      </c>
      <c r="CM2187">
        <v>472.77</v>
      </c>
      <c r="CO2187">
        <v>1.57</v>
      </c>
      <c r="CS2187">
        <v>1.28</v>
      </c>
      <c r="CT2187">
        <v>4.78</v>
      </c>
      <c r="CW2187">
        <v>599.88</v>
      </c>
    </row>
    <row r="2188" spans="1:101" x14ac:dyDescent="0.25">
      <c r="A2188" t="s">
        <v>4722</v>
      </c>
      <c r="BJ2188" s="1">
        <v>38807</v>
      </c>
      <c r="BS2188">
        <v>0.04</v>
      </c>
      <c r="CC2188">
        <v>1.1299999999999999</v>
      </c>
      <c r="CD2188" s="1">
        <v>39172</v>
      </c>
      <c r="CE2188">
        <v>1.63</v>
      </c>
      <c r="CF2188">
        <v>1.63</v>
      </c>
      <c r="CK2188">
        <v>1.63</v>
      </c>
      <c r="CM2188">
        <v>0.34</v>
      </c>
      <c r="CW2188">
        <v>5.65</v>
      </c>
    </row>
    <row r="2189" spans="1:101" x14ac:dyDescent="0.25">
      <c r="A2189" t="s">
        <v>4724</v>
      </c>
      <c r="B2189" s="1">
        <v>43555</v>
      </c>
      <c r="C2189">
        <v>1.64</v>
      </c>
      <c r="D2189">
        <v>1.27</v>
      </c>
      <c r="J2189">
        <v>1.06</v>
      </c>
      <c r="K2189">
        <v>1.1100000000000001</v>
      </c>
      <c r="R2189">
        <v>0.9</v>
      </c>
      <c r="T2189">
        <v>0.01</v>
      </c>
      <c r="U2189">
        <v>2.83</v>
      </c>
      <c r="V2189" s="1">
        <v>43921</v>
      </c>
      <c r="W2189">
        <v>0.33</v>
      </c>
      <c r="X2189">
        <v>0.31</v>
      </c>
      <c r="AE2189">
        <v>1.25</v>
      </c>
      <c r="AL2189">
        <v>0.43</v>
      </c>
      <c r="AO2189">
        <v>1.92</v>
      </c>
      <c r="AP2189" s="1">
        <v>44286</v>
      </c>
      <c r="AQ2189">
        <v>1.79</v>
      </c>
      <c r="AR2189">
        <v>1.07</v>
      </c>
      <c r="AX2189">
        <v>4.17</v>
      </c>
      <c r="AY2189">
        <v>0.9</v>
      </c>
      <c r="BE2189">
        <v>9.36</v>
      </c>
      <c r="BF2189">
        <v>0.48</v>
      </c>
      <c r="BI2189">
        <v>10.4</v>
      </c>
      <c r="BJ2189" s="1">
        <v>44651</v>
      </c>
      <c r="BK2189">
        <v>1.99</v>
      </c>
      <c r="BL2189">
        <v>1.75</v>
      </c>
      <c r="BR2189">
        <v>1.07</v>
      </c>
      <c r="BS2189">
        <v>1.35</v>
      </c>
      <c r="BZ2189">
        <v>0.01</v>
      </c>
      <c r="CC2189">
        <v>1.02</v>
      </c>
      <c r="CD2189" s="1">
        <v>45016</v>
      </c>
      <c r="CE2189">
        <v>1.83</v>
      </c>
      <c r="CF2189">
        <v>1.66</v>
      </c>
      <c r="CL2189">
        <v>1.94</v>
      </c>
      <c r="CM2189">
        <v>1.4</v>
      </c>
      <c r="CW2189">
        <v>2.4500000000000002</v>
      </c>
    </row>
    <row r="2190" spans="1:101" x14ac:dyDescent="0.25">
      <c r="A2190" t="s">
        <v>4726</v>
      </c>
      <c r="B2190" s="1">
        <v>42094</v>
      </c>
      <c r="C2190">
        <v>0.02</v>
      </c>
      <c r="U2190">
        <v>0.02</v>
      </c>
      <c r="V2190" s="1">
        <v>42460</v>
      </c>
      <c r="W2190">
        <v>9.83</v>
      </c>
      <c r="X2190">
        <v>9.77</v>
      </c>
      <c r="AO2190">
        <v>10.75</v>
      </c>
      <c r="AP2190" s="1">
        <v>42825</v>
      </c>
      <c r="AQ2190">
        <v>84.82</v>
      </c>
      <c r="AR2190">
        <v>84.82</v>
      </c>
      <c r="AY2190">
        <v>0.17</v>
      </c>
      <c r="BI2190">
        <v>85.31</v>
      </c>
      <c r="BJ2190" s="1">
        <v>43190</v>
      </c>
      <c r="CC2190">
        <v>0.39</v>
      </c>
      <c r="CD2190" s="1">
        <v>43555</v>
      </c>
      <c r="CW2190">
        <v>20.05</v>
      </c>
    </row>
    <row r="2191" spans="1:101" x14ac:dyDescent="0.25">
      <c r="A2191" t="s">
        <v>4727</v>
      </c>
      <c r="B2191" s="1">
        <v>43555</v>
      </c>
      <c r="C2191">
        <v>13.37</v>
      </c>
      <c r="D2191">
        <v>12.51</v>
      </c>
      <c r="I2191">
        <v>12.51</v>
      </c>
      <c r="K2191">
        <v>8.23</v>
      </c>
      <c r="Q2191">
        <v>0.01</v>
      </c>
      <c r="R2191">
        <v>0.14000000000000001</v>
      </c>
      <c r="U2191">
        <v>11.71</v>
      </c>
      <c r="V2191" s="1">
        <v>43921</v>
      </c>
      <c r="W2191">
        <v>0.42</v>
      </c>
      <c r="AE2191">
        <v>1.96</v>
      </c>
      <c r="AO2191">
        <v>12.93</v>
      </c>
      <c r="AP2191" s="1">
        <v>44286</v>
      </c>
      <c r="AY2191">
        <v>0.03</v>
      </c>
      <c r="BF2191">
        <v>0.01</v>
      </c>
      <c r="BH2191">
        <v>0.01</v>
      </c>
      <c r="BI2191">
        <v>0.71</v>
      </c>
      <c r="BJ2191" s="1">
        <v>44651</v>
      </c>
      <c r="BK2191">
        <v>0.01</v>
      </c>
      <c r="BS2191">
        <v>0.01</v>
      </c>
      <c r="CC2191">
        <v>0.63</v>
      </c>
      <c r="CD2191" s="1">
        <v>45016</v>
      </c>
      <c r="CE2191">
        <v>0.27</v>
      </c>
      <c r="CT2191">
        <v>0.17</v>
      </c>
      <c r="CW2191">
        <v>1.1599999999999999</v>
      </c>
    </row>
    <row r="2192" spans="1:101" x14ac:dyDescent="0.25">
      <c r="A2192" t="s">
        <v>4731</v>
      </c>
      <c r="B2192" s="1">
        <v>36981</v>
      </c>
      <c r="V2192" s="1">
        <v>37346</v>
      </c>
      <c r="W2192">
        <v>0.72</v>
      </c>
      <c r="X2192">
        <v>0.71</v>
      </c>
      <c r="AE2192">
        <v>0.2</v>
      </c>
      <c r="AL2192">
        <v>0.11</v>
      </c>
      <c r="AO2192">
        <v>1.0900000000000001</v>
      </c>
      <c r="AP2192" s="1">
        <v>37711</v>
      </c>
      <c r="AQ2192">
        <v>4.0999999999999996</v>
      </c>
      <c r="AR2192">
        <v>4.0599999999999996</v>
      </c>
      <c r="AW2192">
        <v>1.94</v>
      </c>
      <c r="AY2192">
        <v>0.66</v>
      </c>
      <c r="BF2192">
        <v>0.17</v>
      </c>
      <c r="BI2192">
        <v>3.69</v>
      </c>
      <c r="BJ2192" s="1">
        <v>38077</v>
      </c>
      <c r="BK2192">
        <v>1.44</v>
      </c>
      <c r="BL2192">
        <v>1.41</v>
      </c>
      <c r="BS2192">
        <v>0.62</v>
      </c>
      <c r="BY2192">
        <v>0.04</v>
      </c>
      <c r="BZ2192">
        <v>0.18</v>
      </c>
      <c r="CC2192">
        <v>6.27</v>
      </c>
      <c r="CD2192" s="1">
        <v>38533</v>
      </c>
      <c r="CE2192">
        <v>0.19</v>
      </c>
      <c r="CM2192">
        <v>0.01</v>
      </c>
      <c r="CS2192">
        <v>2.14</v>
      </c>
      <c r="CT2192">
        <v>0.02</v>
      </c>
      <c r="CW2192">
        <v>2.2799999999999998</v>
      </c>
    </row>
    <row r="2193" spans="1:101" x14ac:dyDescent="0.25">
      <c r="A2193" t="s">
        <v>4738</v>
      </c>
      <c r="B2193" s="1">
        <v>43921</v>
      </c>
      <c r="C2193">
        <v>9.4</v>
      </c>
      <c r="D2193">
        <v>9.4</v>
      </c>
      <c r="I2193">
        <v>9.4</v>
      </c>
      <c r="K2193">
        <v>6.86</v>
      </c>
      <c r="R2193">
        <v>0.01</v>
      </c>
      <c r="T2193">
        <v>0.01</v>
      </c>
      <c r="U2193">
        <v>8.27</v>
      </c>
      <c r="V2193" s="1">
        <v>44286</v>
      </c>
      <c r="W2193">
        <v>11.06</v>
      </c>
      <c r="X2193">
        <v>11.06</v>
      </c>
      <c r="AC2193">
        <v>11.06</v>
      </c>
      <c r="AE2193">
        <v>8.2799999999999994</v>
      </c>
      <c r="AF2193">
        <v>0.01</v>
      </c>
      <c r="AK2193">
        <v>0.01</v>
      </c>
      <c r="AL2193">
        <v>0.17</v>
      </c>
      <c r="AN2193">
        <v>0.16</v>
      </c>
      <c r="AO2193">
        <v>9.9600000000000009</v>
      </c>
      <c r="AP2193" s="1">
        <v>44651</v>
      </c>
      <c r="AQ2193">
        <v>8.68</v>
      </c>
      <c r="AR2193">
        <v>8.68</v>
      </c>
      <c r="AW2193">
        <v>8.68</v>
      </c>
      <c r="AY2193">
        <v>6.59</v>
      </c>
      <c r="BE2193">
        <v>0.05</v>
      </c>
      <c r="BF2193">
        <v>0.04</v>
      </c>
      <c r="BH2193">
        <v>0.03</v>
      </c>
      <c r="BI2193">
        <v>7.69</v>
      </c>
      <c r="BJ2193" s="1">
        <v>45016</v>
      </c>
      <c r="BK2193">
        <v>9.76</v>
      </c>
      <c r="BL2193">
        <v>9.59</v>
      </c>
      <c r="BQ2193">
        <v>9.59</v>
      </c>
      <c r="BS2193">
        <v>7.39</v>
      </c>
      <c r="CC2193">
        <v>8.57</v>
      </c>
      <c r="CD2193" s="1">
        <v>45382</v>
      </c>
      <c r="CE2193">
        <v>7.47</v>
      </c>
      <c r="CF2193">
        <v>5.55</v>
      </c>
      <c r="CK2193">
        <v>5.55</v>
      </c>
      <c r="CM2193">
        <v>5.05</v>
      </c>
      <c r="CS2193">
        <v>0.02</v>
      </c>
      <c r="CT2193">
        <v>0.01</v>
      </c>
      <c r="CW2193">
        <v>5.74</v>
      </c>
    </row>
    <row r="2194" spans="1:101" x14ac:dyDescent="0.25">
      <c r="A2194" t="s">
        <v>4740</v>
      </c>
      <c r="B2194" s="1">
        <v>41729</v>
      </c>
      <c r="C2194">
        <v>0.22</v>
      </c>
      <c r="D2194">
        <v>0.22</v>
      </c>
      <c r="K2194">
        <v>0.22</v>
      </c>
      <c r="Q2194">
        <v>0.01</v>
      </c>
      <c r="U2194">
        <v>0.26</v>
      </c>
      <c r="V2194" s="1">
        <v>42094</v>
      </c>
      <c r="W2194">
        <v>0.13</v>
      </c>
      <c r="X2194">
        <v>0.12</v>
      </c>
      <c r="AE2194">
        <v>0.13</v>
      </c>
      <c r="AO2194">
        <v>0.15</v>
      </c>
      <c r="AP2194" s="1">
        <v>42460</v>
      </c>
      <c r="AQ2194">
        <v>0.11</v>
      </c>
      <c r="AR2194">
        <v>0.11</v>
      </c>
      <c r="AY2194">
        <v>0.1</v>
      </c>
      <c r="BI2194">
        <v>0.14000000000000001</v>
      </c>
      <c r="BJ2194" s="1">
        <v>42825</v>
      </c>
      <c r="BK2194">
        <v>0.1</v>
      </c>
      <c r="BL2194">
        <v>0.06</v>
      </c>
      <c r="BS2194">
        <v>0.08</v>
      </c>
      <c r="BY2194">
        <v>0.01</v>
      </c>
      <c r="CC2194">
        <v>0.11</v>
      </c>
      <c r="CD2194" s="1">
        <v>43190</v>
      </c>
      <c r="CW2194">
        <v>0.01</v>
      </c>
    </row>
    <row r="2195" spans="1:101" x14ac:dyDescent="0.25">
      <c r="A2195" t="s">
        <v>4741</v>
      </c>
      <c r="B2195" s="1">
        <v>43921</v>
      </c>
      <c r="C2195">
        <v>1.62</v>
      </c>
      <c r="D2195">
        <v>1.5</v>
      </c>
      <c r="J2195">
        <v>0.2</v>
      </c>
      <c r="K2195">
        <v>0.72</v>
      </c>
      <c r="R2195">
        <v>0.01</v>
      </c>
      <c r="U2195">
        <v>1.55</v>
      </c>
      <c r="V2195" s="1">
        <v>44286</v>
      </c>
      <c r="W2195">
        <v>1.22</v>
      </c>
      <c r="X2195">
        <v>1.18</v>
      </c>
      <c r="AD2195">
        <v>0.02</v>
      </c>
      <c r="AE2195">
        <v>0.46</v>
      </c>
      <c r="AK2195">
        <v>0.08</v>
      </c>
      <c r="AL2195">
        <v>0.01</v>
      </c>
      <c r="AO2195">
        <v>1.2</v>
      </c>
      <c r="AP2195" s="1">
        <v>44651</v>
      </c>
      <c r="AQ2195">
        <v>1.44</v>
      </c>
      <c r="AR2195">
        <v>1.07</v>
      </c>
      <c r="AX2195">
        <v>0.03</v>
      </c>
      <c r="AY2195">
        <v>0.66</v>
      </c>
      <c r="BI2195">
        <v>1.29</v>
      </c>
      <c r="BJ2195" s="1">
        <v>45016</v>
      </c>
      <c r="BK2195">
        <v>2.44</v>
      </c>
      <c r="BL2195">
        <v>2.04</v>
      </c>
      <c r="BS2195">
        <v>0.86</v>
      </c>
      <c r="CC2195">
        <v>2.13</v>
      </c>
      <c r="CD2195" s="1">
        <v>45382</v>
      </c>
      <c r="CE2195">
        <v>2.75</v>
      </c>
      <c r="CF2195">
        <v>2.2999999999999998</v>
      </c>
      <c r="CM2195">
        <v>1.01</v>
      </c>
      <c r="CW2195">
        <v>2.44</v>
      </c>
    </row>
    <row r="2196" spans="1:101" x14ac:dyDescent="0.25">
      <c r="A2196" t="s">
        <v>4743</v>
      </c>
      <c r="B2196" s="1">
        <v>43921</v>
      </c>
      <c r="C2196">
        <v>267.18</v>
      </c>
      <c r="D2196">
        <v>211.25</v>
      </c>
      <c r="E2196">
        <v>67.010000000000005</v>
      </c>
      <c r="K2196">
        <v>10.64</v>
      </c>
      <c r="M2196">
        <v>0.28000000000000003</v>
      </c>
      <c r="Q2196">
        <v>5</v>
      </c>
      <c r="U2196">
        <v>266.08999999999997</v>
      </c>
      <c r="V2196" s="1">
        <v>44286</v>
      </c>
      <c r="W2196">
        <v>325.55</v>
      </c>
      <c r="X2196">
        <v>272.73</v>
      </c>
      <c r="Y2196">
        <v>58.23</v>
      </c>
      <c r="AE2196">
        <v>12.57</v>
      </c>
      <c r="AG2196">
        <v>0.21</v>
      </c>
      <c r="AI2196">
        <v>5.2</v>
      </c>
      <c r="AJ2196">
        <v>5.2</v>
      </c>
      <c r="AO2196">
        <v>319.22000000000003</v>
      </c>
      <c r="AP2196" s="1">
        <v>44651</v>
      </c>
      <c r="AQ2196">
        <v>403.21</v>
      </c>
      <c r="AR2196">
        <v>359.24</v>
      </c>
      <c r="AS2196">
        <v>70.09</v>
      </c>
      <c r="AY2196">
        <v>12.65</v>
      </c>
      <c r="BA2196">
        <v>0.27</v>
      </c>
      <c r="BC2196">
        <v>2.95</v>
      </c>
      <c r="BD2196">
        <v>2.95</v>
      </c>
      <c r="BI2196">
        <v>400.66</v>
      </c>
      <c r="BJ2196" s="1">
        <v>45016</v>
      </c>
      <c r="BK2196">
        <v>496.44</v>
      </c>
      <c r="BL2196">
        <v>488.85</v>
      </c>
      <c r="BM2196">
        <v>116.69</v>
      </c>
      <c r="BS2196">
        <v>12.94</v>
      </c>
      <c r="BU2196">
        <v>0.13</v>
      </c>
      <c r="BW2196">
        <v>8.01</v>
      </c>
      <c r="BX2196">
        <v>5.99</v>
      </c>
      <c r="CC2196">
        <v>491.49</v>
      </c>
      <c r="CD2196" s="1">
        <v>45382</v>
      </c>
      <c r="CE2196">
        <v>532.19000000000005</v>
      </c>
      <c r="CF2196">
        <v>523.83000000000004</v>
      </c>
      <c r="CG2196">
        <v>179.3</v>
      </c>
      <c r="CM2196">
        <v>14.79</v>
      </c>
      <c r="CO2196">
        <v>0.23</v>
      </c>
      <c r="CQ2196">
        <v>3.6</v>
      </c>
      <c r="CR2196">
        <v>3.6</v>
      </c>
      <c r="CS2196">
        <v>1.1299999999999999</v>
      </c>
      <c r="CW2196">
        <v>521.51</v>
      </c>
    </row>
    <row r="2197" spans="1:101" x14ac:dyDescent="0.25">
      <c r="A2197" t="s">
        <v>4744</v>
      </c>
      <c r="B2197" s="1">
        <v>43555</v>
      </c>
      <c r="C2197">
        <v>10.18</v>
      </c>
      <c r="D2197">
        <v>10.18</v>
      </c>
      <c r="K2197">
        <v>7.92</v>
      </c>
      <c r="R2197">
        <v>0.16</v>
      </c>
      <c r="T2197">
        <v>0.06</v>
      </c>
      <c r="U2197">
        <v>10.07</v>
      </c>
      <c r="V2197" s="1">
        <v>43921</v>
      </c>
      <c r="W2197">
        <v>12.47</v>
      </c>
      <c r="X2197">
        <v>12.46</v>
      </c>
      <c r="AE2197">
        <v>10.210000000000001</v>
      </c>
      <c r="AL2197">
        <v>0.09</v>
      </c>
      <c r="AN2197">
        <v>0.03</v>
      </c>
      <c r="AO2197">
        <v>12.3</v>
      </c>
      <c r="AP2197" s="1">
        <v>44286</v>
      </c>
      <c r="AQ2197">
        <v>15.91</v>
      </c>
      <c r="AR2197">
        <v>15.9</v>
      </c>
      <c r="AY2197">
        <v>13.78</v>
      </c>
      <c r="BF2197">
        <v>0.09</v>
      </c>
      <c r="BH2197">
        <v>0.08</v>
      </c>
      <c r="BI2197">
        <v>15.65</v>
      </c>
      <c r="BJ2197" s="1">
        <v>44651</v>
      </c>
      <c r="BK2197">
        <v>17.25</v>
      </c>
      <c r="BL2197">
        <v>17.25</v>
      </c>
      <c r="BS2197">
        <v>15.13</v>
      </c>
      <c r="BZ2197">
        <v>0.09</v>
      </c>
      <c r="CB2197">
        <v>0.09</v>
      </c>
      <c r="CC2197">
        <v>16.95</v>
      </c>
      <c r="CD2197" s="1">
        <v>45016</v>
      </c>
      <c r="CE2197">
        <v>20.76</v>
      </c>
      <c r="CF2197">
        <v>20.75</v>
      </c>
      <c r="CM2197">
        <v>18.190000000000001</v>
      </c>
      <c r="CT2197">
        <v>0.13</v>
      </c>
      <c r="CV2197">
        <v>0.13</v>
      </c>
      <c r="CW2197">
        <v>20.34</v>
      </c>
    </row>
    <row r="2198" spans="1:101" x14ac:dyDescent="0.25">
      <c r="A2198" t="s">
        <v>4745</v>
      </c>
      <c r="B2198" s="1">
        <v>43921</v>
      </c>
      <c r="C2198">
        <v>37.08</v>
      </c>
      <c r="D2198">
        <v>36.159999999999997</v>
      </c>
      <c r="I2198">
        <v>12.93</v>
      </c>
      <c r="K2198">
        <v>9.84</v>
      </c>
      <c r="R2198">
        <v>0.41</v>
      </c>
      <c r="U2198">
        <v>37.03</v>
      </c>
      <c r="V2198" s="1">
        <v>44286</v>
      </c>
      <c r="W2198">
        <v>49.95</v>
      </c>
      <c r="X2198">
        <v>49.11</v>
      </c>
      <c r="AC2198">
        <v>17.350000000000001</v>
      </c>
      <c r="AE2198">
        <v>13.94</v>
      </c>
      <c r="AK2198">
        <v>0.79</v>
      </c>
      <c r="AL2198">
        <v>0.81</v>
      </c>
      <c r="AN2198">
        <v>0.06</v>
      </c>
      <c r="AO2198">
        <v>59.48</v>
      </c>
      <c r="AP2198" s="1">
        <v>44651</v>
      </c>
      <c r="AQ2198">
        <v>97.11</v>
      </c>
      <c r="AR2198">
        <v>96.62</v>
      </c>
      <c r="AW2198">
        <v>30.96</v>
      </c>
      <c r="AY2198">
        <v>26.91</v>
      </c>
      <c r="BC2198">
        <v>3.98</v>
      </c>
      <c r="BD2198">
        <v>3.98</v>
      </c>
      <c r="BF2198">
        <v>0.44</v>
      </c>
      <c r="BI2198">
        <v>112.72</v>
      </c>
      <c r="BJ2198" s="1">
        <v>45016</v>
      </c>
      <c r="BK2198">
        <v>123.48</v>
      </c>
      <c r="BL2198">
        <v>117.2</v>
      </c>
      <c r="BQ2198">
        <v>34.15</v>
      </c>
      <c r="BS2198">
        <v>38.58</v>
      </c>
      <c r="BW2198">
        <v>2.12</v>
      </c>
      <c r="BX2198">
        <v>2.12</v>
      </c>
      <c r="BZ2198">
        <v>0.31</v>
      </c>
      <c r="CC2198">
        <v>147.12</v>
      </c>
      <c r="CD2198" s="1">
        <v>45382</v>
      </c>
      <c r="CE2198">
        <v>126.14</v>
      </c>
      <c r="CF2198">
        <v>116.8</v>
      </c>
      <c r="CK2198">
        <v>26.46</v>
      </c>
      <c r="CM2198">
        <v>80.72</v>
      </c>
      <c r="CQ2198">
        <v>4.72</v>
      </c>
      <c r="CR2198">
        <v>4.72</v>
      </c>
      <c r="CT2198">
        <v>0.18</v>
      </c>
      <c r="CV2198">
        <v>0.18</v>
      </c>
      <c r="CW2198">
        <v>196.48</v>
      </c>
    </row>
    <row r="2199" spans="1:101" x14ac:dyDescent="0.25">
      <c r="A2199" t="s">
        <v>4746</v>
      </c>
      <c r="B2199" s="1">
        <v>43921</v>
      </c>
      <c r="C2199">
        <v>26.8</v>
      </c>
      <c r="D2199">
        <v>26.49</v>
      </c>
      <c r="J2199">
        <v>25.19</v>
      </c>
      <c r="K2199">
        <v>17.16</v>
      </c>
      <c r="R2199">
        <v>1.2</v>
      </c>
      <c r="T2199">
        <v>1.17</v>
      </c>
      <c r="U2199">
        <v>24.37</v>
      </c>
      <c r="V2199" s="1">
        <v>44286</v>
      </c>
      <c r="W2199">
        <v>47.02</v>
      </c>
      <c r="X2199">
        <v>46.46</v>
      </c>
      <c r="AD2199">
        <v>44.07</v>
      </c>
      <c r="AE2199">
        <v>21.69</v>
      </c>
      <c r="AF2199">
        <v>0.01</v>
      </c>
      <c r="AL2199">
        <v>0.08</v>
      </c>
      <c r="AN2199">
        <v>0.04</v>
      </c>
      <c r="AO2199">
        <v>32.83</v>
      </c>
      <c r="AP2199" s="1">
        <v>44651</v>
      </c>
      <c r="AQ2199">
        <v>44.06</v>
      </c>
      <c r="AR2199">
        <v>42.75</v>
      </c>
      <c r="AX2199">
        <v>40.07</v>
      </c>
      <c r="AY2199">
        <v>30.38</v>
      </c>
      <c r="BA2199">
        <v>0.18</v>
      </c>
      <c r="BF2199">
        <v>0.06</v>
      </c>
      <c r="BI2199">
        <v>40.1</v>
      </c>
      <c r="BJ2199" s="1">
        <v>45016</v>
      </c>
      <c r="BK2199">
        <v>46.14</v>
      </c>
      <c r="BL2199">
        <v>44.52</v>
      </c>
      <c r="BQ2199">
        <v>41.83</v>
      </c>
      <c r="BS2199">
        <v>32.81</v>
      </c>
      <c r="BU2199">
        <v>0.19</v>
      </c>
      <c r="BY2199">
        <v>0.03</v>
      </c>
      <c r="CC2199">
        <v>42.65</v>
      </c>
      <c r="CD2199" s="1">
        <v>45382</v>
      </c>
      <c r="CE2199">
        <v>47.15</v>
      </c>
      <c r="CF2199">
        <v>45.2</v>
      </c>
      <c r="CK2199">
        <v>43.37</v>
      </c>
      <c r="CM2199">
        <v>36.86</v>
      </c>
      <c r="CO2199">
        <v>0.19</v>
      </c>
      <c r="CW2199">
        <v>45.99</v>
      </c>
    </row>
    <row r="2200" spans="1:101" x14ac:dyDescent="0.25">
      <c r="A2200" t="s">
        <v>4755</v>
      </c>
      <c r="B2200" s="1">
        <v>43921</v>
      </c>
      <c r="C2200">
        <v>4393.41</v>
      </c>
      <c r="D2200">
        <v>4251.88</v>
      </c>
      <c r="I2200">
        <v>4229.32</v>
      </c>
      <c r="K2200">
        <v>2468.7600000000002</v>
      </c>
      <c r="M2200">
        <v>10.43</v>
      </c>
      <c r="Q2200">
        <v>0.32</v>
      </c>
      <c r="R2200">
        <v>24.85</v>
      </c>
      <c r="U2200">
        <v>3707.35</v>
      </c>
      <c r="V2200" s="1">
        <v>44286</v>
      </c>
      <c r="W2200">
        <v>5495.26</v>
      </c>
      <c r="X2200">
        <v>5367.54</v>
      </c>
      <c r="AC2200">
        <v>5327.26</v>
      </c>
      <c r="AE2200">
        <v>3578.72</v>
      </c>
      <c r="AG2200">
        <v>12.99</v>
      </c>
      <c r="AK2200">
        <v>0.41</v>
      </c>
      <c r="AL2200">
        <v>22.76</v>
      </c>
      <c r="AO2200">
        <v>4665.51</v>
      </c>
      <c r="AP2200" s="1">
        <v>44651</v>
      </c>
      <c r="AQ2200">
        <v>7853.68</v>
      </c>
      <c r="AR2200">
        <v>7697.02</v>
      </c>
      <c r="AW2200">
        <v>7696.72</v>
      </c>
      <c r="AY2200">
        <v>5306.28</v>
      </c>
      <c r="BA2200">
        <v>16.399999999999999</v>
      </c>
      <c r="BE2200">
        <v>0.02</v>
      </c>
      <c r="BF2200">
        <v>17.98</v>
      </c>
      <c r="BI2200">
        <v>6717.49</v>
      </c>
      <c r="BJ2200" s="1">
        <v>45016</v>
      </c>
      <c r="BK2200">
        <v>10783.2</v>
      </c>
      <c r="BL2200">
        <v>10543.93</v>
      </c>
      <c r="BQ2200">
        <v>10543.93</v>
      </c>
      <c r="BS2200">
        <v>7291.95</v>
      </c>
      <c r="BU2200">
        <v>23.5</v>
      </c>
      <c r="BY2200">
        <v>2.06</v>
      </c>
      <c r="BZ2200">
        <v>76.48</v>
      </c>
      <c r="CB2200">
        <v>15.27</v>
      </c>
      <c r="CC2200">
        <v>9475.1200000000008</v>
      </c>
      <c r="CD2200" s="1">
        <v>45382</v>
      </c>
      <c r="CE2200">
        <v>13849.25</v>
      </c>
      <c r="CF2200">
        <v>13425.56</v>
      </c>
      <c r="CK2200">
        <v>1342.56</v>
      </c>
      <c r="CM2200">
        <v>9225.48</v>
      </c>
      <c r="CO2200">
        <v>35.479999999999997</v>
      </c>
      <c r="CS2200">
        <v>1.01</v>
      </c>
      <c r="CT2200">
        <v>109.81</v>
      </c>
      <c r="CV2200">
        <v>36.119999999999997</v>
      </c>
      <c r="CW2200">
        <v>12060.34</v>
      </c>
    </row>
    <row r="2201" spans="1:101" x14ac:dyDescent="0.25">
      <c r="A2201" t="s">
        <v>4756</v>
      </c>
      <c r="B2201" s="1">
        <v>43921</v>
      </c>
      <c r="C2201">
        <v>2.15</v>
      </c>
      <c r="D2201">
        <v>1.99</v>
      </c>
      <c r="I2201">
        <v>0.48</v>
      </c>
      <c r="K2201">
        <v>1.78</v>
      </c>
      <c r="Q2201">
        <v>0.17</v>
      </c>
      <c r="R2201">
        <v>0.13</v>
      </c>
      <c r="U2201">
        <v>2.7</v>
      </c>
      <c r="V2201" s="1">
        <v>44286</v>
      </c>
      <c r="W2201">
        <v>2.2400000000000002</v>
      </c>
      <c r="X2201">
        <v>1.95</v>
      </c>
      <c r="AD2201">
        <v>0.33</v>
      </c>
      <c r="AE2201">
        <v>1.42</v>
      </c>
      <c r="AL2201">
        <v>0.13</v>
      </c>
      <c r="AO2201">
        <v>2.13</v>
      </c>
      <c r="AP2201" s="1">
        <v>44651</v>
      </c>
      <c r="AQ2201">
        <v>2.08</v>
      </c>
      <c r="AR2201">
        <v>1.94</v>
      </c>
      <c r="AX2201">
        <v>0.28999999999999998</v>
      </c>
      <c r="AY2201">
        <v>1.53</v>
      </c>
      <c r="BF2201">
        <v>0.11</v>
      </c>
      <c r="BI2201">
        <v>2.15</v>
      </c>
      <c r="BJ2201" s="1">
        <v>45016</v>
      </c>
      <c r="BK2201">
        <v>2.12</v>
      </c>
      <c r="BL2201">
        <v>2.0699999999999998</v>
      </c>
      <c r="BR2201">
        <v>0.22</v>
      </c>
      <c r="BS2201">
        <v>1.63</v>
      </c>
      <c r="BY2201">
        <v>0.23</v>
      </c>
      <c r="BZ2201">
        <v>0.12</v>
      </c>
      <c r="CC2201">
        <v>2.4900000000000002</v>
      </c>
      <c r="CD2201" s="1">
        <v>45382</v>
      </c>
      <c r="CE2201">
        <v>2.3199999999999998</v>
      </c>
      <c r="CF2201">
        <v>2.2599999999999998</v>
      </c>
      <c r="CL2201">
        <v>0.27</v>
      </c>
      <c r="CM2201">
        <v>1.53</v>
      </c>
      <c r="CT2201">
        <v>0.12</v>
      </c>
      <c r="CW2201">
        <v>2.33</v>
      </c>
    </row>
    <row r="2202" spans="1:101" x14ac:dyDescent="0.25">
      <c r="A2202" t="s">
        <v>4760</v>
      </c>
      <c r="B2202" s="1">
        <v>43921</v>
      </c>
      <c r="C2202">
        <v>0.22</v>
      </c>
      <c r="D2202">
        <v>0.22</v>
      </c>
      <c r="I2202">
        <v>0.06</v>
      </c>
      <c r="K2202">
        <v>0.12</v>
      </c>
      <c r="Q2202">
        <v>0.02</v>
      </c>
      <c r="U2202">
        <v>0.2</v>
      </c>
      <c r="V2202" s="1">
        <v>44286</v>
      </c>
      <c r="W2202">
        <v>0.2</v>
      </c>
      <c r="X2202">
        <v>0.2</v>
      </c>
      <c r="AE2202">
        <v>0.12</v>
      </c>
      <c r="AO2202">
        <v>0.18</v>
      </c>
      <c r="AP2202" s="1">
        <v>44651</v>
      </c>
      <c r="AQ2202">
        <v>0.3</v>
      </c>
      <c r="AR2202">
        <v>0.28999999999999998</v>
      </c>
      <c r="AY2202">
        <v>0.45</v>
      </c>
      <c r="BE2202">
        <v>0.04</v>
      </c>
      <c r="BI2202">
        <v>0.88</v>
      </c>
      <c r="BJ2202" s="1">
        <v>45016</v>
      </c>
      <c r="BK2202">
        <v>0.63</v>
      </c>
      <c r="BL2202">
        <v>0.57999999999999996</v>
      </c>
      <c r="BS2202">
        <v>0.33</v>
      </c>
      <c r="CC2202">
        <v>0.68</v>
      </c>
      <c r="CD2202" s="1">
        <v>45382</v>
      </c>
      <c r="CE2202">
        <v>8.73</v>
      </c>
      <c r="CF2202">
        <v>8.6300000000000008</v>
      </c>
      <c r="CL2202">
        <v>7.81</v>
      </c>
      <c r="CM2202">
        <v>0.34</v>
      </c>
      <c r="CW2202">
        <v>8.6300000000000008</v>
      </c>
    </row>
    <row r="2203" spans="1:101" x14ac:dyDescent="0.25">
      <c r="A2203" t="s">
        <v>4761</v>
      </c>
      <c r="B2203" s="1">
        <v>43921</v>
      </c>
      <c r="C2203">
        <v>171.83</v>
      </c>
      <c r="D2203">
        <v>171.36</v>
      </c>
      <c r="F2203">
        <v>0.91</v>
      </c>
      <c r="J2203">
        <v>169.68</v>
      </c>
      <c r="K2203">
        <v>136.46</v>
      </c>
      <c r="M2203">
        <v>0.12</v>
      </c>
      <c r="R2203">
        <v>0.05</v>
      </c>
      <c r="U2203">
        <v>163.68</v>
      </c>
      <c r="V2203" s="1">
        <v>44286</v>
      </c>
      <c r="W2203">
        <v>154.55000000000001</v>
      </c>
      <c r="X2203">
        <v>154.49</v>
      </c>
      <c r="AD2203">
        <v>146.97</v>
      </c>
      <c r="AE2203">
        <v>124.5</v>
      </c>
      <c r="AG2203">
        <v>0.15</v>
      </c>
      <c r="AL2203">
        <v>0.03</v>
      </c>
      <c r="AO2203">
        <v>143.11000000000001</v>
      </c>
      <c r="AP2203" s="1">
        <v>44651</v>
      </c>
      <c r="AQ2203">
        <v>221</v>
      </c>
      <c r="AR2203">
        <v>220.93</v>
      </c>
      <c r="AX2203">
        <v>210.03</v>
      </c>
      <c r="AY2203">
        <v>167.99</v>
      </c>
      <c r="BA2203">
        <v>0.26</v>
      </c>
      <c r="BE2203">
        <v>0.01</v>
      </c>
      <c r="BF2203">
        <v>0.03</v>
      </c>
      <c r="BI2203">
        <v>204.66</v>
      </c>
      <c r="BJ2203" s="1">
        <v>45016</v>
      </c>
      <c r="BK2203">
        <v>309.64999999999998</v>
      </c>
      <c r="BL2203">
        <v>308.94</v>
      </c>
      <c r="BQ2203">
        <v>288.74</v>
      </c>
      <c r="BS2203">
        <v>234.95</v>
      </c>
      <c r="BU2203">
        <v>0.32</v>
      </c>
      <c r="BY2203">
        <v>0.02</v>
      </c>
      <c r="CC2203">
        <v>286.33</v>
      </c>
      <c r="CD2203" s="1">
        <v>45382</v>
      </c>
      <c r="CE2203">
        <v>332.62</v>
      </c>
      <c r="CF2203">
        <v>332.6</v>
      </c>
      <c r="CK2203">
        <v>303.61</v>
      </c>
      <c r="CM2203">
        <v>241.57</v>
      </c>
      <c r="CO2203">
        <v>0.45</v>
      </c>
      <c r="CT2203">
        <v>0.11</v>
      </c>
      <c r="CV2203">
        <v>0.11</v>
      </c>
      <c r="CW2203">
        <v>303.24</v>
      </c>
    </row>
    <row r="2204" spans="1:101" x14ac:dyDescent="0.25">
      <c r="A2204" t="s">
        <v>4766</v>
      </c>
      <c r="B2204" s="1">
        <v>43555</v>
      </c>
      <c r="C2204">
        <v>8.06</v>
      </c>
      <c r="D2204">
        <v>8.01</v>
      </c>
      <c r="I2204">
        <v>6</v>
      </c>
      <c r="K2204">
        <v>1.31</v>
      </c>
      <c r="O2204">
        <v>0.15</v>
      </c>
      <c r="P2204">
        <v>0.15</v>
      </c>
      <c r="R2204">
        <v>0.18</v>
      </c>
      <c r="T2204">
        <v>0.15</v>
      </c>
      <c r="U2204">
        <v>8.09</v>
      </c>
      <c r="V2204" s="1">
        <v>43921</v>
      </c>
      <c r="W2204">
        <v>16.28</v>
      </c>
      <c r="X2204">
        <v>15.61</v>
      </c>
      <c r="AC2204">
        <v>10.029999999999999</v>
      </c>
      <c r="AE2204">
        <v>6.11</v>
      </c>
      <c r="AO2204">
        <v>16.989999999999998</v>
      </c>
      <c r="AP2204" s="1">
        <v>44286</v>
      </c>
      <c r="AQ2204">
        <v>19.8</v>
      </c>
      <c r="AR2204">
        <v>19.73</v>
      </c>
      <c r="AW2204">
        <v>15.26</v>
      </c>
      <c r="AY2204">
        <v>8.91</v>
      </c>
      <c r="BI2204">
        <v>26.42</v>
      </c>
      <c r="BJ2204" s="1">
        <v>44651</v>
      </c>
      <c r="BK2204">
        <v>15.31</v>
      </c>
      <c r="BL2204">
        <v>14.65</v>
      </c>
      <c r="BS2204">
        <v>9.02</v>
      </c>
      <c r="BW2204">
        <v>0.08</v>
      </c>
      <c r="BZ2204">
        <v>0.01</v>
      </c>
      <c r="CC2204">
        <v>20.83</v>
      </c>
      <c r="CD2204" s="1">
        <v>45016</v>
      </c>
      <c r="CE2204">
        <v>9.4</v>
      </c>
      <c r="CF2204">
        <v>8.9600000000000009</v>
      </c>
      <c r="CM2204">
        <v>8.99</v>
      </c>
      <c r="CQ2204">
        <v>7.83</v>
      </c>
      <c r="CT2204">
        <v>0.01</v>
      </c>
      <c r="CW2204">
        <v>29.08</v>
      </c>
    </row>
    <row r="2205" spans="1:101" x14ac:dyDescent="0.25">
      <c r="A2205" t="s">
        <v>4768</v>
      </c>
      <c r="B2205" s="1">
        <v>43190</v>
      </c>
      <c r="C2205">
        <v>1.32</v>
      </c>
      <c r="D2205">
        <v>1.29</v>
      </c>
      <c r="K2205">
        <v>1.36</v>
      </c>
      <c r="R2205">
        <v>0.1</v>
      </c>
      <c r="U2205">
        <v>2.5099999999999998</v>
      </c>
      <c r="V2205" s="1">
        <v>43555</v>
      </c>
      <c r="W2205">
        <v>1.21</v>
      </c>
      <c r="X2205">
        <v>1.1000000000000001</v>
      </c>
      <c r="AE2205">
        <v>1.35</v>
      </c>
      <c r="AL2205">
        <v>0.03</v>
      </c>
      <c r="AO2205">
        <v>1.72</v>
      </c>
      <c r="AP2205" s="1">
        <v>43921</v>
      </c>
      <c r="AQ2205">
        <v>1.81</v>
      </c>
      <c r="AR2205">
        <v>1.17</v>
      </c>
      <c r="AY2205">
        <v>1.36</v>
      </c>
      <c r="BF2205">
        <v>0.02</v>
      </c>
      <c r="BI2205">
        <v>1.86</v>
      </c>
      <c r="BJ2205" s="1">
        <v>44286</v>
      </c>
      <c r="BK2205">
        <v>1.1200000000000001</v>
      </c>
      <c r="BL2205">
        <v>1.1100000000000001</v>
      </c>
      <c r="BS2205">
        <v>1.1100000000000001</v>
      </c>
      <c r="BZ2205">
        <v>0.03</v>
      </c>
      <c r="CC2205">
        <v>1.43</v>
      </c>
      <c r="CD2205" s="1">
        <v>44651</v>
      </c>
      <c r="CE2205">
        <v>1.1000000000000001</v>
      </c>
      <c r="CF2205">
        <v>1.08</v>
      </c>
      <c r="CM2205">
        <v>0.86</v>
      </c>
      <c r="CW2205">
        <v>1.36</v>
      </c>
    </row>
    <row r="2206" spans="1:101" x14ac:dyDescent="0.25">
      <c r="A2206" t="s">
        <v>4772</v>
      </c>
      <c r="AP2206" s="1">
        <v>37711</v>
      </c>
      <c r="AQ2206">
        <v>197.77</v>
      </c>
      <c r="AR2206">
        <v>194.23</v>
      </c>
      <c r="AW2206">
        <v>194.05</v>
      </c>
      <c r="AY2206">
        <v>65.599999999999994</v>
      </c>
      <c r="BC2206">
        <v>0.03</v>
      </c>
      <c r="BD2206">
        <v>0.03</v>
      </c>
      <c r="BF2206">
        <v>0.24</v>
      </c>
      <c r="BI2206">
        <v>153.43</v>
      </c>
      <c r="BJ2206" s="1">
        <v>38077</v>
      </c>
      <c r="BK2206">
        <v>438.33</v>
      </c>
      <c r="BL2206">
        <v>430.31</v>
      </c>
      <c r="BQ2206">
        <v>428.14</v>
      </c>
      <c r="BS2206">
        <v>145.41</v>
      </c>
      <c r="BZ2206">
        <v>7.0000000000000007E-2</v>
      </c>
      <c r="CC2206">
        <v>334.82</v>
      </c>
      <c r="CD2206" s="1">
        <v>38442</v>
      </c>
      <c r="CE2206">
        <v>651.36</v>
      </c>
      <c r="CF2206">
        <v>647.72</v>
      </c>
      <c r="CK2206">
        <v>645.65</v>
      </c>
      <c r="CM2206">
        <v>255.53</v>
      </c>
      <c r="CT2206">
        <v>4.1500000000000004</v>
      </c>
      <c r="CV2206">
        <v>4.1399999999999997</v>
      </c>
      <c r="CW2206">
        <v>525.52</v>
      </c>
    </row>
    <row r="2207" spans="1:101" x14ac:dyDescent="0.25">
      <c r="A2207" t="s">
        <v>4773</v>
      </c>
      <c r="B2207" s="1">
        <v>39903</v>
      </c>
      <c r="C2207">
        <v>97.19</v>
      </c>
      <c r="I2207">
        <v>92.51</v>
      </c>
      <c r="K2207">
        <v>3.09</v>
      </c>
      <c r="Q2207">
        <v>0.01</v>
      </c>
      <c r="R2207">
        <v>0.05</v>
      </c>
      <c r="U2207">
        <v>87.97</v>
      </c>
      <c r="V2207" s="1">
        <v>40268</v>
      </c>
      <c r="W2207">
        <v>92.71</v>
      </c>
      <c r="AC2207">
        <v>91.92</v>
      </c>
      <c r="AE2207">
        <v>3.65</v>
      </c>
      <c r="AK2207">
        <v>0.09</v>
      </c>
      <c r="AL2207">
        <v>0.03</v>
      </c>
      <c r="AO2207">
        <v>86.27</v>
      </c>
      <c r="AP2207" s="1">
        <v>40633</v>
      </c>
      <c r="AQ2207">
        <v>85.91</v>
      </c>
      <c r="AW2207">
        <v>74.260000000000005</v>
      </c>
      <c r="AY2207">
        <v>0.64</v>
      </c>
      <c r="BI2207">
        <v>76.8</v>
      </c>
      <c r="BJ2207" s="1">
        <v>40999</v>
      </c>
      <c r="BK2207">
        <v>79.66</v>
      </c>
      <c r="BL2207">
        <v>78.14</v>
      </c>
      <c r="BQ2207">
        <v>76.349999999999994</v>
      </c>
      <c r="BS2207">
        <v>42.35</v>
      </c>
      <c r="CC2207">
        <v>70.97</v>
      </c>
      <c r="CD2207" s="1">
        <v>41364</v>
      </c>
      <c r="CE2207">
        <v>76.540000000000006</v>
      </c>
      <c r="CF2207">
        <v>73.44</v>
      </c>
      <c r="CK2207">
        <v>47.71</v>
      </c>
      <c r="CM2207">
        <v>28.05</v>
      </c>
      <c r="CW2207">
        <v>69.36</v>
      </c>
    </row>
    <row r="2208" spans="1:101" x14ac:dyDescent="0.25">
      <c r="A2208" t="s">
        <v>4774</v>
      </c>
      <c r="B2208" s="1">
        <v>43921</v>
      </c>
      <c r="C2208">
        <v>1068.54</v>
      </c>
      <c r="D2208">
        <v>1035.8800000000001</v>
      </c>
      <c r="J2208">
        <v>1023.42</v>
      </c>
      <c r="K2208">
        <v>724.7</v>
      </c>
      <c r="O2208">
        <v>2.64</v>
      </c>
      <c r="P2208">
        <v>2.64</v>
      </c>
      <c r="R2208">
        <v>17.32</v>
      </c>
      <c r="U2208">
        <v>986.53</v>
      </c>
      <c r="V2208" s="1">
        <v>44286</v>
      </c>
      <c r="W2208">
        <v>1001.34</v>
      </c>
      <c r="X2208">
        <v>972.05</v>
      </c>
      <c r="AE2208">
        <v>727.32</v>
      </c>
      <c r="AI2208">
        <v>0.39</v>
      </c>
      <c r="AJ2208">
        <v>0.39</v>
      </c>
      <c r="AL2208">
        <v>14.86</v>
      </c>
      <c r="AO2208">
        <v>917.55</v>
      </c>
      <c r="AP2208" s="1">
        <v>44651</v>
      </c>
      <c r="AQ2208">
        <v>1049.27</v>
      </c>
      <c r="AR2208">
        <v>1017.46</v>
      </c>
      <c r="AY2208">
        <v>777.22</v>
      </c>
      <c r="BE2208">
        <v>0.08</v>
      </c>
      <c r="BF2208">
        <v>6.63</v>
      </c>
      <c r="BI2208">
        <v>959.13</v>
      </c>
      <c r="BJ2208" s="1">
        <v>45016</v>
      </c>
      <c r="BK2208">
        <v>1263.74</v>
      </c>
      <c r="BL2208">
        <v>1222.53</v>
      </c>
      <c r="BS2208">
        <v>945.99</v>
      </c>
      <c r="BZ2208">
        <v>5.0599999999999996</v>
      </c>
      <c r="CC2208">
        <v>1146.8699999999999</v>
      </c>
      <c r="CD2208" s="1">
        <v>45382</v>
      </c>
      <c r="CE2208">
        <v>1302.7</v>
      </c>
      <c r="CF2208">
        <v>1247.47</v>
      </c>
      <c r="CM2208">
        <v>969.02</v>
      </c>
      <c r="CT2208">
        <v>4.4400000000000004</v>
      </c>
      <c r="CW2208">
        <v>1174.1099999999999</v>
      </c>
    </row>
    <row r="2209" spans="1:101" x14ac:dyDescent="0.25">
      <c r="A2209" t="s">
        <v>4775</v>
      </c>
      <c r="B2209" s="1">
        <v>44286</v>
      </c>
      <c r="C2209">
        <v>52990.6</v>
      </c>
      <c r="D2209">
        <v>50299.4</v>
      </c>
      <c r="E2209">
        <v>656</v>
      </c>
      <c r="J2209">
        <v>46344.7</v>
      </c>
      <c r="K2209">
        <v>26467.3</v>
      </c>
      <c r="M2209">
        <v>251.2</v>
      </c>
      <c r="O2209">
        <v>114.9</v>
      </c>
      <c r="P2209">
        <v>114.9</v>
      </c>
      <c r="Q2209">
        <v>103.5</v>
      </c>
      <c r="R2209">
        <v>423.4</v>
      </c>
      <c r="T2209">
        <v>99.9</v>
      </c>
      <c r="U2209">
        <v>42895.199999999997</v>
      </c>
      <c r="V2209" s="1">
        <v>44651</v>
      </c>
      <c r="W2209">
        <v>64384.1</v>
      </c>
      <c r="X2209">
        <v>59574.400000000001</v>
      </c>
      <c r="Y2209">
        <v>478.8</v>
      </c>
      <c r="AD2209">
        <v>54849</v>
      </c>
      <c r="AE2209">
        <v>31542.400000000001</v>
      </c>
      <c r="AG2209">
        <v>221.6</v>
      </c>
      <c r="AL2209">
        <v>367.4</v>
      </c>
      <c r="AO2209">
        <v>52255.199999999997</v>
      </c>
      <c r="AP2209" s="1">
        <v>45016</v>
      </c>
      <c r="AQ2209">
        <v>70587.3</v>
      </c>
      <c r="AR2209">
        <v>67753.399999999994</v>
      </c>
      <c r="AS2209">
        <v>345</v>
      </c>
      <c r="AX2209">
        <v>63706.1</v>
      </c>
      <c r="AY2209">
        <v>37201.599999999999</v>
      </c>
      <c r="BA2209">
        <v>215.7</v>
      </c>
      <c r="BE2209">
        <v>506.4</v>
      </c>
      <c r="BF2209">
        <v>1048.0999999999999</v>
      </c>
      <c r="BH2209">
        <v>414.1</v>
      </c>
      <c r="BI2209">
        <v>61414.1</v>
      </c>
      <c r="BJ2209" s="1">
        <v>45382</v>
      </c>
      <c r="BK2209">
        <v>69970.100000000006</v>
      </c>
      <c r="BL2209">
        <v>66792.399999999994</v>
      </c>
      <c r="BM2209">
        <v>211.6</v>
      </c>
      <c r="BR2209">
        <v>63180.800000000003</v>
      </c>
      <c r="BS2209">
        <v>38289.5</v>
      </c>
      <c r="BU2209">
        <v>205.3</v>
      </c>
      <c r="BW2209">
        <v>32.9</v>
      </c>
      <c r="BX2209">
        <v>32.9</v>
      </c>
      <c r="BZ2209">
        <v>501.3</v>
      </c>
      <c r="CB2209">
        <v>46.8</v>
      </c>
      <c r="CC2209">
        <v>60833.599999999999</v>
      </c>
      <c r="CD2209" s="1">
        <v>45747</v>
      </c>
      <c r="CE2209">
        <v>71389.5</v>
      </c>
      <c r="CF2209">
        <v>67292.800000000003</v>
      </c>
      <c r="CG2209">
        <v>144.5</v>
      </c>
      <c r="CL2209">
        <v>64066.5</v>
      </c>
      <c r="CM2209">
        <v>37335.5</v>
      </c>
      <c r="CO2209">
        <v>202.6</v>
      </c>
      <c r="CQ2209">
        <v>82.5</v>
      </c>
      <c r="CR2209">
        <v>82.5</v>
      </c>
      <c r="CS2209">
        <v>35.9</v>
      </c>
      <c r="CT2209">
        <v>508.2</v>
      </c>
      <c r="CV2209">
        <v>18.2</v>
      </c>
      <c r="CW2209">
        <v>60588.1</v>
      </c>
    </row>
    <row r="2210" spans="1:101" x14ac:dyDescent="0.25">
      <c r="A2210" t="s">
        <v>4776</v>
      </c>
      <c r="B2210" s="1">
        <v>32963</v>
      </c>
      <c r="C2210">
        <v>3.06</v>
      </c>
      <c r="D2210">
        <v>3.01</v>
      </c>
      <c r="I2210">
        <v>1.34</v>
      </c>
      <c r="K2210">
        <v>0.82</v>
      </c>
      <c r="R2210">
        <v>0.19</v>
      </c>
      <c r="U2210">
        <v>2.39</v>
      </c>
      <c r="V2210" s="1">
        <v>33328</v>
      </c>
      <c r="W2210">
        <v>6.03</v>
      </c>
      <c r="X2210">
        <v>4.8899999999999997</v>
      </c>
      <c r="AC2210">
        <v>3.37</v>
      </c>
      <c r="AE2210">
        <v>1.4</v>
      </c>
      <c r="AI2210">
        <v>0.01</v>
      </c>
      <c r="AJ2210">
        <v>0.01</v>
      </c>
      <c r="AL2210">
        <v>0.17</v>
      </c>
      <c r="AO2210">
        <v>4.4400000000000004</v>
      </c>
      <c r="AP2210" s="1">
        <v>33694</v>
      </c>
      <c r="AQ2210">
        <v>14.79</v>
      </c>
      <c r="AR2210">
        <v>14.23</v>
      </c>
      <c r="AW2210">
        <v>10.46</v>
      </c>
      <c r="AY2210">
        <v>2.96</v>
      </c>
      <c r="BC2210">
        <v>0.03</v>
      </c>
      <c r="BD2210">
        <v>0.03</v>
      </c>
      <c r="BF2210">
        <v>0.44</v>
      </c>
      <c r="BI2210">
        <v>12.33</v>
      </c>
      <c r="BJ2210" s="1">
        <v>34059</v>
      </c>
      <c r="BK2210">
        <v>25.75</v>
      </c>
      <c r="BL2210">
        <v>25.35</v>
      </c>
      <c r="BM2210">
        <v>7.04</v>
      </c>
      <c r="BQ2210">
        <v>17.32</v>
      </c>
      <c r="BS2210">
        <v>4.72</v>
      </c>
      <c r="BW2210">
        <v>0.16</v>
      </c>
      <c r="BX2210">
        <v>0.16</v>
      </c>
      <c r="BY2210">
        <v>0.3</v>
      </c>
      <c r="BZ2210">
        <v>2.15</v>
      </c>
      <c r="CC2210">
        <v>24.2</v>
      </c>
      <c r="CD2210" s="1">
        <v>34424</v>
      </c>
      <c r="CE2210">
        <v>43.66</v>
      </c>
      <c r="CF2210">
        <v>42.38</v>
      </c>
      <c r="CG2210">
        <v>8.82</v>
      </c>
      <c r="CK2210">
        <v>30.75</v>
      </c>
      <c r="CM2210">
        <v>5.97</v>
      </c>
      <c r="CQ2210">
        <v>0.35</v>
      </c>
      <c r="CR2210">
        <v>0.35</v>
      </c>
      <c r="CT2210">
        <v>3.08</v>
      </c>
      <c r="CW2210">
        <v>39.44</v>
      </c>
    </row>
    <row r="2211" spans="1:101" x14ac:dyDescent="0.25">
      <c r="A2211" t="s">
        <v>4777</v>
      </c>
      <c r="B2211" s="1">
        <v>39903</v>
      </c>
      <c r="C2211">
        <v>385.21</v>
      </c>
      <c r="D2211">
        <v>364.36</v>
      </c>
      <c r="K2211">
        <v>134.47</v>
      </c>
      <c r="R2211">
        <v>0.31</v>
      </c>
      <c r="U2211">
        <v>268.31</v>
      </c>
      <c r="V2211" s="1">
        <v>40268</v>
      </c>
      <c r="W2211">
        <v>410.65</v>
      </c>
      <c r="X2211">
        <v>399.39</v>
      </c>
      <c r="AC2211">
        <v>388.46</v>
      </c>
      <c r="AE2211">
        <v>134.13999999999999</v>
      </c>
      <c r="AI2211">
        <v>1.0900000000000001</v>
      </c>
      <c r="AJ2211">
        <v>1.0900000000000001</v>
      </c>
      <c r="AL2211">
        <v>14.88</v>
      </c>
      <c r="AN2211">
        <v>14.67</v>
      </c>
      <c r="AO2211">
        <v>254.91</v>
      </c>
      <c r="AP2211" s="1">
        <v>40633</v>
      </c>
      <c r="AQ2211">
        <v>372.09</v>
      </c>
      <c r="AR2211">
        <v>346.87</v>
      </c>
      <c r="AW2211">
        <v>324.92</v>
      </c>
      <c r="AY2211">
        <v>114.16</v>
      </c>
      <c r="BC2211">
        <v>3.43</v>
      </c>
      <c r="BD2211">
        <v>3.43</v>
      </c>
      <c r="BF2211">
        <v>0.11</v>
      </c>
      <c r="BI2211">
        <v>236.69</v>
      </c>
      <c r="BJ2211" s="1">
        <v>40999</v>
      </c>
      <c r="BK2211">
        <v>369.04</v>
      </c>
      <c r="BL2211">
        <v>300.12</v>
      </c>
      <c r="BQ2211">
        <v>259.22000000000003</v>
      </c>
      <c r="BS2211">
        <v>60.91</v>
      </c>
      <c r="BW2211">
        <v>0.61</v>
      </c>
      <c r="BX2211">
        <v>0.61</v>
      </c>
      <c r="BY2211">
        <v>1.49</v>
      </c>
      <c r="BZ2211">
        <v>0.28000000000000003</v>
      </c>
      <c r="CC2211">
        <v>235.84</v>
      </c>
      <c r="CD2211" s="1">
        <v>41364</v>
      </c>
      <c r="CE2211">
        <v>294.20999999999998</v>
      </c>
      <c r="CF2211">
        <v>234.33</v>
      </c>
      <c r="CK2211">
        <v>232.52</v>
      </c>
      <c r="CM2211">
        <v>43.38</v>
      </c>
      <c r="CQ2211">
        <v>1.74</v>
      </c>
      <c r="CR2211">
        <v>1.74</v>
      </c>
      <c r="CT2211">
        <v>0.01</v>
      </c>
      <c r="CW2211">
        <v>192.42</v>
      </c>
    </row>
    <row r="2212" spans="1:101" x14ac:dyDescent="0.25">
      <c r="A2212" t="s">
        <v>4784</v>
      </c>
      <c r="B2212" s="1">
        <v>43190</v>
      </c>
      <c r="C2212">
        <v>0.13</v>
      </c>
      <c r="D2212">
        <v>0.13</v>
      </c>
      <c r="K2212">
        <v>0.02</v>
      </c>
      <c r="U2212">
        <v>0.11</v>
      </c>
      <c r="V2212" s="1">
        <v>43555</v>
      </c>
      <c r="W2212">
        <v>0.28999999999999998</v>
      </c>
      <c r="X2212">
        <v>0.28999999999999998</v>
      </c>
      <c r="Y2212">
        <v>0.01</v>
      </c>
      <c r="AE2212">
        <v>0.27</v>
      </c>
      <c r="AO2212">
        <v>0.39</v>
      </c>
      <c r="AP2212" s="1">
        <v>43921</v>
      </c>
      <c r="AQ2212">
        <v>0.14000000000000001</v>
      </c>
      <c r="AR2212">
        <v>0.14000000000000001</v>
      </c>
      <c r="AY2212">
        <v>0.03</v>
      </c>
      <c r="BI2212">
        <v>0.06</v>
      </c>
      <c r="BJ2212" s="1">
        <v>44286</v>
      </c>
      <c r="BK2212">
        <v>0.43</v>
      </c>
      <c r="BL2212">
        <v>0.43</v>
      </c>
      <c r="BS2212">
        <v>0.21</v>
      </c>
      <c r="CC2212">
        <v>0.35</v>
      </c>
      <c r="CD2212" s="1">
        <v>44651</v>
      </c>
      <c r="CE2212">
        <v>0.46</v>
      </c>
      <c r="CF2212">
        <v>0.4</v>
      </c>
      <c r="CM2212">
        <v>0.34</v>
      </c>
      <c r="CW2212">
        <v>0.47</v>
      </c>
    </row>
    <row r="2213" spans="1:101" x14ac:dyDescent="0.25">
      <c r="A2213" t="s">
        <v>4785</v>
      </c>
      <c r="B2213" s="1">
        <v>43555</v>
      </c>
      <c r="C2213">
        <v>21.13</v>
      </c>
      <c r="D2213">
        <v>20.86</v>
      </c>
      <c r="F2213">
        <v>0.14000000000000001</v>
      </c>
      <c r="I2213">
        <v>19.920000000000002</v>
      </c>
      <c r="K2213">
        <v>9.41</v>
      </c>
      <c r="R2213">
        <v>4.59</v>
      </c>
      <c r="T2213">
        <v>0.25</v>
      </c>
      <c r="U2213">
        <v>21.05</v>
      </c>
      <c r="V2213" s="1">
        <v>43921</v>
      </c>
      <c r="W2213">
        <v>15.59</v>
      </c>
      <c r="X2213">
        <v>10.66</v>
      </c>
      <c r="Z2213">
        <v>0.11</v>
      </c>
      <c r="AC2213">
        <v>10.41</v>
      </c>
      <c r="AE2213">
        <v>5.39</v>
      </c>
      <c r="AK2213">
        <v>0.01</v>
      </c>
      <c r="AL2213">
        <v>4.2300000000000004</v>
      </c>
      <c r="AO2213">
        <v>16.739999999999998</v>
      </c>
      <c r="AP2213" s="1">
        <v>44286</v>
      </c>
      <c r="AQ2213">
        <v>10.56</v>
      </c>
      <c r="AR2213">
        <v>2.46</v>
      </c>
      <c r="AY2213">
        <v>1.61</v>
      </c>
      <c r="BF2213">
        <v>4.8600000000000003</v>
      </c>
      <c r="BI2213">
        <v>9.41</v>
      </c>
      <c r="BJ2213" s="1">
        <v>44651</v>
      </c>
      <c r="BK2213">
        <v>3.24</v>
      </c>
      <c r="BL2213">
        <v>2.77</v>
      </c>
      <c r="BQ2213">
        <v>2.2599999999999998</v>
      </c>
      <c r="BS2213">
        <v>1.54</v>
      </c>
      <c r="BZ2213">
        <v>4.22</v>
      </c>
      <c r="CC2213">
        <v>7.88</v>
      </c>
      <c r="CD2213" s="1">
        <v>45016</v>
      </c>
      <c r="CE2213">
        <v>2.4</v>
      </c>
      <c r="CF2213">
        <v>2.2200000000000002</v>
      </c>
      <c r="CK2213">
        <v>1.93</v>
      </c>
      <c r="CM2213">
        <v>1.3</v>
      </c>
      <c r="CT2213">
        <v>3.06</v>
      </c>
      <c r="CW2213">
        <v>6.21</v>
      </c>
    </row>
    <row r="2214" spans="1:101" x14ac:dyDescent="0.25">
      <c r="A2214" t="s">
        <v>4789</v>
      </c>
      <c r="B2214" s="1">
        <v>43921</v>
      </c>
      <c r="C2214">
        <v>356.32</v>
      </c>
      <c r="D2214">
        <v>266.93</v>
      </c>
      <c r="J2214">
        <v>241.86</v>
      </c>
      <c r="K2214">
        <v>163.13</v>
      </c>
      <c r="M2214">
        <v>0.21</v>
      </c>
      <c r="O2214">
        <v>6.55</v>
      </c>
      <c r="P2214">
        <v>6.55</v>
      </c>
      <c r="R2214">
        <v>3.41</v>
      </c>
      <c r="T2214">
        <v>1.88</v>
      </c>
      <c r="U2214">
        <v>340.68</v>
      </c>
      <c r="V2214" s="1">
        <v>44286</v>
      </c>
      <c r="W2214">
        <v>375.14</v>
      </c>
      <c r="X2214">
        <v>309.08999999999997</v>
      </c>
      <c r="AB2214">
        <v>3.58</v>
      </c>
      <c r="AC2214">
        <v>287.49</v>
      </c>
      <c r="AE2214">
        <v>201.43</v>
      </c>
      <c r="AG2214">
        <v>0.28999999999999998</v>
      </c>
      <c r="AI2214">
        <v>23.88</v>
      </c>
      <c r="AJ2214">
        <v>23.88</v>
      </c>
      <c r="AK2214">
        <v>0.04</v>
      </c>
      <c r="AL2214">
        <v>0.97</v>
      </c>
      <c r="AO2214">
        <v>368.25</v>
      </c>
      <c r="AP2214" s="1">
        <v>44651</v>
      </c>
      <c r="AQ2214">
        <v>472.32</v>
      </c>
      <c r="AR2214">
        <v>418.96</v>
      </c>
      <c r="AV2214">
        <v>2.5299999999999998</v>
      </c>
      <c r="AW2214">
        <v>391.94</v>
      </c>
      <c r="AX2214">
        <v>0.04</v>
      </c>
      <c r="AY2214">
        <v>287.14999999999998</v>
      </c>
      <c r="BA2214">
        <v>0.3</v>
      </c>
      <c r="BC2214">
        <v>0.23</v>
      </c>
      <c r="BD2214">
        <v>0.23</v>
      </c>
      <c r="BE2214">
        <v>0.05</v>
      </c>
      <c r="BF2214">
        <v>0.92</v>
      </c>
      <c r="BI2214">
        <v>438.89</v>
      </c>
      <c r="BJ2214" s="1">
        <v>45016</v>
      </c>
      <c r="BK2214">
        <v>700.61</v>
      </c>
      <c r="BL2214">
        <v>631.65</v>
      </c>
      <c r="BP2214">
        <v>2.46</v>
      </c>
      <c r="BQ2214">
        <v>590.1</v>
      </c>
      <c r="BS2214">
        <v>410.01</v>
      </c>
      <c r="BU2214">
        <v>0.48</v>
      </c>
      <c r="BW2214">
        <v>1.18</v>
      </c>
      <c r="BX2214">
        <v>1.18</v>
      </c>
      <c r="BY2214">
        <v>1.44</v>
      </c>
      <c r="BZ2214">
        <v>0.44</v>
      </c>
      <c r="CC2214">
        <v>648.66999999999996</v>
      </c>
      <c r="CD2214" s="1">
        <v>45382</v>
      </c>
      <c r="CE2214">
        <v>936.2</v>
      </c>
      <c r="CF2214">
        <v>855.49</v>
      </c>
      <c r="CJ2214">
        <v>1</v>
      </c>
      <c r="CK2214">
        <v>824.09</v>
      </c>
      <c r="CL2214">
        <v>1.06</v>
      </c>
      <c r="CM2214">
        <v>572.91999999999996</v>
      </c>
      <c r="CO2214">
        <v>0.88</v>
      </c>
      <c r="CQ2214">
        <v>5.52</v>
      </c>
      <c r="CR2214">
        <v>5.52</v>
      </c>
      <c r="CS2214">
        <v>0.06</v>
      </c>
      <c r="CT2214">
        <v>0.21</v>
      </c>
      <c r="CW2214">
        <v>859.46</v>
      </c>
    </row>
    <row r="2215" spans="1:101" x14ac:dyDescent="0.25">
      <c r="A2215" t="s">
        <v>4798</v>
      </c>
      <c r="B2215" s="1">
        <v>43921</v>
      </c>
      <c r="C2215">
        <v>100.87</v>
      </c>
      <c r="D2215">
        <v>100.86</v>
      </c>
      <c r="I2215">
        <v>100.86</v>
      </c>
      <c r="K2215">
        <v>66.94</v>
      </c>
      <c r="M2215">
        <v>0.12</v>
      </c>
      <c r="R2215">
        <v>0.27</v>
      </c>
      <c r="T2215">
        <v>0.23</v>
      </c>
      <c r="U2215">
        <v>89.19</v>
      </c>
      <c r="V2215" s="1">
        <v>44286</v>
      </c>
      <c r="W2215">
        <v>118.2</v>
      </c>
      <c r="X2215">
        <v>116.94</v>
      </c>
      <c r="AC2215">
        <v>116.94</v>
      </c>
      <c r="AE2215">
        <v>83.6</v>
      </c>
      <c r="AG2215">
        <v>0.18</v>
      </c>
      <c r="AK2215">
        <v>9.58</v>
      </c>
      <c r="AO2215">
        <v>111.28</v>
      </c>
      <c r="AP2215" s="1">
        <v>44651</v>
      </c>
      <c r="AQ2215">
        <v>125.12</v>
      </c>
      <c r="AR2215">
        <v>125.11</v>
      </c>
      <c r="AW2215">
        <v>125.11</v>
      </c>
      <c r="AY2215">
        <v>91.98</v>
      </c>
      <c r="BA2215">
        <v>0.2</v>
      </c>
      <c r="BC2215">
        <v>0.51</v>
      </c>
      <c r="BD2215">
        <v>0.51</v>
      </c>
      <c r="BF2215">
        <v>0.79</v>
      </c>
      <c r="BH2215">
        <v>0.79</v>
      </c>
      <c r="BI2215">
        <v>113.36</v>
      </c>
      <c r="BJ2215" s="1">
        <v>45016</v>
      </c>
      <c r="BK2215">
        <v>117.33</v>
      </c>
      <c r="BL2215">
        <v>117.32</v>
      </c>
      <c r="BQ2215">
        <v>117.32</v>
      </c>
      <c r="BS2215">
        <v>86.93</v>
      </c>
      <c r="BU2215">
        <v>0.26</v>
      </c>
      <c r="BY2215">
        <v>0.05</v>
      </c>
      <c r="BZ2215">
        <v>1.01</v>
      </c>
      <c r="CB2215">
        <v>1.01</v>
      </c>
      <c r="CC2215">
        <v>104.34</v>
      </c>
      <c r="CD2215" s="1">
        <v>45382</v>
      </c>
      <c r="CE2215">
        <v>191.47</v>
      </c>
      <c r="CF2215">
        <v>191.07</v>
      </c>
      <c r="CK2215">
        <v>191.07</v>
      </c>
      <c r="CM2215">
        <v>146.65</v>
      </c>
      <c r="CO2215">
        <v>0.27</v>
      </c>
      <c r="CS2215">
        <v>0.06</v>
      </c>
      <c r="CT2215">
        <v>0.14000000000000001</v>
      </c>
      <c r="CV2215">
        <v>0.14000000000000001</v>
      </c>
      <c r="CW2215">
        <v>168.37</v>
      </c>
    </row>
    <row r="2216" spans="1:101" x14ac:dyDescent="0.25">
      <c r="A2216" t="s">
        <v>4801</v>
      </c>
      <c r="B2216" s="1">
        <v>43555</v>
      </c>
      <c r="C2216">
        <v>16.14</v>
      </c>
      <c r="D2216">
        <v>16.100000000000001</v>
      </c>
      <c r="J2216">
        <v>11.31</v>
      </c>
      <c r="K2216">
        <v>8.91</v>
      </c>
      <c r="L2216">
        <v>0.02</v>
      </c>
      <c r="O2216">
        <v>0.03</v>
      </c>
      <c r="P2216">
        <v>0.03</v>
      </c>
      <c r="R2216">
        <v>0.1</v>
      </c>
      <c r="U2216">
        <v>14.82</v>
      </c>
      <c r="V2216" s="1">
        <v>43921</v>
      </c>
      <c r="W2216">
        <v>16.079999999999998</v>
      </c>
      <c r="X2216">
        <v>15.97</v>
      </c>
      <c r="AD2216">
        <v>10.199999999999999</v>
      </c>
      <c r="AE2216">
        <v>8.84</v>
      </c>
      <c r="AK2216">
        <v>0.17</v>
      </c>
      <c r="AL2216">
        <v>0.16</v>
      </c>
      <c r="AN2216">
        <v>0.01</v>
      </c>
      <c r="AO2216">
        <v>14.94</v>
      </c>
      <c r="AP2216" s="1">
        <v>44286</v>
      </c>
      <c r="AQ2216">
        <v>17.100000000000001</v>
      </c>
      <c r="AR2216">
        <v>17.04</v>
      </c>
      <c r="AX2216">
        <v>10</v>
      </c>
      <c r="AY2216">
        <v>8.64</v>
      </c>
      <c r="BC2216">
        <v>0.05</v>
      </c>
      <c r="BD2216">
        <v>0.05</v>
      </c>
      <c r="BE2216">
        <v>0.27</v>
      </c>
      <c r="BF2216">
        <v>0.31</v>
      </c>
      <c r="BH2216">
        <v>0.15</v>
      </c>
      <c r="BI2216">
        <v>16.36</v>
      </c>
      <c r="BJ2216" s="1">
        <v>44651</v>
      </c>
      <c r="BK2216">
        <v>18.850000000000001</v>
      </c>
      <c r="BL2216">
        <v>7.23</v>
      </c>
      <c r="BS2216">
        <v>10.82</v>
      </c>
      <c r="BZ2216">
        <v>0.35</v>
      </c>
      <c r="CB2216">
        <v>0.19</v>
      </c>
      <c r="CC2216">
        <v>17.36</v>
      </c>
      <c r="CD2216" s="1">
        <v>45016</v>
      </c>
      <c r="CE2216">
        <v>25.26</v>
      </c>
      <c r="CF2216">
        <v>11.21</v>
      </c>
      <c r="CL2216">
        <v>11.29</v>
      </c>
      <c r="CM2216">
        <v>11.83</v>
      </c>
      <c r="CS2216">
        <v>0.04</v>
      </c>
      <c r="CT2216">
        <v>0.27</v>
      </c>
      <c r="CW2216">
        <v>24.9</v>
      </c>
    </row>
    <row r="2217" spans="1:101" x14ac:dyDescent="0.25">
      <c r="A2217" t="s">
        <v>4805</v>
      </c>
      <c r="B2217" s="1">
        <v>43190</v>
      </c>
      <c r="C2217">
        <v>122.94</v>
      </c>
      <c r="D2217">
        <v>122.67</v>
      </c>
      <c r="J2217">
        <v>122.21</v>
      </c>
      <c r="K2217">
        <v>92.78</v>
      </c>
      <c r="Q2217">
        <v>0.23</v>
      </c>
      <c r="U2217">
        <v>116.07</v>
      </c>
      <c r="V2217" s="1">
        <v>43555</v>
      </c>
      <c r="W2217">
        <v>93.27</v>
      </c>
      <c r="X2217">
        <v>91.32</v>
      </c>
      <c r="AD2217">
        <v>92.48</v>
      </c>
      <c r="AE2217">
        <v>68.59</v>
      </c>
      <c r="AG2217">
        <v>0.02</v>
      </c>
      <c r="AO2217">
        <v>85.99</v>
      </c>
      <c r="AP2217" s="1">
        <v>43921</v>
      </c>
      <c r="AQ2217">
        <v>119.63</v>
      </c>
      <c r="AR2217">
        <v>116.38</v>
      </c>
      <c r="AX2217">
        <v>118.54</v>
      </c>
      <c r="AY2217">
        <v>89.35</v>
      </c>
      <c r="BA2217">
        <v>0.2</v>
      </c>
      <c r="BI2217">
        <v>108.76</v>
      </c>
      <c r="BJ2217" s="1">
        <v>44286</v>
      </c>
      <c r="BK2217">
        <v>199.26</v>
      </c>
      <c r="BL2217">
        <v>198.82</v>
      </c>
      <c r="BR2217">
        <v>197.74</v>
      </c>
      <c r="BS2217">
        <v>153.54</v>
      </c>
      <c r="BU2217">
        <v>0.24</v>
      </c>
      <c r="CC2217">
        <v>182.48</v>
      </c>
      <c r="CD2217" s="1">
        <v>44651</v>
      </c>
      <c r="CE2217">
        <v>252.98</v>
      </c>
      <c r="CF2217">
        <v>250.98</v>
      </c>
      <c r="CL2217">
        <v>251.24</v>
      </c>
      <c r="CM2217">
        <v>206.27</v>
      </c>
      <c r="CO2217">
        <v>0.32</v>
      </c>
      <c r="CW2217">
        <v>236.76</v>
      </c>
    </row>
    <row r="2218" spans="1:101" x14ac:dyDescent="0.25">
      <c r="A2218" t="s">
        <v>4806</v>
      </c>
      <c r="B2218" s="1">
        <v>43921</v>
      </c>
      <c r="C2218">
        <v>535.05999999999995</v>
      </c>
      <c r="D2218">
        <v>486.07</v>
      </c>
      <c r="K2218">
        <v>297.29000000000002</v>
      </c>
      <c r="M2218">
        <v>1.93</v>
      </c>
      <c r="R2218">
        <v>7.09</v>
      </c>
      <c r="U2218">
        <v>434.57</v>
      </c>
      <c r="V2218" s="1">
        <v>44286</v>
      </c>
      <c r="W2218">
        <v>539.73</v>
      </c>
      <c r="X2218">
        <v>534.44000000000005</v>
      </c>
      <c r="AD2218">
        <v>5.34</v>
      </c>
      <c r="AE2218">
        <v>337.76</v>
      </c>
      <c r="AG2218">
        <v>2.0699999999999998</v>
      </c>
      <c r="AK2218">
        <v>0.63</v>
      </c>
      <c r="AL2218">
        <v>15.09</v>
      </c>
      <c r="AN2218">
        <v>6.08</v>
      </c>
      <c r="AO2218">
        <v>465.2</v>
      </c>
      <c r="AP2218" s="1">
        <v>44651</v>
      </c>
      <c r="AQ2218">
        <v>552.61</v>
      </c>
      <c r="AR2218">
        <v>546.94000000000005</v>
      </c>
      <c r="AX2218">
        <v>552.65</v>
      </c>
      <c r="AY2218">
        <v>369.17</v>
      </c>
      <c r="BA2218">
        <v>2.69</v>
      </c>
      <c r="BE2218">
        <v>0.03</v>
      </c>
      <c r="BF2218">
        <v>8.6199999999999992</v>
      </c>
      <c r="BI2218">
        <v>482.04</v>
      </c>
      <c r="BJ2218" s="1">
        <v>45016</v>
      </c>
      <c r="BK2218">
        <v>644.87</v>
      </c>
      <c r="BL2218">
        <v>624.1</v>
      </c>
      <c r="BR2218">
        <v>462.41</v>
      </c>
      <c r="BS2218">
        <v>427.28</v>
      </c>
      <c r="BU2218">
        <v>2.33</v>
      </c>
      <c r="BW2218">
        <v>0.13</v>
      </c>
      <c r="BX2218">
        <v>0.13</v>
      </c>
      <c r="BY2218">
        <v>0.06</v>
      </c>
      <c r="BZ2218">
        <v>9.0500000000000007</v>
      </c>
      <c r="CC2218">
        <v>557.72</v>
      </c>
      <c r="CD2218" s="1">
        <v>45382</v>
      </c>
      <c r="CE2218">
        <v>767.85</v>
      </c>
      <c r="CF2218">
        <v>759.4</v>
      </c>
      <c r="CL2218">
        <v>637.72</v>
      </c>
      <c r="CM2218">
        <v>509.24</v>
      </c>
      <c r="CO2218">
        <v>2.35</v>
      </c>
      <c r="CS2218">
        <v>1.05</v>
      </c>
      <c r="CT2218">
        <v>6.35</v>
      </c>
      <c r="CW2218">
        <v>652.03</v>
      </c>
    </row>
    <row r="2219" spans="1:101" x14ac:dyDescent="0.25">
      <c r="A2219" t="s">
        <v>4808</v>
      </c>
      <c r="B2219" s="1">
        <v>43190</v>
      </c>
      <c r="C2219">
        <v>2.83</v>
      </c>
      <c r="D2219">
        <v>2.83</v>
      </c>
      <c r="I2219">
        <v>0.14000000000000001</v>
      </c>
      <c r="K2219">
        <v>0.87</v>
      </c>
      <c r="Q2219">
        <v>0.03</v>
      </c>
      <c r="R2219">
        <v>0.1</v>
      </c>
      <c r="T2219">
        <v>0.1</v>
      </c>
      <c r="U2219">
        <v>2.33</v>
      </c>
      <c r="V2219" s="1">
        <v>43555</v>
      </c>
      <c r="W2219">
        <v>2.83</v>
      </c>
      <c r="X2219">
        <v>2.61</v>
      </c>
      <c r="AC2219">
        <v>0.11</v>
      </c>
      <c r="AE2219">
        <v>0.93</v>
      </c>
      <c r="AL2219">
        <v>0.04</v>
      </c>
      <c r="AN2219">
        <v>0.04</v>
      </c>
      <c r="AO2219">
        <v>2.8</v>
      </c>
      <c r="AP2219" s="1">
        <v>43921</v>
      </c>
      <c r="AQ2219">
        <v>3.22</v>
      </c>
      <c r="AR2219">
        <v>3.12</v>
      </c>
      <c r="AW2219">
        <v>0.55000000000000004</v>
      </c>
      <c r="AX2219">
        <v>0.01</v>
      </c>
      <c r="AY2219">
        <v>0.92</v>
      </c>
      <c r="BF2219">
        <v>0.04</v>
      </c>
      <c r="BH2219">
        <v>0.04</v>
      </c>
      <c r="BI2219">
        <v>3.14</v>
      </c>
      <c r="BJ2219" s="1">
        <v>44286</v>
      </c>
      <c r="BK2219">
        <v>2.5299999999999998</v>
      </c>
      <c r="BL2219">
        <v>2.4900000000000002</v>
      </c>
      <c r="BQ2219">
        <v>0.06</v>
      </c>
      <c r="BS2219">
        <v>0.84</v>
      </c>
      <c r="BZ2219">
        <v>0.04</v>
      </c>
      <c r="CB2219">
        <v>0.04</v>
      </c>
      <c r="CC2219">
        <v>2.4700000000000002</v>
      </c>
      <c r="CD2219" s="1">
        <v>44651</v>
      </c>
      <c r="CE2219">
        <v>2.67</v>
      </c>
      <c r="CF2219">
        <v>2.62</v>
      </c>
      <c r="CK2219">
        <v>0.06</v>
      </c>
      <c r="CM2219">
        <v>1.07</v>
      </c>
      <c r="CQ2219">
        <v>0.06</v>
      </c>
      <c r="CR2219">
        <v>0.06</v>
      </c>
      <c r="CT2219">
        <v>0.02</v>
      </c>
      <c r="CV2219">
        <v>0.02</v>
      </c>
      <c r="CW2219">
        <v>2.56</v>
      </c>
    </row>
    <row r="2220" spans="1:101" x14ac:dyDescent="0.25">
      <c r="A2220" t="s">
        <v>4809</v>
      </c>
      <c r="B2220" s="1">
        <v>43921</v>
      </c>
      <c r="C2220">
        <v>32.22</v>
      </c>
      <c r="D2220">
        <v>31.3</v>
      </c>
      <c r="I2220">
        <v>32.42</v>
      </c>
      <c r="J2220">
        <v>0.03</v>
      </c>
      <c r="K2220">
        <v>16.54</v>
      </c>
      <c r="L2220">
        <v>0.01</v>
      </c>
      <c r="M2220">
        <v>0.09</v>
      </c>
      <c r="R2220">
        <v>0.01</v>
      </c>
      <c r="U2220">
        <v>26.36</v>
      </c>
      <c r="V2220" s="1">
        <v>44286</v>
      </c>
      <c r="W2220">
        <v>28.14</v>
      </c>
      <c r="X2220">
        <v>27.19</v>
      </c>
      <c r="AC2220">
        <v>27.19</v>
      </c>
      <c r="AD2220">
        <v>0.02</v>
      </c>
      <c r="AE2220">
        <v>16.41</v>
      </c>
      <c r="AF2220">
        <v>0.01</v>
      </c>
      <c r="AG2220">
        <v>0.12</v>
      </c>
      <c r="AL2220">
        <v>0.04</v>
      </c>
      <c r="AO2220">
        <v>24.09</v>
      </c>
      <c r="AP2220" s="1">
        <v>44651</v>
      </c>
      <c r="AQ2220">
        <v>33.04</v>
      </c>
      <c r="AR2220">
        <v>32.06</v>
      </c>
      <c r="AW2220">
        <v>30.33</v>
      </c>
      <c r="AX2220">
        <v>0.03</v>
      </c>
      <c r="AY2220">
        <v>19.54</v>
      </c>
      <c r="AZ2220">
        <v>0.01</v>
      </c>
      <c r="BA2220">
        <v>0.14000000000000001</v>
      </c>
      <c r="BF2220">
        <v>0.01</v>
      </c>
      <c r="BI2220">
        <v>28.02</v>
      </c>
      <c r="BJ2220" s="1">
        <v>45016</v>
      </c>
      <c r="BK2220">
        <v>44.46</v>
      </c>
      <c r="BL2220">
        <v>43.49</v>
      </c>
      <c r="BQ2220">
        <v>45.13</v>
      </c>
      <c r="BR2220">
        <v>0.04</v>
      </c>
      <c r="BS2220">
        <v>24.62</v>
      </c>
      <c r="BT2220">
        <v>0.02</v>
      </c>
      <c r="BU2220">
        <v>0.14000000000000001</v>
      </c>
      <c r="BY2220">
        <v>0.02</v>
      </c>
      <c r="BZ2220">
        <v>0.01</v>
      </c>
      <c r="CC2220">
        <v>38.54</v>
      </c>
      <c r="CD2220" s="1">
        <v>45382</v>
      </c>
      <c r="CE2220">
        <v>48.39</v>
      </c>
      <c r="CF2220">
        <v>47.13</v>
      </c>
      <c r="CK2220">
        <v>46.63</v>
      </c>
      <c r="CL2220">
        <v>0.31</v>
      </c>
      <c r="CM2220">
        <v>26.27</v>
      </c>
      <c r="CN2220">
        <v>0.01</v>
      </c>
      <c r="CO2220">
        <v>0.14000000000000001</v>
      </c>
      <c r="CT2220">
        <v>0.01</v>
      </c>
      <c r="CW2220">
        <v>40.81</v>
      </c>
    </row>
    <row r="2221" spans="1:101" x14ac:dyDescent="0.25">
      <c r="A2221" t="s">
        <v>4811</v>
      </c>
      <c r="BJ2221" s="1">
        <v>37741</v>
      </c>
      <c r="BK2221">
        <v>7.0000000000000007E-2</v>
      </c>
      <c r="BL2221">
        <v>0.03</v>
      </c>
      <c r="BQ2221">
        <v>0.02</v>
      </c>
      <c r="BS2221">
        <v>0.25</v>
      </c>
      <c r="CC2221">
        <v>0.42</v>
      </c>
      <c r="CD2221" s="1">
        <v>38107</v>
      </c>
      <c r="CE2221">
        <v>0.12</v>
      </c>
      <c r="CF2221">
        <v>0.11</v>
      </c>
      <c r="CQ2221">
        <v>0.01</v>
      </c>
      <c r="CR2221">
        <v>0.01</v>
      </c>
      <c r="CS2221">
        <v>0.02</v>
      </c>
      <c r="CW2221">
        <v>0.15</v>
      </c>
    </row>
    <row r="2222" spans="1:101" x14ac:dyDescent="0.25">
      <c r="A2222" t="s">
        <v>4812</v>
      </c>
      <c r="B2222" s="1">
        <v>43190</v>
      </c>
      <c r="C2222">
        <v>29.7</v>
      </c>
      <c r="D2222">
        <v>29.25</v>
      </c>
      <c r="J2222">
        <v>14.52</v>
      </c>
      <c r="K2222">
        <v>7.15</v>
      </c>
      <c r="R2222">
        <v>0.7</v>
      </c>
      <c r="T2222">
        <v>0.38</v>
      </c>
      <c r="U2222">
        <v>28.79</v>
      </c>
      <c r="V2222" s="1">
        <v>43555</v>
      </c>
      <c r="W2222">
        <v>22.07</v>
      </c>
      <c r="X2222">
        <v>21.13</v>
      </c>
      <c r="AD2222">
        <v>1.97</v>
      </c>
      <c r="AE2222">
        <v>7.51</v>
      </c>
      <c r="AH2222">
        <v>0.13</v>
      </c>
      <c r="AL2222">
        <v>0.67</v>
      </c>
      <c r="AN2222">
        <v>0.09</v>
      </c>
      <c r="AO2222">
        <v>21.02</v>
      </c>
      <c r="AP2222" s="1">
        <v>43921</v>
      </c>
      <c r="AQ2222">
        <v>35.1</v>
      </c>
      <c r="AR2222">
        <v>34.49</v>
      </c>
      <c r="AX2222">
        <v>1.6</v>
      </c>
      <c r="AY2222">
        <v>9.41</v>
      </c>
      <c r="BF2222">
        <v>1.1499999999999999</v>
      </c>
      <c r="BH2222">
        <v>0.3</v>
      </c>
      <c r="BI2222">
        <v>34.43</v>
      </c>
      <c r="BJ2222" s="1">
        <v>44286</v>
      </c>
      <c r="BK2222">
        <v>66.73</v>
      </c>
      <c r="BL2222">
        <v>65.66</v>
      </c>
      <c r="BR2222">
        <v>7.01</v>
      </c>
      <c r="BS2222">
        <v>16.14</v>
      </c>
      <c r="BZ2222">
        <v>1.49</v>
      </c>
      <c r="CB2222">
        <v>0.25</v>
      </c>
      <c r="CC2222">
        <v>58</v>
      </c>
      <c r="CD2222" s="1">
        <v>44651</v>
      </c>
      <c r="CE2222">
        <v>135.34</v>
      </c>
      <c r="CF2222">
        <v>134.06</v>
      </c>
      <c r="CL2222">
        <v>16.920000000000002</v>
      </c>
      <c r="CM2222">
        <v>27.09</v>
      </c>
      <c r="CN2222">
        <v>0.28999999999999998</v>
      </c>
      <c r="CQ2222">
        <v>0.01</v>
      </c>
      <c r="CR2222">
        <v>0.01</v>
      </c>
      <c r="CS2222">
        <v>0.37</v>
      </c>
      <c r="CT2222">
        <v>1.05</v>
      </c>
      <c r="CW2222">
        <v>118.78</v>
      </c>
    </row>
    <row r="2223" spans="1:101" x14ac:dyDescent="0.25">
      <c r="A2223" t="s">
        <v>4814</v>
      </c>
      <c r="B2223" s="1">
        <v>43555</v>
      </c>
      <c r="C2223">
        <v>224.86</v>
      </c>
      <c r="D2223">
        <v>219.99</v>
      </c>
      <c r="J2223">
        <v>219.98</v>
      </c>
      <c r="K2223">
        <v>150.6</v>
      </c>
      <c r="M2223">
        <v>0.5</v>
      </c>
      <c r="R2223">
        <v>0.21</v>
      </c>
      <c r="U2223">
        <v>195.77</v>
      </c>
      <c r="V2223" s="1">
        <v>43921</v>
      </c>
      <c r="W2223">
        <v>319.33</v>
      </c>
      <c r="X2223">
        <v>313.33</v>
      </c>
      <c r="AC2223">
        <v>313.33</v>
      </c>
      <c r="AE2223">
        <v>202.89</v>
      </c>
      <c r="AG2223">
        <v>0.31</v>
      </c>
      <c r="AK2223">
        <v>0.01</v>
      </c>
      <c r="AL2223">
        <v>0.05</v>
      </c>
      <c r="AO2223">
        <v>275.14999999999998</v>
      </c>
      <c r="AP2223" s="1">
        <v>44286</v>
      </c>
      <c r="AQ2223">
        <v>356.25</v>
      </c>
      <c r="AR2223">
        <v>356.25</v>
      </c>
      <c r="AW2223">
        <v>356.25</v>
      </c>
      <c r="AY2223">
        <v>237.11</v>
      </c>
      <c r="BA2223">
        <v>0.73</v>
      </c>
      <c r="BC2223">
        <v>0.45</v>
      </c>
      <c r="BD2223">
        <v>0.45</v>
      </c>
      <c r="BE2223">
        <v>0.21</v>
      </c>
      <c r="BF2223">
        <v>4.6900000000000004</v>
      </c>
      <c r="BH2223">
        <v>4.6399999999999997</v>
      </c>
      <c r="BI2223">
        <v>315.39999999999998</v>
      </c>
      <c r="BJ2223" s="1">
        <v>44651</v>
      </c>
      <c r="BK2223">
        <v>447.79</v>
      </c>
      <c r="BL2223">
        <v>442.8</v>
      </c>
      <c r="BQ2223">
        <v>442.8</v>
      </c>
      <c r="BS2223">
        <v>304.63</v>
      </c>
      <c r="BU2223">
        <v>0.9</v>
      </c>
      <c r="BY2223">
        <v>0.02</v>
      </c>
      <c r="BZ2223">
        <v>0.02</v>
      </c>
      <c r="CC2223">
        <v>390.44</v>
      </c>
      <c r="CD2223" s="1">
        <v>45016</v>
      </c>
      <c r="CE2223">
        <v>639.61</v>
      </c>
      <c r="CF2223">
        <v>633.58000000000004</v>
      </c>
      <c r="CK2223">
        <v>633.58000000000004</v>
      </c>
      <c r="CM2223">
        <v>439.94</v>
      </c>
      <c r="CO2223">
        <v>1.3</v>
      </c>
      <c r="CS2223">
        <v>3.02</v>
      </c>
      <c r="CT2223">
        <v>0.73</v>
      </c>
      <c r="CW2223">
        <v>550</v>
      </c>
    </row>
    <row r="2224" spans="1:101" x14ac:dyDescent="0.25">
      <c r="A2224" t="s">
        <v>4817</v>
      </c>
      <c r="B2224" s="1">
        <v>43921</v>
      </c>
      <c r="C2224">
        <v>462.61</v>
      </c>
      <c r="D2224">
        <v>432.84</v>
      </c>
      <c r="J2224">
        <v>421.58</v>
      </c>
      <c r="K2224">
        <v>150.38999999999999</v>
      </c>
      <c r="M2224">
        <v>3.49</v>
      </c>
      <c r="O2224">
        <v>0.93</v>
      </c>
      <c r="P2224">
        <v>0.93</v>
      </c>
      <c r="R2224">
        <v>84.65</v>
      </c>
      <c r="U2224">
        <v>353.09</v>
      </c>
      <c r="V2224" s="1">
        <v>44286</v>
      </c>
      <c r="W2224">
        <v>433.91</v>
      </c>
      <c r="X2224">
        <v>421.63</v>
      </c>
      <c r="AD2224">
        <v>409.3</v>
      </c>
      <c r="AE2224">
        <v>152.28</v>
      </c>
      <c r="AG2224">
        <v>3.14</v>
      </c>
      <c r="AI2224">
        <v>0.55000000000000004</v>
      </c>
      <c r="AJ2224">
        <v>0.55000000000000004</v>
      </c>
      <c r="AK2224">
        <v>0.32</v>
      </c>
      <c r="AL2224">
        <v>40.409999999999997</v>
      </c>
      <c r="AO2224">
        <v>311.39</v>
      </c>
      <c r="AP2224" s="1">
        <v>44651</v>
      </c>
      <c r="AQ2224">
        <v>401.55</v>
      </c>
      <c r="AR2224">
        <v>393.36</v>
      </c>
      <c r="AT2224">
        <v>0.05</v>
      </c>
      <c r="AX2224">
        <v>379.34</v>
      </c>
      <c r="AY2224">
        <v>144.34</v>
      </c>
      <c r="BA2224">
        <v>3.02</v>
      </c>
      <c r="BC2224">
        <v>0.01</v>
      </c>
      <c r="BD2224">
        <v>0.01</v>
      </c>
      <c r="BF2224">
        <v>25.79</v>
      </c>
      <c r="BH2224">
        <v>0.16</v>
      </c>
      <c r="BI2224">
        <v>278.18</v>
      </c>
      <c r="BJ2224" s="1">
        <v>45016</v>
      </c>
      <c r="BK2224">
        <v>389.48</v>
      </c>
      <c r="BL2224">
        <v>380.95</v>
      </c>
      <c r="BN2224">
        <v>0.35</v>
      </c>
      <c r="BR2224">
        <v>368.77</v>
      </c>
      <c r="BS2224">
        <v>150.94</v>
      </c>
      <c r="BU2224">
        <v>3.09</v>
      </c>
      <c r="BW2224">
        <v>0.41</v>
      </c>
      <c r="BX2224">
        <v>0.41</v>
      </c>
      <c r="BY2224">
        <v>12.06</v>
      </c>
      <c r="BZ2224">
        <v>9.5500000000000007</v>
      </c>
      <c r="CC2224">
        <v>274.77999999999997</v>
      </c>
      <c r="CD2224" s="1">
        <v>45382</v>
      </c>
      <c r="CE2224">
        <v>451.46</v>
      </c>
      <c r="CF2224">
        <v>373.61</v>
      </c>
      <c r="CH2224">
        <v>0.27</v>
      </c>
      <c r="CL2224">
        <v>360.92</v>
      </c>
      <c r="CM2224">
        <v>153.25</v>
      </c>
      <c r="CO2224">
        <v>3.31</v>
      </c>
      <c r="CQ2224">
        <v>0.05</v>
      </c>
      <c r="CR2224">
        <v>0.05</v>
      </c>
      <c r="CS2224">
        <v>3.34</v>
      </c>
      <c r="CT2224">
        <v>2.27</v>
      </c>
      <c r="CW2224">
        <v>257.22000000000003</v>
      </c>
    </row>
    <row r="2225" spans="1:101" x14ac:dyDescent="0.25">
      <c r="A2225" t="s">
        <v>4822</v>
      </c>
      <c r="B2225" s="1">
        <v>43921</v>
      </c>
      <c r="C2225">
        <v>9.4</v>
      </c>
      <c r="D2225">
        <v>8.11</v>
      </c>
      <c r="I2225">
        <v>1.29</v>
      </c>
      <c r="K2225">
        <v>6.23</v>
      </c>
      <c r="O2225">
        <v>0.35</v>
      </c>
      <c r="P2225">
        <v>0.35</v>
      </c>
      <c r="R2225">
        <v>0.08</v>
      </c>
      <c r="U2225">
        <v>11.53</v>
      </c>
      <c r="V2225" s="1">
        <v>44286</v>
      </c>
      <c r="W2225">
        <v>15.19</v>
      </c>
      <c r="X2225">
        <v>14.05</v>
      </c>
      <c r="AC2225">
        <v>7.73</v>
      </c>
      <c r="AE2225">
        <v>5.64</v>
      </c>
      <c r="AI2225">
        <v>0.28000000000000003</v>
      </c>
      <c r="AJ2225">
        <v>0.28000000000000003</v>
      </c>
      <c r="AL2225">
        <v>0.13</v>
      </c>
      <c r="AN2225">
        <v>0.02</v>
      </c>
      <c r="AO2225">
        <v>11.14</v>
      </c>
      <c r="AP2225" s="1">
        <v>44651</v>
      </c>
      <c r="AQ2225">
        <v>9.41</v>
      </c>
      <c r="AR2225">
        <v>8.0500000000000007</v>
      </c>
      <c r="AW2225">
        <v>3.97</v>
      </c>
      <c r="AY2225">
        <v>14.04</v>
      </c>
      <c r="BC2225">
        <v>2.2999999999999998</v>
      </c>
      <c r="BD2225">
        <v>2.2999999999999998</v>
      </c>
      <c r="BE2225">
        <v>0.05</v>
      </c>
      <c r="BI2225">
        <v>22.27</v>
      </c>
      <c r="BJ2225" s="1">
        <v>45016</v>
      </c>
      <c r="BK2225">
        <v>14.95</v>
      </c>
      <c r="BL2225">
        <v>13.43</v>
      </c>
      <c r="BN2225">
        <v>0.01</v>
      </c>
      <c r="BQ2225">
        <v>4.96</v>
      </c>
      <c r="BS2225">
        <v>17.100000000000001</v>
      </c>
      <c r="BZ2225">
        <v>0.25</v>
      </c>
      <c r="CC2225">
        <v>28.7</v>
      </c>
      <c r="CD2225" s="1">
        <v>45382</v>
      </c>
      <c r="CE2225">
        <v>11.05</v>
      </c>
      <c r="CF2225">
        <v>6.5</v>
      </c>
      <c r="CH2225">
        <v>0.03</v>
      </c>
      <c r="CK2225">
        <v>3.3</v>
      </c>
      <c r="CM2225">
        <v>10.15</v>
      </c>
      <c r="CQ2225">
        <v>1.25</v>
      </c>
      <c r="CR2225">
        <v>1.25</v>
      </c>
      <c r="CS2225">
        <v>0.22</v>
      </c>
      <c r="CT2225">
        <v>0.22</v>
      </c>
      <c r="CV2225">
        <v>0.01</v>
      </c>
      <c r="CW2225">
        <v>21.18</v>
      </c>
    </row>
    <row r="2226" spans="1:101" x14ac:dyDescent="0.25">
      <c r="A2226" t="s">
        <v>4823</v>
      </c>
      <c r="B2226" s="1">
        <v>39903</v>
      </c>
      <c r="C2226">
        <v>939.37</v>
      </c>
      <c r="K2226">
        <v>6.14</v>
      </c>
      <c r="L2226">
        <v>0.02</v>
      </c>
      <c r="R2226">
        <v>34.619999999999997</v>
      </c>
      <c r="T2226">
        <v>0.22</v>
      </c>
      <c r="U2226">
        <v>949.61</v>
      </c>
      <c r="V2226" s="1">
        <v>40268</v>
      </c>
      <c r="W2226">
        <v>699.23</v>
      </c>
      <c r="AE2226">
        <v>4.63</v>
      </c>
      <c r="AF2226">
        <v>0.43</v>
      </c>
      <c r="AL2226">
        <v>45.09</v>
      </c>
      <c r="AN2226">
        <v>0.03</v>
      </c>
      <c r="AO2226">
        <v>686.33</v>
      </c>
      <c r="AP2226" s="1">
        <v>40633</v>
      </c>
      <c r="AQ2226">
        <v>145.66999999999999</v>
      </c>
      <c r="AR2226">
        <v>0.78</v>
      </c>
      <c r="AY2226">
        <v>3.65</v>
      </c>
      <c r="BF2226">
        <v>48.85</v>
      </c>
      <c r="BI2226">
        <v>174.56</v>
      </c>
      <c r="BJ2226" s="1">
        <v>40999</v>
      </c>
      <c r="BK2226">
        <v>65</v>
      </c>
      <c r="BL2226">
        <v>0</v>
      </c>
      <c r="BS2226">
        <v>3.13</v>
      </c>
      <c r="BZ2226">
        <v>33.82</v>
      </c>
      <c r="CC2226">
        <v>92.12</v>
      </c>
      <c r="CD2226" s="1">
        <v>41364</v>
      </c>
      <c r="CE2226">
        <v>10.41</v>
      </c>
      <c r="CM2226">
        <v>2.52</v>
      </c>
      <c r="CT2226">
        <v>13.74</v>
      </c>
      <c r="CW2226">
        <v>40.65</v>
      </c>
    </row>
    <row r="2227" spans="1:101" x14ac:dyDescent="0.25">
      <c r="A2227" t="s">
        <v>4827</v>
      </c>
      <c r="B2227" s="1">
        <v>43921</v>
      </c>
      <c r="C2227">
        <v>656.22</v>
      </c>
      <c r="D2227">
        <v>643.04</v>
      </c>
      <c r="I2227">
        <v>643.04</v>
      </c>
      <c r="K2227">
        <v>477.05</v>
      </c>
      <c r="M2227">
        <v>1.39</v>
      </c>
      <c r="Q2227">
        <v>0.57999999999999996</v>
      </c>
      <c r="R2227">
        <v>29.02</v>
      </c>
      <c r="T2227">
        <v>5.48</v>
      </c>
      <c r="U2227">
        <v>702.25</v>
      </c>
      <c r="V2227" s="1">
        <v>44286</v>
      </c>
      <c r="W2227">
        <v>953.63</v>
      </c>
      <c r="X2227">
        <v>934.92</v>
      </c>
      <c r="AD2227">
        <v>934.92</v>
      </c>
      <c r="AE2227">
        <v>577.95000000000005</v>
      </c>
      <c r="AG2227">
        <v>1.69</v>
      </c>
      <c r="AK2227">
        <v>48.83</v>
      </c>
      <c r="AL2227">
        <v>23.11</v>
      </c>
      <c r="AO2227">
        <v>841.93</v>
      </c>
      <c r="AP2227" s="1">
        <v>44651</v>
      </c>
      <c r="AQ2227">
        <v>1243.6400000000001</v>
      </c>
      <c r="AR2227">
        <v>1219.3599999999999</v>
      </c>
      <c r="AX2227">
        <v>1219.3499999999999</v>
      </c>
      <c r="AY2227">
        <v>774.33</v>
      </c>
      <c r="BA2227">
        <v>2.2599999999999998</v>
      </c>
      <c r="BF2227">
        <v>28.17</v>
      </c>
      <c r="BH2227">
        <v>6.11</v>
      </c>
      <c r="BI2227">
        <v>1086.52</v>
      </c>
      <c r="BJ2227" s="1">
        <v>45016</v>
      </c>
      <c r="BK2227">
        <v>1291.58</v>
      </c>
      <c r="BL2227">
        <v>1250.44</v>
      </c>
      <c r="BR2227">
        <v>1250.44</v>
      </c>
      <c r="BS2227">
        <v>854.66</v>
      </c>
      <c r="BU2227">
        <v>3.09</v>
      </c>
      <c r="BZ2227">
        <v>17.45</v>
      </c>
      <c r="CB2227">
        <v>0.68</v>
      </c>
      <c r="CC2227">
        <v>1171.3699999999999</v>
      </c>
      <c r="CD2227" s="1">
        <v>45382</v>
      </c>
      <c r="CE2227">
        <v>1624.7</v>
      </c>
      <c r="CF2227">
        <v>1603.51</v>
      </c>
      <c r="CL2227">
        <v>1603.41</v>
      </c>
      <c r="CM2227">
        <v>986.42</v>
      </c>
      <c r="CO2227">
        <v>3.52</v>
      </c>
      <c r="CT2227">
        <v>14.59</v>
      </c>
      <c r="CW2227">
        <v>1385.95</v>
      </c>
    </row>
    <row r="2228" spans="1:101" x14ac:dyDescent="0.25">
      <c r="A2228" t="s">
        <v>4829</v>
      </c>
      <c r="B2228" s="1">
        <v>43921</v>
      </c>
      <c r="C2228">
        <v>398.39</v>
      </c>
      <c r="D2228">
        <v>395.45</v>
      </c>
      <c r="I2228">
        <v>395.45</v>
      </c>
      <c r="K2228">
        <v>222.39</v>
      </c>
      <c r="M2228">
        <v>0.56000000000000005</v>
      </c>
      <c r="Q2228">
        <v>0.13</v>
      </c>
      <c r="R2228">
        <v>0.72</v>
      </c>
      <c r="T2228">
        <v>0.71</v>
      </c>
      <c r="U2228">
        <v>360.23</v>
      </c>
      <c r="V2228" s="1">
        <v>44286</v>
      </c>
      <c r="W2228">
        <v>447.95</v>
      </c>
      <c r="X2228">
        <v>444.05</v>
      </c>
      <c r="AC2228">
        <v>444.05</v>
      </c>
      <c r="AE2228">
        <v>270.24</v>
      </c>
      <c r="AG2228">
        <v>1.96</v>
      </c>
      <c r="AK2228">
        <v>0.44</v>
      </c>
      <c r="AL2228">
        <v>3.77</v>
      </c>
      <c r="AN2228">
        <v>3.47</v>
      </c>
      <c r="AO2228">
        <v>405.25</v>
      </c>
      <c r="AP2228" s="1">
        <v>44651</v>
      </c>
      <c r="AQ2228">
        <v>494.27</v>
      </c>
      <c r="AR2228">
        <v>490.45</v>
      </c>
      <c r="AW2228">
        <v>490.45</v>
      </c>
      <c r="AY2228">
        <v>319.2</v>
      </c>
      <c r="BA2228">
        <v>0.97</v>
      </c>
      <c r="BE2228">
        <v>0.19</v>
      </c>
      <c r="BF2228">
        <v>0.03</v>
      </c>
      <c r="BI2228">
        <v>445.79</v>
      </c>
      <c r="BJ2228" s="1">
        <v>45016</v>
      </c>
      <c r="BK2228">
        <v>643.48</v>
      </c>
      <c r="BL2228">
        <v>637.27</v>
      </c>
      <c r="BQ2228">
        <v>637.27</v>
      </c>
      <c r="BS2228">
        <v>418.46</v>
      </c>
      <c r="BU2228">
        <v>1.1599999999999999</v>
      </c>
      <c r="BZ2228">
        <v>12.42</v>
      </c>
      <c r="CB2228">
        <v>0.08</v>
      </c>
      <c r="CC2228">
        <v>583.25</v>
      </c>
      <c r="CD2228" s="1">
        <v>45382</v>
      </c>
      <c r="CE2228">
        <v>851.68</v>
      </c>
      <c r="CF2228">
        <v>841.33</v>
      </c>
      <c r="CK2228">
        <v>841.33</v>
      </c>
      <c r="CM2228">
        <v>532.63</v>
      </c>
      <c r="CO2228">
        <v>1.39</v>
      </c>
      <c r="CS2228">
        <v>1.03</v>
      </c>
      <c r="CT2228">
        <v>23.73</v>
      </c>
      <c r="CW2228">
        <v>767.3</v>
      </c>
    </row>
    <row r="2229" spans="1:101" x14ac:dyDescent="0.25">
      <c r="A2229" t="s">
        <v>4833</v>
      </c>
      <c r="B2229" s="1">
        <v>43921</v>
      </c>
      <c r="C2229">
        <v>451.3</v>
      </c>
      <c r="D2229">
        <v>447.22</v>
      </c>
      <c r="J2229">
        <v>401.4</v>
      </c>
      <c r="K2229">
        <v>330.63</v>
      </c>
      <c r="L2229">
        <v>0.01</v>
      </c>
      <c r="M2229">
        <v>0.44</v>
      </c>
      <c r="R2229">
        <v>0.26</v>
      </c>
      <c r="U2229">
        <v>419.63</v>
      </c>
      <c r="V2229" s="1">
        <v>44286</v>
      </c>
      <c r="W2229">
        <v>554.91</v>
      </c>
      <c r="X2229">
        <v>552.75</v>
      </c>
      <c r="AD2229">
        <v>472.88</v>
      </c>
      <c r="AE2229">
        <v>429.77</v>
      </c>
      <c r="AF2229">
        <v>0.12</v>
      </c>
      <c r="AG2229">
        <v>0.62</v>
      </c>
      <c r="AL2229">
        <v>0.02</v>
      </c>
      <c r="AO2229">
        <v>521.45000000000005</v>
      </c>
      <c r="AP2229" s="1">
        <v>44651</v>
      </c>
      <c r="AQ2229">
        <v>719.68</v>
      </c>
      <c r="AR2229">
        <v>708.45</v>
      </c>
      <c r="AX2229">
        <v>559.47</v>
      </c>
      <c r="AY2229">
        <v>565.01</v>
      </c>
      <c r="AZ2229">
        <v>0.05</v>
      </c>
      <c r="BA2229">
        <v>0.85</v>
      </c>
      <c r="BF2229">
        <v>0.03</v>
      </c>
      <c r="BI2229">
        <v>656.39</v>
      </c>
      <c r="BJ2229" s="1">
        <v>45016</v>
      </c>
      <c r="BK2229">
        <v>940.49</v>
      </c>
      <c r="BL2229">
        <v>930.28</v>
      </c>
      <c r="BR2229">
        <v>737.3</v>
      </c>
      <c r="BS2229">
        <v>717.72</v>
      </c>
      <c r="BT2229">
        <v>0.25</v>
      </c>
      <c r="BU2229">
        <v>1.2</v>
      </c>
      <c r="BZ2229">
        <v>4.82</v>
      </c>
      <c r="CC2229">
        <v>836.51</v>
      </c>
      <c r="CD2229" s="1">
        <v>45382</v>
      </c>
      <c r="CE2229">
        <v>781.17</v>
      </c>
      <c r="CF2229">
        <v>773.23</v>
      </c>
      <c r="CL2229">
        <v>591.39</v>
      </c>
      <c r="CM2229">
        <v>601.21</v>
      </c>
      <c r="CN2229">
        <v>0.09</v>
      </c>
      <c r="CO2229">
        <v>1.83</v>
      </c>
      <c r="CS2229">
        <v>25.08</v>
      </c>
      <c r="CT2229">
        <v>3.21</v>
      </c>
      <c r="CW2229">
        <v>753.97</v>
      </c>
    </row>
    <row r="2230" spans="1:101" x14ac:dyDescent="0.25">
      <c r="A2230" t="s">
        <v>4834</v>
      </c>
      <c r="B2230" s="1">
        <v>43921</v>
      </c>
      <c r="C2230">
        <v>127.01</v>
      </c>
      <c r="D2230">
        <v>121.74</v>
      </c>
      <c r="I2230">
        <v>112.32</v>
      </c>
      <c r="K2230">
        <v>86.77</v>
      </c>
      <c r="M2230">
        <v>0.01</v>
      </c>
      <c r="Q2230">
        <v>0.01</v>
      </c>
      <c r="R2230">
        <v>0.06</v>
      </c>
      <c r="U2230">
        <v>111.66</v>
      </c>
      <c r="V2230" s="1">
        <v>44286</v>
      </c>
      <c r="W2230">
        <v>149.29</v>
      </c>
      <c r="X2230">
        <v>148.41999999999999</v>
      </c>
      <c r="AC2230">
        <v>144.85</v>
      </c>
      <c r="AE2230">
        <v>105.79</v>
      </c>
      <c r="AG2230">
        <v>0.32</v>
      </c>
      <c r="AK2230">
        <v>0.11</v>
      </c>
      <c r="AL2230">
        <v>7.0000000000000007E-2</v>
      </c>
      <c r="AO2230">
        <v>134.12</v>
      </c>
      <c r="AP2230" s="1">
        <v>44651</v>
      </c>
      <c r="AQ2230">
        <v>256.29000000000002</v>
      </c>
      <c r="AR2230">
        <v>249.9</v>
      </c>
      <c r="AW2230">
        <v>248.61</v>
      </c>
      <c r="AY2230">
        <v>183.6</v>
      </c>
      <c r="BA2230">
        <v>0.36</v>
      </c>
      <c r="BE2230">
        <v>0.05</v>
      </c>
      <c r="BF2230">
        <v>0.2</v>
      </c>
      <c r="BI2230">
        <v>227.47</v>
      </c>
      <c r="BJ2230" s="1">
        <v>45016</v>
      </c>
      <c r="BK2230">
        <v>327.74</v>
      </c>
      <c r="BL2230">
        <v>316.68</v>
      </c>
      <c r="BQ2230">
        <v>315.77999999999997</v>
      </c>
      <c r="BS2230">
        <v>225.88</v>
      </c>
      <c r="BU2230">
        <v>0.53</v>
      </c>
      <c r="BY2230">
        <v>0.01</v>
      </c>
      <c r="BZ2230">
        <v>7.0000000000000007E-2</v>
      </c>
      <c r="CC2230">
        <v>289.02</v>
      </c>
      <c r="CD2230" s="1">
        <v>45382</v>
      </c>
      <c r="CE2230">
        <v>277.33999999999997</v>
      </c>
      <c r="CF2230">
        <v>274.37</v>
      </c>
      <c r="CK2230">
        <v>272.75</v>
      </c>
      <c r="CM2230">
        <v>202.55</v>
      </c>
      <c r="CO2230">
        <v>0.75</v>
      </c>
      <c r="CT2230">
        <v>0.01</v>
      </c>
      <c r="CW2230">
        <v>249.19</v>
      </c>
    </row>
    <row r="2231" spans="1:101" x14ac:dyDescent="0.25">
      <c r="A2231" t="s">
        <v>4836</v>
      </c>
      <c r="B2231" s="1">
        <v>43921</v>
      </c>
      <c r="C2231">
        <v>5.72</v>
      </c>
      <c r="D2231">
        <v>5.23</v>
      </c>
      <c r="I2231">
        <v>5.23</v>
      </c>
      <c r="K2231">
        <v>3.1</v>
      </c>
      <c r="R2231">
        <v>0.02</v>
      </c>
      <c r="U2231">
        <v>3.41</v>
      </c>
      <c r="V2231" s="1">
        <v>44286</v>
      </c>
      <c r="W2231">
        <v>36.29</v>
      </c>
      <c r="X2231">
        <v>35.78</v>
      </c>
      <c r="AC2231">
        <v>9.68</v>
      </c>
      <c r="AE2231">
        <v>25.69</v>
      </c>
      <c r="AK2231">
        <v>0.15</v>
      </c>
      <c r="AL2231">
        <v>0.36</v>
      </c>
      <c r="AO2231">
        <v>30.57</v>
      </c>
      <c r="AP2231" s="1">
        <v>44651</v>
      </c>
      <c r="AQ2231">
        <v>52.53</v>
      </c>
      <c r="AR2231">
        <v>51.05</v>
      </c>
      <c r="AX2231">
        <v>40.479999999999997</v>
      </c>
      <c r="AY2231">
        <v>31.25</v>
      </c>
      <c r="BF2231">
        <v>3.07</v>
      </c>
      <c r="BH2231">
        <v>1.17</v>
      </c>
      <c r="BI2231">
        <v>45.52</v>
      </c>
      <c r="BJ2231" s="1">
        <v>45016</v>
      </c>
      <c r="BK2231">
        <v>69.73</v>
      </c>
      <c r="BL2231">
        <v>66.17</v>
      </c>
      <c r="BR2231">
        <v>64.930000000000007</v>
      </c>
      <c r="BS2231">
        <v>40.54</v>
      </c>
      <c r="BU2231">
        <v>0.1</v>
      </c>
      <c r="BY2231">
        <v>0.03</v>
      </c>
      <c r="BZ2231">
        <v>4.79</v>
      </c>
      <c r="CB2231">
        <v>0.97</v>
      </c>
      <c r="CC2231">
        <v>62.28</v>
      </c>
      <c r="CD2231" s="1">
        <v>45382</v>
      </c>
      <c r="CE2231">
        <v>74.09</v>
      </c>
      <c r="CF2231">
        <v>70.78</v>
      </c>
      <c r="CL2231">
        <v>67.349999999999994</v>
      </c>
      <c r="CM2231">
        <v>46.21</v>
      </c>
      <c r="CO2231">
        <v>0.15</v>
      </c>
      <c r="CT2231">
        <v>2.35</v>
      </c>
      <c r="CV2231">
        <v>0.45</v>
      </c>
      <c r="CW2231">
        <v>66.150000000000006</v>
      </c>
    </row>
    <row r="2232" spans="1:101" x14ac:dyDescent="0.25">
      <c r="A2232" t="s">
        <v>4839</v>
      </c>
      <c r="AP2232" s="1">
        <v>38077</v>
      </c>
      <c r="AY2232">
        <v>0.01</v>
      </c>
      <c r="BI2232">
        <v>0.01</v>
      </c>
      <c r="BJ2232" s="1">
        <v>38442</v>
      </c>
      <c r="BK2232">
        <v>0.23</v>
      </c>
      <c r="BL2232">
        <v>0.23</v>
      </c>
      <c r="BS2232">
        <v>0.15</v>
      </c>
      <c r="CC2232">
        <v>0.53</v>
      </c>
      <c r="CD2232" s="1">
        <v>38807</v>
      </c>
      <c r="CE2232">
        <v>7.0000000000000007E-2</v>
      </c>
      <c r="CF2232">
        <v>0.04</v>
      </c>
      <c r="CK2232">
        <v>0.04</v>
      </c>
      <c r="CM2232">
        <v>0.62</v>
      </c>
      <c r="CW2232">
        <v>1.1299999999999999</v>
      </c>
    </row>
    <row r="2233" spans="1:101" x14ac:dyDescent="0.25">
      <c r="A2233" t="s">
        <v>4840</v>
      </c>
      <c r="B2233" s="1">
        <v>43555</v>
      </c>
      <c r="C2233">
        <v>86.11</v>
      </c>
      <c r="D2233">
        <v>71.319999999999993</v>
      </c>
      <c r="I2233">
        <v>10.15</v>
      </c>
      <c r="K2233">
        <v>21.13</v>
      </c>
      <c r="M2233">
        <v>0.32</v>
      </c>
      <c r="R2233">
        <v>0.71</v>
      </c>
      <c r="T2233">
        <v>0.62</v>
      </c>
      <c r="U2233">
        <v>76.11</v>
      </c>
      <c r="V2233" s="1">
        <v>43921</v>
      </c>
      <c r="W2233">
        <v>64.290000000000006</v>
      </c>
      <c r="X2233">
        <v>59.91</v>
      </c>
      <c r="AC2233">
        <v>1.19</v>
      </c>
      <c r="AE2233">
        <v>20.16</v>
      </c>
      <c r="AG2233">
        <v>0.23</v>
      </c>
      <c r="AL2233">
        <v>1.03</v>
      </c>
      <c r="AN2233">
        <v>1.02</v>
      </c>
      <c r="AO2233">
        <v>93.71</v>
      </c>
      <c r="AP2233" s="1">
        <v>44286</v>
      </c>
      <c r="AQ2233">
        <v>70.349999999999994</v>
      </c>
      <c r="AR2233">
        <v>67.17</v>
      </c>
      <c r="AX2233">
        <v>1.87</v>
      </c>
      <c r="AY2233">
        <v>21.12</v>
      </c>
      <c r="BA2233">
        <v>0.53</v>
      </c>
      <c r="BE2233">
        <v>37.69</v>
      </c>
      <c r="BF2233">
        <v>0.12</v>
      </c>
      <c r="BH2233">
        <v>0.11</v>
      </c>
      <c r="BI2233">
        <v>118.43</v>
      </c>
      <c r="BJ2233" s="1">
        <v>44651</v>
      </c>
      <c r="BK2233">
        <v>113.88</v>
      </c>
      <c r="BL2233">
        <v>113.23</v>
      </c>
      <c r="BQ2233">
        <v>28.51</v>
      </c>
      <c r="BS2233">
        <v>21.26</v>
      </c>
      <c r="BU2233">
        <v>0.01</v>
      </c>
      <c r="BW2233">
        <v>0.77</v>
      </c>
      <c r="BZ2233">
        <v>0.49</v>
      </c>
      <c r="CB2233">
        <v>0.48</v>
      </c>
      <c r="CC2233">
        <v>117.83</v>
      </c>
      <c r="CD2233" s="1">
        <v>45016</v>
      </c>
      <c r="CE2233">
        <v>101.36</v>
      </c>
      <c r="CF2233">
        <v>85.45</v>
      </c>
      <c r="CK2233">
        <v>26.24</v>
      </c>
      <c r="CM2233">
        <v>14.14</v>
      </c>
      <c r="CQ2233">
        <v>0.77</v>
      </c>
      <c r="CS2233">
        <v>0.1</v>
      </c>
      <c r="CT2233">
        <v>0.62</v>
      </c>
      <c r="CV2233">
        <v>0.62</v>
      </c>
      <c r="CW2233">
        <v>83.56</v>
      </c>
    </row>
    <row r="2234" spans="1:101" x14ac:dyDescent="0.25">
      <c r="A2234" t="s">
        <v>4841</v>
      </c>
      <c r="B2234" s="1">
        <v>43921</v>
      </c>
      <c r="C2234">
        <v>201.4</v>
      </c>
      <c r="D2234">
        <v>195.05</v>
      </c>
      <c r="F2234">
        <v>2.72</v>
      </c>
      <c r="I2234">
        <v>193.19</v>
      </c>
      <c r="K2234">
        <v>102.17</v>
      </c>
      <c r="M2234">
        <v>2.4300000000000002</v>
      </c>
      <c r="Q2234">
        <v>14.38</v>
      </c>
      <c r="R2234">
        <v>0.52</v>
      </c>
      <c r="U2234">
        <v>196.53</v>
      </c>
      <c r="V2234" s="1">
        <v>44286</v>
      </c>
      <c r="W2234">
        <v>196.09</v>
      </c>
      <c r="X2234">
        <v>193.22</v>
      </c>
      <c r="Z2234">
        <v>4.97</v>
      </c>
      <c r="AC2234">
        <v>188.25</v>
      </c>
      <c r="AD2234">
        <v>0.89</v>
      </c>
      <c r="AE2234">
        <v>105</v>
      </c>
      <c r="AG2234">
        <v>5.36</v>
      </c>
      <c r="AI2234">
        <v>11.38</v>
      </c>
      <c r="AJ2234">
        <v>11.38</v>
      </c>
      <c r="AK2234">
        <v>1.98</v>
      </c>
      <c r="AL2234">
        <v>5.29</v>
      </c>
      <c r="AN2234">
        <v>5.01</v>
      </c>
      <c r="AO2234">
        <v>182.2</v>
      </c>
      <c r="AP2234" s="1">
        <v>44651</v>
      </c>
      <c r="AQ2234">
        <v>224.52</v>
      </c>
      <c r="AR2234">
        <v>222.58</v>
      </c>
      <c r="AT2234">
        <v>3.26</v>
      </c>
      <c r="AW2234">
        <v>219.32</v>
      </c>
      <c r="AY2234">
        <v>146.54</v>
      </c>
      <c r="BA2234">
        <v>0.61</v>
      </c>
      <c r="BE2234">
        <v>0.51</v>
      </c>
      <c r="BF2234">
        <v>2.6</v>
      </c>
      <c r="BH2234">
        <v>2</v>
      </c>
      <c r="BI2234">
        <v>200.89</v>
      </c>
      <c r="BJ2234" s="1">
        <v>45016</v>
      </c>
      <c r="BK2234">
        <v>244.12</v>
      </c>
      <c r="BL2234">
        <v>241.38</v>
      </c>
      <c r="BN2234">
        <v>1.84</v>
      </c>
      <c r="BQ2234">
        <v>239.54</v>
      </c>
      <c r="BS2234">
        <v>158.53</v>
      </c>
      <c r="BU2234">
        <v>0.67</v>
      </c>
      <c r="BY2234">
        <v>1.75</v>
      </c>
      <c r="BZ2234">
        <v>0.23</v>
      </c>
      <c r="CC2234">
        <v>220.33</v>
      </c>
      <c r="CD2234" s="1">
        <v>45382</v>
      </c>
      <c r="CE2234">
        <v>263.45999999999998</v>
      </c>
      <c r="CF2234">
        <v>259.67</v>
      </c>
      <c r="CH2234">
        <v>0.18</v>
      </c>
      <c r="CK2234">
        <v>259.49</v>
      </c>
      <c r="CM2234">
        <v>174.74</v>
      </c>
      <c r="CO2234">
        <v>0.5</v>
      </c>
      <c r="CS2234">
        <v>0.93</v>
      </c>
      <c r="CT2234">
        <v>1.29</v>
      </c>
      <c r="CV2234">
        <v>1.19</v>
      </c>
      <c r="CW2234">
        <v>235.81</v>
      </c>
    </row>
    <row r="2235" spans="1:101" x14ac:dyDescent="0.25">
      <c r="A2235" t="s">
        <v>4842</v>
      </c>
      <c r="B2235" s="1">
        <v>43921</v>
      </c>
      <c r="C2235">
        <v>45.39</v>
      </c>
      <c r="D2235">
        <v>43.48</v>
      </c>
      <c r="J2235">
        <v>6.02</v>
      </c>
      <c r="K2235">
        <v>8.0299999999999994</v>
      </c>
      <c r="M2235">
        <v>0.21</v>
      </c>
      <c r="Q2235">
        <v>3.67</v>
      </c>
      <c r="R2235">
        <v>0.03</v>
      </c>
      <c r="U2235">
        <v>44.35</v>
      </c>
      <c r="V2235" s="1">
        <v>44286</v>
      </c>
      <c r="W2235">
        <v>52.08</v>
      </c>
      <c r="X2235">
        <v>49.49</v>
      </c>
      <c r="AD2235">
        <v>9.27</v>
      </c>
      <c r="AE2235">
        <v>7.56</v>
      </c>
      <c r="AF2235">
        <v>1</v>
      </c>
      <c r="AK2235">
        <v>1.03</v>
      </c>
      <c r="AL2235">
        <v>0.01</v>
      </c>
      <c r="AO2235">
        <v>44.78</v>
      </c>
      <c r="AP2235" s="1">
        <v>44651</v>
      </c>
      <c r="AQ2235">
        <v>47.58</v>
      </c>
      <c r="AR2235">
        <v>45.91</v>
      </c>
      <c r="AW2235">
        <v>4.03</v>
      </c>
      <c r="AY2235">
        <v>6.65</v>
      </c>
      <c r="BA2235">
        <v>0.01</v>
      </c>
      <c r="BI2235">
        <v>40.229999999999997</v>
      </c>
      <c r="BJ2235" s="1">
        <v>45016</v>
      </c>
      <c r="BK2235">
        <v>56.89</v>
      </c>
      <c r="BL2235">
        <v>44.76</v>
      </c>
      <c r="BR2235">
        <v>7.38</v>
      </c>
      <c r="BS2235">
        <v>6.26</v>
      </c>
      <c r="BU2235">
        <v>0.01</v>
      </c>
      <c r="BY2235">
        <v>5.73</v>
      </c>
      <c r="CC2235">
        <v>52.05</v>
      </c>
      <c r="CD2235" s="1">
        <v>45382</v>
      </c>
      <c r="CE2235">
        <v>51.53</v>
      </c>
      <c r="CF2235">
        <v>44.55</v>
      </c>
      <c r="CL2235">
        <v>9.7899999999999991</v>
      </c>
      <c r="CM2235">
        <v>6.77</v>
      </c>
      <c r="CO2235">
        <v>0.33</v>
      </c>
      <c r="CW2235">
        <v>44.94</v>
      </c>
    </row>
    <row r="2236" spans="1:101" x14ac:dyDescent="0.25">
      <c r="A2236" t="s">
        <v>4843</v>
      </c>
      <c r="B2236" s="1">
        <v>44196</v>
      </c>
      <c r="C2236">
        <v>72.17</v>
      </c>
      <c r="D2236">
        <v>68.260000000000005</v>
      </c>
      <c r="E2236">
        <v>1.96</v>
      </c>
      <c r="I2236">
        <v>52.95</v>
      </c>
      <c r="J2236">
        <v>0.44</v>
      </c>
      <c r="K2236">
        <v>33.200000000000003</v>
      </c>
      <c r="M2236">
        <v>0.02</v>
      </c>
      <c r="U2236">
        <v>52.52</v>
      </c>
      <c r="V2236" s="1">
        <v>44561</v>
      </c>
      <c r="W2236">
        <v>87.03</v>
      </c>
      <c r="X2236">
        <v>85.49</v>
      </c>
      <c r="Y2236">
        <v>1.68</v>
      </c>
      <c r="AC2236">
        <v>66.03</v>
      </c>
      <c r="AD2236">
        <v>0.24</v>
      </c>
      <c r="AE2236">
        <v>41.53</v>
      </c>
      <c r="AG2236">
        <v>0.19</v>
      </c>
      <c r="AL2236">
        <v>1.41</v>
      </c>
      <c r="AN2236">
        <v>1.41</v>
      </c>
      <c r="AO2236">
        <v>66.48</v>
      </c>
      <c r="AP2236" s="1">
        <v>44926</v>
      </c>
      <c r="AQ2236">
        <v>102.03</v>
      </c>
      <c r="AR2236">
        <v>97.7</v>
      </c>
      <c r="AS2236">
        <v>1.58</v>
      </c>
      <c r="AY2236">
        <v>55.44</v>
      </c>
      <c r="BA2236">
        <v>0.7</v>
      </c>
      <c r="BI2236">
        <v>88.97</v>
      </c>
      <c r="BJ2236" s="1">
        <v>45291</v>
      </c>
      <c r="BK2236">
        <v>190.13</v>
      </c>
      <c r="BL2236">
        <v>188.14</v>
      </c>
      <c r="BM2236">
        <v>2.4300000000000002</v>
      </c>
      <c r="BS2236">
        <v>101.6</v>
      </c>
      <c r="BU2236">
        <v>0.98</v>
      </c>
      <c r="BZ2236">
        <v>0.46</v>
      </c>
      <c r="CB2236">
        <v>0.45</v>
      </c>
      <c r="CC2236">
        <v>159.12</v>
      </c>
      <c r="CD2236" s="1">
        <v>45657</v>
      </c>
      <c r="CE2236">
        <v>234.59</v>
      </c>
      <c r="CF2236">
        <v>233.4</v>
      </c>
      <c r="CG2236">
        <v>1.88</v>
      </c>
      <c r="CM2236">
        <v>121.25</v>
      </c>
      <c r="CO2236">
        <v>0.7</v>
      </c>
      <c r="CT2236">
        <v>1.48</v>
      </c>
      <c r="CV2236">
        <v>1.43</v>
      </c>
      <c r="CW2236">
        <v>199.08</v>
      </c>
    </row>
    <row r="2237" spans="1:101" x14ac:dyDescent="0.25">
      <c r="A2237" t="s">
        <v>4847</v>
      </c>
      <c r="AP2237" s="1">
        <v>44651</v>
      </c>
      <c r="AQ2237">
        <v>300.7</v>
      </c>
      <c r="AR2237">
        <v>294.52999999999997</v>
      </c>
      <c r="AW2237">
        <v>294.52999999999997</v>
      </c>
      <c r="AY2237">
        <v>204.67</v>
      </c>
      <c r="AZ2237">
        <v>0.05</v>
      </c>
      <c r="BA2237">
        <v>22.92</v>
      </c>
      <c r="BE2237">
        <v>1.3</v>
      </c>
      <c r="BF2237">
        <v>0.04</v>
      </c>
      <c r="BI2237">
        <v>283.36</v>
      </c>
      <c r="BJ2237" s="1">
        <v>45016</v>
      </c>
      <c r="BK2237">
        <v>328.21</v>
      </c>
      <c r="BL2237">
        <v>315.06</v>
      </c>
      <c r="BQ2237">
        <v>315.06</v>
      </c>
      <c r="BS2237">
        <v>222.8</v>
      </c>
      <c r="BT2237">
        <v>0.24</v>
      </c>
      <c r="BU2237">
        <v>25.39</v>
      </c>
      <c r="BY2237">
        <v>0.36</v>
      </c>
      <c r="BZ2237">
        <v>0.24</v>
      </c>
      <c r="CC2237">
        <v>305.02</v>
      </c>
      <c r="CD2237" s="1">
        <v>45382</v>
      </c>
      <c r="CE2237">
        <v>364.81</v>
      </c>
      <c r="CF2237">
        <v>357.19</v>
      </c>
      <c r="CK2237">
        <v>357.19</v>
      </c>
      <c r="CM2237">
        <v>256.63</v>
      </c>
      <c r="CN2237">
        <v>0.4</v>
      </c>
      <c r="CO2237">
        <v>27.39</v>
      </c>
      <c r="CS2237">
        <v>0.02</v>
      </c>
      <c r="CT2237">
        <v>0.05</v>
      </c>
      <c r="CW2237">
        <v>342.26</v>
      </c>
    </row>
    <row r="2238" spans="1:101" x14ac:dyDescent="0.25">
      <c r="A2238" t="s">
        <v>4848</v>
      </c>
      <c r="B2238" s="1">
        <v>43921</v>
      </c>
      <c r="C2238">
        <v>730.88</v>
      </c>
      <c r="D2238">
        <v>711.44</v>
      </c>
      <c r="E2238">
        <v>20.71</v>
      </c>
      <c r="J2238">
        <v>462.5</v>
      </c>
      <c r="K2238">
        <v>490.54</v>
      </c>
      <c r="L2238">
        <v>0.01</v>
      </c>
      <c r="M2238">
        <v>2.0099999999999998</v>
      </c>
      <c r="O2238">
        <v>0.52</v>
      </c>
      <c r="Q2238">
        <v>0.68</v>
      </c>
      <c r="R2238">
        <v>9.7799999999999994</v>
      </c>
      <c r="U2238">
        <v>668.25</v>
      </c>
      <c r="V2238" s="1">
        <v>44286</v>
      </c>
      <c r="W2238">
        <v>702.97</v>
      </c>
      <c r="X2238">
        <v>677.32</v>
      </c>
      <c r="Y2238">
        <v>7.91</v>
      </c>
      <c r="AD2238">
        <v>270.92</v>
      </c>
      <c r="AE2238">
        <v>502.75</v>
      </c>
      <c r="AF2238">
        <v>0.06</v>
      </c>
      <c r="AG2238">
        <v>0.88</v>
      </c>
      <c r="AI2238">
        <v>2.61</v>
      </c>
      <c r="AK2238">
        <v>0.4</v>
      </c>
      <c r="AL2238">
        <v>10.33</v>
      </c>
      <c r="AO2238">
        <v>651.29999999999995</v>
      </c>
      <c r="AP2238" s="1">
        <v>44651</v>
      </c>
      <c r="AQ2238">
        <v>870.25</v>
      </c>
      <c r="AR2238">
        <v>855.16</v>
      </c>
      <c r="AS2238">
        <v>14.69</v>
      </c>
      <c r="AT2238">
        <v>11.69</v>
      </c>
      <c r="AX2238">
        <v>660.86</v>
      </c>
      <c r="AY2238">
        <v>628.19000000000005</v>
      </c>
      <c r="AZ2238">
        <v>0.11</v>
      </c>
      <c r="BA2238">
        <v>1.28</v>
      </c>
      <c r="BE2238">
        <v>0.1</v>
      </c>
      <c r="BF2238">
        <v>7.69</v>
      </c>
      <c r="BI2238">
        <v>816</v>
      </c>
      <c r="BJ2238" s="1">
        <v>45016</v>
      </c>
      <c r="BK2238">
        <v>1152.48</v>
      </c>
      <c r="BL2238">
        <v>1134.7</v>
      </c>
      <c r="BM2238">
        <v>27.65</v>
      </c>
      <c r="BN2238">
        <v>3.61</v>
      </c>
      <c r="BR2238">
        <v>846.22</v>
      </c>
      <c r="BS2238">
        <v>803.15</v>
      </c>
      <c r="BT2238">
        <v>0.12</v>
      </c>
      <c r="BU2238">
        <v>1.79</v>
      </c>
      <c r="BY2238">
        <v>0.54</v>
      </c>
      <c r="BZ2238">
        <v>12.16</v>
      </c>
      <c r="CC2238">
        <v>1100.0899999999999</v>
      </c>
      <c r="CD2238" s="1">
        <v>45382</v>
      </c>
      <c r="CE2238">
        <v>1152.51</v>
      </c>
      <c r="CF2238">
        <v>1110.03</v>
      </c>
      <c r="CG2238">
        <v>12.53</v>
      </c>
      <c r="CL2238">
        <v>730.24</v>
      </c>
      <c r="CM2238">
        <v>799.49</v>
      </c>
      <c r="CN2238">
        <v>0.11</v>
      </c>
      <c r="CO2238">
        <v>1.39</v>
      </c>
      <c r="CS2238">
        <v>0.32</v>
      </c>
      <c r="CT2238">
        <v>12.86</v>
      </c>
      <c r="CW2238">
        <v>1069.58</v>
      </c>
    </row>
    <row r="2239" spans="1:101" x14ac:dyDescent="0.25">
      <c r="A2239" t="s">
        <v>4850</v>
      </c>
      <c r="AP2239" s="1">
        <v>39538</v>
      </c>
      <c r="AQ2239">
        <v>45.59</v>
      </c>
      <c r="AR2239">
        <v>40.880000000000003</v>
      </c>
      <c r="AW2239">
        <v>3.72</v>
      </c>
      <c r="AY2239">
        <v>7.55</v>
      </c>
      <c r="BI2239">
        <v>38.229999999999997</v>
      </c>
      <c r="BJ2239" s="1">
        <v>39903</v>
      </c>
      <c r="BK2239">
        <v>50.87</v>
      </c>
      <c r="BL2239">
        <v>49.57</v>
      </c>
      <c r="BQ2239">
        <v>7.04</v>
      </c>
      <c r="BS2239">
        <v>7.39</v>
      </c>
      <c r="CC2239">
        <v>36.299999999999997</v>
      </c>
      <c r="CD2239" s="1">
        <v>40268</v>
      </c>
      <c r="CE2239">
        <v>72.87</v>
      </c>
      <c r="CF2239">
        <v>42.82</v>
      </c>
      <c r="CK2239">
        <v>20.25</v>
      </c>
      <c r="CM2239">
        <v>8.8000000000000007</v>
      </c>
      <c r="CW2239">
        <v>28.73</v>
      </c>
    </row>
    <row r="2240" spans="1:101" x14ac:dyDescent="0.25">
      <c r="A2240" t="s">
        <v>4859</v>
      </c>
      <c r="B2240" s="1">
        <v>43555</v>
      </c>
      <c r="K2240">
        <v>0.03</v>
      </c>
      <c r="R2240">
        <v>0.03</v>
      </c>
      <c r="U2240">
        <v>7.0000000000000007E-2</v>
      </c>
      <c r="V2240" s="1">
        <v>43921</v>
      </c>
      <c r="AO2240">
        <v>0.01</v>
      </c>
      <c r="AP2240" s="1">
        <v>44286</v>
      </c>
      <c r="AY2240">
        <v>0.01</v>
      </c>
      <c r="BI2240">
        <v>0.01</v>
      </c>
      <c r="BJ2240" s="1">
        <v>44651</v>
      </c>
      <c r="CC2240">
        <v>0.01</v>
      </c>
      <c r="CD2240" s="1">
        <v>45016</v>
      </c>
      <c r="CW2240">
        <v>0.01</v>
      </c>
    </row>
    <row r="2241" spans="1:101" x14ac:dyDescent="0.25">
      <c r="A2241" t="s">
        <v>4862</v>
      </c>
      <c r="B2241" s="1">
        <v>43921</v>
      </c>
      <c r="C2241">
        <v>9.64</v>
      </c>
      <c r="D2241">
        <v>9.4700000000000006</v>
      </c>
      <c r="I2241">
        <v>6.95</v>
      </c>
      <c r="K2241">
        <v>7.3</v>
      </c>
      <c r="R2241">
        <v>0.15</v>
      </c>
      <c r="T2241">
        <v>0.08</v>
      </c>
      <c r="U2241">
        <v>9.6999999999999993</v>
      </c>
      <c r="V2241" s="1">
        <v>44286</v>
      </c>
      <c r="W2241">
        <v>13.05</v>
      </c>
      <c r="X2241">
        <v>12.83</v>
      </c>
      <c r="AC2241">
        <v>10.85</v>
      </c>
      <c r="AE2241">
        <v>8.86</v>
      </c>
      <c r="AK2241">
        <v>0.12</v>
      </c>
      <c r="AL2241">
        <v>0.12</v>
      </c>
      <c r="AN2241">
        <v>7.0000000000000007E-2</v>
      </c>
      <c r="AO2241">
        <v>12.24</v>
      </c>
      <c r="AP2241" s="1">
        <v>44651</v>
      </c>
      <c r="AQ2241">
        <v>18.82</v>
      </c>
      <c r="AR2241">
        <v>18.760000000000002</v>
      </c>
      <c r="AX2241">
        <v>14.05</v>
      </c>
      <c r="AY2241">
        <v>12.76</v>
      </c>
      <c r="BF2241">
        <v>0.14000000000000001</v>
      </c>
      <c r="BI2241">
        <v>18.079999999999998</v>
      </c>
      <c r="BJ2241" s="1">
        <v>45016</v>
      </c>
      <c r="BK2241">
        <v>27.45</v>
      </c>
      <c r="BL2241">
        <v>27.31</v>
      </c>
      <c r="BR2241">
        <v>17.48</v>
      </c>
      <c r="BS2241">
        <v>16.8</v>
      </c>
      <c r="BY2241">
        <v>0.06</v>
      </c>
      <c r="BZ2241">
        <v>0.12</v>
      </c>
      <c r="CC2241">
        <v>24.7</v>
      </c>
      <c r="CD2241" s="1">
        <v>45382</v>
      </c>
      <c r="CE2241">
        <v>27.97</v>
      </c>
      <c r="CF2241">
        <v>26.16</v>
      </c>
      <c r="CL2241">
        <v>17.559999999999999</v>
      </c>
      <c r="CM2241">
        <v>20.53</v>
      </c>
      <c r="CQ2241">
        <v>3.39</v>
      </c>
      <c r="CR2241">
        <v>3.39</v>
      </c>
      <c r="CT2241">
        <v>0.1</v>
      </c>
      <c r="CW2241">
        <v>30.84</v>
      </c>
    </row>
    <row r="2242" spans="1:101" x14ac:dyDescent="0.25">
      <c r="A2242" t="s">
        <v>4864</v>
      </c>
      <c r="B2242" s="1">
        <v>43190</v>
      </c>
      <c r="C2242">
        <v>40.6</v>
      </c>
      <c r="D2242">
        <v>40.42</v>
      </c>
      <c r="K2242">
        <v>30.48</v>
      </c>
      <c r="R2242">
        <v>7.0000000000000007E-2</v>
      </c>
      <c r="T2242">
        <v>7.0000000000000007E-2</v>
      </c>
      <c r="U2242">
        <v>37.130000000000003</v>
      </c>
      <c r="V2242" s="1">
        <v>43555</v>
      </c>
      <c r="W2242">
        <v>28.61</v>
      </c>
      <c r="X2242">
        <v>27.61</v>
      </c>
      <c r="AE2242">
        <v>21.41</v>
      </c>
      <c r="AK2242">
        <v>0.18</v>
      </c>
      <c r="AO2242">
        <v>27.17</v>
      </c>
      <c r="AP2242" s="1">
        <v>43921</v>
      </c>
      <c r="AQ2242">
        <v>9.94</v>
      </c>
      <c r="AR2242">
        <v>8.56</v>
      </c>
      <c r="AY2242">
        <v>6.29</v>
      </c>
      <c r="BI2242">
        <v>8.19</v>
      </c>
      <c r="BJ2242" s="1">
        <v>44286</v>
      </c>
      <c r="BZ2242">
        <v>0.48</v>
      </c>
      <c r="CB2242">
        <v>0.48</v>
      </c>
      <c r="CC2242">
        <v>0.69</v>
      </c>
      <c r="CD2242" s="1">
        <v>44651</v>
      </c>
      <c r="CE2242">
        <v>0.6</v>
      </c>
      <c r="CW2242">
        <v>0.06</v>
      </c>
    </row>
    <row r="2243" spans="1:101" x14ac:dyDescent="0.25">
      <c r="A2243" t="s">
        <v>4867</v>
      </c>
      <c r="B2243" s="1">
        <v>43921</v>
      </c>
      <c r="C2243">
        <v>1251.74</v>
      </c>
      <c r="D2243">
        <v>1202.01</v>
      </c>
      <c r="I2243">
        <v>1201.99</v>
      </c>
      <c r="K2243">
        <v>779.32</v>
      </c>
      <c r="M2243">
        <v>2.82</v>
      </c>
      <c r="Q2243">
        <v>0.34</v>
      </c>
      <c r="R2243">
        <v>21</v>
      </c>
      <c r="U2243">
        <v>1108.44</v>
      </c>
      <c r="V2243" s="1">
        <v>44286</v>
      </c>
      <c r="W2243">
        <v>1577.75</v>
      </c>
      <c r="X2243">
        <v>1576.07</v>
      </c>
      <c r="AC2243">
        <v>1576.04</v>
      </c>
      <c r="AE2243">
        <v>1014.09</v>
      </c>
      <c r="AG2243">
        <v>3.42</v>
      </c>
      <c r="AL2243">
        <v>33.47</v>
      </c>
      <c r="AN2243">
        <v>15.25</v>
      </c>
      <c r="AO2243">
        <v>1378</v>
      </c>
      <c r="AP2243" s="1">
        <v>44651</v>
      </c>
      <c r="AQ2243">
        <v>2292.56</v>
      </c>
      <c r="AR2243">
        <v>2271.37</v>
      </c>
      <c r="AW2243">
        <v>2271.37</v>
      </c>
      <c r="AY2243">
        <v>1518.44</v>
      </c>
      <c r="BA2243">
        <v>4.16</v>
      </c>
      <c r="BF2243">
        <v>15.01</v>
      </c>
      <c r="BI2243">
        <v>2006.93</v>
      </c>
      <c r="BJ2243" s="1">
        <v>45016</v>
      </c>
      <c r="BK2243">
        <v>3003.75</v>
      </c>
      <c r="BL2243">
        <v>2942.69</v>
      </c>
      <c r="BQ2243">
        <v>2942.69</v>
      </c>
      <c r="BS2243">
        <v>1956.15</v>
      </c>
      <c r="BU2243">
        <v>5.09</v>
      </c>
      <c r="BZ2243">
        <v>27.08</v>
      </c>
      <c r="CC2243">
        <v>2636.71</v>
      </c>
      <c r="CD2243" s="1">
        <v>45382</v>
      </c>
      <c r="CE2243">
        <v>3137.4</v>
      </c>
      <c r="CF2243">
        <v>3106.3</v>
      </c>
      <c r="CK2243">
        <v>3106.3</v>
      </c>
      <c r="CM2243">
        <v>2103.7800000000002</v>
      </c>
      <c r="CN2243">
        <v>0.23</v>
      </c>
      <c r="CO2243">
        <v>7.56</v>
      </c>
      <c r="CS2243">
        <v>1.8</v>
      </c>
      <c r="CT2243">
        <v>27.82</v>
      </c>
      <c r="CW2243">
        <v>2743.16</v>
      </c>
    </row>
    <row r="2244" spans="1:101" x14ac:dyDescent="0.25">
      <c r="A2244" t="s">
        <v>4869</v>
      </c>
      <c r="B2244" s="1">
        <v>42825</v>
      </c>
      <c r="C2244">
        <v>59.76</v>
      </c>
      <c r="D2244">
        <v>56.38</v>
      </c>
      <c r="E2244">
        <v>0.22</v>
      </c>
      <c r="I2244">
        <v>54.71</v>
      </c>
      <c r="K2244">
        <v>40.29</v>
      </c>
      <c r="Q2244">
        <v>0.84</v>
      </c>
      <c r="R2244">
        <v>0.27</v>
      </c>
      <c r="T2244">
        <v>0.26</v>
      </c>
      <c r="U2244">
        <v>55.15</v>
      </c>
      <c r="V2244" s="1">
        <v>43190</v>
      </c>
      <c r="W2244">
        <v>49.25</v>
      </c>
      <c r="X2244">
        <v>47.82</v>
      </c>
      <c r="Y2244">
        <v>0.46</v>
      </c>
      <c r="AC2244">
        <v>46.11</v>
      </c>
      <c r="AE2244">
        <v>35.590000000000003</v>
      </c>
      <c r="AK2244">
        <v>0.02</v>
      </c>
      <c r="AL2244">
        <v>0.27</v>
      </c>
      <c r="AO2244">
        <v>46.21</v>
      </c>
      <c r="AP2244" s="1">
        <v>43921</v>
      </c>
      <c r="AQ2244">
        <v>32.270000000000003</v>
      </c>
      <c r="AR2244">
        <v>28.66</v>
      </c>
      <c r="AW2244">
        <v>27.7</v>
      </c>
      <c r="AY2244">
        <v>20.84</v>
      </c>
      <c r="BE2244">
        <v>0.01</v>
      </c>
      <c r="BI2244">
        <v>27.14</v>
      </c>
      <c r="BJ2244" s="1">
        <v>44286</v>
      </c>
      <c r="BK2244">
        <v>36.71</v>
      </c>
      <c r="BL2244">
        <v>33.29</v>
      </c>
      <c r="BM2244">
        <v>1.1200000000000001</v>
      </c>
      <c r="BQ2244">
        <v>31.27</v>
      </c>
      <c r="BS2244">
        <v>22.84</v>
      </c>
      <c r="BU2244">
        <v>0.41</v>
      </c>
      <c r="BY2244">
        <v>0.01</v>
      </c>
      <c r="CC2244">
        <v>30.08</v>
      </c>
      <c r="CD2244" s="1">
        <v>44651</v>
      </c>
      <c r="CE2244">
        <v>46.52</v>
      </c>
      <c r="CF2244">
        <v>42.89</v>
      </c>
      <c r="CK2244">
        <v>42.17</v>
      </c>
      <c r="CM2244">
        <v>31.8</v>
      </c>
      <c r="CO2244">
        <v>0.17</v>
      </c>
      <c r="CW2244">
        <v>39.65</v>
      </c>
    </row>
    <row r="2245" spans="1:101" x14ac:dyDescent="0.25">
      <c r="A2245" t="s">
        <v>4870</v>
      </c>
      <c r="B2245" s="1">
        <v>43555</v>
      </c>
      <c r="C2245">
        <v>21.16</v>
      </c>
      <c r="D2245">
        <v>21.12</v>
      </c>
      <c r="I2245">
        <v>21.12</v>
      </c>
      <c r="K2245">
        <v>14.23</v>
      </c>
      <c r="Q2245">
        <v>0.21</v>
      </c>
      <c r="U2245">
        <v>19.54</v>
      </c>
      <c r="V2245" s="1">
        <v>43921</v>
      </c>
      <c r="W2245">
        <v>22.72</v>
      </c>
      <c r="X2245">
        <v>22.67</v>
      </c>
      <c r="AC2245">
        <v>22.67</v>
      </c>
      <c r="AE2245">
        <v>16.05</v>
      </c>
      <c r="AK2245">
        <v>0.47</v>
      </c>
      <c r="AL2245">
        <v>0.03</v>
      </c>
      <c r="AO2245">
        <v>21.09</v>
      </c>
      <c r="AP2245" s="1">
        <v>44286</v>
      </c>
      <c r="AQ2245">
        <v>19.98</v>
      </c>
      <c r="AR2245">
        <v>19.04</v>
      </c>
      <c r="AY2245">
        <v>14.57</v>
      </c>
      <c r="BF2245">
        <v>0.01</v>
      </c>
      <c r="BI2245">
        <v>18.11</v>
      </c>
      <c r="BJ2245" s="1">
        <v>44651</v>
      </c>
      <c r="BK2245">
        <v>21.59</v>
      </c>
      <c r="BL2245">
        <v>21.54</v>
      </c>
      <c r="BS2245">
        <v>16</v>
      </c>
      <c r="CC2245">
        <v>19.47</v>
      </c>
      <c r="CD2245" s="1">
        <v>45016</v>
      </c>
      <c r="CE2245">
        <v>28.03</v>
      </c>
      <c r="CF2245">
        <v>27.98</v>
      </c>
      <c r="CM2245">
        <v>20.95</v>
      </c>
      <c r="CS2245">
        <v>0.56999999999999995</v>
      </c>
      <c r="CT2245">
        <v>0.01</v>
      </c>
      <c r="CW2245">
        <v>26.44</v>
      </c>
    </row>
    <row r="2246" spans="1:101" x14ac:dyDescent="0.25">
      <c r="A2246" t="s">
        <v>4876</v>
      </c>
      <c r="B2246" s="1">
        <v>43921</v>
      </c>
      <c r="C2246">
        <v>14.48</v>
      </c>
      <c r="D2246">
        <v>13.92</v>
      </c>
      <c r="I2246">
        <v>13.68</v>
      </c>
      <c r="K2246">
        <v>7.82</v>
      </c>
      <c r="R2246">
        <v>0.13</v>
      </c>
      <c r="U2246">
        <v>11.12</v>
      </c>
      <c r="V2246" s="1">
        <v>44286</v>
      </c>
      <c r="W2246">
        <v>10.130000000000001</v>
      </c>
      <c r="X2246">
        <v>9.4700000000000006</v>
      </c>
      <c r="AC2246">
        <v>9.16</v>
      </c>
      <c r="AE2246">
        <v>6.62</v>
      </c>
      <c r="AL2246">
        <v>0.05</v>
      </c>
      <c r="AO2246">
        <v>8.94</v>
      </c>
      <c r="AP2246" s="1">
        <v>44651</v>
      </c>
      <c r="AQ2246">
        <v>14.62</v>
      </c>
      <c r="AR2246">
        <v>13.46</v>
      </c>
      <c r="AW2246">
        <v>13.22</v>
      </c>
      <c r="AY2246">
        <v>7.85</v>
      </c>
      <c r="BE2246">
        <v>0.02</v>
      </c>
      <c r="BF2246">
        <v>0.01</v>
      </c>
      <c r="BI2246">
        <v>11.14</v>
      </c>
      <c r="BJ2246" s="1">
        <v>45016</v>
      </c>
      <c r="BK2246">
        <v>15.71</v>
      </c>
      <c r="BL2246">
        <v>13.8</v>
      </c>
      <c r="BN2246">
        <v>0.25</v>
      </c>
      <c r="BQ2246">
        <v>13</v>
      </c>
      <c r="BS2246">
        <v>8.43</v>
      </c>
      <c r="CC2246">
        <v>12.21</v>
      </c>
      <c r="CD2246" s="1">
        <v>45382</v>
      </c>
      <c r="CE2246">
        <v>16.190000000000001</v>
      </c>
      <c r="CF2246">
        <v>14.69</v>
      </c>
      <c r="CH2246">
        <v>0.28999999999999998</v>
      </c>
      <c r="CK2246">
        <v>12.88</v>
      </c>
      <c r="CM2246">
        <v>9.17</v>
      </c>
      <c r="CW2246">
        <v>12.53</v>
      </c>
    </row>
    <row r="2247" spans="1:101" x14ac:dyDescent="0.25">
      <c r="A2247" t="s">
        <v>4885</v>
      </c>
      <c r="B2247" s="1">
        <v>43921</v>
      </c>
      <c r="C2247">
        <v>32.75</v>
      </c>
      <c r="D2247">
        <v>30.97</v>
      </c>
      <c r="I2247">
        <v>1.08</v>
      </c>
      <c r="K2247">
        <v>10.94</v>
      </c>
      <c r="R2247">
        <v>0.14000000000000001</v>
      </c>
      <c r="T2247">
        <v>7.0000000000000007E-2</v>
      </c>
      <c r="U2247">
        <v>31.2</v>
      </c>
      <c r="V2247" s="1">
        <v>44286</v>
      </c>
      <c r="W2247">
        <v>21.52</v>
      </c>
      <c r="X2247">
        <v>20.16</v>
      </c>
      <c r="AC2247">
        <v>0.83</v>
      </c>
      <c r="AE2247">
        <v>10.01</v>
      </c>
      <c r="AK2247">
        <v>0.41</v>
      </c>
      <c r="AL2247">
        <v>0.05</v>
      </c>
      <c r="AO2247">
        <v>20.48</v>
      </c>
      <c r="AP2247" s="1">
        <v>44651</v>
      </c>
      <c r="AQ2247">
        <v>20.71</v>
      </c>
      <c r="AR2247">
        <v>19.68</v>
      </c>
      <c r="AW2247">
        <v>1.0900000000000001</v>
      </c>
      <c r="AY2247">
        <v>9.86</v>
      </c>
      <c r="BF2247">
        <v>0.05</v>
      </c>
      <c r="BI2247">
        <v>20.47</v>
      </c>
      <c r="BJ2247" s="1">
        <v>45016</v>
      </c>
      <c r="BK2247">
        <v>18.61</v>
      </c>
      <c r="BL2247">
        <v>16.989999999999998</v>
      </c>
      <c r="BQ2247">
        <v>0.98</v>
      </c>
      <c r="BS2247">
        <v>6.99</v>
      </c>
      <c r="BY2247">
        <v>0.06</v>
      </c>
      <c r="CC2247">
        <v>17.010000000000002</v>
      </c>
      <c r="CD2247" s="1">
        <v>45382</v>
      </c>
      <c r="CE2247">
        <v>16.989999999999998</v>
      </c>
      <c r="CF2247">
        <v>16.14</v>
      </c>
      <c r="CK2247">
        <v>0.43</v>
      </c>
      <c r="CM2247">
        <v>5.99</v>
      </c>
      <c r="CT2247">
        <v>0.02</v>
      </c>
      <c r="CV2247">
        <v>0.02</v>
      </c>
      <c r="CW2247">
        <v>14.9</v>
      </c>
    </row>
    <row r="2248" spans="1:101" x14ac:dyDescent="0.25">
      <c r="A2248" t="s">
        <v>4886</v>
      </c>
      <c r="BJ2248" s="1">
        <v>39538</v>
      </c>
      <c r="BK2248">
        <v>28.75</v>
      </c>
      <c r="BL2248">
        <v>27.45</v>
      </c>
      <c r="BQ2248">
        <v>6.45</v>
      </c>
      <c r="BS2248">
        <v>14.96</v>
      </c>
      <c r="BW2248">
        <v>0.56999999999999995</v>
      </c>
      <c r="BX2248">
        <v>0.56999999999999995</v>
      </c>
      <c r="BZ2248">
        <v>0.2</v>
      </c>
      <c r="CB2248">
        <v>0.14000000000000001</v>
      </c>
      <c r="CC2248">
        <v>23.89</v>
      </c>
      <c r="CD2248" s="1">
        <v>39903</v>
      </c>
      <c r="CE2248">
        <v>29.52</v>
      </c>
      <c r="CF2248">
        <v>27.99</v>
      </c>
      <c r="CG2248">
        <v>1.1499999999999999</v>
      </c>
      <c r="CK2248">
        <v>7.87</v>
      </c>
      <c r="CM2248">
        <v>18.52</v>
      </c>
      <c r="CQ2248">
        <v>0.36</v>
      </c>
      <c r="CR2248">
        <v>0.36</v>
      </c>
      <c r="CS2248">
        <v>0.13</v>
      </c>
      <c r="CW2248">
        <v>27.14</v>
      </c>
    </row>
    <row r="2249" spans="1:101" x14ac:dyDescent="0.25">
      <c r="A2249" t="s">
        <v>4887</v>
      </c>
      <c r="B2249" s="1">
        <v>43921</v>
      </c>
      <c r="C2249">
        <v>1492.48</v>
      </c>
      <c r="D2249">
        <v>1377</v>
      </c>
      <c r="E2249">
        <v>9</v>
      </c>
      <c r="J2249">
        <v>1371.68</v>
      </c>
      <c r="K2249">
        <v>819.4</v>
      </c>
      <c r="M2249">
        <v>5.3</v>
      </c>
      <c r="O2249">
        <v>10.47</v>
      </c>
      <c r="P2249">
        <v>10.47</v>
      </c>
      <c r="Q2249">
        <v>1.85</v>
      </c>
      <c r="R2249">
        <v>24.31</v>
      </c>
      <c r="U2249">
        <v>1261.44</v>
      </c>
      <c r="V2249" s="1">
        <v>44286</v>
      </c>
      <c r="W2249">
        <v>1471.8</v>
      </c>
      <c r="X2249">
        <v>1364.4</v>
      </c>
      <c r="AD2249">
        <v>1341.53</v>
      </c>
      <c r="AE2249">
        <v>794.1</v>
      </c>
      <c r="AG2249">
        <v>5.8</v>
      </c>
      <c r="AI2249">
        <v>13.1</v>
      </c>
      <c r="AJ2249">
        <v>13.1</v>
      </c>
      <c r="AK2249">
        <v>2.2999999999999998</v>
      </c>
      <c r="AL2249">
        <v>21.5</v>
      </c>
      <c r="AO2249">
        <v>1182.2</v>
      </c>
      <c r="AP2249" s="1">
        <v>44651</v>
      </c>
      <c r="AQ2249">
        <v>1777.8</v>
      </c>
      <c r="AR2249">
        <v>1633.3</v>
      </c>
      <c r="AX2249">
        <v>1605.4</v>
      </c>
      <c r="AY2249">
        <v>1087.4000000000001</v>
      </c>
      <c r="BA2249">
        <v>6.7</v>
      </c>
      <c r="BC2249">
        <v>1.2</v>
      </c>
      <c r="BD2249">
        <v>1.2</v>
      </c>
      <c r="BF2249">
        <v>29.3</v>
      </c>
      <c r="BI2249">
        <v>1456.7</v>
      </c>
      <c r="BJ2249" s="1">
        <v>45016</v>
      </c>
      <c r="BK2249">
        <v>1976.6</v>
      </c>
      <c r="BL2249">
        <v>1836.5</v>
      </c>
      <c r="BR2249">
        <v>1796.5</v>
      </c>
      <c r="BS2249">
        <v>1303.8</v>
      </c>
      <c r="BU2249">
        <v>7.1</v>
      </c>
      <c r="BW2249">
        <v>1.4</v>
      </c>
      <c r="BX2249">
        <v>1.4</v>
      </c>
      <c r="BY2249">
        <v>0.4</v>
      </c>
      <c r="BZ2249">
        <v>17.600000000000001</v>
      </c>
      <c r="CC2249">
        <v>1668.2</v>
      </c>
      <c r="CD2249" s="1">
        <v>45382</v>
      </c>
      <c r="CE2249">
        <v>2198.1999999999998</v>
      </c>
      <c r="CF2249">
        <v>2026.9</v>
      </c>
      <c r="CL2249">
        <v>1950.9</v>
      </c>
      <c r="CM2249">
        <v>1325.6</v>
      </c>
      <c r="CO2249">
        <v>7.8</v>
      </c>
      <c r="CQ2249">
        <v>2.7</v>
      </c>
      <c r="CR2249">
        <v>2.7</v>
      </c>
      <c r="CS2249">
        <v>11.5</v>
      </c>
      <c r="CT2249">
        <v>14.7</v>
      </c>
      <c r="CW2249">
        <v>1721.2</v>
      </c>
    </row>
    <row r="2250" spans="1:101" x14ac:dyDescent="0.25">
      <c r="A2250" t="s">
        <v>4888</v>
      </c>
      <c r="B2250" s="1">
        <v>35155</v>
      </c>
      <c r="C2250">
        <v>6.97</v>
      </c>
      <c r="D2250">
        <v>6.71</v>
      </c>
      <c r="I2250">
        <v>6.67</v>
      </c>
      <c r="K2250">
        <v>2.63</v>
      </c>
      <c r="O2250">
        <v>0.43</v>
      </c>
      <c r="P2250">
        <v>0.43</v>
      </c>
      <c r="U2250">
        <v>6.58</v>
      </c>
      <c r="V2250" s="1">
        <v>35520</v>
      </c>
      <c r="W2250">
        <v>31.71</v>
      </c>
      <c r="X2250">
        <v>30.74</v>
      </c>
      <c r="Z2250">
        <v>0.56000000000000005</v>
      </c>
      <c r="AC2250">
        <v>30.04</v>
      </c>
      <c r="AE2250">
        <v>9.2799999999999994</v>
      </c>
      <c r="AK2250">
        <v>0.02</v>
      </c>
      <c r="AL2250">
        <v>0.6</v>
      </c>
      <c r="AO2250">
        <v>24.05</v>
      </c>
      <c r="AP2250" s="1">
        <v>35885</v>
      </c>
      <c r="AQ2250">
        <v>52.48</v>
      </c>
      <c r="AR2250">
        <v>50.41</v>
      </c>
      <c r="AT2250">
        <v>0.6</v>
      </c>
      <c r="AW2250">
        <v>49.64</v>
      </c>
      <c r="AY2250">
        <v>18.04</v>
      </c>
      <c r="BC2250">
        <v>0.03</v>
      </c>
      <c r="BD2250">
        <v>0.03</v>
      </c>
      <c r="BE2250">
        <v>0.16</v>
      </c>
      <c r="BF2250">
        <v>1.73</v>
      </c>
      <c r="BI2250">
        <v>38.36</v>
      </c>
      <c r="BJ2250" s="1">
        <v>36250</v>
      </c>
      <c r="BK2250">
        <v>59.83</v>
      </c>
      <c r="BL2250">
        <v>57.3</v>
      </c>
      <c r="BN2250">
        <v>0.23</v>
      </c>
      <c r="BQ2250">
        <v>57.05</v>
      </c>
      <c r="BS2250">
        <v>18.03</v>
      </c>
      <c r="BW2250">
        <v>0.18</v>
      </c>
      <c r="BX2250">
        <v>0.18</v>
      </c>
      <c r="BY2250">
        <v>0.02</v>
      </c>
      <c r="BZ2250">
        <v>0.55000000000000004</v>
      </c>
      <c r="CC2250">
        <v>40.53</v>
      </c>
      <c r="CD2250" s="1">
        <v>36616</v>
      </c>
      <c r="CE2250">
        <v>67.150000000000006</v>
      </c>
      <c r="CF2250">
        <v>65.17</v>
      </c>
      <c r="CH2250">
        <v>0.05</v>
      </c>
      <c r="CK2250">
        <v>63.85</v>
      </c>
      <c r="CM2250">
        <v>24.2</v>
      </c>
      <c r="CQ2250">
        <v>0.16</v>
      </c>
      <c r="CR2250">
        <v>0.16</v>
      </c>
      <c r="CS2250">
        <v>0.45</v>
      </c>
      <c r="CT2250">
        <v>7.0000000000000007E-2</v>
      </c>
      <c r="CW2250">
        <v>55.55</v>
      </c>
    </row>
    <row r="2251" spans="1:101" x14ac:dyDescent="0.25">
      <c r="A2251" t="s">
        <v>4889</v>
      </c>
      <c r="BJ2251" s="1">
        <v>39538</v>
      </c>
      <c r="CD2251" s="1">
        <v>39903</v>
      </c>
      <c r="CE2251">
        <v>0.02</v>
      </c>
      <c r="CT2251">
        <v>0.02</v>
      </c>
      <c r="CV2251">
        <v>0.02</v>
      </c>
      <c r="CW2251">
        <v>0.63</v>
      </c>
    </row>
    <row r="2252" spans="1:101" x14ac:dyDescent="0.25">
      <c r="A2252" t="s">
        <v>4890</v>
      </c>
      <c r="B2252" s="1">
        <v>43921</v>
      </c>
      <c r="C2252">
        <v>16.64</v>
      </c>
      <c r="D2252">
        <v>16.61</v>
      </c>
      <c r="I2252">
        <v>16.41</v>
      </c>
      <c r="K2252">
        <v>7.25</v>
      </c>
      <c r="L2252">
        <v>0.04</v>
      </c>
      <c r="M2252">
        <v>0.08</v>
      </c>
      <c r="R2252">
        <v>0.38</v>
      </c>
      <c r="T2252">
        <v>0.06</v>
      </c>
      <c r="U2252">
        <v>13.03</v>
      </c>
      <c r="V2252" s="1">
        <v>44286</v>
      </c>
      <c r="W2252">
        <v>16.87</v>
      </c>
      <c r="X2252">
        <v>16.059999999999999</v>
      </c>
      <c r="AC2252">
        <v>16.05</v>
      </c>
      <c r="AE2252">
        <v>8.0299999999999994</v>
      </c>
      <c r="AF2252">
        <v>0.03</v>
      </c>
      <c r="AG2252">
        <v>0.11</v>
      </c>
      <c r="AL2252">
        <v>0.1</v>
      </c>
      <c r="AN2252">
        <v>0.1</v>
      </c>
      <c r="AO2252">
        <v>12.55</v>
      </c>
      <c r="AP2252" s="1">
        <v>44651</v>
      </c>
      <c r="AQ2252">
        <v>34.450000000000003</v>
      </c>
      <c r="AR2252">
        <v>33.99</v>
      </c>
      <c r="AW2252">
        <v>33.99</v>
      </c>
      <c r="AY2252">
        <v>10.95</v>
      </c>
      <c r="AZ2252">
        <v>0.14000000000000001</v>
      </c>
      <c r="BF2252">
        <v>0.46</v>
      </c>
      <c r="BH2252">
        <v>0.06</v>
      </c>
      <c r="BI2252">
        <v>20.88</v>
      </c>
      <c r="BJ2252" s="1">
        <v>45016</v>
      </c>
      <c r="BK2252">
        <v>30.63</v>
      </c>
      <c r="BL2252">
        <v>28.8</v>
      </c>
      <c r="BQ2252">
        <v>28.8</v>
      </c>
      <c r="BS2252">
        <v>14.51</v>
      </c>
      <c r="BT2252">
        <v>0.01</v>
      </c>
      <c r="BU2252">
        <v>0.21</v>
      </c>
      <c r="CC2252">
        <v>20.95</v>
      </c>
      <c r="CD2252" s="1">
        <v>45382</v>
      </c>
      <c r="CE2252">
        <v>21.86</v>
      </c>
      <c r="CF2252">
        <v>19.940000000000001</v>
      </c>
      <c r="CK2252">
        <v>19.940000000000001</v>
      </c>
      <c r="CM2252">
        <v>10.92</v>
      </c>
      <c r="CN2252">
        <v>0.02</v>
      </c>
      <c r="CO2252">
        <v>0.25</v>
      </c>
      <c r="CQ2252">
        <v>0.33</v>
      </c>
      <c r="CR2252">
        <v>0.33</v>
      </c>
      <c r="CW2252">
        <v>15.69</v>
      </c>
    </row>
    <row r="2253" spans="1:101" x14ac:dyDescent="0.25">
      <c r="A2253" t="s">
        <v>4893</v>
      </c>
      <c r="B2253" s="1">
        <v>39538</v>
      </c>
      <c r="C2253">
        <v>20.9</v>
      </c>
      <c r="D2253">
        <v>20.9</v>
      </c>
      <c r="I2253">
        <v>20.9</v>
      </c>
      <c r="K2253">
        <v>14.17</v>
      </c>
      <c r="L2253">
        <v>0.01</v>
      </c>
      <c r="Q2253">
        <v>0.42</v>
      </c>
      <c r="R2253">
        <v>0.4</v>
      </c>
      <c r="T2253">
        <v>0.4</v>
      </c>
      <c r="U2253">
        <v>20.39</v>
      </c>
      <c r="V2253" s="1">
        <v>39903</v>
      </c>
      <c r="W2253">
        <v>20.78</v>
      </c>
      <c r="X2253">
        <v>20.66</v>
      </c>
      <c r="AC2253">
        <v>20.66</v>
      </c>
      <c r="AE2253">
        <v>11.33</v>
      </c>
      <c r="AK2253">
        <v>0.01</v>
      </c>
      <c r="AL2253">
        <v>0.33</v>
      </c>
      <c r="AN2253">
        <v>0.33</v>
      </c>
      <c r="AO2253">
        <v>16.05</v>
      </c>
      <c r="AP2253" s="1">
        <v>40268</v>
      </c>
      <c r="AQ2253">
        <v>18.11</v>
      </c>
      <c r="AR2253">
        <v>17.739999999999998</v>
      </c>
      <c r="AW2253">
        <v>17.739999999999998</v>
      </c>
      <c r="AY2253">
        <v>11.14</v>
      </c>
      <c r="BE2253">
        <v>0.21</v>
      </c>
      <c r="BF2253">
        <v>0.94</v>
      </c>
      <c r="BH2253">
        <v>0.94</v>
      </c>
      <c r="BI2253">
        <v>16.47</v>
      </c>
      <c r="BJ2253" s="1">
        <v>40724</v>
      </c>
      <c r="BK2253">
        <v>23.84</v>
      </c>
      <c r="BL2253">
        <v>23.22</v>
      </c>
      <c r="BQ2253">
        <v>22.38</v>
      </c>
      <c r="BS2253">
        <v>15.38</v>
      </c>
      <c r="BY2253">
        <v>7.0000000000000007E-2</v>
      </c>
      <c r="BZ2253">
        <v>0.01</v>
      </c>
      <c r="CC2253">
        <v>20.53</v>
      </c>
      <c r="CD2253" s="1">
        <v>41090</v>
      </c>
      <c r="CE2253">
        <v>20.66</v>
      </c>
      <c r="CF2253">
        <v>18.43</v>
      </c>
      <c r="CK2253">
        <v>17.690000000000001</v>
      </c>
      <c r="CM2253">
        <v>11.4</v>
      </c>
      <c r="CQ2253">
        <v>0.03</v>
      </c>
      <c r="CT2253">
        <v>0.01</v>
      </c>
      <c r="CW2253">
        <v>17.239999999999998</v>
      </c>
    </row>
    <row r="2254" spans="1:101" x14ac:dyDescent="0.25">
      <c r="A2254" t="s">
        <v>4901</v>
      </c>
      <c r="B2254" s="1">
        <v>43921</v>
      </c>
      <c r="C2254">
        <v>3.54</v>
      </c>
      <c r="D2254">
        <v>3.39</v>
      </c>
      <c r="I2254">
        <v>0.24</v>
      </c>
      <c r="K2254">
        <v>1.87</v>
      </c>
      <c r="Q2254">
        <v>0.02</v>
      </c>
      <c r="U2254">
        <v>3.36</v>
      </c>
      <c r="V2254" s="1">
        <v>44286</v>
      </c>
      <c r="W2254">
        <v>3.74</v>
      </c>
      <c r="X2254">
        <v>3.34</v>
      </c>
      <c r="AC2254">
        <v>0.15</v>
      </c>
      <c r="AE2254">
        <v>2.08</v>
      </c>
      <c r="AK2254">
        <v>0.25</v>
      </c>
      <c r="AL2254">
        <v>0.03</v>
      </c>
      <c r="AO2254">
        <v>3.63</v>
      </c>
      <c r="AP2254" s="1">
        <v>44651</v>
      </c>
      <c r="AQ2254">
        <v>4.49</v>
      </c>
      <c r="AR2254">
        <v>4.2300000000000004</v>
      </c>
      <c r="AW2254">
        <v>0.27</v>
      </c>
      <c r="AY2254">
        <v>3.45</v>
      </c>
      <c r="BF2254">
        <v>0.03</v>
      </c>
      <c r="BI2254">
        <v>3.73</v>
      </c>
      <c r="BJ2254" s="1">
        <v>45016</v>
      </c>
      <c r="BK2254">
        <v>5.82</v>
      </c>
      <c r="BL2254">
        <v>3.84</v>
      </c>
      <c r="BS2254">
        <v>4.57</v>
      </c>
      <c r="CC2254">
        <v>5.3</v>
      </c>
      <c r="CD2254" s="1">
        <v>45382</v>
      </c>
      <c r="CE2254">
        <v>7.05</v>
      </c>
      <c r="CF2254">
        <v>5.63</v>
      </c>
      <c r="CK2254">
        <v>0.61</v>
      </c>
      <c r="CM2254">
        <v>6.06</v>
      </c>
      <c r="CS2254">
        <v>0.28999999999999998</v>
      </c>
      <c r="CW2254">
        <v>6.96</v>
      </c>
    </row>
    <row r="2255" spans="1:101" x14ac:dyDescent="0.25">
      <c r="A2255" t="s">
        <v>4903</v>
      </c>
      <c r="B2255" s="1">
        <v>43921</v>
      </c>
      <c r="C2255">
        <v>71.86</v>
      </c>
      <c r="D2255">
        <v>69.430000000000007</v>
      </c>
      <c r="I2255">
        <v>68.94</v>
      </c>
      <c r="K2255">
        <v>43.61</v>
      </c>
      <c r="M2255">
        <v>0.1</v>
      </c>
      <c r="Q2255">
        <v>0.38</v>
      </c>
      <c r="U2255">
        <v>62.76</v>
      </c>
      <c r="V2255" s="1">
        <v>44286</v>
      </c>
      <c r="W2255">
        <v>111.97</v>
      </c>
      <c r="X2255">
        <v>111.95</v>
      </c>
      <c r="AC2255">
        <v>97.89</v>
      </c>
      <c r="AE2255">
        <v>72.73</v>
      </c>
      <c r="AG2255">
        <v>0.57999999999999996</v>
      </c>
      <c r="AK2255">
        <v>3.15</v>
      </c>
      <c r="AO2255">
        <v>97.24</v>
      </c>
      <c r="AP2255" s="1">
        <v>44651</v>
      </c>
      <c r="AQ2255">
        <v>131.25</v>
      </c>
      <c r="AR2255">
        <v>128.51</v>
      </c>
      <c r="AW2255">
        <v>123.58</v>
      </c>
      <c r="AY2255">
        <v>87.72</v>
      </c>
      <c r="BA2255">
        <v>0.08</v>
      </c>
      <c r="BE2255">
        <v>1.59</v>
      </c>
      <c r="BI2255">
        <v>116.81</v>
      </c>
      <c r="BJ2255" s="1">
        <v>45016</v>
      </c>
      <c r="BK2255">
        <v>121.88</v>
      </c>
      <c r="BL2255">
        <v>116.2</v>
      </c>
      <c r="BQ2255">
        <v>115.47</v>
      </c>
      <c r="BS2255">
        <v>77.52</v>
      </c>
      <c r="BU2255">
        <v>0.5</v>
      </c>
      <c r="BZ2255">
        <v>0.11</v>
      </c>
      <c r="CC2255">
        <v>105.79</v>
      </c>
      <c r="CD2255" s="1">
        <v>45382</v>
      </c>
      <c r="CE2255">
        <v>104.2</v>
      </c>
      <c r="CF2255">
        <v>103.36</v>
      </c>
      <c r="CK2255">
        <v>103.22</v>
      </c>
      <c r="CM2255">
        <v>71.38</v>
      </c>
      <c r="CO2255">
        <v>0.43</v>
      </c>
      <c r="CW2255">
        <v>92.24</v>
      </c>
    </row>
    <row r="2256" spans="1:101" x14ac:dyDescent="0.25">
      <c r="A2256" t="s">
        <v>4904</v>
      </c>
      <c r="B2256" s="1">
        <v>43921</v>
      </c>
      <c r="C2256">
        <v>104.71</v>
      </c>
      <c r="D2256">
        <v>102.58</v>
      </c>
      <c r="I2256">
        <v>95.96</v>
      </c>
      <c r="K2256">
        <v>35.65</v>
      </c>
      <c r="M2256">
        <v>0.08</v>
      </c>
      <c r="R2256">
        <v>0.15</v>
      </c>
      <c r="U2256">
        <v>67.89</v>
      </c>
      <c r="V2256" s="1">
        <v>44286</v>
      </c>
      <c r="W2256">
        <v>186.47</v>
      </c>
      <c r="X2256">
        <v>174.42</v>
      </c>
      <c r="AC2256">
        <v>170.64</v>
      </c>
      <c r="AE2256">
        <v>61.5</v>
      </c>
      <c r="AG2256">
        <v>0.48</v>
      </c>
      <c r="AL2256">
        <v>0.1</v>
      </c>
      <c r="AO2256">
        <v>101.65</v>
      </c>
      <c r="AP2256" s="1">
        <v>44651</v>
      </c>
      <c r="AQ2256">
        <v>256.41000000000003</v>
      </c>
      <c r="AR2256">
        <v>243.93</v>
      </c>
      <c r="AW2256">
        <v>241.09</v>
      </c>
      <c r="AY2256">
        <v>103.56</v>
      </c>
      <c r="BA2256">
        <v>1.94</v>
      </c>
      <c r="BF2256">
        <v>0.02</v>
      </c>
      <c r="BI2256">
        <v>148.56</v>
      </c>
      <c r="BJ2256" s="1">
        <v>45016</v>
      </c>
      <c r="BK2256">
        <v>315.23</v>
      </c>
      <c r="BL2256">
        <v>310.02</v>
      </c>
      <c r="BR2256">
        <v>305.58</v>
      </c>
      <c r="BS2256">
        <v>107.06</v>
      </c>
      <c r="BU2256">
        <v>1.8</v>
      </c>
      <c r="BZ2256">
        <v>4.72</v>
      </c>
      <c r="CB2256">
        <v>3.84</v>
      </c>
      <c r="CC2256">
        <v>172.73</v>
      </c>
      <c r="CD2256" s="1">
        <v>45382</v>
      </c>
      <c r="CE2256">
        <v>392.31</v>
      </c>
      <c r="CF2256">
        <v>387.93</v>
      </c>
      <c r="CL2256">
        <v>384.11</v>
      </c>
      <c r="CM2256">
        <v>151.91</v>
      </c>
      <c r="CO2256">
        <v>2.5299999999999998</v>
      </c>
      <c r="CQ2256">
        <v>2.23</v>
      </c>
      <c r="CR2256">
        <v>2.23</v>
      </c>
      <c r="CT2256">
        <v>5.65</v>
      </c>
      <c r="CV2256">
        <v>1.34</v>
      </c>
      <c r="CW2256">
        <v>229.8</v>
      </c>
    </row>
    <row r="2257" spans="1:101" x14ac:dyDescent="0.25">
      <c r="A2257" t="s">
        <v>4915</v>
      </c>
      <c r="B2257" s="1">
        <v>43555</v>
      </c>
      <c r="C2257">
        <v>1827.6</v>
      </c>
      <c r="D2257">
        <v>1753.54</v>
      </c>
      <c r="I2257">
        <v>1753.54</v>
      </c>
      <c r="K2257">
        <v>757.44</v>
      </c>
      <c r="L2257">
        <v>0.2</v>
      </c>
      <c r="M2257">
        <v>6.18</v>
      </c>
      <c r="R2257">
        <v>4.13</v>
      </c>
      <c r="U2257">
        <v>1435.3</v>
      </c>
      <c r="V2257" s="1">
        <v>43921</v>
      </c>
      <c r="W2257">
        <v>2477.61</v>
      </c>
      <c r="X2257">
        <v>2382.39</v>
      </c>
      <c r="AD2257">
        <v>2591.4499999999998</v>
      </c>
      <c r="AE2257">
        <v>837.24</v>
      </c>
      <c r="AF2257">
        <v>0.89</v>
      </c>
      <c r="AG2257">
        <v>24.29</v>
      </c>
      <c r="AK2257">
        <v>4.2300000000000004</v>
      </c>
      <c r="AL2257">
        <v>3.92</v>
      </c>
      <c r="AO2257">
        <v>1731.46</v>
      </c>
      <c r="AP2257" s="1">
        <v>44286</v>
      </c>
      <c r="AQ2257">
        <v>4469.8999999999996</v>
      </c>
      <c r="AR2257">
        <v>4311.1000000000004</v>
      </c>
      <c r="AX2257">
        <v>5046.57</v>
      </c>
      <c r="AY2257">
        <v>1430.1</v>
      </c>
      <c r="AZ2257">
        <v>1.35</v>
      </c>
      <c r="BA2257">
        <v>12.74</v>
      </c>
      <c r="BF2257">
        <v>2.2999999999999998</v>
      </c>
      <c r="BI2257">
        <v>2498.56</v>
      </c>
      <c r="BJ2257" s="1">
        <v>44651</v>
      </c>
      <c r="BK2257">
        <v>5309.04</v>
      </c>
      <c r="BL2257">
        <v>5015.93</v>
      </c>
      <c r="BS2257">
        <v>1422.89</v>
      </c>
      <c r="BT2257">
        <v>5.42</v>
      </c>
      <c r="BU2257">
        <v>25.55</v>
      </c>
      <c r="BW2257">
        <v>26.27</v>
      </c>
      <c r="BX2257">
        <v>26.27</v>
      </c>
      <c r="BY2257">
        <v>3.94</v>
      </c>
      <c r="BZ2257">
        <v>8.68</v>
      </c>
      <c r="CC2257">
        <v>2922.18</v>
      </c>
      <c r="CD2257" s="1">
        <v>45016</v>
      </c>
      <c r="CE2257">
        <v>7289.05</v>
      </c>
      <c r="CF2257">
        <v>6834.2</v>
      </c>
      <c r="CL2257">
        <v>7034.42</v>
      </c>
      <c r="CM2257">
        <v>2248.91</v>
      </c>
      <c r="CN2257">
        <v>13.83</v>
      </c>
      <c r="CO2257">
        <v>42.7</v>
      </c>
      <c r="CQ2257">
        <v>0.02</v>
      </c>
      <c r="CR2257">
        <v>0.02</v>
      </c>
      <c r="CS2257">
        <v>0.27</v>
      </c>
      <c r="CT2257">
        <v>26.49</v>
      </c>
      <c r="CV2257">
        <v>18.12</v>
      </c>
      <c r="CW2257">
        <v>4755.8100000000004</v>
      </c>
    </row>
    <row r="2258" spans="1:101" x14ac:dyDescent="0.25">
      <c r="A2258" t="s">
        <v>4921</v>
      </c>
      <c r="B2258" s="1">
        <v>43921</v>
      </c>
      <c r="C2258">
        <v>151.54</v>
      </c>
      <c r="D2258">
        <v>148.72999999999999</v>
      </c>
      <c r="I2258">
        <v>148.72999999999999</v>
      </c>
      <c r="K2258">
        <v>94.29</v>
      </c>
      <c r="Q2258">
        <v>0.02</v>
      </c>
      <c r="R2258">
        <v>0.05</v>
      </c>
      <c r="U2258">
        <v>133.51</v>
      </c>
      <c r="V2258" s="1">
        <v>44286</v>
      </c>
      <c r="W2258">
        <v>247.64</v>
      </c>
      <c r="X2258">
        <v>246.68</v>
      </c>
      <c r="AC2258">
        <v>246.68</v>
      </c>
      <c r="AE2258">
        <v>146.09</v>
      </c>
      <c r="AG2258">
        <v>0.51</v>
      </c>
      <c r="AL2258">
        <v>0.06</v>
      </c>
      <c r="AO2258">
        <v>215.89</v>
      </c>
      <c r="AP2258" s="1">
        <v>44651</v>
      </c>
      <c r="AQ2258">
        <v>523.29</v>
      </c>
      <c r="AR2258">
        <v>514.86</v>
      </c>
      <c r="AW2258">
        <v>514.86</v>
      </c>
      <c r="AY2258">
        <v>349.2</v>
      </c>
      <c r="BA2258">
        <v>0.6</v>
      </c>
      <c r="BF2258">
        <v>0.01</v>
      </c>
      <c r="BI2258">
        <v>464.41</v>
      </c>
      <c r="BJ2258" s="1">
        <v>45016</v>
      </c>
      <c r="BK2258">
        <v>1002.74</v>
      </c>
      <c r="BL2258">
        <v>989.19</v>
      </c>
      <c r="BS2258">
        <v>698.56</v>
      </c>
      <c r="BU2258">
        <v>0.97</v>
      </c>
      <c r="BY2258">
        <v>0.05</v>
      </c>
      <c r="BZ2258">
        <v>1.62</v>
      </c>
      <c r="CC2258">
        <v>896.5</v>
      </c>
      <c r="CD2258" s="1">
        <v>45382</v>
      </c>
      <c r="CE2258">
        <v>1598.87</v>
      </c>
      <c r="CF2258">
        <v>1584.95</v>
      </c>
      <c r="CM2258">
        <v>1066.9100000000001</v>
      </c>
      <c r="CO2258">
        <v>1.76</v>
      </c>
      <c r="CT2258">
        <v>15.07</v>
      </c>
      <c r="CW2258">
        <v>1390.76</v>
      </c>
    </row>
    <row r="2259" spans="1:101" x14ac:dyDescent="0.25">
      <c r="A2259" t="s">
        <v>4925</v>
      </c>
      <c r="V2259" s="1">
        <v>36250</v>
      </c>
      <c r="W2259">
        <v>0.7</v>
      </c>
      <c r="X2259">
        <v>0.7</v>
      </c>
      <c r="AE2259">
        <v>0.03</v>
      </c>
      <c r="AO2259">
        <v>0.57999999999999996</v>
      </c>
      <c r="AP2259" s="1">
        <v>36799</v>
      </c>
      <c r="AQ2259">
        <v>1.54</v>
      </c>
      <c r="AR2259">
        <v>1.54</v>
      </c>
      <c r="AY2259">
        <v>0.17</v>
      </c>
      <c r="BF2259">
        <v>0.01</v>
      </c>
      <c r="BI2259">
        <v>1.44</v>
      </c>
      <c r="BJ2259" s="1">
        <v>40268</v>
      </c>
      <c r="BK2259">
        <v>0.02</v>
      </c>
      <c r="BS2259">
        <v>0.02</v>
      </c>
      <c r="CC2259">
        <v>7.0000000000000007E-2</v>
      </c>
      <c r="CD2259" s="1">
        <v>40633</v>
      </c>
      <c r="CE2259">
        <v>0.01</v>
      </c>
      <c r="CM2259">
        <v>0.01</v>
      </c>
      <c r="CW2259">
        <v>0.06</v>
      </c>
    </row>
    <row r="2260" spans="1:101" x14ac:dyDescent="0.25">
      <c r="A2260" t="s">
        <v>4926</v>
      </c>
      <c r="B2260" s="1">
        <v>43921</v>
      </c>
      <c r="C2260">
        <v>2.85</v>
      </c>
      <c r="D2260">
        <v>2.85</v>
      </c>
      <c r="J2260">
        <v>2.85</v>
      </c>
      <c r="K2260">
        <v>1.68</v>
      </c>
      <c r="R2260">
        <v>0.03</v>
      </c>
      <c r="T2260">
        <v>0.03</v>
      </c>
      <c r="U2260">
        <v>2.54</v>
      </c>
      <c r="V2260" s="1">
        <v>44286</v>
      </c>
      <c r="W2260">
        <v>5.05</v>
      </c>
      <c r="X2260">
        <v>5.05</v>
      </c>
      <c r="AD2260">
        <v>5.05</v>
      </c>
      <c r="AE2260">
        <v>3.37</v>
      </c>
      <c r="AL2260">
        <v>7.0000000000000007E-2</v>
      </c>
      <c r="AN2260">
        <v>7.0000000000000007E-2</v>
      </c>
      <c r="AO2260">
        <v>4.5</v>
      </c>
      <c r="AP2260" s="1">
        <v>44651</v>
      </c>
      <c r="AQ2260">
        <v>10.28</v>
      </c>
      <c r="AR2260">
        <v>10.28</v>
      </c>
      <c r="AX2260">
        <v>10.28</v>
      </c>
      <c r="AY2260">
        <v>7.13</v>
      </c>
      <c r="BF2260">
        <v>0.03</v>
      </c>
      <c r="BH2260">
        <v>0.03</v>
      </c>
      <c r="BI2260">
        <v>9.1999999999999993</v>
      </c>
      <c r="BJ2260" s="1">
        <v>45016</v>
      </c>
      <c r="BK2260">
        <v>26.83</v>
      </c>
      <c r="BL2260">
        <v>26.83</v>
      </c>
      <c r="BR2260">
        <v>26.83</v>
      </c>
      <c r="BS2260">
        <v>10.88</v>
      </c>
      <c r="BY2260">
        <v>0.02</v>
      </c>
      <c r="BZ2260">
        <v>4.51</v>
      </c>
      <c r="CB2260">
        <v>4.51</v>
      </c>
      <c r="CC2260">
        <v>23.93</v>
      </c>
      <c r="CD2260" s="1">
        <v>45382</v>
      </c>
      <c r="CE2260">
        <v>35.909999999999997</v>
      </c>
      <c r="CF2260">
        <v>35.909999999999997</v>
      </c>
      <c r="CL2260">
        <v>35.909999999999997</v>
      </c>
      <c r="CM2260">
        <v>17.63</v>
      </c>
      <c r="CT2260">
        <v>1.38</v>
      </c>
      <c r="CV2260">
        <v>1.38</v>
      </c>
      <c r="CW2260">
        <v>32</v>
      </c>
    </row>
    <row r="2261" spans="1:101" x14ac:dyDescent="0.25">
      <c r="A2261" t="s">
        <v>4928</v>
      </c>
      <c r="B2261" s="1">
        <v>43921</v>
      </c>
      <c r="C2261">
        <v>163.57</v>
      </c>
      <c r="D2261">
        <v>156.93</v>
      </c>
      <c r="F2261">
        <v>0.95</v>
      </c>
      <c r="I2261">
        <v>155.11000000000001</v>
      </c>
      <c r="K2261">
        <v>118.62</v>
      </c>
      <c r="R2261">
        <v>0.16</v>
      </c>
      <c r="U2261">
        <v>171.48</v>
      </c>
      <c r="V2261" s="1">
        <v>44286</v>
      </c>
      <c r="W2261">
        <v>229.23</v>
      </c>
      <c r="X2261">
        <v>224.86</v>
      </c>
      <c r="Z2261">
        <v>0.88</v>
      </c>
      <c r="AC2261">
        <v>223.11</v>
      </c>
      <c r="AE2261">
        <v>128.34</v>
      </c>
      <c r="AK2261">
        <v>0.16</v>
      </c>
      <c r="AL2261">
        <v>1.55</v>
      </c>
      <c r="AN2261">
        <v>1.1499999999999999</v>
      </c>
      <c r="AO2261">
        <v>182.79</v>
      </c>
      <c r="AP2261" s="1">
        <v>44651</v>
      </c>
      <c r="AQ2261">
        <v>266.74</v>
      </c>
      <c r="AR2261">
        <v>260.74</v>
      </c>
      <c r="AT2261">
        <v>0.64</v>
      </c>
      <c r="AW2261">
        <v>259.26</v>
      </c>
      <c r="AY2261">
        <v>124.84</v>
      </c>
      <c r="BA2261">
        <v>0.25</v>
      </c>
      <c r="BF2261">
        <v>0.06</v>
      </c>
      <c r="BI2261">
        <v>182.17</v>
      </c>
      <c r="BJ2261" s="1">
        <v>45016</v>
      </c>
      <c r="BK2261">
        <v>279.39999999999998</v>
      </c>
      <c r="BL2261">
        <v>271.04000000000002</v>
      </c>
      <c r="BQ2261">
        <v>265.75</v>
      </c>
      <c r="BS2261">
        <v>161.51</v>
      </c>
      <c r="BT2261">
        <v>5.0999999999999996</v>
      </c>
      <c r="BU2261">
        <v>0.9</v>
      </c>
      <c r="BW2261">
        <v>0.21</v>
      </c>
      <c r="BX2261">
        <v>0.21</v>
      </c>
      <c r="BY2261">
        <v>0.28000000000000003</v>
      </c>
      <c r="BZ2261">
        <v>0.22</v>
      </c>
      <c r="CC2261">
        <v>231.91</v>
      </c>
      <c r="CD2261" s="1">
        <v>45382</v>
      </c>
      <c r="CE2261">
        <v>322.35000000000002</v>
      </c>
      <c r="CF2261">
        <v>317.66000000000003</v>
      </c>
      <c r="CK2261">
        <v>313.77</v>
      </c>
      <c r="CM2261">
        <v>186.28</v>
      </c>
      <c r="CN2261">
        <v>1.5</v>
      </c>
      <c r="CO2261">
        <v>1.35</v>
      </c>
      <c r="CQ2261">
        <v>1.29</v>
      </c>
      <c r="CR2261">
        <v>1.29</v>
      </c>
      <c r="CT2261">
        <v>1.55</v>
      </c>
      <c r="CV2261">
        <v>1.52</v>
      </c>
      <c r="CW2261">
        <v>267.68</v>
      </c>
    </row>
    <row r="2262" spans="1:101" x14ac:dyDescent="0.25">
      <c r="A2262" t="s">
        <v>4929</v>
      </c>
      <c r="B2262" s="1">
        <v>39903</v>
      </c>
      <c r="C2262">
        <v>1.43</v>
      </c>
      <c r="D2262">
        <v>1.25</v>
      </c>
      <c r="K2262">
        <v>0.8</v>
      </c>
      <c r="R2262">
        <v>0.03</v>
      </c>
      <c r="T2262">
        <v>0.03</v>
      </c>
      <c r="U2262">
        <v>1.35</v>
      </c>
      <c r="V2262" s="1">
        <v>40268</v>
      </c>
      <c r="W2262">
        <v>13.37</v>
      </c>
      <c r="X2262">
        <v>11.63</v>
      </c>
      <c r="AE2262">
        <v>3.14</v>
      </c>
      <c r="AF2262">
        <v>0.01</v>
      </c>
      <c r="AL2262">
        <v>0.13</v>
      </c>
      <c r="AN2262">
        <v>0.13</v>
      </c>
      <c r="AO2262">
        <v>12.97</v>
      </c>
      <c r="AP2262" s="1">
        <v>40633</v>
      </c>
      <c r="AQ2262">
        <v>45.67</v>
      </c>
      <c r="AR2262">
        <v>45.61</v>
      </c>
      <c r="AW2262">
        <v>1.26</v>
      </c>
      <c r="AY2262">
        <v>9.98</v>
      </c>
      <c r="BE2262">
        <v>1.31</v>
      </c>
      <c r="BF2262">
        <v>8.44</v>
      </c>
      <c r="BH2262">
        <v>2.0299999999999998</v>
      </c>
      <c r="BI2262">
        <v>42.45</v>
      </c>
      <c r="BJ2262" s="1">
        <v>40999</v>
      </c>
      <c r="BK2262">
        <v>81.95</v>
      </c>
      <c r="BL2262">
        <v>78.14</v>
      </c>
      <c r="BS2262">
        <v>14.1</v>
      </c>
      <c r="BZ2262">
        <v>13.37</v>
      </c>
      <c r="CC2262">
        <v>74.08</v>
      </c>
      <c r="CD2262" s="1">
        <v>41364</v>
      </c>
      <c r="CE2262">
        <v>83.74</v>
      </c>
      <c r="CF2262">
        <v>80.69</v>
      </c>
      <c r="CM2262">
        <v>12.81</v>
      </c>
      <c r="CS2262">
        <v>0.01</v>
      </c>
      <c r="CT2262">
        <v>17.329999999999998</v>
      </c>
      <c r="CW2262">
        <v>83.44</v>
      </c>
    </row>
    <row r="2263" spans="1:101" x14ac:dyDescent="0.25">
      <c r="A2263" t="s">
        <v>4930</v>
      </c>
      <c r="B2263" s="1">
        <v>40999</v>
      </c>
      <c r="C2263">
        <v>1232.29</v>
      </c>
      <c r="D2263">
        <v>1218.8</v>
      </c>
      <c r="F2263">
        <v>0.03</v>
      </c>
      <c r="I2263">
        <v>230.03</v>
      </c>
      <c r="K2263">
        <v>369.98</v>
      </c>
      <c r="L2263">
        <v>0.04</v>
      </c>
      <c r="Q2263">
        <v>0.47</v>
      </c>
      <c r="R2263">
        <v>35.270000000000003</v>
      </c>
      <c r="T2263">
        <v>10.72</v>
      </c>
      <c r="U2263">
        <v>1058.4000000000001</v>
      </c>
      <c r="V2263" s="1">
        <v>41364</v>
      </c>
      <c r="W2263">
        <v>1546.25</v>
      </c>
      <c r="X2263">
        <v>1532.71</v>
      </c>
      <c r="Z2263">
        <v>0.09</v>
      </c>
      <c r="AC2263">
        <v>566.32000000000005</v>
      </c>
      <c r="AE2263">
        <v>369.1</v>
      </c>
      <c r="AF2263">
        <v>0.01</v>
      </c>
      <c r="AK2263">
        <v>5.24</v>
      </c>
      <c r="AL2263">
        <v>73.59</v>
      </c>
      <c r="AO2263">
        <v>1554.34</v>
      </c>
      <c r="AP2263" s="1">
        <v>41729</v>
      </c>
      <c r="AQ2263">
        <v>1179.3599999999999</v>
      </c>
      <c r="AR2263">
        <v>1088.44</v>
      </c>
      <c r="AT2263">
        <v>0.12</v>
      </c>
      <c r="AW2263">
        <v>278.49</v>
      </c>
      <c r="AY2263">
        <v>353.54</v>
      </c>
      <c r="AZ2263">
        <v>0</v>
      </c>
      <c r="BE2263">
        <v>0.31</v>
      </c>
      <c r="BF2263">
        <v>29.12</v>
      </c>
      <c r="BI2263">
        <v>1617.27</v>
      </c>
      <c r="BJ2263" s="1">
        <v>42094</v>
      </c>
      <c r="BK2263">
        <v>333.3</v>
      </c>
      <c r="BL2263">
        <v>313.13</v>
      </c>
      <c r="BN2263">
        <v>0.05</v>
      </c>
      <c r="BQ2263">
        <v>14.74</v>
      </c>
      <c r="BS2263">
        <v>124.39</v>
      </c>
      <c r="BY2263">
        <v>469.67</v>
      </c>
      <c r="BZ2263">
        <v>4.43</v>
      </c>
      <c r="CC2263">
        <v>961.71</v>
      </c>
      <c r="CD2263" s="1">
        <v>42460</v>
      </c>
      <c r="CE2263">
        <v>142.13999999999999</v>
      </c>
      <c r="CF2263">
        <v>139.41</v>
      </c>
      <c r="CK2263">
        <v>23.94</v>
      </c>
      <c r="CM2263">
        <v>16.36</v>
      </c>
      <c r="CS2263">
        <v>120.76</v>
      </c>
      <c r="CT2263">
        <v>51.82</v>
      </c>
      <c r="CW2263">
        <v>295.58</v>
      </c>
    </row>
  </sheetData>
  <autoFilter ref="A6:CW2263" xr:uid="{596CE78E-84F4-40D1-9345-14CC3D13AEE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726DA-733C-4EBF-8C78-181003ADD927}">
  <dimension ref="A2:BI2260"/>
  <sheetViews>
    <sheetView topLeftCell="A2" workbookViewId="0">
      <selection activeCell="B3" sqref="B3"/>
    </sheetView>
  </sheetViews>
  <sheetFormatPr defaultRowHeight="15" x14ac:dyDescent="0.25"/>
  <sheetData>
    <row r="2" spans="1:61" x14ac:dyDescent="0.25">
      <c r="B2" t="s">
        <v>4938</v>
      </c>
      <c r="C2" t="s">
        <v>4938</v>
      </c>
      <c r="D2" t="s">
        <v>4938</v>
      </c>
      <c r="E2" t="s">
        <v>4938</v>
      </c>
      <c r="F2" t="s">
        <v>4938</v>
      </c>
      <c r="G2" t="s">
        <v>4938</v>
      </c>
      <c r="H2" t="s">
        <v>4938</v>
      </c>
      <c r="I2" t="s">
        <v>4938</v>
      </c>
      <c r="J2" t="s">
        <v>4938</v>
      </c>
      <c r="K2" t="s">
        <v>4938</v>
      </c>
      <c r="L2" t="s">
        <v>4938</v>
      </c>
      <c r="M2" t="s">
        <v>4938</v>
      </c>
      <c r="N2" t="s">
        <v>4938</v>
      </c>
      <c r="O2" t="s">
        <v>4938</v>
      </c>
      <c r="P2" t="s">
        <v>4938</v>
      </c>
      <c r="Q2" t="s">
        <v>4938</v>
      </c>
      <c r="R2" t="s">
        <v>4938</v>
      </c>
      <c r="S2" t="s">
        <v>4938</v>
      </c>
      <c r="T2" t="s">
        <v>4938</v>
      </c>
      <c r="U2" t="s">
        <v>4938</v>
      </c>
      <c r="V2" t="s">
        <v>4939</v>
      </c>
      <c r="W2" t="s">
        <v>4939</v>
      </c>
      <c r="X2" t="s">
        <v>4939</v>
      </c>
      <c r="Y2" t="s">
        <v>4939</v>
      </c>
      <c r="Z2" t="s">
        <v>4939</v>
      </c>
      <c r="AA2" t="s">
        <v>4939</v>
      </c>
      <c r="AB2" t="s">
        <v>4939</v>
      </c>
      <c r="AC2" t="s">
        <v>4939</v>
      </c>
      <c r="AD2" t="s">
        <v>4939</v>
      </c>
      <c r="AE2" t="s">
        <v>4939</v>
      </c>
      <c r="AF2" t="s">
        <v>4939</v>
      </c>
      <c r="AG2" t="s">
        <v>4939</v>
      </c>
      <c r="AH2" t="s">
        <v>4939</v>
      </c>
      <c r="AI2" t="s">
        <v>4939</v>
      </c>
      <c r="AJ2" t="s">
        <v>4939</v>
      </c>
      <c r="AK2" t="s">
        <v>4939</v>
      </c>
      <c r="AL2" t="s">
        <v>4939</v>
      </c>
      <c r="AM2" t="s">
        <v>4939</v>
      </c>
      <c r="AN2" t="s">
        <v>4939</v>
      </c>
      <c r="AO2" t="s">
        <v>4939</v>
      </c>
      <c r="AP2" t="s">
        <v>4940</v>
      </c>
      <c r="AQ2" t="s">
        <v>4940</v>
      </c>
      <c r="AR2" t="s">
        <v>4940</v>
      </c>
      <c r="AS2" t="s">
        <v>4940</v>
      </c>
      <c r="AT2" t="s">
        <v>4940</v>
      </c>
      <c r="AU2" t="s">
        <v>4940</v>
      </c>
      <c r="AV2" t="s">
        <v>4940</v>
      </c>
      <c r="AW2" t="s">
        <v>4940</v>
      </c>
      <c r="AX2" t="s">
        <v>4940</v>
      </c>
      <c r="AY2" t="s">
        <v>4940</v>
      </c>
      <c r="AZ2" t="s">
        <v>4940</v>
      </c>
      <c r="BA2" t="s">
        <v>4940</v>
      </c>
      <c r="BB2" t="s">
        <v>4940</v>
      </c>
      <c r="BC2" t="s">
        <v>4940</v>
      </c>
      <c r="BD2" t="s">
        <v>4940</v>
      </c>
      <c r="BE2" t="s">
        <v>4940</v>
      </c>
      <c r="BF2" t="s">
        <v>4940</v>
      </c>
      <c r="BG2" t="s">
        <v>4940</v>
      </c>
      <c r="BH2" t="s">
        <v>4940</v>
      </c>
      <c r="BI2" t="s">
        <v>4940</v>
      </c>
    </row>
    <row r="3" spans="1:61" x14ac:dyDescent="0.25">
      <c r="A3" t="s">
        <v>0</v>
      </c>
      <c r="B3" t="s">
        <v>4941</v>
      </c>
      <c r="C3" t="s">
        <v>4942</v>
      </c>
      <c r="D3" t="s">
        <v>4943</v>
      </c>
      <c r="E3" t="s">
        <v>4944</v>
      </c>
      <c r="F3" t="s">
        <v>4945</v>
      </c>
      <c r="G3" t="s">
        <v>4946</v>
      </c>
      <c r="H3" t="s">
        <v>4947</v>
      </c>
      <c r="I3" t="s">
        <v>4948</v>
      </c>
      <c r="J3" t="s">
        <v>4949</v>
      </c>
      <c r="K3" t="s">
        <v>4950</v>
      </c>
      <c r="L3" t="s">
        <v>4951</v>
      </c>
      <c r="M3" t="s">
        <v>4952</v>
      </c>
      <c r="N3" t="s">
        <v>4953</v>
      </c>
      <c r="O3" t="s">
        <v>4954</v>
      </c>
      <c r="P3" t="s">
        <v>4955</v>
      </c>
      <c r="Q3" t="s">
        <v>4956</v>
      </c>
      <c r="R3" t="s">
        <v>4957</v>
      </c>
      <c r="S3" t="s">
        <v>4958</v>
      </c>
      <c r="T3" t="s">
        <v>4959</v>
      </c>
      <c r="U3" t="s">
        <v>4960</v>
      </c>
      <c r="V3" t="s">
        <v>4941</v>
      </c>
      <c r="W3" t="s">
        <v>4942</v>
      </c>
      <c r="X3" t="s">
        <v>4943</v>
      </c>
      <c r="Y3" t="s">
        <v>4944</v>
      </c>
      <c r="Z3" t="s">
        <v>4945</v>
      </c>
      <c r="AA3" t="s">
        <v>4946</v>
      </c>
      <c r="AB3" t="s">
        <v>4947</v>
      </c>
      <c r="AC3" t="s">
        <v>4948</v>
      </c>
      <c r="AD3" t="s">
        <v>4949</v>
      </c>
      <c r="AE3" t="s">
        <v>4950</v>
      </c>
      <c r="AF3" t="s">
        <v>4951</v>
      </c>
      <c r="AG3" t="s">
        <v>4952</v>
      </c>
      <c r="AH3" t="s">
        <v>4953</v>
      </c>
      <c r="AI3" t="s">
        <v>4954</v>
      </c>
      <c r="AJ3" t="s">
        <v>4955</v>
      </c>
      <c r="AK3" t="s">
        <v>4956</v>
      </c>
      <c r="AL3" t="s">
        <v>4957</v>
      </c>
      <c r="AM3" t="s">
        <v>4958</v>
      </c>
      <c r="AN3" t="s">
        <v>4959</v>
      </c>
      <c r="AO3" t="s">
        <v>4960</v>
      </c>
      <c r="AP3" t="s">
        <v>4941</v>
      </c>
      <c r="AQ3" t="s">
        <v>4942</v>
      </c>
      <c r="AR3" t="s">
        <v>4943</v>
      </c>
      <c r="AS3" t="s">
        <v>4944</v>
      </c>
      <c r="AT3" t="s">
        <v>4945</v>
      </c>
      <c r="AU3" t="s">
        <v>4946</v>
      </c>
      <c r="AV3" t="s">
        <v>4947</v>
      </c>
      <c r="AW3" t="s">
        <v>4948</v>
      </c>
      <c r="AX3" t="s">
        <v>4949</v>
      </c>
      <c r="AY3" t="s">
        <v>4950</v>
      </c>
      <c r="AZ3" t="s">
        <v>4951</v>
      </c>
      <c r="BA3" t="s">
        <v>4952</v>
      </c>
      <c r="BB3" t="s">
        <v>4953</v>
      </c>
      <c r="BC3" t="s">
        <v>4954</v>
      </c>
      <c r="BD3" t="s">
        <v>4955</v>
      </c>
      <c r="BE3" t="s">
        <v>4956</v>
      </c>
      <c r="BF3" t="s">
        <v>4957</v>
      </c>
      <c r="BG3" t="s">
        <v>4958</v>
      </c>
      <c r="BH3" t="s">
        <v>4959</v>
      </c>
      <c r="BI3" t="s">
        <v>4960</v>
      </c>
    </row>
    <row r="4" spans="1:61" x14ac:dyDescent="0.25">
      <c r="A4" t="s">
        <v>389</v>
      </c>
      <c r="B4" s="1">
        <v>44286</v>
      </c>
      <c r="C4">
        <v>153.80000000000001</v>
      </c>
      <c r="D4">
        <v>150.61000000000001</v>
      </c>
      <c r="E4">
        <v>3.66</v>
      </c>
      <c r="K4">
        <v>22</v>
      </c>
      <c r="M4">
        <v>0.69</v>
      </c>
      <c r="O4">
        <v>2.46</v>
      </c>
      <c r="P4">
        <v>2.46</v>
      </c>
      <c r="R4">
        <v>0.05</v>
      </c>
      <c r="U4">
        <v>138.35</v>
      </c>
      <c r="V4" s="1">
        <v>44651</v>
      </c>
      <c r="W4">
        <v>138.94</v>
      </c>
      <c r="X4">
        <v>135.09</v>
      </c>
      <c r="Y4">
        <v>2.85</v>
      </c>
      <c r="AA4">
        <v>0.32</v>
      </c>
      <c r="AE4">
        <v>21.98</v>
      </c>
      <c r="AG4">
        <v>0.6</v>
      </c>
      <c r="AI4">
        <v>2.5</v>
      </c>
      <c r="AJ4">
        <v>2.5</v>
      </c>
      <c r="AL4">
        <v>0.04</v>
      </c>
      <c r="AO4">
        <v>122.44</v>
      </c>
      <c r="AP4" s="1">
        <v>45016</v>
      </c>
      <c r="AQ4">
        <v>139.05000000000001</v>
      </c>
      <c r="AR4">
        <v>134.4</v>
      </c>
      <c r="AS4">
        <v>2.14</v>
      </c>
      <c r="AU4">
        <v>0.45</v>
      </c>
      <c r="AY4">
        <v>24.44</v>
      </c>
      <c r="BA4">
        <v>0.53</v>
      </c>
      <c r="BC4">
        <v>5</v>
      </c>
      <c r="BD4">
        <v>5</v>
      </c>
      <c r="BE4">
        <v>0.28999999999999998</v>
      </c>
      <c r="BF4">
        <v>0.02</v>
      </c>
      <c r="BI4">
        <v>122.89</v>
      </c>
    </row>
    <row r="5" spans="1:61" x14ac:dyDescent="0.25">
      <c r="A5" t="s">
        <v>460</v>
      </c>
      <c r="B5" s="1">
        <v>44286</v>
      </c>
      <c r="C5">
        <v>27.35</v>
      </c>
      <c r="D5">
        <v>26.88</v>
      </c>
      <c r="E5">
        <v>0.12</v>
      </c>
      <c r="F5">
        <v>0.6</v>
      </c>
      <c r="K5">
        <v>4.0199999999999996</v>
      </c>
      <c r="O5">
        <v>0.09</v>
      </c>
      <c r="P5">
        <v>0.09</v>
      </c>
      <c r="R5">
        <v>0.45</v>
      </c>
      <c r="U5">
        <v>24.9</v>
      </c>
      <c r="V5" s="1">
        <v>44651</v>
      </c>
      <c r="W5">
        <v>21.3</v>
      </c>
      <c r="X5">
        <v>20.96</v>
      </c>
      <c r="Y5">
        <v>0.04</v>
      </c>
      <c r="Z5">
        <v>1.21</v>
      </c>
      <c r="AE5">
        <v>3.89</v>
      </c>
      <c r="AG5">
        <v>0.16</v>
      </c>
      <c r="AI5">
        <v>0.1</v>
      </c>
      <c r="AJ5">
        <v>0.1</v>
      </c>
      <c r="AL5">
        <v>0.35</v>
      </c>
      <c r="AO5">
        <v>21.14</v>
      </c>
      <c r="AP5" s="1">
        <v>45016</v>
      </c>
      <c r="AQ5">
        <v>23.42</v>
      </c>
      <c r="AR5">
        <v>22.96</v>
      </c>
      <c r="AS5">
        <v>0.01</v>
      </c>
      <c r="AT5">
        <v>1.5</v>
      </c>
      <c r="AY5">
        <v>4.8499999999999996</v>
      </c>
      <c r="BC5">
        <v>0.13</v>
      </c>
      <c r="BD5">
        <v>0.13</v>
      </c>
      <c r="BE5">
        <v>0.01</v>
      </c>
      <c r="BF5">
        <v>0.34</v>
      </c>
      <c r="BI5">
        <v>22.77</v>
      </c>
    </row>
    <row r="6" spans="1:61" x14ac:dyDescent="0.25">
      <c r="A6" t="s">
        <v>758</v>
      </c>
      <c r="B6" s="1">
        <v>44286</v>
      </c>
      <c r="C6">
        <v>311.86</v>
      </c>
      <c r="D6">
        <v>303.06</v>
      </c>
      <c r="K6">
        <v>54.85</v>
      </c>
      <c r="M6">
        <v>2.2400000000000002</v>
      </c>
      <c r="R6">
        <v>0.4</v>
      </c>
      <c r="U6">
        <v>239.64</v>
      </c>
      <c r="V6" s="1">
        <v>44651</v>
      </c>
      <c r="W6">
        <v>336.21</v>
      </c>
      <c r="X6">
        <v>326.52</v>
      </c>
      <c r="AE6">
        <v>60.03</v>
      </c>
      <c r="AG6">
        <v>2.06</v>
      </c>
      <c r="AL6">
        <v>0.64</v>
      </c>
      <c r="AO6">
        <v>263.02999999999997</v>
      </c>
      <c r="AP6" s="1">
        <v>45016</v>
      </c>
      <c r="AQ6">
        <v>368.24</v>
      </c>
      <c r="AR6">
        <v>355.77</v>
      </c>
      <c r="AY6">
        <v>65.349999999999994</v>
      </c>
      <c r="BA6">
        <v>2.06</v>
      </c>
      <c r="BF6">
        <v>0.53</v>
      </c>
      <c r="BI6">
        <v>282.62</v>
      </c>
    </row>
    <row r="7" spans="1:61" x14ac:dyDescent="0.25">
      <c r="A7" t="s">
        <v>787</v>
      </c>
      <c r="B7" s="1">
        <v>44286</v>
      </c>
      <c r="C7">
        <v>23.09</v>
      </c>
      <c r="D7">
        <v>20.9</v>
      </c>
      <c r="K7">
        <v>1.85</v>
      </c>
      <c r="O7">
        <v>0.01</v>
      </c>
      <c r="P7">
        <v>0.01</v>
      </c>
      <c r="Q7">
        <v>0.08</v>
      </c>
      <c r="U7">
        <v>19.690000000000001</v>
      </c>
      <c r="V7" s="1">
        <v>44651</v>
      </c>
      <c r="W7">
        <v>36.53</v>
      </c>
      <c r="X7">
        <v>35.89</v>
      </c>
      <c r="AE7">
        <v>1.99</v>
      </c>
      <c r="AL7">
        <v>1.31</v>
      </c>
      <c r="AO7">
        <v>31.57</v>
      </c>
      <c r="AP7" s="1">
        <v>45016</v>
      </c>
      <c r="AQ7">
        <v>69.39</v>
      </c>
      <c r="AR7">
        <v>67.760000000000005</v>
      </c>
      <c r="AY7">
        <v>2.2200000000000002</v>
      </c>
      <c r="BA7">
        <v>0.11</v>
      </c>
      <c r="BC7">
        <v>0.11</v>
      </c>
      <c r="BD7">
        <v>0.11</v>
      </c>
      <c r="BF7">
        <v>2.77</v>
      </c>
      <c r="BI7">
        <v>53.14</v>
      </c>
    </row>
    <row r="8" spans="1:61" x14ac:dyDescent="0.25">
      <c r="A8" t="s">
        <v>1007</v>
      </c>
      <c r="B8" s="1">
        <v>44286</v>
      </c>
      <c r="C8">
        <v>734.11</v>
      </c>
      <c r="D8">
        <v>675.43</v>
      </c>
      <c r="F8">
        <v>1.68</v>
      </c>
      <c r="K8">
        <v>217.05</v>
      </c>
      <c r="M8">
        <v>4.21</v>
      </c>
      <c r="O8">
        <v>1.97</v>
      </c>
      <c r="P8">
        <v>1.97</v>
      </c>
      <c r="Q8">
        <v>0.67</v>
      </c>
      <c r="R8">
        <v>8.8000000000000007</v>
      </c>
      <c r="U8">
        <v>515.14</v>
      </c>
      <c r="V8" s="1">
        <v>44651</v>
      </c>
      <c r="W8">
        <v>911.71</v>
      </c>
      <c r="X8">
        <v>864.91</v>
      </c>
      <c r="Z8">
        <v>1.1399999999999999</v>
      </c>
      <c r="AE8">
        <v>270.3</v>
      </c>
      <c r="AG8">
        <v>4.46</v>
      </c>
      <c r="AK8">
        <v>0.12</v>
      </c>
      <c r="AL8">
        <v>11.49</v>
      </c>
      <c r="AN8">
        <v>0.01</v>
      </c>
      <c r="AO8">
        <v>622.29999999999995</v>
      </c>
      <c r="AP8" s="1">
        <v>45016</v>
      </c>
      <c r="AQ8">
        <v>952.37</v>
      </c>
      <c r="AR8">
        <v>930.79</v>
      </c>
      <c r="AT8">
        <v>2.17</v>
      </c>
      <c r="AY8">
        <v>294.87</v>
      </c>
      <c r="BA8">
        <v>5.56</v>
      </c>
      <c r="BC8">
        <v>0.1</v>
      </c>
      <c r="BD8">
        <v>0.1</v>
      </c>
      <c r="BE8">
        <v>0.05</v>
      </c>
      <c r="BF8">
        <v>8.15</v>
      </c>
      <c r="BH8">
        <v>0.01</v>
      </c>
      <c r="BI8">
        <v>677.83</v>
      </c>
    </row>
    <row r="9" spans="1:61" x14ac:dyDescent="0.25">
      <c r="A9" t="s">
        <v>1141</v>
      </c>
      <c r="B9" s="1">
        <v>44286</v>
      </c>
      <c r="C9">
        <v>1525.3</v>
      </c>
      <c r="D9">
        <v>1380.4</v>
      </c>
      <c r="F9">
        <v>0.5</v>
      </c>
      <c r="I9">
        <v>1118</v>
      </c>
      <c r="K9">
        <v>727.2</v>
      </c>
      <c r="M9">
        <v>10.199999999999999</v>
      </c>
      <c r="O9">
        <v>5.3</v>
      </c>
      <c r="P9">
        <v>5.3</v>
      </c>
      <c r="Q9">
        <v>11.9</v>
      </c>
      <c r="R9">
        <v>32.6</v>
      </c>
      <c r="U9">
        <v>1247.2</v>
      </c>
      <c r="V9" s="1">
        <v>44651</v>
      </c>
      <c r="W9">
        <v>2029.7</v>
      </c>
      <c r="X9">
        <v>1750.5</v>
      </c>
      <c r="AC9">
        <v>1388.3</v>
      </c>
      <c r="AE9">
        <v>907.3</v>
      </c>
      <c r="AG9">
        <v>9.4</v>
      </c>
      <c r="AI9">
        <v>2.6</v>
      </c>
      <c r="AJ9">
        <v>2.6</v>
      </c>
      <c r="AK9">
        <v>1.4</v>
      </c>
      <c r="AL9">
        <v>11.4</v>
      </c>
      <c r="AN9">
        <v>1</v>
      </c>
      <c r="AO9">
        <v>1460.6</v>
      </c>
      <c r="AP9" s="1">
        <v>45016</v>
      </c>
      <c r="AQ9">
        <v>2310.1999999999998</v>
      </c>
      <c r="AR9">
        <v>2227.9</v>
      </c>
      <c r="AW9">
        <v>1778.6</v>
      </c>
      <c r="AY9">
        <v>1223</v>
      </c>
      <c r="BA9">
        <v>8.1</v>
      </c>
      <c r="BC9">
        <v>16.399999999999999</v>
      </c>
      <c r="BD9">
        <v>16.399999999999999</v>
      </c>
      <c r="BF9">
        <v>16.7</v>
      </c>
      <c r="BI9">
        <v>1955.4</v>
      </c>
    </row>
    <row r="10" spans="1:61" x14ac:dyDescent="0.25">
      <c r="A10" t="s">
        <v>2180</v>
      </c>
      <c r="B10" s="1">
        <v>44286</v>
      </c>
      <c r="C10">
        <v>88956</v>
      </c>
      <c r="D10">
        <v>85912</v>
      </c>
      <c r="J10">
        <v>84252</v>
      </c>
      <c r="K10">
        <v>45179</v>
      </c>
      <c r="M10">
        <v>695</v>
      </c>
      <c r="O10">
        <v>152</v>
      </c>
      <c r="P10">
        <v>152</v>
      </c>
      <c r="R10">
        <v>404</v>
      </c>
      <c r="T10">
        <v>279</v>
      </c>
      <c r="U10">
        <v>70908</v>
      </c>
      <c r="V10" s="1">
        <v>44651</v>
      </c>
      <c r="W10">
        <v>107414</v>
      </c>
      <c r="X10">
        <v>103940</v>
      </c>
      <c r="AD10">
        <v>101854</v>
      </c>
      <c r="AE10">
        <v>51664</v>
      </c>
      <c r="AG10">
        <v>397</v>
      </c>
      <c r="AI10">
        <v>117</v>
      </c>
      <c r="AJ10">
        <v>117</v>
      </c>
      <c r="AL10">
        <v>126</v>
      </c>
      <c r="AO10">
        <v>86179</v>
      </c>
      <c r="AP10" s="1">
        <v>45016</v>
      </c>
      <c r="AQ10">
        <v>128520</v>
      </c>
      <c r="AR10">
        <v>124014</v>
      </c>
      <c r="AX10">
        <v>121605</v>
      </c>
      <c r="AY10">
        <v>62764</v>
      </c>
      <c r="BA10">
        <v>437</v>
      </c>
      <c r="BC10">
        <v>183</v>
      </c>
      <c r="BD10">
        <v>183</v>
      </c>
      <c r="BF10">
        <v>682</v>
      </c>
      <c r="BH10">
        <v>531</v>
      </c>
      <c r="BI10">
        <v>105252</v>
      </c>
    </row>
    <row r="11" spans="1:61" x14ac:dyDescent="0.25">
      <c r="A11" t="s">
        <v>2240</v>
      </c>
      <c r="B11" s="1">
        <v>44286</v>
      </c>
      <c r="C11">
        <v>330.95</v>
      </c>
      <c r="D11">
        <v>204.95</v>
      </c>
      <c r="J11">
        <v>39.659999999999997</v>
      </c>
      <c r="K11">
        <v>89.27</v>
      </c>
      <c r="M11">
        <v>0.21</v>
      </c>
      <c r="O11">
        <v>2.9</v>
      </c>
      <c r="Q11">
        <v>3.73</v>
      </c>
      <c r="R11">
        <v>7.78</v>
      </c>
      <c r="U11">
        <v>332.49</v>
      </c>
      <c r="V11" s="1">
        <v>44651</v>
      </c>
      <c r="W11">
        <v>303.55</v>
      </c>
      <c r="X11">
        <v>216.02</v>
      </c>
      <c r="AD11">
        <v>36.81</v>
      </c>
      <c r="AE11">
        <v>93.39</v>
      </c>
      <c r="AG11">
        <v>0.22</v>
      </c>
      <c r="AI11">
        <v>7.29</v>
      </c>
      <c r="AJ11">
        <v>6.46</v>
      </c>
      <c r="AK11">
        <v>1.2</v>
      </c>
      <c r="AL11">
        <v>5.5</v>
      </c>
      <c r="AN11">
        <v>0.38</v>
      </c>
      <c r="AO11">
        <v>302.61</v>
      </c>
      <c r="AP11" s="1">
        <v>45016</v>
      </c>
      <c r="AQ11">
        <v>360.01</v>
      </c>
      <c r="AR11">
        <v>355.21</v>
      </c>
      <c r="AS11">
        <v>114.26</v>
      </c>
      <c r="AX11">
        <v>45.54</v>
      </c>
      <c r="AY11">
        <v>99.05</v>
      </c>
      <c r="BA11">
        <v>0.18</v>
      </c>
      <c r="BC11">
        <v>1.73</v>
      </c>
      <c r="BD11">
        <v>1.4</v>
      </c>
      <c r="BF11">
        <v>6.5</v>
      </c>
      <c r="BI11">
        <v>341.71</v>
      </c>
    </row>
    <row r="12" spans="1:61" x14ac:dyDescent="0.25">
      <c r="A12" t="s">
        <v>2533</v>
      </c>
      <c r="B12" s="1">
        <v>44286</v>
      </c>
      <c r="C12">
        <v>85.35</v>
      </c>
      <c r="D12">
        <v>84.93</v>
      </c>
      <c r="J12">
        <v>116.2</v>
      </c>
      <c r="K12">
        <v>20.75</v>
      </c>
      <c r="M12">
        <v>0.25</v>
      </c>
      <c r="O12">
        <v>0.48</v>
      </c>
      <c r="P12">
        <v>0.48</v>
      </c>
      <c r="R12">
        <v>0.26</v>
      </c>
      <c r="T12">
        <v>0.23</v>
      </c>
      <c r="U12">
        <v>72.87</v>
      </c>
      <c r="V12" s="1">
        <v>44651</v>
      </c>
      <c r="W12">
        <v>92.8</v>
      </c>
      <c r="X12">
        <v>91.91</v>
      </c>
      <c r="AD12">
        <v>79.13</v>
      </c>
      <c r="AE12">
        <v>14.54</v>
      </c>
      <c r="AG12">
        <v>0.34</v>
      </c>
      <c r="AI12">
        <v>0.96</v>
      </c>
      <c r="AJ12">
        <v>0.96</v>
      </c>
      <c r="AL12">
        <v>7.0000000000000007E-2</v>
      </c>
      <c r="AO12">
        <v>79.3</v>
      </c>
      <c r="AP12" s="1">
        <v>45016</v>
      </c>
      <c r="AQ12">
        <v>121.59</v>
      </c>
      <c r="AR12">
        <v>117.4</v>
      </c>
      <c r="AX12">
        <v>97.97</v>
      </c>
      <c r="AY12">
        <v>8.5</v>
      </c>
      <c r="BA12">
        <v>0.38</v>
      </c>
      <c r="BI12">
        <v>105.08</v>
      </c>
    </row>
    <row r="13" spans="1:61" x14ac:dyDescent="0.25">
      <c r="A13" t="s">
        <v>2617</v>
      </c>
      <c r="B13" s="1">
        <v>44286</v>
      </c>
      <c r="C13">
        <v>11844</v>
      </c>
      <c r="D13">
        <v>11566.1</v>
      </c>
      <c r="J13">
        <v>10587.3</v>
      </c>
      <c r="K13">
        <v>6851.3</v>
      </c>
      <c r="M13">
        <v>14.1</v>
      </c>
      <c r="O13">
        <v>19.100000000000001</v>
      </c>
      <c r="P13">
        <v>19.100000000000001</v>
      </c>
      <c r="R13">
        <v>118.5</v>
      </c>
      <c r="T13">
        <v>47.1</v>
      </c>
      <c r="U13">
        <v>10055.6</v>
      </c>
      <c r="V13" s="1">
        <v>44651</v>
      </c>
      <c r="W13">
        <v>25742.2</v>
      </c>
      <c r="X13">
        <v>24845.4</v>
      </c>
      <c r="AD13">
        <v>23240.1</v>
      </c>
      <c r="AE13">
        <v>15100.2</v>
      </c>
      <c r="AG13">
        <v>54.6</v>
      </c>
      <c r="AI13">
        <v>34.799999999999997</v>
      </c>
      <c r="AJ13">
        <v>34.799999999999997</v>
      </c>
      <c r="AL13">
        <v>116.5</v>
      </c>
      <c r="AO13">
        <v>21829.9</v>
      </c>
      <c r="AP13" s="1">
        <v>45016</v>
      </c>
      <c r="AQ13">
        <v>32779.699999999997</v>
      </c>
      <c r="AR13">
        <v>31975.5</v>
      </c>
      <c r="AX13">
        <v>29842.9</v>
      </c>
      <c r="AY13">
        <v>19651.900000000001</v>
      </c>
      <c r="BA13">
        <v>66</v>
      </c>
      <c r="BC13">
        <v>77</v>
      </c>
      <c r="BD13">
        <v>77</v>
      </c>
      <c r="BF13">
        <v>290.60000000000002</v>
      </c>
      <c r="BI13">
        <v>28531.5</v>
      </c>
    </row>
    <row r="14" spans="1:61" x14ac:dyDescent="0.25">
      <c r="A14" t="s">
        <v>3164</v>
      </c>
      <c r="B14" s="1">
        <v>44286</v>
      </c>
      <c r="C14">
        <v>17.350000000000001</v>
      </c>
      <c r="D14">
        <v>16.59</v>
      </c>
      <c r="E14">
        <v>0.01</v>
      </c>
      <c r="I14">
        <v>0.95</v>
      </c>
      <c r="K14">
        <v>9.48</v>
      </c>
      <c r="R14">
        <v>0.31</v>
      </c>
      <c r="U14">
        <v>15.42</v>
      </c>
      <c r="V14" s="1">
        <v>44651</v>
      </c>
      <c r="W14">
        <v>23.56</v>
      </c>
      <c r="X14">
        <v>22.67</v>
      </c>
      <c r="Y14">
        <v>0.01</v>
      </c>
      <c r="AC14">
        <v>0.03</v>
      </c>
      <c r="AE14">
        <v>12.05</v>
      </c>
      <c r="AO14">
        <v>18.96</v>
      </c>
      <c r="AP14" s="1">
        <v>45016</v>
      </c>
      <c r="AQ14">
        <v>25.97</v>
      </c>
      <c r="AR14">
        <v>24.19</v>
      </c>
      <c r="AW14">
        <v>0.51</v>
      </c>
      <c r="AY14">
        <v>15.28</v>
      </c>
      <c r="BA14">
        <v>0.06</v>
      </c>
      <c r="BI14">
        <v>21.6</v>
      </c>
    </row>
    <row r="15" spans="1:61" x14ac:dyDescent="0.25">
      <c r="A15" t="s">
        <v>3199</v>
      </c>
      <c r="B15" s="1">
        <v>44286</v>
      </c>
      <c r="C15">
        <v>182.19</v>
      </c>
      <c r="D15">
        <v>173.5</v>
      </c>
      <c r="E15">
        <v>2.42</v>
      </c>
      <c r="J15">
        <v>33.92</v>
      </c>
      <c r="K15">
        <v>121.9</v>
      </c>
      <c r="M15">
        <v>0.18</v>
      </c>
      <c r="O15">
        <v>0.19</v>
      </c>
      <c r="P15">
        <v>0.19</v>
      </c>
      <c r="R15">
        <v>2.08</v>
      </c>
      <c r="U15">
        <v>169.52</v>
      </c>
      <c r="V15" s="1">
        <v>44651</v>
      </c>
      <c r="W15">
        <v>239.99</v>
      </c>
      <c r="X15">
        <v>236.87</v>
      </c>
      <c r="Y15">
        <v>0.06</v>
      </c>
      <c r="AD15">
        <v>62.98</v>
      </c>
      <c r="AE15">
        <v>176.15</v>
      </c>
      <c r="AG15">
        <v>0.27</v>
      </c>
      <c r="AK15">
        <v>0.73</v>
      </c>
      <c r="AL15">
        <v>1.02</v>
      </c>
      <c r="AO15">
        <v>230.67</v>
      </c>
      <c r="AP15" s="1">
        <v>45016</v>
      </c>
      <c r="AQ15">
        <v>323.85000000000002</v>
      </c>
      <c r="AR15">
        <v>320.29000000000002</v>
      </c>
      <c r="AX15">
        <v>88.07</v>
      </c>
      <c r="AY15">
        <v>241.21</v>
      </c>
      <c r="BA15">
        <v>0.27</v>
      </c>
      <c r="BC15">
        <v>0.12</v>
      </c>
      <c r="BD15">
        <v>0.12</v>
      </c>
      <c r="BF15">
        <v>1.95</v>
      </c>
      <c r="BH15">
        <v>0.28999999999999998</v>
      </c>
      <c r="BI15">
        <v>307.56</v>
      </c>
    </row>
    <row r="16" spans="1:61" x14ac:dyDescent="0.25">
      <c r="A16" t="s">
        <v>3334</v>
      </c>
      <c r="B16" s="1">
        <v>44286</v>
      </c>
      <c r="C16">
        <v>2599.25</v>
      </c>
      <c r="D16">
        <v>2479.61</v>
      </c>
      <c r="J16">
        <v>2120.92</v>
      </c>
      <c r="K16">
        <v>1419.26</v>
      </c>
      <c r="M16">
        <v>16.39</v>
      </c>
      <c r="Q16">
        <v>0.27</v>
      </c>
      <c r="R16">
        <v>3.82</v>
      </c>
      <c r="U16">
        <v>2094.16</v>
      </c>
      <c r="V16" s="1">
        <v>44651</v>
      </c>
      <c r="W16">
        <v>3713.77</v>
      </c>
      <c r="X16">
        <v>3575.48</v>
      </c>
      <c r="AD16">
        <v>3427.29</v>
      </c>
      <c r="AE16">
        <v>2232.9899999999998</v>
      </c>
      <c r="AG16">
        <v>11.55</v>
      </c>
      <c r="AI16">
        <v>2.83</v>
      </c>
      <c r="AK16">
        <v>1.35</v>
      </c>
      <c r="AL16">
        <v>6.88</v>
      </c>
      <c r="AO16">
        <v>3027.9</v>
      </c>
      <c r="AP16" s="1">
        <v>45016</v>
      </c>
      <c r="AQ16">
        <v>5206.53</v>
      </c>
      <c r="AR16">
        <v>5117.5600000000004</v>
      </c>
      <c r="AX16">
        <v>3492.11</v>
      </c>
      <c r="AY16">
        <v>3178.31</v>
      </c>
      <c r="BA16">
        <v>11.76</v>
      </c>
      <c r="BC16">
        <v>29.66</v>
      </c>
      <c r="BF16">
        <v>27.73</v>
      </c>
      <c r="BH16">
        <v>14.63</v>
      </c>
      <c r="BI16">
        <v>4415.3999999999996</v>
      </c>
    </row>
    <row r="17" spans="1:61" x14ac:dyDescent="0.25">
      <c r="A17" t="s">
        <v>3737</v>
      </c>
      <c r="B17" s="1">
        <v>44286</v>
      </c>
      <c r="C17">
        <v>41.88</v>
      </c>
      <c r="D17">
        <v>41.03</v>
      </c>
      <c r="J17">
        <v>39.020000000000003</v>
      </c>
      <c r="K17">
        <v>27.89</v>
      </c>
      <c r="L17">
        <v>0.16</v>
      </c>
      <c r="O17">
        <v>0.03</v>
      </c>
      <c r="P17">
        <v>0.03</v>
      </c>
      <c r="R17">
        <v>0.44</v>
      </c>
      <c r="T17">
        <v>0.06</v>
      </c>
      <c r="U17">
        <v>36.53</v>
      </c>
      <c r="V17" s="1">
        <v>44651</v>
      </c>
      <c r="W17">
        <v>50.61</v>
      </c>
      <c r="X17">
        <v>49.26</v>
      </c>
      <c r="AD17">
        <v>44.14</v>
      </c>
      <c r="AE17">
        <v>33.49</v>
      </c>
      <c r="AG17">
        <v>0.13</v>
      </c>
      <c r="AI17">
        <v>0.01</v>
      </c>
      <c r="AJ17">
        <v>0.01</v>
      </c>
      <c r="AK17">
        <v>0.13</v>
      </c>
      <c r="AL17">
        <v>0.21</v>
      </c>
      <c r="AO17">
        <v>45.37</v>
      </c>
      <c r="AP17" s="1">
        <v>45016</v>
      </c>
      <c r="AQ17">
        <v>51.85</v>
      </c>
      <c r="AR17">
        <v>49.49</v>
      </c>
      <c r="AX17">
        <v>46.3</v>
      </c>
      <c r="AY17">
        <v>37.68</v>
      </c>
      <c r="BA17">
        <v>0.12</v>
      </c>
      <c r="BC17">
        <v>0.41</v>
      </c>
      <c r="BD17">
        <v>0.41</v>
      </c>
      <c r="BE17">
        <v>0.17</v>
      </c>
      <c r="BF17">
        <v>0.84</v>
      </c>
      <c r="BI17">
        <v>50.48</v>
      </c>
    </row>
    <row r="18" spans="1:61" x14ac:dyDescent="0.25">
      <c r="A18" t="s">
        <v>4222</v>
      </c>
      <c r="B18" s="1">
        <v>44286</v>
      </c>
      <c r="C18">
        <v>1591.11</v>
      </c>
      <c r="D18">
        <v>1489.49</v>
      </c>
      <c r="E18">
        <v>1.38</v>
      </c>
      <c r="F18">
        <v>0.08</v>
      </c>
      <c r="K18">
        <v>1079.9100000000001</v>
      </c>
      <c r="Q18">
        <v>0.56999999999999995</v>
      </c>
      <c r="R18">
        <v>12.38</v>
      </c>
      <c r="T18">
        <v>9.1</v>
      </c>
      <c r="U18">
        <v>1541.07</v>
      </c>
      <c r="V18" s="1">
        <v>44651</v>
      </c>
      <c r="W18">
        <v>1867.07</v>
      </c>
      <c r="X18">
        <v>1863.04</v>
      </c>
      <c r="Z18">
        <v>0.12</v>
      </c>
      <c r="AE18">
        <v>1276.45</v>
      </c>
      <c r="AK18">
        <v>1.06</v>
      </c>
      <c r="AL18">
        <v>5.7</v>
      </c>
      <c r="AO18">
        <v>1782.64</v>
      </c>
      <c r="AP18" s="1">
        <v>45016</v>
      </c>
      <c r="AQ18">
        <v>2059.3200000000002</v>
      </c>
      <c r="AR18">
        <v>2023.36</v>
      </c>
      <c r="AT18">
        <v>0.02</v>
      </c>
      <c r="AY18">
        <v>1496.38</v>
      </c>
      <c r="BE18">
        <v>0.56999999999999995</v>
      </c>
      <c r="BF18">
        <v>5.76</v>
      </c>
      <c r="BI18">
        <v>1965.17</v>
      </c>
    </row>
    <row r="19" spans="1:61" x14ac:dyDescent="0.25">
      <c r="A19" t="s">
        <v>4273</v>
      </c>
      <c r="B19" s="1">
        <v>44286</v>
      </c>
      <c r="C19">
        <v>1316.88</v>
      </c>
      <c r="D19">
        <v>1302.8900000000001</v>
      </c>
      <c r="K19">
        <v>477.92</v>
      </c>
      <c r="M19">
        <v>0.97</v>
      </c>
      <c r="O19">
        <v>15.08</v>
      </c>
      <c r="P19">
        <v>15.08</v>
      </c>
      <c r="Q19">
        <v>23.75</v>
      </c>
      <c r="R19">
        <v>11.12</v>
      </c>
      <c r="U19">
        <v>1328.71</v>
      </c>
      <c r="V19" s="1">
        <v>44651</v>
      </c>
      <c r="W19">
        <v>1358.96</v>
      </c>
      <c r="X19">
        <v>1313.76</v>
      </c>
      <c r="AE19">
        <v>506.66</v>
      </c>
      <c r="AG19">
        <v>7.0000000000000007E-2</v>
      </c>
      <c r="AI19">
        <v>7.2</v>
      </c>
      <c r="AJ19">
        <v>7.2</v>
      </c>
      <c r="AK19">
        <v>38.880000000000003</v>
      </c>
      <c r="AL19">
        <v>15.62</v>
      </c>
      <c r="AO19">
        <v>1395.55</v>
      </c>
      <c r="AP19" s="1">
        <v>45016</v>
      </c>
      <c r="AQ19">
        <v>1364.88</v>
      </c>
      <c r="AR19">
        <v>1338.06</v>
      </c>
      <c r="AY19">
        <v>530.19000000000005</v>
      </c>
      <c r="BE19">
        <v>0.44</v>
      </c>
      <c r="BF19">
        <v>8.4700000000000006</v>
      </c>
      <c r="BI19">
        <v>1367.19</v>
      </c>
    </row>
    <row r="20" spans="1:61" x14ac:dyDescent="0.25">
      <c r="A20" t="s">
        <v>4274</v>
      </c>
      <c r="B20" s="1">
        <v>44286</v>
      </c>
      <c r="C20">
        <v>141467</v>
      </c>
      <c r="D20">
        <v>135970</v>
      </c>
      <c r="E20">
        <v>1378</v>
      </c>
      <c r="F20">
        <v>7</v>
      </c>
      <c r="J20">
        <v>130720</v>
      </c>
      <c r="K20">
        <v>69046</v>
      </c>
      <c r="M20">
        <v>674</v>
      </c>
      <c r="O20">
        <v>1218</v>
      </c>
      <c r="R20">
        <v>537</v>
      </c>
      <c r="U20">
        <v>110506</v>
      </c>
      <c r="V20" s="1">
        <v>44651</v>
      </c>
      <c r="W20">
        <v>168808</v>
      </c>
      <c r="X20">
        <v>160362</v>
      </c>
      <c r="Y20">
        <v>1235</v>
      </c>
      <c r="Z20">
        <v>21</v>
      </c>
      <c r="AD20">
        <v>155240</v>
      </c>
      <c r="AE20">
        <v>81097</v>
      </c>
      <c r="AG20">
        <v>727</v>
      </c>
      <c r="AL20">
        <v>486</v>
      </c>
      <c r="AO20">
        <v>130624</v>
      </c>
      <c r="AP20" s="1">
        <v>45016</v>
      </c>
      <c r="AQ20">
        <v>196535</v>
      </c>
      <c r="AR20">
        <v>190376</v>
      </c>
      <c r="AS20">
        <v>1606</v>
      </c>
      <c r="AT20">
        <v>22</v>
      </c>
      <c r="AX20">
        <v>183412</v>
      </c>
      <c r="AY20">
        <v>96218</v>
      </c>
      <c r="BA20">
        <v>783</v>
      </c>
      <c r="BE20">
        <v>3</v>
      </c>
      <c r="BF20">
        <v>868</v>
      </c>
      <c r="BH20">
        <v>173</v>
      </c>
      <c r="BI20">
        <v>157431</v>
      </c>
    </row>
    <row r="21" spans="1:61" x14ac:dyDescent="0.25">
      <c r="A21" t="s">
        <v>4275</v>
      </c>
      <c r="B21" s="1">
        <v>44286</v>
      </c>
      <c r="C21">
        <v>1865.94</v>
      </c>
      <c r="D21">
        <v>1826.16</v>
      </c>
      <c r="E21">
        <v>15.84</v>
      </c>
      <c r="J21">
        <v>1590.14</v>
      </c>
      <c r="K21">
        <v>1027.74</v>
      </c>
      <c r="M21">
        <v>5.81</v>
      </c>
      <c r="O21">
        <v>4.99</v>
      </c>
      <c r="P21">
        <v>4.99</v>
      </c>
      <c r="Q21">
        <v>0.01</v>
      </c>
      <c r="R21">
        <v>5.93</v>
      </c>
      <c r="U21">
        <v>1496.17</v>
      </c>
      <c r="V21" s="1">
        <v>44651</v>
      </c>
      <c r="W21">
        <v>2515.36</v>
      </c>
      <c r="X21">
        <v>2470.8000000000002</v>
      </c>
      <c r="Y21">
        <v>17.05</v>
      </c>
      <c r="AD21">
        <v>2076.3000000000002</v>
      </c>
      <c r="AE21">
        <v>1298.27</v>
      </c>
      <c r="AG21">
        <v>6.68</v>
      </c>
      <c r="AI21">
        <v>7.48</v>
      </c>
      <c r="AJ21">
        <v>7.48</v>
      </c>
      <c r="AK21">
        <v>5.74</v>
      </c>
      <c r="AL21">
        <v>9.43</v>
      </c>
      <c r="AO21">
        <v>1966.2</v>
      </c>
      <c r="AP21" s="1">
        <v>45016</v>
      </c>
      <c r="AQ21">
        <v>3221.83</v>
      </c>
      <c r="AR21">
        <v>3144.72</v>
      </c>
      <c r="AS21">
        <v>26.01</v>
      </c>
      <c r="AX21">
        <v>2611.34</v>
      </c>
      <c r="AY21">
        <v>1624.1</v>
      </c>
      <c r="BA21">
        <v>8.5500000000000007</v>
      </c>
      <c r="BE21">
        <v>0.05</v>
      </c>
      <c r="BF21">
        <v>18.399999999999999</v>
      </c>
      <c r="BI21">
        <v>2466.46</v>
      </c>
    </row>
    <row r="22" spans="1:61" x14ac:dyDescent="0.25">
      <c r="A22" t="s">
        <v>4278</v>
      </c>
      <c r="B22" s="1">
        <v>44286</v>
      </c>
      <c r="C22">
        <v>1050.23</v>
      </c>
      <c r="D22">
        <v>1017.65</v>
      </c>
      <c r="E22">
        <v>120.83</v>
      </c>
      <c r="I22">
        <v>376.08</v>
      </c>
      <c r="K22">
        <v>595.37</v>
      </c>
      <c r="M22">
        <v>5.83</v>
      </c>
      <c r="O22">
        <v>2.8</v>
      </c>
      <c r="P22">
        <v>2.8</v>
      </c>
      <c r="Q22">
        <v>4.99</v>
      </c>
      <c r="R22">
        <v>16.579999999999998</v>
      </c>
      <c r="U22">
        <v>942.02</v>
      </c>
      <c r="V22" s="1">
        <v>44651</v>
      </c>
      <c r="W22">
        <v>1768.33</v>
      </c>
      <c r="X22">
        <v>1731.15</v>
      </c>
      <c r="Y22">
        <v>574.67999999999995</v>
      </c>
      <c r="Z22">
        <v>0.39</v>
      </c>
      <c r="AC22">
        <v>596.92999999999995</v>
      </c>
      <c r="AE22">
        <v>722.02</v>
      </c>
      <c r="AG22">
        <v>5.48</v>
      </c>
      <c r="AI22">
        <v>18.95</v>
      </c>
      <c r="AJ22">
        <v>18.95</v>
      </c>
      <c r="AL22">
        <v>14.48</v>
      </c>
      <c r="AO22">
        <v>1549.81</v>
      </c>
      <c r="AP22" s="1">
        <v>45016</v>
      </c>
      <c r="AQ22">
        <v>2154.98</v>
      </c>
      <c r="AR22">
        <v>2113.84</v>
      </c>
      <c r="AS22">
        <v>557.42999999999995</v>
      </c>
      <c r="AT22">
        <v>1.56</v>
      </c>
      <c r="AX22">
        <v>802.48</v>
      </c>
      <c r="AY22">
        <v>1005.19</v>
      </c>
      <c r="BA22">
        <v>5.55</v>
      </c>
      <c r="BF22">
        <v>12.04</v>
      </c>
      <c r="BI22">
        <v>1910.95</v>
      </c>
    </row>
    <row r="23" spans="1:61" x14ac:dyDescent="0.25">
      <c r="A23" t="s">
        <v>4294</v>
      </c>
      <c r="B23" s="1">
        <v>44286</v>
      </c>
      <c r="C23">
        <v>30562.7</v>
      </c>
      <c r="D23">
        <v>29671.5</v>
      </c>
      <c r="F23">
        <v>30.6</v>
      </c>
      <c r="J23">
        <v>-27738.3</v>
      </c>
      <c r="K23">
        <v>9245.7999999999993</v>
      </c>
      <c r="L23">
        <v>1.4</v>
      </c>
      <c r="M23">
        <v>105.2</v>
      </c>
      <c r="O23">
        <v>250.5</v>
      </c>
      <c r="P23">
        <v>250.5</v>
      </c>
      <c r="Q23">
        <v>143.9</v>
      </c>
      <c r="R23">
        <v>56.3</v>
      </c>
      <c r="U23">
        <v>26323.599999999999</v>
      </c>
      <c r="V23" s="1">
        <v>44651</v>
      </c>
      <c r="W23">
        <v>37368.800000000003</v>
      </c>
      <c r="X23">
        <v>35796</v>
      </c>
      <c r="Z23">
        <v>34.9</v>
      </c>
      <c r="AD23">
        <v>23269.8</v>
      </c>
      <c r="AE23">
        <v>11944.8</v>
      </c>
      <c r="AF23">
        <v>3.3</v>
      </c>
      <c r="AG23">
        <v>111.7</v>
      </c>
      <c r="AK23">
        <v>466.9</v>
      </c>
      <c r="AL23">
        <v>53.1</v>
      </c>
      <c r="AO23">
        <v>32345.5</v>
      </c>
      <c r="AP23" s="1">
        <v>45016</v>
      </c>
      <c r="AQ23">
        <v>43785.599999999999</v>
      </c>
      <c r="AR23">
        <v>42683.4</v>
      </c>
      <c r="AT23">
        <v>26.1</v>
      </c>
      <c r="AX23">
        <v>39450.400000000001</v>
      </c>
      <c r="AY23">
        <v>15216.6</v>
      </c>
      <c r="AZ23">
        <v>1.4</v>
      </c>
      <c r="BA23">
        <v>118.1</v>
      </c>
      <c r="BC23">
        <v>149.5</v>
      </c>
      <c r="BD23">
        <v>149.5</v>
      </c>
      <c r="BE23">
        <v>550.79999999999995</v>
      </c>
      <c r="BF23">
        <v>176.9</v>
      </c>
      <c r="BI23">
        <v>40008.1</v>
      </c>
    </row>
    <row r="24" spans="1:61" x14ac:dyDescent="0.25">
      <c r="A24" t="s">
        <v>4339</v>
      </c>
      <c r="B24" s="1">
        <v>44286</v>
      </c>
      <c r="C24">
        <v>0.15</v>
      </c>
      <c r="D24">
        <v>0.14000000000000001</v>
      </c>
      <c r="K24">
        <v>0.32</v>
      </c>
      <c r="U24">
        <v>1.02</v>
      </c>
      <c r="V24" s="1">
        <v>44651</v>
      </c>
      <c r="AE24">
        <v>0.23</v>
      </c>
      <c r="AO24">
        <v>0.78</v>
      </c>
      <c r="AP24" s="1">
        <v>45016</v>
      </c>
      <c r="AY24">
        <v>0.18</v>
      </c>
      <c r="BI24">
        <v>3.23</v>
      </c>
    </row>
    <row r="25" spans="1:61" x14ac:dyDescent="0.25">
      <c r="A25" t="s">
        <v>4775</v>
      </c>
      <c r="B25" s="1">
        <v>44286</v>
      </c>
      <c r="C25">
        <v>52990.6</v>
      </c>
      <c r="D25">
        <v>50299.4</v>
      </c>
      <c r="E25">
        <v>656</v>
      </c>
      <c r="J25">
        <v>46344.7</v>
      </c>
      <c r="K25">
        <v>26467.3</v>
      </c>
      <c r="M25">
        <v>251.2</v>
      </c>
      <c r="O25">
        <v>114.9</v>
      </c>
      <c r="P25">
        <v>114.9</v>
      </c>
      <c r="Q25">
        <v>103.5</v>
      </c>
      <c r="R25">
        <v>423.4</v>
      </c>
      <c r="T25">
        <v>99.9</v>
      </c>
      <c r="U25">
        <v>42895.199999999997</v>
      </c>
      <c r="V25" s="1">
        <v>44651</v>
      </c>
      <c r="W25">
        <v>64384.1</v>
      </c>
      <c r="X25">
        <v>59574.400000000001</v>
      </c>
      <c r="Y25">
        <v>478.8</v>
      </c>
      <c r="AD25">
        <v>54849</v>
      </c>
      <c r="AE25">
        <v>31542.400000000001</v>
      </c>
      <c r="AG25">
        <v>221.6</v>
      </c>
      <c r="AL25">
        <v>367.4</v>
      </c>
      <c r="AO25">
        <v>52255.199999999997</v>
      </c>
      <c r="AP25" s="1">
        <v>45016</v>
      </c>
      <c r="AQ25">
        <v>70587.3</v>
      </c>
      <c r="AR25">
        <v>67753.399999999994</v>
      </c>
      <c r="AS25">
        <v>345</v>
      </c>
      <c r="AX25">
        <v>63706.1</v>
      </c>
      <c r="AY25">
        <v>37201.599999999999</v>
      </c>
      <c r="BA25">
        <v>215.7</v>
      </c>
      <c r="BE25">
        <v>506.4</v>
      </c>
      <c r="BF25">
        <v>1048.0999999999999</v>
      </c>
      <c r="BH25">
        <v>414.1</v>
      </c>
      <c r="BI25">
        <v>61414.1</v>
      </c>
    </row>
    <row r="26" spans="1:61" x14ac:dyDescent="0.25">
      <c r="A26" t="s">
        <v>1</v>
      </c>
      <c r="B26" s="1">
        <v>44286</v>
      </c>
      <c r="C26">
        <v>122.91</v>
      </c>
      <c r="D26">
        <v>122.43</v>
      </c>
      <c r="I26">
        <v>122.42</v>
      </c>
      <c r="K26">
        <v>85.09</v>
      </c>
      <c r="M26">
        <v>0.28999999999999998</v>
      </c>
      <c r="Q26">
        <v>0.59</v>
      </c>
      <c r="R26">
        <v>0.02</v>
      </c>
      <c r="U26">
        <v>109.18</v>
      </c>
      <c r="V26" s="1">
        <v>44651</v>
      </c>
      <c r="W26">
        <v>195.77</v>
      </c>
      <c r="X26">
        <v>194.86</v>
      </c>
      <c r="AC26">
        <v>194.86</v>
      </c>
      <c r="AE26">
        <v>134.68</v>
      </c>
      <c r="AG26">
        <v>0.33</v>
      </c>
      <c r="AK26">
        <v>0.03</v>
      </c>
      <c r="AL26">
        <v>0.15</v>
      </c>
      <c r="AO26">
        <v>174.61</v>
      </c>
      <c r="AP26" s="1">
        <v>45016</v>
      </c>
      <c r="AQ26">
        <v>385.1</v>
      </c>
      <c r="AR26">
        <v>385.04</v>
      </c>
      <c r="AX26">
        <v>385.04</v>
      </c>
      <c r="AY26">
        <v>263.08</v>
      </c>
      <c r="BA26">
        <v>0.81</v>
      </c>
      <c r="BF26">
        <v>2.12</v>
      </c>
      <c r="BI26">
        <v>350.42</v>
      </c>
    </row>
    <row r="27" spans="1:61" x14ac:dyDescent="0.25">
      <c r="A27" t="s">
        <v>2</v>
      </c>
      <c r="B27" s="1">
        <v>44286</v>
      </c>
      <c r="C27">
        <v>550.76</v>
      </c>
      <c r="D27">
        <v>527.55999999999995</v>
      </c>
      <c r="F27">
        <v>12.33</v>
      </c>
      <c r="J27">
        <v>514.85</v>
      </c>
      <c r="K27">
        <v>338.28</v>
      </c>
      <c r="M27">
        <v>2.3199999999999998</v>
      </c>
      <c r="R27">
        <v>1.96</v>
      </c>
      <c r="U27">
        <v>477.03</v>
      </c>
      <c r="V27" s="1">
        <v>44651</v>
      </c>
      <c r="W27">
        <v>609.79999999999995</v>
      </c>
      <c r="X27">
        <v>586.25</v>
      </c>
      <c r="Z27">
        <v>12.03</v>
      </c>
      <c r="AD27">
        <v>587.37</v>
      </c>
      <c r="AE27">
        <v>366.87</v>
      </c>
      <c r="AG27">
        <v>1.89</v>
      </c>
      <c r="AL27">
        <v>6.02</v>
      </c>
      <c r="AO27">
        <v>519.63</v>
      </c>
      <c r="AP27" s="1">
        <v>45016</v>
      </c>
      <c r="AQ27">
        <v>645.77</v>
      </c>
      <c r="AR27">
        <v>590.78</v>
      </c>
      <c r="AT27">
        <v>12.36</v>
      </c>
      <c r="AX27">
        <v>1049.6500000000001</v>
      </c>
      <c r="AY27">
        <v>385.2</v>
      </c>
      <c r="BA27">
        <v>2.2200000000000002</v>
      </c>
      <c r="BF27">
        <v>17.04</v>
      </c>
      <c r="BI27">
        <v>553.32000000000005</v>
      </c>
    </row>
    <row r="28" spans="1:61" x14ac:dyDescent="0.25">
      <c r="A28" t="s">
        <v>7</v>
      </c>
      <c r="B28" s="1">
        <v>44286</v>
      </c>
      <c r="C28">
        <v>39.46</v>
      </c>
      <c r="D28">
        <v>38.71</v>
      </c>
      <c r="J28">
        <v>42.71</v>
      </c>
      <c r="K28">
        <v>15.29</v>
      </c>
      <c r="R28">
        <v>0.35</v>
      </c>
      <c r="T28">
        <v>0.3</v>
      </c>
      <c r="U28">
        <v>29.78</v>
      </c>
      <c r="V28" s="1">
        <v>44651</v>
      </c>
      <c r="W28">
        <v>82.54</v>
      </c>
      <c r="X28">
        <v>80.959999999999994</v>
      </c>
      <c r="AD28">
        <v>71.64</v>
      </c>
      <c r="AE28">
        <v>35.340000000000003</v>
      </c>
      <c r="AG28">
        <v>0.11</v>
      </c>
      <c r="AK28">
        <v>0.04</v>
      </c>
      <c r="AL28">
        <v>0.37</v>
      </c>
      <c r="AN28">
        <v>0.35</v>
      </c>
      <c r="AO28">
        <v>56.86</v>
      </c>
      <c r="AP28" s="1">
        <v>45016</v>
      </c>
      <c r="AQ28">
        <v>133.1</v>
      </c>
      <c r="AR28">
        <v>130.35</v>
      </c>
      <c r="AW28">
        <v>102.73</v>
      </c>
      <c r="AY28">
        <v>54.54</v>
      </c>
      <c r="BA28">
        <v>0.35</v>
      </c>
      <c r="BE28">
        <v>0.21</v>
      </c>
      <c r="BI28">
        <v>87.97</v>
      </c>
    </row>
    <row r="29" spans="1:61" x14ac:dyDescent="0.25">
      <c r="A29" t="s">
        <v>10</v>
      </c>
      <c r="B29" s="1">
        <v>44286</v>
      </c>
      <c r="C29">
        <v>6.73</v>
      </c>
      <c r="D29">
        <v>6.66</v>
      </c>
      <c r="E29">
        <v>0.31</v>
      </c>
      <c r="I29">
        <v>5.99</v>
      </c>
      <c r="K29">
        <v>3.92</v>
      </c>
      <c r="Q29">
        <v>0.03</v>
      </c>
      <c r="R29">
        <v>0.03</v>
      </c>
      <c r="T29">
        <v>0.03</v>
      </c>
      <c r="U29">
        <v>5.87</v>
      </c>
      <c r="V29" s="1">
        <v>44651</v>
      </c>
      <c r="W29">
        <v>7.72</v>
      </c>
      <c r="X29">
        <v>7.47</v>
      </c>
      <c r="Y29">
        <v>0.24</v>
      </c>
      <c r="AC29">
        <v>6.69</v>
      </c>
      <c r="AE29">
        <v>4.4400000000000004</v>
      </c>
      <c r="AK29">
        <v>0.3</v>
      </c>
      <c r="AL29">
        <v>0.03</v>
      </c>
      <c r="AO29">
        <v>7.08</v>
      </c>
      <c r="AP29" s="1">
        <v>45016</v>
      </c>
      <c r="AQ29">
        <v>11.41</v>
      </c>
      <c r="AR29">
        <v>10.74</v>
      </c>
      <c r="AS29">
        <v>0.31</v>
      </c>
      <c r="AW29">
        <v>9.59</v>
      </c>
      <c r="AY29">
        <v>5.99</v>
      </c>
      <c r="BE29">
        <v>7.0000000000000007E-2</v>
      </c>
      <c r="BF29">
        <v>0.01</v>
      </c>
      <c r="BI29">
        <v>9.7200000000000006</v>
      </c>
    </row>
    <row r="30" spans="1:61" x14ac:dyDescent="0.25">
      <c r="A30" t="s">
        <v>12</v>
      </c>
      <c r="B30" s="1">
        <v>44286</v>
      </c>
      <c r="C30">
        <v>63.26</v>
      </c>
      <c r="D30">
        <v>62.98</v>
      </c>
      <c r="K30">
        <v>52.97</v>
      </c>
      <c r="Q30">
        <v>0.54</v>
      </c>
      <c r="R30">
        <v>0.05</v>
      </c>
      <c r="T30">
        <v>0.05</v>
      </c>
      <c r="U30">
        <v>61.27</v>
      </c>
      <c r="V30" s="1">
        <v>44651</v>
      </c>
      <c r="W30">
        <v>72.14</v>
      </c>
      <c r="X30">
        <v>71.37</v>
      </c>
      <c r="AE30">
        <v>61.61</v>
      </c>
      <c r="AK30">
        <v>0.42</v>
      </c>
      <c r="AL30">
        <v>0.13</v>
      </c>
      <c r="AN30">
        <v>0.12</v>
      </c>
      <c r="AO30">
        <v>69.930000000000007</v>
      </c>
      <c r="AP30" s="1">
        <v>45016</v>
      </c>
      <c r="AQ30">
        <v>95.62</v>
      </c>
      <c r="AR30">
        <v>94.98</v>
      </c>
      <c r="AY30">
        <v>84.34</v>
      </c>
      <c r="BI30">
        <v>92.23</v>
      </c>
    </row>
    <row r="31" spans="1:61" x14ac:dyDescent="0.25">
      <c r="A31" t="s">
        <v>13</v>
      </c>
      <c r="B31" s="1">
        <v>44286</v>
      </c>
      <c r="C31">
        <v>47.25</v>
      </c>
      <c r="D31">
        <v>43.33</v>
      </c>
      <c r="K31">
        <v>20.36</v>
      </c>
      <c r="Q31">
        <v>0.04</v>
      </c>
      <c r="R31">
        <v>0.01</v>
      </c>
      <c r="U31">
        <v>44.17</v>
      </c>
      <c r="V31" s="1">
        <v>44651</v>
      </c>
      <c r="W31">
        <v>64.400000000000006</v>
      </c>
      <c r="X31">
        <v>61.34</v>
      </c>
      <c r="AE31">
        <v>35.93</v>
      </c>
      <c r="AI31">
        <v>0.22</v>
      </c>
      <c r="AJ31">
        <v>0.22</v>
      </c>
      <c r="AL31">
        <v>0.05</v>
      </c>
      <c r="AO31">
        <v>59.43</v>
      </c>
      <c r="AP31" s="1">
        <v>45016</v>
      </c>
      <c r="AQ31">
        <v>92.31</v>
      </c>
      <c r="AR31">
        <v>89.64</v>
      </c>
      <c r="AY31">
        <v>52.87</v>
      </c>
      <c r="BC31">
        <v>0.06</v>
      </c>
      <c r="BD31">
        <v>0.06</v>
      </c>
      <c r="BF31">
        <v>0.01</v>
      </c>
      <c r="BI31">
        <v>89.58</v>
      </c>
    </row>
    <row r="32" spans="1:61" x14ac:dyDescent="0.25">
      <c r="A32" t="s">
        <v>14</v>
      </c>
      <c r="B32" s="1">
        <v>44286</v>
      </c>
      <c r="C32">
        <v>681.94</v>
      </c>
      <c r="D32">
        <v>210.63</v>
      </c>
      <c r="F32">
        <v>2.86</v>
      </c>
      <c r="J32">
        <v>121.76</v>
      </c>
      <c r="K32">
        <v>110.29</v>
      </c>
      <c r="O32">
        <v>0.91</v>
      </c>
      <c r="P32">
        <v>0.91</v>
      </c>
      <c r="Q32">
        <v>0.15</v>
      </c>
      <c r="R32">
        <v>99.95</v>
      </c>
      <c r="T32">
        <v>17.07</v>
      </c>
      <c r="U32">
        <v>357.53</v>
      </c>
      <c r="V32" s="1">
        <v>44651</v>
      </c>
      <c r="W32">
        <v>320.10000000000002</v>
      </c>
      <c r="X32">
        <v>212.04</v>
      </c>
      <c r="AD32">
        <v>28.22</v>
      </c>
      <c r="AE32">
        <v>134.09</v>
      </c>
      <c r="AI32">
        <v>11.26</v>
      </c>
      <c r="AJ32">
        <v>11.26</v>
      </c>
      <c r="AK32">
        <v>7.13</v>
      </c>
      <c r="AL32">
        <v>25</v>
      </c>
      <c r="AO32">
        <v>311.67</v>
      </c>
      <c r="AP32" s="1">
        <v>45016</v>
      </c>
      <c r="AQ32">
        <v>418.67</v>
      </c>
      <c r="AR32">
        <v>276.24</v>
      </c>
      <c r="AX32">
        <v>42</v>
      </c>
      <c r="AY32">
        <v>152.41999999999999</v>
      </c>
      <c r="BC32">
        <v>1.52</v>
      </c>
      <c r="BD32">
        <v>1.52</v>
      </c>
      <c r="BE32">
        <v>9.93</v>
      </c>
      <c r="BF32">
        <v>16.350000000000001</v>
      </c>
      <c r="BI32">
        <v>366.42</v>
      </c>
    </row>
    <row r="33" spans="1:61" x14ac:dyDescent="0.25">
      <c r="A33" t="s">
        <v>15</v>
      </c>
      <c r="B33" s="1">
        <v>44286</v>
      </c>
      <c r="C33">
        <v>75.290000000000006</v>
      </c>
      <c r="D33">
        <v>68.91</v>
      </c>
      <c r="I33">
        <v>61.54</v>
      </c>
      <c r="K33">
        <v>36.200000000000003</v>
      </c>
      <c r="L33">
        <v>0.45</v>
      </c>
      <c r="R33">
        <v>1.0900000000000001</v>
      </c>
      <c r="T33">
        <v>0.79</v>
      </c>
      <c r="U33">
        <v>58.18</v>
      </c>
      <c r="V33" s="1">
        <v>44651</v>
      </c>
      <c r="W33">
        <v>115.54</v>
      </c>
      <c r="X33">
        <v>112.19</v>
      </c>
      <c r="AD33">
        <v>101.63</v>
      </c>
      <c r="AE33">
        <v>34.35</v>
      </c>
      <c r="AG33">
        <v>0.47</v>
      </c>
      <c r="AL33">
        <v>0.11</v>
      </c>
      <c r="AO33">
        <v>71.42</v>
      </c>
      <c r="AP33" s="1">
        <v>45016</v>
      </c>
      <c r="AQ33">
        <v>120.4</v>
      </c>
      <c r="AR33">
        <v>114.57</v>
      </c>
      <c r="AX33">
        <v>104.23</v>
      </c>
      <c r="AY33">
        <v>47.8</v>
      </c>
      <c r="BA33">
        <v>0.69</v>
      </c>
      <c r="BF33">
        <v>0.18</v>
      </c>
      <c r="BI33">
        <v>89.98</v>
      </c>
    </row>
    <row r="34" spans="1:61" x14ac:dyDescent="0.25">
      <c r="A34" t="s">
        <v>17</v>
      </c>
      <c r="B34" s="1">
        <v>44286</v>
      </c>
      <c r="C34">
        <v>26.62</v>
      </c>
      <c r="D34">
        <v>26.38</v>
      </c>
      <c r="I34">
        <v>24.28</v>
      </c>
      <c r="K34">
        <v>21.22</v>
      </c>
      <c r="R34">
        <v>0.2</v>
      </c>
      <c r="T34">
        <v>0.18</v>
      </c>
      <c r="U34">
        <v>27.44</v>
      </c>
      <c r="V34" s="1">
        <v>44651</v>
      </c>
      <c r="W34">
        <v>36.67</v>
      </c>
      <c r="X34">
        <v>36.65</v>
      </c>
      <c r="AC34">
        <v>33.31</v>
      </c>
      <c r="AE34">
        <v>29.16</v>
      </c>
      <c r="AK34">
        <v>0.06</v>
      </c>
      <c r="AL34">
        <v>0.01</v>
      </c>
      <c r="AN34">
        <v>0.01</v>
      </c>
      <c r="AO34">
        <v>35.22</v>
      </c>
      <c r="AP34" s="1">
        <v>45016</v>
      </c>
      <c r="AQ34">
        <v>55.47</v>
      </c>
      <c r="AR34">
        <v>55.27</v>
      </c>
      <c r="AW34">
        <v>50.37</v>
      </c>
      <c r="AY34">
        <v>37.22</v>
      </c>
      <c r="AZ34">
        <v>0.01</v>
      </c>
      <c r="BE34">
        <v>0.03</v>
      </c>
      <c r="BF34">
        <v>0.16</v>
      </c>
      <c r="BI34">
        <v>48.24</v>
      </c>
    </row>
    <row r="35" spans="1:61" x14ac:dyDescent="0.25">
      <c r="A35" t="s">
        <v>19</v>
      </c>
      <c r="B35" s="1">
        <v>44286</v>
      </c>
      <c r="C35">
        <v>230.94</v>
      </c>
      <c r="D35">
        <v>151.34</v>
      </c>
      <c r="F35">
        <v>7.27</v>
      </c>
      <c r="I35">
        <v>2.0499999999999998</v>
      </c>
      <c r="K35">
        <v>95.65</v>
      </c>
      <c r="M35">
        <v>1.1299999999999999</v>
      </c>
      <c r="O35">
        <v>2.35</v>
      </c>
      <c r="P35">
        <v>2.35</v>
      </c>
      <c r="Q35">
        <v>64.63</v>
      </c>
      <c r="R35">
        <v>0.43</v>
      </c>
      <c r="U35">
        <v>287.57</v>
      </c>
      <c r="V35" s="1">
        <v>44651</v>
      </c>
      <c r="W35">
        <v>212.04</v>
      </c>
      <c r="X35">
        <v>151.75</v>
      </c>
      <c r="Z35">
        <v>7.35</v>
      </c>
      <c r="AC35">
        <v>1.1299999999999999</v>
      </c>
      <c r="AE35">
        <v>105.73</v>
      </c>
      <c r="AG35">
        <v>0.09</v>
      </c>
      <c r="AI35">
        <v>0.74</v>
      </c>
      <c r="AJ35">
        <v>0.74</v>
      </c>
      <c r="AK35">
        <v>25</v>
      </c>
      <c r="AL35">
        <v>27.47</v>
      </c>
      <c r="AO35">
        <v>273.38</v>
      </c>
      <c r="AP35" s="1">
        <v>45016</v>
      </c>
      <c r="AQ35">
        <v>479.77</v>
      </c>
      <c r="AR35">
        <v>282.77</v>
      </c>
      <c r="AT35">
        <v>10.28</v>
      </c>
      <c r="AW35">
        <v>0.55000000000000004</v>
      </c>
      <c r="AY35">
        <v>123.04</v>
      </c>
      <c r="BC35">
        <v>2.2400000000000002</v>
      </c>
      <c r="BD35">
        <v>0.99</v>
      </c>
      <c r="BE35">
        <v>36.479999999999997</v>
      </c>
      <c r="BF35">
        <v>143.99</v>
      </c>
      <c r="BI35">
        <v>452.02</v>
      </c>
    </row>
    <row r="36" spans="1:61" x14ac:dyDescent="0.25">
      <c r="A36" t="s">
        <v>24</v>
      </c>
      <c r="B36" s="1">
        <v>44286</v>
      </c>
      <c r="C36">
        <v>2.85</v>
      </c>
      <c r="D36">
        <v>0.02</v>
      </c>
      <c r="K36">
        <v>0.1</v>
      </c>
      <c r="U36">
        <v>1.07</v>
      </c>
      <c r="V36" s="1">
        <v>44651</v>
      </c>
      <c r="W36">
        <v>0.56000000000000005</v>
      </c>
      <c r="X36">
        <v>0.54</v>
      </c>
      <c r="Z36">
        <v>0.02</v>
      </c>
      <c r="AE36">
        <v>0.34</v>
      </c>
      <c r="AL36">
        <v>0.03</v>
      </c>
      <c r="AO36">
        <v>0.54</v>
      </c>
      <c r="AP36" s="1">
        <v>45016</v>
      </c>
      <c r="AQ36">
        <v>5.56</v>
      </c>
      <c r="AR36">
        <v>5.52</v>
      </c>
      <c r="AY36">
        <v>3.21</v>
      </c>
      <c r="BI36">
        <v>5.13</v>
      </c>
    </row>
    <row r="37" spans="1:61" x14ac:dyDescent="0.25">
      <c r="A37" t="s">
        <v>29</v>
      </c>
      <c r="B37" s="1">
        <v>44286</v>
      </c>
      <c r="C37">
        <v>12.12</v>
      </c>
      <c r="D37">
        <v>12.02</v>
      </c>
      <c r="J37">
        <v>11.8</v>
      </c>
      <c r="K37">
        <v>6.73</v>
      </c>
      <c r="R37">
        <v>0.97</v>
      </c>
      <c r="U37">
        <v>20.46</v>
      </c>
      <c r="V37" s="1">
        <v>44651</v>
      </c>
      <c r="W37">
        <v>13.95</v>
      </c>
      <c r="X37">
        <v>13.76</v>
      </c>
      <c r="AD37">
        <v>13.76</v>
      </c>
      <c r="AE37">
        <v>7.53</v>
      </c>
      <c r="AL37">
        <v>0.83</v>
      </c>
      <c r="AO37">
        <v>15.95</v>
      </c>
      <c r="AP37" s="1">
        <v>45016</v>
      </c>
      <c r="AQ37">
        <v>19.39</v>
      </c>
      <c r="AR37">
        <v>19.23</v>
      </c>
      <c r="AW37">
        <v>19.23</v>
      </c>
      <c r="AY37">
        <v>9.34</v>
      </c>
      <c r="BF37">
        <v>0.09</v>
      </c>
      <c r="BH37">
        <v>0.03</v>
      </c>
      <c r="BI37">
        <v>31.05</v>
      </c>
    </row>
    <row r="38" spans="1:61" x14ac:dyDescent="0.25">
      <c r="A38" t="s">
        <v>32</v>
      </c>
      <c r="B38" s="1">
        <v>44196</v>
      </c>
      <c r="C38">
        <v>937.49</v>
      </c>
      <c r="D38">
        <v>815.26</v>
      </c>
      <c r="E38">
        <v>9.65</v>
      </c>
      <c r="J38">
        <v>1113.18</v>
      </c>
      <c r="K38">
        <v>395.53</v>
      </c>
      <c r="M38">
        <v>3.29</v>
      </c>
      <c r="O38">
        <v>12.32</v>
      </c>
      <c r="Q38">
        <v>20.64</v>
      </c>
      <c r="R38">
        <v>14.74</v>
      </c>
      <c r="U38">
        <v>857.75</v>
      </c>
      <c r="V38" s="1">
        <v>44561</v>
      </c>
      <c r="W38">
        <v>1643.56</v>
      </c>
      <c r="X38">
        <v>984.83</v>
      </c>
      <c r="Y38">
        <v>0.51</v>
      </c>
      <c r="AD38">
        <v>956.61</v>
      </c>
      <c r="AE38">
        <v>542.53</v>
      </c>
      <c r="AG38">
        <v>3.45</v>
      </c>
      <c r="AK38">
        <v>328.5</v>
      </c>
      <c r="AL38">
        <v>14.29</v>
      </c>
      <c r="AO38">
        <v>1327.56</v>
      </c>
      <c r="AP38" s="1">
        <v>44926</v>
      </c>
      <c r="AQ38">
        <v>1256.55</v>
      </c>
      <c r="AR38">
        <v>1207.3900000000001</v>
      </c>
      <c r="AS38">
        <v>0.39</v>
      </c>
      <c r="AX38">
        <v>1187.9000000000001</v>
      </c>
      <c r="AY38">
        <v>571.79999999999995</v>
      </c>
      <c r="BA38">
        <v>2.4900000000000002</v>
      </c>
      <c r="BF38">
        <v>31.02</v>
      </c>
      <c r="BI38">
        <v>1164.06</v>
      </c>
    </row>
    <row r="39" spans="1:61" x14ac:dyDescent="0.25">
      <c r="A39" t="s">
        <v>35</v>
      </c>
      <c r="B39" s="1">
        <v>44286</v>
      </c>
      <c r="C39">
        <v>91.04</v>
      </c>
      <c r="D39">
        <v>86.03</v>
      </c>
      <c r="K39">
        <v>25.28</v>
      </c>
      <c r="M39">
        <v>0.46</v>
      </c>
      <c r="O39">
        <v>0.75</v>
      </c>
      <c r="P39">
        <v>0.75</v>
      </c>
      <c r="R39">
        <v>0.25</v>
      </c>
      <c r="U39">
        <v>71.45</v>
      </c>
      <c r="V39" s="1">
        <v>44651</v>
      </c>
      <c r="W39">
        <v>101.57</v>
      </c>
      <c r="X39">
        <v>97.59</v>
      </c>
      <c r="AE39">
        <v>29.73</v>
      </c>
      <c r="AG39">
        <v>0.48</v>
      </c>
      <c r="AI39">
        <v>0.8</v>
      </c>
      <c r="AJ39">
        <v>0.8</v>
      </c>
      <c r="AL39">
        <v>0.3</v>
      </c>
      <c r="AO39">
        <v>86.72</v>
      </c>
      <c r="AP39" s="1">
        <v>45016</v>
      </c>
      <c r="AQ39">
        <v>82.83</v>
      </c>
      <c r="AR39">
        <v>77.900000000000006</v>
      </c>
      <c r="AY39">
        <v>31.87</v>
      </c>
      <c r="BA39">
        <v>0.44</v>
      </c>
      <c r="BC39">
        <v>1.28</v>
      </c>
      <c r="BD39">
        <v>1.28</v>
      </c>
      <c r="BE39">
        <v>0.02</v>
      </c>
      <c r="BF39">
        <v>0.25</v>
      </c>
      <c r="BI39">
        <v>69.95</v>
      </c>
    </row>
    <row r="40" spans="1:61" x14ac:dyDescent="0.25">
      <c r="A40" t="s">
        <v>38</v>
      </c>
      <c r="B40" s="1">
        <v>42825</v>
      </c>
      <c r="C40">
        <v>3.18</v>
      </c>
      <c r="K40">
        <v>0.1</v>
      </c>
      <c r="Q40">
        <v>0.02</v>
      </c>
      <c r="U40">
        <v>3.35</v>
      </c>
      <c r="V40" s="1">
        <v>44651</v>
      </c>
      <c r="AO40">
        <v>0.01</v>
      </c>
      <c r="AP40" s="1">
        <v>45016</v>
      </c>
      <c r="AQ40">
        <v>68.89</v>
      </c>
      <c r="AR40">
        <v>68.84</v>
      </c>
      <c r="AV40">
        <v>13.07</v>
      </c>
      <c r="AY40">
        <v>6.99</v>
      </c>
      <c r="BF40">
        <v>1.74</v>
      </c>
      <c r="BI40">
        <v>66.150000000000006</v>
      </c>
    </row>
    <row r="41" spans="1:61" x14ac:dyDescent="0.25">
      <c r="A41" t="s">
        <v>44</v>
      </c>
      <c r="B41" s="1">
        <v>44286</v>
      </c>
      <c r="C41">
        <v>1599.35</v>
      </c>
      <c r="D41">
        <v>1559.81</v>
      </c>
      <c r="J41">
        <v>1549.18</v>
      </c>
      <c r="K41">
        <v>1146.49</v>
      </c>
      <c r="M41">
        <v>4.51</v>
      </c>
      <c r="Q41">
        <v>4.7699999999999996</v>
      </c>
      <c r="R41">
        <v>3.83</v>
      </c>
      <c r="U41">
        <v>1435.36</v>
      </c>
      <c r="V41" s="1">
        <v>44651</v>
      </c>
      <c r="W41">
        <v>1930.12</v>
      </c>
      <c r="X41">
        <v>1895.59</v>
      </c>
      <c r="AD41">
        <v>1883.12</v>
      </c>
      <c r="AE41">
        <v>1396.24</v>
      </c>
      <c r="AG41">
        <v>4.67</v>
      </c>
      <c r="AK41">
        <v>1.79</v>
      </c>
      <c r="AL41">
        <v>35.46</v>
      </c>
      <c r="AO41">
        <v>1744.05</v>
      </c>
      <c r="AP41" s="1">
        <v>45016</v>
      </c>
      <c r="AQ41">
        <v>2275.6</v>
      </c>
      <c r="AR41">
        <v>2232.63</v>
      </c>
      <c r="AX41">
        <v>2292.88</v>
      </c>
      <c r="AY41">
        <v>1580.87</v>
      </c>
      <c r="BA41">
        <v>4.93</v>
      </c>
      <c r="BC41">
        <v>1.76</v>
      </c>
      <c r="BE41">
        <v>1.94</v>
      </c>
      <c r="BF41">
        <v>42.24</v>
      </c>
      <c r="BI41">
        <v>2054.66</v>
      </c>
    </row>
    <row r="42" spans="1:61" x14ac:dyDescent="0.25">
      <c r="A42" t="s">
        <v>48</v>
      </c>
      <c r="B42" s="1">
        <v>44286</v>
      </c>
      <c r="C42">
        <v>387.69</v>
      </c>
      <c r="D42">
        <v>382.19</v>
      </c>
      <c r="I42">
        <v>382.19</v>
      </c>
      <c r="K42">
        <v>263.20999999999998</v>
      </c>
      <c r="M42">
        <v>0.93</v>
      </c>
      <c r="Q42">
        <v>0.03</v>
      </c>
      <c r="R42">
        <v>0.85</v>
      </c>
      <c r="U42">
        <v>340.54</v>
      </c>
      <c r="V42" s="1">
        <v>44651</v>
      </c>
      <c r="W42">
        <v>598.88</v>
      </c>
      <c r="X42">
        <v>591.09</v>
      </c>
      <c r="AC42">
        <v>591.09</v>
      </c>
      <c r="AE42">
        <v>413.86</v>
      </c>
      <c r="AG42">
        <v>1.52</v>
      </c>
      <c r="AI42">
        <v>2.54</v>
      </c>
      <c r="AJ42">
        <v>2.54</v>
      </c>
      <c r="AL42">
        <v>4.34</v>
      </c>
      <c r="AO42">
        <v>530.63</v>
      </c>
      <c r="AP42" s="1">
        <v>45016</v>
      </c>
      <c r="AQ42">
        <v>800.52</v>
      </c>
      <c r="AR42">
        <v>781.65</v>
      </c>
      <c r="AW42">
        <v>781.65</v>
      </c>
      <c r="AY42">
        <v>526.11</v>
      </c>
      <c r="BA42">
        <v>1.49</v>
      </c>
      <c r="BF42">
        <v>5.74</v>
      </c>
      <c r="BI42">
        <v>709.69</v>
      </c>
    </row>
    <row r="43" spans="1:61" x14ac:dyDescent="0.25">
      <c r="A43" t="s">
        <v>56</v>
      </c>
      <c r="B43" s="1">
        <v>44286</v>
      </c>
      <c r="C43">
        <v>1264.71</v>
      </c>
      <c r="D43">
        <v>1263.49</v>
      </c>
      <c r="K43">
        <v>788.88</v>
      </c>
      <c r="M43">
        <v>0.87</v>
      </c>
      <c r="O43">
        <v>1.57</v>
      </c>
      <c r="P43">
        <v>1.57</v>
      </c>
      <c r="R43">
        <v>23.74</v>
      </c>
      <c r="T43">
        <v>17.22</v>
      </c>
      <c r="U43">
        <v>1189.02</v>
      </c>
      <c r="V43" s="1">
        <v>44651</v>
      </c>
      <c r="W43">
        <v>2036.98</v>
      </c>
      <c r="X43">
        <v>2011.64</v>
      </c>
      <c r="AE43">
        <v>1182.21</v>
      </c>
      <c r="AG43">
        <v>1.33</v>
      </c>
      <c r="AI43">
        <v>0.88</v>
      </c>
      <c r="AJ43">
        <v>0.88</v>
      </c>
      <c r="AL43">
        <v>13.49</v>
      </c>
      <c r="AO43">
        <v>1912.13</v>
      </c>
      <c r="AP43" s="1">
        <v>45016</v>
      </c>
      <c r="AQ43">
        <v>3171.13</v>
      </c>
      <c r="AR43">
        <v>3124.54</v>
      </c>
      <c r="AY43">
        <v>1748.95</v>
      </c>
      <c r="BA43">
        <v>2.35</v>
      </c>
      <c r="BC43">
        <v>1.33</v>
      </c>
      <c r="BD43">
        <v>1.33</v>
      </c>
      <c r="BF43">
        <v>44.67</v>
      </c>
      <c r="BI43">
        <v>2950.6</v>
      </c>
    </row>
    <row r="44" spans="1:61" x14ac:dyDescent="0.25">
      <c r="A44" t="s">
        <v>58</v>
      </c>
      <c r="B44" s="1">
        <v>44286</v>
      </c>
      <c r="C44">
        <v>23.8</v>
      </c>
      <c r="D44">
        <v>23.75</v>
      </c>
      <c r="I44">
        <v>23.36</v>
      </c>
      <c r="K44">
        <v>14.86</v>
      </c>
      <c r="R44">
        <v>0.05</v>
      </c>
      <c r="T44">
        <v>0.02</v>
      </c>
      <c r="U44">
        <v>20.73</v>
      </c>
      <c r="V44" s="1">
        <v>44651</v>
      </c>
      <c r="W44">
        <v>50.55</v>
      </c>
      <c r="X44">
        <v>49.84</v>
      </c>
      <c r="AC44">
        <v>49.84</v>
      </c>
      <c r="AE44">
        <v>31.86</v>
      </c>
      <c r="AG44">
        <v>0.05</v>
      </c>
      <c r="AL44">
        <v>0.01</v>
      </c>
      <c r="AO44">
        <v>41.77</v>
      </c>
      <c r="AP44" s="1">
        <v>45016</v>
      </c>
      <c r="AQ44">
        <v>102.79</v>
      </c>
      <c r="AR44">
        <v>100.82</v>
      </c>
      <c r="AX44">
        <v>100.82</v>
      </c>
      <c r="AY44">
        <v>51.64</v>
      </c>
      <c r="BA44">
        <v>0.15</v>
      </c>
      <c r="BF44">
        <v>0.06</v>
      </c>
      <c r="BI44">
        <v>77.08</v>
      </c>
    </row>
    <row r="45" spans="1:61" x14ac:dyDescent="0.25">
      <c r="A45" t="s">
        <v>61</v>
      </c>
      <c r="B45" s="1">
        <v>44286</v>
      </c>
      <c r="C45">
        <v>33.06</v>
      </c>
      <c r="D45">
        <v>32.1</v>
      </c>
      <c r="J45">
        <v>32.1</v>
      </c>
      <c r="K45">
        <v>26.13</v>
      </c>
      <c r="Q45">
        <v>0.01</v>
      </c>
      <c r="R45">
        <v>0.54</v>
      </c>
      <c r="T45">
        <v>0.54</v>
      </c>
      <c r="U45">
        <v>30.44</v>
      </c>
      <c r="V45" s="1">
        <v>44651</v>
      </c>
      <c r="W45">
        <v>35.68</v>
      </c>
      <c r="X45">
        <v>34.69</v>
      </c>
      <c r="AC45">
        <v>34.69</v>
      </c>
      <c r="AE45">
        <v>33</v>
      </c>
      <c r="AG45">
        <v>0.1</v>
      </c>
      <c r="AK45">
        <v>0.01</v>
      </c>
      <c r="AL45">
        <v>0.27</v>
      </c>
      <c r="AN45">
        <v>0.27</v>
      </c>
      <c r="AO45">
        <v>35.93</v>
      </c>
      <c r="AP45" s="1">
        <v>45016</v>
      </c>
      <c r="AQ45">
        <v>33.72</v>
      </c>
      <c r="AR45">
        <v>32.799999999999997</v>
      </c>
      <c r="AW45">
        <v>32.799999999999997</v>
      </c>
      <c r="AY45">
        <v>34.43</v>
      </c>
      <c r="BF45">
        <v>0.22</v>
      </c>
      <c r="BH45">
        <v>0.22</v>
      </c>
      <c r="BI45">
        <v>38</v>
      </c>
    </row>
    <row r="46" spans="1:61" x14ac:dyDescent="0.25">
      <c r="A46" t="s">
        <v>62</v>
      </c>
      <c r="B46" s="1">
        <v>44286</v>
      </c>
      <c r="C46">
        <v>1030.71</v>
      </c>
      <c r="D46">
        <v>1001.89</v>
      </c>
      <c r="J46">
        <v>1001.9</v>
      </c>
      <c r="K46">
        <v>436.01</v>
      </c>
      <c r="M46">
        <v>3.65</v>
      </c>
      <c r="R46">
        <v>8.61</v>
      </c>
      <c r="U46">
        <v>894.55</v>
      </c>
      <c r="V46" s="1">
        <v>44651</v>
      </c>
      <c r="W46">
        <v>1352.84</v>
      </c>
      <c r="X46">
        <v>1346</v>
      </c>
      <c r="AD46">
        <v>1346</v>
      </c>
      <c r="AE46">
        <v>546.13</v>
      </c>
      <c r="AG46">
        <v>4.04</v>
      </c>
      <c r="AL46">
        <v>7.22</v>
      </c>
      <c r="AO46">
        <v>1207.98</v>
      </c>
      <c r="AP46" s="1">
        <v>45016</v>
      </c>
      <c r="AQ46">
        <v>1659.29</v>
      </c>
      <c r="AR46">
        <v>1634.27</v>
      </c>
      <c r="AX46">
        <v>1634.3</v>
      </c>
      <c r="AY46">
        <v>668.73</v>
      </c>
      <c r="BA46">
        <v>3.73</v>
      </c>
      <c r="BF46">
        <v>6.77</v>
      </c>
      <c r="BI46">
        <v>1608.69</v>
      </c>
    </row>
    <row r="47" spans="1:61" x14ac:dyDescent="0.25">
      <c r="A47" t="s">
        <v>63</v>
      </c>
      <c r="B47" s="1">
        <v>44286</v>
      </c>
      <c r="C47">
        <v>775.99</v>
      </c>
      <c r="D47">
        <v>722.78</v>
      </c>
      <c r="I47">
        <v>722.8</v>
      </c>
      <c r="K47">
        <v>491.55</v>
      </c>
      <c r="M47">
        <v>3.2</v>
      </c>
      <c r="Q47">
        <v>0.21</v>
      </c>
      <c r="R47">
        <v>6.26</v>
      </c>
      <c r="U47">
        <v>660.05</v>
      </c>
      <c r="V47" s="1">
        <v>44651</v>
      </c>
      <c r="W47">
        <v>829.96</v>
      </c>
      <c r="X47">
        <v>816.36</v>
      </c>
      <c r="AC47">
        <v>816.4</v>
      </c>
      <c r="AE47">
        <v>566.73</v>
      </c>
      <c r="AG47">
        <v>3.62</v>
      </c>
      <c r="AL47">
        <v>4.74</v>
      </c>
      <c r="AO47">
        <v>732.47</v>
      </c>
      <c r="AP47" s="1">
        <v>45016</v>
      </c>
      <c r="AQ47">
        <v>1069.07</v>
      </c>
      <c r="AR47">
        <v>1006.73</v>
      </c>
      <c r="AX47">
        <v>1006.7</v>
      </c>
      <c r="AY47">
        <v>679.77</v>
      </c>
      <c r="BA47">
        <v>3.21</v>
      </c>
      <c r="BF47">
        <v>5.04</v>
      </c>
      <c r="BI47">
        <v>911.59</v>
      </c>
    </row>
    <row r="48" spans="1:61" x14ac:dyDescent="0.25">
      <c r="A48" t="s">
        <v>65</v>
      </c>
      <c r="B48" s="1">
        <v>44286</v>
      </c>
      <c r="C48">
        <v>436.96</v>
      </c>
      <c r="D48">
        <v>425.61</v>
      </c>
      <c r="J48">
        <v>335.83</v>
      </c>
      <c r="K48">
        <v>262.85000000000002</v>
      </c>
      <c r="M48">
        <v>1.74</v>
      </c>
      <c r="O48">
        <v>8.44</v>
      </c>
      <c r="P48">
        <v>8.44</v>
      </c>
      <c r="Q48">
        <v>18.53</v>
      </c>
      <c r="R48">
        <v>7.2</v>
      </c>
      <c r="T48">
        <v>2.5</v>
      </c>
      <c r="U48">
        <v>390.27</v>
      </c>
      <c r="V48" s="1">
        <v>44651</v>
      </c>
      <c r="W48">
        <v>525.89</v>
      </c>
      <c r="X48">
        <v>510.85</v>
      </c>
      <c r="AD48">
        <v>395.31</v>
      </c>
      <c r="AE48">
        <v>328.67</v>
      </c>
      <c r="AG48">
        <v>1.69</v>
      </c>
      <c r="AL48">
        <v>5.52</v>
      </c>
      <c r="AO48">
        <v>462.55</v>
      </c>
      <c r="AP48" s="1">
        <v>45016</v>
      </c>
      <c r="AQ48">
        <v>659.33</v>
      </c>
      <c r="AR48">
        <v>635.6</v>
      </c>
      <c r="AX48">
        <v>490.23</v>
      </c>
      <c r="AY48">
        <v>380.63</v>
      </c>
      <c r="BA48">
        <v>1.71</v>
      </c>
      <c r="BE48">
        <v>1.25</v>
      </c>
      <c r="BF48">
        <v>6.33</v>
      </c>
      <c r="BI48">
        <v>574.14</v>
      </c>
    </row>
    <row r="49" spans="1:61" x14ac:dyDescent="0.25">
      <c r="A49" t="s">
        <v>66</v>
      </c>
      <c r="B49" s="1">
        <v>44286</v>
      </c>
      <c r="C49">
        <v>187.61</v>
      </c>
      <c r="D49">
        <v>187.19</v>
      </c>
      <c r="H49">
        <v>187.19</v>
      </c>
      <c r="I49">
        <v>24.3</v>
      </c>
      <c r="K49">
        <v>15.53</v>
      </c>
      <c r="M49">
        <v>0.1</v>
      </c>
      <c r="R49">
        <v>0.02</v>
      </c>
      <c r="U49">
        <v>181.36</v>
      </c>
      <c r="V49" s="1">
        <v>44651</v>
      </c>
      <c r="W49">
        <v>294.82</v>
      </c>
      <c r="X49">
        <v>290.44</v>
      </c>
      <c r="AB49">
        <v>250.77</v>
      </c>
      <c r="AC49">
        <v>39.67</v>
      </c>
      <c r="AE49">
        <v>19.37</v>
      </c>
      <c r="AG49">
        <v>0.13</v>
      </c>
      <c r="AK49">
        <v>0.13</v>
      </c>
      <c r="AL49">
        <v>0.01</v>
      </c>
      <c r="AO49">
        <v>283.23</v>
      </c>
      <c r="AP49" s="1">
        <v>45016</v>
      </c>
      <c r="AQ49">
        <v>401.13</v>
      </c>
      <c r="AR49">
        <v>399.78</v>
      </c>
      <c r="AY49">
        <v>29.56</v>
      </c>
      <c r="BA49">
        <v>0.21</v>
      </c>
      <c r="BF49">
        <v>0.16</v>
      </c>
      <c r="BI49">
        <v>380.58</v>
      </c>
    </row>
    <row r="50" spans="1:61" x14ac:dyDescent="0.25">
      <c r="A50" t="s">
        <v>68</v>
      </c>
      <c r="B50" s="1">
        <v>44286</v>
      </c>
      <c r="C50">
        <v>658.91</v>
      </c>
      <c r="D50">
        <v>655.73</v>
      </c>
      <c r="I50">
        <v>655.73</v>
      </c>
      <c r="K50">
        <v>461.09</v>
      </c>
      <c r="M50">
        <v>1.49</v>
      </c>
      <c r="Q50">
        <v>7.48</v>
      </c>
      <c r="R50">
        <v>14.29</v>
      </c>
      <c r="T50">
        <v>10.86</v>
      </c>
      <c r="U50">
        <v>601.85</v>
      </c>
      <c r="V50" s="1">
        <v>44651</v>
      </c>
      <c r="W50">
        <v>692.02</v>
      </c>
      <c r="X50">
        <v>676.21</v>
      </c>
      <c r="AD50">
        <v>672.32</v>
      </c>
      <c r="AE50">
        <v>520.34</v>
      </c>
      <c r="AG50">
        <v>1.5</v>
      </c>
      <c r="AK50">
        <v>0.01</v>
      </c>
      <c r="AL50">
        <v>1.87</v>
      </c>
      <c r="AO50">
        <v>629.08000000000004</v>
      </c>
      <c r="AP50" s="1">
        <v>45016</v>
      </c>
      <c r="AQ50">
        <v>905.05</v>
      </c>
      <c r="AR50">
        <v>873.53</v>
      </c>
      <c r="AX50">
        <v>871.33</v>
      </c>
      <c r="AY50">
        <v>674.09</v>
      </c>
      <c r="BA50">
        <v>1.66</v>
      </c>
      <c r="BF50">
        <v>1.72</v>
      </c>
      <c r="BI50">
        <v>806.23</v>
      </c>
    </row>
    <row r="51" spans="1:61" x14ac:dyDescent="0.25">
      <c r="A51" t="s">
        <v>70</v>
      </c>
      <c r="B51" s="1">
        <v>44286</v>
      </c>
      <c r="C51">
        <v>116.67</v>
      </c>
      <c r="D51">
        <v>113.22</v>
      </c>
      <c r="J51">
        <v>85.09</v>
      </c>
      <c r="K51">
        <v>73.03</v>
      </c>
      <c r="M51">
        <v>0.03</v>
      </c>
      <c r="Q51">
        <v>0.76</v>
      </c>
      <c r="R51">
        <v>2.9</v>
      </c>
      <c r="T51">
        <v>1</v>
      </c>
      <c r="U51">
        <v>104.02</v>
      </c>
      <c r="V51" s="1">
        <v>44651</v>
      </c>
      <c r="W51">
        <v>147.22</v>
      </c>
      <c r="X51">
        <v>141.07</v>
      </c>
      <c r="AD51">
        <v>109.34</v>
      </c>
      <c r="AE51">
        <v>93.68</v>
      </c>
      <c r="AG51">
        <v>0.4</v>
      </c>
      <c r="AK51">
        <v>0.7</v>
      </c>
      <c r="AL51">
        <v>7.62</v>
      </c>
      <c r="AN51">
        <v>1.91</v>
      </c>
      <c r="AO51">
        <v>134.04</v>
      </c>
      <c r="AP51" s="1">
        <v>45016</v>
      </c>
      <c r="AQ51">
        <v>149.63999999999999</v>
      </c>
      <c r="AR51">
        <v>139.15</v>
      </c>
      <c r="AW51">
        <v>81.99</v>
      </c>
      <c r="AY51">
        <v>86.58</v>
      </c>
      <c r="BA51">
        <v>0.16</v>
      </c>
      <c r="BC51">
        <v>0.01</v>
      </c>
      <c r="BD51">
        <v>0.01</v>
      </c>
      <c r="BF51">
        <v>9.48</v>
      </c>
      <c r="BI51">
        <v>134.13</v>
      </c>
    </row>
    <row r="52" spans="1:61" x14ac:dyDescent="0.25">
      <c r="A52" t="s">
        <v>72</v>
      </c>
      <c r="B52" s="1">
        <v>44286</v>
      </c>
      <c r="C52">
        <v>58.22</v>
      </c>
      <c r="D52">
        <v>55.45</v>
      </c>
      <c r="I52">
        <v>53.27</v>
      </c>
      <c r="K52">
        <v>33.19</v>
      </c>
      <c r="M52">
        <v>0.13</v>
      </c>
      <c r="Q52">
        <v>0.02</v>
      </c>
      <c r="R52">
        <v>1.04</v>
      </c>
      <c r="T52">
        <v>1.04</v>
      </c>
      <c r="U52">
        <v>49.21</v>
      </c>
      <c r="V52" s="1">
        <v>44651</v>
      </c>
      <c r="W52">
        <v>65.37</v>
      </c>
      <c r="X52">
        <v>64.64</v>
      </c>
      <c r="AC52">
        <v>61.55</v>
      </c>
      <c r="AE52">
        <v>41.45</v>
      </c>
      <c r="AG52">
        <v>0.16</v>
      </c>
      <c r="AK52">
        <v>0.06</v>
      </c>
      <c r="AL52">
        <v>0.59</v>
      </c>
      <c r="AN52">
        <v>0.57999999999999996</v>
      </c>
      <c r="AO52">
        <v>56.95</v>
      </c>
      <c r="AP52" s="1">
        <v>45016</v>
      </c>
      <c r="AQ52">
        <v>82.5</v>
      </c>
      <c r="AR52">
        <v>81.52</v>
      </c>
      <c r="AW52">
        <v>76.459999999999994</v>
      </c>
      <c r="AY52">
        <v>52.86</v>
      </c>
      <c r="BA52">
        <v>0.2</v>
      </c>
      <c r="BE52">
        <v>0.03</v>
      </c>
      <c r="BI52">
        <v>72.02</v>
      </c>
    </row>
    <row r="53" spans="1:61" x14ac:dyDescent="0.25">
      <c r="A53" t="s">
        <v>76</v>
      </c>
      <c r="B53" s="1">
        <v>44286</v>
      </c>
      <c r="C53">
        <v>629.22</v>
      </c>
      <c r="D53">
        <v>599.92999999999995</v>
      </c>
      <c r="F53">
        <v>0.35</v>
      </c>
      <c r="J53">
        <v>599.5</v>
      </c>
      <c r="K53">
        <v>288.89</v>
      </c>
      <c r="M53">
        <v>2.59</v>
      </c>
      <c r="R53">
        <v>2.1</v>
      </c>
      <c r="U53">
        <v>507.15</v>
      </c>
      <c r="V53" s="1">
        <v>44651</v>
      </c>
      <c r="W53">
        <v>608.69000000000005</v>
      </c>
      <c r="X53">
        <v>565.22</v>
      </c>
      <c r="Z53">
        <v>0.1</v>
      </c>
      <c r="AD53">
        <v>565.1</v>
      </c>
      <c r="AE53">
        <v>298.33999999999997</v>
      </c>
      <c r="AG53">
        <v>2.52</v>
      </c>
      <c r="AI53">
        <v>3.13</v>
      </c>
      <c r="AJ53">
        <v>1.75</v>
      </c>
      <c r="AL53">
        <v>4.99</v>
      </c>
      <c r="AO53">
        <v>481.27</v>
      </c>
      <c r="AP53" s="1">
        <v>45016</v>
      </c>
      <c r="AQ53">
        <v>599.86</v>
      </c>
      <c r="AR53">
        <v>549.77</v>
      </c>
      <c r="AX53">
        <v>549.79999999999995</v>
      </c>
      <c r="AY53">
        <v>307.60000000000002</v>
      </c>
      <c r="BA53">
        <v>3.07</v>
      </c>
      <c r="BC53">
        <v>12.19</v>
      </c>
      <c r="BD53">
        <v>12.06</v>
      </c>
      <c r="BE53">
        <v>3.49</v>
      </c>
      <c r="BF53">
        <v>45.69</v>
      </c>
      <c r="BI53">
        <v>542.08000000000004</v>
      </c>
    </row>
    <row r="54" spans="1:61" x14ac:dyDescent="0.25">
      <c r="A54" t="s">
        <v>78</v>
      </c>
      <c r="B54" s="1">
        <v>44286</v>
      </c>
      <c r="C54">
        <v>16.86</v>
      </c>
      <c r="D54">
        <v>16.54</v>
      </c>
      <c r="I54">
        <v>14.45</v>
      </c>
      <c r="K54">
        <v>7.9</v>
      </c>
      <c r="R54">
        <v>0.15</v>
      </c>
      <c r="T54">
        <v>0.14000000000000001</v>
      </c>
      <c r="U54">
        <v>13.86</v>
      </c>
      <c r="V54" s="1">
        <v>44651</v>
      </c>
      <c r="W54">
        <v>33.33</v>
      </c>
      <c r="X54">
        <v>32.619999999999997</v>
      </c>
      <c r="AC54">
        <v>26.53</v>
      </c>
      <c r="AE54">
        <v>16.53</v>
      </c>
      <c r="AL54">
        <v>0.36</v>
      </c>
      <c r="AN54">
        <v>0.36</v>
      </c>
      <c r="AO54">
        <v>26.55</v>
      </c>
      <c r="AP54" s="1">
        <v>45016</v>
      </c>
      <c r="AQ54">
        <v>41.01</v>
      </c>
      <c r="AR54">
        <v>40.78</v>
      </c>
      <c r="AW54">
        <v>34.549999999999997</v>
      </c>
      <c r="AY54">
        <v>19.829999999999998</v>
      </c>
      <c r="BA54">
        <v>0.08</v>
      </c>
      <c r="BE54">
        <v>0.04</v>
      </c>
      <c r="BF54">
        <v>0.25</v>
      </c>
      <c r="BH54">
        <v>0.25</v>
      </c>
      <c r="BI54">
        <v>34.31</v>
      </c>
    </row>
    <row r="55" spans="1:61" x14ac:dyDescent="0.25">
      <c r="A55" t="s">
        <v>88</v>
      </c>
      <c r="B55" s="1">
        <v>44286</v>
      </c>
      <c r="C55">
        <v>75.53</v>
      </c>
      <c r="D55">
        <v>75.27</v>
      </c>
      <c r="J55">
        <v>43.09</v>
      </c>
      <c r="K55">
        <v>38.04</v>
      </c>
      <c r="Q55">
        <v>0.12</v>
      </c>
      <c r="R55">
        <v>1.46</v>
      </c>
      <c r="T55">
        <v>0.3</v>
      </c>
      <c r="U55">
        <v>47.92</v>
      </c>
      <c r="V55" s="1">
        <v>44651</v>
      </c>
      <c r="W55">
        <v>90.21</v>
      </c>
      <c r="X55">
        <v>89.39</v>
      </c>
      <c r="AD55">
        <v>64.099999999999994</v>
      </c>
      <c r="AE55">
        <v>53.71</v>
      </c>
      <c r="AG55">
        <v>0.2</v>
      </c>
      <c r="AI55">
        <v>0.01</v>
      </c>
      <c r="AJ55">
        <v>0.01</v>
      </c>
      <c r="AK55">
        <v>0.05</v>
      </c>
      <c r="AL55">
        <v>0.4</v>
      </c>
      <c r="AO55">
        <v>68.78</v>
      </c>
      <c r="AP55" s="1">
        <v>45016</v>
      </c>
      <c r="AQ55">
        <v>81.650000000000006</v>
      </c>
      <c r="AR55">
        <v>79.680000000000007</v>
      </c>
      <c r="AX55">
        <v>84.6</v>
      </c>
      <c r="AY55">
        <v>57.84</v>
      </c>
      <c r="BA55">
        <v>0.36</v>
      </c>
      <c r="BC55">
        <v>0.38</v>
      </c>
      <c r="BD55">
        <v>0.38</v>
      </c>
      <c r="BF55">
        <v>0.3</v>
      </c>
      <c r="BI55">
        <v>73.010000000000005</v>
      </c>
    </row>
    <row r="56" spans="1:61" x14ac:dyDescent="0.25">
      <c r="A56" t="s">
        <v>97</v>
      </c>
      <c r="B56" s="1">
        <v>44286</v>
      </c>
      <c r="C56">
        <v>29.82</v>
      </c>
      <c r="D56">
        <v>29.62</v>
      </c>
      <c r="J56">
        <v>19.600000000000001</v>
      </c>
      <c r="K56">
        <v>16.329999999999998</v>
      </c>
      <c r="M56">
        <v>0.06</v>
      </c>
      <c r="R56">
        <v>0.04</v>
      </c>
      <c r="U56">
        <v>23.64</v>
      </c>
      <c r="V56" s="1">
        <v>44651</v>
      </c>
      <c r="W56">
        <v>43.22</v>
      </c>
      <c r="X56">
        <v>43.05</v>
      </c>
      <c r="AD56">
        <v>29.9</v>
      </c>
      <c r="AE56">
        <v>30.71</v>
      </c>
      <c r="AG56">
        <v>0.1</v>
      </c>
      <c r="AL56">
        <v>0.01</v>
      </c>
      <c r="AO56">
        <v>38.57</v>
      </c>
      <c r="AP56" s="1">
        <v>45016</v>
      </c>
      <c r="AQ56">
        <v>63.51</v>
      </c>
      <c r="AR56">
        <v>63.39</v>
      </c>
      <c r="AX56">
        <v>0.05</v>
      </c>
      <c r="AY56">
        <v>46.65</v>
      </c>
      <c r="BA56">
        <v>0.12</v>
      </c>
      <c r="BF56">
        <v>0.02</v>
      </c>
      <c r="BI56">
        <v>58.87</v>
      </c>
    </row>
    <row r="57" spans="1:61" x14ac:dyDescent="0.25">
      <c r="A57" t="s">
        <v>99</v>
      </c>
      <c r="B57" s="1">
        <v>44286</v>
      </c>
      <c r="C57">
        <v>0.57999999999999996</v>
      </c>
      <c r="D57">
        <v>0.55000000000000004</v>
      </c>
      <c r="K57">
        <v>0.23</v>
      </c>
      <c r="R57">
        <v>0.06</v>
      </c>
      <c r="T57">
        <v>0.02</v>
      </c>
      <c r="U57">
        <v>0.56000000000000005</v>
      </c>
      <c r="V57" s="1">
        <v>44651</v>
      </c>
      <c r="W57">
        <v>0.9</v>
      </c>
      <c r="X57">
        <v>0.85</v>
      </c>
      <c r="AE57">
        <v>0.22</v>
      </c>
      <c r="AO57">
        <v>0.89</v>
      </c>
      <c r="AP57" s="1">
        <v>45016</v>
      </c>
      <c r="AQ57">
        <v>1.57</v>
      </c>
      <c r="AR57">
        <v>1.46</v>
      </c>
      <c r="AY57">
        <v>0.56000000000000005</v>
      </c>
      <c r="BI57">
        <v>1.54</v>
      </c>
    </row>
    <row r="58" spans="1:61" x14ac:dyDescent="0.25">
      <c r="A58" t="s">
        <v>100</v>
      </c>
      <c r="B58" s="1">
        <v>44286</v>
      </c>
      <c r="C58">
        <v>74.760000000000005</v>
      </c>
      <c r="D58">
        <v>69.12</v>
      </c>
      <c r="E58">
        <v>4.07</v>
      </c>
      <c r="F58">
        <v>0.45</v>
      </c>
      <c r="K58">
        <v>17.329999999999998</v>
      </c>
      <c r="O58">
        <v>1.3</v>
      </c>
      <c r="P58">
        <v>1.3</v>
      </c>
      <c r="R58">
        <v>3.61</v>
      </c>
      <c r="U58">
        <v>72</v>
      </c>
      <c r="V58" s="1">
        <v>44651</v>
      </c>
      <c r="W58">
        <v>114.8</v>
      </c>
      <c r="X58">
        <v>110.9</v>
      </c>
      <c r="Y58">
        <v>8.08</v>
      </c>
      <c r="Z58">
        <v>0.23</v>
      </c>
      <c r="AE58">
        <v>34.119999999999997</v>
      </c>
      <c r="AI58">
        <v>0.73</v>
      </c>
      <c r="AJ58">
        <v>0.73</v>
      </c>
      <c r="AL58">
        <v>5.28</v>
      </c>
      <c r="AN58">
        <v>0.01</v>
      </c>
      <c r="AO58">
        <v>108.01</v>
      </c>
      <c r="AP58" s="1">
        <v>45016</v>
      </c>
      <c r="AQ58">
        <v>159.83000000000001</v>
      </c>
      <c r="AR58">
        <v>155.54</v>
      </c>
      <c r="AS58">
        <v>29.75</v>
      </c>
      <c r="AT58">
        <v>4.22</v>
      </c>
      <c r="AY58">
        <v>54.99</v>
      </c>
      <c r="BA58">
        <v>0.06</v>
      </c>
      <c r="BC58">
        <v>2.0699999999999998</v>
      </c>
      <c r="BD58">
        <v>2.0699999999999998</v>
      </c>
      <c r="BE58">
        <v>0.22</v>
      </c>
      <c r="BF58">
        <v>6.5</v>
      </c>
      <c r="BI58">
        <v>156.46</v>
      </c>
    </row>
    <row r="59" spans="1:61" x14ac:dyDescent="0.25">
      <c r="A59" t="s">
        <v>101</v>
      </c>
      <c r="B59" s="1">
        <v>44286</v>
      </c>
      <c r="C59">
        <v>1.46</v>
      </c>
      <c r="D59">
        <v>1.42</v>
      </c>
      <c r="K59">
        <v>1.03</v>
      </c>
      <c r="R59">
        <v>0.47</v>
      </c>
      <c r="U59">
        <v>3.39</v>
      </c>
      <c r="V59" s="1">
        <v>44651</v>
      </c>
      <c r="W59">
        <v>1.05</v>
      </c>
      <c r="X59">
        <v>0.93</v>
      </c>
      <c r="AE59">
        <v>0.82</v>
      </c>
      <c r="AK59">
        <v>0.02</v>
      </c>
      <c r="AL59">
        <v>0.49</v>
      </c>
      <c r="AO59">
        <v>2.48</v>
      </c>
      <c r="AP59" s="1">
        <v>45016</v>
      </c>
      <c r="AQ59">
        <v>1.37</v>
      </c>
      <c r="AR59">
        <v>1.26</v>
      </c>
      <c r="AY59">
        <v>0.31</v>
      </c>
      <c r="BF59">
        <v>0.4</v>
      </c>
      <c r="BI59">
        <v>2.11</v>
      </c>
    </row>
    <row r="60" spans="1:61" x14ac:dyDescent="0.25">
      <c r="A60" t="s">
        <v>104</v>
      </c>
      <c r="AP60" s="1">
        <v>45016</v>
      </c>
      <c r="AQ60">
        <v>2.87</v>
      </c>
      <c r="AR60">
        <v>2.8</v>
      </c>
      <c r="AW60">
        <v>2.33</v>
      </c>
      <c r="AY60">
        <v>1.67</v>
      </c>
      <c r="BF60">
        <v>0.06</v>
      </c>
      <c r="BH60">
        <v>0.01</v>
      </c>
      <c r="BI60">
        <v>2.48</v>
      </c>
    </row>
    <row r="61" spans="1:61" x14ac:dyDescent="0.25">
      <c r="A61" t="s">
        <v>105</v>
      </c>
      <c r="B61" s="1">
        <v>44286</v>
      </c>
      <c r="C61">
        <v>18.93</v>
      </c>
      <c r="D61">
        <v>17.68</v>
      </c>
      <c r="I61">
        <v>17.68</v>
      </c>
      <c r="K61">
        <v>3.89</v>
      </c>
      <c r="R61">
        <v>0.15</v>
      </c>
      <c r="U61">
        <v>17.3</v>
      </c>
      <c r="V61" s="1">
        <v>44651</v>
      </c>
      <c r="W61">
        <v>35.369999999999997</v>
      </c>
      <c r="X61">
        <v>34.479999999999997</v>
      </c>
      <c r="AC61">
        <v>34.479999999999997</v>
      </c>
      <c r="AE61">
        <v>6.8</v>
      </c>
      <c r="AL61">
        <v>0.02</v>
      </c>
      <c r="AO61">
        <v>32.950000000000003</v>
      </c>
      <c r="AP61" s="1">
        <v>45016</v>
      </c>
      <c r="AQ61">
        <v>28.02</v>
      </c>
      <c r="AR61">
        <v>27.09</v>
      </c>
      <c r="AW61">
        <v>27.09</v>
      </c>
      <c r="AY61">
        <v>6.85</v>
      </c>
      <c r="BF61">
        <v>0.2</v>
      </c>
      <c r="BI61">
        <v>26.04</v>
      </c>
    </row>
    <row r="62" spans="1:61" x14ac:dyDescent="0.25">
      <c r="A62" t="s">
        <v>107</v>
      </c>
      <c r="B62" s="1">
        <v>44377</v>
      </c>
      <c r="C62">
        <v>270.29000000000002</v>
      </c>
      <c r="D62">
        <v>251.01</v>
      </c>
      <c r="J62">
        <v>228.96</v>
      </c>
      <c r="K62">
        <v>114.65</v>
      </c>
      <c r="M62">
        <v>2.77</v>
      </c>
      <c r="R62">
        <v>4.47</v>
      </c>
      <c r="U62">
        <v>225.1</v>
      </c>
      <c r="V62" s="1">
        <v>44742</v>
      </c>
      <c r="W62">
        <v>345.14</v>
      </c>
      <c r="X62">
        <v>327.17</v>
      </c>
      <c r="AD62">
        <v>293.67</v>
      </c>
      <c r="AE62">
        <v>134.91999999999999</v>
      </c>
      <c r="AG62">
        <v>2.13</v>
      </c>
      <c r="AK62">
        <v>0.78</v>
      </c>
      <c r="AL62">
        <v>3.43</v>
      </c>
      <c r="AO62">
        <v>267.7</v>
      </c>
      <c r="AP62" s="1">
        <v>45107</v>
      </c>
      <c r="AQ62">
        <v>434.44</v>
      </c>
      <c r="AR62">
        <v>411.6</v>
      </c>
      <c r="AX62">
        <v>365.18</v>
      </c>
      <c r="AY62">
        <v>147.78</v>
      </c>
      <c r="BA62">
        <v>1.79</v>
      </c>
      <c r="BF62">
        <v>2.0699999999999998</v>
      </c>
      <c r="BI62">
        <v>315.93</v>
      </c>
    </row>
    <row r="63" spans="1:61" x14ac:dyDescent="0.25">
      <c r="A63" t="s">
        <v>111</v>
      </c>
      <c r="B63" s="1">
        <v>44286</v>
      </c>
      <c r="C63">
        <v>33243.800000000003</v>
      </c>
      <c r="D63">
        <v>32960.300000000003</v>
      </c>
      <c r="K63">
        <v>23760</v>
      </c>
      <c r="L63">
        <v>1.2</v>
      </c>
      <c r="M63">
        <v>70.900000000000006</v>
      </c>
      <c r="R63">
        <v>449.5</v>
      </c>
      <c r="U63">
        <v>30529.8</v>
      </c>
      <c r="V63" s="1">
        <v>44651</v>
      </c>
      <c r="W63">
        <v>48102.8</v>
      </c>
      <c r="X63">
        <v>47583.4</v>
      </c>
      <c r="AE63">
        <v>35411.699999999997</v>
      </c>
      <c r="AF63">
        <v>132.5</v>
      </c>
      <c r="AG63">
        <v>74.7</v>
      </c>
      <c r="AK63">
        <v>219.5</v>
      </c>
      <c r="AL63">
        <v>354.6</v>
      </c>
      <c r="AO63">
        <v>43846.9</v>
      </c>
      <c r="AP63" s="1">
        <v>45016</v>
      </c>
      <c r="AQ63">
        <v>62378.8</v>
      </c>
      <c r="AR63">
        <v>61959.8</v>
      </c>
      <c r="AY63">
        <v>45487.3</v>
      </c>
      <c r="AZ63">
        <v>2.4</v>
      </c>
      <c r="BA63">
        <v>87.7</v>
      </c>
      <c r="BC63">
        <v>9.1999999999999993</v>
      </c>
      <c r="BD63">
        <v>9.1999999999999993</v>
      </c>
      <c r="BE63">
        <v>136.30000000000001</v>
      </c>
      <c r="BF63">
        <v>348.4</v>
      </c>
      <c r="BI63">
        <v>55977</v>
      </c>
    </row>
    <row r="64" spans="1:61" x14ac:dyDescent="0.25">
      <c r="A64" t="s">
        <v>114</v>
      </c>
      <c r="B64" s="1">
        <v>44286</v>
      </c>
      <c r="C64">
        <v>617.41</v>
      </c>
      <c r="D64">
        <v>605.28</v>
      </c>
      <c r="K64">
        <v>377.07</v>
      </c>
      <c r="M64">
        <v>5.22</v>
      </c>
      <c r="Q64">
        <v>16.350000000000001</v>
      </c>
      <c r="R64">
        <v>17.32</v>
      </c>
      <c r="U64">
        <v>533.30999999999995</v>
      </c>
      <c r="V64" s="1">
        <v>44651</v>
      </c>
      <c r="W64">
        <v>909.63</v>
      </c>
      <c r="X64">
        <v>872.19</v>
      </c>
      <c r="AE64">
        <v>566.54</v>
      </c>
      <c r="AG64">
        <v>3.17</v>
      </c>
      <c r="AL64">
        <v>15.27</v>
      </c>
      <c r="AO64">
        <v>750.94</v>
      </c>
      <c r="AP64" s="1">
        <v>45016</v>
      </c>
      <c r="AQ64">
        <v>1360.83</v>
      </c>
      <c r="AR64">
        <v>1356.74</v>
      </c>
      <c r="AY64">
        <v>829.98</v>
      </c>
      <c r="AZ64">
        <v>2.84</v>
      </c>
      <c r="BA64">
        <v>4.95</v>
      </c>
      <c r="BC64">
        <v>4.87</v>
      </c>
      <c r="BF64">
        <v>43.85</v>
      </c>
      <c r="BH64">
        <v>21.38</v>
      </c>
      <c r="BI64">
        <v>1117.73</v>
      </c>
    </row>
    <row r="65" spans="1:61" x14ac:dyDescent="0.25">
      <c r="A65" t="s">
        <v>118</v>
      </c>
      <c r="B65" s="1">
        <v>44286</v>
      </c>
      <c r="C65">
        <v>19.73</v>
      </c>
      <c r="D65">
        <v>18.29</v>
      </c>
      <c r="I65">
        <v>0.22</v>
      </c>
      <c r="K65">
        <v>9.67</v>
      </c>
      <c r="R65">
        <v>0.04</v>
      </c>
      <c r="U65">
        <v>15.74</v>
      </c>
      <c r="V65" s="1">
        <v>44651</v>
      </c>
      <c r="W65">
        <v>21.07</v>
      </c>
      <c r="X65">
        <v>19.3</v>
      </c>
      <c r="AC65">
        <v>0.28000000000000003</v>
      </c>
      <c r="AE65">
        <v>10.54</v>
      </c>
      <c r="AG65">
        <v>0.06</v>
      </c>
      <c r="AK65">
        <v>0.01</v>
      </c>
      <c r="AO65">
        <v>17.21</v>
      </c>
      <c r="AP65" s="1">
        <v>45016</v>
      </c>
      <c r="AQ65">
        <v>24.32</v>
      </c>
      <c r="AR65">
        <v>22.6</v>
      </c>
      <c r="AW65">
        <v>0.25</v>
      </c>
      <c r="AY65">
        <v>13.36</v>
      </c>
      <c r="BA65">
        <v>0.08</v>
      </c>
      <c r="BI65">
        <v>19.34</v>
      </c>
    </row>
    <row r="66" spans="1:61" x14ac:dyDescent="0.25">
      <c r="A66" t="s">
        <v>123</v>
      </c>
      <c r="B66" s="1">
        <v>44286</v>
      </c>
      <c r="C66">
        <v>0.08</v>
      </c>
      <c r="K66">
        <v>0.08</v>
      </c>
      <c r="R66">
        <v>0.09</v>
      </c>
      <c r="U66">
        <v>0.38</v>
      </c>
      <c r="V66" s="1">
        <v>44651</v>
      </c>
      <c r="W66">
        <v>0.5</v>
      </c>
      <c r="AE66">
        <v>0.09</v>
      </c>
      <c r="AO66">
        <v>0.25</v>
      </c>
      <c r="AP66" s="1">
        <v>45016</v>
      </c>
      <c r="AQ66">
        <v>0.26</v>
      </c>
      <c r="AY66">
        <v>0.12</v>
      </c>
      <c r="BI66">
        <v>0.37</v>
      </c>
    </row>
    <row r="67" spans="1:61" x14ac:dyDescent="0.25">
      <c r="A67" t="s">
        <v>125</v>
      </c>
      <c r="B67" s="1">
        <v>44286</v>
      </c>
      <c r="C67">
        <v>8.9</v>
      </c>
      <c r="D67">
        <v>8.5</v>
      </c>
      <c r="F67">
        <v>0.1</v>
      </c>
      <c r="J67">
        <v>8.1999999999999993</v>
      </c>
      <c r="K67">
        <v>2.72</v>
      </c>
      <c r="Q67">
        <v>0.66</v>
      </c>
      <c r="R67">
        <v>0.08</v>
      </c>
      <c r="U67">
        <v>9.59</v>
      </c>
      <c r="V67" s="1">
        <v>44651</v>
      </c>
      <c r="W67">
        <v>8.81</v>
      </c>
      <c r="X67">
        <v>8.14</v>
      </c>
      <c r="Z67">
        <v>7.0000000000000007E-2</v>
      </c>
      <c r="AD67">
        <v>7.66</v>
      </c>
      <c r="AE67">
        <v>2.84</v>
      </c>
      <c r="AF67">
        <v>0.02</v>
      </c>
      <c r="AL67">
        <v>0.52</v>
      </c>
      <c r="AO67">
        <v>9.26</v>
      </c>
      <c r="AP67" s="1">
        <v>45016</v>
      </c>
      <c r="AQ67">
        <v>8.5500000000000007</v>
      </c>
      <c r="AR67">
        <v>8.27</v>
      </c>
      <c r="AT67">
        <v>7.0000000000000007E-2</v>
      </c>
      <c r="AX67">
        <v>7.62</v>
      </c>
      <c r="AY67">
        <v>2.79</v>
      </c>
      <c r="BF67">
        <v>0.14000000000000001</v>
      </c>
      <c r="BI67">
        <v>8.4499999999999993</v>
      </c>
    </row>
    <row r="68" spans="1:61" x14ac:dyDescent="0.25">
      <c r="A68" t="s">
        <v>128</v>
      </c>
      <c r="B68" s="1">
        <v>44286</v>
      </c>
      <c r="C68">
        <v>69.239999999999995</v>
      </c>
      <c r="D68">
        <v>9.5299999999999994</v>
      </c>
      <c r="K68">
        <v>86.24</v>
      </c>
      <c r="O68">
        <v>0.02</v>
      </c>
      <c r="Q68">
        <v>1.1299999999999999</v>
      </c>
      <c r="R68">
        <v>2.0099999999999998</v>
      </c>
      <c r="T68">
        <v>0.02</v>
      </c>
      <c r="U68">
        <v>157.94</v>
      </c>
      <c r="V68" s="1">
        <v>44651</v>
      </c>
      <c r="W68">
        <v>60.89</v>
      </c>
      <c r="X68">
        <v>9.6</v>
      </c>
      <c r="AE68">
        <v>84.34</v>
      </c>
      <c r="AL68">
        <v>9.6300000000000008</v>
      </c>
      <c r="AN68">
        <v>0.03</v>
      </c>
      <c r="AO68">
        <v>163.72999999999999</v>
      </c>
      <c r="AP68" s="1">
        <v>45016</v>
      </c>
      <c r="AQ68">
        <v>149.79</v>
      </c>
      <c r="AR68">
        <v>89.32</v>
      </c>
      <c r="AY68">
        <v>214.39</v>
      </c>
      <c r="BE68">
        <v>0.11</v>
      </c>
      <c r="BF68">
        <v>0.55000000000000004</v>
      </c>
      <c r="BH68">
        <v>0.1</v>
      </c>
      <c r="BI68">
        <v>340.86</v>
      </c>
    </row>
    <row r="69" spans="1:61" x14ac:dyDescent="0.25">
      <c r="A69" t="s">
        <v>132</v>
      </c>
      <c r="B69" s="1">
        <v>44286</v>
      </c>
      <c r="C69">
        <v>54.65</v>
      </c>
      <c r="D69">
        <v>39.25</v>
      </c>
      <c r="K69">
        <v>23.05</v>
      </c>
      <c r="Q69">
        <v>3.88</v>
      </c>
      <c r="R69">
        <v>0.41</v>
      </c>
      <c r="U69">
        <v>37</v>
      </c>
      <c r="V69" s="1">
        <v>44651</v>
      </c>
      <c r="W69">
        <v>48.56</v>
      </c>
      <c r="X69">
        <v>46.6</v>
      </c>
      <c r="AE69">
        <v>34.25</v>
      </c>
      <c r="AG69">
        <v>0.3</v>
      </c>
      <c r="AK69">
        <v>2.17</v>
      </c>
      <c r="AL69">
        <v>0.32</v>
      </c>
      <c r="AO69">
        <v>43.34</v>
      </c>
      <c r="AP69" s="1">
        <v>45016</v>
      </c>
      <c r="AQ69">
        <v>74.22</v>
      </c>
      <c r="AR69">
        <v>72.069999999999993</v>
      </c>
      <c r="AY69">
        <v>46.53</v>
      </c>
      <c r="BA69">
        <v>0.37</v>
      </c>
      <c r="BF69">
        <v>0.46</v>
      </c>
      <c r="BI69">
        <v>66.05</v>
      </c>
    </row>
    <row r="70" spans="1:61" x14ac:dyDescent="0.25">
      <c r="A70" t="s">
        <v>140</v>
      </c>
      <c r="B70" s="1">
        <v>44286</v>
      </c>
      <c r="C70">
        <v>49.35</v>
      </c>
      <c r="D70">
        <v>22.13</v>
      </c>
      <c r="J70">
        <v>49.01</v>
      </c>
      <c r="K70">
        <v>13.61</v>
      </c>
      <c r="M70">
        <v>0.06</v>
      </c>
      <c r="Q70">
        <v>21.47</v>
      </c>
      <c r="R70">
        <v>9.75</v>
      </c>
      <c r="T70">
        <v>2.06</v>
      </c>
      <c r="U70">
        <v>53.57</v>
      </c>
      <c r="V70" s="1">
        <v>44651</v>
      </c>
      <c r="W70">
        <v>77.959999999999994</v>
      </c>
      <c r="X70">
        <v>19.420000000000002</v>
      </c>
      <c r="AD70">
        <v>33.83</v>
      </c>
      <c r="AE70">
        <v>13.39</v>
      </c>
      <c r="AK70">
        <v>15.89</v>
      </c>
      <c r="AL70">
        <v>1.3</v>
      </c>
      <c r="AO70">
        <v>39.380000000000003</v>
      </c>
      <c r="AP70" s="1">
        <v>45016</v>
      </c>
      <c r="AQ70">
        <v>24.25</v>
      </c>
      <c r="AR70">
        <v>19.32</v>
      </c>
      <c r="AX70">
        <v>19.260000000000002</v>
      </c>
      <c r="AY70">
        <v>11.63</v>
      </c>
      <c r="BA70">
        <v>0.11</v>
      </c>
      <c r="BE70">
        <v>0.05</v>
      </c>
      <c r="BF70">
        <v>1.17</v>
      </c>
      <c r="BI70">
        <v>18.28</v>
      </c>
    </row>
    <row r="71" spans="1:61" x14ac:dyDescent="0.25">
      <c r="A71" t="s">
        <v>142</v>
      </c>
      <c r="B71" s="1">
        <v>44286</v>
      </c>
      <c r="C71">
        <v>44.76</v>
      </c>
      <c r="D71">
        <v>44.27</v>
      </c>
      <c r="I71">
        <v>44.27</v>
      </c>
      <c r="K71">
        <v>31.09</v>
      </c>
      <c r="M71">
        <v>0.17</v>
      </c>
      <c r="Q71">
        <v>0.03</v>
      </c>
      <c r="R71">
        <v>0.16</v>
      </c>
      <c r="T71">
        <v>0.16</v>
      </c>
      <c r="U71">
        <v>39.520000000000003</v>
      </c>
      <c r="V71" s="1">
        <v>44651</v>
      </c>
      <c r="W71">
        <v>51.23</v>
      </c>
      <c r="X71">
        <v>50.23</v>
      </c>
      <c r="AC71">
        <v>50.23</v>
      </c>
      <c r="AE71">
        <v>35.51</v>
      </c>
      <c r="AG71">
        <v>0.17</v>
      </c>
      <c r="AK71">
        <v>0.02</v>
      </c>
      <c r="AL71">
        <v>0.14000000000000001</v>
      </c>
      <c r="AO71">
        <v>45.08</v>
      </c>
      <c r="AP71" s="1">
        <v>45016</v>
      </c>
      <c r="AQ71">
        <v>64.23</v>
      </c>
      <c r="AR71">
        <v>63.43</v>
      </c>
      <c r="AX71">
        <v>63.43</v>
      </c>
      <c r="AY71">
        <v>43.01</v>
      </c>
      <c r="BA71">
        <v>0.15</v>
      </c>
      <c r="BE71">
        <v>0.04</v>
      </c>
      <c r="BF71">
        <v>0.38</v>
      </c>
      <c r="BH71">
        <v>0.26</v>
      </c>
      <c r="BI71">
        <v>56.68</v>
      </c>
    </row>
    <row r="72" spans="1:61" x14ac:dyDescent="0.25">
      <c r="A72" t="s">
        <v>143</v>
      </c>
      <c r="B72" s="1">
        <v>44286</v>
      </c>
      <c r="C72">
        <v>260.04000000000002</v>
      </c>
      <c r="D72">
        <v>258.17</v>
      </c>
      <c r="I72">
        <v>252.92</v>
      </c>
      <c r="K72">
        <v>178.28</v>
      </c>
      <c r="M72">
        <v>0.75</v>
      </c>
      <c r="R72">
        <v>0.9</v>
      </c>
      <c r="T72">
        <v>0.89</v>
      </c>
      <c r="U72">
        <v>228.51</v>
      </c>
      <c r="V72" s="1">
        <v>44651</v>
      </c>
      <c r="W72">
        <v>378.97</v>
      </c>
      <c r="X72">
        <v>341.54</v>
      </c>
      <c r="AC72">
        <v>321.44</v>
      </c>
      <c r="AE72">
        <v>246.14</v>
      </c>
      <c r="AF72">
        <v>7.0000000000000007E-2</v>
      </c>
      <c r="AG72">
        <v>0.82</v>
      </c>
      <c r="AL72">
        <v>30.6</v>
      </c>
      <c r="AO72">
        <v>340.85</v>
      </c>
      <c r="AP72" s="1">
        <v>45016</v>
      </c>
      <c r="AQ72">
        <v>471.95</v>
      </c>
      <c r="AR72">
        <v>463.44</v>
      </c>
      <c r="AW72">
        <v>440.06</v>
      </c>
      <c r="AY72">
        <v>337.01</v>
      </c>
      <c r="BA72">
        <v>0.96</v>
      </c>
      <c r="BF72">
        <v>8.23</v>
      </c>
      <c r="BI72">
        <v>421.69</v>
      </c>
    </row>
    <row r="73" spans="1:61" x14ac:dyDescent="0.25">
      <c r="A73" t="s">
        <v>144</v>
      </c>
      <c r="B73" s="1">
        <v>44286</v>
      </c>
      <c r="C73">
        <v>257.08999999999997</v>
      </c>
      <c r="D73">
        <v>253.69</v>
      </c>
      <c r="I73">
        <v>249.34</v>
      </c>
      <c r="K73">
        <v>182.74</v>
      </c>
      <c r="M73">
        <v>1.08</v>
      </c>
      <c r="Q73">
        <v>0.14000000000000001</v>
      </c>
      <c r="R73">
        <v>0.78</v>
      </c>
      <c r="T73">
        <v>0.78</v>
      </c>
      <c r="U73">
        <v>226.81</v>
      </c>
      <c r="V73" s="1">
        <v>44651</v>
      </c>
      <c r="W73">
        <v>332.82</v>
      </c>
      <c r="X73">
        <v>328.04</v>
      </c>
      <c r="AC73">
        <v>322.77999999999997</v>
      </c>
      <c r="AE73">
        <v>235.52</v>
      </c>
      <c r="AG73">
        <v>1.04</v>
      </c>
      <c r="AK73">
        <v>0.15</v>
      </c>
      <c r="AL73">
        <v>1</v>
      </c>
      <c r="AO73">
        <v>292.23</v>
      </c>
      <c r="AP73" s="1">
        <v>45016</v>
      </c>
      <c r="AQ73">
        <v>471</v>
      </c>
      <c r="AR73">
        <v>468.1</v>
      </c>
      <c r="AX73">
        <v>460.09</v>
      </c>
      <c r="AY73">
        <v>339.96</v>
      </c>
      <c r="BA73">
        <v>0.94</v>
      </c>
      <c r="BF73">
        <v>2.76</v>
      </c>
      <c r="BH73">
        <v>1.49</v>
      </c>
      <c r="BI73">
        <v>418.48</v>
      </c>
    </row>
    <row r="74" spans="1:61" x14ac:dyDescent="0.25">
      <c r="A74" t="s">
        <v>147</v>
      </c>
      <c r="B74" s="1">
        <v>44286</v>
      </c>
      <c r="C74">
        <v>36.49</v>
      </c>
      <c r="D74">
        <v>35.74</v>
      </c>
      <c r="J74">
        <v>29.83</v>
      </c>
      <c r="K74">
        <v>17.21</v>
      </c>
      <c r="L74">
        <v>0.01</v>
      </c>
      <c r="M74">
        <v>0.08</v>
      </c>
      <c r="Q74">
        <v>0.01</v>
      </c>
      <c r="R74">
        <v>0.15</v>
      </c>
      <c r="U74">
        <v>29.59</v>
      </c>
      <c r="V74" s="1">
        <v>44651</v>
      </c>
      <c r="W74">
        <v>48.59</v>
      </c>
      <c r="X74">
        <v>47.74</v>
      </c>
      <c r="AD74">
        <v>37.729999999999997</v>
      </c>
      <c r="AE74">
        <v>27.73</v>
      </c>
      <c r="AG74">
        <v>0.14000000000000001</v>
      </c>
      <c r="AL74">
        <v>0.17</v>
      </c>
      <c r="AO74">
        <v>42.41</v>
      </c>
      <c r="AP74" s="1">
        <v>45016</v>
      </c>
      <c r="AQ74">
        <v>50.61</v>
      </c>
      <c r="AR74">
        <v>49.34</v>
      </c>
      <c r="AX74">
        <v>38.96</v>
      </c>
      <c r="AY74">
        <v>33.6</v>
      </c>
      <c r="BA74">
        <v>0.18</v>
      </c>
      <c r="BF74">
        <v>0.17</v>
      </c>
      <c r="BI74">
        <v>47.84</v>
      </c>
    </row>
    <row r="75" spans="1:61" x14ac:dyDescent="0.25">
      <c r="A75" t="s">
        <v>149</v>
      </c>
      <c r="B75" s="1">
        <v>44286</v>
      </c>
      <c r="C75">
        <v>30.9</v>
      </c>
      <c r="D75">
        <v>30.66</v>
      </c>
      <c r="E75">
        <v>6.79</v>
      </c>
      <c r="H75">
        <v>7.0000000000000007E-2</v>
      </c>
      <c r="I75">
        <v>7.83</v>
      </c>
      <c r="J75">
        <v>7.0000000000000007E-2</v>
      </c>
      <c r="K75">
        <v>17.670000000000002</v>
      </c>
      <c r="Q75">
        <v>0.13</v>
      </c>
      <c r="R75">
        <v>1.1000000000000001</v>
      </c>
      <c r="T75">
        <v>0.03</v>
      </c>
      <c r="U75">
        <v>30.49</v>
      </c>
      <c r="V75" s="1">
        <v>44651</v>
      </c>
      <c r="W75">
        <v>36.200000000000003</v>
      </c>
      <c r="X75">
        <v>36.04</v>
      </c>
      <c r="Y75">
        <v>8.2200000000000006</v>
      </c>
      <c r="AB75">
        <v>0.14000000000000001</v>
      </c>
      <c r="AC75">
        <v>8.52</v>
      </c>
      <c r="AD75">
        <v>0.01</v>
      </c>
      <c r="AE75">
        <v>18.09</v>
      </c>
      <c r="AL75">
        <v>0.84</v>
      </c>
      <c r="AO75">
        <v>34.61</v>
      </c>
      <c r="AP75" s="1">
        <v>45016</v>
      </c>
      <c r="AQ75">
        <v>39.42</v>
      </c>
      <c r="AR75">
        <v>38.950000000000003</v>
      </c>
      <c r="AW75">
        <v>3.59</v>
      </c>
      <c r="AY75">
        <v>16.21</v>
      </c>
      <c r="BF75">
        <v>0.98</v>
      </c>
      <c r="BI75">
        <v>38.049999999999997</v>
      </c>
    </row>
    <row r="76" spans="1:61" x14ac:dyDescent="0.25">
      <c r="A76" t="s">
        <v>162</v>
      </c>
      <c r="B76" s="1">
        <v>44286</v>
      </c>
      <c r="C76">
        <v>17.989999999999998</v>
      </c>
      <c r="D76">
        <v>17.96</v>
      </c>
      <c r="K76">
        <v>9.51</v>
      </c>
      <c r="Q76">
        <v>0.01</v>
      </c>
      <c r="R76">
        <v>2.4500000000000002</v>
      </c>
      <c r="U76">
        <v>21.16</v>
      </c>
      <c r="V76" s="1">
        <v>44651</v>
      </c>
      <c r="W76">
        <v>22.51</v>
      </c>
      <c r="X76">
        <v>21.12</v>
      </c>
      <c r="AE76">
        <v>10.15</v>
      </c>
      <c r="AL76">
        <v>4.4000000000000004</v>
      </c>
      <c r="AO76">
        <v>24.17</v>
      </c>
      <c r="AP76" s="1">
        <v>45016</v>
      </c>
      <c r="AQ76">
        <v>30.35</v>
      </c>
      <c r="AR76">
        <v>20.85</v>
      </c>
      <c r="AY76">
        <v>9.91</v>
      </c>
      <c r="BF76">
        <v>8.65</v>
      </c>
      <c r="BI76">
        <v>30.23</v>
      </c>
    </row>
    <row r="77" spans="1:61" x14ac:dyDescent="0.25">
      <c r="A77" t="s">
        <v>168</v>
      </c>
      <c r="B77" s="1">
        <v>44286</v>
      </c>
      <c r="C77">
        <v>3784.1</v>
      </c>
      <c r="D77">
        <v>3760.51</v>
      </c>
      <c r="K77">
        <v>2590.65</v>
      </c>
      <c r="M77">
        <v>8.85</v>
      </c>
      <c r="Q77">
        <v>2.0099999999999998</v>
      </c>
      <c r="R77">
        <v>7.32</v>
      </c>
      <c r="U77">
        <v>3378.05</v>
      </c>
      <c r="V77" s="1">
        <v>44651</v>
      </c>
      <c r="W77">
        <v>4930.68</v>
      </c>
      <c r="X77">
        <v>4898.8</v>
      </c>
      <c r="AE77">
        <v>3456.47</v>
      </c>
      <c r="AG77">
        <v>10.15</v>
      </c>
      <c r="AK77">
        <v>3.03</v>
      </c>
      <c r="AL77">
        <v>5.23</v>
      </c>
      <c r="AN77">
        <v>0.19</v>
      </c>
      <c r="AO77">
        <v>4370.71</v>
      </c>
      <c r="AP77" s="1">
        <v>45016</v>
      </c>
      <c r="AQ77">
        <v>6804.05</v>
      </c>
      <c r="AR77">
        <v>6791.06</v>
      </c>
      <c r="AY77">
        <v>4815.83</v>
      </c>
      <c r="BA77">
        <v>11.9</v>
      </c>
      <c r="BF77">
        <v>3.85</v>
      </c>
      <c r="BH77">
        <v>0.28999999999999998</v>
      </c>
      <c r="BI77">
        <v>6053.12</v>
      </c>
    </row>
    <row r="78" spans="1:61" x14ac:dyDescent="0.25">
      <c r="A78" t="s">
        <v>169</v>
      </c>
      <c r="B78" s="1">
        <v>44286</v>
      </c>
      <c r="C78">
        <v>48.13</v>
      </c>
      <c r="D78">
        <v>47.02</v>
      </c>
      <c r="I78">
        <v>23.82</v>
      </c>
      <c r="K78">
        <v>34.29</v>
      </c>
      <c r="M78">
        <v>0.06</v>
      </c>
      <c r="R78">
        <v>0.31</v>
      </c>
      <c r="U78">
        <v>47.28</v>
      </c>
      <c r="V78" s="1">
        <v>44651</v>
      </c>
      <c r="W78">
        <v>48.57</v>
      </c>
      <c r="X78">
        <v>48.02</v>
      </c>
      <c r="AC78">
        <v>21.76</v>
      </c>
      <c r="AE78">
        <v>33.65</v>
      </c>
      <c r="AG78">
        <v>0.06</v>
      </c>
      <c r="AI78">
        <v>4.4800000000000004</v>
      </c>
      <c r="AJ78">
        <v>4.4800000000000004</v>
      </c>
      <c r="AL78">
        <v>0.48</v>
      </c>
      <c r="AO78">
        <v>54.44</v>
      </c>
      <c r="AP78" s="1">
        <v>45016</v>
      </c>
      <c r="AQ78">
        <v>56.99</v>
      </c>
      <c r="AR78">
        <v>55.17</v>
      </c>
      <c r="AX78">
        <v>29.01</v>
      </c>
      <c r="AY78">
        <v>38.04</v>
      </c>
      <c r="BA78">
        <v>0.03</v>
      </c>
      <c r="BC78">
        <v>3.63</v>
      </c>
      <c r="BD78">
        <v>3.63</v>
      </c>
      <c r="BE78">
        <v>2.08</v>
      </c>
      <c r="BF78">
        <v>1</v>
      </c>
      <c r="BI78">
        <v>65.95</v>
      </c>
    </row>
    <row r="79" spans="1:61" x14ac:dyDescent="0.25">
      <c r="A79" t="s">
        <v>170</v>
      </c>
      <c r="B79" s="1">
        <v>44286</v>
      </c>
      <c r="C79">
        <v>7.08</v>
      </c>
      <c r="D79">
        <v>6.18</v>
      </c>
      <c r="J79">
        <v>5.78</v>
      </c>
      <c r="K79">
        <v>3.3</v>
      </c>
      <c r="R79">
        <v>0.26</v>
      </c>
      <c r="T79">
        <v>0.11</v>
      </c>
      <c r="U79">
        <v>7.08</v>
      </c>
      <c r="V79" s="1">
        <v>44651</v>
      </c>
      <c r="W79">
        <v>6.49</v>
      </c>
      <c r="X79">
        <v>6.37</v>
      </c>
      <c r="AC79">
        <v>5.78</v>
      </c>
      <c r="AE79">
        <v>1.86</v>
      </c>
      <c r="AK79">
        <v>0.06</v>
      </c>
      <c r="AL79">
        <v>0.28000000000000003</v>
      </c>
      <c r="AN79">
        <v>0.13</v>
      </c>
      <c r="AO79">
        <v>5.87</v>
      </c>
      <c r="AP79" s="1">
        <v>45016</v>
      </c>
      <c r="AQ79">
        <v>5.6</v>
      </c>
      <c r="AR79">
        <v>5.5</v>
      </c>
      <c r="AW79">
        <v>5.25</v>
      </c>
      <c r="AY79">
        <v>1.1499999999999999</v>
      </c>
      <c r="BF79">
        <v>0.31</v>
      </c>
      <c r="BH79">
        <v>0.01</v>
      </c>
      <c r="BI79">
        <v>4.22</v>
      </c>
    </row>
    <row r="80" spans="1:61" x14ac:dyDescent="0.25">
      <c r="A80" t="s">
        <v>175</v>
      </c>
      <c r="B80" s="1">
        <v>44286</v>
      </c>
      <c r="C80">
        <v>14.43</v>
      </c>
      <c r="D80">
        <v>13.48</v>
      </c>
      <c r="I80">
        <v>13.48</v>
      </c>
      <c r="K80">
        <v>1.58</v>
      </c>
      <c r="M80">
        <v>0.11</v>
      </c>
      <c r="R80">
        <v>0.03</v>
      </c>
      <c r="T80">
        <v>0.01</v>
      </c>
      <c r="U80">
        <v>5.15</v>
      </c>
      <c r="V80" s="1">
        <v>44651</v>
      </c>
      <c r="W80">
        <v>15.65</v>
      </c>
      <c r="X80">
        <v>14.19</v>
      </c>
      <c r="AC80">
        <v>14.19</v>
      </c>
      <c r="AE80">
        <v>1.22</v>
      </c>
      <c r="AG80">
        <v>0.18</v>
      </c>
      <c r="AL80">
        <v>0.02</v>
      </c>
      <c r="AO80">
        <v>5.23</v>
      </c>
      <c r="AP80" s="1">
        <v>45016</v>
      </c>
      <c r="AQ80">
        <v>17.899999999999999</v>
      </c>
      <c r="AR80">
        <v>15.69</v>
      </c>
      <c r="AW80">
        <v>15.69</v>
      </c>
      <c r="AY80">
        <v>1.4</v>
      </c>
      <c r="BA80">
        <v>0.19</v>
      </c>
      <c r="BF80">
        <v>0.04</v>
      </c>
      <c r="BI80">
        <v>6.05</v>
      </c>
    </row>
    <row r="81" spans="1:61" x14ac:dyDescent="0.25">
      <c r="A81" t="s">
        <v>192</v>
      </c>
      <c r="B81" s="1">
        <v>44286</v>
      </c>
      <c r="C81">
        <v>54.03</v>
      </c>
      <c r="D81">
        <v>53.67</v>
      </c>
      <c r="I81">
        <v>50.86</v>
      </c>
      <c r="K81">
        <v>33</v>
      </c>
      <c r="M81">
        <v>0.12</v>
      </c>
      <c r="R81">
        <v>0.17</v>
      </c>
      <c r="T81">
        <v>0.17</v>
      </c>
      <c r="U81">
        <v>45.47</v>
      </c>
      <c r="V81" s="1">
        <v>44651</v>
      </c>
      <c r="W81">
        <v>77.98</v>
      </c>
      <c r="X81">
        <v>77.2</v>
      </c>
      <c r="AC81">
        <v>76.099999999999994</v>
      </c>
      <c r="AE81">
        <v>44.63</v>
      </c>
      <c r="AG81">
        <v>0.16</v>
      </c>
      <c r="AK81">
        <v>0.55000000000000004</v>
      </c>
      <c r="AO81">
        <v>62.15</v>
      </c>
      <c r="AP81" s="1">
        <v>45016</v>
      </c>
      <c r="AQ81">
        <v>101.47</v>
      </c>
      <c r="AR81">
        <v>99.07</v>
      </c>
      <c r="AW81">
        <v>96.14</v>
      </c>
      <c r="AY81">
        <v>61.19</v>
      </c>
      <c r="BA81">
        <v>0.27</v>
      </c>
      <c r="BE81">
        <v>0.03</v>
      </c>
      <c r="BI81">
        <v>82.13</v>
      </c>
    </row>
    <row r="82" spans="1:61" x14ac:dyDescent="0.25">
      <c r="A82" t="s">
        <v>195</v>
      </c>
      <c r="B82" s="1">
        <v>44286</v>
      </c>
      <c r="C82">
        <v>238.24</v>
      </c>
      <c r="D82">
        <v>235.87</v>
      </c>
      <c r="F82">
        <v>4.16</v>
      </c>
      <c r="I82">
        <v>220.1</v>
      </c>
      <c r="K82">
        <v>172.12</v>
      </c>
      <c r="M82">
        <v>0.56999999999999995</v>
      </c>
      <c r="R82">
        <v>0.83</v>
      </c>
      <c r="U82">
        <v>220.12</v>
      </c>
      <c r="V82" s="1">
        <v>44651</v>
      </c>
      <c r="W82">
        <v>274.49</v>
      </c>
      <c r="X82">
        <v>268.5</v>
      </c>
      <c r="AC82">
        <v>256.76</v>
      </c>
      <c r="AE82">
        <v>188.47</v>
      </c>
      <c r="AG82">
        <v>0.56999999999999995</v>
      </c>
      <c r="AK82">
        <v>0.56999999999999995</v>
      </c>
      <c r="AL82">
        <v>0.71</v>
      </c>
      <c r="AO82">
        <v>246.07</v>
      </c>
      <c r="AP82" s="1">
        <v>45016</v>
      </c>
      <c r="AQ82">
        <v>328.33</v>
      </c>
      <c r="AR82">
        <v>312.29000000000002</v>
      </c>
      <c r="AW82">
        <v>298.2</v>
      </c>
      <c r="AY82">
        <v>214.05</v>
      </c>
      <c r="BA82">
        <v>0.64</v>
      </c>
      <c r="BE82">
        <v>0.03</v>
      </c>
      <c r="BF82">
        <v>0.83</v>
      </c>
      <c r="BI82">
        <v>287.45999999999998</v>
      </c>
    </row>
    <row r="83" spans="1:61" x14ac:dyDescent="0.25">
      <c r="A83" t="s">
        <v>199</v>
      </c>
      <c r="B83" s="1">
        <v>44286</v>
      </c>
      <c r="C83">
        <v>166.7</v>
      </c>
      <c r="D83">
        <v>166.65</v>
      </c>
      <c r="I83">
        <v>166.65</v>
      </c>
      <c r="K83">
        <v>114.29</v>
      </c>
      <c r="M83">
        <v>0.2</v>
      </c>
      <c r="R83">
        <v>2.3199999999999998</v>
      </c>
      <c r="T83">
        <v>2.3199999999999998</v>
      </c>
      <c r="U83">
        <v>143.85</v>
      </c>
      <c r="V83" s="1">
        <v>44651</v>
      </c>
      <c r="W83">
        <v>193.62</v>
      </c>
      <c r="X83">
        <v>192.73</v>
      </c>
      <c r="AC83">
        <v>192.73</v>
      </c>
      <c r="AE83">
        <v>138.99</v>
      </c>
      <c r="AG83">
        <v>0.34</v>
      </c>
      <c r="AO83">
        <v>168.04</v>
      </c>
      <c r="AP83" s="1">
        <v>45016</v>
      </c>
      <c r="AQ83">
        <v>232.16</v>
      </c>
      <c r="AR83">
        <v>226.28</v>
      </c>
      <c r="AX83">
        <v>226.28</v>
      </c>
      <c r="AY83">
        <v>170.84</v>
      </c>
      <c r="BA83">
        <v>0.46</v>
      </c>
      <c r="BI83">
        <v>203.65</v>
      </c>
    </row>
    <row r="84" spans="1:61" x14ac:dyDescent="0.25">
      <c r="A84" t="s">
        <v>201</v>
      </c>
      <c r="B84" s="1">
        <v>44286</v>
      </c>
      <c r="C84">
        <v>0.26</v>
      </c>
      <c r="D84">
        <v>0.25</v>
      </c>
      <c r="K84">
        <v>0.09</v>
      </c>
      <c r="U84">
        <v>0.35</v>
      </c>
      <c r="V84" s="1">
        <v>44651</v>
      </c>
      <c r="W84">
        <v>0.19</v>
      </c>
      <c r="X84">
        <v>0.19</v>
      </c>
      <c r="AE84">
        <v>0.11</v>
      </c>
      <c r="AO84">
        <v>0.28999999999999998</v>
      </c>
      <c r="AP84" s="1">
        <v>45016</v>
      </c>
      <c r="AQ84">
        <v>0.13</v>
      </c>
      <c r="AR84">
        <v>0.13</v>
      </c>
      <c r="AY84">
        <v>0.12</v>
      </c>
      <c r="BI84">
        <v>0.27</v>
      </c>
    </row>
    <row r="85" spans="1:61" x14ac:dyDescent="0.25">
      <c r="A85" t="s">
        <v>204</v>
      </c>
      <c r="B85" s="1">
        <v>44286</v>
      </c>
      <c r="C85">
        <v>82.63</v>
      </c>
      <c r="D85">
        <v>81.73</v>
      </c>
      <c r="I85">
        <v>49.1</v>
      </c>
      <c r="K85">
        <v>65.87</v>
      </c>
      <c r="L85">
        <v>0.08</v>
      </c>
      <c r="O85">
        <v>0.74</v>
      </c>
      <c r="P85">
        <v>0.74</v>
      </c>
      <c r="R85">
        <v>0.51</v>
      </c>
      <c r="T85">
        <v>0.23</v>
      </c>
      <c r="U85">
        <v>78.06</v>
      </c>
      <c r="V85" s="1">
        <v>44651</v>
      </c>
      <c r="W85">
        <v>123.38</v>
      </c>
      <c r="X85">
        <v>122.27</v>
      </c>
      <c r="AC85">
        <v>69.040000000000006</v>
      </c>
      <c r="AE85">
        <v>98.25</v>
      </c>
      <c r="AG85">
        <v>0.17</v>
      </c>
      <c r="AL85">
        <v>0.01</v>
      </c>
      <c r="AO85">
        <v>116.45</v>
      </c>
      <c r="AP85" s="1">
        <v>45016</v>
      </c>
      <c r="AQ85">
        <v>166.67</v>
      </c>
      <c r="AR85">
        <v>164.51</v>
      </c>
      <c r="AW85">
        <v>112.89</v>
      </c>
      <c r="AY85">
        <v>121.33</v>
      </c>
      <c r="BA85">
        <v>0.1</v>
      </c>
      <c r="BF85">
        <v>0.15</v>
      </c>
      <c r="BH85">
        <v>0.11</v>
      </c>
      <c r="BI85">
        <v>155.41</v>
      </c>
    </row>
    <row r="86" spans="1:61" x14ac:dyDescent="0.25">
      <c r="A86" t="s">
        <v>209</v>
      </c>
      <c r="B86" s="1">
        <v>44286</v>
      </c>
      <c r="C86">
        <v>1.88</v>
      </c>
      <c r="D86">
        <v>1.88</v>
      </c>
      <c r="K86">
        <v>0.38</v>
      </c>
      <c r="U86">
        <v>1.81</v>
      </c>
      <c r="V86" s="1">
        <v>44651</v>
      </c>
      <c r="W86">
        <v>17.309999999999999</v>
      </c>
      <c r="X86">
        <v>17.3</v>
      </c>
      <c r="Y86">
        <v>14.72</v>
      </c>
      <c r="AE86">
        <v>0.66</v>
      </c>
      <c r="AO86">
        <v>16.52</v>
      </c>
      <c r="AP86" s="1">
        <v>45016</v>
      </c>
      <c r="AQ86">
        <v>20.88</v>
      </c>
      <c r="AR86">
        <v>20.87</v>
      </c>
      <c r="AS86">
        <v>15.77</v>
      </c>
      <c r="AW86">
        <v>0.38</v>
      </c>
      <c r="AY86">
        <v>2</v>
      </c>
      <c r="BI86">
        <v>19.28</v>
      </c>
    </row>
    <row r="87" spans="1:61" x14ac:dyDescent="0.25">
      <c r="A87" t="s">
        <v>214</v>
      </c>
      <c r="B87" s="1">
        <v>44286</v>
      </c>
      <c r="C87">
        <v>42.57</v>
      </c>
      <c r="D87">
        <v>42.19</v>
      </c>
      <c r="J87">
        <v>11.63</v>
      </c>
      <c r="K87">
        <v>12.96</v>
      </c>
      <c r="R87">
        <v>0.48</v>
      </c>
      <c r="T87">
        <v>0.37</v>
      </c>
      <c r="U87">
        <v>41.15</v>
      </c>
      <c r="V87" s="1">
        <v>44651</v>
      </c>
      <c r="W87">
        <v>57.65</v>
      </c>
      <c r="X87">
        <v>54.91</v>
      </c>
      <c r="AD87">
        <v>11.1</v>
      </c>
      <c r="AE87">
        <v>15.54</v>
      </c>
      <c r="AL87">
        <v>0.4</v>
      </c>
      <c r="AN87">
        <v>0.28999999999999998</v>
      </c>
      <c r="AO87">
        <v>56.68</v>
      </c>
      <c r="AP87" s="1">
        <v>45016</v>
      </c>
      <c r="AQ87">
        <v>75.989999999999995</v>
      </c>
      <c r="AR87">
        <v>74.86</v>
      </c>
      <c r="AX87">
        <v>12.6</v>
      </c>
      <c r="AY87">
        <v>17.78</v>
      </c>
      <c r="BF87">
        <v>0.35</v>
      </c>
      <c r="BH87">
        <v>0.06</v>
      </c>
      <c r="BI87">
        <v>73.34</v>
      </c>
    </row>
    <row r="88" spans="1:61" x14ac:dyDescent="0.25">
      <c r="A88" t="s">
        <v>217</v>
      </c>
      <c r="B88" s="1">
        <v>44286</v>
      </c>
      <c r="C88">
        <v>9.35</v>
      </c>
      <c r="D88">
        <v>9.15</v>
      </c>
      <c r="J88">
        <v>0.19</v>
      </c>
      <c r="K88">
        <v>0.02</v>
      </c>
      <c r="M88">
        <v>0.06</v>
      </c>
      <c r="R88">
        <v>0.01</v>
      </c>
      <c r="U88">
        <v>8.9600000000000009</v>
      </c>
      <c r="V88" s="1">
        <v>44651</v>
      </c>
      <c r="W88">
        <v>37.409999999999997</v>
      </c>
      <c r="X88">
        <v>37.24</v>
      </c>
      <c r="AD88">
        <v>0.17</v>
      </c>
      <c r="AE88">
        <v>0.03</v>
      </c>
      <c r="AL88">
        <v>17.14</v>
      </c>
      <c r="AN88">
        <v>17.13</v>
      </c>
      <c r="AO88">
        <v>37</v>
      </c>
      <c r="AP88" s="1">
        <v>45016</v>
      </c>
      <c r="AQ88">
        <v>140.49</v>
      </c>
      <c r="AR88">
        <v>135.28</v>
      </c>
      <c r="AX88">
        <v>5.21</v>
      </c>
      <c r="AY88">
        <v>0.03</v>
      </c>
      <c r="BF88">
        <v>92.75</v>
      </c>
      <c r="BH88">
        <v>92.74</v>
      </c>
      <c r="BI88">
        <v>136.36000000000001</v>
      </c>
    </row>
    <row r="89" spans="1:61" x14ac:dyDescent="0.25">
      <c r="A89" t="s">
        <v>225</v>
      </c>
      <c r="B89" s="1">
        <v>44286</v>
      </c>
      <c r="C89">
        <v>1.94</v>
      </c>
      <c r="D89">
        <v>1.94</v>
      </c>
      <c r="K89">
        <v>1.75</v>
      </c>
      <c r="R89">
        <v>0.05</v>
      </c>
      <c r="T89">
        <v>0.05</v>
      </c>
      <c r="U89">
        <v>2.25</v>
      </c>
      <c r="V89" s="1">
        <v>44651</v>
      </c>
      <c r="W89">
        <v>2.2999999999999998</v>
      </c>
      <c r="X89">
        <v>2.19</v>
      </c>
      <c r="AE89">
        <v>2.0099999999999998</v>
      </c>
      <c r="AO89">
        <v>2.37</v>
      </c>
      <c r="AP89" s="1">
        <v>45016</v>
      </c>
      <c r="AQ89">
        <v>3.58</v>
      </c>
      <c r="AR89">
        <v>3.18</v>
      </c>
      <c r="AY89">
        <v>0.64</v>
      </c>
      <c r="BI89">
        <v>3.51</v>
      </c>
    </row>
    <row r="90" spans="1:61" x14ac:dyDescent="0.25">
      <c r="A90" t="s">
        <v>227</v>
      </c>
      <c r="B90" s="1">
        <v>44286</v>
      </c>
      <c r="C90">
        <v>1004.3</v>
      </c>
      <c r="D90">
        <v>936.1</v>
      </c>
      <c r="J90">
        <v>936.1</v>
      </c>
      <c r="K90">
        <v>653.9</v>
      </c>
      <c r="M90">
        <v>3</v>
      </c>
      <c r="Q90">
        <v>61</v>
      </c>
      <c r="R90">
        <v>31</v>
      </c>
      <c r="U90">
        <v>852.9</v>
      </c>
      <c r="V90" s="1">
        <v>44651</v>
      </c>
      <c r="W90">
        <v>1142.7</v>
      </c>
      <c r="X90">
        <v>1064.9000000000001</v>
      </c>
      <c r="AD90">
        <v>1064.9000000000001</v>
      </c>
      <c r="AE90">
        <v>742.4</v>
      </c>
      <c r="AG90">
        <v>3.6</v>
      </c>
      <c r="AL90">
        <v>24.6</v>
      </c>
      <c r="AO90">
        <v>957.5</v>
      </c>
      <c r="AP90" s="1">
        <v>45016</v>
      </c>
      <c r="AQ90">
        <v>1330.7</v>
      </c>
      <c r="AR90">
        <v>1228</v>
      </c>
      <c r="AX90">
        <v>1231.5999999999999</v>
      </c>
      <c r="AY90">
        <v>865.2</v>
      </c>
      <c r="BE90">
        <v>2.8</v>
      </c>
      <c r="BF90">
        <v>18.7</v>
      </c>
      <c r="BI90">
        <v>1129.3</v>
      </c>
    </row>
    <row r="91" spans="1:61" x14ac:dyDescent="0.25">
      <c r="A91" t="s">
        <v>234</v>
      </c>
      <c r="B91" s="1">
        <v>44286</v>
      </c>
      <c r="C91">
        <v>0.87</v>
      </c>
      <c r="D91">
        <v>0.42</v>
      </c>
      <c r="Q91">
        <v>0.01</v>
      </c>
      <c r="U91">
        <v>0.82</v>
      </c>
      <c r="V91" s="1">
        <v>44651</v>
      </c>
      <c r="W91">
        <v>1.1000000000000001</v>
      </c>
      <c r="X91">
        <v>0.71</v>
      </c>
      <c r="Y91">
        <v>0.44</v>
      </c>
      <c r="AE91">
        <v>0.12</v>
      </c>
      <c r="AL91">
        <v>0.05</v>
      </c>
      <c r="AN91">
        <v>0.05</v>
      </c>
      <c r="AO91">
        <v>1.05</v>
      </c>
      <c r="AP91" s="1">
        <v>45016</v>
      </c>
      <c r="AQ91">
        <v>0.63</v>
      </c>
      <c r="AR91">
        <v>0.3</v>
      </c>
      <c r="AY91">
        <v>0.31</v>
      </c>
      <c r="BF91">
        <v>7.0000000000000007E-2</v>
      </c>
      <c r="BI91">
        <v>0.57999999999999996</v>
      </c>
    </row>
    <row r="92" spans="1:61" x14ac:dyDescent="0.25">
      <c r="A92" t="s">
        <v>242</v>
      </c>
      <c r="B92" s="1">
        <v>44286</v>
      </c>
      <c r="C92">
        <v>146.41</v>
      </c>
      <c r="D92">
        <v>143.58000000000001</v>
      </c>
      <c r="I92">
        <v>127.83</v>
      </c>
      <c r="K92">
        <v>93.17</v>
      </c>
      <c r="O92">
        <v>0.82</v>
      </c>
      <c r="Q92">
        <v>1.8</v>
      </c>
      <c r="R92">
        <v>6.71</v>
      </c>
      <c r="U92">
        <v>163.31</v>
      </c>
      <c r="V92" s="1">
        <v>44651</v>
      </c>
      <c r="W92">
        <v>166.72</v>
      </c>
      <c r="X92">
        <v>164.14</v>
      </c>
      <c r="AD92">
        <v>147.30000000000001</v>
      </c>
      <c r="AE92">
        <v>121.38</v>
      </c>
      <c r="AI92">
        <v>13</v>
      </c>
      <c r="AK92">
        <v>0.01</v>
      </c>
      <c r="AL92">
        <v>13.59</v>
      </c>
      <c r="AO92">
        <v>224.2</v>
      </c>
      <c r="AP92" s="1">
        <v>45016</v>
      </c>
      <c r="AQ92">
        <v>180.92</v>
      </c>
      <c r="AR92">
        <v>167.77</v>
      </c>
      <c r="AX92">
        <v>155.91</v>
      </c>
      <c r="AY92">
        <v>119.94</v>
      </c>
      <c r="BF92">
        <v>9.1999999999999993</v>
      </c>
      <c r="BI92">
        <v>193.36</v>
      </c>
    </row>
    <row r="93" spans="1:61" x14ac:dyDescent="0.25">
      <c r="A93" t="s">
        <v>246</v>
      </c>
      <c r="B93" s="1">
        <v>44286</v>
      </c>
      <c r="C93">
        <v>49.75</v>
      </c>
      <c r="D93">
        <v>49.02</v>
      </c>
      <c r="I93">
        <v>45.18</v>
      </c>
      <c r="K93">
        <v>34.950000000000003</v>
      </c>
      <c r="M93">
        <v>0.06</v>
      </c>
      <c r="Q93">
        <v>0.03</v>
      </c>
      <c r="R93">
        <v>0.03</v>
      </c>
      <c r="T93">
        <v>0.03</v>
      </c>
      <c r="U93">
        <v>42.68</v>
      </c>
      <c r="V93" s="1">
        <v>44651</v>
      </c>
      <c r="W93">
        <v>86.54</v>
      </c>
      <c r="X93">
        <v>85.29</v>
      </c>
      <c r="AC93">
        <v>81.95</v>
      </c>
      <c r="AE93">
        <v>53.03</v>
      </c>
      <c r="AG93">
        <v>0.12</v>
      </c>
      <c r="AK93">
        <v>0.05</v>
      </c>
      <c r="AO93">
        <v>65.87</v>
      </c>
      <c r="AP93" s="1">
        <v>45016</v>
      </c>
      <c r="AQ93">
        <v>124.34</v>
      </c>
      <c r="AR93">
        <v>122.4</v>
      </c>
      <c r="AX93">
        <v>116.69</v>
      </c>
      <c r="AY93">
        <v>85.24</v>
      </c>
      <c r="BA93">
        <v>0.28999999999999998</v>
      </c>
      <c r="BE93">
        <v>0.17</v>
      </c>
      <c r="BI93">
        <v>101.99</v>
      </c>
    </row>
    <row r="94" spans="1:61" x14ac:dyDescent="0.25">
      <c r="A94" t="s">
        <v>247</v>
      </c>
      <c r="B94" s="1">
        <v>44286</v>
      </c>
      <c r="C94">
        <v>70.239999999999995</v>
      </c>
      <c r="D94">
        <v>68.98</v>
      </c>
      <c r="I94">
        <v>54.04</v>
      </c>
      <c r="K94">
        <v>43.34</v>
      </c>
      <c r="O94">
        <v>0.27</v>
      </c>
      <c r="P94">
        <v>0.27</v>
      </c>
      <c r="Q94">
        <v>0.76</v>
      </c>
      <c r="R94">
        <v>0.74</v>
      </c>
      <c r="U94">
        <v>65.05</v>
      </c>
      <c r="V94" s="1">
        <v>44651</v>
      </c>
      <c r="W94">
        <v>96.06</v>
      </c>
      <c r="X94">
        <v>93.1</v>
      </c>
      <c r="AC94">
        <v>79.010000000000005</v>
      </c>
      <c r="AE94">
        <v>56.35</v>
      </c>
      <c r="AG94">
        <v>0.09</v>
      </c>
      <c r="AK94">
        <v>0.3</v>
      </c>
      <c r="AL94">
        <v>1.37</v>
      </c>
      <c r="AN94">
        <v>0.37</v>
      </c>
      <c r="AO94">
        <v>83.42</v>
      </c>
      <c r="AP94" s="1">
        <v>45016</v>
      </c>
      <c r="AQ94">
        <v>112.4</v>
      </c>
      <c r="AR94">
        <v>110.05</v>
      </c>
      <c r="AW94">
        <v>92.95</v>
      </c>
      <c r="AY94">
        <v>70.62</v>
      </c>
      <c r="BA94">
        <v>0.21</v>
      </c>
      <c r="BF94">
        <v>1.08</v>
      </c>
      <c r="BI94">
        <v>98.19</v>
      </c>
    </row>
    <row r="95" spans="1:61" x14ac:dyDescent="0.25">
      <c r="A95" t="s">
        <v>252</v>
      </c>
      <c r="B95" s="1">
        <v>44286</v>
      </c>
      <c r="C95">
        <v>46.51</v>
      </c>
      <c r="D95">
        <v>44.88</v>
      </c>
      <c r="E95">
        <v>44.88</v>
      </c>
      <c r="I95">
        <v>21.34</v>
      </c>
      <c r="K95">
        <v>23.06</v>
      </c>
      <c r="R95">
        <v>0.01</v>
      </c>
      <c r="U95">
        <v>40.22</v>
      </c>
      <c r="V95" s="1">
        <v>44651</v>
      </c>
      <c r="W95">
        <v>59.99</v>
      </c>
      <c r="X95">
        <v>57.82</v>
      </c>
      <c r="Y95">
        <v>18.97</v>
      </c>
      <c r="AE95">
        <v>24.97</v>
      </c>
      <c r="AG95">
        <v>0.08</v>
      </c>
      <c r="AK95">
        <v>2.63</v>
      </c>
      <c r="AL95">
        <v>0.01</v>
      </c>
      <c r="AO95">
        <v>52.93</v>
      </c>
      <c r="AP95" s="1">
        <v>45016</v>
      </c>
      <c r="AQ95">
        <v>73.3</v>
      </c>
      <c r="AR95">
        <v>69.650000000000006</v>
      </c>
      <c r="AS95">
        <v>20.69</v>
      </c>
      <c r="AW95">
        <v>30.07</v>
      </c>
      <c r="AY95">
        <v>31.91</v>
      </c>
      <c r="BA95">
        <v>0.15</v>
      </c>
      <c r="BE95">
        <v>0.39</v>
      </c>
      <c r="BF95">
        <v>0.01</v>
      </c>
      <c r="BI95">
        <v>63.95</v>
      </c>
    </row>
    <row r="96" spans="1:61" x14ac:dyDescent="0.25">
      <c r="A96" t="s">
        <v>255</v>
      </c>
      <c r="B96" s="1">
        <v>44286</v>
      </c>
      <c r="C96">
        <v>192.46</v>
      </c>
      <c r="D96">
        <v>188.65</v>
      </c>
      <c r="J96">
        <v>51.77</v>
      </c>
      <c r="K96">
        <v>116.87</v>
      </c>
      <c r="M96">
        <v>0.52</v>
      </c>
      <c r="O96">
        <v>0.48</v>
      </c>
      <c r="P96">
        <v>0.48</v>
      </c>
      <c r="R96">
        <v>2.1</v>
      </c>
      <c r="U96">
        <v>176.49</v>
      </c>
      <c r="V96" s="1">
        <v>44651</v>
      </c>
      <c r="W96">
        <v>319.36</v>
      </c>
      <c r="X96">
        <v>221.21</v>
      </c>
      <c r="AD96">
        <v>66.25</v>
      </c>
      <c r="AE96">
        <v>133.55000000000001</v>
      </c>
      <c r="AG96">
        <v>0.51</v>
      </c>
      <c r="AI96">
        <v>0.54</v>
      </c>
      <c r="AJ96">
        <v>0.54</v>
      </c>
      <c r="AL96">
        <v>2.08</v>
      </c>
      <c r="AO96">
        <v>221.83</v>
      </c>
      <c r="AP96" s="1">
        <v>45016</v>
      </c>
      <c r="AQ96">
        <v>313.64</v>
      </c>
      <c r="AR96">
        <v>279.07</v>
      </c>
      <c r="AX96">
        <v>121.04</v>
      </c>
      <c r="AY96">
        <v>171.45</v>
      </c>
      <c r="BA96">
        <v>0.51</v>
      </c>
      <c r="BC96">
        <v>0.95</v>
      </c>
      <c r="BD96">
        <v>0.95</v>
      </c>
      <c r="BF96">
        <v>3.52</v>
      </c>
      <c r="BI96">
        <v>267.32</v>
      </c>
    </row>
    <row r="97" spans="1:61" x14ac:dyDescent="0.25">
      <c r="A97" t="s">
        <v>260</v>
      </c>
      <c r="B97" s="1">
        <v>44286</v>
      </c>
      <c r="C97">
        <v>100.25</v>
      </c>
      <c r="D97">
        <v>96.45</v>
      </c>
      <c r="F97">
        <v>0.26</v>
      </c>
      <c r="I97">
        <v>37.22</v>
      </c>
      <c r="K97">
        <v>35.46</v>
      </c>
      <c r="R97">
        <v>3.47</v>
      </c>
      <c r="U97">
        <v>92.39</v>
      </c>
      <c r="V97" s="1">
        <v>44651</v>
      </c>
      <c r="W97">
        <v>124.96</v>
      </c>
      <c r="X97">
        <v>122.68</v>
      </c>
      <c r="Z97">
        <v>0.1</v>
      </c>
      <c r="AC97">
        <v>58.06</v>
      </c>
      <c r="AE97">
        <v>58.3</v>
      </c>
      <c r="AG97">
        <v>0.38</v>
      </c>
      <c r="AK97">
        <v>0.65</v>
      </c>
      <c r="AL97">
        <v>2.65</v>
      </c>
      <c r="AO97">
        <v>122.42</v>
      </c>
      <c r="AP97" s="1">
        <v>45016</v>
      </c>
      <c r="AQ97">
        <v>151.05000000000001</v>
      </c>
      <c r="AR97">
        <v>210.49</v>
      </c>
      <c r="AS97">
        <v>8.8000000000000007</v>
      </c>
      <c r="AT97">
        <v>0.2</v>
      </c>
      <c r="AW97">
        <v>64.36</v>
      </c>
      <c r="AY97">
        <v>79.3</v>
      </c>
      <c r="BA97">
        <v>0.64</v>
      </c>
      <c r="BC97">
        <v>1.56</v>
      </c>
      <c r="BD97">
        <v>1.56</v>
      </c>
      <c r="BE97">
        <v>-18.059999999999999</v>
      </c>
      <c r="BF97">
        <v>3.15</v>
      </c>
      <c r="BI97">
        <v>193.36</v>
      </c>
    </row>
    <row r="98" spans="1:61" x14ac:dyDescent="0.25">
      <c r="A98" t="s">
        <v>261</v>
      </c>
      <c r="B98" s="1">
        <v>44286</v>
      </c>
      <c r="C98">
        <v>7.1</v>
      </c>
      <c r="D98">
        <v>6.99</v>
      </c>
      <c r="I98">
        <v>0.14000000000000001</v>
      </c>
      <c r="K98">
        <v>3.23</v>
      </c>
      <c r="Q98">
        <v>0.08</v>
      </c>
      <c r="R98">
        <v>0.01</v>
      </c>
      <c r="U98">
        <v>6.04</v>
      </c>
      <c r="V98" s="1">
        <v>44651</v>
      </c>
      <c r="W98">
        <v>7.98</v>
      </c>
      <c r="X98">
        <v>7.74</v>
      </c>
      <c r="AC98">
        <v>0.14000000000000001</v>
      </c>
      <c r="AE98">
        <v>3.52</v>
      </c>
      <c r="AI98">
        <v>0.37</v>
      </c>
      <c r="AJ98">
        <v>0.37</v>
      </c>
      <c r="AK98">
        <v>0.17</v>
      </c>
      <c r="AO98">
        <v>7.58</v>
      </c>
      <c r="AP98" s="1">
        <v>45016</v>
      </c>
      <c r="AQ98">
        <v>9.2899999999999991</v>
      </c>
      <c r="AR98">
        <v>8.31</v>
      </c>
      <c r="AW98">
        <v>0.06</v>
      </c>
      <c r="AY98">
        <v>3.65</v>
      </c>
      <c r="BE98">
        <v>0.28999999999999998</v>
      </c>
      <c r="BI98">
        <v>8.35</v>
      </c>
    </row>
    <row r="99" spans="1:61" x14ac:dyDescent="0.25">
      <c r="A99" t="s">
        <v>262</v>
      </c>
      <c r="B99" s="1">
        <v>44286</v>
      </c>
      <c r="C99">
        <v>1020.18</v>
      </c>
      <c r="D99">
        <v>1003.67</v>
      </c>
      <c r="J99">
        <v>1003.67</v>
      </c>
      <c r="K99">
        <v>556.51</v>
      </c>
      <c r="M99">
        <v>2.12</v>
      </c>
      <c r="R99">
        <v>17.55</v>
      </c>
      <c r="U99">
        <v>872.74</v>
      </c>
      <c r="V99" s="1">
        <v>44651</v>
      </c>
      <c r="W99">
        <v>1085.99</v>
      </c>
      <c r="X99">
        <v>1076.9100000000001</v>
      </c>
      <c r="AD99">
        <v>1076.9100000000001</v>
      </c>
      <c r="AE99">
        <v>661.9</v>
      </c>
      <c r="AG99">
        <v>2.75</v>
      </c>
      <c r="AL99">
        <v>15.55</v>
      </c>
      <c r="AO99">
        <v>939.93</v>
      </c>
      <c r="AP99" s="1">
        <v>45016</v>
      </c>
      <c r="AQ99">
        <v>1578.57</v>
      </c>
      <c r="AR99">
        <v>1572.45</v>
      </c>
      <c r="AX99">
        <v>1572.45</v>
      </c>
      <c r="AY99">
        <v>1003.37</v>
      </c>
      <c r="BA99">
        <v>3.19</v>
      </c>
      <c r="BF99">
        <v>13.6</v>
      </c>
      <c r="BI99">
        <v>1375.34</v>
      </c>
    </row>
    <row r="100" spans="1:61" x14ac:dyDescent="0.25">
      <c r="A100" t="s">
        <v>271</v>
      </c>
      <c r="B100" s="1">
        <v>44286</v>
      </c>
      <c r="C100">
        <v>3.07</v>
      </c>
      <c r="D100">
        <v>1.8</v>
      </c>
      <c r="I100">
        <v>0.89</v>
      </c>
      <c r="K100">
        <v>0.36</v>
      </c>
      <c r="O100">
        <v>0.1</v>
      </c>
      <c r="P100">
        <v>0.1</v>
      </c>
      <c r="Q100">
        <v>0.01</v>
      </c>
      <c r="R100">
        <v>0.39</v>
      </c>
      <c r="U100">
        <v>2.48</v>
      </c>
      <c r="V100" s="1">
        <v>44651</v>
      </c>
      <c r="W100">
        <v>4.8600000000000003</v>
      </c>
      <c r="X100">
        <v>3.16</v>
      </c>
      <c r="AC100">
        <v>0.63</v>
      </c>
      <c r="AE100">
        <v>0.2</v>
      </c>
      <c r="AI100">
        <v>0.11</v>
      </c>
      <c r="AJ100">
        <v>0.11</v>
      </c>
      <c r="AL100">
        <v>0.56000000000000005</v>
      </c>
      <c r="AO100">
        <v>3.13</v>
      </c>
      <c r="AP100" s="1">
        <v>45016</v>
      </c>
      <c r="AQ100">
        <v>5.04</v>
      </c>
      <c r="AR100">
        <v>4.3600000000000003</v>
      </c>
      <c r="AW100">
        <v>1.03</v>
      </c>
      <c r="AY100">
        <v>0.32</v>
      </c>
      <c r="BF100">
        <v>0.3</v>
      </c>
      <c r="BH100">
        <v>0.02</v>
      </c>
      <c r="BI100">
        <v>3.15</v>
      </c>
    </row>
    <row r="101" spans="1:61" x14ac:dyDescent="0.25">
      <c r="A101" t="s">
        <v>272</v>
      </c>
      <c r="B101" s="1">
        <v>44286</v>
      </c>
      <c r="C101">
        <v>14.79</v>
      </c>
      <c r="D101">
        <v>14.79</v>
      </c>
      <c r="I101">
        <v>0.44</v>
      </c>
      <c r="K101">
        <v>5.03</v>
      </c>
      <c r="M101">
        <v>0.47</v>
      </c>
      <c r="R101">
        <v>0.11</v>
      </c>
      <c r="T101">
        <v>0.03</v>
      </c>
      <c r="U101">
        <v>11.16</v>
      </c>
      <c r="V101" s="1">
        <v>44651</v>
      </c>
      <c r="W101">
        <v>28.61</v>
      </c>
      <c r="X101">
        <v>28.57</v>
      </c>
      <c r="AC101">
        <v>1.73</v>
      </c>
      <c r="AE101">
        <v>5.96</v>
      </c>
      <c r="AG101">
        <v>0.4</v>
      </c>
      <c r="AI101">
        <v>0.06</v>
      </c>
      <c r="AJ101">
        <v>0.06</v>
      </c>
      <c r="AL101">
        <v>0.1</v>
      </c>
      <c r="AN101">
        <v>0.01</v>
      </c>
      <c r="AO101">
        <v>16.53</v>
      </c>
      <c r="AP101" s="1">
        <v>45016</v>
      </c>
      <c r="AQ101">
        <v>30.9</v>
      </c>
      <c r="AR101">
        <v>30.56</v>
      </c>
      <c r="AW101">
        <v>1.79</v>
      </c>
      <c r="AY101">
        <v>7.03</v>
      </c>
      <c r="BA101">
        <v>0.31</v>
      </c>
      <c r="BF101">
        <v>0.04</v>
      </c>
      <c r="BH101">
        <v>0.01</v>
      </c>
      <c r="BI101">
        <v>18.559999999999999</v>
      </c>
    </row>
    <row r="102" spans="1:61" x14ac:dyDescent="0.25">
      <c r="A102" t="s">
        <v>275</v>
      </c>
      <c r="B102" s="1">
        <v>44286</v>
      </c>
      <c r="C102">
        <v>245.1</v>
      </c>
      <c r="D102">
        <v>241.68</v>
      </c>
      <c r="J102">
        <v>145.96</v>
      </c>
      <c r="K102">
        <v>172.97</v>
      </c>
      <c r="M102">
        <v>0.42</v>
      </c>
      <c r="O102">
        <v>2.04</v>
      </c>
      <c r="P102">
        <v>2.04</v>
      </c>
      <c r="Q102">
        <v>8.52</v>
      </c>
      <c r="R102">
        <v>0.15</v>
      </c>
      <c r="U102">
        <v>235.9</v>
      </c>
      <c r="V102" s="1">
        <v>44651</v>
      </c>
      <c r="W102">
        <v>575.84</v>
      </c>
      <c r="X102">
        <v>573.42999999999995</v>
      </c>
      <c r="Z102">
        <v>2.9</v>
      </c>
      <c r="AD102">
        <v>306.22000000000003</v>
      </c>
      <c r="AE102">
        <v>384.46</v>
      </c>
      <c r="AG102">
        <v>0.67</v>
      </c>
      <c r="AK102">
        <v>0.01</v>
      </c>
      <c r="AL102">
        <v>5.23</v>
      </c>
      <c r="AO102">
        <v>494.5</v>
      </c>
      <c r="AP102" s="1">
        <v>45016</v>
      </c>
      <c r="AQ102">
        <v>671.97</v>
      </c>
      <c r="AR102">
        <v>649.08000000000004</v>
      </c>
      <c r="AT102">
        <v>2.68</v>
      </c>
      <c r="AY102">
        <v>494.61</v>
      </c>
      <c r="BA102">
        <v>1.18</v>
      </c>
      <c r="BF102">
        <v>15.85</v>
      </c>
      <c r="BI102">
        <v>647.21</v>
      </c>
    </row>
    <row r="103" spans="1:61" x14ac:dyDescent="0.25">
      <c r="A103" t="s">
        <v>279</v>
      </c>
      <c r="B103" s="1">
        <v>44286</v>
      </c>
      <c r="C103">
        <v>473.53</v>
      </c>
      <c r="D103">
        <v>471.23</v>
      </c>
      <c r="J103">
        <v>317</v>
      </c>
      <c r="K103">
        <v>373.8</v>
      </c>
      <c r="M103">
        <v>0.14000000000000001</v>
      </c>
      <c r="Q103">
        <v>4.33</v>
      </c>
      <c r="R103">
        <v>2.14</v>
      </c>
      <c r="U103">
        <v>429.9</v>
      </c>
      <c r="V103" s="1">
        <v>44651</v>
      </c>
      <c r="W103">
        <v>836.32</v>
      </c>
      <c r="X103">
        <v>830.49</v>
      </c>
      <c r="AD103">
        <v>639.9</v>
      </c>
      <c r="AE103">
        <v>708.84</v>
      </c>
      <c r="AG103">
        <v>0.53</v>
      </c>
      <c r="AK103">
        <v>0.66</v>
      </c>
      <c r="AL103">
        <v>1.08</v>
      </c>
      <c r="AO103">
        <v>789.12</v>
      </c>
      <c r="AP103" s="1">
        <v>45016</v>
      </c>
      <c r="AQ103">
        <v>1098.08</v>
      </c>
      <c r="AR103">
        <v>1095.5999999999999</v>
      </c>
      <c r="AX103">
        <v>895.78</v>
      </c>
      <c r="AY103">
        <v>927.82</v>
      </c>
      <c r="BA103">
        <v>0.91</v>
      </c>
      <c r="BE103">
        <v>3.26</v>
      </c>
      <c r="BF103">
        <v>0.93</v>
      </c>
      <c r="BI103">
        <v>1052.07</v>
      </c>
    </row>
    <row r="104" spans="1:61" x14ac:dyDescent="0.25">
      <c r="A104" t="s">
        <v>280</v>
      </c>
      <c r="B104" s="1">
        <v>44286</v>
      </c>
      <c r="C104">
        <v>365.15</v>
      </c>
      <c r="D104">
        <v>365.12</v>
      </c>
      <c r="I104">
        <v>365.12</v>
      </c>
      <c r="K104">
        <v>136.4</v>
      </c>
      <c r="M104">
        <v>0.28999999999999998</v>
      </c>
      <c r="R104">
        <v>3.65</v>
      </c>
      <c r="T104">
        <v>3.11</v>
      </c>
      <c r="U104">
        <v>330.08</v>
      </c>
      <c r="V104" s="1">
        <v>44651</v>
      </c>
      <c r="W104">
        <v>584.70000000000005</v>
      </c>
      <c r="X104">
        <v>584.66999999999996</v>
      </c>
      <c r="AC104">
        <v>584.66999999999996</v>
      </c>
      <c r="AE104">
        <v>335.51</v>
      </c>
      <c r="AG104">
        <v>0.54</v>
      </c>
      <c r="AL104">
        <v>0.14000000000000001</v>
      </c>
      <c r="AO104">
        <v>527.91999999999996</v>
      </c>
      <c r="AP104" s="1">
        <v>45016</v>
      </c>
      <c r="AQ104">
        <v>663.89</v>
      </c>
      <c r="AR104">
        <v>647.09</v>
      </c>
      <c r="AW104">
        <v>647.09</v>
      </c>
      <c r="AY104">
        <v>331.08</v>
      </c>
      <c r="BA104">
        <v>0.97</v>
      </c>
      <c r="BE104">
        <v>34.229999999999997</v>
      </c>
      <c r="BF104">
        <v>0.31</v>
      </c>
      <c r="BI104">
        <v>600.85</v>
      </c>
    </row>
    <row r="105" spans="1:61" x14ac:dyDescent="0.25">
      <c r="A105" t="s">
        <v>284</v>
      </c>
      <c r="B105" s="1">
        <v>44286</v>
      </c>
      <c r="C105">
        <v>154.18</v>
      </c>
      <c r="D105">
        <v>101.38</v>
      </c>
      <c r="K105">
        <v>56.25</v>
      </c>
      <c r="M105">
        <v>0.36</v>
      </c>
      <c r="Q105">
        <v>1.39</v>
      </c>
      <c r="R105">
        <v>4.17</v>
      </c>
      <c r="U105">
        <v>112.02</v>
      </c>
      <c r="V105" s="1">
        <v>44651</v>
      </c>
      <c r="W105">
        <v>35.06</v>
      </c>
      <c r="X105">
        <v>19.7</v>
      </c>
      <c r="Z105">
        <v>7.77</v>
      </c>
      <c r="AE105">
        <v>4.7699999999999996</v>
      </c>
      <c r="AG105">
        <v>0.8</v>
      </c>
      <c r="AK105">
        <v>1.84</v>
      </c>
      <c r="AL105">
        <v>3.13</v>
      </c>
      <c r="AO105">
        <v>30.51</v>
      </c>
      <c r="AP105" s="1">
        <v>45016</v>
      </c>
      <c r="AQ105">
        <v>52.44</v>
      </c>
      <c r="AR105">
        <v>5.27</v>
      </c>
      <c r="AY105">
        <v>0.55000000000000004</v>
      </c>
      <c r="BA105">
        <v>0.49</v>
      </c>
      <c r="BF105">
        <v>0.55000000000000004</v>
      </c>
      <c r="BI105">
        <v>25.78</v>
      </c>
    </row>
    <row r="106" spans="1:61" x14ac:dyDescent="0.25">
      <c r="A106" t="s">
        <v>285</v>
      </c>
      <c r="B106" s="1">
        <v>44286</v>
      </c>
      <c r="C106">
        <v>251.62</v>
      </c>
      <c r="D106">
        <v>247.53</v>
      </c>
      <c r="E106">
        <v>0.21</v>
      </c>
      <c r="F106">
        <v>0.06</v>
      </c>
      <c r="I106">
        <v>6.19</v>
      </c>
      <c r="K106">
        <v>135.1</v>
      </c>
      <c r="M106">
        <v>0.53</v>
      </c>
      <c r="Q106">
        <v>0.01</v>
      </c>
      <c r="R106">
        <v>13.92</v>
      </c>
      <c r="T106">
        <v>0.18</v>
      </c>
      <c r="U106">
        <v>216.76</v>
      </c>
      <c r="V106" s="1">
        <v>44651</v>
      </c>
      <c r="W106">
        <v>397.66</v>
      </c>
      <c r="X106">
        <v>385.51</v>
      </c>
      <c r="Y106">
        <v>0.39</v>
      </c>
      <c r="AC106">
        <v>7.34</v>
      </c>
      <c r="AE106">
        <v>192.32</v>
      </c>
      <c r="AG106">
        <v>0.38</v>
      </c>
      <c r="AK106">
        <v>0.05</v>
      </c>
      <c r="AL106">
        <v>12.64</v>
      </c>
      <c r="AO106">
        <v>333.48</v>
      </c>
      <c r="AP106" s="1">
        <v>45016</v>
      </c>
      <c r="AQ106">
        <v>443.08</v>
      </c>
      <c r="AR106">
        <v>429.62</v>
      </c>
      <c r="AS106">
        <v>0.31</v>
      </c>
      <c r="AX106">
        <v>7.6</v>
      </c>
      <c r="AY106">
        <v>219.44</v>
      </c>
      <c r="BA106">
        <v>0.81</v>
      </c>
      <c r="BF106">
        <v>9.73</v>
      </c>
      <c r="BI106">
        <v>395.87</v>
      </c>
    </row>
    <row r="107" spans="1:61" x14ac:dyDescent="0.25">
      <c r="A107" t="s">
        <v>288</v>
      </c>
      <c r="B107" s="1">
        <v>44286</v>
      </c>
      <c r="C107">
        <v>37.35</v>
      </c>
      <c r="D107">
        <v>37.119999999999997</v>
      </c>
      <c r="I107">
        <v>37.119999999999997</v>
      </c>
      <c r="K107">
        <v>21.87</v>
      </c>
      <c r="M107">
        <v>0.15</v>
      </c>
      <c r="R107">
        <v>0.38</v>
      </c>
      <c r="T107">
        <v>0.38</v>
      </c>
      <c r="U107">
        <v>30.18</v>
      </c>
      <c r="V107" s="1">
        <v>44651</v>
      </c>
      <c r="W107">
        <v>41.65</v>
      </c>
      <c r="X107">
        <v>35.51</v>
      </c>
      <c r="AC107">
        <v>35.51</v>
      </c>
      <c r="AE107">
        <v>19.899999999999999</v>
      </c>
      <c r="AG107">
        <v>0.2</v>
      </c>
      <c r="AL107">
        <v>0.31</v>
      </c>
      <c r="AN107">
        <v>0.31</v>
      </c>
      <c r="AO107">
        <v>28.87</v>
      </c>
      <c r="AP107" s="1">
        <v>45016</v>
      </c>
      <c r="AQ107">
        <v>35.450000000000003</v>
      </c>
      <c r="AR107">
        <v>33.369999999999997</v>
      </c>
      <c r="AW107">
        <v>33.369999999999997</v>
      </c>
      <c r="AY107">
        <v>18.77</v>
      </c>
      <c r="BA107">
        <v>0.22</v>
      </c>
      <c r="BF107">
        <v>0.66</v>
      </c>
      <c r="BH107">
        <v>0.66</v>
      </c>
      <c r="BI107">
        <v>28.03</v>
      </c>
    </row>
    <row r="108" spans="1:61" x14ac:dyDescent="0.25">
      <c r="A108" t="s">
        <v>290</v>
      </c>
      <c r="B108" s="1">
        <v>44286</v>
      </c>
      <c r="C108">
        <v>676.07</v>
      </c>
      <c r="D108">
        <v>674.71</v>
      </c>
      <c r="I108">
        <v>974.71</v>
      </c>
      <c r="K108">
        <v>479.62</v>
      </c>
      <c r="M108">
        <v>1.79</v>
      </c>
      <c r="R108">
        <v>18.329999999999998</v>
      </c>
      <c r="T108">
        <v>8.8699999999999992</v>
      </c>
      <c r="U108">
        <v>606.33000000000004</v>
      </c>
      <c r="V108" s="1">
        <v>44651</v>
      </c>
      <c r="W108">
        <v>1000.1</v>
      </c>
      <c r="X108">
        <v>984.16</v>
      </c>
      <c r="AC108">
        <v>984.16</v>
      </c>
      <c r="AE108">
        <v>601.44000000000005</v>
      </c>
      <c r="AG108">
        <v>1.89</v>
      </c>
      <c r="AL108">
        <v>8.93</v>
      </c>
      <c r="AO108">
        <v>894.39</v>
      </c>
      <c r="AP108" s="1">
        <v>45016</v>
      </c>
      <c r="AQ108">
        <v>1521.93</v>
      </c>
      <c r="AR108">
        <v>1489.22</v>
      </c>
      <c r="AW108">
        <v>1489.22</v>
      </c>
      <c r="AY108">
        <v>836.26</v>
      </c>
      <c r="BA108">
        <v>2.2200000000000002</v>
      </c>
      <c r="BF108">
        <v>10.79</v>
      </c>
      <c r="BI108">
        <v>1304.6099999999999</v>
      </c>
    </row>
    <row r="109" spans="1:61" x14ac:dyDescent="0.25">
      <c r="A109" t="s">
        <v>292</v>
      </c>
      <c r="B109" s="1">
        <v>44286</v>
      </c>
      <c r="C109">
        <v>2553.1</v>
      </c>
      <c r="D109">
        <v>2551.1</v>
      </c>
      <c r="J109">
        <v>2547.09</v>
      </c>
      <c r="K109">
        <v>78</v>
      </c>
      <c r="M109">
        <v>7.2</v>
      </c>
      <c r="Q109">
        <v>0.1</v>
      </c>
      <c r="R109">
        <v>69.3</v>
      </c>
      <c r="T109">
        <v>4.2</v>
      </c>
      <c r="U109">
        <v>2421.6999999999998</v>
      </c>
      <c r="V109" s="1">
        <v>44651</v>
      </c>
      <c r="W109">
        <v>3567.3</v>
      </c>
      <c r="X109">
        <v>3540.3</v>
      </c>
      <c r="AD109">
        <v>3534.71</v>
      </c>
      <c r="AE109">
        <v>109.4</v>
      </c>
      <c r="AG109">
        <v>2.2999999999999998</v>
      </c>
      <c r="AK109">
        <v>3.6</v>
      </c>
      <c r="AL109">
        <v>80.400000000000006</v>
      </c>
      <c r="AO109">
        <v>3240.5</v>
      </c>
      <c r="AP109" s="1">
        <v>45016</v>
      </c>
      <c r="AQ109">
        <v>5232.2</v>
      </c>
      <c r="AR109">
        <v>5113.8999999999996</v>
      </c>
      <c r="AX109">
        <v>5106.1499999999996</v>
      </c>
      <c r="AY109">
        <v>154.4</v>
      </c>
      <c r="BA109">
        <v>6.4</v>
      </c>
      <c r="BE109">
        <v>10.199999999999999</v>
      </c>
      <c r="BF109">
        <v>195</v>
      </c>
      <c r="BI109">
        <v>4719.6000000000004</v>
      </c>
    </row>
    <row r="110" spans="1:61" x14ac:dyDescent="0.25">
      <c r="A110" t="s">
        <v>293</v>
      </c>
      <c r="B110" s="1">
        <v>44286</v>
      </c>
      <c r="C110">
        <v>12548.2</v>
      </c>
      <c r="D110">
        <v>12499.1</v>
      </c>
      <c r="I110">
        <v>11321.83</v>
      </c>
      <c r="K110">
        <v>9628.4</v>
      </c>
      <c r="M110">
        <v>15.2</v>
      </c>
      <c r="R110">
        <v>145.1</v>
      </c>
      <c r="T110">
        <v>54.5</v>
      </c>
      <c r="U110">
        <v>12786.5</v>
      </c>
      <c r="V110" s="1">
        <v>44651</v>
      </c>
      <c r="W110">
        <v>15659.5</v>
      </c>
      <c r="X110">
        <v>15527</v>
      </c>
      <c r="AC110">
        <v>13894.32</v>
      </c>
      <c r="AE110">
        <v>12497.7</v>
      </c>
      <c r="AG110">
        <v>26.7</v>
      </c>
      <c r="AK110">
        <v>12.2</v>
      </c>
      <c r="AL110">
        <v>100.1</v>
      </c>
      <c r="AO110">
        <v>16318.8</v>
      </c>
      <c r="AP110" s="1">
        <v>45016</v>
      </c>
      <c r="AQ110">
        <v>23407.599999999999</v>
      </c>
      <c r="AR110">
        <v>23000</v>
      </c>
      <c r="AX110">
        <v>21000.48</v>
      </c>
      <c r="AY110">
        <v>18560</v>
      </c>
      <c r="BA110">
        <v>2.1</v>
      </c>
      <c r="BF110">
        <v>145.9</v>
      </c>
      <c r="BI110">
        <v>23835</v>
      </c>
    </row>
    <row r="111" spans="1:61" x14ac:dyDescent="0.25">
      <c r="A111" t="s">
        <v>294</v>
      </c>
      <c r="B111" s="1">
        <v>44286</v>
      </c>
      <c r="C111">
        <v>5595.2</v>
      </c>
      <c r="D111">
        <v>5405.4</v>
      </c>
      <c r="J111">
        <v>260.87</v>
      </c>
      <c r="K111">
        <v>845.2</v>
      </c>
      <c r="M111">
        <v>1.6</v>
      </c>
      <c r="R111">
        <v>6.9</v>
      </c>
      <c r="U111">
        <v>5576.7</v>
      </c>
      <c r="V111" s="1">
        <v>44651</v>
      </c>
      <c r="W111">
        <v>8981.7999999999993</v>
      </c>
      <c r="X111">
        <v>8956</v>
      </c>
      <c r="AD111">
        <v>356.4</v>
      </c>
      <c r="AE111">
        <v>1244</v>
      </c>
      <c r="AG111">
        <v>3.6</v>
      </c>
      <c r="AI111">
        <v>77.599999999999994</v>
      </c>
      <c r="AJ111">
        <v>77.599999999999994</v>
      </c>
      <c r="AL111">
        <v>57.5</v>
      </c>
      <c r="AN111">
        <v>52.1</v>
      </c>
      <c r="AO111">
        <v>8984.1</v>
      </c>
      <c r="AP111" s="1">
        <v>45016</v>
      </c>
      <c r="AQ111">
        <v>12923.7</v>
      </c>
      <c r="AR111">
        <v>12781.8</v>
      </c>
      <c r="AX111">
        <v>680.79</v>
      </c>
      <c r="AY111">
        <v>1894.4</v>
      </c>
      <c r="BA111">
        <v>1.3</v>
      </c>
      <c r="BF111">
        <v>114.2</v>
      </c>
      <c r="BH111">
        <v>106.1</v>
      </c>
      <c r="BI111">
        <v>12862.6</v>
      </c>
    </row>
    <row r="112" spans="1:61" x14ac:dyDescent="0.25">
      <c r="A112" t="s">
        <v>298</v>
      </c>
      <c r="B112" s="1">
        <v>44286</v>
      </c>
      <c r="C112">
        <v>308.38</v>
      </c>
      <c r="D112">
        <v>302.24</v>
      </c>
      <c r="J112">
        <v>302.24</v>
      </c>
      <c r="K112">
        <v>166.22</v>
      </c>
      <c r="M112">
        <v>0.84</v>
      </c>
      <c r="Q112">
        <v>0.03</v>
      </c>
      <c r="R112">
        <v>0.27</v>
      </c>
      <c r="U112">
        <v>271.35000000000002</v>
      </c>
      <c r="V112" s="1">
        <v>44651</v>
      </c>
      <c r="W112">
        <v>344.53</v>
      </c>
      <c r="X112">
        <v>340.52</v>
      </c>
      <c r="AD112">
        <v>340.52</v>
      </c>
      <c r="AE112">
        <v>179.64</v>
      </c>
      <c r="AG112">
        <v>0.98</v>
      </c>
      <c r="AK112">
        <v>0.01</v>
      </c>
      <c r="AL112">
        <v>1.3</v>
      </c>
      <c r="AN112">
        <v>0.74</v>
      </c>
      <c r="AO112">
        <v>302.04000000000002</v>
      </c>
      <c r="AP112" s="1">
        <v>45016</v>
      </c>
      <c r="AQ112">
        <v>462.62</v>
      </c>
      <c r="AR112">
        <v>442</v>
      </c>
      <c r="AX112">
        <v>442</v>
      </c>
      <c r="AY112">
        <v>249.72</v>
      </c>
      <c r="BA112">
        <v>1.04</v>
      </c>
      <c r="BE112">
        <v>0.18</v>
      </c>
      <c r="BF112">
        <v>1.76</v>
      </c>
      <c r="BH112">
        <v>1.45</v>
      </c>
      <c r="BI112">
        <v>401.54</v>
      </c>
    </row>
    <row r="113" spans="1:61" x14ac:dyDescent="0.25">
      <c r="A113" t="s">
        <v>299</v>
      </c>
      <c r="B113" s="1">
        <v>44286</v>
      </c>
      <c r="C113">
        <v>3456.38</v>
      </c>
      <c r="D113">
        <v>3343.03</v>
      </c>
      <c r="F113">
        <v>4.63</v>
      </c>
      <c r="J113">
        <v>3151.69</v>
      </c>
      <c r="K113">
        <v>2187.27</v>
      </c>
      <c r="M113">
        <v>11.64</v>
      </c>
      <c r="O113">
        <v>10.58</v>
      </c>
      <c r="P113">
        <v>10.42</v>
      </c>
      <c r="Q113">
        <v>2.42</v>
      </c>
      <c r="R113">
        <v>32.25</v>
      </c>
      <c r="U113">
        <v>3085.36</v>
      </c>
      <c r="V113" s="1">
        <v>44651</v>
      </c>
      <c r="W113">
        <v>4312.43</v>
      </c>
      <c r="X113">
        <v>4185.41</v>
      </c>
      <c r="Z113">
        <v>5.18</v>
      </c>
      <c r="AD113">
        <v>3976.07</v>
      </c>
      <c r="AE113">
        <v>2686.44</v>
      </c>
      <c r="AG113">
        <v>12.13</v>
      </c>
      <c r="AI113">
        <v>21.39</v>
      </c>
      <c r="AK113">
        <v>7.0000000000000007E-2</v>
      </c>
      <c r="AL113">
        <v>33.78</v>
      </c>
      <c r="AN113">
        <v>4.84</v>
      </c>
      <c r="AO113">
        <v>3783.04</v>
      </c>
      <c r="AP113" s="1">
        <v>45016</v>
      </c>
      <c r="AQ113">
        <v>6097.62</v>
      </c>
      <c r="AR113">
        <v>5932</v>
      </c>
      <c r="AT113">
        <v>4.08</v>
      </c>
      <c r="AX113">
        <v>5654.18</v>
      </c>
      <c r="AY113">
        <v>4023.49</v>
      </c>
      <c r="BA113">
        <v>12.37</v>
      </c>
      <c r="BC113">
        <v>2.35</v>
      </c>
      <c r="BE113">
        <v>3.34</v>
      </c>
      <c r="BF113">
        <v>36.54</v>
      </c>
      <c r="BH113">
        <v>11.64</v>
      </c>
      <c r="BI113">
        <v>5404.51</v>
      </c>
    </row>
    <row r="114" spans="1:61" x14ac:dyDescent="0.25">
      <c r="A114" t="s">
        <v>303</v>
      </c>
      <c r="B114" s="1">
        <v>44286</v>
      </c>
      <c r="C114">
        <v>13.97</v>
      </c>
      <c r="D114">
        <v>13.13</v>
      </c>
      <c r="I114">
        <v>13.13</v>
      </c>
      <c r="K114">
        <v>6.19</v>
      </c>
      <c r="M114">
        <v>0.13</v>
      </c>
      <c r="R114">
        <v>0.12</v>
      </c>
      <c r="T114">
        <v>0.1</v>
      </c>
      <c r="U114">
        <v>10.84</v>
      </c>
      <c r="V114" s="1">
        <v>44651</v>
      </c>
      <c r="W114">
        <v>19.760000000000002</v>
      </c>
      <c r="X114">
        <v>19.440000000000001</v>
      </c>
      <c r="AC114">
        <v>19.440000000000001</v>
      </c>
      <c r="AE114">
        <v>7.92</v>
      </c>
      <c r="AG114">
        <v>0.13</v>
      </c>
      <c r="AL114">
        <v>0.01</v>
      </c>
      <c r="AN114">
        <v>0.01</v>
      </c>
      <c r="AO114">
        <v>13.32</v>
      </c>
      <c r="AP114" s="1">
        <v>45016</v>
      </c>
      <c r="AQ114">
        <v>27.34</v>
      </c>
      <c r="AR114">
        <v>26.6</v>
      </c>
      <c r="AW114">
        <v>26.6</v>
      </c>
      <c r="AY114">
        <v>10.97</v>
      </c>
      <c r="BA114">
        <v>0.13</v>
      </c>
      <c r="BF114">
        <v>0.01</v>
      </c>
      <c r="BI114">
        <v>18.41</v>
      </c>
    </row>
    <row r="115" spans="1:61" x14ac:dyDescent="0.25">
      <c r="A115" t="s">
        <v>307</v>
      </c>
      <c r="B115" s="1">
        <v>44286</v>
      </c>
      <c r="C115">
        <v>28.76</v>
      </c>
      <c r="D115">
        <v>28.7</v>
      </c>
      <c r="E115">
        <v>28.7</v>
      </c>
      <c r="H115">
        <v>1.1399999999999999</v>
      </c>
      <c r="K115">
        <v>11.59</v>
      </c>
      <c r="R115">
        <v>0.08</v>
      </c>
      <c r="T115">
        <v>0.08</v>
      </c>
      <c r="U115">
        <v>28.02</v>
      </c>
      <c r="V115" s="1">
        <v>44651</v>
      </c>
      <c r="W115">
        <v>23.69</v>
      </c>
      <c r="X115">
        <v>23.56</v>
      </c>
      <c r="Y115">
        <v>23.56</v>
      </c>
      <c r="AB115">
        <v>9.15</v>
      </c>
      <c r="AE115">
        <v>12.05</v>
      </c>
      <c r="AK115">
        <v>0.02</v>
      </c>
      <c r="AL115">
        <v>0.03</v>
      </c>
      <c r="AO115">
        <v>22.53</v>
      </c>
      <c r="AP115" s="1">
        <v>45016</v>
      </c>
      <c r="AQ115">
        <v>22.38</v>
      </c>
      <c r="AR115">
        <v>22.16</v>
      </c>
      <c r="AS115">
        <v>22.16</v>
      </c>
      <c r="AV115">
        <v>12.87</v>
      </c>
      <c r="AY115">
        <v>13.44</v>
      </c>
      <c r="BF115">
        <v>0.03</v>
      </c>
      <c r="BH115">
        <v>0.02</v>
      </c>
      <c r="BI115">
        <v>22.17</v>
      </c>
    </row>
    <row r="116" spans="1:61" x14ac:dyDescent="0.25">
      <c r="A116" t="s">
        <v>311</v>
      </c>
      <c r="B116" s="1">
        <v>44286</v>
      </c>
      <c r="C116">
        <v>0.08</v>
      </c>
      <c r="D116">
        <v>0.08</v>
      </c>
      <c r="K116">
        <v>0.06</v>
      </c>
      <c r="O116">
        <v>3.97</v>
      </c>
      <c r="P116">
        <v>3.97</v>
      </c>
      <c r="U116">
        <v>4.34</v>
      </c>
      <c r="V116" s="1">
        <v>44651</v>
      </c>
      <c r="W116">
        <v>3.21</v>
      </c>
      <c r="X116">
        <v>0.09</v>
      </c>
      <c r="AE116">
        <v>7.0000000000000007E-2</v>
      </c>
      <c r="AO116">
        <v>0.6</v>
      </c>
      <c r="AP116" s="1">
        <v>45016</v>
      </c>
      <c r="AQ116">
        <v>7.0000000000000007E-2</v>
      </c>
      <c r="AR116">
        <v>0.03</v>
      </c>
      <c r="AY116">
        <v>0.09</v>
      </c>
      <c r="BE116">
        <v>0.01</v>
      </c>
      <c r="BI116">
        <v>0.43</v>
      </c>
    </row>
    <row r="117" spans="1:61" x14ac:dyDescent="0.25">
      <c r="A117" t="s">
        <v>318</v>
      </c>
      <c r="B117" s="1">
        <v>44286</v>
      </c>
      <c r="C117">
        <v>21.26</v>
      </c>
      <c r="D117">
        <v>20.46</v>
      </c>
      <c r="H117">
        <v>19.61</v>
      </c>
      <c r="K117">
        <v>13.05</v>
      </c>
      <c r="L117">
        <v>0.1</v>
      </c>
      <c r="R117">
        <v>0.03</v>
      </c>
      <c r="U117">
        <v>21.41</v>
      </c>
      <c r="V117" s="1">
        <v>44651</v>
      </c>
      <c r="W117">
        <v>19.559999999999999</v>
      </c>
      <c r="X117">
        <v>19.03</v>
      </c>
      <c r="AC117">
        <v>18.489999999999998</v>
      </c>
      <c r="AE117">
        <v>12.96</v>
      </c>
      <c r="AF117">
        <v>0.1</v>
      </c>
      <c r="AO117">
        <v>20.66</v>
      </c>
      <c r="AP117" s="1">
        <v>45016</v>
      </c>
      <c r="AQ117">
        <v>14.91</v>
      </c>
      <c r="AR117">
        <v>13.63</v>
      </c>
      <c r="AW117">
        <v>12.42</v>
      </c>
      <c r="AY117">
        <v>10.65</v>
      </c>
      <c r="AZ117">
        <v>0.09</v>
      </c>
      <c r="BI117">
        <v>17.46</v>
      </c>
    </row>
    <row r="118" spans="1:61" x14ac:dyDescent="0.25">
      <c r="A118" t="s">
        <v>319</v>
      </c>
      <c r="B118" s="1">
        <v>44286</v>
      </c>
      <c r="C118">
        <v>412.07</v>
      </c>
      <c r="D118">
        <v>411.92</v>
      </c>
      <c r="I118">
        <v>411.92</v>
      </c>
      <c r="K118">
        <v>219.63</v>
      </c>
      <c r="M118">
        <v>0.75</v>
      </c>
      <c r="R118">
        <v>0.37</v>
      </c>
      <c r="T118">
        <v>0.37</v>
      </c>
      <c r="U118">
        <v>372.23</v>
      </c>
      <c r="V118" s="1">
        <v>44651</v>
      </c>
      <c r="W118">
        <v>519.80999999999995</v>
      </c>
      <c r="X118">
        <v>519.77</v>
      </c>
      <c r="AC118">
        <v>519.77</v>
      </c>
      <c r="AE118">
        <v>308.26</v>
      </c>
      <c r="AG118">
        <v>0.88</v>
      </c>
      <c r="AL118">
        <v>0.63</v>
      </c>
      <c r="AN118">
        <v>0.63</v>
      </c>
      <c r="AO118">
        <v>472.46</v>
      </c>
      <c r="AP118" s="1">
        <v>45016</v>
      </c>
      <c r="AQ118">
        <v>672.25</v>
      </c>
      <c r="AR118">
        <v>672.21</v>
      </c>
      <c r="AW118">
        <v>672.21</v>
      </c>
      <c r="AY118">
        <v>416.96</v>
      </c>
      <c r="BA118">
        <v>1.0900000000000001</v>
      </c>
      <c r="BF118">
        <v>0.66</v>
      </c>
      <c r="BH118">
        <v>0.66</v>
      </c>
      <c r="BI118">
        <v>607.41999999999996</v>
      </c>
    </row>
    <row r="119" spans="1:61" x14ac:dyDescent="0.25">
      <c r="A119" t="s">
        <v>331</v>
      </c>
      <c r="B119" s="1">
        <v>44286</v>
      </c>
      <c r="C119">
        <v>5.0199999999999996</v>
      </c>
      <c r="D119">
        <v>4.96</v>
      </c>
      <c r="I119">
        <v>4.96</v>
      </c>
      <c r="K119">
        <v>3.13</v>
      </c>
      <c r="R119">
        <v>0.05</v>
      </c>
      <c r="T119">
        <v>0.03</v>
      </c>
      <c r="U119">
        <v>4.63</v>
      </c>
      <c r="V119" s="1">
        <v>44651</v>
      </c>
      <c r="W119">
        <v>5.59</v>
      </c>
      <c r="X119">
        <v>5.51</v>
      </c>
      <c r="AC119">
        <v>5.51</v>
      </c>
      <c r="AE119">
        <v>3.72</v>
      </c>
      <c r="AL119">
        <v>0.01</v>
      </c>
      <c r="AO119">
        <v>5.33</v>
      </c>
      <c r="AP119" s="1">
        <v>45016</v>
      </c>
      <c r="AQ119">
        <v>6.89</v>
      </c>
      <c r="AR119">
        <v>6.7</v>
      </c>
      <c r="AW119">
        <v>6.7</v>
      </c>
      <c r="AY119">
        <v>4.45</v>
      </c>
      <c r="BF119">
        <v>0.01</v>
      </c>
      <c r="BI119">
        <v>6.24</v>
      </c>
    </row>
    <row r="120" spans="1:61" x14ac:dyDescent="0.25">
      <c r="A120" t="s">
        <v>338</v>
      </c>
      <c r="B120" s="1">
        <v>44286</v>
      </c>
      <c r="C120">
        <v>14.4</v>
      </c>
      <c r="D120">
        <v>14.24</v>
      </c>
      <c r="E120">
        <v>2.12</v>
      </c>
      <c r="I120">
        <v>9.75</v>
      </c>
      <c r="K120">
        <v>8.49</v>
      </c>
      <c r="R120">
        <v>0.15</v>
      </c>
      <c r="T120">
        <v>0.15</v>
      </c>
      <c r="U120">
        <v>13.75</v>
      </c>
      <c r="V120" s="1">
        <v>44651</v>
      </c>
      <c r="W120">
        <v>12.58</v>
      </c>
      <c r="X120">
        <v>12.52</v>
      </c>
      <c r="Y120">
        <v>2.15</v>
      </c>
      <c r="AB120">
        <v>2.16</v>
      </c>
      <c r="AC120">
        <v>7.1</v>
      </c>
      <c r="AE120">
        <v>7.67</v>
      </c>
      <c r="AK120">
        <v>0.05</v>
      </c>
      <c r="AL120">
        <v>0.03</v>
      </c>
      <c r="AN120">
        <v>0.03</v>
      </c>
      <c r="AO120">
        <v>10.92</v>
      </c>
      <c r="AP120" s="1">
        <v>45016</v>
      </c>
      <c r="AQ120">
        <v>11.31</v>
      </c>
      <c r="AR120">
        <v>11.15</v>
      </c>
      <c r="AW120">
        <v>8.31</v>
      </c>
      <c r="AY120">
        <v>9.18</v>
      </c>
      <c r="BI120">
        <v>10.33</v>
      </c>
    </row>
    <row r="121" spans="1:61" x14ac:dyDescent="0.25">
      <c r="A121" t="s">
        <v>349</v>
      </c>
      <c r="B121" s="1">
        <v>44286</v>
      </c>
      <c r="C121">
        <v>94.11</v>
      </c>
      <c r="D121">
        <v>92.52</v>
      </c>
      <c r="J121">
        <v>38.119999999999997</v>
      </c>
      <c r="K121">
        <v>50.71</v>
      </c>
      <c r="R121">
        <v>1.18</v>
      </c>
      <c r="U121">
        <v>84.11</v>
      </c>
      <c r="V121" s="1">
        <v>44651</v>
      </c>
      <c r="W121">
        <v>121.67</v>
      </c>
      <c r="X121">
        <v>117.62</v>
      </c>
      <c r="AD121">
        <v>66.400000000000006</v>
      </c>
      <c r="AE121">
        <v>64.48</v>
      </c>
      <c r="AG121">
        <v>0.08</v>
      </c>
      <c r="AK121">
        <v>0.28000000000000003</v>
      </c>
      <c r="AL121">
        <v>0.61</v>
      </c>
      <c r="AO121">
        <v>101.8</v>
      </c>
      <c r="AP121" s="1">
        <v>45016</v>
      </c>
      <c r="AQ121">
        <v>157.46</v>
      </c>
      <c r="AR121">
        <v>149.53</v>
      </c>
      <c r="AX121">
        <v>90.46</v>
      </c>
      <c r="AY121">
        <v>72.25</v>
      </c>
      <c r="BA121">
        <v>0.31</v>
      </c>
      <c r="BF121">
        <v>1.51</v>
      </c>
      <c r="BI121">
        <v>132.6</v>
      </c>
    </row>
    <row r="122" spans="1:61" x14ac:dyDescent="0.25">
      <c r="A122" t="s">
        <v>352</v>
      </c>
      <c r="B122" s="1">
        <v>44286</v>
      </c>
      <c r="C122">
        <v>34.89</v>
      </c>
      <c r="D122">
        <v>34.729999999999997</v>
      </c>
      <c r="F122">
        <v>0.39</v>
      </c>
      <c r="I122">
        <v>34.979999999999997</v>
      </c>
      <c r="K122">
        <v>22.09</v>
      </c>
      <c r="R122">
        <v>0.06</v>
      </c>
      <c r="T122">
        <v>0.06</v>
      </c>
      <c r="U122">
        <v>32.67</v>
      </c>
      <c r="V122" s="1">
        <v>44651</v>
      </c>
      <c r="W122">
        <v>42.84</v>
      </c>
      <c r="X122">
        <v>42.55</v>
      </c>
      <c r="Z122">
        <v>0.39</v>
      </c>
      <c r="AC122">
        <v>33.67</v>
      </c>
      <c r="AE122">
        <v>28.75</v>
      </c>
      <c r="AO122">
        <v>40</v>
      </c>
      <c r="AP122" s="1">
        <v>45016</v>
      </c>
      <c r="AQ122">
        <v>53.94</v>
      </c>
      <c r="AR122">
        <v>53.55</v>
      </c>
      <c r="AT122">
        <v>0.39</v>
      </c>
      <c r="AW122">
        <v>55.79</v>
      </c>
      <c r="AY122">
        <v>37.270000000000003</v>
      </c>
      <c r="BI122">
        <v>49.88</v>
      </c>
    </row>
    <row r="123" spans="1:61" x14ac:dyDescent="0.25">
      <c r="A123" t="s">
        <v>359</v>
      </c>
      <c r="B123" s="1">
        <v>44286</v>
      </c>
      <c r="C123">
        <v>17.16</v>
      </c>
      <c r="D123">
        <v>16.940000000000001</v>
      </c>
      <c r="I123">
        <v>16.93</v>
      </c>
      <c r="K123">
        <v>26.29</v>
      </c>
      <c r="Q123">
        <v>0.05</v>
      </c>
      <c r="R123">
        <v>0.01</v>
      </c>
      <c r="U123">
        <v>45.43</v>
      </c>
      <c r="V123" s="1">
        <v>44651</v>
      </c>
      <c r="W123">
        <v>65.760000000000005</v>
      </c>
      <c r="X123">
        <v>63.89</v>
      </c>
      <c r="AC123">
        <v>63.87</v>
      </c>
      <c r="AE123">
        <v>81.03</v>
      </c>
      <c r="AL123">
        <v>2.39</v>
      </c>
      <c r="AN123">
        <v>0.35</v>
      </c>
      <c r="AO123">
        <v>178.33</v>
      </c>
      <c r="AP123" s="1">
        <v>45016</v>
      </c>
      <c r="AQ123">
        <v>188.11</v>
      </c>
      <c r="AR123">
        <v>180.26</v>
      </c>
      <c r="AW123">
        <v>163.30000000000001</v>
      </c>
      <c r="AY123">
        <v>204.25</v>
      </c>
      <c r="BF123">
        <v>23.75</v>
      </c>
      <c r="BH123">
        <v>11.59</v>
      </c>
      <c r="BI123">
        <v>308.42</v>
      </c>
    </row>
    <row r="124" spans="1:61" x14ac:dyDescent="0.25">
      <c r="A124" t="s">
        <v>370</v>
      </c>
      <c r="B124" s="1">
        <v>44286</v>
      </c>
      <c r="C124">
        <v>1257.4000000000001</v>
      </c>
      <c r="D124">
        <v>1254.8499999999999</v>
      </c>
      <c r="J124">
        <v>1254.8499999999999</v>
      </c>
      <c r="K124">
        <v>471.3</v>
      </c>
      <c r="M124">
        <v>3.3</v>
      </c>
      <c r="Q124">
        <v>0.34</v>
      </c>
      <c r="R124">
        <v>3.68</v>
      </c>
      <c r="U124">
        <v>1141.0899999999999</v>
      </c>
      <c r="V124" s="1">
        <v>44651</v>
      </c>
      <c r="W124">
        <v>1515.07</v>
      </c>
      <c r="X124">
        <v>1504.35</v>
      </c>
      <c r="AD124">
        <v>1504.35</v>
      </c>
      <c r="AE124">
        <v>644.53</v>
      </c>
      <c r="AG124">
        <v>3.5</v>
      </c>
      <c r="AK124">
        <v>0.81</v>
      </c>
      <c r="AL124">
        <v>8.7899999999999991</v>
      </c>
      <c r="AO124">
        <v>1370.7</v>
      </c>
      <c r="AP124" s="1">
        <v>45016</v>
      </c>
      <c r="AQ124">
        <v>2045.05</v>
      </c>
      <c r="AR124">
        <v>2028.88</v>
      </c>
      <c r="AX124">
        <v>2028.88</v>
      </c>
      <c r="AY124">
        <v>910.18</v>
      </c>
      <c r="BA124">
        <v>2.95</v>
      </c>
      <c r="BE124">
        <v>0.09</v>
      </c>
      <c r="BF124">
        <v>10.85</v>
      </c>
      <c r="BI124">
        <v>1828.19</v>
      </c>
    </row>
    <row r="125" spans="1:61" x14ac:dyDescent="0.25">
      <c r="A125" t="s">
        <v>376</v>
      </c>
      <c r="B125" s="1">
        <v>44286</v>
      </c>
      <c r="C125">
        <v>110.71</v>
      </c>
      <c r="D125">
        <v>110.71</v>
      </c>
      <c r="I125">
        <v>100.5</v>
      </c>
      <c r="K125">
        <v>80.94</v>
      </c>
      <c r="M125">
        <v>0.25</v>
      </c>
      <c r="R125">
        <v>1.23</v>
      </c>
      <c r="T125">
        <v>1.23</v>
      </c>
      <c r="U125">
        <v>100.18</v>
      </c>
      <c r="V125" s="1">
        <v>44651</v>
      </c>
      <c r="W125">
        <v>161.31</v>
      </c>
      <c r="X125">
        <v>160.02000000000001</v>
      </c>
      <c r="AC125">
        <v>148.66999999999999</v>
      </c>
      <c r="AE125">
        <v>118.47</v>
      </c>
      <c r="AG125">
        <v>0.56000000000000005</v>
      </c>
      <c r="AK125">
        <v>0.14000000000000001</v>
      </c>
      <c r="AO125">
        <v>145.86000000000001</v>
      </c>
      <c r="AP125" s="1">
        <v>45016</v>
      </c>
      <c r="AQ125">
        <v>192.04</v>
      </c>
      <c r="AR125">
        <v>188.78</v>
      </c>
      <c r="AW125">
        <v>173.14</v>
      </c>
      <c r="AY125">
        <v>141.74</v>
      </c>
      <c r="BA125">
        <v>0.37</v>
      </c>
      <c r="BI125">
        <v>168.76</v>
      </c>
    </row>
    <row r="126" spans="1:61" x14ac:dyDescent="0.25">
      <c r="A126" t="s">
        <v>383</v>
      </c>
      <c r="B126" s="1">
        <v>44286</v>
      </c>
      <c r="C126">
        <v>20.85</v>
      </c>
      <c r="D126">
        <v>20.71</v>
      </c>
      <c r="I126">
        <v>20.71</v>
      </c>
      <c r="K126">
        <v>14.2</v>
      </c>
      <c r="R126">
        <v>0.13</v>
      </c>
      <c r="T126">
        <v>0.13</v>
      </c>
      <c r="U126">
        <v>18.690000000000001</v>
      </c>
      <c r="V126" s="1">
        <v>44651</v>
      </c>
      <c r="W126">
        <v>20.89</v>
      </c>
      <c r="X126">
        <v>20.12</v>
      </c>
      <c r="AC126">
        <v>20.12</v>
      </c>
      <c r="AE126">
        <v>14.69</v>
      </c>
      <c r="AO126">
        <v>18.73</v>
      </c>
      <c r="AP126" s="1">
        <v>45016</v>
      </c>
      <c r="AQ126">
        <v>20.88</v>
      </c>
      <c r="AR126">
        <v>19.71</v>
      </c>
      <c r="AW126">
        <v>19.71</v>
      </c>
      <c r="AY126">
        <v>15.9</v>
      </c>
      <c r="BI126">
        <v>18.79</v>
      </c>
    </row>
    <row r="127" spans="1:61" x14ac:dyDescent="0.25">
      <c r="A127" t="s">
        <v>384</v>
      </c>
      <c r="B127" s="1">
        <v>44286</v>
      </c>
      <c r="C127">
        <v>58.65</v>
      </c>
      <c r="D127">
        <v>58.38</v>
      </c>
      <c r="I127">
        <v>58.38</v>
      </c>
      <c r="K127">
        <v>31.44</v>
      </c>
      <c r="M127">
        <v>0.12</v>
      </c>
      <c r="R127">
        <v>0.9</v>
      </c>
      <c r="T127">
        <v>0.9</v>
      </c>
      <c r="U127">
        <v>53.08</v>
      </c>
      <c r="V127" s="1">
        <v>44651</v>
      </c>
      <c r="W127">
        <v>66.28</v>
      </c>
      <c r="X127">
        <v>64.37</v>
      </c>
      <c r="AC127">
        <v>64.37</v>
      </c>
      <c r="AE127">
        <v>35.01</v>
      </c>
      <c r="AG127">
        <v>0.12</v>
      </c>
      <c r="AO127">
        <v>59.69</v>
      </c>
      <c r="AP127" s="1">
        <v>45016</v>
      </c>
      <c r="AQ127">
        <v>74.34</v>
      </c>
      <c r="AR127">
        <v>70.45</v>
      </c>
      <c r="AW127">
        <v>70.45</v>
      </c>
      <c r="AY127">
        <v>40.29</v>
      </c>
      <c r="BA127">
        <v>0.14000000000000001</v>
      </c>
      <c r="BI127">
        <v>67.03</v>
      </c>
    </row>
    <row r="128" spans="1:61" x14ac:dyDescent="0.25">
      <c r="A128" t="s">
        <v>388</v>
      </c>
      <c r="B128" s="1">
        <v>44286</v>
      </c>
      <c r="C128">
        <v>10.67</v>
      </c>
      <c r="D128">
        <v>9.68</v>
      </c>
      <c r="I128">
        <v>7.87</v>
      </c>
      <c r="K128">
        <v>7.08</v>
      </c>
      <c r="U128">
        <v>9.26</v>
      </c>
      <c r="V128" s="1">
        <v>44651</v>
      </c>
      <c r="W128">
        <v>8.42</v>
      </c>
      <c r="X128">
        <v>7.99</v>
      </c>
      <c r="AC128">
        <v>7.11</v>
      </c>
      <c r="AE128">
        <v>4.74</v>
      </c>
      <c r="AI128">
        <v>0.45</v>
      </c>
      <c r="AJ128">
        <v>0.45</v>
      </c>
      <c r="AO128">
        <v>7.02</v>
      </c>
      <c r="AP128" s="1">
        <v>45016</v>
      </c>
      <c r="AQ128">
        <v>9.81</v>
      </c>
      <c r="AR128">
        <v>9.35</v>
      </c>
      <c r="AW128">
        <v>7.94</v>
      </c>
      <c r="AY128">
        <v>5.23</v>
      </c>
      <c r="BC128">
        <v>0.03</v>
      </c>
      <c r="BD128">
        <v>0.03</v>
      </c>
      <c r="BI128">
        <v>8.27</v>
      </c>
    </row>
    <row r="129" spans="1:61" x14ac:dyDescent="0.25">
      <c r="A129" t="s">
        <v>394</v>
      </c>
      <c r="B129" s="1">
        <v>44286</v>
      </c>
      <c r="C129">
        <v>240.43</v>
      </c>
      <c r="D129">
        <v>221.96</v>
      </c>
      <c r="I129">
        <v>221.96</v>
      </c>
      <c r="K129">
        <v>146</v>
      </c>
      <c r="M129">
        <v>1.08</v>
      </c>
      <c r="O129">
        <v>0.45</v>
      </c>
      <c r="R129">
        <v>2.35</v>
      </c>
      <c r="U129">
        <v>191.82</v>
      </c>
      <c r="V129" s="1">
        <v>44651</v>
      </c>
      <c r="W129">
        <v>269.08999999999997</v>
      </c>
      <c r="X129">
        <v>214.02</v>
      </c>
      <c r="AE129">
        <v>176.9</v>
      </c>
      <c r="AG129">
        <v>1.31</v>
      </c>
      <c r="AI129">
        <v>0.45</v>
      </c>
      <c r="AK129">
        <v>0.01</v>
      </c>
      <c r="AL129">
        <v>0.89</v>
      </c>
      <c r="AO129">
        <v>204.7</v>
      </c>
      <c r="AP129" s="1">
        <v>45016</v>
      </c>
      <c r="AQ129">
        <v>273.64</v>
      </c>
      <c r="AR129">
        <v>235.62</v>
      </c>
      <c r="AX129">
        <v>235.62</v>
      </c>
      <c r="AY129">
        <v>202.62</v>
      </c>
      <c r="BA129">
        <v>1.1299999999999999</v>
      </c>
      <c r="BC129">
        <v>0.45</v>
      </c>
      <c r="BF129">
        <v>1.41</v>
      </c>
      <c r="BI129">
        <v>235.12</v>
      </c>
    </row>
    <row r="130" spans="1:61" x14ac:dyDescent="0.25">
      <c r="A130" t="s">
        <v>398</v>
      </c>
      <c r="B130" s="1">
        <v>44286</v>
      </c>
      <c r="C130">
        <v>573.95000000000005</v>
      </c>
      <c r="D130">
        <v>497.91</v>
      </c>
      <c r="J130">
        <v>497.91</v>
      </c>
      <c r="K130">
        <v>348.12</v>
      </c>
      <c r="M130">
        <v>1.06</v>
      </c>
      <c r="Q130">
        <v>22.74</v>
      </c>
      <c r="R130">
        <v>3.51</v>
      </c>
      <c r="U130">
        <v>453.32</v>
      </c>
      <c r="V130" s="1">
        <v>44651</v>
      </c>
      <c r="W130">
        <v>771.64</v>
      </c>
      <c r="X130">
        <v>718.92</v>
      </c>
      <c r="AD130">
        <v>718.92</v>
      </c>
      <c r="AE130">
        <v>522.08000000000004</v>
      </c>
      <c r="AG130">
        <v>0.55000000000000004</v>
      </c>
      <c r="AL130">
        <v>4.4800000000000004</v>
      </c>
      <c r="AO130">
        <v>643.61</v>
      </c>
      <c r="AP130" s="1">
        <v>45016</v>
      </c>
      <c r="AQ130">
        <v>965.61</v>
      </c>
      <c r="AR130">
        <v>955.94</v>
      </c>
      <c r="AX130">
        <v>955.94</v>
      </c>
      <c r="AY130">
        <v>677.81</v>
      </c>
      <c r="BA130">
        <v>0.94</v>
      </c>
      <c r="BF130">
        <v>9.16</v>
      </c>
      <c r="BI130">
        <v>898.52</v>
      </c>
    </row>
    <row r="131" spans="1:61" x14ac:dyDescent="0.25">
      <c r="A131" t="s">
        <v>405</v>
      </c>
      <c r="B131" s="1">
        <v>44286</v>
      </c>
      <c r="C131">
        <v>618.6</v>
      </c>
      <c r="D131">
        <v>616.79999999999995</v>
      </c>
      <c r="I131">
        <v>583.49</v>
      </c>
      <c r="K131">
        <v>344.1</v>
      </c>
      <c r="M131">
        <v>1.5</v>
      </c>
      <c r="O131">
        <v>0.7</v>
      </c>
      <c r="Q131">
        <v>0.1</v>
      </c>
      <c r="R131">
        <v>8.9</v>
      </c>
      <c r="T131">
        <v>5.8</v>
      </c>
      <c r="U131">
        <v>560</v>
      </c>
      <c r="V131" s="1">
        <v>44651</v>
      </c>
      <c r="W131">
        <v>715</v>
      </c>
      <c r="X131">
        <v>710</v>
      </c>
      <c r="AC131">
        <v>687.4</v>
      </c>
      <c r="AE131">
        <v>402</v>
      </c>
      <c r="AG131">
        <v>1.7</v>
      </c>
      <c r="AK131">
        <v>2.1</v>
      </c>
      <c r="AL131">
        <v>4.8</v>
      </c>
      <c r="AN131">
        <v>2.2000000000000002</v>
      </c>
      <c r="AO131">
        <v>653.6</v>
      </c>
      <c r="AP131" s="1">
        <v>45016</v>
      </c>
      <c r="AQ131">
        <v>816.2</v>
      </c>
      <c r="AR131">
        <v>811.2</v>
      </c>
      <c r="AX131">
        <v>781.2</v>
      </c>
      <c r="AY131">
        <v>475.6</v>
      </c>
      <c r="BA131">
        <v>1.8</v>
      </c>
      <c r="BE131">
        <v>0.6</v>
      </c>
      <c r="BF131">
        <v>2</v>
      </c>
      <c r="BI131">
        <v>734.5</v>
      </c>
    </row>
    <row r="132" spans="1:61" x14ac:dyDescent="0.25">
      <c r="A132" t="s">
        <v>409</v>
      </c>
      <c r="B132" s="1">
        <v>44286</v>
      </c>
      <c r="C132">
        <v>312.2</v>
      </c>
      <c r="D132">
        <v>311.32</v>
      </c>
      <c r="J132">
        <v>311.64</v>
      </c>
      <c r="K132">
        <v>182.05</v>
      </c>
      <c r="M132">
        <v>0.66</v>
      </c>
      <c r="Q132">
        <v>0.03</v>
      </c>
      <c r="R132">
        <v>0.35</v>
      </c>
      <c r="U132">
        <v>281.49</v>
      </c>
      <c r="V132" s="1">
        <v>44651</v>
      </c>
      <c r="W132">
        <v>390.59</v>
      </c>
      <c r="X132">
        <v>388.55</v>
      </c>
      <c r="AD132">
        <v>388.79</v>
      </c>
      <c r="AE132">
        <v>235.81</v>
      </c>
      <c r="AF132">
        <v>0.28999999999999998</v>
      </c>
      <c r="AG132">
        <v>0.76</v>
      </c>
      <c r="AK132">
        <v>0.06</v>
      </c>
      <c r="AL132">
        <v>7.0000000000000007E-2</v>
      </c>
      <c r="AO132">
        <v>351.87</v>
      </c>
      <c r="AP132" s="1">
        <v>45016</v>
      </c>
      <c r="AQ132">
        <v>507.78</v>
      </c>
      <c r="AR132">
        <v>494.19</v>
      </c>
      <c r="AV132">
        <v>560.12</v>
      </c>
      <c r="AX132">
        <v>0.09</v>
      </c>
      <c r="AY132">
        <v>306.27</v>
      </c>
      <c r="BA132">
        <v>0.88</v>
      </c>
      <c r="BF132">
        <v>0.15</v>
      </c>
      <c r="BI132">
        <v>451.72</v>
      </c>
    </row>
    <row r="133" spans="1:61" x14ac:dyDescent="0.25">
      <c r="A133" t="s">
        <v>427</v>
      </c>
      <c r="B133" s="1">
        <v>44286</v>
      </c>
      <c r="C133">
        <v>62.13</v>
      </c>
      <c r="D133">
        <v>61.19</v>
      </c>
      <c r="I133">
        <v>56.5</v>
      </c>
      <c r="K133">
        <v>31.73</v>
      </c>
      <c r="M133">
        <v>0.08</v>
      </c>
      <c r="Q133">
        <v>0.32</v>
      </c>
      <c r="U133">
        <v>44.43</v>
      </c>
      <c r="V133" s="1">
        <v>44651</v>
      </c>
      <c r="W133">
        <v>82.14</v>
      </c>
      <c r="X133">
        <v>79.900000000000006</v>
      </c>
      <c r="AC133">
        <v>75.95</v>
      </c>
      <c r="AE133">
        <v>37.47</v>
      </c>
      <c r="AG133">
        <v>0.1</v>
      </c>
      <c r="AK133">
        <v>0.11</v>
      </c>
      <c r="AO133">
        <v>54.5</v>
      </c>
      <c r="AP133" s="1">
        <v>45016</v>
      </c>
      <c r="AQ133">
        <v>59.89</v>
      </c>
      <c r="AR133">
        <v>55.6</v>
      </c>
      <c r="AW133">
        <v>51.19</v>
      </c>
      <c r="AY133">
        <v>36.24</v>
      </c>
      <c r="BA133">
        <v>0.56000000000000005</v>
      </c>
      <c r="BE133">
        <v>0.04</v>
      </c>
      <c r="BF133">
        <v>0.12</v>
      </c>
      <c r="BI133">
        <v>50.5</v>
      </c>
    </row>
    <row r="134" spans="1:61" x14ac:dyDescent="0.25">
      <c r="A134" t="s">
        <v>428</v>
      </c>
      <c r="B134" s="1">
        <v>44286</v>
      </c>
      <c r="C134">
        <v>30.22</v>
      </c>
      <c r="D134">
        <v>29.48</v>
      </c>
      <c r="F134">
        <v>10.130000000000001</v>
      </c>
      <c r="I134">
        <v>15.89</v>
      </c>
      <c r="K134">
        <v>13.05</v>
      </c>
      <c r="L134">
        <v>0.3</v>
      </c>
      <c r="O134">
        <v>1.5</v>
      </c>
      <c r="P134">
        <v>1.5</v>
      </c>
      <c r="Q134">
        <v>0.21</v>
      </c>
      <c r="R134">
        <v>0.53</v>
      </c>
      <c r="T134">
        <v>0.14000000000000001</v>
      </c>
      <c r="U134">
        <v>25.53</v>
      </c>
      <c r="V134" s="1">
        <v>44651</v>
      </c>
      <c r="W134">
        <v>40.369999999999997</v>
      </c>
      <c r="X134">
        <v>39.19</v>
      </c>
      <c r="Z134">
        <v>11.22</v>
      </c>
      <c r="AC134">
        <v>19.309999999999999</v>
      </c>
      <c r="AE134">
        <v>15.9</v>
      </c>
      <c r="AF134">
        <v>0.16</v>
      </c>
      <c r="AK134">
        <v>0.05</v>
      </c>
      <c r="AO134">
        <v>27.09</v>
      </c>
      <c r="AP134" s="1">
        <v>45016</v>
      </c>
      <c r="AQ134">
        <v>52.6</v>
      </c>
      <c r="AR134">
        <v>49.61</v>
      </c>
      <c r="AT134">
        <v>10.68</v>
      </c>
      <c r="AW134">
        <v>28.09</v>
      </c>
      <c r="AY134">
        <v>22.46</v>
      </c>
      <c r="AZ134">
        <v>0.26</v>
      </c>
      <c r="BI134">
        <v>34.909999999999997</v>
      </c>
    </row>
    <row r="135" spans="1:61" x14ac:dyDescent="0.25">
      <c r="A135" t="s">
        <v>429</v>
      </c>
      <c r="B135" s="1">
        <v>44286</v>
      </c>
      <c r="C135">
        <v>0.56999999999999995</v>
      </c>
      <c r="D135">
        <v>0.56999999999999995</v>
      </c>
      <c r="K135">
        <v>0.22</v>
      </c>
      <c r="U135">
        <v>0.56000000000000005</v>
      </c>
      <c r="V135" s="1">
        <v>44651</v>
      </c>
      <c r="W135">
        <v>1.22</v>
      </c>
      <c r="X135">
        <v>1.22</v>
      </c>
      <c r="AE135">
        <v>0.54</v>
      </c>
      <c r="AO135">
        <v>1.17</v>
      </c>
      <c r="AP135" s="1">
        <v>45016</v>
      </c>
      <c r="AQ135">
        <v>1.82</v>
      </c>
      <c r="AR135">
        <v>1.82</v>
      </c>
      <c r="AY135">
        <v>0.15</v>
      </c>
      <c r="BI135">
        <v>1.81</v>
      </c>
    </row>
    <row r="136" spans="1:61" x14ac:dyDescent="0.25">
      <c r="A136" t="s">
        <v>430</v>
      </c>
      <c r="B136" s="1">
        <v>44286</v>
      </c>
      <c r="C136">
        <v>7.93</v>
      </c>
      <c r="D136">
        <v>7.74</v>
      </c>
      <c r="I136">
        <v>7.74</v>
      </c>
      <c r="K136">
        <v>6.02</v>
      </c>
      <c r="Q136">
        <v>0.01</v>
      </c>
      <c r="R136">
        <v>0.04</v>
      </c>
      <c r="T136">
        <v>0.04</v>
      </c>
      <c r="U136">
        <v>7.35</v>
      </c>
      <c r="V136" s="1">
        <v>44651</v>
      </c>
      <c r="W136">
        <v>9.4700000000000006</v>
      </c>
      <c r="X136">
        <v>9.3800000000000008</v>
      </c>
      <c r="AC136">
        <v>9.3800000000000008</v>
      </c>
      <c r="AE136">
        <v>5.09</v>
      </c>
      <c r="AO136">
        <v>7.07</v>
      </c>
      <c r="AP136" s="1">
        <v>45016</v>
      </c>
      <c r="AQ136">
        <v>8.23</v>
      </c>
      <c r="AR136">
        <v>8.08</v>
      </c>
      <c r="AW136">
        <v>8.08</v>
      </c>
      <c r="AY136">
        <v>4.47</v>
      </c>
      <c r="BI136">
        <v>6.26</v>
      </c>
    </row>
    <row r="137" spans="1:61" x14ac:dyDescent="0.25">
      <c r="A137" t="s">
        <v>442</v>
      </c>
      <c r="B137" s="1">
        <v>44286</v>
      </c>
      <c r="C137">
        <v>455.12</v>
      </c>
      <c r="D137">
        <v>445.91</v>
      </c>
      <c r="J137">
        <v>416.2</v>
      </c>
      <c r="K137">
        <v>253.48</v>
      </c>
      <c r="M137">
        <v>1.29</v>
      </c>
      <c r="O137">
        <v>0.02</v>
      </c>
      <c r="P137">
        <v>0.02</v>
      </c>
      <c r="R137">
        <v>4.34</v>
      </c>
      <c r="T137">
        <v>0.24</v>
      </c>
      <c r="U137">
        <v>356.96</v>
      </c>
      <c r="V137" s="1">
        <v>44651</v>
      </c>
      <c r="W137">
        <v>546.58000000000004</v>
      </c>
      <c r="X137">
        <v>530.1</v>
      </c>
      <c r="AD137">
        <v>493.87</v>
      </c>
      <c r="AE137">
        <v>305.33999999999997</v>
      </c>
      <c r="AG137">
        <v>1.8</v>
      </c>
      <c r="AK137">
        <v>0.49</v>
      </c>
      <c r="AL137">
        <v>3.44</v>
      </c>
      <c r="AO137">
        <v>433.71</v>
      </c>
      <c r="AP137" s="1">
        <v>45016</v>
      </c>
      <c r="AQ137">
        <v>654.39</v>
      </c>
      <c r="AR137">
        <v>626.45000000000005</v>
      </c>
      <c r="AX137">
        <v>576.26</v>
      </c>
      <c r="AY137">
        <v>380.55</v>
      </c>
      <c r="BA137">
        <v>2.37</v>
      </c>
      <c r="BC137">
        <v>0.51</v>
      </c>
      <c r="BD137">
        <v>0.51</v>
      </c>
      <c r="BE137">
        <v>1.78</v>
      </c>
      <c r="BF137">
        <v>1.5</v>
      </c>
      <c r="BI137">
        <v>541.97</v>
      </c>
    </row>
    <row r="138" spans="1:61" x14ac:dyDescent="0.25">
      <c r="A138" t="s">
        <v>443</v>
      </c>
      <c r="B138" s="1">
        <v>44286</v>
      </c>
      <c r="C138">
        <v>59.27</v>
      </c>
      <c r="D138">
        <v>57.28</v>
      </c>
      <c r="K138">
        <v>32.11</v>
      </c>
      <c r="R138">
        <v>0.48</v>
      </c>
      <c r="U138">
        <v>45.09</v>
      </c>
      <c r="V138" s="1">
        <v>44651</v>
      </c>
      <c r="W138">
        <v>76.040000000000006</v>
      </c>
      <c r="X138">
        <v>73.94</v>
      </c>
      <c r="AE138">
        <v>42.94</v>
      </c>
      <c r="AG138">
        <v>0.13</v>
      </c>
      <c r="AK138">
        <v>0.19</v>
      </c>
      <c r="AL138">
        <v>0.52</v>
      </c>
      <c r="AO138">
        <v>57.62</v>
      </c>
      <c r="AP138" s="1">
        <v>45016</v>
      </c>
      <c r="AQ138">
        <v>88.95</v>
      </c>
      <c r="AR138">
        <v>85.64</v>
      </c>
      <c r="AX138">
        <v>70.02</v>
      </c>
      <c r="AY138">
        <v>48.32</v>
      </c>
      <c r="BA138">
        <v>0.27</v>
      </c>
      <c r="BF138">
        <v>0.79</v>
      </c>
      <c r="BI138">
        <v>70.44</v>
      </c>
    </row>
    <row r="139" spans="1:61" x14ac:dyDescent="0.25">
      <c r="A139" t="s">
        <v>452</v>
      </c>
      <c r="B139" s="1">
        <v>44286</v>
      </c>
      <c r="C139">
        <v>768.38</v>
      </c>
      <c r="D139">
        <v>763.67</v>
      </c>
      <c r="J139">
        <v>763.67</v>
      </c>
      <c r="K139">
        <v>472.02</v>
      </c>
      <c r="M139">
        <v>1.86</v>
      </c>
      <c r="O139">
        <v>1.01</v>
      </c>
      <c r="P139">
        <v>1.01</v>
      </c>
      <c r="Q139">
        <v>6.26</v>
      </c>
      <c r="R139">
        <v>12.3</v>
      </c>
      <c r="U139">
        <v>694.13</v>
      </c>
      <c r="V139" s="1">
        <v>44651</v>
      </c>
      <c r="W139">
        <v>855.47</v>
      </c>
      <c r="X139">
        <v>829.16</v>
      </c>
      <c r="AD139">
        <v>829.16</v>
      </c>
      <c r="AE139">
        <v>523.42999999999995</v>
      </c>
      <c r="AG139">
        <v>2.06</v>
      </c>
      <c r="AK139">
        <v>0.63</v>
      </c>
      <c r="AL139">
        <v>9.67</v>
      </c>
      <c r="AO139">
        <v>747.8</v>
      </c>
      <c r="AP139" s="1">
        <v>45016</v>
      </c>
      <c r="AQ139">
        <v>1232.45</v>
      </c>
      <c r="AR139">
        <v>1224.99</v>
      </c>
      <c r="AX139">
        <v>1224.99</v>
      </c>
      <c r="AY139">
        <v>639.99</v>
      </c>
      <c r="BA139">
        <v>2.17</v>
      </c>
      <c r="BE139">
        <v>18.829999999999998</v>
      </c>
      <c r="BF139">
        <v>10.31</v>
      </c>
      <c r="BI139">
        <v>1033.1600000000001</v>
      </c>
    </row>
    <row r="140" spans="1:61" x14ac:dyDescent="0.25">
      <c r="A140" t="s">
        <v>456</v>
      </c>
      <c r="B140" s="1">
        <v>44286</v>
      </c>
      <c r="C140">
        <v>73.33</v>
      </c>
      <c r="D140">
        <v>71.260000000000005</v>
      </c>
      <c r="K140">
        <v>45.62</v>
      </c>
      <c r="M140">
        <v>0.23</v>
      </c>
      <c r="R140">
        <v>0.03</v>
      </c>
      <c r="U140">
        <v>65.09</v>
      </c>
      <c r="V140" s="1">
        <v>44651</v>
      </c>
      <c r="W140">
        <v>110.78</v>
      </c>
      <c r="X140">
        <v>109.1</v>
      </c>
      <c r="AE140">
        <v>68.86</v>
      </c>
      <c r="AG140">
        <v>0.24</v>
      </c>
      <c r="AK140">
        <v>0.04</v>
      </c>
      <c r="AL140">
        <v>1.72</v>
      </c>
      <c r="AO140">
        <v>99.54</v>
      </c>
      <c r="AP140" s="1">
        <v>45016</v>
      </c>
      <c r="AQ140">
        <v>139.87</v>
      </c>
      <c r="AR140">
        <v>136.69</v>
      </c>
      <c r="AY140">
        <v>92.36</v>
      </c>
      <c r="BA140">
        <v>0.31</v>
      </c>
      <c r="BF140">
        <v>2.69</v>
      </c>
      <c r="BI140">
        <v>126.19</v>
      </c>
    </row>
    <row r="141" spans="1:61" x14ac:dyDescent="0.25">
      <c r="A141" t="s">
        <v>457</v>
      </c>
      <c r="B141" s="1">
        <v>44286</v>
      </c>
      <c r="C141">
        <v>524.62</v>
      </c>
      <c r="D141">
        <v>483.02</v>
      </c>
      <c r="J141">
        <v>483.02</v>
      </c>
      <c r="K141">
        <v>329.36</v>
      </c>
      <c r="M141">
        <v>1.1100000000000001</v>
      </c>
      <c r="R141">
        <v>0.73</v>
      </c>
      <c r="U141">
        <v>441.2</v>
      </c>
      <c r="V141" s="1">
        <v>44651</v>
      </c>
      <c r="W141">
        <v>981.96</v>
      </c>
      <c r="X141">
        <v>939.1</v>
      </c>
      <c r="AD141">
        <v>884.27</v>
      </c>
      <c r="AE141">
        <v>708.42</v>
      </c>
      <c r="AG141">
        <v>1.1599999999999999</v>
      </c>
      <c r="AK141">
        <v>12.26</v>
      </c>
      <c r="AL141">
        <v>11.04</v>
      </c>
      <c r="AO141">
        <v>843.06</v>
      </c>
      <c r="AP141" s="1">
        <v>45016</v>
      </c>
      <c r="AQ141">
        <v>728.9</v>
      </c>
      <c r="AR141">
        <v>704.48</v>
      </c>
      <c r="AX141">
        <v>692.47</v>
      </c>
      <c r="AY141">
        <v>511.56</v>
      </c>
      <c r="BA141">
        <v>1.91</v>
      </c>
      <c r="BF141">
        <v>10.97</v>
      </c>
      <c r="BI141">
        <v>644.98</v>
      </c>
    </row>
    <row r="142" spans="1:61" x14ac:dyDescent="0.25">
      <c r="A142" t="s">
        <v>459</v>
      </c>
      <c r="B142" s="1">
        <v>44286</v>
      </c>
      <c r="C142">
        <v>3.7</v>
      </c>
      <c r="D142">
        <v>3.41</v>
      </c>
      <c r="I142">
        <v>3.41</v>
      </c>
      <c r="K142">
        <v>1.79</v>
      </c>
      <c r="U142">
        <v>2.93</v>
      </c>
      <c r="V142" s="1">
        <v>44651</v>
      </c>
      <c r="W142">
        <v>6.33</v>
      </c>
      <c r="X142">
        <v>5.61</v>
      </c>
      <c r="AC142">
        <v>5.61</v>
      </c>
      <c r="AE142">
        <v>4.0599999999999996</v>
      </c>
      <c r="AL142">
        <v>0.01</v>
      </c>
      <c r="AO142">
        <v>5.41</v>
      </c>
      <c r="AP142" s="1">
        <v>45016</v>
      </c>
      <c r="AQ142">
        <v>9.1</v>
      </c>
      <c r="AR142">
        <v>8.98</v>
      </c>
      <c r="AW142">
        <v>8.98</v>
      </c>
      <c r="AY142">
        <v>5.75</v>
      </c>
      <c r="BE142">
        <v>0.09</v>
      </c>
      <c r="BF142">
        <v>0.04</v>
      </c>
      <c r="BI142">
        <v>7.9</v>
      </c>
    </row>
    <row r="143" spans="1:61" x14ac:dyDescent="0.25">
      <c r="A143" t="s">
        <v>465</v>
      </c>
      <c r="B143" s="1">
        <v>44286</v>
      </c>
      <c r="C143">
        <v>1348.9</v>
      </c>
      <c r="D143">
        <v>1254.73</v>
      </c>
      <c r="K143">
        <v>839.48</v>
      </c>
      <c r="M143">
        <v>4.68</v>
      </c>
      <c r="O143">
        <v>0.57999999999999996</v>
      </c>
      <c r="R143">
        <v>12.5</v>
      </c>
      <c r="U143">
        <v>1218.33</v>
      </c>
      <c r="V143" s="1">
        <v>44651</v>
      </c>
      <c r="W143">
        <v>1243.0999999999999</v>
      </c>
      <c r="X143">
        <v>1233.77</v>
      </c>
      <c r="AD143">
        <v>1220.6099999999999</v>
      </c>
      <c r="AE143">
        <v>811.11</v>
      </c>
      <c r="AG143">
        <v>4.25</v>
      </c>
      <c r="AK143">
        <v>2.59</v>
      </c>
      <c r="AL143">
        <v>8.11</v>
      </c>
      <c r="AN143">
        <v>2.38</v>
      </c>
      <c r="AO143">
        <v>1120.06</v>
      </c>
      <c r="AP143" s="1">
        <v>45016</v>
      </c>
      <c r="AQ143">
        <v>1697.5</v>
      </c>
      <c r="AR143">
        <v>1674.36</v>
      </c>
      <c r="AT143">
        <v>9.4499999999999993</v>
      </c>
      <c r="AX143">
        <v>1416.1</v>
      </c>
      <c r="AY143">
        <v>1151.26</v>
      </c>
      <c r="BA143">
        <v>3.94</v>
      </c>
      <c r="BE143">
        <v>0.12</v>
      </c>
      <c r="BF143">
        <v>7.8</v>
      </c>
      <c r="BI143">
        <v>1527.03</v>
      </c>
    </row>
    <row r="144" spans="1:61" x14ac:dyDescent="0.25">
      <c r="A144" t="s">
        <v>478</v>
      </c>
      <c r="B144" s="1">
        <v>44286</v>
      </c>
      <c r="C144">
        <v>195.01</v>
      </c>
      <c r="D144">
        <v>191.71</v>
      </c>
      <c r="E144">
        <v>52.27</v>
      </c>
      <c r="I144">
        <v>38.28</v>
      </c>
      <c r="J144">
        <v>0.68</v>
      </c>
      <c r="K144">
        <v>76.28</v>
      </c>
      <c r="M144">
        <v>0.55000000000000004</v>
      </c>
      <c r="O144">
        <v>1.24</v>
      </c>
      <c r="P144">
        <v>1.24</v>
      </c>
      <c r="Q144">
        <v>0.28999999999999998</v>
      </c>
      <c r="R144">
        <v>54.54</v>
      </c>
      <c r="T144">
        <v>1.51</v>
      </c>
      <c r="U144">
        <v>217.71</v>
      </c>
      <c r="V144" s="1">
        <v>44651</v>
      </c>
      <c r="W144">
        <v>292.91000000000003</v>
      </c>
      <c r="X144">
        <v>289.87</v>
      </c>
      <c r="AC144">
        <v>41.3</v>
      </c>
      <c r="AD144">
        <v>0.44</v>
      </c>
      <c r="AE144">
        <v>95.86</v>
      </c>
      <c r="AG144">
        <v>0.55000000000000004</v>
      </c>
      <c r="AK144">
        <v>0.09</v>
      </c>
      <c r="AL144">
        <v>6.03</v>
      </c>
      <c r="AN144">
        <v>0.01</v>
      </c>
      <c r="AO144">
        <v>263.73</v>
      </c>
      <c r="AP144" s="1">
        <v>45016</v>
      </c>
      <c r="AQ144">
        <v>431.38</v>
      </c>
      <c r="AR144">
        <v>420.1</v>
      </c>
      <c r="AW144">
        <v>54.33</v>
      </c>
      <c r="AX144">
        <v>6.6</v>
      </c>
      <c r="AY144">
        <v>138.96</v>
      </c>
      <c r="BA144">
        <v>0.56000000000000005</v>
      </c>
      <c r="BF144">
        <v>9.0399999999999991</v>
      </c>
      <c r="BH144">
        <v>0.51</v>
      </c>
      <c r="BI144">
        <v>392.95</v>
      </c>
    </row>
    <row r="145" spans="1:61" x14ac:dyDescent="0.25">
      <c r="A145" t="s">
        <v>479</v>
      </c>
      <c r="B145" s="1">
        <v>44286</v>
      </c>
      <c r="C145">
        <v>36.32</v>
      </c>
      <c r="D145">
        <v>35.78</v>
      </c>
      <c r="I145">
        <v>35.78</v>
      </c>
      <c r="K145">
        <v>27.79</v>
      </c>
      <c r="L145">
        <v>0.02</v>
      </c>
      <c r="M145">
        <v>0.11</v>
      </c>
      <c r="R145">
        <v>0.28000000000000003</v>
      </c>
      <c r="T145">
        <v>0.28000000000000003</v>
      </c>
      <c r="U145">
        <v>32.15</v>
      </c>
      <c r="V145" s="1">
        <v>44651</v>
      </c>
      <c r="W145">
        <v>49.45</v>
      </c>
      <c r="X145">
        <v>47.5</v>
      </c>
      <c r="AC145">
        <v>47.5</v>
      </c>
      <c r="AE145">
        <v>36.79</v>
      </c>
      <c r="AG145">
        <v>0.13</v>
      </c>
      <c r="AK145">
        <v>0.01</v>
      </c>
      <c r="AL145">
        <v>0.02</v>
      </c>
      <c r="AO145">
        <v>42.38</v>
      </c>
      <c r="AP145" s="1">
        <v>45016</v>
      </c>
      <c r="AQ145">
        <v>58.71</v>
      </c>
      <c r="AR145">
        <v>56.28</v>
      </c>
      <c r="AW145">
        <v>56.29</v>
      </c>
      <c r="AY145">
        <v>43.86</v>
      </c>
      <c r="BA145">
        <v>0.15</v>
      </c>
      <c r="BF145">
        <v>0.01</v>
      </c>
      <c r="BI145">
        <v>50.1</v>
      </c>
    </row>
    <row r="146" spans="1:61" x14ac:dyDescent="0.25">
      <c r="A146" t="s">
        <v>480</v>
      </c>
      <c r="AP146" s="1">
        <v>45016</v>
      </c>
      <c r="BI146">
        <v>0.2</v>
      </c>
    </row>
    <row r="147" spans="1:61" x14ac:dyDescent="0.25">
      <c r="A147" t="s">
        <v>486</v>
      </c>
      <c r="B147" s="1">
        <v>44286</v>
      </c>
      <c r="C147">
        <v>284.42</v>
      </c>
      <c r="D147">
        <v>284.42</v>
      </c>
      <c r="I147">
        <v>284.41000000000003</v>
      </c>
      <c r="K147">
        <v>219.11</v>
      </c>
      <c r="M147">
        <v>0.53</v>
      </c>
      <c r="R147">
        <v>2.36</v>
      </c>
      <c r="T147">
        <v>2.36</v>
      </c>
      <c r="U147">
        <v>260.39</v>
      </c>
      <c r="V147" s="1">
        <v>44651</v>
      </c>
      <c r="W147">
        <v>339.77</v>
      </c>
      <c r="X147">
        <v>335.91</v>
      </c>
      <c r="AD147">
        <v>335.91</v>
      </c>
      <c r="AE147">
        <v>266.98</v>
      </c>
      <c r="AG147">
        <v>0.67</v>
      </c>
      <c r="AK147">
        <v>0.05</v>
      </c>
      <c r="AO147">
        <v>305.56</v>
      </c>
      <c r="AP147" s="1">
        <v>45016</v>
      </c>
      <c r="AQ147">
        <v>394.65</v>
      </c>
      <c r="AR147">
        <v>385.99</v>
      </c>
      <c r="AX147">
        <v>385.99</v>
      </c>
      <c r="AY147">
        <v>309.66000000000003</v>
      </c>
      <c r="BA147">
        <v>0.85</v>
      </c>
      <c r="BI147">
        <v>351.41</v>
      </c>
    </row>
    <row r="148" spans="1:61" x14ac:dyDescent="0.25">
      <c r="A148" t="s">
        <v>494</v>
      </c>
      <c r="B148" s="1">
        <v>44286</v>
      </c>
      <c r="C148">
        <v>48.34</v>
      </c>
      <c r="D148">
        <v>47.5</v>
      </c>
      <c r="I148">
        <v>47.5</v>
      </c>
      <c r="K148">
        <v>24.73</v>
      </c>
      <c r="M148">
        <v>0.12</v>
      </c>
      <c r="R148">
        <v>0.08</v>
      </c>
      <c r="T148">
        <v>0.08</v>
      </c>
      <c r="U148">
        <v>42.13</v>
      </c>
      <c r="V148" s="1">
        <v>44651</v>
      </c>
      <c r="W148">
        <v>56.15</v>
      </c>
      <c r="X148">
        <v>55.07</v>
      </c>
      <c r="AC148">
        <v>55.07</v>
      </c>
      <c r="AE148">
        <v>31.64</v>
      </c>
      <c r="AG148">
        <v>0.15</v>
      </c>
      <c r="AO148">
        <v>48.95</v>
      </c>
      <c r="AP148" s="1">
        <v>45016</v>
      </c>
      <c r="AQ148">
        <v>67.319999999999993</v>
      </c>
      <c r="AR148">
        <v>58.54</v>
      </c>
      <c r="AW148">
        <v>58.54</v>
      </c>
      <c r="AY148">
        <v>33.380000000000003</v>
      </c>
      <c r="BA148">
        <v>0.17</v>
      </c>
      <c r="BI148">
        <v>55</v>
      </c>
    </row>
    <row r="149" spans="1:61" x14ac:dyDescent="0.25">
      <c r="A149" t="s">
        <v>500</v>
      </c>
      <c r="B149" s="1">
        <v>44286</v>
      </c>
      <c r="C149">
        <v>634.45000000000005</v>
      </c>
      <c r="D149">
        <v>353.66</v>
      </c>
      <c r="J149">
        <v>348.15</v>
      </c>
      <c r="K149">
        <v>350.31</v>
      </c>
      <c r="M149">
        <v>1.81</v>
      </c>
      <c r="R149">
        <v>14.98</v>
      </c>
      <c r="U149">
        <v>595.85</v>
      </c>
      <c r="V149" s="1">
        <v>44651</v>
      </c>
      <c r="W149">
        <v>664.57</v>
      </c>
      <c r="X149">
        <v>492.01</v>
      </c>
      <c r="AD149">
        <v>469.69</v>
      </c>
      <c r="AE149">
        <v>376.38</v>
      </c>
      <c r="AG149">
        <v>1.44</v>
      </c>
      <c r="AK149">
        <v>0.42</v>
      </c>
      <c r="AL149">
        <v>11.18</v>
      </c>
      <c r="AO149">
        <v>601.05999999999995</v>
      </c>
      <c r="AP149" s="1">
        <v>45016</v>
      </c>
      <c r="AQ149">
        <v>679.02</v>
      </c>
      <c r="AR149">
        <v>484.39</v>
      </c>
      <c r="AX149">
        <v>430.79</v>
      </c>
      <c r="AY149">
        <v>380.91</v>
      </c>
      <c r="BA149">
        <v>1.32</v>
      </c>
      <c r="BF149">
        <v>8.73</v>
      </c>
      <c r="BI149">
        <v>595.01</v>
      </c>
    </row>
    <row r="150" spans="1:61" x14ac:dyDescent="0.25">
      <c r="A150" t="s">
        <v>508</v>
      </c>
      <c r="B150" s="1">
        <v>44286</v>
      </c>
      <c r="C150">
        <v>78.819999999999993</v>
      </c>
      <c r="D150">
        <v>77.19</v>
      </c>
      <c r="I150">
        <v>69.92</v>
      </c>
      <c r="K150">
        <v>43.95</v>
      </c>
      <c r="M150">
        <v>0.73</v>
      </c>
      <c r="Q150">
        <v>0.19</v>
      </c>
      <c r="R150">
        <v>1.04</v>
      </c>
      <c r="T150">
        <v>1.04</v>
      </c>
      <c r="U150">
        <v>71.430000000000007</v>
      </c>
      <c r="V150" s="1">
        <v>44651</v>
      </c>
      <c r="W150">
        <v>76.739999999999995</v>
      </c>
      <c r="X150">
        <v>75.8</v>
      </c>
      <c r="AC150">
        <v>71.459999999999994</v>
      </c>
      <c r="AE150">
        <v>49.09</v>
      </c>
      <c r="AG150">
        <v>0.38</v>
      </c>
      <c r="AO150">
        <v>68.77</v>
      </c>
      <c r="AP150" s="1">
        <v>45016</v>
      </c>
      <c r="AQ150">
        <v>82.21</v>
      </c>
      <c r="AR150">
        <v>79.58</v>
      </c>
      <c r="AW150">
        <v>76.28</v>
      </c>
      <c r="AY150">
        <v>54.11</v>
      </c>
      <c r="BA150">
        <v>0.26</v>
      </c>
      <c r="BC150">
        <v>1.2</v>
      </c>
      <c r="BD150">
        <v>1.2</v>
      </c>
      <c r="BE150">
        <v>0.2</v>
      </c>
      <c r="BI150">
        <v>78.209999999999994</v>
      </c>
    </row>
    <row r="151" spans="1:61" x14ac:dyDescent="0.25">
      <c r="A151" t="s">
        <v>523</v>
      </c>
      <c r="B151" s="1">
        <v>44286</v>
      </c>
      <c r="C151">
        <v>311.86</v>
      </c>
      <c r="D151">
        <v>311.11</v>
      </c>
      <c r="I151">
        <v>311.11</v>
      </c>
      <c r="K151">
        <v>248.17</v>
      </c>
      <c r="M151">
        <v>0.57999999999999996</v>
      </c>
      <c r="R151">
        <v>2.73</v>
      </c>
      <c r="T151">
        <v>2.73</v>
      </c>
      <c r="U151">
        <v>284.04000000000002</v>
      </c>
      <c r="V151" s="1">
        <v>44651</v>
      </c>
      <c r="W151">
        <v>444.55</v>
      </c>
      <c r="X151">
        <v>439.72</v>
      </c>
      <c r="AC151">
        <v>439.72</v>
      </c>
      <c r="AE151">
        <v>342.1</v>
      </c>
      <c r="AG151">
        <v>0.71</v>
      </c>
      <c r="AO151">
        <v>366.84</v>
      </c>
      <c r="AP151" s="1">
        <v>45016</v>
      </c>
      <c r="AQ151">
        <v>675.13</v>
      </c>
      <c r="AR151">
        <v>658.31</v>
      </c>
      <c r="AW151">
        <v>658.31</v>
      </c>
      <c r="AY151">
        <v>503.41</v>
      </c>
      <c r="BA151">
        <v>1.02</v>
      </c>
      <c r="BF151">
        <v>13.28</v>
      </c>
      <c r="BI151">
        <v>582.66</v>
      </c>
    </row>
    <row r="152" spans="1:61" x14ac:dyDescent="0.25">
      <c r="A152" t="s">
        <v>525</v>
      </c>
      <c r="B152" s="1">
        <v>44286</v>
      </c>
      <c r="C152">
        <v>30.26</v>
      </c>
      <c r="D152">
        <v>29.99</v>
      </c>
      <c r="I152">
        <v>29.99</v>
      </c>
      <c r="K152">
        <v>18.989999999999998</v>
      </c>
      <c r="R152">
        <v>0.17</v>
      </c>
      <c r="U152">
        <v>24.63</v>
      </c>
      <c r="V152" s="1">
        <v>44651</v>
      </c>
      <c r="W152">
        <v>44.17</v>
      </c>
      <c r="X152">
        <v>43.62</v>
      </c>
      <c r="AC152">
        <v>42.67</v>
      </c>
      <c r="AE152">
        <v>27.03</v>
      </c>
      <c r="AG152">
        <v>0.1</v>
      </c>
      <c r="AL152">
        <v>0.11</v>
      </c>
      <c r="AO152">
        <v>37.700000000000003</v>
      </c>
      <c r="AP152" s="1">
        <v>45016</v>
      </c>
      <c r="AQ152">
        <v>66.819999999999993</v>
      </c>
      <c r="AR152">
        <v>65.989999999999995</v>
      </c>
      <c r="AW152">
        <v>65.39</v>
      </c>
      <c r="AY152">
        <v>46.56</v>
      </c>
      <c r="BA152">
        <v>0.13</v>
      </c>
      <c r="BF152">
        <v>0.12</v>
      </c>
      <c r="BI152">
        <v>62.51</v>
      </c>
    </row>
    <row r="153" spans="1:61" x14ac:dyDescent="0.25">
      <c r="A153" t="s">
        <v>531</v>
      </c>
      <c r="B153" s="1">
        <v>44286</v>
      </c>
      <c r="C153">
        <v>5913.3</v>
      </c>
      <c r="D153">
        <v>5702.7</v>
      </c>
      <c r="I153">
        <v>5702.7</v>
      </c>
      <c r="K153">
        <v>3822.39</v>
      </c>
      <c r="M153">
        <v>17.91</v>
      </c>
      <c r="Q153">
        <v>3.4</v>
      </c>
      <c r="R153">
        <v>108.4</v>
      </c>
      <c r="U153">
        <v>5047.1000000000004</v>
      </c>
      <c r="V153" s="1">
        <v>44651</v>
      </c>
      <c r="W153">
        <v>6323.8</v>
      </c>
      <c r="X153">
        <v>6104.5</v>
      </c>
      <c r="AC153">
        <v>6104.5</v>
      </c>
      <c r="AE153">
        <v>4480.3</v>
      </c>
      <c r="AG153">
        <v>19.5</v>
      </c>
      <c r="AK153">
        <v>1.6</v>
      </c>
      <c r="AL153">
        <v>95.9</v>
      </c>
      <c r="AO153">
        <v>5614.8</v>
      </c>
      <c r="AP153" s="1">
        <v>45016</v>
      </c>
      <c r="AQ153">
        <v>7848.3</v>
      </c>
      <c r="AR153">
        <v>7580.4</v>
      </c>
      <c r="AW153">
        <v>7580.4</v>
      </c>
      <c r="AY153">
        <v>5560.8</v>
      </c>
      <c r="BA153">
        <v>20.8</v>
      </c>
      <c r="BE153">
        <v>2.6</v>
      </c>
      <c r="BF153">
        <v>93.9</v>
      </c>
      <c r="BI153">
        <v>6960</v>
      </c>
    </row>
    <row r="154" spans="1:61" x14ac:dyDescent="0.25">
      <c r="A154" t="s">
        <v>532</v>
      </c>
      <c r="B154" s="1">
        <v>44286</v>
      </c>
      <c r="C154">
        <v>103.76</v>
      </c>
      <c r="D154">
        <v>96.27</v>
      </c>
      <c r="I154">
        <v>96.27</v>
      </c>
      <c r="K154">
        <v>73</v>
      </c>
      <c r="M154">
        <v>0.23</v>
      </c>
      <c r="Q154">
        <v>1.35</v>
      </c>
      <c r="R154">
        <v>0.87</v>
      </c>
      <c r="U154">
        <v>103.08</v>
      </c>
      <c r="V154" s="1">
        <v>44651</v>
      </c>
      <c r="W154">
        <v>93.43</v>
      </c>
      <c r="X154">
        <v>90.42</v>
      </c>
      <c r="AE154">
        <v>64.02</v>
      </c>
      <c r="AI154">
        <v>0.28999999999999998</v>
      </c>
      <c r="AJ154">
        <v>0.28999999999999998</v>
      </c>
      <c r="AK154">
        <v>0.33</v>
      </c>
      <c r="AL154">
        <v>0.23</v>
      </c>
      <c r="AO154">
        <v>95.56</v>
      </c>
      <c r="AP154" s="1">
        <v>45016</v>
      </c>
      <c r="AQ154">
        <v>107.19</v>
      </c>
      <c r="AR154">
        <v>105.28</v>
      </c>
      <c r="AY154">
        <v>79.53</v>
      </c>
      <c r="BC154">
        <v>0.05</v>
      </c>
      <c r="BD154">
        <v>0.05</v>
      </c>
      <c r="BE154">
        <v>0.79</v>
      </c>
      <c r="BF154">
        <v>0.49</v>
      </c>
      <c r="BI154">
        <v>107.92</v>
      </c>
    </row>
    <row r="155" spans="1:61" x14ac:dyDescent="0.25">
      <c r="A155" t="s">
        <v>534</v>
      </c>
      <c r="B155" s="1">
        <v>44286</v>
      </c>
      <c r="C155">
        <v>808.45</v>
      </c>
      <c r="D155">
        <v>797.71</v>
      </c>
      <c r="J155">
        <v>797.71</v>
      </c>
      <c r="K155">
        <v>550.91</v>
      </c>
      <c r="M155">
        <v>1.71</v>
      </c>
      <c r="Q155">
        <v>0.7</v>
      </c>
      <c r="R155">
        <v>7.64</v>
      </c>
      <c r="T155">
        <v>3.72</v>
      </c>
      <c r="U155">
        <v>748.88</v>
      </c>
      <c r="V155" s="1">
        <v>44651</v>
      </c>
      <c r="W155">
        <v>1171.01</v>
      </c>
      <c r="X155">
        <v>1147.67</v>
      </c>
      <c r="AD155">
        <v>1144.49</v>
      </c>
      <c r="AE155">
        <v>619.80999999999995</v>
      </c>
      <c r="AG155">
        <v>1.77</v>
      </c>
      <c r="AI155">
        <v>7.0000000000000007E-2</v>
      </c>
      <c r="AL155">
        <v>9.0299999999999994</v>
      </c>
      <c r="AO155">
        <v>920.55</v>
      </c>
      <c r="AP155" s="1">
        <v>45016</v>
      </c>
      <c r="AQ155">
        <v>1140.6300000000001</v>
      </c>
      <c r="AR155">
        <v>1119.3499999999999</v>
      </c>
      <c r="AX155">
        <v>1119.3499999999999</v>
      </c>
      <c r="AY155">
        <v>800.16</v>
      </c>
      <c r="BA155">
        <v>2</v>
      </c>
      <c r="BE155">
        <v>0.56999999999999995</v>
      </c>
      <c r="BF155">
        <v>10.89</v>
      </c>
      <c r="BI155">
        <v>1054.6400000000001</v>
      </c>
    </row>
    <row r="156" spans="1:61" x14ac:dyDescent="0.25">
      <c r="A156" t="s">
        <v>537</v>
      </c>
      <c r="B156" s="1">
        <v>44286</v>
      </c>
      <c r="C156">
        <v>1673.47</v>
      </c>
      <c r="D156">
        <v>1646.69</v>
      </c>
      <c r="J156">
        <v>1797.46</v>
      </c>
      <c r="K156">
        <v>889.15</v>
      </c>
      <c r="M156">
        <v>4.3</v>
      </c>
      <c r="R156">
        <v>53.48</v>
      </c>
      <c r="T156">
        <v>32.479999999999997</v>
      </c>
      <c r="U156">
        <v>1477.87</v>
      </c>
      <c r="V156" s="1">
        <v>44651</v>
      </c>
      <c r="W156">
        <v>1980.9</v>
      </c>
      <c r="X156">
        <v>1952.15</v>
      </c>
      <c r="AD156">
        <v>2114.0700000000002</v>
      </c>
      <c r="AE156">
        <v>1044.6400000000001</v>
      </c>
      <c r="AG156">
        <v>4.8600000000000003</v>
      </c>
      <c r="AK156">
        <v>4.13</v>
      </c>
      <c r="AL156">
        <v>16.91</v>
      </c>
      <c r="AO156">
        <v>1753.62</v>
      </c>
      <c r="AP156" s="1">
        <v>45016</v>
      </c>
      <c r="AQ156">
        <v>2826.37</v>
      </c>
      <c r="AR156">
        <v>2781.82</v>
      </c>
      <c r="AW156">
        <v>2342.7199999999998</v>
      </c>
      <c r="AY156">
        <v>1622.17</v>
      </c>
      <c r="BA156">
        <v>6.75</v>
      </c>
      <c r="BF156">
        <v>22.87</v>
      </c>
      <c r="BH156">
        <v>5.13</v>
      </c>
      <c r="BI156">
        <v>2491.4</v>
      </c>
    </row>
    <row r="157" spans="1:61" x14ac:dyDescent="0.25">
      <c r="A157" t="s">
        <v>538</v>
      </c>
      <c r="B157" s="1">
        <v>44286</v>
      </c>
      <c r="C157">
        <v>1473.53</v>
      </c>
      <c r="D157">
        <v>1387.79</v>
      </c>
      <c r="J157">
        <v>34.75</v>
      </c>
      <c r="K157">
        <v>894.77</v>
      </c>
      <c r="M157">
        <v>4.3099999999999996</v>
      </c>
      <c r="Q157">
        <v>1.71</v>
      </c>
      <c r="R157">
        <v>27.85</v>
      </c>
      <c r="U157">
        <v>1267.68</v>
      </c>
      <c r="V157" s="1">
        <v>44651</v>
      </c>
      <c r="W157">
        <v>1700.14</v>
      </c>
      <c r="X157">
        <v>1628.02</v>
      </c>
      <c r="AD157">
        <v>23.68</v>
      </c>
      <c r="AE157">
        <v>1096.19</v>
      </c>
      <c r="AG157">
        <v>4.9000000000000004</v>
      </c>
      <c r="AK157">
        <v>0.24</v>
      </c>
      <c r="AL157">
        <v>22.33</v>
      </c>
      <c r="AO157">
        <v>1471.06</v>
      </c>
      <c r="AP157" s="1">
        <v>45016</v>
      </c>
      <c r="AQ157">
        <v>2395.13</v>
      </c>
      <c r="AR157">
        <v>2306.65</v>
      </c>
      <c r="AX157">
        <v>2154.4</v>
      </c>
      <c r="AY157">
        <v>1583.19</v>
      </c>
      <c r="BA157">
        <v>5.74</v>
      </c>
      <c r="BF157">
        <v>37.090000000000003</v>
      </c>
      <c r="BI157">
        <v>2097.16</v>
      </c>
    </row>
    <row r="158" spans="1:61" x14ac:dyDescent="0.25">
      <c r="A158" t="s">
        <v>539</v>
      </c>
      <c r="B158" s="1">
        <v>44286</v>
      </c>
      <c r="C158">
        <v>1553.09</v>
      </c>
      <c r="D158">
        <v>1486.45</v>
      </c>
      <c r="I158">
        <v>1486.45</v>
      </c>
      <c r="K158">
        <v>1036.83</v>
      </c>
      <c r="M158">
        <v>4.59</v>
      </c>
      <c r="Q158">
        <v>7.53</v>
      </c>
      <c r="R158">
        <v>19.100000000000001</v>
      </c>
      <c r="T158">
        <v>4.33</v>
      </c>
      <c r="U158">
        <v>1387.9</v>
      </c>
      <c r="V158" s="1">
        <v>44651</v>
      </c>
      <c r="W158">
        <v>1702.14</v>
      </c>
      <c r="X158">
        <v>1638.36</v>
      </c>
      <c r="AC158">
        <v>1638.37</v>
      </c>
      <c r="AE158">
        <v>1147.4000000000001</v>
      </c>
      <c r="AG158">
        <v>4.75</v>
      </c>
      <c r="AK158">
        <v>12.39</v>
      </c>
      <c r="AL158">
        <v>21.7</v>
      </c>
      <c r="AO158">
        <v>1524</v>
      </c>
      <c r="AP158" s="1">
        <v>45016</v>
      </c>
      <c r="AQ158">
        <v>2177.5500000000002</v>
      </c>
      <c r="AR158">
        <v>2018.96</v>
      </c>
      <c r="AW158">
        <v>2018.96</v>
      </c>
      <c r="AY158">
        <v>1492.54</v>
      </c>
      <c r="BA158">
        <v>4.83</v>
      </c>
      <c r="BF158">
        <v>19</v>
      </c>
      <c r="BI158">
        <v>1912.2</v>
      </c>
    </row>
    <row r="159" spans="1:61" x14ac:dyDescent="0.25">
      <c r="A159" t="s">
        <v>542</v>
      </c>
      <c r="B159" s="1">
        <v>44286</v>
      </c>
      <c r="C159">
        <v>9.9499999999999993</v>
      </c>
      <c r="D159">
        <v>9.6300000000000008</v>
      </c>
      <c r="K159">
        <v>7.34</v>
      </c>
      <c r="R159">
        <v>0.02</v>
      </c>
      <c r="U159">
        <v>9.73</v>
      </c>
      <c r="V159" s="1">
        <v>44651</v>
      </c>
      <c r="W159">
        <v>16.45</v>
      </c>
      <c r="X159">
        <v>16.2</v>
      </c>
      <c r="AE159">
        <v>11.1</v>
      </c>
      <c r="AI159">
        <v>2.83</v>
      </c>
      <c r="AJ159">
        <v>2.83</v>
      </c>
      <c r="AO159">
        <v>16.329999999999998</v>
      </c>
      <c r="AP159" s="1">
        <v>45016</v>
      </c>
      <c r="AQ159">
        <v>20.74</v>
      </c>
      <c r="AR159">
        <v>20.25</v>
      </c>
      <c r="AY159">
        <v>16.88</v>
      </c>
      <c r="BE159">
        <v>0.03</v>
      </c>
      <c r="BF159">
        <v>0.02</v>
      </c>
      <c r="BI159">
        <v>19.62</v>
      </c>
    </row>
    <row r="160" spans="1:61" x14ac:dyDescent="0.25">
      <c r="A160" t="s">
        <v>543</v>
      </c>
      <c r="B160" s="1">
        <v>44286</v>
      </c>
      <c r="C160">
        <v>46.07</v>
      </c>
      <c r="D160">
        <v>43.73</v>
      </c>
      <c r="E160">
        <v>4.55</v>
      </c>
      <c r="K160">
        <v>30.71</v>
      </c>
      <c r="M160">
        <v>0.1</v>
      </c>
      <c r="U160">
        <v>42.92</v>
      </c>
      <c r="V160" s="1">
        <v>44651</v>
      </c>
      <c r="W160">
        <v>56</v>
      </c>
      <c r="X160">
        <v>54.64</v>
      </c>
      <c r="Y160">
        <v>4.6500000000000004</v>
      </c>
      <c r="AE160">
        <v>37.630000000000003</v>
      </c>
      <c r="AI160">
        <v>0.05</v>
      </c>
      <c r="AJ160">
        <v>0.05</v>
      </c>
      <c r="AO160">
        <v>52.31</v>
      </c>
      <c r="AP160" s="1">
        <v>45016</v>
      </c>
      <c r="AQ160">
        <v>76</v>
      </c>
      <c r="AR160">
        <v>73.94</v>
      </c>
      <c r="AS160">
        <v>5.75</v>
      </c>
      <c r="AW160">
        <v>1.37</v>
      </c>
      <c r="AY160">
        <v>38.03</v>
      </c>
      <c r="BC160">
        <v>0.08</v>
      </c>
      <c r="BD160">
        <v>0.08</v>
      </c>
      <c r="BI160">
        <v>61.12</v>
      </c>
    </row>
    <row r="161" spans="1:61" x14ac:dyDescent="0.25">
      <c r="A161" t="s">
        <v>546</v>
      </c>
      <c r="B161" s="1">
        <v>44286</v>
      </c>
      <c r="C161">
        <v>1151.72</v>
      </c>
      <c r="D161">
        <v>1121.51</v>
      </c>
      <c r="J161">
        <v>959.35</v>
      </c>
      <c r="K161">
        <v>845.83</v>
      </c>
      <c r="M161">
        <v>2.82</v>
      </c>
      <c r="Q161">
        <v>9.41</v>
      </c>
      <c r="R161">
        <v>17.71</v>
      </c>
      <c r="U161">
        <v>1040.45</v>
      </c>
      <c r="V161" s="1">
        <v>44651</v>
      </c>
      <c r="W161">
        <v>1200.56</v>
      </c>
      <c r="X161">
        <v>1169.02</v>
      </c>
      <c r="AD161">
        <v>1482.55</v>
      </c>
      <c r="AE161">
        <v>876.13</v>
      </c>
      <c r="AG161">
        <v>2.91</v>
      </c>
      <c r="AL161">
        <v>11.66</v>
      </c>
      <c r="AN161">
        <v>0.45</v>
      </c>
      <c r="AO161">
        <v>1055.24</v>
      </c>
      <c r="AP161" s="1">
        <v>45016</v>
      </c>
      <c r="AQ161">
        <v>2337.36</v>
      </c>
      <c r="AR161">
        <v>2255.13</v>
      </c>
      <c r="AX161">
        <v>1800.82</v>
      </c>
      <c r="AY161">
        <v>1630.74</v>
      </c>
      <c r="BA161">
        <v>4.9400000000000004</v>
      </c>
      <c r="BF161">
        <v>20.75</v>
      </c>
      <c r="BH161">
        <v>1.17</v>
      </c>
      <c r="BI161">
        <v>2053.04</v>
      </c>
    </row>
    <row r="162" spans="1:61" x14ac:dyDescent="0.25">
      <c r="A162" t="s">
        <v>549</v>
      </c>
      <c r="B162" s="1">
        <v>44286</v>
      </c>
      <c r="C162">
        <v>103.02</v>
      </c>
      <c r="D162">
        <v>101.97</v>
      </c>
      <c r="I162">
        <v>101.97</v>
      </c>
      <c r="K162">
        <v>78.77</v>
      </c>
      <c r="L162">
        <v>0.33</v>
      </c>
      <c r="M162">
        <v>0.76</v>
      </c>
      <c r="Q162">
        <v>0.61</v>
      </c>
      <c r="U162">
        <v>95.26</v>
      </c>
      <c r="V162" s="1">
        <v>44651</v>
      </c>
      <c r="W162">
        <v>172.93</v>
      </c>
      <c r="X162">
        <v>172.16</v>
      </c>
      <c r="AC162">
        <v>172.16</v>
      </c>
      <c r="AE162">
        <v>136.16999999999999</v>
      </c>
      <c r="AF162">
        <v>1.36</v>
      </c>
      <c r="AG162">
        <v>1.1499999999999999</v>
      </c>
      <c r="AL162">
        <v>0.08</v>
      </c>
      <c r="AO162">
        <v>160.83000000000001</v>
      </c>
      <c r="AP162" s="1">
        <v>45016</v>
      </c>
      <c r="AQ162">
        <v>319.8</v>
      </c>
      <c r="AR162">
        <v>317.48</v>
      </c>
      <c r="AW162">
        <v>317.48</v>
      </c>
      <c r="AY162">
        <v>249.36</v>
      </c>
      <c r="AZ162">
        <v>1.1499999999999999</v>
      </c>
      <c r="BA162">
        <v>0.5</v>
      </c>
      <c r="BF162">
        <v>0.3</v>
      </c>
      <c r="BI162">
        <v>296.39</v>
      </c>
    </row>
    <row r="163" spans="1:61" x14ac:dyDescent="0.25">
      <c r="A163" t="s">
        <v>552</v>
      </c>
      <c r="B163" s="1">
        <v>44286</v>
      </c>
      <c r="C163">
        <v>14.16</v>
      </c>
      <c r="D163">
        <v>12.91</v>
      </c>
      <c r="J163">
        <v>1.18</v>
      </c>
      <c r="K163">
        <v>9.76</v>
      </c>
      <c r="O163">
        <v>0.3</v>
      </c>
      <c r="P163">
        <v>0.05</v>
      </c>
      <c r="R163">
        <v>0.17</v>
      </c>
      <c r="U163">
        <v>16.12</v>
      </c>
      <c r="V163" s="1">
        <v>44651</v>
      </c>
      <c r="W163">
        <v>15.23</v>
      </c>
      <c r="X163">
        <v>14.46</v>
      </c>
      <c r="AD163">
        <v>0.8</v>
      </c>
      <c r="AE163">
        <v>10.15</v>
      </c>
      <c r="AL163">
        <v>0.16</v>
      </c>
      <c r="AO163">
        <v>18.21</v>
      </c>
      <c r="AP163" s="1">
        <v>45016</v>
      </c>
      <c r="AQ163">
        <v>20.11</v>
      </c>
      <c r="AR163">
        <v>18.170000000000002</v>
      </c>
      <c r="AX163">
        <v>1.61</v>
      </c>
      <c r="AY163">
        <v>9.25</v>
      </c>
      <c r="BC163">
        <v>0.05</v>
      </c>
      <c r="BD163">
        <v>0.05</v>
      </c>
      <c r="BF163">
        <v>0.11</v>
      </c>
      <c r="BI163">
        <v>19.52</v>
      </c>
    </row>
    <row r="164" spans="1:61" x14ac:dyDescent="0.25">
      <c r="A164" t="s">
        <v>555</v>
      </c>
      <c r="B164" s="1">
        <v>44286</v>
      </c>
      <c r="C164">
        <v>164.74</v>
      </c>
      <c r="D164">
        <v>124.55</v>
      </c>
      <c r="J164">
        <v>99.43</v>
      </c>
      <c r="K164">
        <v>93.21</v>
      </c>
      <c r="L164">
        <v>1.47</v>
      </c>
      <c r="M164">
        <v>0.23</v>
      </c>
      <c r="R164">
        <v>2.97</v>
      </c>
      <c r="U164">
        <v>156.88999999999999</v>
      </c>
      <c r="V164" s="1">
        <v>44651</v>
      </c>
      <c r="W164">
        <v>293.01</v>
      </c>
      <c r="X164">
        <v>271.47000000000003</v>
      </c>
      <c r="Z164">
        <v>4.1399999999999997</v>
      </c>
      <c r="AD164">
        <v>162.41</v>
      </c>
      <c r="AE164">
        <v>153.9</v>
      </c>
      <c r="AF164">
        <v>3.63</v>
      </c>
      <c r="AG164">
        <v>0.26</v>
      </c>
      <c r="AL164">
        <v>2.42</v>
      </c>
      <c r="AO164">
        <v>286.41000000000003</v>
      </c>
      <c r="AP164" s="1">
        <v>45016</v>
      </c>
      <c r="AQ164">
        <v>379.73</v>
      </c>
      <c r="AR164">
        <v>372.47</v>
      </c>
      <c r="AT164">
        <v>6.23</v>
      </c>
      <c r="AX164">
        <v>197.6</v>
      </c>
      <c r="AY164">
        <v>211.46</v>
      </c>
      <c r="AZ164">
        <v>3.47</v>
      </c>
      <c r="BA164">
        <v>0.16</v>
      </c>
      <c r="BF164">
        <v>4.29</v>
      </c>
      <c r="BI164">
        <v>367.93</v>
      </c>
    </row>
    <row r="165" spans="1:61" x14ac:dyDescent="0.25">
      <c r="A165" t="s">
        <v>563</v>
      </c>
      <c r="B165" s="1">
        <v>44286</v>
      </c>
      <c r="C165">
        <v>6138.08</v>
      </c>
      <c r="D165">
        <v>6045.29</v>
      </c>
      <c r="J165">
        <v>5439.11</v>
      </c>
      <c r="K165">
        <v>3821.78</v>
      </c>
      <c r="M165">
        <v>12.33</v>
      </c>
      <c r="O165">
        <v>19.89</v>
      </c>
      <c r="P165">
        <v>0.94</v>
      </c>
      <c r="R165">
        <v>179.44</v>
      </c>
      <c r="T165">
        <v>27.86</v>
      </c>
      <c r="U165">
        <v>5567.82</v>
      </c>
      <c r="V165" s="1">
        <v>44651</v>
      </c>
      <c r="W165">
        <v>7129.54</v>
      </c>
      <c r="X165">
        <v>7052</v>
      </c>
      <c r="AD165">
        <v>7101.55</v>
      </c>
      <c r="AE165">
        <v>4621.7</v>
      </c>
      <c r="AG165">
        <v>13.53</v>
      </c>
      <c r="AI165">
        <v>3.27</v>
      </c>
      <c r="AJ165">
        <v>0.49</v>
      </c>
      <c r="AL165">
        <v>148.79</v>
      </c>
      <c r="AO165">
        <v>6538.52</v>
      </c>
      <c r="AP165" s="1">
        <v>45016</v>
      </c>
      <c r="AQ165">
        <v>9100.2900000000009</v>
      </c>
      <c r="AR165">
        <v>9038.92</v>
      </c>
      <c r="AX165">
        <v>8089.53</v>
      </c>
      <c r="AY165">
        <v>5915.13</v>
      </c>
      <c r="BA165">
        <v>14.84</v>
      </c>
      <c r="BC165">
        <v>1.58</v>
      </c>
      <c r="BD165">
        <v>1.58</v>
      </c>
      <c r="BF165">
        <v>233.09</v>
      </c>
      <c r="BH165">
        <v>82.74</v>
      </c>
      <c r="BI165">
        <v>8290.93</v>
      </c>
    </row>
    <row r="166" spans="1:61" x14ac:dyDescent="0.25">
      <c r="A166" t="s">
        <v>567</v>
      </c>
      <c r="B166" s="1">
        <v>44286</v>
      </c>
      <c r="C166">
        <v>50.23</v>
      </c>
      <c r="D166">
        <v>50.05</v>
      </c>
      <c r="E166">
        <v>5.19</v>
      </c>
      <c r="H166">
        <v>5.19</v>
      </c>
      <c r="I166">
        <v>43.9</v>
      </c>
      <c r="K166">
        <v>29.8</v>
      </c>
      <c r="M166">
        <v>0.16</v>
      </c>
      <c r="Q166">
        <v>0.01</v>
      </c>
      <c r="R166">
        <v>0.73</v>
      </c>
      <c r="T166">
        <v>0.73</v>
      </c>
      <c r="U166">
        <v>46.47</v>
      </c>
      <c r="V166" s="1">
        <v>44651</v>
      </c>
      <c r="W166">
        <v>58.88</v>
      </c>
      <c r="X166">
        <v>57.34</v>
      </c>
      <c r="Y166">
        <v>6.86</v>
      </c>
      <c r="AB166">
        <v>6.85</v>
      </c>
      <c r="AC166">
        <v>49.43</v>
      </c>
      <c r="AE166">
        <v>29.95</v>
      </c>
      <c r="AG166">
        <v>0.13</v>
      </c>
      <c r="AO166">
        <v>52.4</v>
      </c>
      <c r="AP166" s="1">
        <v>45016</v>
      </c>
      <c r="AQ166">
        <v>68.930000000000007</v>
      </c>
      <c r="AR166">
        <v>67.63</v>
      </c>
      <c r="AS166">
        <v>6.01</v>
      </c>
      <c r="AV166">
        <v>5.99</v>
      </c>
      <c r="AW166">
        <v>60.32</v>
      </c>
      <c r="AY166">
        <v>36.54</v>
      </c>
      <c r="BA166">
        <v>0.13</v>
      </c>
      <c r="BE166">
        <v>0.14000000000000001</v>
      </c>
      <c r="BI166">
        <v>61.81</v>
      </c>
    </row>
    <row r="167" spans="1:61" x14ac:dyDescent="0.25">
      <c r="A167" t="s">
        <v>568</v>
      </c>
      <c r="B167" s="1">
        <v>44286</v>
      </c>
      <c r="C167">
        <v>63.85</v>
      </c>
      <c r="D167">
        <v>59.7</v>
      </c>
      <c r="E167">
        <v>0.1</v>
      </c>
      <c r="H167">
        <v>0.51</v>
      </c>
      <c r="K167">
        <v>6.27</v>
      </c>
      <c r="R167">
        <v>52.4</v>
      </c>
      <c r="U167">
        <v>113</v>
      </c>
      <c r="V167" s="1">
        <v>44651</v>
      </c>
      <c r="W167">
        <v>65.75</v>
      </c>
      <c r="X167">
        <v>61.57</v>
      </c>
      <c r="Y167">
        <v>0.3</v>
      </c>
      <c r="AB167">
        <v>0.15</v>
      </c>
      <c r="AE167">
        <v>6.29</v>
      </c>
      <c r="AK167">
        <v>0.38</v>
      </c>
      <c r="AL167">
        <v>52.38</v>
      </c>
      <c r="AO167">
        <v>116.02</v>
      </c>
      <c r="AP167" s="1">
        <v>45016</v>
      </c>
      <c r="AQ167">
        <v>210.74</v>
      </c>
      <c r="AR167">
        <v>3.37</v>
      </c>
      <c r="AS167">
        <v>0.74</v>
      </c>
      <c r="AY167">
        <v>6.03</v>
      </c>
      <c r="BF167">
        <v>26.21</v>
      </c>
      <c r="BI167">
        <v>100.26</v>
      </c>
    </row>
    <row r="168" spans="1:61" x14ac:dyDescent="0.25">
      <c r="A168" t="s">
        <v>570</v>
      </c>
      <c r="B168" s="1">
        <v>44286</v>
      </c>
      <c r="C168">
        <v>21.39</v>
      </c>
      <c r="D168">
        <v>21.37</v>
      </c>
      <c r="J168">
        <v>18.78</v>
      </c>
      <c r="K168">
        <v>17.59</v>
      </c>
      <c r="R168">
        <v>0.02</v>
      </c>
      <c r="U168">
        <v>20.89</v>
      </c>
      <c r="V168" s="1">
        <v>44651</v>
      </c>
      <c r="W168">
        <v>25.15</v>
      </c>
      <c r="X168">
        <v>25</v>
      </c>
      <c r="AD168">
        <v>22.54</v>
      </c>
      <c r="AE168">
        <v>20.64</v>
      </c>
      <c r="AL168">
        <v>0.03</v>
      </c>
      <c r="AO168">
        <v>24.71</v>
      </c>
      <c r="AP168" s="1">
        <v>45016</v>
      </c>
      <c r="AQ168">
        <v>30.86</v>
      </c>
      <c r="AR168">
        <v>30.56</v>
      </c>
      <c r="AX168">
        <v>26.69</v>
      </c>
      <c r="AY168">
        <v>23.2</v>
      </c>
      <c r="BF168">
        <v>0.05</v>
      </c>
      <c r="BI168">
        <v>30.21</v>
      </c>
    </row>
    <row r="169" spans="1:61" x14ac:dyDescent="0.25">
      <c r="A169" t="s">
        <v>583</v>
      </c>
      <c r="B169" s="1">
        <v>44286</v>
      </c>
      <c r="C169">
        <v>7.39</v>
      </c>
      <c r="D169">
        <v>7.32</v>
      </c>
      <c r="K169">
        <v>5.27</v>
      </c>
      <c r="Q169">
        <v>1.63</v>
      </c>
      <c r="R169">
        <v>0.76</v>
      </c>
      <c r="U169">
        <v>8.77</v>
      </c>
      <c r="V169" s="1">
        <v>44651</v>
      </c>
      <c r="W169">
        <v>11.35</v>
      </c>
      <c r="X169">
        <v>11.32</v>
      </c>
      <c r="AD169">
        <v>0.03</v>
      </c>
      <c r="AE169">
        <v>7.68</v>
      </c>
      <c r="AL169">
        <v>0.01</v>
      </c>
      <c r="AN169">
        <v>0.01</v>
      </c>
      <c r="AO169">
        <v>10.34</v>
      </c>
      <c r="AP169" s="1">
        <v>45016</v>
      </c>
      <c r="AQ169">
        <v>16.7</v>
      </c>
      <c r="AR169">
        <v>16.53</v>
      </c>
      <c r="AY169">
        <v>10.95</v>
      </c>
      <c r="BF169">
        <v>0.06</v>
      </c>
      <c r="BH169">
        <v>0.05</v>
      </c>
      <c r="BI169">
        <v>15.19</v>
      </c>
    </row>
    <row r="170" spans="1:61" x14ac:dyDescent="0.25">
      <c r="A170" t="s">
        <v>585</v>
      </c>
      <c r="B170" s="1">
        <v>44286</v>
      </c>
      <c r="C170">
        <v>3.84</v>
      </c>
      <c r="D170">
        <v>3.8</v>
      </c>
      <c r="I170">
        <v>3.31</v>
      </c>
      <c r="K170">
        <v>2.2799999999999998</v>
      </c>
      <c r="R170">
        <v>0.05</v>
      </c>
      <c r="T170">
        <v>0.04</v>
      </c>
      <c r="U170">
        <v>3.5</v>
      </c>
      <c r="V170" s="1">
        <v>44651</v>
      </c>
      <c r="W170">
        <v>3.13</v>
      </c>
      <c r="X170">
        <v>3.11</v>
      </c>
      <c r="Z170">
        <v>7.0000000000000007E-2</v>
      </c>
      <c r="AC170">
        <v>2.5</v>
      </c>
      <c r="AE170">
        <v>2.2400000000000002</v>
      </c>
      <c r="AO170">
        <v>3.19</v>
      </c>
      <c r="AP170" s="1">
        <v>45016</v>
      </c>
      <c r="AQ170">
        <v>3</v>
      </c>
      <c r="AR170">
        <v>2.93</v>
      </c>
      <c r="AT170">
        <v>0.03</v>
      </c>
      <c r="AW170">
        <v>2.33</v>
      </c>
      <c r="AY170">
        <v>1.79</v>
      </c>
      <c r="BF170">
        <v>0.01</v>
      </c>
      <c r="BH170">
        <v>0.01</v>
      </c>
      <c r="BI170">
        <v>2.66</v>
      </c>
    </row>
    <row r="171" spans="1:61" x14ac:dyDescent="0.25">
      <c r="A171" t="s">
        <v>594</v>
      </c>
      <c r="B171" s="1">
        <v>44286</v>
      </c>
      <c r="C171">
        <v>305.41000000000003</v>
      </c>
      <c r="D171">
        <v>297.13</v>
      </c>
      <c r="I171">
        <v>289.76</v>
      </c>
      <c r="K171">
        <v>293.27</v>
      </c>
      <c r="Q171">
        <v>1.5</v>
      </c>
      <c r="R171">
        <v>0.18</v>
      </c>
      <c r="U171">
        <v>348.42</v>
      </c>
      <c r="V171" s="1">
        <v>44651</v>
      </c>
      <c r="W171">
        <v>616.13</v>
      </c>
      <c r="X171">
        <v>615.04999999999995</v>
      </c>
      <c r="AC171">
        <v>552.82000000000005</v>
      </c>
      <c r="AE171">
        <v>528.44000000000005</v>
      </c>
      <c r="AL171">
        <v>0.16</v>
      </c>
      <c r="AO171">
        <v>636.84</v>
      </c>
      <c r="AP171" s="1">
        <v>45016</v>
      </c>
      <c r="AQ171">
        <v>817.79</v>
      </c>
      <c r="AR171">
        <v>816.2</v>
      </c>
      <c r="AX171">
        <v>618.04999999999995</v>
      </c>
      <c r="AY171">
        <v>632.92999999999995</v>
      </c>
      <c r="BI171">
        <v>795.84</v>
      </c>
    </row>
    <row r="172" spans="1:61" x14ac:dyDescent="0.25">
      <c r="A172" t="s">
        <v>607</v>
      </c>
      <c r="B172" s="1">
        <v>44286</v>
      </c>
      <c r="C172">
        <v>36.880000000000003</v>
      </c>
      <c r="D172">
        <v>34.4</v>
      </c>
      <c r="F172">
        <v>0.03</v>
      </c>
      <c r="I172">
        <v>7.28</v>
      </c>
      <c r="K172">
        <v>25.2</v>
      </c>
      <c r="M172">
        <v>0.15</v>
      </c>
      <c r="O172">
        <v>7.0000000000000007E-2</v>
      </c>
      <c r="P172">
        <v>7.0000000000000007E-2</v>
      </c>
      <c r="Q172">
        <v>0.01</v>
      </c>
      <c r="R172">
        <v>0.24</v>
      </c>
      <c r="U172">
        <v>34.049999999999997</v>
      </c>
      <c r="V172" s="1">
        <v>44651</v>
      </c>
      <c r="W172">
        <v>36.840000000000003</v>
      </c>
      <c r="X172">
        <v>35.090000000000003</v>
      </c>
      <c r="AD172">
        <v>6.41</v>
      </c>
      <c r="AE172">
        <v>25.64</v>
      </c>
      <c r="AG172">
        <v>0.06</v>
      </c>
      <c r="AK172">
        <v>0.02</v>
      </c>
      <c r="AL172">
        <v>0.2</v>
      </c>
      <c r="AO172">
        <v>34.54</v>
      </c>
      <c r="AP172" s="1">
        <v>45016</v>
      </c>
      <c r="AQ172">
        <v>33.51</v>
      </c>
      <c r="AR172">
        <v>29.88</v>
      </c>
      <c r="AX172">
        <v>6.51</v>
      </c>
      <c r="AY172">
        <v>24.07</v>
      </c>
      <c r="BF172">
        <v>0.17</v>
      </c>
      <c r="BI172">
        <v>31.49</v>
      </c>
    </row>
    <row r="173" spans="1:61" x14ac:dyDescent="0.25">
      <c r="A173" t="s">
        <v>630</v>
      </c>
      <c r="B173" s="1">
        <v>44286</v>
      </c>
      <c r="C173">
        <v>1665.78</v>
      </c>
      <c r="D173">
        <v>1640.53</v>
      </c>
      <c r="I173">
        <v>1419.6</v>
      </c>
      <c r="J173">
        <v>0.11</v>
      </c>
      <c r="K173">
        <v>1082.08</v>
      </c>
      <c r="M173">
        <v>5.28</v>
      </c>
      <c r="O173">
        <v>5.6</v>
      </c>
      <c r="P173">
        <v>5.6</v>
      </c>
      <c r="Q173">
        <v>0.05</v>
      </c>
      <c r="R173">
        <v>23.54</v>
      </c>
      <c r="T173">
        <v>13.3</v>
      </c>
      <c r="U173">
        <v>1472.22</v>
      </c>
      <c r="V173" s="1">
        <v>44651</v>
      </c>
      <c r="W173">
        <v>2123.5100000000002</v>
      </c>
      <c r="X173">
        <v>2049.38</v>
      </c>
      <c r="AC173">
        <v>1788.08</v>
      </c>
      <c r="AD173">
        <v>0.01</v>
      </c>
      <c r="AE173">
        <v>1412.84</v>
      </c>
      <c r="AG173">
        <v>4.91</v>
      </c>
      <c r="AI173">
        <v>0.3</v>
      </c>
      <c r="AJ173">
        <v>0.3</v>
      </c>
      <c r="AL173">
        <v>10.72</v>
      </c>
      <c r="AO173">
        <v>1827.46</v>
      </c>
      <c r="AP173" s="1">
        <v>45016</v>
      </c>
      <c r="AQ173">
        <v>2451.42</v>
      </c>
      <c r="AR173">
        <v>2417.2399999999998</v>
      </c>
      <c r="AW173">
        <v>2163.08</v>
      </c>
      <c r="AX173">
        <v>0.02</v>
      </c>
      <c r="AY173">
        <v>1710.13</v>
      </c>
      <c r="BA173">
        <v>6.04</v>
      </c>
      <c r="BC173">
        <v>30.02</v>
      </c>
      <c r="BD173">
        <v>30.02</v>
      </c>
      <c r="BE173">
        <v>0.76</v>
      </c>
      <c r="BF173">
        <v>9.85</v>
      </c>
      <c r="BI173">
        <v>2251.06</v>
      </c>
    </row>
    <row r="174" spans="1:61" x14ac:dyDescent="0.25">
      <c r="A174" t="s">
        <v>632</v>
      </c>
      <c r="V174" s="1">
        <v>44651</v>
      </c>
      <c r="W174">
        <v>0.16</v>
      </c>
      <c r="AE174">
        <v>0.02</v>
      </c>
      <c r="AO174">
        <v>2.4900000000000002</v>
      </c>
      <c r="AP174" s="1">
        <v>45016</v>
      </c>
      <c r="AQ174">
        <v>93.07</v>
      </c>
      <c r="AR174">
        <v>90.25</v>
      </c>
      <c r="AT174">
        <v>0.02</v>
      </c>
      <c r="AY174">
        <v>193.56</v>
      </c>
      <c r="BF174">
        <v>6.76</v>
      </c>
      <c r="BH174">
        <v>4.57</v>
      </c>
      <c r="BI174">
        <v>304.58</v>
      </c>
    </row>
    <row r="175" spans="1:61" x14ac:dyDescent="0.25">
      <c r="A175" t="s">
        <v>635</v>
      </c>
      <c r="V175" s="1">
        <v>44651</v>
      </c>
      <c r="W175">
        <v>215.51</v>
      </c>
      <c r="X175">
        <v>208.37</v>
      </c>
      <c r="AC175">
        <v>200.73</v>
      </c>
      <c r="AE175">
        <v>150.82</v>
      </c>
      <c r="AG175">
        <v>0.65</v>
      </c>
      <c r="AL175">
        <v>1.37</v>
      </c>
      <c r="AO175">
        <v>185.81</v>
      </c>
      <c r="AP175" s="1">
        <v>45016</v>
      </c>
      <c r="AQ175">
        <v>257.23</v>
      </c>
      <c r="AR175">
        <v>255.51</v>
      </c>
      <c r="AT175">
        <v>2.58</v>
      </c>
      <c r="AW175">
        <v>247.3</v>
      </c>
      <c r="AY175">
        <v>189.91</v>
      </c>
      <c r="BA175">
        <v>0.76</v>
      </c>
      <c r="BC175">
        <v>0.01</v>
      </c>
      <c r="BD175">
        <v>0.01</v>
      </c>
      <c r="BF175">
        <v>4.41</v>
      </c>
      <c r="BH175">
        <v>1.06</v>
      </c>
      <c r="BI175">
        <v>228.15</v>
      </c>
    </row>
    <row r="176" spans="1:61" x14ac:dyDescent="0.25">
      <c r="A176" t="s">
        <v>641</v>
      </c>
      <c r="B176" s="1">
        <v>44286</v>
      </c>
      <c r="C176">
        <v>7.13</v>
      </c>
      <c r="D176">
        <v>6.79</v>
      </c>
      <c r="J176">
        <v>6.64</v>
      </c>
      <c r="K176">
        <v>4.38</v>
      </c>
      <c r="R176">
        <v>0.02</v>
      </c>
      <c r="U176">
        <v>5.56</v>
      </c>
      <c r="V176" s="1">
        <v>44651</v>
      </c>
      <c r="W176">
        <v>10.18</v>
      </c>
      <c r="X176">
        <v>9.5299999999999994</v>
      </c>
      <c r="AD176">
        <v>9.2899999999999991</v>
      </c>
      <c r="AE176">
        <v>4.87</v>
      </c>
      <c r="AL176">
        <v>0.03</v>
      </c>
      <c r="AO176">
        <v>7.06</v>
      </c>
      <c r="AP176" s="1">
        <v>45016</v>
      </c>
      <c r="AQ176">
        <v>9.52</v>
      </c>
      <c r="AR176">
        <v>8.85</v>
      </c>
      <c r="AX176">
        <v>8.7200000000000006</v>
      </c>
      <c r="AY176">
        <v>4.6399999999999997</v>
      </c>
      <c r="BF176">
        <v>0.03</v>
      </c>
      <c r="BI176">
        <v>6.72</v>
      </c>
    </row>
    <row r="177" spans="1:61" x14ac:dyDescent="0.25">
      <c r="A177" t="s">
        <v>650</v>
      </c>
      <c r="B177" s="1">
        <v>44286</v>
      </c>
      <c r="C177">
        <v>597.69000000000005</v>
      </c>
      <c r="D177">
        <v>592.39</v>
      </c>
      <c r="J177">
        <v>592.39</v>
      </c>
      <c r="K177">
        <v>400.86</v>
      </c>
      <c r="L177">
        <v>3.86</v>
      </c>
      <c r="M177">
        <v>1.43</v>
      </c>
      <c r="O177">
        <v>1.7</v>
      </c>
      <c r="P177">
        <v>1.7</v>
      </c>
      <c r="Q177">
        <v>3.82</v>
      </c>
      <c r="R177">
        <v>10.61</v>
      </c>
      <c r="T177">
        <v>1.46</v>
      </c>
      <c r="U177">
        <v>534.52</v>
      </c>
      <c r="V177" s="1">
        <v>44651</v>
      </c>
      <c r="W177">
        <v>763.57</v>
      </c>
      <c r="X177">
        <v>754.21</v>
      </c>
      <c r="AD177">
        <v>754.21</v>
      </c>
      <c r="AE177">
        <v>524.17999999999995</v>
      </c>
      <c r="AF177">
        <v>5.34</v>
      </c>
      <c r="AG177">
        <v>1.67</v>
      </c>
      <c r="AK177">
        <v>2.0499999999999998</v>
      </c>
      <c r="AL177">
        <v>8.9600000000000009</v>
      </c>
      <c r="AO177">
        <v>675.96</v>
      </c>
      <c r="AP177" s="1">
        <v>45016</v>
      </c>
      <c r="AQ177">
        <v>892.37</v>
      </c>
      <c r="AR177">
        <v>878.14</v>
      </c>
      <c r="AX177">
        <v>878.14</v>
      </c>
      <c r="AY177">
        <v>624.08000000000004</v>
      </c>
      <c r="AZ177">
        <v>6.06</v>
      </c>
      <c r="BA177">
        <v>2.0299999999999998</v>
      </c>
      <c r="BE177">
        <v>2.87</v>
      </c>
      <c r="BF177">
        <v>7.46</v>
      </c>
      <c r="BI177">
        <v>799.94</v>
      </c>
    </row>
    <row r="178" spans="1:61" x14ac:dyDescent="0.25">
      <c r="A178" t="s">
        <v>651</v>
      </c>
      <c r="B178" s="1">
        <v>44286</v>
      </c>
      <c r="C178">
        <v>99.76</v>
      </c>
      <c r="D178">
        <v>96.75</v>
      </c>
      <c r="I178">
        <v>96.52</v>
      </c>
      <c r="K178">
        <v>56.14</v>
      </c>
      <c r="L178">
        <v>0.22</v>
      </c>
      <c r="M178">
        <v>0.03</v>
      </c>
      <c r="R178">
        <v>1.35</v>
      </c>
      <c r="U178">
        <v>85.78</v>
      </c>
      <c r="V178" s="1">
        <v>44651</v>
      </c>
      <c r="W178">
        <v>126.95</v>
      </c>
      <c r="X178">
        <v>126.9</v>
      </c>
      <c r="AE178">
        <v>67.239999999999995</v>
      </c>
      <c r="AG178">
        <v>0.38</v>
      </c>
      <c r="AL178">
        <v>1.19</v>
      </c>
      <c r="AO178">
        <v>108.82</v>
      </c>
      <c r="AP178" s="1">
        <v>45016</v>
      </c>
      <c r="AQ178">
        <v>125.82</v>
      </c>
      <c r="AR178">
        <v>125.25</v>
      </c>
      <c r="AV178">
        <v>125.25</v>
      </c>
      <c r="AY178">
        <v>76.72</v>
      </c>
      <c r="BA178">
        <v>0.3</v>
      </c>
      <c r="BF178">
        <v>1.52</v>
      </c>
      <c r="BI178">
        <v>109.23</v>
      </c>
    </row>
    <row r="179" spans="1:61" x14ac:dyDescent="0.25">
      <c r="A179" t="s">
        <v>658</v>
      </c>
      <c r="B179" s="1">
        <v>44286</v>
      </c>
      <c r="C179">
        <v>0.11</v>
      </c>
      <c r="D179">
        <v>0.11</v>
      </c>
      <c r="K179">
        <v>0.04</v>
      </c>
      <c r="U179">
        <v>0.1</v>
      </c>
      <c r="V179" s="1">
        <v>44651</v>
      </c>
      <c r="W179">
        <v>0.32</v>
      </c>
      <c r="X179">
        <v>0.22</v>
      </c>
      <c r="AE179">
        <v>0.04</v>
      </c>
      <c r="AO179">
        <v>0.21</v>
      </c>
      <c r="AP179" s="1">
        <v>45016</v>
      </c>
      <c r="AQ179">
        <v>29.19</v>
      </c>
      <c r="AR179">
        <v>29.04</v>
      </c>
      <c r="AY179">
        <v>0.04</v>
      </c>
      <c r="BI179">
        <v>28.53</v>
      </c>
    </row>
    <row r="180" spans="1:61" x14ac:dyDescent="0.25">
      <c r="A180" t="s">
        <v>659</v>
      </c>
      <c r="B180" s="1">
        <v>44286</v>
      </c>
      <c r="V180" s="1">
        <v>44651</v>
      </c>
      <c r="AP180" s="1">
        <v>45016</v>
      </c>
      <c r="BI180">
        <v>0.01</v>
      </c>
    </row>
    <row r="181" spans="1:61" x14ac:dyDescent="0.25">
      <c r="A181" t="s">
        <v>667</v>
      </c>
      <c r="B181" s="1">
        <v>44286</v>
      </c>
      <c r="C181">
        <v>981.79</v>
      </c>
      <c r="D181">
        <v>974.55</v>
      </c>
      <c r="J181">
        <v>963.27</v>
      </c>
      <c r="K181">
        <v>614.19000000000005</v>
      </c>
      <c r="M181">
        <v>2.2599999999999998</v>
      </c>
      <c r="Q181">
        <v>34.840000000000003</v>
      </c>
      <c r="R181">
        <v>14.26</v>
      </c>
      <c r="U181">
        <v>882.23</v>
      </c>
      <c r="V181" s="1">
        <v>44651</v>
      </c>
      <c r="W181">
        <v>1243.26</v>
      </c>
      <c r="X181">
        <v>1219.0899999999999</v>
      </c>
      <c r="AD181">
        <v>1196.6400000000001</v>
      </c>
      <c r="AE181">
        <v>777.78</v>
      </c>
      <c r="AG181">
        <v>2.72</v>
      </c>
      <c r="AK181">
        <v>9.89</v>
      </c>
      <c r="AL181">
        <v>12.18</v>
      </c>
      <c r="AO181">
        <v>1117.42</v>
      </c>
      <c r="AP181" s="1">
        <v>45016</v>
      </c>
      <c r="AQ181">
        <v>1514.15</v>
      </c>
      <c r="AR181">
        <v>1482.9</v>
      </c>
      <c r="AX181">
        <v>1456.14</v>
      </c>
      <c r="AY181">
        <v>950.73</v>
      </c>
      <c r="BA181">
        <v>3.15</v>
      </c>
      <c r="BF181">
        <v>9.5299999999999994</v>
      </c>
      <c r="BI181">
        <v>1342.45</v>
      </c>
    </row>
    <row r="182" spans="1:61" x14ac:dyDescent="0.25">
      <c r="A182" t="s">
        <v>676</v>
      </c>
      <c r="B182" s="1">
        <v>44286</v>
      </c>
      <c r="C182">
        <v>154.44</v>
      </c>
      <c r="D182">
        <v>145.61000000000001</v>
      </c>
      <c r="I182">
        <v>84.12</v>
      </c>
      <c r="K182">
        <v>4.0199999999999996</v>
      </c>
      <c r="M182">
        <v>0.17</v>
      </c>
      <c r="R182">
        <v>1.31</v>
      </c>
      <c r="U182">
        <v>141.38999999999999</v>
      </c>
      <c r="V182" s="1">
        <v>44651</v>
      </c>
      <c r="W182">
        <v>106.33</v>
      </c>
      <c r="X182">
        <v>104.19</v>
      </c>
      <c r="AC182">
        <v>82.53</v>
      </c>
      <c r="AE182">
        <v>2.2000000000000002</v>
      </c>
      <c r="AG182">
        <v>0.34</v>
      </c>
      <c r="AI182">
        <v>12.55</v>
      </c>
      <c r="AJ182">
        <v>12.55</v>
      </c>
      <c r="AK182">
        <v>0.04</v>
      </c>
      <c r="AL182">
        <v>1.03</v>
      </c>
      <c r="AO182">
        <v>105.61</v>
      </c>
      <c r="AP182" s="1">
        <v>45016</v>
      </c>
      <c r="AQ182">
        <v>42.8</v>
      </c>
      <c r="AR182">
        <v>39.340000000000003</v>
      </c>
      <c r="AW182">
        <v>26.97</v>
      </c>
      <c r="AY182">
        <v>1.29</v>
      </c>
      <c r="BA182">
        <v>0.08</v>
      </c>
      <c r="BC182">
        <v>0.55000000000000004</v>
      </c>
      <c r="BD182">
        <v>0.55000000000000004</v>
      </c>
      <c r="BF182">
        <v>0.95</v>
      </c>
      <c r="BI182">
        <v>69.06</v>
      </c>
    </row>
    <row r="183" spans="1:61" x14ac:dyDescent="0.25">
      <c r="A183" t="s">
        <v>687</v>
      </c>
      <c r="B183" s="1">
        <v>44286</v>
      </c>
      <c r="C183">
        <v>6137</v>
      </c>
      <c r="D183">
        <v>6063.1</v>
      </c>
      <c r="E183">
        <v>90.1</v>
      </c>
      <c r="J183">
        <v>5591.9</v>
      </c>
      <c r="K183">
        <v>3201.5</v>
      </c>
      <c r="M183">
        <v>17.600000000000001</v>
      </c>
      <c r="O183">
        <v>23.1</v>
      </c>
      <c r="P183">
        <v>23.1</v>
      </c>
      <c r="R183">
        <v>71.099999999999994</v>
      </c>
      <c r="T183">
        <v>15.3</v>
      </c>
      <c r="U183">
        <v>5512.8</v>
      </c>
      <c r="V183" s="1">
        <v>44651</v>
      </c>
      <c r="W183">
        <v>7500.2</v>
      </c>
      <c r="X183">
        <v>7360.8</v>
      </c>
      <c r="Y183">
        <v>207.1</v>
      </c>
      <c r="AD183">
        <v>6472</v>
      </c>
      <c r="AE183">
        <v>3948.4</v>
      </c>
      <c r="AG183">
        <v>17.899999999999999</v>
      </c>
      <c r="AI183">
        <v>24</v>
      </c>
      <c r="AJ183">
        <v>24</v>
      </c>
      <c r="AL183">
        <v>46.5</v>
      </c>
      <c r="AO183">
        <v>6707.2</v>
      </c>
      <c r="AP183" s="1">
        <v>45016</v>
      </c>
      <c r="AQ183">
        <v>10219.1</v>
      </c>
      <c r="AR183">
        <v>9940.7999999999993</v>
      </c>
      <c r="AS183">
        <v>262.89999999999998</v>
      </c>
      <c r="AX183">
        <v>9328.7000000000007</v>
      </c>
      <c r="AY183">
        <v>5269.1</v>
      </c>
      <c r="BA183">
        <v>18.3</v>
      </c>
      <c r="BF183">
        <v>36.700000000000003</v>
      </c>
      <c r="BI183">
        <v>9111.9</v>
      </c>
    </row>
    <row r="184" spans="1:61" x14ac:dyDescent="0.25">
      <c r="A184" t="s">
        <v>695</v>
      </c>
      <c r="B184" s="1">
        <v>44286</v>
      </c>
      <c r="C184">
        <v>3.46</v>
      </c>
      <c r="D184">
        <v>3.45</v>
      </c>
      <c r="K184">
        <v>2.42</v>
      </c>
      <c r="R184">
        <v>0.09</v>
      </c>
      <c r="U184">
        <v>3.28</v>
      </c>
      <c r="V184" s="1">
        <v>44651</v>
      </c>
      <c r="W184">
        <v>3.48</v>
      </c>
      <c r="X184">
        <v>3.2</v>
      </c>
      <c r="AE184">
        <v>2.35</v>
      </c>
      <c r="AL184">
        <v>0.05</v>
      </c>
      <c r="AO184">
        <v>3.02</v>
      </c>
      <c r="AP184" s="1">
        <v>45016</v>
      </c>
      <c r="AQ184">
        <v>3.09</v>
      </c>
      <c r="AR184">
        <v>3.07</v>
      </c>
      <c r="AY184">
        <v>2.59</v>
      </c>
      <c r="BF184">
        <v>0.04</v>
      </c>
      <c r="BI184">
        <v>3.13</v>
      </c>
    </row>
    <row r="185" spans="1:61" x14ac:dyDescent="0.25">
      <c r="A185" t="s">
        <v>701</v>
      </c>
      <c r="B185" s="1">
        <v>44286</v>
      </c>
      <c r="C185">
        <v>386.92</v>
      </c>
      <c r="D185">
        <v>365.98</v>
      </c>
      <c r="K185">
        <v>38.590000000000003</v>
      </c>
      <c r="O185">
        <v>0.75</v>
      </c>
      <c r="P185">
        <v>0.75</v>
      </c>
      <c r="R185">
        <v>0.1</v>
      </c>
      <c r="U185">
        <v>378.7</v>
      </c>
      <c r="V185" s="1">
        <v>44651</v>
      </c>
      <c r="W185">
        <v>368.8</v>
      </c>
      <c r="X185">
        <v>366.81</v>
      </c>
      <c r="AD185">
        <v>514.17999999999995</v>
      </c>
      <c r="AE185">
        <v>38.340000000000003</v>
      </c>
      <c r="AG185">
        <v>0.1</v>
      </c>
      <c r="AL185">
        <v>2.58</v>
      </c>
      <c r="AN185">
        <v>2.2599999999999998</v>
      </c>
      <c r="AO185">
        <v>367.08</v>
      </c>
      <c r="AP185" s="1">
        <v>45016</v>
      </c>
      <c r="AQ185">
        <v>444.02</v>
      </c>
      <c r="AR185">
        <v>433.91</v>
      </c>
      <c r="AY185">
        <v>43.95</v>
      </c>
      <c r="BA185">
        <v>0.2</v>
      </c>
      <c r="BC185">
        <v>0.67</v>
      </c>
      <c r="BD185">
        <v>0.67</v>
      </c>
      <c r="BF185">
        <v>6.98</v>
      </c>
      <c r="BH185">
        <v>6.58</v>
      </c>
      <c r="BI185">
        <v>434.68</v>
      </c>
    </row>
    <row r="186" spans="1:61" x14ac:dyDescent="0.25">
      <c r="A186" t="s">
        <v>703</v>
      </c>
      <c r="B186" s="1">
        <v>44286</v>
      </c>
      <c r="C186">
        <v>364.3</v>
      </c>
      <c r="D186">
        <v>364.1</v>
      </c>
      <c r="J186">
        <v>313.85000000000002</v>
      </c>
      <c r="K186">
        <v>238.6</v>
      </c>
      <c r="M186">
        <v>0.8</v>
      </c>
      <c r="R186">
        <v>0.1</v>
      </c>
      <c r="U186">
        <v>328.8</v>
      </c>
      <c r="V186" s="1">
        <v>44651</v>
      </c>
      <c r="W186">
        <v>675.85</v>
      </c>
      <c r="X186">
        <v>662.92</v>
      </c>
      <c r="AD186">
        <v>553.79999999999995</v>
      </c>
      <c r="AE186">
        <v>479.99</v>
      </c>
      <c r="AG186">
        <v>1.31</v>
      </c>
      <c r="AL186">
        <v>29.32</v>
      </c>
      <c r="AO186">
        <v>635.11</v>
      </c>
      <c r="AP186" s="1">
        <v>45016</v>
      </c>
      <c r="AQ186">
        <v>1090.78</v>
      </c>
      <c r="AR186">
        <v>1079.93</v>
      </c>
      <c r="AY186">
        <v>796.09</v>
      </c>
      <c r="BA186">
        <v>2.7</v>
      </c>
      <c r="BF186">
        <v>7.9</v>
      </c>
      <c r="BI186">
        <v>995.29</v>
      </c>
    </row>
    <row r="187" spans="1:61" x14ac:dyDescent="0.25">
      <c r="A187" t="s">
        <v>706</v>
      </c>
      <c r="B187" s="1">
        <v>44286</v>
      </c>
      <c r="C187">
        <v>350.84</v>
      </c>
      <c r="D187">
        <v>340.53</v>
      </c>
      <c r="E187">
        <v>0.73</v>
      </c>
      <c r="I187">
        <v>214.26</v>
      </c>
      <c r="K187">
        <v>230.22</v>
      </c>
      <c r="M187">
        <v>0.76</v>
      </c>
      <c r="R187">
        <v>1.69</v>
      </c>
      <c r="U187">
        <v>311.58999999999997</v>
      </c>
      <c r="V187" s="1">
        <v>44651</v>
      </c>
      <c r="W187">
        <v>397.64</v>
      </c>
      <c r="X187">
        <v>385.08</v>
      </c>
      <c r="AC187">
        <v>267.05</v>
      </c>
      <c r="AE187">
        <v>292.64</v>
      </c>
      <c r="AG187">
        <v>0.84</v>
      </c>
      <c r="AL187">
        <v>2.2200000000000002</v>
      </c>
      <c r="AO187">
        <v>364.08</v>
      </c>
      <c r="AP187" s="1">
        <v>45016</v>
      </c>
      <c r="AQ187">
        <v>497.34</v>
      </c>
      <c r="AR187">
        <v>493.38</v>
      </c>
      <c r="AY187">
        <v>363.75</v>
      </c>
      <c r="BA187">
        <v>0.81</v>
      </c>
      <c r="BC187">
        <v>0.03</v>
      </c>
      <c r="BD187">
        <v>0.03</v>
      </c>
      <c r="BF187">
        <v>4.37</v>
      </c>
      <c r="BI187">
        <v>463.9</v>
      </c>
    </row>
    <row r="188" spans="1:61" x14ac:dyDescent="0.25">
      <c r="A188" t="s">
        <v>707</v>
      </c>
      <c r="B188" s="1">
        <v>44286</v>
      </c>
      <c r="C188">
        <v>700.99</v>
      </c>
      <c r="D188">
        <v>691.55</v>
      </c>
      <c r="I188">
        <v>691.55</v>
      </c>
      <c r="K188">
        <v>448.56</v>
      </c>
      <c r="M188">
        <v>2.17</v>
      </c>
      <c r="O188">
        <v>1.61</v>
      </c>
      <c r="Q188">
        <v>6.04</v>
      </c>
      <c r="R188">
        <v>9.58</v>
      </c>
      <c r="T188">
        <v>1.46</v>
      </c>
      <c r="U188">
        <v>627.15</v>
      </c>
      <c r="V188" s="1">
        <v>44651</v>
      </c>
      <c r="W188">
        <v>835.36</v>
      </c>
      <c r="X188">
        <v>822.63</v>
      </c>
      <c r="AC188">
        <v>822.63</v>
      </c>
      <c r="AE188">
        <v>561.73</v>
      </c>
      <c r="AF188">
        <v>0.09</v>
      </c>
      <c r="AG188">
        <v>1.7</v>
      </c>
      <c r="AI188">
        <v>0.2</v>
      </c>
      <c r="AJ188">
        <v>0.2</v>
      </c>
      <c r="AK188">
        <v>2.2799999999999998</v>
      </c>
      <c r="AL188">
        <v>9.19</v>
      </c>
      <c r="AO188">
        <v>744.93</v>
      </c>
      <c r="AP188" s="1">
        <v>45016</v>
      </c>
      <c r="AQ188">
        <v>1056.2</v>
      </c>
      <c r="AR188">
        <v>1031.94</v>
      </c>
      <c r="AW188">
        <v>1031.94</v>
      </c>
      <c r="AY188">
        <v>708.9</v>
      </c>
      <c r="AZ188">
        <v>0.01</v>
      </c>
      <c r="BA188">
        <v>2</v>
      </c>
      <c r="BF188">
        <v>7.98</v>
      </c>
      <c r="BI188">
        <v>931.9</v>
      </c>
    </row>
    <row r="189" spans="1:61" x14ac:dyDescent="0.25">
      <c r="A189" t="s">
        <v>708</v>
      </c>
      <c r="B189" s="1">
        <v>44286</v>
      </c>
      <c r="C189">
        <v>182.91</v>
      </c>
      <c r="D189">
        <v>182.28</v>
      </c>
      <c r="J189">
        <v>182.28</v>
      </c>
      <c r="K189">
        <v>145.85</v>
      </c>
      <c r="M189">
        <v>1.51</v>
      </c>
      <c r="O189">
        <v>0.45</v>
      </c>
      <c r="P189">
        <v>0.45</v>
      </c>
      <c r="R189">
        <v>7.17</v>
      </c>
      <c r="T189">
        <v>5.14</v>
      </c>
      <c r="U189">
        <v>184.91</v>
      </c>
      <c r="V189" s="1">
        <v>44651</v>
      </c>
      <c r="W189">
        <v>246.62</v>
      </c>
      <c r="X189">
        <v>230.71</v>
      </c>
      <c r="AC189">
        <v>230.71</v>
      </c>
      <c r="AE189">
        <v>131.25</v>
      </c>
      <c r="AG189">
        <v>0.63</v>
      </c>
      <c r="AK189">
        <v>13.72</v>
      </c>
      <c r="AL189">
        <v>2.02</v>
      </c>
      <c r="AO189">
        <v>166.33</v>
      </c>
      <c r="AP189" s="1">
        <v>45016</v>
      </c>
      <c r="AQ189">
        <v>225.44</v>
      </c>
      <c r="AR189">
        <v>208.64</v>
      </c>
      <c r="AW189">
        <v>208.64</v>
      </c>
      <c r="AY189">
        <v>159.97999999999999</v>
      </c>
      <c r="BA189">
        <v>1.66</v>
      </c>
      <c r="BF189">
        <v>2.57</v>
      </c>
      <c r="BI189">
        <v>193.35</v>
      </c>
    </row>
    <row r="190" spans="1:61" x14ac:dyDescent="0.25">
      <c r="A190" t="s">
        <v>710</v>
      </c>
      <c r="B190" s="1">
        <v>44286</v>
      </c>
      <c r="C190">
        <v>263.67</v>
      </c>
      <c r="D190">
        <v>263.29000000000002</v>
      </c>
      <c r="I190">
        <v>263.29000000000002</v>
      </c>
      <c r="K190">
        <v>158.77000000000001</v>
      </c>
      <c r="M190">
        <v>1</v>
      </c>
      <c r="Q190">
        <v>0.05</v>
      </c>
      <c r="R190">
        <v>0.42</v>
      </c>
      <c r="T190">
        <v>0.42</v>
      </c>
      <c r="U190">
        <v>215.76</v>
      </c>
      <c r="V190" s="1">
        <v>44651</v>
      </c>
      <c r="W190">
        <v>422.39</v>
      </c>
      <c r="X190">
        <v>418.39</v>
      </c>
      <c r="AC190">
        <v>418.39</v>
      </c>
      <c r="AE190">
        <v>267.77999999999997</v>
      </c>
      <c r="AG190">
        <v>0.51</v>
      </c>
      <c r="AO190">
        <v>347.1</v>
      </c>
      <c r="AP190" s="1">
        <v>45016</v>
      </c>
      <c r="AQ190">
        <v>626.79</v>
      </c>
      <c r="AR190">
        <v>611.96</v>
      </c>
      <c r="AS190">
        <v>0.55000000000000004</v>
      </c>
      <c r="AW190">
        <v>611.96</v>
      </c>
      <c r="AY190">
        <v>393.66</v>
      </c>
      <c r="BA190">
        <v>1.35</v>
      </c>
      <c r="BE190">
        <v>1.58</v>
      </c>
      <c r="BF190">
        <v>2.13</v>
      </c>
      <c r="BI190">
        <v>511.14</v>
      </c>
    </row>
    <row r="191" spans="1:61" x14ac:dyDescent="0.25">
      <c r="A191" t="s">
        <v>716</v>
      </c>
      <c r="B191" s="1">
        <v>44286</v>
      </c>
      <c r="C191">
        <v>75.260000000000005</v>
      </c>
      <c r="D191">
        <v>73.89</v>
      </c>
      <c r="I191">
        <v>74.67</v>
      </c>
      <c r="K191">
        <v>37.659999999999997</v>
      </c>
      <c r="M191">
        <v>0.72</v>
      </c>
      <c r="R191">
        <v>1.23</v>
      </c>
      <c r="T191">
        <v>1.23</v>
      </c>
      <c r="U191">
        <v>64.08</v>
      </c>
      <c r="V191" s="1">
        <v>44651</v>
      </c>
      <c r="W191">
        <v>79.510000000000005</v>
      </c>
      <c r="X191">
        <v>77.89</v>
      </c>
      <c r="AC191">
        <v>77.89</v>
      </c>
      <c r="AE191">
        <v>41.76</v>
      </c>
      <c r="AG191">
        <v>0.22</v>
      </c>
      <c r="AK191">
        <v>0.92</v>
      </c>
      <c r="AL191">
        <v>0.54</v>
      </c>
      <c r="AN191">
        <v>0.54</v>
      </c>
      <c r="AO191">
        <v>69.31</v>
      </c>
      <c r="AP191" s="1">
        <v>45016</v>
      </c>
      <c r="AQ191">
        <v>111.99</v>
      </c>
      <c r="AR191">
        <v>107.33</v>
      </c>
      <c r="AW191">
        <v>107.33</v>
      </c>
      <c r="AY191">
        <v>65.84</v>
      </c>
      <c r="BA191">
        <v>0.26</v>
      </c>
      <c r="BF191">
        <v>0.2</v>
      </c>
      <c r="BH191">
        <v>0.2</v>
      </c>
      <c r="BI191">
        <v>93.37</v>
      </c>
    </row>
    <row r="192" spans="1:61" x14ac:dyDescent="0.25">
      <c r="A192" t="s">
        <v>719</v>
      </c>
      <c r="B192" s="1">
        <v>44286</v>
      </c>
      <c r="C192">
        <v>3.83</v>
      </c>
      <c r="D192">
        <v>3.7</v>
      </c>
      <c r="J192">
        <v>1.7</v>
      </c>
      <c r="K192">
        <v>3.27</v>
      </c>
      <c r="Q192">
        <v>0.05</v>
      </c>
      <c r="U192">
        <v>3.8</v>
      </c>
      <c r="V192" s="1">
        <v>44651</v>
      </c>
      <c r="W192">
        <v>1.32</v>
      </c>
      <c r="X192">
        <v>1.31</v>
      </c>
      <c r="AD192">
        <v>1.1599999999999999</v>
      </c>
      <c r="AE192">
        <v>0.85</v>
      </c>
      <c r="AO192">
        <v>1.1100000000000001</v>
      </c>
      <c r="AP192" s="1">
        <v>45016</v>
      </c>
      <c r="AQ192">
        <v>2.4900000000000002</v>
      </c>
      <c r="AR192">
        <v>2.4300000000000002</v>
      </c>
      <c r="AX192">
        <v>1.6</v>
      </c>
      <c r="AY192">
        <v>1.21</v>
      </c>
      <c r="BI192">
        <v>1.92</v>
      </c>
    </row>
    <row r="193" spans="1:61" x14ac:dyDescent="0.25">
      <c r="A193" t="s">
        <v>727</v>
      </c>
      <c r="B193" s="1">
        <v>44286</v>
      </c>
      <c r="C193">
        <v>1371.15</v>
      </c>
      <c r="D193">
        <v>1349.04</v>
      </c>
      <c r="J193">
        <v>1300.75</v>
      </c>
      <c r="K193">
        <v>838.73</v>
      </c>
      <c r="M193">
        <v>5.12</v>
      </c>
      <c r="O193">
        <v>1.33</v>
      </c>
      <c r="P193">
        <v>1.33</v>
      </c>
      <c r="Q193">
        <v>1.75</v>
      </c>
      <c r="R193">
        <v>34.94</v>
      </c>
      <c r="U193">
        <v>1364.36</v>
      </c>
      <c r="V193" s="1">
        <v>44651</v>
      </c>
      <c r="W193">
        <v>1320.14</v>
      </c>
      <c r="X193">
        <v>1267.6600000000001</v>
      </c>
      <c r="AC193">
        <v>1267.6600000000001</v>
      </c>
      <c r="AE193">
        <v>876.81</v>
      </c>
      <c r="AG193">
        <v>4.87</v>
      </c>
      <c r="AK193">
        <v>1.0900000000000001</v>
      </c>
      <c r="AL193">
        <v>14.24</v>
      </c>
      <c r="AO193">
        <v>1195.21</v>
      </c>
      <c r="AP193" s="1">
        <v>45016</v>
      </c>
      <c r="AQ193">
        <v>1540.56</v>
      </c>
      <c r="AR193">
        <v>1450.92</v>
      </c>
      <c r="AT193">
        <v>6.52</v>
      </c>
      <c r="AW193">
        <v>1444.4</v>
      </c>
      <c r="AY193">
        <v>1201.44</v>
      </c>
      <c r="BA193">
        <v>3.93</v>
      </c>
      <c r="BF193">
        <v>7.01</v>
      </c>
      <c r="BI193">
        <v>1394.66</v>
      </c>
    </row>
    <row r="194" spans="1:61" x14ac:dyDescent="0.25">
      <c r="A194" t="s">
        <v>737</v>
      </c>
      <c r="B194" s="1">
        <v>44286</v>
      </c>
      <c r="C194">
        <v>192.42</v>
      </c>
      <c r="D194">
        <v>140.66999999999999</v>
      </c>
      <c r="F194">
        <v>1.04</v>
      </c>
      <c r="J194">
        <v>53.36</v>
      </c>
      <c r="K194">
        <v>52.53</v>
      </c>
      <c r="M194">
        <v>0.97</v>
      </c>
      <c r="O194">
        <v>0.76</v>
      </c>
      <c r="P194">
        <v>0.56999999999999995</v>
      </c>
      <c r="R194">
        <v>4.75</v>
      </c>
      <c r="T194">
        <v>0.52</v>
      </c>
      <c r="U194">
        <v>131.4</v>
      </c>
      <c r="V194" s="1">
        <v>44651</v>
      </c>
      <c r="W194">
        <v>245.16</v>
      </c>
      <c r="X194">
        <v>183.65</v>
      </c>
      <c r="Z194">
        <v>0.84</v>
      </c>
      <c r="AD194">
        <v>87.93</v>
      </c>
      <c r="AE194">
        <v>56.27</v>
      </c>
      <c r="AG194">
        <v>1.02</v>
      </c>
      <c r="AI194">
        <v>0.6</v>
      </c>
      <c r="AJ194">
        <v>0.6</v>
      </c>
      <c r="AK194">
        <v>2.21</v>
      </c>
      <c r="AL194">
        <v>10.75</v>
      </c>
      <c r="AO194">
        <v>160.07</v>
      </c>
      <c r="AP194" s="1">
        <v>45016</v>
      </c>
      <c r="AQ194">
        <v>289.69</v>
      </c>
      <c r="AR194">
        <v>229.18</v>
      </c>
      <c r="AT194">
        <v>0.77</v>
      </c>
      <c r="AW194">
        <v>106.24</v>
      </c>
      <c r="AY194">
        <v>53.46</v>
      </c>
      <c r="BA194">
        <v>1.65</v>
      </c>
      <c r="BC194">
        <v>0.98</v>
      </c>
      <c r="BD194">
        <v>0.12</v>
      </c>
      <c r="BF194">
        <v>1.69</v>
      </c>
      <c r="BH194">
        <v>0.15</v>
      </c>
      <c r="BI194">
        <v>180.37</v>
      </c>
    </row>
    <row r="195" spans="1:61" x14ac:dyDescent="0.25">
      <c r="A195" t="s">
        <v>738</v>
      </c>
      <c r="B195" s="1">
        <v>44286</v>
      </c>
      <c r="C195">
        <v>132.11000000000001</v>
      </c>
      <c r="D195">
        <v>128.91999999999999</v>
      </c>
      <c r="F195">
        <v>2.08</v>
      </c>
      <c r="J195">
        <v>115.49</v>
      </c>
      <c r="K195">
        <v>62.45</v>
      </c>
      <c r="M195">
        <v>0.18</v>
      </c>
      <c r="Q195">
        <v>1.52</v>
      </c>
      <c r="R195">
        <v>0.01</v>
      </c>
      <c r="U195">
        <v>129.22999999999999</v>
      </c>
      <c r="V195" s="1">
        <v>44651</v>
      </c>
      <c r="W195">
        <v>170.19</v>
      </c>
      <c r="X195">
        <v>168.8</v>
      </c>
      <c r="Z195">
        <v>2.15</v>
      </c>
      <c r="AD195">
        <v>164.22</v>
      </c>
      <c r="AE195">
        <v>73.45</v>
      </c>
      <c r="AG195">
        <v>0.18</v>
      </c>
      <c r="AO195">
        <v>155.22</v>
      </c>
      <c r="AP195" s="1">
        <v>45016</v>
      </c>
      <c r="AQ195">
        <v>209.02</v>
      </c>
      <c r="AR195">
        <v>205.95</v>
      </c>
      <c r="AT195">
        <v>2.2400000000000002</v>
      </c>
      <c r="AX195">
        <v>196.8</v>
      </c>
      <c r="AY195">
        <v>91.4</v>
      </c>
      <c r="BA195">
        <v>0.26</v>
      </c>
      <c r="BE195">
        <v>0.37</v>
      </c>
      <c r="BI195">
        <v>200.07</v>
      </c>
    </row>
    <row r="196" spans="1:61" x14ac:dyDescent="0.25">
      <c r="A196" t="s">
        <v>740</v>
      </c>
      <c r="B196" s="1">
        <v>44286</v>
      </c>
      <c r="C196">
        <v>2797.87</v>
      </c>
      <c r="D196">
        <v>2708.77</v>
      </c>
      <c r="F196">
        <v>0.82</v>
      </c>
      <c r="I196">
        <v>2604.81</v>
      </c>
      <c r="K196">
        <v>1928.21</v>
      </c>
      <c r="M196">
        <v>8.6</v>
      </c>
      <c r="R196">
        <v>47.26</v>
      </c>
      <c r="U196">
        <v>2484.79</v>
      </c>
      <c r="V196" s="1">
        <v>44651</v>
      </c>
      <c r="W196">
        <v>3300.02</v>
      </c>
      <c r="X196">
        <v>3190.61</v>
      </c>
      <c r="AC196">
        <v>3010.11</v>
      </c>
      <c r="AE196">
        <v>2329.4299999999998</v>
      </c>
      <c r="AG196">
        <v>9.08</v>
      </c>
      <c r="AK196">
        <v>1.52</v>
      </c>
      <c r="AL196">
        <v>43.29</v>
      </c>
      <c r="AO196">
        <v>2930.96</v>
      </c>
      <c r="AP196" s="1">
        <v>45016</v>
      </c>
      <c r="AQ196">
        <v>3992.56</v>
      </c>
      <c r="AR196">
        <v>3877.38</v>
      </c>
      <c r="AW196">
        <v>3553.46</v>
      </c>
      <c r="AY196">
        <v>2903.79</v>
      </c>
      <c r="BA196">
        <v>8.36</v>
      </c>
      <c r="BF196">
        <v>37.93</v>
      </c>
      <c r="BI196">
        <v>3533.96</v>
      </c>
    </row>
    <row r="197" spans="1:61" x14ac:dyDescent="0.25">
      <c r="A197" t="s">
        <v>742</v>
      </c>
      <c r="B197" s="1">
        <v>44286</v>
      </c>
      <c r="C197">
        <v>30.52</v>
      </c>
      <c r="D197">
        <v>29.75</v>
      </c>
      <c r="I197">
        <v>29.75</v>
      </c>
      <c r="K197">
        <v>17.940000000000001</v>
      </c>
      <c r="L197">
        <v>0.02</v>
      </c>
      <c r="R197">
        <v>0.27</v>
      </c>
      <c r="U197">
        <v>23.66</v>
      </c>
      <c r="V197" s="1">
        <v>44651</v>
      </c>
      <c r="W197">
        <v>39.21</v>
      </c>
      <c r="X197">
        <v>38.31</v>
      </c>
      <c r="AC197">
        <v>38.18</v>
      </c>
      <c r="AE197">
        <v>22.32</v>
      </c>
      <c r="AG197">
        <v>0.13</v>
      </c>
      <c r="AK197">
        <v>0.01</v>
      </c>
      <c r="AL197">
        <v>0.39</v>
      </c>
      <c r="AO197">
        <v>30.29</v>
      </c>
      <c r="AP197" s="1">
        <v>45016</v>
      </c>
      <c r="AQ197">
        <v>55.26</v>
      </c>
      <c r="AR197">
        <v>54.9</v>
      </c>
      <c r="AW197">
        <v>54</v>
      </c>
      <c r="AY197">
        <v>33.71</v>
      </c>
      <c r="AZ197">
        <v>0.03</v>
      </c>
      <c r="BA197">
        <v>0.18</v>
      </c>
      <c r="BE197">
        <v>0.06</v>
      </c>
      <c r="BF197">
        <v>0.5</v>
      </c>
      <c r="BI197">
        <v>43.57</v>
      </c>
    </row>
    <row r="198" spans="1:61" x14ac:dyDescent="0.25">
      <c r="A198" t="s">
        <v>744</v>
      </c>
      <c r="B198" s="1">
        <v>44286</v>
      </c>
      <c r="C198">
        <v>354.09</v>
      </c>
      <c r="D198">
        <v>353.5</v>
      </c>
      <c r="I198">
        <v>353.5</v>
      </c>
      <c r="J198">
        <v>0.16</v>
      </c>
      <c r="K198">
        <v>243.78</v>
      </c>
      <c r="M198">
        <v>1.22</v>
      </c>
      <c r="Q198">
        <v>0.2</v>
      </c>
      <c r="R198">
        <v>2.19</v>
      </c>
      <c r="T198">
        <v>2.19</v>
      </c>
      <c r="U198">
        <v>331.18</v>
      </c>
      <c r="V198" s="1">
        <v>44651</v>
      </c>
      <c r="W198">
        <v>478.38</v>
      </c>
      <c r="X198">
        <v>473.75</v>
      </c>
      <c r="AC198">
        <v>473.75</v>
      </c>
      <c r="AD198">
        <v>0.34</v>
      </c>
      <c r="AE198">
        <v>343.63</v>
      </c>
      <c r="AG198">
        <v>0.66</v>
      </c>
      <c r="AO198">
        <v>441.71</v>
      </c>
      <c r="AP198" s="1">
        <v>45016</v>
      </c>
      <c r="AQ198">
        <v>585.88</v>
      </c>
      <c r="AR198">
        <v>581.38</v>
      </c>
      <c r="AW198">
        <v>581.38</v>
      </c>
      <c r="AX198">
        <v>0.3</v>
      </c>
      <c r="AY198">
        <v>409.01</v>
      </c>
      <c r="BA198">
        <v>0.74</v>
      </c>
      <c r="BI198">
        <v>540.91999999999996</v>
      </c>
    </row>
    <row r="199" spans="1:61" x14ac:dyDescent="0.25">
      <c r="A199" t="s">
        <v>745</v>
      </c>
      <c r="B199" s="1">
        <v>44286</v>
      </c>
      <c r="C199">
        <v>144.88</v>
      </c>
      <c r="D199">
        <v>144.68</v>
      </c>
      <c r="J199">
        <v>144.68</v>
      </c>
      <c r="K199">
        <v>82.73</v>
      </c>
      <c r="M199">
        <v>0.36</v>
      </c>
      <c r="Q199">
        <v>6.53</v>
      </c>
      <c r="R199">
        <v>0.79</v>
      </c>
      <c r="T199">
        <v>0.79</v>
      </c>
      <c r="U199">
        <v>128.36000000000001</v>
      </c>
      <c r="V199" s="1">
        <v>44651</v>
      </c>
      <c r="W199">
        <v>151.81</v>
      </c>
      <c r="X199">
        <v>151.26</v>
      </c>
      <c r="AD199">
        <v>151.26</v>
      </c>
      <c r="AE199">
        <v>89.95</v>
      </c>
      <c r="AG199">
        <v>0.42</v>
      </c>
      <c r="AK199">
        <v>0.04</v>
      </c>
      <c r="AL199">
        <v>0.02</v>
      </c>
      <c r="AO199">
        <v>134.28</v>
      </c>
      <c r="AP199" s="1">
        <v>45016</v>
      </c>
      <c r="AQ199">
        <v>190.65</v>
      </c>
      <c r="AR199">
        <v>188.99</v>
      </c>
      <c r="AX199">
        <v>188.99</v>
      </c>
      <c r="AY199">
        <v>115.23</v>
      </c>
      <c r="BA199">
        <v>0.47</v>
      </c>
      <c r="BI199">
        <v>167.97</v>
      </c>
    </row>
    <row r="200" spans="1:61" x14ac:dyDescent="0.25">
      <c r="A200" t="s">
        <v>748</v>
      </c>
      <c r="B200" s="1">
        <v>44286</v>
      </c>
      <c r="C200">
        <v>205.14</v>
      </c>
      <c r="D200">
        <v>203.47</v>
      </c>
      <c r="J200">
        <v>203.47</v>
      </c>
      <c r="K200">
        <v>143.16</v>
      </c>
      <c r="M200">
        <v>0.75</v>
      </c>
      <c r="R200">
        <v>2.2400000000000002</v>
      </c>
      <c r="U200">
        <v>181.3</v>
      </c>
      <c r="V200" s="1">
        <v>44651</v>
      </c>
      <c r="W200">
        <v>217.2</v>
      </c>
      <c r="X200">
        <v>215.15</v>
      </c>
      <c r="Z200">
        <v>0.17</v>
      </c>
      <c r="AD200">
        <v>214.98</v>
      </c>
      <c r="AE200">
        <v>161.22</v>
      </c>
      <c r="AG200">
        <v>0.7</v>
      </c>
      <c r="AL200">
        <v>0.05</v>
      </c>
      <c r="AO200">
        <v>191.55</v>
      </c>
      <c r="AP200" s="1">
        <v>45016</v>
      </c>
      <c r="AQ200">
        <v>242.88</v>
      </c>
      <c r="AR200">
        <v>234.15</v>
      </c>
      <c r="AT200">
        <v>0.18</v>
      </c>
      <c r="AW200">
        <v>233.97</v>
      </c>
      <c r="AY200">
        <v>175.82</v>
      </c>
      <c r="BA200">
        <v>0.69</v>
      </c>
      <c r="BE200">
        <v>1.01</v>
      </c>
      <c r="BI200">
        <v>218.89</v>
      </c>
    </row>
    <row r="201" spans="1:61" x14ac:dyDescent="0.25">
      <c r="A201" t="s">
        <v>751</v>
      </c>
      <c r="B201" s="1">
        <v>44286</v>
      </c>
      <c r="C201">
        <v>1214.53</v>
      </c>
      <c r="D201">
        <v>1196.1099999999999</v>
      </c>
      <c r="F201">
        <v>1.67</v>
      </c>
      <c r="J201">
        <v>925.95</v>
      </c>
      <c r="K201">
        <v>545.53</v>
      </c>
      <c r="M201">
        <v>12.54</v>
      </c>
      <c r="O201">
        <v>6.05</v>
      </c>
      <c r="P201">
        <v>6.05</v>
      </c>
      <c r="Q201">
        <v>0.71</v>
      </c>
      <c r="R201">
        <v>32.65</v>
      </c>
      <c r="T201">
        <v>9.7799999999999994</v>
      </c>
      <c r="U201">
        <v>1015.45</v>
      </c>
      <c r="V201" s="1">
        <v>44651</v>
      </c>
      <c r="W201">
        <v>1474.75</v>
      </c>
      <c r="X201">
        <v>1433.53</v>
      </c>
      <c r="Z201">
        <v>4.8899999999999997</v>
      </c>
      <c r="AD201">
        <v>1189.25</v>
      </c>
      <c r="AE201">
        <v>696.91</v>
      </c>
      <c r="AG201">
        <v>5.04</v>
      </c>
      <c r="AK201">
        <v>3.37</v>
      </c>
      <c r="AL201">
        <v>23.71</v>
      </c>
      <c r="AO201">
        <v>1213.71</v>
      </c>
      <c r="AP201" s="1">
        <v>45016</v>
      </c>
      <c r="AQ201">
        <v>5215.62</v>
      </c>
      <c r="AR201">
        <v>4605.91</v>
      </c>
      <c r="AT201">
        <v>0.53</v>
      </c>
      <c r="AX201">
        <v>3278.83</v>
      </c>
      <c r="AY201">
        <v>2729.17</v>
      </c>
      <c r="BA201">
        <v>15.18</v>
      </c>
      <c r="BC201">
        <v>0.56999999999999995</v>
      </c>
      <c r="BD201">
        <v>0.56999999999999995</v>
      </c>
      <c r="BE201">
        <v>1.63</v>
      </c>
      <c r="BF201">
        <v>61.34</v>
      </c>
      <c r="BI201">
        <v>4237.24</v>
      </c>
    </row>
    <row r="202" spans="1:61" x14ac:dyDescent="0.25">
      <c r="A202" t="s">
        <v>753</v>
      </c>
      <c r="B202" s="1">
        <v>44286</v>
      </c>
      <c r="C202">
        <v>1445.39</v>
      </c>
      <c r="D202">
        <v>1381.55</v>
      </c>
      <c r="E202">
        <v>22.46</v>
      </c>
      <c r="K202">
        <v>16.649999999999999</v>
      </c>
      <c r="M202">
        <v>2.0099999999999998</v>
      </c>
      <c r="O202">
        <v>7.36</v>
      </c>
      <c r="P202">
        <v>7.36</v>
      </c>
      <c r="Q202">
        <v>8.84</v>
      </c>
      <c r="R202">
        <v>0.53</v>
      </c>
      <c r="U202">
        <v>1324.71</v>
      </c>
      <c r="V202" s="1">
        <v>44651</v>
      </c>
      <c r="W202">
        <v>1809.05</v>
      </c>
      <c r="X202">
        <v>1783.46</v>
      </c>
      <c r="Y202">
        <v>20.95</v>
      </c>
      <c r="AE202">
        <v>29.39</v>
      </c>
      <c r="AG202">
        <v>2.86</v>
      </c>
      <c r="AI202">
        <v>6.18</v>
      </c>
      <c r="AJ202">
        <v>6.18</v>
      </c>
      <c r="AL202">
        <v>1.33</v>
      </c>
      <c r="AO202">
        <v>1666.06</v>
      </c>
      <c r="AP202" s="1">
        <v>45016</v>
      </c>
      <c r="AQ202">
        <v>1438.74</v>
      </c>
      <c r="AR202">
        <v>1402.88</v>
      </c>
      <c r="AS202">
        <v>15.99</v>
      </c>
      <c r="AY202">
        <v>40.299999999999997</v>
      </c>
      <c r="BA202">
        <v>3.68</v>
      </c>
      <c r="BE202">
        <v>-3.41</v>
      </c>
      <c r="BF202">
        <v>0.53</v>
      </c>
      <c r="BI202">
        <v>1301.79</v>
      </c>
    </row>
    <row r="203" spans="1:61" x14ac:dyDescent="0.25">
      <c r="A203" t="s">
        <v>755</v>
      </c>
      <c r="B203" s="1">
        <v>44286</v>
      </c>
      <c r="C203">
        <v>75.88</v>
      </c>
      <c r="D203">
        <v>74.290000000000006</v>
      </c>
      <c r="E203">
        <v>9.19</v>
      </c>
      <c r="I203">
        <v>4.08</v>
      </c>
      <c r="K203">
        <v>30.4</v>
      </c>
      <c r="M203">
        <v>0.08</v>
      </c>
      <c r="O203">
        <v>1.6</v>
      </c>
      <c r="P203">
        <v>1.6</v>
      </c>
      <c r="Q203">
        <v>1.48</v>
      </c>
      <c r="R203">
        <v>0.88</v>
      </c>
      <c r="T203">
        <v>0.28000000000000003</v>
      </c>
      <c r="U203">
        <v>69.540000000000006</v>
      </c>
      <c r="V203" s="1">
        <v>44651</v>
      </c>
      <c r="W203">
        <v>91.58</v>
      </c>
      <c r="X203">
        <v>90.81</v>
      </c>
      <c r="Y203">
        <v>16.399999999999999</v>
      </c>
      <c r="AC203">
        <v>4.5199999999999996</v>
      </c>
      <c r="AE203">
        <v>41.71</v>
      </c>
      <c r="AG203">
        <v>0.14000000000000001</v>
      </c>
      <c r="AI203">
        <v>0.12</v>
      </c>
      <c r="AJ203">
        <v>0.12</v>
      </c>
      <c r="AL203">
        <v>0.77</v>
      </c>
      <c r="AO203">
        <v>83.72</v>
      </c>
      <c r="AP203" s="1">
        <v>45016</v>
      </c>
      <c r="AQ203">
        <v>154.77000000000001</v>
      </c>
      <c r="AR203">
        <v>152.65</v>
      </c>
      <c r="AS203">
        <v>35.06</v>
      </c>
      <c r="AW203">
        <v>7.73</v>
      </c>
      <c r="AY203">
        <v>60.88</v>
      </c>
      <c r="AZ203">
        <v>0.09</v>
      </c>
      <c r="BA203">
        <v>0.05</v>
      </c>
      <c r="BE203">
        <v>0.23</v>
      </c>
      <c r="BF203">
        <v>1.9</v>
      </c>
      <c r="BI203">
        <v>137.47</v>
      </c>
    </row>
    <row r="204" spans="1:61" x14ac:dyDescent="0.25">
      <c r="A204" t="s">
        <v>763</v>
      </c>
      <c r="B204" s="1">
        <v>44286</v>
      </c>
      <c r="C204">
        <v>53.75</v>
      </c>
      <c r="D204">
        <v>49.98</v>
      </c>
      <c r="J204">
        <v>49.84</v>
      </c>
      <c r="K204">
        <v>37.82</v>
      </c>
      <c r="M204">
        <v>0.16</v>
      </c>
      <c r="Q204">
        <v>0.01</v>
      </c>
      <c r="U204">
        <v>45.82</v>
      </c>
      <c r="V204" s="1">
        <v>44651</v>
      </c>
      <c r="W204">
        <v>57.84</v>
      </c>
      <c r="X204">
        <v>54.25</v>
      </c>
      <c r="AD204">
        <v>56.66</v>
      </c>
      <c r="AE204">
        <v>41.2</v>
      </c>
      <c r="AG204">
        <v>0.22</v>
      </c>
      <c r="AK204">
        <v>0.05</v>
      </c>
      <c r="AO204">
        <v>49.73</v>
      </c>
      <c r="AP204" s="1">
        <v>45016</v>
      </c>
      <c r="AQ204">
        <v>45.16</v>
      </c>
      <c r="AR204">
        <v>32.39</v>
      </c>
      <c r="AX204">
        <v>24.5</v>
      </c>
      <c r="AY204">
        <v>21.01</v>
      </c>
      <c r="BA204">
        <v>0.22</v>
      </c>
      <c r="BE204">
        <v>0.02</v>
      </c>
      <c r="BF204">
        <v>7.51</v>
      </c>
      <c r="BI204">
        <v>37.28</v>
      </c>
    </row>
    <row r="205" spans="1:61" x14ac:dyDescent="0.25">
      <c r="A205" t="s">
        <v>764</v>
      </c>
      <c r="B205" s="1">
        <v>44286</v>
      </c>
      <c r="C205">
        <v>1692.22</v>
      </c>
      <c r="D205">
        <v>1665.36</v>
      </c>
      <c r="J205">
        <v>1698.68</v>
      </c>
      <c r="K205">
        <v>1145.57</v>
      </c>
      <c r="M205">
        <v>4.57</v>
      </c>
      <c r="Q205">
        <v>5.31</v>
      </c>
      <c r="R205">
        <v>9.23</v>
      </c>
      <c r="U205">
        <v>1426.97</v>
      </c>
      <c r="V205" s="1">
        <v>44651</v>
      </c>
      <c r="W205">
        <v>1836.63</v>
      </c>
      <c r="X205">
        <v>1816.17</v>
      </c>
      <c r="AD205">
        <v>1850.49</v>
      </c>
      <c r="AE205">
        <v>1335.86</v>
      </c>
      <c r="AG205">
        <v>5.84</v>
      </c>
      <c r="AL205">
        <v>10.26</v>
      </c>
      <c r="AO205">
        <v>1594.13</v>
      </c>
      <c r="AP205" s="1">
        <v>45016</v>
      </c>
      <c r="AQ205">
        <v>2232.7199999999998</v>
      </c>
      <c r="AR205">
        <v>2210.16</v>
      </c>
      <c r="AX205">
        <v>2206.85</v>
      </c>
      <c r="AY205">
        <v>1636.4</v>
      </c>
      <c r="BA205">
        <v>6.62</v>
      </c>
      <c r="BF205">
        <v>8.39</v>
      </c>
      <c r="BI205">
        <v>1967.47</v>
      </c>
    </row>
    <row r="206" spans="1:61" x14ac:dyDescent="0.25">
      <c r="A206" t="s">
        <v>768</v>
      </c>
      <c r="B206" s="1">
        <v>44286</v>
      </c>
      <c r="C206">
        <v>11.2</v>
      </c>
      <c r="D206">
        <v>10.91</v>
      </c>
      <c r="I206">
        <v>10.74</v>
      </c>
      <c r="K206">
        <v>7.56</v>
      </c>
      <c r="L206">
        <v>0.01</v>
      </c>
      <c r="R206">
        <v>0.43</v>
      </c>
      <c r="T206">
        <v>0.15</v>
      </c>
      <c r="U206">
        <v>10.96</v>
      </c>
      <c r="V206" s="1">
        <v>44651</v>
      </c>
      <c r="W206">
        <v>15.18</v>
      </c>
      <c r="X206">
        <v>14.6</v>
      </c>
      <c r="AC206">
        <v>13.07</v>
      </c>
      <c r="AE206">
        <v>10.01</v>
      </c>
      <c r="AF206">
        <v>0.01</v>
      </c>
      <c r="AK206">
        <v>0.53</v>
      </c>
      <c r="AL206">
        <v>0.49</v>
      </c>
      <c r="AO206">
        <v>14.85</v>
      </c>
      <c r="AP206" s="1">
        <v>45016</v>
      </c>
      <c r="AQ206">
        <v>21.83</v>
      </c>
      <c r="AR206">
        <v>20.5</v>
      </c>
      <c r="AW206">
        <v>11.08</v>
      </c>
      <c r="AY206">
        <v>14.78</v>
      </c>
      <c r="AZ206">
        <v>0.02</v>
      </c>
      <c r="BE206">
        <v>0.01</v>
      </c>
      <c r="BF206">
        <v>0.85</v>
      </c>
      <c r="BI206">
        <v>20.7</v>
      </c>
    </row>
    <row r="207" spans="1:61" x14ac:dyDescent="0.25">
      <c r="A207" t="s">
        <v>770</v>
      </c>
      <c r="B207" s="1">
        <v>44286</v>
      </c>
      <c r="C207">
        <v>30.04</v>
      </c>
      <c r="D207">
        <v>29.72</v>
      </c>
      <c r="I207">
        <v>21.05</v>
      </c>
      <c r="K207">
        <v>14.04</v>
      </c>
      <c r="R207">
        <v>7.0000000000000007E-2</v>
      </c>
      <c r="T207">
        <v>0.02</v>
      </c>
      <c r="U207">
        <v>26.68</v>
      </c>
      <c r="V207" s="1">
        <v>44651</v>
      </c>
      <c r="W207">
        <v>39.65</v>
      </c>
      <c r="X207">
        <v>39.39</v>
      </c>
      <c r="AC207">
        <v>29.97</v>
      </c>
      <c r="AE207">
        <v>18.940000000000001</v>
      </c>
      <c r="AF207">
        <v>0.02</v>
      </c>
      <c r="AK207">
        <v>0.21</v>
      </c>
      <c r="AL207">
        <v>0.28000000000000003</v>
      </c>
      <c r="AN207">
        <v>0.27</v>
      </c>
      <c r="AO207">
        <v>35.46</v>
      </c>
      <c r="AP207" s="1">
        <v>45016</v>
      </c>
      <c r="AQ207">
        <v>166.64</v>
      </c>
      <c r="AR207">
        <v>42.81</v>
      </c>
      <c r="AW207">
        <v>39.799999999999997</v>
      </c>
      <c r="AY207">
        <v>23.21</v>
      </c>
      <c r="AZ207">
        <v>0.01</v>
      </c>
      <c r="BE207">
        <v>3.97</v>
      </c>
      <c r="BF207">
        <v>0.02</v>
      </c>
      <c r="BI207">
        <v>63.12</v>
      </c>
    </row>
    <row r="208" spans="1:61" x14ac:dyDescent="0.25">
      <c r="A208" t="s">
        <v>773</v>
      </c>
      <c r="B208" s="1">
        <v>44286</v>
      </c>
      <c r="C208">
        <v>36.159999999999997</v>
      </c>
      <c r="D208">
        <v>35.9</v>
      </c>
      <c r="I208">
        <v>5.15</v>
      </c>
      <c r="K208">
        <v>20.86</v>
      </c>
      <c r="L208">
        <v>0.01</v>
      </c>
      <c r="R208">
        <v>0.64</v>
      </c>
      <c r="T208">
        <v>0.1</v>
      </c>
      <c r="U208">
        <v>28.55</v>
      </c>
      <c r="V208" s="1">
        <v>44651</v>
      </c>
      <c r="W208">
        <v>38.96</v>
      </c>
      <c r="X208">
        <v>38.67</v>
      </c>
      <c r="AC208">
        <v>8.7200000000000006</v>
      </c>
      <c r="AE208">
        <v>24.53</v>
      </c>
      <c r="AG208">
        <v>0.11</v>
      </c>
      <c r="AK208">
        <v>0.06</v>
      </c>
      <c r="AL208">
        <v>0.33</v>
      </c>
      <c r="AN208">
        <v>0.02</v>
      </c>
      <c r="AO208">
        <v>34.92</v>
      </c>
      <c r="AP208" s="1">
        <v>45016</v>
      </c>
      <c r="AQ208">
        <v>48.34</v>
      </c>
      <c r="AR208">
        <v>47.97</v>
      </c>
      <c r="AW208">
        <v>5.98</v>
      </c>
      <c r="AY208">
        <v>33.24</v>
      </c>
      <c r="BA208">
        <v>0.12</v>
      </c>
      <c r="BF208">
        <v>0.14000000000000001</v>
      </c>
      <c r="BI208">
        <v>43.87</v>
      </c>
    </row>
    <row r="209" spans="1:61" x14ac:dyDescent="0.25">
      <c r="A209" t="s">
        <v>774</v>
      </c>
      <c r="B209" s="1">
        <v>44286</v>
      </c>
      <c r="C209">
        <v>1.46</v>
      </c>
      <c r="D209">
        <v>1.46</v>
      </c>
      <c r="K209">
        <v>0.4</v>
      </c>
      <c r="R209">
        <v>0.08</v>
      </c>
      <c r="T209">
        <v>0.08</v>
      </c>
      <c r="U209">
        <v>1.27</v>
      </c>
      <c r="V209" s="1">
        <v>44651</v>
      </c>
      <c r="W209">
        <v>10.86</v>
      </c>
      <c r="X209">
        <v>10.86</v>
      </c>
      <c r="AE209">
        <v>1.35</v>
      </c>
      <c r="AO209">
        <v>6.31</v>
      </c>
      <c r="AP209" s="1">
        <v>45016</v>
      </c>
      <c r="AQ209">
        <v>2.76</v>
      </c>
      <c r="AR209">
        <v>2.76</v>
      </c>
      <c r="AX209">
        <v>2.7</v>
      </c>
      <c r="AY209">
        <v>1</v>
      </c>
      <c r="BI209">
        <v>2.54</v>
      </c>
    </row>
    <row r="210" spans="1:61" x14ac:dyDescent="0.25">
      <c r="A210" t="s">
        <v>777</v>
      </c>
      <c r="B210" s="1">
        <v>44286</v>
      </c>
      <c r="C210">
        <v>200.97</v>
      </c>
      <c r="D210">
        <v>191.73</v>
      </c>
      <c r="J210">
        <v>1.61</v>
      </c>
      <c r="K210">
        <v>120.89</v>
      </c>
      <c r="M210">
        <v>0.37</v>
      </c>
      <c r="Q210">
        <v>0.32</v>
      </c>
      <c r="R210">
        <v>0.19</v>
      </c>
      <c r="U210">
        <v>167.43</v>
      </c>
      <c r="V210" s="1">
        <v>44651</v>
      </c>
      <c r="W210">
        <v>232.95</v>
      </c>
      <c r="X210">
        <v>222.14</v>
      </c>
      <c r="AE210">
        <v>145.66</v>
      </c>
      <c r="AG210">
        <v>1.07</v>
      </c>
      <c r="AL210">
        <v>0.09</v>
      </c>
      <c r="AO210">
        <v>201.32</v>
      </c>
      <c r="AP210" s="1">
        <v>45016</v>
      </c>
      <c r="AQ210">
        <v>305.54000000000002</v>
      </c>
      <c r="AR210">
        <v>294.52999999999997</v>
      </c>
      <c r="AX210">
        <v>239.03</v>
      </c>
      <c r="AY210">
        <v>183.23</v>
      </c>
      <c r="BA210">
        <v>0.8</v>
      </c>
      <c r="BF210">
        <v>1.32</v>
      </c>
      <c r="BI210">
        <v>261.77</v>
      </c>
    </row>
    <row r="211" spans="1:61" x14ac:dyDescent="0.25">
      <c r="A211" t="s">
        <v>779</v>
      </c>
      <c r="B211" s="1">
        <v>44286</v>
      </c>
      <c r="C211">
        <v>101.31</v>
      </c>
      <c r="D211">
        <v>100.24</v>
      </c>
      <c r="I211">
        <v>100.24</v>
      </c>
      <c r="K211">
        <v>74.53</v>
      </c>
      <c r="M211">
        <v>0.22</v>
      </c>
      <c r="Q211">
        <v>0.04</v>
      </c>
      <c r="R211">
        <v>0.31</v>
      </c>
      <c r="T211">
        <v>0.31</v>
      </c>
      <c r="U211">
        <v>91.28</v>
      </c>
      <c r="V211" s="1">
        <v>44651</v>
      </c>
      <c r="W211">
        <v>140.41</v>
      </c>
      <c r="X211">
        <v>139.19</v>
      </c>
      <c r="AC211">
        <v>139.19</v>
      </c>
      <c r="AE211">
        <v>106.51</v>
      </c>
      <c r="AG211">
        <v>0.25</v>
      </c>
      <c r="AK211">
        <v>0.1</v>
      </c>
      <c r="AO211">
        <v>126.35</v>
      </c>
      <c r="AP211" s="1">
        <v>45016</v>
      </c>
      <c r="AQ211">
        <v>213.28</v>
      </c>
      <c r="AR211">
        <v>211.57</v>
      </c>
      <c r="AY211">
        <v>164.71</v>
      </c>
      <c r="BA211">
        <v>0.3</v>
      </c>
      <c r="BE211">
        <v>0.08</v>
      </c>
      <c r="BI211">
        <v>191.94</v>
      </c>
    </row>
    <row r="212" spans="1:61" x14ac:dyDescent="0.25">
      <c r="A212" t="s">
        <v>783</v>
      </c>
      <c r="B212" s="1">
        <v>44286</v>
      </c>
      <c r="C212">
        <v>49.9</v>
      </c>
      <c r="D212">
        <v>49.51</v>
      </c>
      <c r="F212">
        <v>0.59</v>
      </c>
      <c r="J212">
        <v>12.83</v>
      </c>
      <c r="K212">
        <v>3.85</v>
      </c>
      <c r="O212">
        <v>0.32</v>
      </c>
      <c r="P212">
        <v>0.32</v>
      </c>
      <c r="R212">
        <v>0.93</v>
      </c>
      <c r="U212">
        <v>49.49</v>
      </c>
      <c r="V212" s="1">
        <v>44651</v>
      </c>
      <c r="W212">
        <v>64.17</v>
      </c>
      <c r="X212">
        <v>63.52</v>
      </c>
      <c r="Y212">
        <v>0.01</v>
      </c>
      <c r="Z212">
        <v>0.62</v>
      </c>
      <c r="AD212">
        <v>13</v>
      </c>
      <c r="AE212">
        <v>41.09</v>
      </c>
      <c r="AI212">
        <v>0.02</v>
      </c>
      <c r="AJ212">
        <v>0.02</v>
      </c>
      <c r="AL212">
        <v>0.69</v>
      </c>
      <c r="AO212">
        <v>59.64</v>
      </c>
      <c r="AP212" s="1">
        <v>45016</v>
      </c>
      <c r="AQ212">
        <v>71.8</v>
      </c>
      <c r="AR212">
        <v>71.180000000000007</v>
      </c>
      <c r="AT212">
        <v>0.68</v>
      </c>
      <c r="AX212">
        <v>13.12</v>
      </c>
      <c r="AY212">
        <v>43.97</v>
      </c>
      <c r="BA212">
        <v>0.08</v>
      </c>
      <c r="BF212">
        <v>0.56999999999999995</v>
      </c>
      <c r="BI212">
        <v>66.45</v>
      </c>
    </row>
    <row r="213" spans="1:61" x14ac:dyDescent="0.25">
      <c r="A213" t="s">
        <v>786</v>
      </c>
      <c r="B213" s="1">
        <v>44286</v>
      </c>
      <c r="C213">
        <v>25.33</v>
      </c>
      <c r="D213">
        <v>24.64</v>
      </c>
      <c r="F213">
        <v>0.03</v>
      </c>
      <c r="H213">
        <v>9.02</v>
      </c>
      <c r="K213">
        <v>12.04</v>
      </c>
      <c r="R213">
        <v>0.15</v>
      </c>
      <c r="T213">
        <v>0.06</v>
      </c>
      <c r="U213">
        <v>23.15</v>
      </c>
      <c r="V213" s="1">
        <v>44651</v>
      </c>
      <c r="W213">
        <v>52.24</v>
      </c>
      <c r="X213">
        <v>51.84</v>
      </c>
      <c r="Z213">
        <v>0.04</v>
      </c>
      <c r="AD213">
        <v>9.8000000000000007</v>
      </c>
      <c r="AE213">
        <v>19.510000000000002</v>
      </c>
      <c r="AL213">
        <v>0.42</v>
      </c>
      <c r="AO213">
        <v>47.93</v>
      </c>
      <c r="AP213" s="1">
        <v>45016</v>
      </c>
      <c r="AQ213">
        <v>74.56</v>
      </c>
      <c r="AR213">
        <v>73.77</v>
      </c>
      <c r="AT213">
        <v>0.04</v>
      </c>
      <c r="AX213">
        <v>17.96</v>
      </c>
      <c r="AY213">
        <v>28.26</v>
      </c>
      <c r="BA213">
        <v>7.0000000000000007E-2</v>
      </c>
      <c r="BE213">
        <v>0.13</v>
      </c>
      <c r="BF213">
        <v>0.12</v>
      </c>
      <c r="BI213">
        <v>65.180000000000007</v>
      </c>
    </row>
    <row r="214" spans="1:61" x14ac:dyDescent="0.25">
      <c r="A214" t="s">
        <v>795</v>
      </c>
      <c r="B214" s="1">
        <v>44286</v>
      </c>
      <c r="C214">
        <v>15513.9</v>
      </c>
      <c r="D214">
        <v>15010.5</v>
      </c>
      <c r="F214">
        <v>1</v>
      </c>
      <c r="J214">
        <v>13677.1</v>
      </c>
      <c r="K214">
        <v>10865.1</v>
      </c>
      <c r="M214">
        <v>47.8</v>
      </c>
      <c r="O214">
        <v>6</v>
      </c>
      <c r="P214">
        <v>6</v>
      </c>
      <c r="Q214">
        <v>3.2</v>
      </c>
      <c r="R214">
        <v>100.3</v>
      </c>
      <c r="T214">
        <v>28.3</v>
      </c>
      <c r="U214">
        <v>14033.7</v>
      </c>
      <c r="V214" s="1">
        <v>44651</v>
      </c>
      <c r="W214">
        <v>23094.6</v>
      </c>
      <c r="X214">
        <v>22621</v>
      </c>
      <c r="Z214">
        <v>1.8</v>
      </c>
      <c r="AD214">
        <v>20109</v>
      </c>
      <c r="AE214">
        <v>16686</v>
      </c>
      <c r="AG214">
        <v>101.1</v>
      </c>
      <c r="AK214">
        <v>7.2</v>
      </c>
      <c r="AL214">
        <v>75.7</v>
      </c>
      <c r="AO214">
        <v>20606</v>
      </c>
      <c r="AP214" s="1">
        <v>45016</v>
      </c>
      <c r="AQ214">
        <v>28417.5</v>
      </c>
      <c r="AR214">
        <v>27867.9</v>
      </c>
      <c r="AT214">
        <v>2.7</v>
      </c>
      <c r="AX214">
        <v>24843.5</v>
      </c>
      <c r="AY214">
        <v>20671.400000000001</v>
      </c>
      <c r="BA214">
        <v>49.6</v>
      </c>
      <c r="BC214">
        <v>1.8</v>
      </c>
      <c r="BE214">
        <v>1.3</v>
      </c>
      <c r="BF214">
        <v>76.900000000000006</v>
      </c>
      <c r="BH214">
        <v>20.3</v>
      </c>
      <c r="BI214">
        <v>25454.799999999999</v>
      </c>
    </row>
    <row r="215" spans="1:61" x14ac:dyDescent="0.25">
      <c r="A215" t="s">
        <v>798</v>
      </c>
      <c r="B215" s="1">
        <v>44286</v>
      </c>
      <c r="C215">
        <v>453.07</v>
      </c>
      <c r="D215">
        <v>382.06</v>
      </c>
      <c r="J215">
        <v>379.95</v>
      </c>
      <c r="K215">
        <v>239.88</v>
      </c>
      <c r="M215">
        <v>1.08</v>
      </c>
      <c r="Q215">
        <v>0.84</v>
      </c>
      <c r="R215">
        <v>11.08</v>
      </c>
      <c r="U215">
        <v>350.34</v>
      </c>
      <c r="V215" s="1">
        <v>44651</v>
      </c>
      <c r="W215">
        <v>422</v>
      </c>
      <c r="X215">
        <v>361.19</v>
      </c>
      <c r="AD215">
        <v>360.38</v>
      </c>
      <c r="AE215">
        <v>244.58</v>
      </c>
      <c r="AG215">
        <v>1.1499999999999999</v>
      </c>
      <c r="AK215">
        <v>0.12</v>
      </c>
      <c r="AL215">
        <v>6.88</v>
      </c>
      <c r="AO215">
        <v>327.64</v>
      </c>
      <c r="AP215" s="1">
        <v>45016</v>
      </c>
      <c r="AQ215">
        <v>420.9</v>
      </c>
      <c r="AR215">
        <v>414.32</v>
      </c>
      <c r="AX215">
        <v>413.5</v>
      </c>
      <c r="AY215">
        <v>282.91000000000003</v>
      </c>
      <c r="BA215">
        <v>1.1599999999999999</v>
      </c>
      <c r="BE215">
        <v>0.1</v>
      </c>
      <c r="BF215">
        <v>4.87</v>
      </c>
      <c r="BI215">
        <v>375.29</v>
      </c>
    </row>
    <row r="216" spans="1:61" x14ac:dyDescent="0.25">
      <c r="A216" t="s">
        <v>799</v>
      </c>
      <c r="B216" s="1">
        <v>44286</v>
      </c>
      <c r="C216">
        <v>11.69</v>
      </c>
      <c r="D216">
        <v>10.26</v>
      </c>
      <c r="J216">
        <v>0.51</v>
      </c>
      <c r="K216">
        <v>4.0199999999999996</v>
      </c>
      <c r="U216">
        <v>9.11</v>
      </c>
      <c r="V216" s="1">
        <v>44651</v>
      </c>
      <c r="W216">
        <v>14.01</v>
      </c>
      <c r="X216">
        <v>12.53</v>
      </c>
      <c r="AD216">
        <v>0.67</v>
      </c>
      <c r="AE216">
        <v>4.37</v>
      </c>
      <c r="AO216">
        <v>9.6999999999999993</v>
      </c>
      <c r="AP216" s="1">
        <v>45016</v>
      </c>
      <c r="AQ216">
        <v>13.76</v>
      </c>
      <c r="AR216">
        <v>12.35</v>
      </c>
      <c r="AS216">
        <v>0.23</v>
      </c>
      <c r="AX216">
        <v>0.5</v>
      </c>
      <c r="AY216">
        <v>5.03</v>
      </c>
      <c r="BA216">
        <v>7.0000000000000007E-2</v>
      </c>
      <c r="BI216">
        <v>9.7200000000000006</v>
      </c>
    </row>
    <row r="217" spans="1:61" x14ac:dyDescent="0.25">
      <c r="A217" t="s">
        <v>802</v>
      </c>
      <c r="B217" s="1">
        <v>44286</v>
      </c>
      <c r="C217">
        <v>47.76</v>
      </c>
      <c r="D217">
        <v>46.99</v>
      </c>
      <c r="I217">
        <v>46.99</v>
      </c>
      <c r="J217">
        <v>0.62</v>
      </c>
      <c r="K217">
        <v>19.690000000000001</v>
      </c>
      <c r="M217">
        <v>0.1</v>
      </c>
      <c r="R217">
        <v>0.5</v>
      </c>
      <c r="T217">
        <v>0.09</v>
      </c>
      <c r="U217">
        <v>35.229999999999997</v>
      </c>
      <c r="V217" s="1">
        <v>44651</v>
      </c>
      <c r="W217">
        <v>69.59</v>
      </c>
      <c r="X217">
        <v>69.040000000000006</v>
      </c>
      <c r="AC217">
        <v>69.040000000000006</v>
      </c>
      <c r="AD217">
        <v>0.41</v>
      </c>
      <c r="AE217">
        <v>28.29</v>
      </c>
      <c r="AG217">
        <v>0.19</v>
      </c>
      <c r="AL217">
        <v>0.17</v>
      </c>
      <c r="AO217">
        <v>53.83</v>
      </c>
      <c r="AP217" s="1">
        <v>45016</v>
      </c>
      <c r="AQ217">
        <v>93.17</v>
      </c>
      <c r="AR217">
        <v>92.76</v>
      </c>
      <c r="AX217">
        <v>92.76</v>
      </c>
      <c r="AY217">
        <v>41.53</v>
      </c>
      <c r="BA217">
        <v>0.3</v>
      </c>
      <c r="BE217">
        <v>0.18</v>
      </c>
      <c r="BF217">
        <v>1.45</v>
      </c>
      <c r="BI217">
        <v>75.78</v>
      </c>
    </row>
    <row r="218" spans="1:61" x14ac:dyDescent="0.25">
      <c r="A218" t="s">
        <v>804</v>
      </c>
      <c r="B218" s="1">
        <v>44286</v>
      </c>
      <c r="C218">
        <v>1.33</v>
      </c>
      <c r="D218">
        <v>1.32</v>
      </c>
      <c r="J218">
        <v>1.1599999999999999</v>
      </c>
      <c r="K218">
        <v>1.02</v>
      </c>
      <c r="U218">
        <v>1.77</v>
      </c>
      <c r="V218" s="1">
        <v>44651</v>
      </c>
      <c r="W218">
        <v>1.34</v>
      </c>
      <c r="X218">
        <v>1.32</v>
      </c>
      <c r="AD218">
        <v>1.4</v>
      </c>
      <c r="AE218">
        <v>0.99</v>
      </c>
      <c r="AK218">
        <v>0.01</v>
      </c>
      <c r="AO218">
        <v>1.29</v>
      </c>
      <c r="AP218" s="1">
        <v>45016</v>
      </c>
      <c r="AQ218">
        <v>1.33</v>
      </c>
      <c r="AR218">
        <v>1.32</v>
      </c>
      <c r="AX218">
        <v>1.2</v>
      </c>
      <c r="AY218">
        <v>1</v>
      </c>
      <c r="BI218">
        <v>1.28</v>
      </c>
    </row>
    <row r="219" spans="1:61" x14ac:dyDescent="0.25">
      <c r="A219" t="s">
        <v>808</v>
      </c>
      <c r="B219" s="1">
        <v>44286</v>
      </c>
      <c r="C219">
        <v>77.94</v>
      </c>
      <c r="D219">
        <v>77.900000000000006</v>
      </c>
      <c r="I219">
        <v>77.900000000000006</v>
      </c>
      <c r="K219">
        <v>49.31</v>
      </c>
      <c r="M219">
        <v>0.15</v>
      </c>
      <c r="Q219">
        <v>0.05</v>
      </c>
      <c r="R219">
        <v>0.48</v>
      </c>
      <c r="T219">
        <v>0.46</v>
      </c>
      <c r="U219">
        <v>70.53</v>
      </c>
      <c r="V219" s="1">
        <v>44651</v>
      </c>
      <c r="W219">
        <v>105.38</v>
      </c>
      <c r="X219">
        <v>105.29</v>
      </c>
      <c r="AD219">
        <v>105.29</v>
      </c>
      <c r="AE219">
        <v>65.33</v>
      </c>
      <c r="AG219">
        <v>0.18</v>
      </c>
      <c r="AL219">
        <v>0.05</v>
      </c>
      <c r="AO219">
        <v>94.62</v>
      </c>
      <c r="AP219" s="1">
        <v>45016</v>
      </c>
      <c r="AQ219">
        <v>132.34</v>
      </c>
      <c r="AR219">
        <v>131.87</v>
      </c>
      <c r="AX219">
        <v>131.87</v>
      </c>
      <c r="AY219">
        <v>85.67</v>
      </c>
      <c r="BA219">
        <v>0.23</v>
      </c>
      <c r="BF219">
        <v>0.09</v>
      </c>
      <c r="BI219">
        <v>119.81</v>
      </c>
    </row>
    <row r="220" spans="1:61" x14ac:dyDescent="0.25">
      <c r="A220" t="s">
        <v>811</v>
      </c>
      <c r="B220" s="1">
        <v>44286</v>
      </c>
      <c r="C220">
        <v>895.04</v>
      </c>
      <c r="D220">
        <v>884.23</v>
      </c>
      <c r="I220">
        <v>884.23</v>
      </c>
      <c r="K220">
        <v>445.2</v>
      </c>
      <c r="M220">
        <v>1.68</v>
      </c>
      <c r="R220">
        <v>11.36</v>
      </c>
      <c r="T220">
        <v>3.17</v>
      </c>
      <c r="U220">
        <v>800.51</v>
      </c>
      <c r="V220" s="1">
        <v>44651</v>
      </c>
      <c r="W220">
        <v>1111.51</v>
      </c>
      <c r="X220">
        <v>1091.58</v>
      </c>
      <c r="AC220">
        <v>1091.58</v>
      </c>
      <c r="AE220">
        <v>587.78</v>
      </c>
      <c r="AG220">
        <v>2.08</v>
      </c>
      <c r="AL220">
        <v>5.81</v>
      </c>
      <c r="AO220">
        <v>987.77</v>
      </c>
      <c r="AP220" s="1">
        <v>45016</v>
      </c>
      <c r="AQ220">
        <v>1329.3</v>
      </c>
      <c r="AR220">
        <v>1299.79</v>
      </c>
      <c r="AW220">
        <v>1299.79</v>
      </c>
      <c r="AY220">
        <v>663.3</v>
      </c>
      <c r="BA220">
        <v>2.5</v>
      </c>
      <c r="BF220">
        <v>4.5999999999999996</v>
      </c>
      <c r="BI220">
        <v>1179.29</v>
      </c>
    </row>
    <row r="221" spans="1:61" x14ac:dyDescent="0.25">
      <c r="A221" t="s">
        <v>839</v>
      </c>
      <c r="B221" s="1">
        <v>44286</v>
      </c>
      <c r="C221">
        <v>10.9</v>
      </c>
      <c r="D221">
        <v>9.5299999999999994</v>
      </c>
      <c r="F221">
        <v>6.04</v>
      </c>
      <c r="I221">
        <v>0.76</v>
      </c>
      <c r="K221">
        <v>3.01</v>
      </c>
      <c r="R221">
        <v>1.51</v>
      </c>
      <c r="U221">
        <v>9.9499999999999993</v>
      </c>
      <c r="V221" s="1">
        <v>44651</v>
      </c>
      <c r="W221">
        <v>12.54</v>
      </c>
      <c r="X221">
        <v>11.31</v>
      </c>
      <c r="Z221">
        <v>7.32</v>
      </c>
      <c r="AC221">
        <v>1.65</v>
      </c>
      <c r="AE221">
        <v>2.5499999999999998</v>
      </c>
      <c r="AL221">
        <v>1.22</v>
      </c>
      <c r="AO221">
        <v>9.5500000000000007</v>
      </c>
      <c r="AP221" s="1">
        <v>45016</v>
      </c>
      <c r="AQ221">
        <v>60.18</v>
      </c>
      <c r="AR221">
        <v>9.69</v>
      </c>
      <c r="AT221">
        <v>6.14</v>
      </c>
      <c r="AW221">
        <v>1.06</v>
      </c>
      <c r="AY221">
        <v>2.1</v>
      </c>
      <c r="BF221">
        <v>1.07</v>
      </c>
      <c r="BI221">
        <v>21.27</v>
      </c>
    </row>
    <row r="222" spans="1:61" x14ac:dyDescent="0.25">
      <c r="A222" t="s">
        <v>840</v>
      </c>
      <c r="B222" s="1">
        <v>44286</v>
      </c>
      <c r="C222">
        <v>17.73</v>
      </c>
      <c r="D222">
        <v>14.8</v>
      </c>
      <c r="I222">
        <v>15.17</v>
      </c>
      <c r="J222">
        <v>2.4500000000000002</v>
      </c>
      <c r="K222">
        <v>8.01</v>
      </c>
      <c r="R222">
        <v>0.09</v>
      </c>
      <c r="T222">
        <v>0.09</v>
      </c>
      <c r="U222">
        <v>17.27</v>
      </c>
      <c r="V222" s="1">
        <v>44651</v>
      </c>
      <c r="W222">
        <v>18.239999999999998</v>
      </c>
      <c r="X222">
        <v>17.28</v>
      </c>
      <c r="AC222">
        <v>17.88</v>
      </c>
      <c r="AE222">
        <v>8.4499999999999993</v>
      </c>
      <c r="AO222">
        <v>17.440000000000001</v>
      </c>
      <c r="AP222" s="1">
        <v>45016</v>
      </c>
      <c r="AQ222">
        <v>40.47</v>
      </c>
      <c r="AR222">
        <v>23.97</v>
      </c>
      <c r="AW222">
        <v>24.14</v>
      </c>
      <c r="AY222">
        <v>13.7</v>
      </c>
      <c r="BI222">
        <v>24.61</v>
      </c>
    </row>
    <row r="223" spans="1:61" x14ac:dyDescent="0.25">
      <c r="A223" t="s">
        <v>844</v>
      </c>
      <c r="B223" s="1">
        <v>44286</v>
      </c>
      <c r="C223">
        <v>0.12</v>
      </c>
      <c r="D223">
        <v>0.1</v>
      </c>
      <c r="K223">
        <v>0.01</v>
      </c>
      <c r="U223">
        <v>0.15</v>
      </c>
      <c r="V223" s="1">
        <v>44651</v>
      </c>
      <c r="AE223">
        <v>0.01</v>
      </c>
      <c r="AK223">
        <v>0.01</v>
      </c>
      <c r="AO223">
        <v>0.21</v>
      </c>
      <c r="AP223" s="1">
        <v>45016</v>
      </c>
      <c r="AQ223">
        <v>1.33</v>
      </c>
      <c r="AR223">
        <v>1.32</v>
      </c>
      <c r="AY223">
        <v>0.03</v>
      </c>
      <c r="BF223">
        <v>0.04</v>
      </c>
      <c r="BI223">
        <v>1.35</v>
      </c>
    </row>
    <row r="224" spans="1:61" x14ac:dyDescent="0.25">
      <c r="A224" t="s">
        <v>845</v>
      </c>
      <c r="B224" s="1">
        <v>44286</v>
      </c>
      <c r="C224">
        <v>64.17</v>
      </c>
      <c r="D224">
        <v>64.13</v>
      </c>
      <c r="I224">
        <v>61.86</v>
      </c>
      <c r="K224">
        <v>44.1</v>
      </c>
      <c r="Q224">
        <v>0.09</v>
      </c>
      <c r="R224">
        <v>0.1</v>
      </c>
      <c r="T224">
        <v>0.1</v>
      </c>
      <c r="U224">
        <v>55.51</v>
      </c>
      <c r="V224" s="1">
        <v>44651</v>
      </c>
      <c r="W224">
        <v>110.01</v>
      </c>
      <c r="X224">
        <v>109.82</v>
      </c>
      <c r="AC224">
        <v>106.45</v>
      </c>
      <c r="AE224">
        <v>74.510000000000005</v>
      </c>
      <c r="AG224">
        <v>0.13</v>
      </c>
      <c r="AL224">
        <v>0.55000000000000004</v>
      </c>
      <c r="AN224">
        <v>0.23</v>
      </c>
      <c r="AO224">
        <v>92.4</v>
      </c>
      <c r="AP224" s="1">
        <v>45016</v>
      </c>
      <c r="AQ224">
        <v>159.28</v>
      </c>
      <c r="AR224">
        <v>157.19999999999999</v>
      </c>
      <c r="AW224">
        <v>151.71</v>
      </c>
      <c r="AY224">
        <v>113.4</v>
      </c>
      <c r="BA224">
        <v>0.19</v>
      </c>
      <c r="BF224">
        <v>1.1299999999999999</v>
      </c>
      <c r="BH224">
        <v>0.64</v>
      </c>
      <c r="BI224">
        <v>134.13999999999999</v>
      </c>
    </row>
    <row r="225" spans="1:61" x14ac:dyDescent="0.25">
      <c r="A225" t="s">
        <v>849</v>
      </c>
      <c r="B225" s="1">
        <v>44286</v>
      </c>
      <c r="U225">
        <v>0.01</v>
      </c>
      <c r="V225" s="1">
        <v>44651</v>
      </c>
      <c r="AO225">
        <v>0.01</v>
      </c>
      <c r="AP225" s="1">
        <v>45016</v>
      </c>
      <c r="BI225">
        <v>0.01</v>
      </c>
    </row>
    <row r="226" spans="1:61" x14ac:dyDescent="0.25">
      <c r="A226" t="s">
        <v>850</v>
      </c>
      <c r="B226" s="1">
        <v>44286</v>
      </c>
      <c r="C226">
        <v>1132.5999999999999</v>
      </c>
      <c r="D226">
        <v>1113.0999999999999</v>
      </c>
      <c r="J226">
        <v>1031.8</v>
      </c>
      <c r="K226">
        <v>659.6</v>
      </c>
      <c r="M226">
        <v>1.9</v>
      </c>
      <c r="O226">
        <v>0.1</v>
      </c>
      <c r="Q226">
        <v>15.5</v>
      </c>
      <c r="R226">
        <v>31.3</v>
      </c>
      <c r="T226">
        <v>7.1</v>
      </c>
      <c r="U226">
        <v>960</v>
      </c>
      <c r="V226" s="1">
        <v>44651</v>
      </c>
      <c r="W226">
        <v>1140.9000000000001</v>
      </c>
      <c r="X226">
        <v>1127.3</v>
      </c>
      <c r="AD226">
        <v>1196.0999999999999</v>
      </c>
      <c r="AE226">
        <v>752.2</v>
      </c>
      <c r="AG226">
        <v>2.6</v>
      </c>
      <c r="AK226">
        <v>2.9</v>
      </c>
      <c r="AL226">
        <v>13.5</v>
      </c>
      <c r="AO226">
        <v>990.1</v>
      </c>
      <c r="AP226" s="1">
        <v>45016</v>
      </c>
      <c r="AQ226">
        <v>1390.9</v>
      </c>
      <c r="AR226">
        <v>1358.9</v>
      </c>
      <c r="AX226">
        <v>1353.3</v>
      </c>
      <c r="AY226">
        <v>924.1</v>
      </c>
      <c r="BA226">
        <v>3.6</v>
      </c>
      <c r="BC226">
        <v>1.6</v>
      </c>
      <c r="BD226">
        <v>1.6</v>
      </c>
      <c r="BF226">
        <v>8.4</v>
      </c>
      <c r="BI226">
        <v>1221.7</v>
      </c>
    </row>
    <row r="227" spans="1:61" x14ac:dyDescent="0.25">
      <c r="A227" t="s">
        <v>857</v>
      </c>
      <c r="B227" s="1">
        <v>44286</v>
      </c>
      <c r="C227">
        <v>98.68</v>
      </c>
      <c r="D227">
        <v>83.16</v>
      </c>
      <c r="J227">
        <v>77.55</v>
      </c>
      <c r="K227">
        <v>51.83</v>
      </c>
      <c r="M227">
        <v>0.23</v>
      </c>
      <c r="R227">
        <v>0.12</v>
      </c>
      <c r="U227">
        <v>70.25</v>
      </c>
      <c r="V227" s="1">
        <v>44651</v>
      </c>
      <c r="W227">
        <v>107.87</v>
      </c>
      <c r="X227">
        <v>88.97</v>
      </c>
      <c r="AD227">
        <v>73.25</v>
      </c>
      <c r="AE227">
        <v>46.86</v>
      </c>
      <c r="AF227">
        <v>0.05</v>
      </c>
      <c r="AG227">
        <v>0.4</v>
      </c>
      <c r="AL227">
        <v>1.95</v>
      </c>
      <c r="AN227">
        <v>0.7</v>
      </c>
      <c r="AO227">
        <v>82.09</v>
      </c>
      <c r="AP227" s="1">
        <v>45016</v>
      </c>
      <c r="AQ227">
        <v>133.61000000000001</v>
      </c>
      <c r="AR227">
        <v>125.29</v>
      </c>
      <c r="AX227">
        <v>104.21</v>
      </c>
      <c r="AY227">
        <v>62.95</v>
      </c>
      <c r="AZ227">
        <v>0.01</v>
      </c>
      <c r="BA227">
        <v>0.55000000000000004</v>
      </c>
      <c r="BF227">
        <v>4.34</v>
      </c>
      <c r="BH227">
        <v>1.7</v>
      </c>
      <c r="BI227">
        <v>112.25</v>
      </c>
    </row>
    <row r="228" spans="1:61" x14ac:dyDescent="0.25">
      <c r="A228" t="s">
        <v>858</v>
      </c>
      <c r="B228" s="1">
        <v>44286</v>
      </c>
      <c r="C228">
        <v>121.3</v>
      </c>
      <c r="D228">
        <v>120.94</v>
      </c>
      <c r="I228">
        <v>120.94</v>
      </c>
      <c r="K228">
        <v>95.11</v>
      </c>
      <c r="M228">
        <v>0.15</v>
      </c>
      <c r="R228">
        <v>0.7</v>
      </c>
      <c r="T228">
        <v>0.35</v>
      </c>
      <c r="U228">
        <v>109.78</v>
      </c>
      <c r="V228" s="1">
        <v>44651</v>
      </c>
      <c r="W228">
        <v>277.25</v>
      </c>
      <c r="X228">
        <v>274.54000000000002</v>
      </c>
      <c r="AC228">
        <v>274.54000000000002</v>
      </c>
      <c r="AE228">
        <v>213.15</v>
      </c>
      <c r="AG228">
        <v>0.24</v>
      </c>
      <c r="AK228">
        <v>6.79</v>
      </c>
      <c r="AL228">
        <v>0.4</v>
      </c>
      <c r="AO228">
        <v>255.25</v>
      </c>
      <c r="AP228" s="1">
        <v>45016</v>
      </c>
      <c r="AQ228">
        <v>437.81</v>
      </c>
      <c r="AR228">
        <v>434.34</v>
      </c>
      <c r="AW228">
        <v>434.34</v>
      </c>
      <c r="AY228">
        <v>332.03</v>
      </c>
      <c r="BA228">
        <v>0.4</v>
      </c>
      <c r="BE228">
        <v>7.31</v>
      </c>
      <c r="BF228">
        <v>0.18</v>
      </c>
      <c r="BI228">
        <v>400.45</v>
      </c>
    </row>
    <row r="229" spans="1:61" x14ac:dyDescent="0.25">
      <c r="A229" t="s">
        <v>861</v>
      </c>
      <c r="B229" s="1">
        <v>44286</v>
      </c>
      <c r="C229">
        <v>11.98</v>
      </c>
      <c r="D229">
        <v>11.9</v>
      </c>
      <c r="I229">
        <v>11.9</v>
      </c>
      <c r="K229">
        <v>8.1</v>
      </c>
      <c r="R229">
        <v>0.25</v>
      </c>
      <c r="T229">
        <v>0.25</v>
      </c>
      <c r="U229">
        <v>10.43</v>
      </c>
      <c r="V229" s="1">
        <v>44651</v>
      </c>
      <c r="W229">
        <v>17.28</v>
      </c>
      <c r="X229">
        <v>17.059999999999999</v>
      </c>
      <c r="AC229">
        <v>17.059999999999999</v>
      </c>
      <c r="AE229">
        <v>12.38</v>
      </c>
      <c r="AO229">
        <v>14.83</v>
      </c>
      <c r="AP229" s="1">
        <v>45016</v>
      </c>
      <c r="AQ229">
        <v>22.84</v>
      </c>
      <c r="AR229">
        <v>22.24</v>
      </c>
      <c r="AW229">
        <v>22.24</v>
      </c>
      <c r="AY229">
        <v>16.25</v>
      </c>
      <c r="BF229">
        <v>0.01</v>
      </c>
      <c r="BI229">
        <v>19.48</v>
      </c>
    </row>
    <row r="230" spans="1:61" x14ac:dyDescent="0.25">
      <c r="A230" t="s">
        <v>862</v>
      </c>
      <c r="B230" s="1">
        <v>44286</v>
      </c>
      <c r="C230">
        <v>77.88</v>
      </c>
      <c r="D230">
        <v>77.849999999999994</v>
      </c>
      <c r="I230">
        <v>76.45</v>
      </c>
      <c r="K230">
        <v>45.73</v>
      </c>
      <c r="L230">
        <v>0.05</v>
      </c>
      <c r="R230">
        <v>1.61</v>
      </c>
      <c r="S230">
        <v>0.01</v>
      </c>
      <c r="T230">
        <v>0.82</v>
      </c>
      <c r="U230">
        <v>70.66</v>
      </c>
      <c r="V230" s="1">
        <v>44651</v>
      </c>
      <c r="W230">
        <v>101.58</v>
      </c>
      <c r="X230">
        <v>101.35</v>
      </c>
      <c r="AB230">
        <v>100.29</v>
      </c>
      <c r="AE230">
        <v>53.17</v>
      </c>
      <c r="AG230">
        <v>0.11</v>
      </c>
      <c r="AK230">
        <v>0.14000000000000001</v>
      </c>
      <c r="AL230">
        <v>0.28000000000000003</v>
      </c>
      <c r="AO230">
        <v>87.65</v>
      </c>
      <c r="AP230" s="1">
        <v>45016</v>
      </c>
      <c r="AQ230">
        <v>93.2</v>
      </c>
      <c r="AR230">
        <v>90.89</v>
      </c>
      <c r="AV230">
        <v>89.87</v>
      </c>
      <c r="AY230">
        <v>52.21</v>
      </c>
      <c r="BA230">
        <v>0.23</v>
      </c>
      <c r="BE230">
        <v>0.03</v>
      </c>
      <c r="BF230">
        <v>0.56000000000000005</v>
      </c>
      <c r="BH230">
        <v>0.32</v>
      </c>
      <c r="BI230">
        <v>88.7</v>
      </c>
    </row>
    <row r="231" spans="1:61" x14ac:dyDescent="0.25">
      <c r="A231" t="s">
        <v>863</v>
      </c>
      <c r="B231" s="1">
        <v>44286</v>
      </c>
      <c r="C231">
        <v>546.13</v>
      </c>
      <c r="D231">
        <v>544.01</v>
      </c>
      <c r="I231">
        <v>544.01</v>
      </c>
      <c r="K231">
        <v>84.94</v>
      </c>
      <c r="M231">
        <v>0.56000000000000005</v>
      </c>
      <c r="Q231">
        <v>0.17</v>
      </c>
      <c r="R231">
        <v>1.17</v>
      </c>
      <c r="T231">
        <v>1.17</v>
      </c>
      <c r="U231">
        <v>488.61</v>
      </c>
      <c r="V231" s="1">
        <v>44651</v>
      </c>
      <c r="W231">
        <v>538.1</v>
      </c>
      <c r="X231">
        <v>532.47</v>
      </c>
      <c r="AC231">
        <v>532.47</v>
      </c>
      <c r="AE231">
        <v>97.69</v>
      </c>
      <c r="AG231">
        <v>0.97</v>
      </c>
      <c r="AL231">
        <v>0.06</v>
      </c>
      <c r="AO231">
        <v>484.94</v>
      </c>
      <c r="AP231" s="1">
        <v>45016</v>
      </c>
      <c r="AQ231">
        <v>571.41</v>
      </c>
      <c r="AR231">
        <v>562.9</v>
      </c>
      <c r="AX231">
        <v>562.9</v>
      </c>
      <c r="AY231">
        <v>174.09</v>
      </c>
      <c r="BA231">
        <v>1.23</v>
      </c>
      <c r="BE231">
        <v>4.13</v>
      </c>
      <c r="BF231">
        <v>9.18</v>
      </c>
      <c r="BI231">
        <v>493.94</v>
      </c>
    </row>
    <row r="232" spans="1:61" x14ac:dyDescent="0.25">
      <c r="A232" t="s">
        <v>864</v>
      </c>
      <c r="B232" s="1">
        <v>44286</v>
      </c>
      <c r="C232">
        <v>0.97</v>
      </c>
      <c r="D232">
        <v>0.94</v>
      </c>
      <c r="J232">
        <v>0.61</v>
      </c>
      <c r="K232">
        <v>0.28999999999999998</v>
      </c>
      <c r="R232">
        <v>0.01</v>
      </c>
      <c r="T232">
        <v>0.01</v>
      </c>
      <c r="U232">
        <v>0.84</v>
      </c>
      <c r="V232" s="1">
        <v>44651</v>
      </c>
      <c r="W232">
        <v>0.78</v>
      </c>
      <c r="X232">
        <v>0.61</v>
      </c>
      <c r="AD232">
        <v>0.33</v>
      </c>
      <c r="AE232">
        <v>0.28000000000000003</v>
      </c>
      <c r="AL232">
        <v>0.01</v>
      </c>
      <c r="AN232">
        <v>0.01</v>
      </c>
      <c r="AO232">
        <v>0.59</v>
      </c>
      <c r="AP232" s="1">
        <v>45016</v>
      </c>
      <c r="AQ232">
        <v>0.78</v>
      </c>
      <c r="AR232">
        <v>0.74</v>
      </c>
      <c r="AX232">
        <v>0.43</v>
      </c>
      <c r="AY232">
        <v>0.38</v>
      </c>
      <c r="BI232">
        <v>0.93</v>
      </c>
    </row>
    <row r="233" spans="1:61" x14ac:dyDescent="0.25">
      <c r="A233" t="s">
        <v>874</v>
      </c>
      <c r="B233" s="1">
        <v>44286</v>
      </c>
      <c r="C233">
        <v>47.1</v>
      </c>
      <c r="D233">
        <v>43.83</v>
      </c>
      <c r="I233">
        <v>43.83</v>
      </c>
      <c r="K233">
        <v>27.42</v>
      </c>
      <c r="M233">
        <v>0.21</v>
      </c>
      <c r="R233">
        <v>0.16</v>
      </c>
      <c r="T233">
        <v>0.16</v>
      </c>
      <c r="U233">
        <v>36.82</v>
      </c>
      <c r="V233" s="1">
        <v>44651</v>
      </c>
      <c r="W233">
        <v>92.37</v>
      </c>
      <c r="X233">
        <v>71.7</v>
      </c>
      <c r="AC233">
        <v>71.7</v>
      </c>
      <c r="AE233">
        <v>42.48</v>
      </c>
      <c r="AG233">
        <v>0.26</v>
      </c>
      <c r="AK233">
        <v>0.05</v>
      </c>
      <c r="AL233">
        <v>0.66</v>
      </c>
      <c r="AO233">
        <v>57.88</v>
      </c>
      <c r="AP233" s="1">
        <v>45016</v>
      </c>
      <c r="AQ233">
        <v>74.98</v>
      </c>
      <c r="AR233">
        <v>73.56</v>
      </c>
      <c r="AX233">
        <v>73.56</v>
      </c>
      <c r="AY233">
        <v>57.84</v>
      </c>
      <c r="BA233">
        <v>0.47</v>
      </c>
      <c r="BF233">
        <v>0.67</v>
      </c>
      <c r="BI233">
        <v>79.239999999999995</v>
      </c>
    </row>
    <row r="234" spans="1:61" x14ac:dyDescent="0.25">
      <c r="A234" t="s">
        <v>876</v>
      </c>
      <c r="B234" s="1">
        <v>44286</v>
      </c>
      <c r="C234">
        <v>630.77</v>
      </c>
      <c r="D234">
        <v>627.6</v>
      </c>
      <c r="I234">
        <v>626.99</v>
      </c>
      <c r="K234">
        <v>395.14</v>
      </c>
      <c r="M234">
        <v>1.19</v>
      </c>
      <c r="Q234">
        <v>0.03</v>
      </c>
      <c r="R234">
        <v>7.48</v>
      </c>
      <c r="T234">
        <v>0.06</v>
      </c>
      <c r="U234">
        <v>581.55999999999995</v>
      </c>
      <c r="V234" s="1">
        <v>44651</v>
      </c>
      <c r="W234">
        <v>770.53</v>
      </c>
      <c r="X234">
        <v>764.41</v>
      </c>
      <c r="Z234">
        <v>0.56999999999999995</v>
      </c>
      <c r="AD234">
        <v>763.84</v>
      </c>
      <c r="AE234">
        <v>516.21</v>
      </c>
      <c r="AF234">
        <v>0.5</v>
      </c>
      <c r="AG234">
        <v>1.31</v>
      </c>
      <c r="AL234">
        <v>8.5299999999999994</v>
      </c>
      <c r="AN234">
        <v>1.73</v>
      </c>
      <c r="AO234">
        <v>702.09</v>
      </c>
      <c r="AP234" s="1">
        <v>45016</v>
      </c>
      <c r="AQ234">
        <v>1019.24</v>
      </c>
      <c r="AR234">
        <v>1003.36</v>
      </c>
      <c r="AT234">
        <v>0.43</v>
      </c>
      <c r="AX234">
        <v>1002.93</v>
      </c>
      <c r="AY234">
        <v>709.42</v>
      </c>
      <c r="AZ234">
        <v>0.48</v>
      </c>
      <c r="BA234">
        <v>1.6</v>
      </c>
      <c r="BC234">
        <v>2.04</v>
      </c>
      <c r="BD234">
        <v>2.04</v>
      </c>
      <c r="BF234">
        <v>5.28</v>
      </c>
      <c r="BI234">
        <v>926.69</v>
      </c>
    </row>
    <row r="235" spans="1:61" x14ac:dyDescent="0.25">
      <c r="A235" t="s">
        <v>877</v>
      </c>
      <c r="B235" s="1">
        <v>44286</v>
      </c>
      <c r="C235">
        <v>86.32</v>
      </c>
      <c r="D235">
        <v>85.17</v>
      </c>
      <c r="K235">
        <v>68.930000000000007</v>
      </c>
      <c r="R235">
        <v>1.33</v>
      </c>
      <c r="T235">
        <v>0.91</v>
      </c>
      <c r="U235">
        <v>82.69</v>
      </c>
      <c r="V235" s="1">
        <v>44651</v>
      </c>
      <c r="W235">
        <v>121.72</v>
      </c>
      <c r="X235">
        <v>120.68</v>
      </c>
      <c r="AE235">
        <v>92.73</v>
      </c>
      <c r="AF235">
        <v>0.05</v>
      </c>
      <c r="AG235">
        <v>0.26</v>
      </c>
      <c r="AL235">
        <v>0.02</v>
      </c>
      <c r="AO235">
        <v>115.44</v>
      </c>
      <c r="AP235" s="1">
        <v>45016</v>
      </c>
      <c r="AQ235">
        <v>136.35</v>
      </c>
      <c r="AR235">
        <v>132.82</v>
      </c>
      <c r="AY235">
        <v>102.86</v>
      </c>
      <c r="AZ235">
        <v>0.02</v>
      </c>
      <c r="BA235">
        <v>0.13</v>
      </c>
      <c r="BI235">
        <v>127.93</v>
      </c>
    </row>
    <row r="236" spans="1:61" x14ac:dyDescent="0.25">
      <c r="A236" t="s">
        <v>878</v>
      </c>
      <c r="B236" s="1">
        <v>44286</v>
      </c>
      <c r="C236">
        <v>323.75</v>
      </c>
      <c r="D236">
        <v>311.07</v>
      </c>
      <c r="J236">
        <v>295.70999999999998</v>
      </c>
      <c r="K236">
        <v>213.82</v>
      </c>
      <c r="M236">
        <v>1.07</v>
      </c>
      <c r="O236">
        <v>1.05</v>
      </c>
      <c r="P236">
        <v>1.05</v>
      </c>
      <c r="R236">
        <v>3.76</v>
      </c>
      <c r="U236">
        <v>269.31</v>
      </c>
      <c r="V236" s="1">
        <v>44651</v>
      </c>
      <c r="W236">
        <v>469.47</v>
      </c>
      <c r="X236">
        <v>455.52</v>
      </c>
      <c r="AD236">
        <v>450.74</v>
      </c>
      <c r="AE236">
        <v>343.29</v>
      </c>
      <c r="AG236">
        <v>1.28</v>
      </c>
      <c r="AI236">
        <v>0.67</v>
      </c>
      <c r="AJ236">
        <v>0.67</v>
      </c>
      <c r="AL236">
        <v>2.75</v>
      </c>
      <c r="AO236">
        <v>430.21</v>
      </c>
      <c r="AP236" s="1">
        <v>45016</v>
      </c>
      <c r="AQ236">
        <v>709.99</v>
      </c>
      <c r="AR236">
        <v>696.64</v>
      </c>
      <c r="AX236">
        <v>712.14</v>
      </c>
      <c r="AY236">
        <v>473.64</v>
      </c>
      <c r="BA236">
        <v>1.19</v>
      </c>
      <c r="BF236">
        <v>4.01</v>
      </c>
      <c r="BI236">
        <v>608.27</v>
      </c>
    </row>
    <row r="237" spans="1:61" x14ac:dyDescent="0.25">
      <c r="A237" t="s">
        <v>881</v>
      </c>
      <c r="B237" s="1">
        <v>44286</v>
      </c>
      <c r="C237">
        <v>213.68</v>
      </c>
      <c r="D237">
        <v>170.02</v>
      </c>
      <c r="H237">
        <v>3.35</v>
      </c>
      <c r="I237">
        <v>169.99</v>
      </c>
      <c r="K237">
        <v>126.09</v>
      </c>
      <c r="L237">
        <v>0.01</v>
      </c>
      <c r="Q237">
        <v>0.02</v>
      </c>
      <c r="R237">
        <v>2.4300000000000002</v>
      </c>
      <c r="U237">
        <v>197.5</v>
      </c>
      <c r="V237" s="1">
        <v>44651</v>
      </c>
      <c r="W237">
        <v>353.82</v>
      </c>
      <c r="X237">
        <v>303.86</v>
      </c>
      <c r="AC237">
        <v>303.72000000000003</v>
      </c>
      <c r="AE237">
        <v>237.93</v>
      </c>
      <c r="AL237">
        <v>1.95</v>
      </c>
      <c r="AO237">
        <v>330.99</v>
      </c>
      <c r="AP237" s="1">
        <v>45016</v>
      </c>
      <c r="AQ237">
        <v>491.88</v>
      </c>
      <c r="AR237">
        <v>427.5</v>
      </c>
      <c r="AW237">
        <v>427.32</v>
      </c>
      <c r="AY237">
        <v>333.75</v>
      </c>
      <c r="BA237">
        <v>0.21</v>
      </c>
      <c r="BE237">
        <v>1.48</v>
      </c>
      <c r="BF237">
        <v>6.6</v>
      </c>
      <c r="BH237">
        <v>2.5</v>
      </c>
      <c r="BI237">
        <v>450.6</v>
      </c>
    </row>
    <row r="238" spans="1:61" x14ac:dyDescent="0.25">
      <c r="A238" t="s">
        <v>893</v>
      </c>
      <c r="B238" s="1">
        <v>44286</v>
      </c>
      <c r="C238">
        <v>5469</v>
      </c>
      <c r="D238">
        <v>5365.3</v>
      </c>
      <c r="I238">
        <v>5227</v>
      </c>
      <c r="K238">
        <v>3412.2</v>
      </c>
      <c r="M238">
        <v>2.5</v>
      </c>
      <c r="O238">
        <v>4</v>
      </c>
      <c r="R238">
        <v>54.8</v>
      </c>
      <c r="U238">
        <v>4727.1000000000004</v>
      </c>
      <c r="V238" s="1">
        <v>44651</v>
      </c>
      <c r="W238">
        <v>6713.4</v>
      </c>
      <c r="X238">
        <v>6632.5</v>
      </c>
      <c r="AC238">
        <v>646.1</v>
      </c>
      <c r="AE238">
        <v>4573.3999999999996</v>
      </c>
      <c r="AG238">
        <v>17.100000000000001</v>
      </c>
      <c r="AL238">
        <v>65.3</v>
      </c>
      <c r="AO238">
        <v>5898.4</v>
      </c>
      <c r="AP238" s="1">
        <v>45016</v>
      </c>
      <c r="AQ238">
        <v>9639.5</v>
      </c>
      <c r="AR238">
        <v>9515.4</v>
      </c>
      <c r="AW238">
        <v>926.4</v>
      </c>
      <c r="AY238">
        <v>6631.3</v>
      </c>
      <c r="BA238">
        <v>21.7</v>
      </c>
      <c r="BF238">
        <v>70</v>
      </c>
      <c r="BI238">
        <v>8468</v>
      </c>
    </row>
    <row r="239" spans="1:61" x14ac:dyDescent="0.25">
      <c r="A239" t="s">
        <v>894</v>
      </c>
      <c r="B239" s="1">
        <v>44286</v>
      </c>
      <c r="C239">
        <v>861.62</v>
      </c>
      <c r="D239">
        <v>840.42</v>
      </c>
      <c r="J239">
        <v>816.13</v>
      </c>
      <c r="K239">
        <v>411.77</v>
      </c>
      <c r="M239">
        <v>2.69</v>
      </c>
      <c r="Q239">
        <v>0.46</v>
      </c>
      <c r="R239">
        <v>17.86</v>
      </c>
      <c r="T239">
        <v>4.82</v>
      </c>
      <c r="U239">
        <v>621.55999999999995</v>
      </c>
      <c r="V239" s="1">
        <v>44651</v>
      </c>
      <c r="W239">
        <v>1217.28</v>
      </c>
      <c r="X239">
        <v>1167.3</v>
      </c>
      <c r="AD239">
        <v>1123.44</v>
      </c>
      <c r="AE239">
        <v>662.2</v>
      </c>
      <c r="AG239">
        <v>3.01</v>
      </c>
      <c r="AL239">
        <v>16.63</v>
      </c>
      <c r="AO239">
        <v>906.56</v>
      </c>
      <c r="AP239" s="1">
        <v>45016</v>
      </c>
      <c r="AQ239">
        <v>1720.19</v>
      </c>
      <c r="AR239">
        <v>1680.8</v>
      </c>
      <c r="AX239">
        <v>1614.38</v>
      </c>
      <c r="AY239">
        <v>962.77</v>
      </c>
      <c r="BA239">
        <v>4.55</v>
      </c>
      <c r="BF239">
        <v>20.12</v>
      </c>
      <c r="BI239">
        <v>1294.96</v>
      </c>
    </row>
    <row r="240" spans="1:61" x14ac:dyDescent="0.25">
      <c r="A240" t="s">
        <v>897</v>
      </c>
      <c r="B240" s="1">
        <v>44286</v>
      </c>
      <c r="C240">
        <v>993.61</v>
      </c>
      <c r="D240">
        <v>986.13</v>
      </c>
      <c r="K240">
        <v>737.6</v>
      </c>
      <c r="L240">
        <v>3.77</v>
      </c>
      <c r="M240">
        <v>1.3</v>
      </c>
      <c r="R240">
        <v>18.63</v>
      </c>
      <c r="U240">
        <v>928</v>
      </c>
      <c r="V240" s="1">
        <v>44651</v>
      </c>
      <c r="W240">
        <v>1015.74</v>
      </c>
      <c r="X240">
        <v>1003.65</v>
      </c>
      <c r="AD240">
        <v>1003.65</v>
      </c>
      <c r="AE240">
        <v>741.07</v>
      </c>
      <c r="AG240">
        <v>1.58</v>
      </c>
      <c r="AL240">
        <v>14.02</v>
      </c>
      <c r="AO240">
        <v>942.5</v>
      </c>
      <c r="AP240" s="1">
        <v>45016</v>
      </c>
      <c r="AQ240">
        <v>1236.77</v>
      </c>
      <c r="AR240">
        <v>1220.75</v>
      </c>
      <c r="AX240">
        <v>1220.75</v>
      </c>
      <c r="AY240">
        <v>853.74</v>
      </c>
      <c r="BA240">
        <v>2.57</v>
      </c>
      <c r="BF240">
        <v>14.32</v>
      </c>
      <c r="BI240">
        <v>1145.6500000000001</v>
      </c>
    </row>
    <row r="241" spans="1:61" x14ac:dyDescent="0.25">
      <c r="A241" t="s">
        <v>898</v>
      </c>
      <c r="B241" s="1">
        <v>44286</v>
      </c>
      <c r="C241">
        <v>70.3</v>
      </c>
      <c r="D241">
        <v>70.02</v>
      </c>
      <c r="J241">
        <v>70.02</v>
      </c>
      <c r="K241">
        <v>52.29</v>
      </c>
      <c r="M241">
        <v>0.1</v>
      </c>
      <c r="Q241">
        <v>0.36</v>
      </c>
      <c r="R241">
        <v>0.61</v>
      </c>
      <c r="T241">
        <v>0.61</v>
      </c>
      <c r="U241">
        <v>64.34</v>
      </c>
      <c r="V241" s="1">
        <v>44651</v>
      </c>
      <c r="W241">
        <v>113.15</v>
      </c>
      <c r="X241">
        <v>112.45</v>
      </c>
      <c r="AD241">
        <v>112.45</v>
      </c>
      <c r="AE241">
        <v>85.15</v>
      </c>
      <c r="AG241">
        <v>0.25</v>
      </c>
      <c r="AK241">
        <v>0.04</v>
      </c>
      <c r="AO241">
        <v>101.24</v>
      </c>
      <c r="AP241" s="1">
        <v>45016</v>
      </c>
      <c r="AQ241">
        <v>152.78</v>
      </c>
      <c r="AR241">
        <v>151.55000000000001</v>
      </c>
      <c r="AX241">
        <v>151.55000000000001</v>
      </c>
      <c r="AY241">
        <v>114.52</v>
      </c>
      <c r="BA241">
        <v>0.01</v>
      </c>
      <c r="BE241">
        <v>0.05</v>
      </c>
      <c r="BI241">
        <v>136.63999999999999</v>
      </c>
    </row>
    <row r="242" spans="1:61" x14ac:dyDescent="0.25">
      <c r="A242" t="s">
        <v>899</v>
      </c>
      <c r="B242" s="1">
        <v>44286</v>
      </c>
      <c r="C242">
        <v>29.61</v>
      </c>
      <c r="D242">
        <v>28.97</v>
      </c>
      <c r="J242">
        <v>28.87</v>
      </c>
      <c r="K242">
        <v>18.61</v>
      </c>
      <c r="R242">
        <v>0.04</v>
      </c>
      <c r="U242">
        <v>29.95</v>
      </c>
      <c r="V242" s="1">
        <v>44651</v>
      </c>
      <c r="W242">
        <v>32.450000000000003</v>
      </c>
      <c r="X242">
        <v>29.51</v>
      </c>
      <c r="AD242">
        <v>28.87</v>
      </c>
      <c r="AE242">
        <v>18.989999999999998</v>
      </c>
      <c r="AO242">
        <v>58.25</v>
      </c>
      <c r="AP242" s="1">
        <v>45016</v>
      </c>
      <c r="AQ242">
        <v>40.83</v>
      </c>
      <c r="AR242">
        <v>33.590000000000003</v>
      </c>
      <c r="AX242">
        <v>35.86</v>
      </c>
      <c r="AY242">
        <v>18.34</v>
      </c>
      <c r="BI242">
        <v>57.72</v>
      </c>
    </row>
    <row r="243" spans="1:61" x14ac:dyDescent="0.25">
      <c r="A243" t="s">
        <v>903</v>
      </c>
      <c r="B243" s="1">
        <v>44286</v>
      </c>
      <c r="C243">
        <v>92.33</v>
      </c>
      <c r="D243">
        <v>89.71</v>
      </c>
      <c r="K243">
        <v>46.34</v>
      </c>
      <c r="R243">
        <v>0.57999999999999996</v>
      </c>
      <c r="T243">
        <v>0.39</v>
      </c>
      <c r="U243">
        <v>67.040000000000006</v>
      </c>
      <c r="V243" s="1">
        <v>44651</v>
      </c>
      <c r="W243">
        <v>111.84</v>
      </c>
      <c r="X243">
        <v>107.01</v>
      </c>
      <c r="AC243">
        <v>1.45</v>
      </c>
      <c r="AE243">
        <v>52.73</v>
      </c>
      <c r="AG243">
        <v>0.46</v>
      </c>
      <c r="AL243">
        <v>0.33</v>
      </c>
      <c r="AO243">
        <v>80.290000000000006</v>
      </c>
      <c r="AP243" s="1">
        <v>45016</v>
      </c>
      <c r="AQ243">
        <v>152.04</v>
      </c>
      <c r="AR243">
        <v>145.85</v>
      </c>
      <c r="AX243">
        <v>1.8</v>
      </c>
      <c r="AY243">
        <v>66.77</v>
      </c>
      <c r="BA243">
        <v>0.77</v>
      </c>
      <c r="BF243">
        <v>0.3</v>
      </c>
      <c r="BI243">
        <v>107.05</v>
      </c>
    </row>
    <row r="244" spans="1:61" x14ac:dyDescent="0.25">
      <c r="A244" t="s">
        <v>904</v>
      </c>
      <c r="B244" s="1">
        <v>44286</v>
      </c>
      <c r="C244">
        <v>349.3</v>
      </c>
      <c r="D244">
        <v>334.8</v>
      </c>
      <c r="J244">
        <v>229.04</v>
      </c>
      <c r="K244">
        <v>191.6</v>
      </c>
      <c r="M244">
        <v>0.5</v>
      </c>
      <c r="Q244">
        <v>5.6</v>
      </c>
      <c r="U244">
        <v>328.1</v>
      </c>
      <c r="V244" s="1">
        <v>44651</v>
      </c>
      <c r="W244">
        <v>369.5</v>
      </c>
      <c r="X244">
        <v>369.2</v>
      </c>
      <c r="AD244">
        <v>302.60000000000002</v>
      </c>
      <c r="AE244">
        <v>279.7</v>
      </c>
      <c r="AG244">
        <v>0.5</v>
      </c>
      <c r="AI244">
        <v>0.7</v>
      </c>
      <c r="AJ244">
        <v>0.7</v>
      </c>
      <c r="AO244">
        <v>344.8</v>
      </c>
      <c r="AP244" s="1">
        <v>45016</v>
      </c>
      <c r="AQ244">
        <v>453.8</v>
      </c>
      <c r="AR244">
        <v>447.6</v>
      </c>
      <c r="AX244">
        <v>369.9</v>
      </c>
      <c r="AY244">
        <v>341.9</v>
      </c>
      <c r="BA244">
        <v>0.6</v>
      </c>
      <c r="BF244">
        <v>4.5</v>
      </c>
      <c r="BH244">
        <v>4.5</v>
      </c>
      <c r="BI244">
        <v>423.5</v>
      </c>
    </row>
    <row r="245" spans="1:61" x14ac:dyDescent="0.25">
      <c r="A245" t="s">
        <v>909</v>
      </c>
      <c r="B245" s="1">
        <v>44286</v>
      </c>
      <c r="C245">
        <v>89.92</v>
      </c>
      <c r="I245">
        <v>46.45</v>
      </c>
      <c r="J245">
        <v>24.64</v>
      </c>
      <c r="K245">
        <v>40.090000000000003</v>
      </c>
      <c r="M245">
        <v>0.54</v>
      </c>
      <c r="R245">
        <v>0.06</v>
      </c>
      <c r="U245">
        <v>70</v>
      </c>
      <c r="V245" s="1">
        <v>44651</v>
      </c>
      <c r="W245">
        <v>122.52</v>
      </c>
      <c r="X245">
        <v>113.5</v>
      </c>
      <c r="AC245">
        <v>46.45</v>
      </c>
      <c r="AE245">
        <v>50.2</v>
      </c>
      <c r="AG245">
        <v>0.51</v>
      </c>
      <c r="AK245">
        <v>8.77</v>
      </c>
      <c r="AL245">
        <v>0.01</v>
      </c>
      <c r="AO245">
        <v>79.650000000000006</v>
      </c>
      <c r="AP245" s="1">
        <v>45016</v>
      </c>
      <c r="AQ245">
        <v>247.09</v>
      </c>
      <c r="AR245">
        <v>215.31</v>
      </c>
      <c r="AW245">
        <v>187.99</v>
      </c>
      <c r="AY245">
        <v>74.11</v>
      </c>
      <c r="AZ245">
        <v>0.01</v>
      </c>
      <c r="BA245">
        <v>0.55000000000000004</v>
      </c>
      <c r="BE245">
        <v>6.51</v>
      </c>
      <c r="BF245">
        <v>0.46</v>
      </c>
      <c r="BI245">
        <v>210.65</v>
      </c>
    </row>
    <row r="246" spans="1:61" x14ac:dyDescent="0.25">
      <c r="A246" t="s">
        <v>911</v>
      </c>
      <c r="B246" s="1">
        <v>44286</v>
      </c>
      <c r="C246">
        <v>169.44</v>
      </c>
      <c r="D246">
        <v>168.3</v>
      </c>
      <c r="I246">
        <v>77.52</v>
      </c>
      <c r="K246">
        <v>68.180000000000007</v>
      </c>
      <c r="L246">
        <v>0.02</v>
      </c>
      <c r="M246">
        <v>0.09</v>
      </c>
      <c r="O246">
        <v>0.46</v>
      </c>
      <c r="P246">
        <v>0.46</v>
      </c>
      <c r="Q246">
        <v>7.0000000000000007E-2</v>
      </c>
      <c r="U246">
        <v>155.33000000000001</v>
      </c>
      <c r="V246" s="1">
        <v>44651</v>
      </c>
      <c r="W246">
        <v>279</v>
      </c>
      <c r="X246">
        <v>276.93</v>
      </c>
      <c r="AC246">
        <v>102.41</v>
      </c>
      <c r="AE246">
        <v>105.35</v>
      </c>
      <c r="AG246">
        <v>0.32</v>
      </c>
      <c r="AI246">
        <v>0.26</v>
      </c>
      <c r="AJ246">
        <v>0.26</v>
      </c>
      <c r="AO246">
        <v>226.78</v>
      </c>
      <c r="AP246" s="1">
        <v>45016</v>
      </c>
      <c r="AQ246">
        <v>408.87</v>
      </c>
      <c r="AR246">
        <v>405.14</v>
      </c>
      <c r="AW246">
        <v>153.71</v>
      </c>
      <c r="AY246">
        <v>167.17</v>
      </c>
      <c r="BA246">
        <v>0.7</v>
      </c>
      <c r="BC246">
        <v>6.07</v>
      </c>
      <c r="BD246">
        <v>6.07</v>
      </c>
      <c r="BI246">
        <v>378.42</v>
      </c>
    </row>
    <row r="247" spans="1:61" x14ac:dyDescent="0.25">
      <c r="A247" t="s">
        <v>932</v>
      </c>
      <c r="B247" s="1">
        <v>43921</v>
      </c>
      <c r="C247">
        <v>25.36</v>
      </c>
      <c r="D247">
        <v>24.14</v>
      </c>
      <c r="I247">
        <v>23.96</v>
      </c>
      <c r="J247">
        <v>0.12</v>
      </c>
      <c r="K247">
        <v>4.6900000000000004</v>
      </c>
      <c r="M247">
        <v>0.12</v>
      </c>
      <c r="U247">
        <v>11.31</v>
      </c>
      <c r="V247" s="1">
        <v>44651</v>
      </c>
      <c r="W247">
        <v>58.73</v>
      </c>
      <c r="X247">
        <v>57.99</v>
      </c>
      <c r="AC247">
        <v>57.99</v>
      </c>
      <c r="AE247">
        <v>25.26</v>
      </c>
      <c r="AG247">
        <v>0.32</v>
      </c>
      <c r="AO247">
        <v>35.81</v>
      </c>
      <c r="AP247" s="1">
        <v>45016</v>
      </c>
      <c r="AQ247">
        <v>99.89</v>
      </c>
      <c r="AR247">
        <v>98.52</v>
      </c>
      <c r="AW247">
        <v>98.52</v>
      </c>
      <c r="AY247">
        <v>32.049999999999997</v>
      </c>
      <c r="BA247">
        <v>0.46</v>
      </c>
      <c r="BE247">
        <v>0.06</v>
      </c>
      <c r="BI247">
        <v>53.38</v>
      </c>
    </row>
    <row r="248" spans="1:61" x14ac:dyDescent="0.25">
      <c r="A248" t="s">
        <v>942</v>
      </c>
      <c r="B248" s="1">
        <v>44286</v>
      </c>
      <c r="C248">
        <v>10.5</v>
      </c>
      <c r="D248">
        <v>10.48</v>
      </c>
      <c r="I248">
        <v>0.1</v>
      </c>
      <c r="K248">
        <v>6.89</v>
      </c>
      <c r="U248">
        <v>9.68</v>
      </c>
      <c r="V248" s="1">
        <v>44651</v>
      </c>
      <c r="W248">
        <v>11.71</v>
      </c>
      <c r="X248">
        <v>11.65</v>
      </c>
      <c r="AC248">
        <v>0.1</v>
      </c>
      <c r="AE248">
        <v>7.45</v>
      </c>
      <c r="AO248">
        <v>10.42</v>
      </c>
      <c r="AP248" s="1">
        <v>45016</v>
      </c>
      <c r="AQ248">
        <v>13.5</v>
      </c>
      <c r="AR248">
        <v>13.41</v>
      </c>
      <c r="AW248">
        <v>0.15</v>
      </c>
      <c r="AY248">
        <v>7.98</v>
      </c>
      <c r="BI248">
        <v>12.24</v>
      </c>
    </row>
    <row r="249" spans="1:61" x14ac:dyDescent="0.25">
      <c r="A249" t="s">
        <v>953</v>
      </c>
      <c r="B249" s="1">
        <v>44286</v>
      </c>
      <c r="C249">
        <v>434.6</v>
      </c>
      <c r="D249">
        <v>425.6</v>
      </c>
      <c r="I249">
        <v>425.73</v>
      </c>
      <c r="K249">
        <v>203.6</v>
      </c>
      <c r="L249">
        <v>0.1</v>
      </c>
      <c r="M249">
        <v>1.1000000000000001</v>
      </c>
      <c r="O249">
        <v>1.3</v>
      </c>
      <c r="P249">
        <v>1.3</v>
      </c>
      <c r="R249">
        <v>2</v>
      </c>
      <c r="U249">
        <v>368.4</v>
      </c>
      <c r="V249" s="1">
        <v>44651</v>
      </c>
      <c r="W249">
        <v>550.70000000000005</v>
      </c>
      <c r="X249">
        <v>507.3</v>
      </c>
      <c r="AC249">
        <v>498.5</v>
      </c>
      <c r="AE249">
        <v>264.60000000000002</v>
      </c>
      <c r="AG249">
        <v>1.5</v>
      </c>
      <c r="AK249">
        <v>0.5</v>
      </c>
      <c r="AL249">
        <v>2</v>
      </c>
      <c r="AO249">
        <v>465</v>
      </c>
      <c r="AP249" s="1">
        <v>45016</v>
      </c>
      <c r="AQ249">
        <v>456.2</v>
      </c>
      <c r="AR249">
        <v>416.6</v>
      </c>
      <c r="AW249">
        <v>430.6</v>
      </c>
      <c r="AY249">
        <v>230.4</v>
      </c>
      <c r="BA249">
        <v>2</v>
      </c>
      <c r="BF249">
        <v>1.3</v>
      </c>
      <c r="BI249">
        <v>359</v>
      </c>
    </row>
    <row r="250" spans="1:61" x14ac:dyDescent="0.25">
      <c r="A250" t="s">
        <v>954</v>
      </c>
      <c r="B250" s="1">
        <v>44286</v>
      </c>
      <c r="C250">
        <v>269.89999999999998</v>
      </c>
      <c r="D250">
        <v>234.11</v>
      </c>
      <c r="K250">
        <v>107.73</v>
      </c>
      <c r="M250">
        <v>0.94</v>
      </c>
      <c r="O250">
        <v>0.5</v>
      </c>
      <c r="P250">
        <v>0.5</v>
      </c>
      <c r="Q250">
        <v>0.06</v>
      </c>
      <c r="R250">
        <v>1.17</v>
      </c>
      <c r="T250">
        <v>0.6</v>
      </c>
      <c r="U250">
        <v>163.96</v>
      </c>
      <c r="V250" s="1">
        <v>44651</v>
      </c>
      <c r="W250">
        <v>418.23</v>
      </c>
      <c r="X250">
        <v>331.82</v>
      </c>
      <c r="AE250">
        <v>180.14</v>
      </c>
      <c r="AG250">
        <v>1.73</v>
      </c>
      <c r="AI250">
        <v>0.15</v>
      </c>
      <c r="AJ250">
        <v>0.15</v>
      </c>
      <c r="AK250">
        <v>0.02</v>
      </c>
      <c r="AL250">
        <v>0.17</v>
      </c>
      <c r="AO250">
        <v>249.26</v>
      </c>
      <c r="AP250" s="1">
        <v>45016</v>
      </c>
      <c r="AQ250">
        <v>415.02</v>
      </c>
      <c r="AR250">
        <v>344.94</v>
      </c>
      <c r="AX250">
        <v>214.3</v>
      </c>
      <c r="AY250">
        <v>233.09</v>
      </c>
      <c r="BA250">
        <v>2.63</v>
      </c>
      <c r="BF250">
        <v>3.75</v>
      </c>
      <c r="BH250">
        <v>1.21</v>
      </c>
      <c r="BI250">
        <v>310.85000000000002</v>
      </c>
    </row>
    <row r="251" spans="1:61" x14ac:dyDescent="0.25">
      <c r="A251" t="s">
        <v>955</v>
      </c>
      <c r="B251" s="1">
        <v>44286</v>
      </c>
      <c r="C251">
        <v>2518</v>
      </c>
      <c r="D251">
        <v>2412.4</v>
      </c>
      <c r="E251">
        <v>132.30000000000001</v>
      </c>
      <c r="J251">
        <v>2116</v>
      </c>
      <c r="K251">
        <v>1603.8</v>
      </c>
      <c r="M251">
        <v>6.5</v>
      </c>
      <c r="O251">
        <v>2.1</v>
      </c>
      <c r="P251">
        <v>2.1</v>
      </c>
      <c r="Q251">
        <v>2.8</v>
      </c>
      <c r="R251">
        <v>6.5</v>
      </c>
      <c r="T251">
        <v>2.6</v>
      </c>
      <c r="U251">
        <v>2278.1</v>
      </c>
      <c r="V251" s="1">
        <v>44651</v>
      </c>
      <c r="W251">
        <v>3713.7</v>
      </c>
      <c r="X251">
        <v>3313.2</v>
      </c>
      <c r="Y251">
        <v>98.3</v>
      </c>
      <c r="AD251">
        <v>2960.8</v>
      </c>
      <c r="AE251">
        <v>2202.1</v>
      </c>
      <c r="AG251">
        <v>5.6</v>
      </c>
      <c r="AI251">
        <v>0.1</v>
      </c>
      <c r="AJ251">
        <v>0.1</v>
      </c>
      <c r="AK251">
        <v>0.8</v>
      </c>
      <c r="AL251">
        <v>50</v>
      </c>
      <c r="AO251">
        <v>3069.2</v>
      </c>
      <c r="AP251" s="1">
        <v>45016</v>
      </c>
      <c r="AQ251">
        <v>4818.3999999999996</v>
      </c>
      <c r="AR251">
        <v>4230.5</v>
      </c>
      <c r="AS251">
        <v>43.8</v>
      </c>
      <c r="AY251">
        <v>2918.6</v>
      </c>
      <c r="BA251">
        <v>6.4</v>
      </c>
      <c r="BC251">
        <v>55.1</v>
      </c>
      <c r="BD251">
        <v>55.1</v>
      </c>
      <c r="BE251">
        <v>2.2000000000000002</v>
      </c>
      <c r="BF251">
        <v>57.4</v>
      </c>
      <c r="BI251">
        <v>4085.9</v>
      </c>
    </row>
    <row r="252" spans="1:61" x14ac:dyDescent="0.25">
      <c r="A252" t="s">
        <v>957</v>
      </c>
      <c r="B252" s="1">
        <v>44286</v>
      </c>
      <c r="C252">
        <v>59.7</v>
      </c>
      <c r="D252">
        <v>57.9</v>
      </c>
      <c r="J252">
        <v>56.5</v>
      </c>
      <c r="K252">
        <v>23.1</v>
      </c>
      <c r="M252">
        <v>0.2</v>
      </c>
      <c r="R252">
        <v>2.5</v>
      </c>
      <c r="T252">
        <v>0.3</v>
      </c>
      <c r="U252">
        <v>47.3</v>
      </c>
      <c r="V252" s="1">
        <v>44651</v>
      </c>
      <c r="W252">
        <v>67.7</v>
      </c>
      <c r="X252">
        <v>62.3</v>
      </c>
      <c r="AD252">
        <v>62.1</v>
      </c>
      <c r="AE252">
        <v>26.2</v>
      </c>
      <c r="AG252">
        <v>0.3</v>
      </c>
      <c r="AL252">
        <v>1.6</v>
      </c>
      <c r="AO252">
        <v>49.1</v>
      </c>
      <c r="AP252" s="1">
        <v>45016</v>
      </c>
      <c r="AQ252">
        <v>101.6</v>
      </c>
      <c r="AR252">
        <v>87</v>
      </c>
      <c r="AX252">
        <v>86.3</v>
      </c>
      <c r="AY252">
        <v>35.6</v>
      </c>
      <c r="BA252">
        <v>0.4</v>
      </c>
      <c r="BF252">
        <v>3</v>
      </c>
      <c r="BI252">
        <v>65.900000000000006</v>
      </c>
    </row>
    <row r="253" spans="1:61" x14ac:dyDescent="0.25">
      <c r="A253" t="s">
        <v>958</v>
      </c>
      <c r="B253" s="1">
        <v>44286</v>
      </c>
      <c r="C253">
        <v>275.11</v>
      </c>
      <c r="D253">
        <v>273.94</v>
      </c>
      <c r="K253">
        <v>134.52000000000001</v>
      </c>
      <c r="M253">
        <v>0.21</v>
      </c>
      <c r="O253">
        <v>7.0000000000000007E-2</v>
      </c>
      <c r="P253">
        <v>7.0000000000000007E-2</v>
      </c>
      <c r="Q253">
        <v>0.83</v>
      </c>
      <c r="R253">
        <v>5.39</v>
      </c>
      <c r="U253">
        <v>254.99</v>
      </c>
      <c r="V253" s="1">
        <v>44651</v>
      </c>
      <c r="W253">
        <v>365.7</v>
      </c>
      <c r="X253">
        <v>364.77</v>
      </c>
      <c r="Z253">
        <v>1.64</v>
      </c>
      <c r="AE253">
        <v>201.02</v>
      </c>
      <c r="AG253">
        <v>0.32</v>
      </c>
      <c r="AI253">
        <v>0.03</v>
      </c>
      <c r="AJ253">
        <v>0.03</v>
      </c>
      <c r="AK253">
        <v>0.27</v>
      </c>
      <c r="AL253">
        <v>5.08</v>
      </c>
      <c r="AO253">
        <v>323.45</v>
      </c>
      <c r="AP253" s="1">
        <v>45016</v>
      </c>
      <c r="AQ253">
        <v>418.54</v>
      </c>
      <c r="AR253">
        <v>412.77</v>
      </c>
      <c r="AT253">
        <v>1.96</v>
      </c>
      <c r="AY253">
        <v>250.36</v>
      </c>
      <c r="BA253">
        <v>0.63</v>
      </c>
      <c r="BC253">
        <v>0.39</v>
      </c>
      <c r="BD253">
        <v>0.39</v>
      </c>
      <c r="BE253">
        <v>0.2</v>
      </c>
      <c r="BF253">
        <v>8.49</v>
      </c>
      <c r="BI253">
        <v>390.88</v>
      </c>
    </row>
    <row r="254" spans="1:61" x14ac:dyDescent="0.25">
      <c r="A254" t="s">
        <v>965</v>
      </c>
      <c r="B254" s="1">
        <v>44286</v>
      </c>
      <c r="C254">
        <v>29681.7</v>
      </c>
      <c r="D254">
        <v>28843.3</v>
      </c>
      <c r="J254">
        <v>26595</v>
      </c>
      <c r="K254">
        <v>19827</v>
      </c>
      <c r="M254">
        <v>147.80000000000001</v>
      </c>
      <c r="O254">
        <v>119</v>
      </c>
      <c r="P254">
        <v>119</v>
      </c>
      <c r="Q254">
        <v>134</v>
      </c>
      <c r="R254">
        <v>651.20000000000005</v>
      </c>
      <c r="T254">
        <v>361.5</v>
      </c>
      <c r="U254">
        <v>26417</v>
      </c>
      <c r="V254" s="1">
        <v>44651</v>
      </c>
      <c r="W254">
        <v>33979.300000000003</v>
      </c>
      <c r="X254">
        <v>33548.9</v>
      </c>
      <c r="AD254">
        <v>30919</v>
      </c>
      <c r="AE254">
        <v>24127</v>
      </c>
      <c r="AG254">
        <v>130</v>
      </c>
      <c r="AI254">
        <v>13.4</v>
      </c>
      <c r="AJ254">
        <v>13.4</v>
      </c>
      <c r="AK254">
        <v>2.6</v>
      </c>
      <c r="AL254">
        <v>310.10000000000002</v>
      </c>
      <c r="AO254">
        <v>30983.8</v>
      </c>
      <c r="AP254" s="1">
        <v>45016</v>
      </c>
      <c r="AQ254">
        <v>39844</v>
      </c>
      <c r="AR254">
        <v>39235</v>
      </c>
      <c r="AY254">
        <v>28703</v>
      </c>
      <c r="BA254">
        <v>113</v>
      </c>
      <c r="BE254">
        <v>2</v>
      </c>
      <c r="BF254">
        <v>367</v>
      </c>
      <c r="BI254">
        <v>36118</v>
      </c>
    </row>
    <row r="255" spans="1:61" x14ac:dyDescent="0.25">
      <c r="A255" t="s">
        <v>968</v>
      </c>
      <c r="B255" s="1">
        <v>44286</v>
      </c>
      <c r="C255">
        <v>46.52</v>
      </c>
      <c r="D255">
        <v>46.11</v>
      </c>
      <c r="I255">
        <v>24.02</v>
      </c>
      <c r="K255">
        <v>20.94</v>
      </c>
      <c r="M255">
        <v>0.11</v>
      </c>
      <c r="R255">
        <v>0.03</v>
      </c>
      <c r="U255">
        <v>42.66</v>
      </c>
      <c r="V255" s="1">
        <v>44651</v>
      </c>
      <c r="W255">
        <v>55.07</v>
      </c>
      <c r="X255">
        <v>55.07</v>
      </c>
      <c r="AC255">
        <v>30.52</v>
      </c>
      <c r="AE255">
        <v>23.31</v>
      </c>
      <c r="AG255">
        <v>0.11</v>
      </c>
      <c r="AI255">
        <v>0.01</v>
      </c>
      <c r="AJ255">
        <v>0.01</v>
      </c>
      <c r="AL255">
        <v>0.27</v>
      </c>
      <c r="AN255">
        <v>0.24</v>
      </c>
      <c r="AO255">
        <v>48.93</v>
      </c>
      <c r="AP255" s="1">
        <v>45016</v>
      </c>
      <c r="AQ255">
        <v>41.68</v>
      </c>
      <c r="AR255">
        <v>41.68</v>
      </c>
      <c r="AW255">
        <v>23.96</v>
      </c>
      <c r="AY255">
        <v>23.66</v>
      </c>
      <c r="BA255">
        <v>0.12</v>
      </c>
      <c r="BE255">
        <v>0.21</v>
      </c>
      <c r="BF255">
        <v>0.08</v>
      </c>
      <c r="BH255">
        <v>0.04</v>
      </c>
      <c r="BI255">
        <v>38.630000000000003</v>
      </c>
    </row>
    <row r="256" spans="1:61" x14ac:dyDescent="0.25">
      <c r="A256" t="s">
        <v>972</v>
      </c>
      <c r="B256" s="1">
        <v>44286</v>
      </c>
      <c r="C256">
        <v>0.08</v>
      </c>
      <c r="K256">
        <v>0.05</v>
      </c>
      <c r="R256">
        <v>7.0000000000000007E-2</v>
      </c>
      <c r="U256">
        <v>0.18</v>
      </c>
      <c r="V256" s="1">
        <v>44651</v>
      </c>
      <c r="W256">
        <v>0.28000000000000003</v>
      </c>
      <c r="X256">
        <v>0.19</v>
      </c>
      <c r="AE256">
        <v>0.02</v>
      </c>
      <c r="AO256">
        <v>0.14000000000000001</v>
      </c>
      <c r="AP256" s="1">
        <v>45016</v>
      </c>
      <c r="AQ256">
        <v>1.51</v>
      </c>
      <c r="AR256">
        <v>1.5</v>
      </c>
      <c r="AY256">
        <v>7.0000000000000007E-2</v>
      </c>
      <c r="BI256">
        <v>0.66</v>
      </c>
    </row>
    <row r="257" spans="1:61" x14ac:dyDescent="0.25">
      <c r="A257" t="s">
        <v>973</v>
      </c>
      <c r="B257" s="1">
        <v>44286</v>
      </c>
      <c r="C257">
        <v>287.98</v>
      </c>
      <c r="D257">
        <v>278.47000000000003</v>
      </c>
      <c r="K257">
        <v>199.25</v>
      </c>
      <c r="M257">
        <v>0.86</v>
      </c>
      <c r="R257">
        <v>2.7</v>
      </c>
      <c r="T257">
        <v>2.7</v>
      </c>
      <c r="U257">
        <v>266.85000000000002</v>
      </c>
      <c r="V257" s="1">
        <v>44651</v>
      </c>
      <c r="W257">
        <v>274.70999999999998</v>
      </c>
      <c r="X257">
        <v>271.94</v>
      </c>
      <c r="AE257">
        <v>201.12</v>
      </c>
      <c r="AG257">
        <v>0.82</v>
      </c>
      <c r="AO257">
        <v>259.58</v>
      </c>
      <c r="AP257" s="1">
        <v>45016</v>
      </c>
      <c r="AQ257">
        <v>330.89</v>
      </c>
      <c r="AR257">
        <v>325.33</v>
      </c>
      <c r="AX257">
        <v>313.64999999999998</v>
      </c>
      <c r="AY257">
        <v>245.43</v>
      </c>
      <c r="BA257">
        <v>0.73</v>
      </c>
      <c r="BF257">
        <v>2.31</v>
      </c>
      <c r="BI257">
        <v>309.33999999999997</v>
      </c>
    </row>
    <row r="258" spans="1:61" x14ac:dyDescent="0.25">
      <c r="A258" t="s">
        <v>987</v>
      </c>
      <c r="B258" s="1">
        <v>44286</v>
      </c>
      <c r="C258">
        <v>23.5</v>
      </c>
      <c r="D258">
        <v>23.42</v>
      </c>
      <c r="I258">
        <v>23.03</v>
      </c>
      <c r="K258">
        <v>19.93</v>
      </c>
      <c r="U258">
        <v>23.07</v>
      </c>
      <c r="V258" s="1">
        <v>44651</v>
      </c>
      <c r="W258">
        <v>35.549999999999997</v>
      </c>
      <c r="X258">
        <v>35.15</v>
      </c>
      <c r="AC258">
        <v>34.700000000000003</v>
      </c>
      <c r="AE258">
        <v>29.1</v>
      </c>
      <c r="AO258">
        <v>34.78</v>
      </c>
      <c r="AP258" s="1">
        <v>45016</v>
      </c>
      <c r="AQ258">
        <v>47.37</v>
      </c>
      <c r="AR258">
        <v>47.35</v>
      </c>
      <c r="AW258">
        <v>46.24</v>
      </c>
      <c r="AY258">
        <v>37.630000000000003</v>
      </c>
      <c r="BF258">
        <v>0.2</v>
      </c>
      <c r="BH258">
        <v>0.2</v>
      </c>
      <c r="BI258">
        <v>45.3</v>
      </c>
    </row>
    <row r="259" spans="1:61" x14ac:dyDescent="0.25">
      <c r="A259" t="s">
        <v>988</v>
      </c>
      <c r="B259" s="1">
        <v>44286</v>
      </c>
      <c r="C259">
        <v>43.64</v>
      </c>
      <c r="D259">
        <v>43.85</v>
      </c>
      <c r="K259">
        <v>4.1900000000000004</v>
      </c>
      <c r="U259">
        <v>40.81</v>
      </c>
      <c r="V259" s="1">
        <v>44651</v>
      </c>
      <c r="W259">
        <v>48.3</v>
      </c>
      <c r="X259">
        <v>48.27</v>
      </c>
      <c r="AE259">
        <v>4.8600000000000003</v>
      </c>
      <c r="AO259">
        <v>46.32</v>
      </c>
      <c r="AP259" s="1">
        <v>45016</v>
      </c>
      <c r="AQ259">
        <v>44.31</v>
      </c>
      <c r="AR259">
        <v>43.8</v>
      </c>
      <c r="AY259">
        <v>5.27</v>
      </c>
      <c r="BI259">
        <v>42.92</v>
      </c>
    </row>
    <row r="260" spans="1:61" x14ac:dyDescent="0.25">
      <c r="A260" t="s">
        <v>989</v>
      </c>
      <c r="B260" s="1">
        <v>44286</v>
      </c>
      <c r="C260">
        <v>151.63</v>
      </c>
      <c r="D260">
        <v>151.61000000000001</v>
      </c>
      <c r="J260">
        <v>150.04</v>
      </c>
      <c r="K260">
        <v>87.51</v>
      </c>
      <c r="M260">
        <v>0.28999999999999998</v>
      </c>
      <c r="Q260">
        <v>0.02</v>
      </c>
      <c r="R260">
        <v>1.19</v>
      </c>
      <c r="T260">
        <v>1.17</v>
      </c>
      <c r="U260">
        <v>137.09</v>
      </c>
      <c r="V260" s="1">
        <v>44651</v>
      </c>
      <c r="W260">
        <v>227.41</v>
      </c>
      <c r="X260">
        <v>225.92</v>
      </c>
      <c r="AD260">
        <v>222.24</v>
      </c>
      <c r="AE260">
        <v>124.39</v>
      </c>
      <c r="AG260">
        <v>0.34</v>
      </c>
      <c r="AK260">
        <v>0.3</v>
      </c>
      <c r="AL260">
        <v>0.22</v>
      </c>
      <c r="AO260">
        <v>202.81</v>
      </c>
      <c r="AP260" s="1">
        <v>45016</v>
      </c>
      <c r="AQ260">
        <v>258.51</v>
      </c>
      <c r="AR260">
        <v>251.86</v>
      </c>
      <c r="AX260">
        <v>251.34</v>
      </c>
      <c r="AY260">
        <v>148.02000000000001</v>
      </c>
      <c r="BA260">
        <v>0.47</v>
      </c>
      <c r="BF260">
        <v>0.03</v>
      </c>
      <c r="BI260">
        <v>229.09</v>
      </c>
    </row>
    <row r="261" spans="1:61" x14ac:dyDescent="0.25">
      <c r="A261" t="s">
        <v>990</v>
      </c>
      <c r="B261" s="1">
        <v>44286</v>
      </c>
      <c r="C261">
        <v>46.77</v>
      </c>
      <c r="D261">
        <v>46.55</v>
      </c>
      <c r="I261">
        <v>44.68</v>
      </c>
      <c r="K261">
        <v>3.77</v>
      </c>
      <c r="M261">
        <v>0.11</v>
      </c>
      <c r="O261">
        <v>2.2799999999999998</v>
      </c>
      <c r="P261">
        <v>2.2799999999999998</v>
      </c>
      <c r="R261">
        <v>0.12</v>
      </c>
      <c r="U261">
        <v>41.16</v>
      </c>
      <c r="V261" s="1">
        <v>44651</v>
      </c>
      <c r="W261">
        <v>28.19</v>
      </c>
      <c r="X261">
        <v>28.19</v>
      </c>
      <c r="AC261">
        <v>17.61</v>
      </c>
      <c r="AE261">
        <v>4.54</v>
      </c>
      <c r="AG261">
        <v>0.15</v>
      </c>
      <c r="AL261">
        <v>0.28000000000000003</v>
      </c>
      <c r="AO261">
        <v>19.95</v>
      </c>
      <c r="AP261" s="1">
        <v>45016</v>
      </c>
      <c r="AQ261">
        <v>20.64</v>
      </c>
      <c r="AR261">
        <v>20.57</v>
      </c>
      <c r="AW261">
        <v>13.29</v>
      </c>
      <c r="AY261">
        <v>3.41</v>
      </c>
      <c r="BA261">
        <v>0.16</v>
      </c>
      <c r="BF261">
        <v>7.0000000000000007E-2</v>
      </c>
      <c r="BI261">
        <v>17.72</v>
      </c>
    </row>
    <row r="262" spans="1:61" x14ac:dyDescent="0.25">
      <c r="A262" t="s">
        <v>1000</v>
      </c>
      <c r="B262" s="1">
        <v>44286</v>
      </c>
      <c r="C262">
        <v>1.48</v>
      </c>
      <c r="D262">
        <v>1.46</v>
      </c>
      <c r="K262">
        <v>1.08</v>
      </c>
      <c r="U262">
        <v>1.36</v>
      </c>
      <c r="V262" s="1">
        <v>44651</v>
      </c>
      <c r="W262">
        <v>3.19</v>
      </c>
      <c r="X262">
        <v>3.17</v>
      </c>
      <c r="AE262">
        <v>2.1</v>
      </c>
      <c r="AO262">
        <v>2.9</v>
      </c>
      <c r="AP262" s="1">
        <v>45016</v>
      </c>
      <c r="AQ262">
        <v>5.65</v>
      </c>
      <c r="AR262">
        <v>5.61</v>
      </c>
      <c r="AY262">
        <v>3.42</v>
      </c>
      <c r="BI262">
        <v>5.03</v>
      </c>
    </row>
    <row r="263" spans="1:61" x14ac:dyDescent="0.25">
      <c r="A263" t="s">
        <v>1003</v>
      </c>
      <c r="B263" s="1">
        <v>44286</v>
      </c>
      <c r="C263">
        <v>23.34</v>
      </c>
      <c r="D263">
        <v>14.04</v>
      </c>
      <c r="H263">
        <v>0.36</v>
      </c>
      <c r="K263">
        <v>7.79</v>
      </c>
      <c r="L263">
        <v>7.0000000000000007E-2</v>
      </c>
      <c r="M263">
        <v>0.1</v>
      </c>
      <c r="Q263">
        <v>0.27</v>
      </c>
      <c r="R263">
        <v>0.31</v>
      </c>
      <c r="U263">
        <v>20.94</v>
      </c>
      <c r="V263" s="1">
        <v>44651</v>
      </c>
      <c r="W263">
        <v>48.65</v>
      </c>
      <c r="X263">
        <v>24.84</v>
      </c>
      <c r="AB263">
        <v>0.84</v>
      </c>
      <c r="AE263">
        <v>9.64</v>
      </c>
      <c r="AF263">
        <v>0.19</v>
      </c>
      <c r="AG263">
        <v>0.08</v>
      </c>
      <c r="AK263">
        <v>0.4</v>
      </c>
      <c r="AL263">
        <v>0.27</v>
      </c>
      <c r="AN263">
        <v>0.01</v>
      </c>
      <c r="AO263">
        <v>35.78</v>
      </c>
      <c r="AP263" s="1">
        <v>45016</v>
      </c>
      <c r="AQ263">
        <v>54.64</v>
      </c>
      <c r="AR263">
        <v>49.24</v>
      </c>
      <c r="AV263">
        <v>1.56</v>
      </c>
      <c r="AY263">
        <v>10.29</v>
      </c>
      <c r="AZ263">
        <v>0.36</v>
      </c>
      <c r="BA263">
        <v>0.15</v>
      </c>
      <c r="BE263">
        <v>0.5</v>
      </c>
      <c r="BF263">
        <v>0.16</v>
      </c>
      <c r="BH263">
        <v>0.01</v>
      </c>
      <c r="BI263">
        <v>49.91</v>
      </c>
    </row>
    <row r="264" spans="1:61" x14ac:dyDescent="0.25">
      <c r="A264" t="s">
        <v>1013</v>
      </c>
      <c r="B264" s="1">
        <v>44286</v>
      </c>
      <c r="C264">
        <v>84.3</v>
      </c>
      <c r="D264">
        <v>82.14</v>
      </c>
      <c r="I264">
        <v>81.81</v>
      </c>
      <c r="K264">
        <v>50.87</v>
      </c>
      <c r="M264">
        <v>0.3</v>
      </c>
      <c r="Q264">
        <v>0.62</v>
      </c>
      <c r="R264">
        <v>1.33</v>
      </c>
      <c r="U264">
        <v>76.180000000000007</v>
      </c>
      <c r="V264" s="1">
        <v>44651</v>
      </c>
      <c r="W264">
        <v>100.37</v>
      </c>
      <c r="X264">
        <v>97.82</v>
      </c>
      <c r="AC264">
        <v>97.58</v>
      </c>
      <c r="AE264">
        <v>62.64</v>
      </c>
      <c r="AG264">
        <v>0.27</v>
      </c>
      <c r="AK264">
        <v>0.54</v>
      </c>
      <c r="AL264">
        <v>0.43</v>
      </c>
      <c r="AO264">
        <v>85.64</v>
      </c>
      <c r="AP264" s="1">
        <v>45016</v>
      </c>
      <c r="AQ264">
        <v>120.35</v>
      </c>
      <c r="AR264">
        <v>118.89</v>
      </c>
      <c r="AX264">
        <v>116.42</v>
      </c>
      <c r="AY264">
        <v>81.3</v>
      </c>
      <c r="BA264">
        <v>0.3</v>
      </c>
      <c r="BF264">
        <v>0.43</v>
      </c>
      <c r="BI264">
        <v>104.91</v>
      </c>
    </row>
    <row r="265" spans="1:61" x14ac:dyDescent="0.25">
      <c r="A265" t="s">
        <v>1015</v>
      </c>
      <c r="B265" s="1">
        <v>44286</v>
      </c>
      <c r="C265">
        <v>754.7</v>
      </c>
      <c r="D265">
        <v>498.9</v>
      </c>
      <c r="E265">
        <v>77.3</v>
      </c>
      <c r="F265">
        <v>3.7</v>
      </c>
      <c r="J265">
        <v>556.63</v>
      </c>
      <c r="K265">
        <v>260.39999999999998</v>
      </c>
      <c r="M265">
        <v>2.8</v>
      </c>
      <c r="O265">
        <v>31.9</v>
      </c>
      <c r="P265">
        <v>31.9</v>
      </c>
      <c r="R265">
        <v>13.3</v>
      </c>
      <c r="T265">
        <v>10.6</v>
      </c>
      <c r="U265">
        <v>611.4</v>
      </c>
      <c r="V265" s="1">
        <v>44651</v>
      </c>
      <c r="W265">
        <v>703.6</v>
      </c>
      <c r="X265">
        <v>499.6</v>
      </c>
      <c r="Y265">
        <v>25.1</v>
      </c>
      <c r="Z265">
        <v>1.2</v>
      </c>
      <c r="AD265">
        <v>604</v>
      </c>
      <c r="AE265">
        <v>269.39999999999998</v>
      </c>
      <c r="AG265">
        <v>3.4</v>
      </c>
      <c r="AI265">
        <v>3.3</v>
      </c>
      <c r="AJ265">
        <v>3.3</v>
      </c>
      <c r="AK265">
        <v>24.4</v>
      </c>
      <c r="AL265">
        <v>2.2000000000000002</v>
      </c>
      <c r="AO265">
        <v>659.7</v>
      </c>
      <c r="AP265" s="1">
        <v>45016</v>
      </c>
      <c r="AQ265">
        <v>899.9</v>
      </c>
      <c r="AR265">
        <v>723.3</v>
      </c>
      <c r="AS265">
        <v>44.4</v>
      </c>
      <c r="AT265">
        <v>1.6</v>
      </c>
      <c r="AX265">
        <v>754.2</v>
      </c>
      <c r="AY265">
        <v>341.1</v>
      </c>
      <c r="BA265">
        <v>3.6</v>
      </c>
      <c r="BC265">
        <v>30.3</v>
      </c>
      <c r="BD265">
        <v>30.3</v>
      </c>
      <c r="BE265">
        <v>59</v>
      </c>
      <c r="BF265">
        <v>1.4</v>
      </c>
      <c r="BI265">
        <v>848.3</v>
      </c>
    </row>
    <row r="266" spans="1:61" x14ac:dyDescent="0.25">
      <c r="A266" t="s">
        <v>1018</v>
      </c>
      <c r="B266" s="1">
        <v>44286</v>
      </c>
      <c r="C266">
        <v>499.21</v>
      </c>
      <c r="D266">
        <v>492.24</v>
      </c>
      <c r="J266">
        <v>223.69</v>
      </c>
      <c r="K266">
        <v>326.68</v>
      </c>
      <c r="M266">
        <v>1.38</v>
      </c>
      <c r="O266">
        <v>0.28000000000000003</v>
      </c>
      <c r="P266">
        <v>0.28000000000000003</v>
      </c>
      <c r="R266">
        <v>10.48</v>
      </c>
      <c r="T266">
        <v>3.03</v>
      </c>
      <c r="U266">
        <v>463.76</v>
      </c>
      <c r="V266" s="1">
        <v>44651</v>
      </c>
      <c r="W266">
        <v>614.39</v>
      </c>
      <c r="X266">
        <v>603.16999999999996</v>
      </c>
      <c r="AD266">
        <v>275.39999999999998</v>
      </c>
      <c r="AE266">
        <v>427.62</v>
      </c>
      <c r="AG266">
        <v>1.26</v>
      </c>
      <c r="AL266">
        <v>6.4</v>
      </c>
      <c r="AO266">
        <v>570.78</v>
      </c>
      <c r="AP266" s="1">
        <v>45016</v>
      </c>
      <c r="AQ266">
        <v>674.09</v>
      </c>
      <c r="AR266">
        <v>649.99</v>
      </c>
      <c r="AT266">
        <v>10.94</v>
      </c>
      <c r="AX266">
        <v>311.08999999999997</v>
      </c>
      <c r="AY266">
        <v>443.7</v>
      </c>
      <c r="BA266">
        <v>1.07</v>
      </c>
      <c r="BF266">
        <v>6.54</v>
      </c>
      <c r="BI266">
        <v>613.28</v>
      </c>
    </row>
    <row r="267" spans="1:61" x14ac:dyDescent="0.25">
      <c r="A267" t="s">
        <v>1019</v>
      </c>
      <c r="B267" s="1">
        <v>44286</v>
      </c>
      <c r="C267">
        <v>77.61</v>
      </c>
      <c r="D267">
        <v>76.77</v>
      </c>
      <c r="I267">
        <v>51.41</v>
      </c>
      <c r="K267">
        <v>49.77</v>
      </c>
      <c r="M267">
        <v>0.22</v>
      </c>
      <c r="R267">
        <v>0.78</v>
      </c>
      <c r="T267">
        <v>0.78</v>
      </c>
      <c r="U267">
        <v>70.63</v>
      </c>
      <c r="V267" s="1">
        <v>44651</v>
      </c>
      <c r="W267">
        <v>89.6</v>
      </c>
      <c r="X267">
        <v>87.86</v>
      </c>
      <c r="AC267">
        <v>68.03</v>
      </c>
      <c r="AE267">
        <v>50.2</v>
      </c>
      <c r="AG267">
        <v>0.23</v>
      </c>
      <c r="AL267">
        <v>1.01</v>
      </c>
      <c r="AO267">
        <v>73.86</v>
      </c>
      <c r="AP267" s="1">
        <v>45016</v>
      </c>
      <c r="AQ267">
        <v>109.56</v>
      </c>
      <c r="AR267">
        <v>105.73</v>
      </c>
      <c r="AW267">
        <v>74.98</v>
      </c>
      <c r="AY267">
        <v>66.290000000000006</v>
      </c>
      <c r="BA267">
        <v>0.33</v>
      </c>
      <c r="BI267">
        <v>93.22</v>
      </c>
    </row>
    <row r="268" spans="1:61" x14ac:dyDescent="0.25">
      <c r="A268" t="s">
        <v>1023</v>
      </c>
      <c r="B268" s="1">
        <v>44286</v>
      </c>
      <c r="C268">
        <v>166.35</v>
      </c>
      <c r="D268">
        <v>165.85</v>
      </c>
      <c r="I268">
        <v>164.56</v>
      </c>
      <c r="K268">
        <v>120.76</v>
      </c>
      <c r="M268">
        <v>0.45</v>
      </c>
      <c r="R268">
        <v>1.92</v>
      </c>
      <c r="T268">
        <v>1.88</v>
      </c>
      <c r="U268">
        <v>148.44</v>
      </c>
      <c r="V268" s="1">
        <v>44651</v>
      </c>
      <c r="W268">
        <v>171.39</v>
      </c>
      <c r="X268">
        <v>168.47</v>
      </c>
      <c r="AC268">
        <v>166.92</v>
      </c>
      <c r="AE268">
        <v>129.36000000000001</v>
      </c>
      <c r="AG268">
        <v>0.49</v>
      </c>
      <c r="AK268">
        <v>0.04</v>
      </c>
      <c r="AL268">
        <v>0.08</v>
      </c>
      <c r="AO268">
        <v>153.6</v>
      </c>
      <c r="AP268" s="1">
        <v>45016</v>
      </c>
      <c r="AQ268">
        <v>213.08</v>
      </c>
      <c r="AR268">
        <v>206.62</v>
      </c>
      <c r="AW268">
        <v>206.62</v>
      </c>
      <c r="AY268">
        <v>156.94</v>
      </c>
      <c r="BA268">
        <v>0.49</v>
      </c>
      <c r="BE268">
        <v>0.22</v>
      </c>
      <c r="BF268">
        <v>0.04</v>
      </c>
      <c r="BI268">
        <v>190.59</v>
      </c>
    </row>
    <row r="269" spans="1:61" x14ac:dyDescent="0.25">
      <c r="A269" t="s">
        <v>1025</v>
      </c>
      <c r="B269" s="1">
        <v>44286</v>
      </c>
      <c r="C269">
        <v>36.92</v>
      </c>
      <c r="D269">
        <v>35.71</v>
      </c>
      <c r="I269">
        <v>34.270000000000003</v>
      </c>
      <c r="K269">
        <v>9.82</v>
      </c>
      <c r="M269">
        <v>0.15</v>
      </c>
      <c r="U269">
        <v>26.2</v>
      </c>
      <c r="V269" s="1">
        <v>44651</v>
      </c>
      <c r="W269">
        <v>46.21</v>
      </c>
      <c r="X269">
        <v>44.96</v>
      </c>
      <c r="AC269">
        <v>35.89</v>
      </c>
      <c r="AE269">
        <v>15.7</v>
      </c>
      <c r="AF269">
        <v>0.01</v>
      </c>
      <c r="AG269">
        <v>0.25</v>
      </c>
      <c r="AO269">
        <v>37.619999999999997</v>
      </c>
      <c r="AP269" s="1">
        <v>45016</v>
      </c>
      <c r="AQ269">
        <v>59.09</v>
      </c>
      <c r="AR269">
        <v>57.09</v>
      </c>
      <c r="AW269">
        <v>53.6</v>
      </c>
      <c r="AY269">
        <v>24.14</v>
      </c>
      <c r="BA269">
        <v>0.25</v>
      </c>
      <c r="BF269">
        <v>0.37</v>
      </c>
      <c r="BI269">
        <v>49.45</v>
      </c>
    </row>
    <row r="270" spans="1:61" x14ac:dyDescent="0.25">
      <c r="A270" t="s">
        <v>1032</v>
      </c>
      <c r="B270" s="1">
        <v>44286</v>
      </c>
      <c r="C270">
        <v>4.51</v>
      </c>
      <c r="D270">
        <v>3.86</v>
      </c>
      <c r="J270">
        <v>3.86</v>
      </c>
      <c r="K270">
        <v>2.5299999999999998</v>
      </c>
      <c r="R270">
        <v>0.01</v>
      </c>
      <c r="U270">
        <v>3.32</v>
      </c>
      <c r="V270" s="1">
        <v>44651</v>
      </c>
      <c r="W270">
        <v>4.4000000000000004</v>
      </c>
      <c r="X270">
        <v>3.83</v>
      </c>
      <c r="AD270">
        <v>3.83</v>
      </c>
      <c r="AE270">
        <v>2.9</v>
      </c>
      <c r="AL270">
        <v>0.01</v>
      </c>
      <c r="AO270">
        <v>3.66</v>
      </c>
      <c r="AP270" s="1">
        <v>45016</v>
      </c>
      <c r="AQ270">
        <v>7.6</v>
      </c>
      <c r="AR270">
        <v>6.94</v>
      </c>
      <c r="AW270">
        <v>6.94</v>
      </c>
      <c r="AY270">
        <v>4.03</v>
      </c>
      <c r="BF270">
        <v>0.02</v>
      </c>
      <c r="BI270">
        <v>5.29</v>
      </c>
    </row>
    <row r="271" spans="1:61" x14ac:dyDescent="0.25">
      <c r="A271" t="s">
        <v>1039</v>
      </c>
      <c r="B271" s="1">
        <v>44286</v>
      </c>
      <c r="C271">
        <v>1047.5</v>
      </c>
      <c r="D271">
        <v>1043.5</v>
      </c>
      <c r="J271">
        <v>946.12</v>
      </c>
      <c r="K271">
        <v>685.15</v>
      </c>
      <c r="M271">
        <v>2.8</v>
      </c>
      <c r="O271">
        <v>3.54</v>
      </c>
      <c r="P271">
        <v>3.54</v>
      </c>
      <c r="R271">
        <v>24.57</v>
      </c>
      <c r="T271">
        <v>10.57</v>
      </c>
      <c r="U271">
        <v>967.63</v>
      </c>
      <c r="V271" s="1">
        <v>44651</v>
      </c>
      <c r="W271">
        <v>1243.6099999999999</v>
      </c>
      <c r="X271">
        <v>1224.69</v>
      </c>
      <c r="AD271">
        <v>1098.71</v>
      </c>
      <c r="AE271">
        <v>850.03</v>
      </c>
      <c r="AG271">
        <v>2.56</v>
      </c>
      <c r="AI271">
        <v>2.66</v>
      </c>
      <c r="AJ271">
        <v>2.66</v>
      </c>
      <c r="AK271">
        <v>0.02</v>
      </c>
      <c r="AL271">
        <v>13.66</v>
      </c>
      <c r="AO271">
        <v>1142.1400000000001</v>
      </c>
      <c r="AP271" s="1">
        <v>45016</v>
      </c>
      <c r="AQ271">
        <v>1403.04</v>
      </c>
      <c r="AR271">
        <v>1346.25</v>
      </c>
      <c r="AX271">
        <v>1105.1300000000001</v>
      </c>
      <c r="AY271">
        <v>945.43</v>
      </c>
      <c r="BA271">
        <v>2.56</v>
      </c>
      <c r="BF271">
        <v>12.08</v>
      </c>
      <c r="BI271">
        <v>1248.75</v>
      </c>
    </row>
    <row r="272" spans="1:61" x14ac:dyDescent="0.25">
      <c r="A272" t="s">
        <v>1043</v>
      </c>
      <c r="B272" s="1">
        <v>44286</v>
      </c>
      <c r="C272">
        <v>13.77</v>
      </c>
      <c r="D272">
        <v>13.58</v>
      </c>
      <c r="I272">
        <v>13.58</v>
      </c>
      <c r="K272">
        <v>3.85</v>
      </c>
      <c r="O272">
        <v>0.03</v>
      </c>
      <c r="P272">
        <v>0.03</v>
      </c>
      <c r="R272">
        <v>0.01</v>
      </c>
      <c r="U272">
        <v>12.39</v>
      </c>
      <c r="V272" s="1">
        <v>44651</v>
      </c>
      <c r="W272">
        <v>18.899999999999999</v>
      </c>
      <c r="X272">
        <v>18.82</v>
      </c>
      <c r="AC272">
        <v>18.82</v>
      </c>
      <c r="AE272">
        <v>5.52</v>
      </c>
      <c r="AL272">
        <v>0.05</v>
      </c>
      <c r="AN272">
        <v>0.02</v>
      </c>
      <c r="AO272">
        <v>17.16</v>
      </c>
      <c r="AP272" s="1">
        <v>45016</v>
      </c>
      <c r="AQ272">
        <v>16.489999999999998</v>
      </c>
      <c r="AR272">
        <v>16.489999999999998</v>
      </c>
      <c r="AW272">
        <v>16.489999999999998</v>
      </c>
      <c r="AY272">
        <v>6.79</v>
      </c>
      <c r="BF272">
        <v>7.0000000000000007E-2</v>
      </c>
      <c r="BH272">
        <v>0.05</v>
      </c>
      <c r="BI272">
        <v>14.95</v>
      </c>
    </row>
    <row r="273" spans="1:61" x14ac:dyDescent="0.25">
      <c r="A273" t="s">
        <v>1054</v>
      </c>
      <c r="B273" s="1">
        <v>44286</v>
      </c>
      <c r="C273">
        <v>76.08</v>
      </c>
      <c r="D273">
        <v>76.05</v>
      </c>
      <c r="H273">
        <v>68.87</v>
      </c>
      <c r="K273">
        <v>46.06</v>
      </c>
      <c r="M273">
        <v>0.38</v>
      </c>
      <c r="R273">
        <v>0.3</v>
      </c>
      <c r="T273">
        <v>0.15</v>
      </c>
      <c r="U273">
        <v>69.91</v>
      </c>
      <c r="V273" s="1">
        <v>44651</v>
      </c>
      <c r="W273">
        <v>147.99</v>
      </c>
      <c r="X273">
        <v>147.87</v>
      </c>
      <c r="AD273">
        <v>126.13</v>
      </c>
      <c r="AE273">
        <v>102.81</v>
      </c>
      <c r="AG273">
        <v>0.19</v>
      </c>
      <c r="AO273">
        <v>127.18</v>
      </c>
      <c r="AP273" s="1">
        <v>45016</v>
      </c>
      <c r="AQ273">
        <v>183.62</v>
      </c>
      <c r="AR273">
        <v>183.53</v>
      </c>
      <c r="AV273">
        <v>34.869999999999997</v>
      </c>
      <c r="AY273">
        <v>138.76</v>
      </c>
      <c r="BA273">
        <v>0.28000000000000003</v>
      </c>
      <c r="BF273">
        <v>2.17</v>
      </c>
      <c r="BH273">
        <v>2.08</v>
      </c>
      <c r="BI273">
        <v>164.85</v>
      </c>
    </row>
    <row r="274" spans="1:61" x14ac:dyDescent="0.25">
      <c r="A274" t="s">
        <v>1055</v>
      </c>
      <c r="B274" s="1">
        <v>44286</v>
      </c>
      <c r="C274">
        <v>42.08</v>
      </c>
      <c r="D274">
        <v>38.590000000000003</v>
      </c>
      <c r="K274">
        <v>4.7300000000000004</v>
      </c>
      <c r="Q274">
        <v>18.559999999999999</v>
      </c>
      <c r="R274">
        <v>3.48</v>
      </c>
      <c r="U274">
        <v>41.75</v>
      </c>
      <c r="V274" s="1">
        <v>44651</v>
      </c>
      <c r="W274">
        <v>26.05</v>
      </c>
      <c r="X274">
        <v>20.83</v>
      </c>
      <c r="AE274">
        <v>4.82</v>
      </c>
      <c r="AK274">
        <v>2.99</v>
      </c>
      <c r="AL274">
        <v>4.0599999999999996</v>
      </c>
      <c r="AO274">
        <v>20.12</v>
      </c>
      <c r="AP274" s="1">
        <v>45016</v>
      </c>
      <c r="AQ274">
        <v>19.98</v>
      </c>
      <c r="AR274">
        <v>15.6</v>
      </c>
      <c r="AY274">
        <v>5.61</v>
      </c>
      <c r="BA274">
        <v>0.25</v>
      </c>
      <c r="BF274">
        <v>4.1399999999999997</v>
      </c>
      <c r="BI274">
        <v>15.73</v>
      </c>
    </row>
    <row r="275" spans="1:61" x14ac:dyDescent="0.25">
      <c r="A275" t="s">
        <v>1060</v>
      </c>
      <c r="B275" s="1">
        <v>44286</v>
      </c>
      <c r="C275">
        <v>2.3199999999999998</v>
      </c>
      <c r="D275">
        <v>2.02</v>
      </c>
      <c r="K275">
        <v>0.05</v>
      </c>
      <c r="U275">
        <v>1.59</v>
      </c>
      <c r="V275" s="1">
        <v>44651</v>
      </c>
      <c r="W275">
        <v>3.91</v>
      </c>
      <c r="X275">
        <v>3.5</v>
      </c>
      <c r="AE275">
        <v>0.08</v>
      </c>
      <c r="AO275">
        <v>2.4300000000000002</v>
      </c>
      <c r="AP275" s="1">
        <v>45016</v>
      </c>
      <c r="AQ275">
        <v>2.4500000000000002</v>
      </c>
      <c r="AR275">
        <v>1.27</v>
      </c>
      <c r="AY275">
        <v>0.03</v>
      </c>
      <c r="BE275">
        <v>0.79</v>
      </c>
      <c r="BI275">
        <v>2.83</v>
      </c>
    </row>
    <row r="276" spans="1:61" x14ac:dyDescent="0.25">
      <c r="A276" t="s">
        <v>1063</v>
      </c>
      <c r="B276" s="1">
        <v>44286</v>
      </c>
      <c r="C276">
        <v>23.71</v>
      </c>
      <c r="D276">
        <v>23.42</v>
      </c>
      <c r="J276">
        <v>0.39</v>
      </c>
      <c r="K276">
        <v>12</v>
      </c>
      <c r="L276">
        <v>0.09</v>
      </c>
      <c r="Q276">
        <v>7.0000000000000007E-2</v>
      </c>
      <c r="R276">
        <v>0.21</v>
      </c>
      <c r="T276">
        <v>0.01</v>
      </c>
      <c r="U276">
        <v>23.65</v>
      </c>
      <c r="V276" s="1">
        <v>44651</v>
      </c>
      <c r="W276">
        <v>18.63</v>
      </c>
      <c r="X276">
        <v>15.87</v>
      </c>
      <c r="AE276">
        <v>10.73</v>
      </c>
      <c r="AF276">
        <v>0.05</v>
      </c>
      <c r="AI276">
        <v>0.09</v>
      </c>
      <c r="AJ276">
        <v>0.09</v>
      </c>
      <c r="AL276">
        <v>0.03</v>
      </c>
      <c r="AO276">
        <v>18.559999999999999</v>
      </c>
      <c r="AP276" s="1">
        <v>45016</v>
      </c>
      <c r="AQ276">
        <v>18.02</v>
      </c>
      <c r="AR276">
        <v>17.79</v>
      </c>
      <c r="AY276">
        <v>10.64</v>
      </c>
      <c r="AZ276">
        <v>0.06</v>
      </c>
      <c r="BF276">
        <v>0.37</v>
      </c>
      <c r="BI276">
        <v>18.32</v>
      </c>
    </row>
    <row r="277" spans="1:61" x14ac:dyDescent="0.25">
      <c r="A277" t="s">
        <v>1066</v>
      </c>
      <c r="B277" s="1">
        <v>44286</v>
      </c>
      <c r="C277">
        <v>33.409999999999997</v>
      </c>
      <c r="D277">
        <v>32.49</v>
      </c>
      <c r="J277">
        <v>12.69</v>
      </c>
      <c r="K277">
        <v>22.86</v>
      </c>
      <c r="M277">
        <v>0.03</v>
      </c>
      <c r="R277">
        <v>0.43</v>
      </c>
      <c r="T277">
        <v>0.16</v>
      </c>
      <c r="U277">
        <v>31.83</v>
      </c>
      <c r="V277" s="1">
        <v>44651</v>
      </c>
      <c r="W277">
        <v>56.67</v>
      </c>
      <c r="X277">
        <v>56.25</v>
      </c>
      <c r="AD277">
        <v>15.59</v>
      </c>
      <c r="AE277">
        <v>35.14</v>
      </c>
      <c r="AG277">
        <v>7.0000000000000007E-2</v>
      </c>
      <c r="AK277">
        <v>0.08</v>
      </c>
      <c r="AL277">
        <v>0.51</v>
      </c>
      <c r="AN277">
        <v>0.1</v>
      </c>
      <c r="AO277">
        <v>53.9</v>
      </c>
      <c r="AP277" s="1">
        <v>45016</v>
      </c>
      <c r="AQ277">
        <v>58</v>
      </c>
      <c r="AR277">
        <v>57.46</v>
      </c>
      <c r="AX277">
        <v>21.95</v>
      </c>
      <c r="AY277">
        <v>46.17</v>
      </c>
      <c r="BA277">
        <v>0.12</v>
      </c>
      <c r="BF277">
        <v>0.95</v>
      </c>
      <c r="BH277">
        <v>0.22</v>
      </c>
      <c r="BI277">
        <v>56.42</v>
      </c>
    </row>
    <row r="278" spans="1:61" x14ac:dyDescent="0.25">
      <c r="A278" t="s">
        <v>1068</v>
      </c>
    </row>
    <row r="279" spans="1:61" x14ac:dyDescent="0.25">
      <c r="A279" t="s">
        <v>1080</v>
      </c>
      <c r="B279" s="1">
        <v>44286</v>
      </c>
      <c r="C279">
        <v>58.65</v>
      </c>
      <c r="D279">
        <v>54.52</v>
      </c>
      <c r="J279">
        <v>43.59</v>
      </c>
      <c r="K279">
        <v>38.6</v>
      </c>
      <c r="M279">
        <v>0.11</v>
      </c>
      <c r="Q279">
        <v>0.34</v>
      </c>
      <c r="R279">
        <v>2.38</v>
      </c>
      <c r="U279">
        <v>56.9</v>
      </c>
      <c r="V279" s="1">
        <v>44651</v>
      </c>
      <c r="W279">
        <v>66.97</v>
      </c>
      <c r="X279">
        <v>64.14</v>
      </c>
      <c r="AD279">
        <v>54.27</v>
      </c>
      <c r="AE279">
        <v>47.53</v>
      </c>
      <c r="AG279">
        <v>0.09</v>
      </c>
      <c r="AL279">
        <v>0.92</v>
      </c>
      <c r="AO279">
        <v>66.150000000000006</v>
      </c>
      <c r="AP279" s="1">
        <v>45016</v>
      </c>
      <c r="AQ279">
        <v>116.39</v>
      </c>
      <c r="AR279">
        <v>114.41</v>
      </c>
      <c r="AX279">
        <v>102.09</v>
      </c>
      <c r="AY279">
        <v>89.85</v>
      </c>
      <c r="BF279">
        <v>-0.38</v>
      </c>
      <c r="BI279">
        <v>115.96</v>
      </c>
    </row>
    <row r="280" spans="1:61" x14ac:dyDescent="0.25">
      <c r="A280" t="s">
        <v>1083</v>
      </c>
      <c r="B280" s="1">
        <v>44286</v>
      </c>
      <c r="C280">
        <v>25.29</v>
      </c>
      <c r="D280">
        <v>24.94</v>
      </c>
      <c r="K280">
        <v>20.64</v>
      </c>
      <c r="R280">
        <v>0.16</v>
      </c>
      <c r="U280">
        <v>31.95</v>
      </c>
      <c r="V280" s="1">
        <v>44651</v>
      </c>
      <c r="W280">
        <v>165.54</v>
      </c>
      <c r="X280">
        <v>153.27000000000001</v>
      </c>
      <c r="Z280">
        <v>0.06</v>
      </c>
      <c r="AE280">
        <v>94.57</v>
      </c>
      <c r="AF280">
        <v>0.21</v>
      </c>
      <c r="AI280">
        <v>0.34</v>
      </c>
      <c r="AJ280">
        <v>0.34</v>
      </c>
      <c r="AK280">
        <v>21.29</v>
      </c>
      <c r="AL280">
        <v>12.78</v>
      </c>
      <c r="AO280">
        <v>220.86</v>
      </c>
      <c r="AP280" s="1">
        <v>45016</v>
      </c>
      <c r="AQ280">
        <v>110.85</v>
      </c>
      <c r="AR280">
        <v>70.33</v>
      </c>
      <c r="AY280">
        <v>320.13</v>
      </c>
      <c r="BC280">
        <v>3.85</v>
      </c>
      <c r="BD280">
        <v>3.85</v>
      </c>
      <c r="BE280">
        <v>27.98</v>
      </c>
      <c r="BF280">
        <v>42.62</v>
      </c>
      <c r="BI280">
        <v>546.33000000000004</v>
      </c>
    </row>
    <row r="281" spans="1:61" x14ac:dyDescent="0.25">
      <c r="A281" t="s">
        <v>1087</v>
      </c>
      <c r="B281" s="1">
        <v>44286</v>
      </c>
      <c r="C281">
        <v>587.17999999999995</v>
      </c>
      <c r="D281">
        <v>577.17999999999995</v>
      </c>
      <c r="J281">
        <v>570.55999999999995</v>
      </c>
      <c r="K281">
        <v>339.02</v>
      </c>
      <c r="L281">
        <v>0.04</v>
      </c>
      <c r="M281">
        <v>2.1800000000000002</v>
      </c>
      <c r="O281">
        <v>0.17</v>
      </c>
      <c r="P281">
        <v>0.17</v>
      </c>
      <c r="R281">
        <v>15</v>
      </c>
      <c r="T281">
        <v>3.3</v>
      </c>
      <c r="U281">
        <v>503.09</v>
      </c>
      <c r="V281" s="1">
        <v>44651</v>
      </c>
      <c r="W281">
        <v>615.13</v>
      </c>
      <c r="X281">
        <v>601.23</v>
      </c>
      <c r="AD281">
        <v>611.1</v>
      </c>
      <c r="AE281">
        <v>367.67</v>
      </c>
      <c r="AF281">
        <v>0.03</v>
      </c>
      <c r="AG281">
        <v>2.36</v>
      </c>
      <c r="AK281">
        <v>0.05</v>
      </c>
      <c r="AL281">
        <v>10.62</v>
      </c>
      <c r="AO281">
        <v>527.20000000000005</v>
      </c>
      <c r="AP281" s="1">
        <v>45016</v>
      </c>
      <c r="AQ281">
        <v>661.94</v>
      </c>
      <c r="AR281">
        <v>639.9</v>
      </c>
      <c r="AX281">
        <v>636.16999999999996</v>
      </c>
      <c r="AY281">
        <v>370.22</v>
      </c>
      <c r="AZ281">
        <v>0.1</v>
      </c>
      <c r="BA281">
        <v>2.3199999999999998</v>
      </c>
      <c r="BC281">
        <v>0.22</v>
      </c>
      <c r="BD281">
        <v>0.22</v>
      </c>
      <c r="BF281">
        <v>9.41</v>
      </c>
      <c r="BI281">
        <v>558.97</v>
      </c>
    </row>
    <row r="282" spans="1:61" x14ac:dyDescent="0.25">
      <c r="A282" t="s">
        <v>1088</v>
      </c>
      <c r="B282" s="1">
        <v>44286</v>
      </c>
      <c r="C282">
        <v>1818.87</v>
      </c>
      <c r="D282">
        <v>1789.53</v>
      </c>
      <c r="K282">
        <v>799.16</v>
      </c>
      <c r="L282">
        <v>0.06</v>
      </c>
      <c r="M282">
        <v>8.49</v>
      </c>
      <c r="R282">
        <v>20.89</v>
      </c>
      <c r="U282">
        <v>1648.74</v>
      </c>
      <c r="V282" s="1">
        <v>44651</v>
      </c>
      <c r="W282">
        <v>1828.46</v>
      </c>
      <c r="X282">
        <v>1721.12</v>
      </c>
      <c r="AE282">
        <v>883.19</v>
      </c>
      <c r="AF282">
        <v>0.28999999999999998</v>
      </c>
      <c r="AG282">
        <v>7.05</v>
      </c>
      <c r="AL282">
        <v>20.100000000000001</v>
      </c>
      <c r="AO282">
        <v>1656.63</v>
      </c>
      <c r="AP282" s="1">
        <v>45016</v>
      </c>
      <c r="AQ282">
        <v>1682.46</v>
      </c>
      <c r="AR282">
        <v>1609.19</v>
      </c>
      <c r="AX282">
        <v>1671.3</v>
      </c>
      <c r="AY282">
        <v>926.92</v>
      </c>
      <c r="AZ282">
        <v>0.72</v>
      </c>
      <c r="BA282">
        <v>5.17</v>
      </c>
      <c r="BC282">
        <v>0.39</v>
      </c>
      <c r="BD282">
        <v>0.39</v>
      </c>
      <c r="BE282">
        <v>0.02</v>
      </c>
      <c r="BF282">
        <v>19.04</v>
      </c>
      <c r="BI282">
        <v>1520.73</v>
      </c>
    </row>
    <row r="283" spans="1:61" x14ac:dyDescent="0.25">
      <c r="A283" t="s">
        <v>1092</v>
      </c>
      <c r="AP283" s="1">
        <v>45016</v>
      </c>
      <c r="AQ283">
        <v>419.58</v>
      </c>
      <c r="AR283">
        <v>403.29</v>
      </c>
      <c r="AX283">
        <v>481.35</v>
      </c>
      <c r="AY283">
        <v>110.23</v>
      </c>
      <c r="BA283">
        <v>1.19</v>
      </c>
      <c r="BF283">
        <v>0.62</v>
      </c>
      <c r="BI283">
        <v>218.79</v>
      </c>
    </row>
    <row r="284" spans="1:61" x14ac:dyDescent="0.25">
      <c r="A284" t="s">
        <v>1100</v>
      </c>
      <c r="B284" s="1">
        <v>44286</v>
      </c>
      <c r="C284">
        <v>21.69</v>
      </c>
      <c r="D284">
        <v>21.18</v>
      </c>
      <c r="I284">
        <v>20.21</v>
      </c>
      <c r="K284">
        <v>12.87</v>
      </c>
      <c r="U284">
        <v>19.850000000000001</v>
      </c>
      <c r="V284" s="1">
        <v>44651</v>
      </c>
      <c r="W284">
        <v>41.66</v>
      </c>
      <c r="X284">
        <v>40.71</v>
      </c>
      <c r="AC284">
        <v>39.56</v>
      </c>
      <c r="AE284">
        <v>19.149999999999999</v>
      </c>
      <c r="AF284">
        <v>0.16</v>
      </c>
      <c r="AO284">
        <v>35.909999999999997</v>
      </c>
      <c r="AP284" s="1">
        <v>45016</v>
      </c>
      <c r="AQ284">
        <v>56.01</v>
      </c>
      <c r="AR284">
        <v>55.19</v>
      </c>
      <c r="AW284">
        <v>53.67</v>
      </c>
      <c r="AY284">
        <v>25.41</v>
      </c>
      <c r="BI284">
        <v>46.95</v>
      </c>
    </row>
    <row r="285" spans="1:61" x14ac:dyDescent="0.25">
      <c r="A285" t="s">
        <v>1105</v>
      </c>
      <c r="B285" s="1">
        <v>44286</v>
      </c>
      <c r="C285">
        <v>9.1</v>
      </c>
      <c r="D285">
        <v>8.9700000000000006</v>
      </c>
      <c r="I285">
        <v>8.9700000000000006</v>
      </c>
      <c r="K285">
        <v>5.43</v>
      </c>
      <c r="L285">
        <v>0.01</v>
      </c>
      <c r="U285">
        <v>8.1300000000000008</v>
      </c>
      <c r="V285" s="1">
        <v>44651</v>
      </c>
      <c r="W285">
        <v>13.48</v>
      </c>
      <c r="X285">
        <v>13.27</v>
      </c>
      <c r="AC285">
        <v>13.27</v>
      </c>
      <c r="AE285">
        <v>9.02</v>
      </c>
      <c r="AO285">
        <v>12.03</v>
      </c>
      <c r="AP285" s="1">
        <v>45016</v>
      </c>
      <c r="AQ285">
        <v>18.86</v>
      </c>
      <c r="AR285">
        <v>18.59</v>
      </c>
      <c r="AW285">
        <v>18.59</v>
      </c>
      <c r="AY285">
        <v>13.13</v>
      </c>
      <c r="BI285">
        <v>16.739999999999998</v>
      </c>
    </row>
    <row r="286" spans="1:61" x14ac:dyDescent="0.25">
      <c r="A286" t="s">
        <v>1111</v>
      </c>
      <c r="B286" s="1">
        <v>44286</v>
      </c>
      <c r="C286">
        <v>786.7</v>
      </c>
      <c r="D286">
        <v>780.2</v>
      </c>
      <c r="K286">
        <v>54.8</v>
      </c>
      <c r="M286">
        <v>2.5</v>
      </c>
      <c r="R286">
        <v>48.4</v>
      </c>
      <c r="T286">
        <v>0.4</v>
      </c>
      <c r="U286">
        <v>552.29999999999995</v>
      </c>
      <c r="V286" s="1">
        <v>44651</v>
      </c>
      <c r="W286">
        <v>939.8</v>
      </c>
      <c r="X286">
        <v>932.9</v>
      </c>
      <c r="AD286">
        <v>0.28999999999999998</v>
      </c>
      <c r="AE286">
        <v>67.8</v>
      </c>
      <c r="AG286">
        <v>4.3</v>
      </c>
      <c r="AK286">
        <v>0.4</v>
      </c>
      <c r="AL286">
        <v>45.9</v>
      </c>
      <c r="AN286">
        <v>0.2</v>
      </c>
      <c r="AO286">
        <v>653.4</v>
      </c>
      <c r="AP286" s="1">
        <v>45016</v>
      </c>
      <c r="AQ286">
        <v>1133.2</v>
      </c>
      <c r="AR286">
        <v>1121.3</v>
      </c>
      <c r="AY286">
        <v>97</v>
      </c>
      <c r="BA286">
        <v>6.3</v>
      </c>
      <c r="BF286">
        <v>85</v>
      </c>
      <c r="BH286">
        <v>0.7</v>
      </c>
      <c r="BI286">
        <v>843.4</v>
      </c>
    </row>
    <row r="287" spans="1:61" x14ac:dyDescent="0.25">
      <c r="A287" t="s">
        <v>1118</v>
      </c>
      <c r="B287" s="1">
        <v>44286</v>
      </c>
      <c r="V287" s="1">
        <v>44651</v>
      </c>
      <c r="AP287" s="1">
        <v>45016</v>
      </c>
    </row>
    <row r="288" spans="1:61" x14ac:dyDescent="0.25">
      <c r="A288" t="s">
        <v>1127</v>
      </c>
      <c r="B288" s="1">
        <v>44286</v>
      </c>
      <c r="C288">
        <v>1238.93</v>
      </c>
      <c r="D288">
        <v>1142.6400000000001</v>
      </c>
      <c r="I288">
        <v>1115.78</v>
      </c>
      <c r="J288">
        <v>6.72</v>
      </c>
      <c r="K288">
        <v>634.16</v>
      </c>
      <c r="L288">
        <v>0.12</v>
      </c>
      <c r="M288">
        <v>5.85</v>
      </c>
      <c r="R288">
        <v>5.71</v>
      </c>
      <c r="T288">
        <v>0.5</v>
      </c>
      <c r="U288">
        <v>876.52</v>
      </c>
      <c r="V288" s="1">
        <v>44651</v>
      </c>
      <c r="W288">
        <v>1597.13</v>
      </c>
      <c r="X288">
        <v>1444.51</v>
      </c>
      <c r="AD288">
        <v>1258.83</v>
      </c>
      <c r="AE288">
        <v>830.69</v>
      </c>
      <c r="AG288">
        <v>7.45</v>
      </c>
      <c r="AK288">
        <v>2.2000000000000002</v>
      </c>
      <c r="AL288">
        <v>6.2</v>
      </c>
      <c r="AN288">
        <v>1.42</v>
      </c>
      <c r="AO288">
        <v>1131.8900000000001</v>
      </c>
      <c r="AP288" s="1">
        <v>45016</v>
      </c>
      <c r="AQ288">
        <v>1813.93</v>
      </c>
      <c r="AR288">
        <v>1726.05</v>
      </c>
      <c r="AX288">
        <v>1508.25</v>
      </c>
      <c r="AY288">
        <v>949.72</v>
      </c>
      <c r="BA288">
        <v>9.5299999999999994</v>
      </c>
      <c r="BC288">
        <v>4.54</v>
      </c>
      <c r="BF288">
        <v>7.43</v>
      </c>
      <c r="BH288">
        <v>3.05</v>
      </c>
      <c r="BI288">
        <v>1318.71</v>
      </c>
    </row>
    <row r="289" spans="1:61" x14ac:dyDescent="0.25">
      <c r="A289" t="s">
        <v>1137</v>
      </c>
      <c r="B289" s="1">
        <v>44286</v>
      </c>
      <c r="C289">
        <v>81.680000000000007</v>
      </c>
      <c r="D289">
        <v>71.53</v>
      </c>
      <c r="F289">
        <v>3.73</v>
      </c>
      <c r="I289">
        <v>61.6</v>
      </c>
      <c r="K289">
        <v>45.82</v>
      </c>
      <c r="M289">
        <v>0.15</v>
      </c>
      <c r="O289">
        <v>3.25</v>
      </c>
      <c r="P289">
        <v>3.25</v>
      </c>
      <c r="Q289">
        <v>0.02</v>
      </c>
      <c r="R289">
        <v>0.01</v>
      </c>
      <c r="U289">
        <v>65.989999999999995</v>
      </c>
      <c r="V289" s="1">
        <v>44651</v>
      </c>
      <c r="W289">
        <v>85.55</v>
      </c>
      <c r="X289">
        <v>82.49</v>
      </c>
      <c r="Z289">
        <v>3.27</v>
      </c>
      <c r="AC289">
        <v>74.97</v>
      </c>
      <c r="AE289">
        <v>53.25</v>
      </c>
      <c r="AG289">
        <v>0.19</v>
      </c>
      <c r="AI289">
        <v>0.9</v>
      </c>
      <c r="AJ289">
        <v>0.9</v>
      </c>
      <c r="AK289">
        <v>0.03</v>
      </c>
      <c r="AL289">
        <v>0.01</v>
      </c>
      <c r="AO289">
        <v>75.98</v>
      </c>
      <c r="AP289" s="1">
        <v>45016</v>
      </c>
      <c r="AQ289">
        <v>121.09</v>
      </c>
      <c r="AR289">
        <v>117.81</v>
      </c>
      <c r="AT289">
        <v>3.52</v>
      </c>
      <c r="AW289">
        <v>112.09</v>
      </c>
      <c r="AY289">
        <v>64.44</v>
      </c>
      <c r="BA289">
        <v>0.23</v>
      </c>
      <c r="BC289">
        <v>0.65</v>
      </c>
      <c r="BD289">
        <v>0.65</v>
      </c>
      <c r="BE289">
        <v>0.03</v>
      </c>
      <c r="BF289">
        <v>0.09</v>
      </c>
      <c r="BI289">
        <v>105.13</v>
      </c>
    </row>
    <row r="290" spans="1:61" x14ac:dyDescent="0.25">
      <c r="A290" t="s">
        <v>1139</v>
      </c>
      <c r="B290" s="1">
        <v>44286</v>
      </c>
      <c r="C290">
        <v>117.52</v>
      </c>
      <c r="D290">
        <v>114.58</v>
      </c>
      <c r="F290">
        <v>0.04</v>
      </c>
      <c r="J290">
        <v>90.86</v>
      </c>
      <c r="K290">
        <v>71.900000000000006</v>
      </c>
      <c r="L290">
        <v>7.0000000000000007E-2</v>
      </c>
      <c r="M290">
        <v>0.54</v>
      </c>
      <c r="O290">
        <v>0.35</v>
      </c>
      <c r="P290">
        <v>0.35</v>
      </c>
      <c r="Q290">
        <v>0.09</v>
      </c>
      <c r="R290">
        <v>0.7</v>
      </c>
      <c r="U290">
        <v>104.96</v>
      </c>
      <c r="V290" s="1">
        <v>44651</v>
      </c>
      <c r="W290">
        <v>160.69999999999999</v>
      </c>
      <c r="X290">
        <v>158.22</v>
      </c>
      <c r="Z290">
        <v>0.05</v>
      </c>
      <c r="AD290">
        <v>129.69999999999999</v>
      </c>
      <c r="AE290">
        <v>98.99</v>
      </c>
      <c r="AF290">
        <v>0.01</v>
      </c>
      <c r="AG290">
        <v>0.25</v>
      </c>
      <c r="AI290">
        <v>2.13</v>
      </c>
      <c r="AJ290">
        <v>2.13</v>
      </c>
      <c r="AK290">
        <v>7.0000000000000007E-2</v>
      </c>
      <c r="AL290">
        <v>0.2</v>
      </c>
      <c r="AO290">
        <v>146.15</v>
      </c>
      <c r="AP290" s="1">
        <v>45016</v>
      </c>
      <c r="AQ290">
        <v>206.41</v>
      </c>
      <c r="AR290">
        <v>204.48</v>
      </c>
      <c r="AT290">
        <v>0.05</v>
      </c>
      <c r="AW290">
        <v>173.16</v>
      </c>
      <c r="AY290">
        <v>125.77</v>
      </c>
      <c r="AZ290">
        <v>0.14000000000000001</v>
      </c>
      <c r="BA290">
        <v>0.32</v>
      </c>
      <c r="BC290">
        <v>2.21</v>
      </c>
      <c r="BD290">
        <v>2.21</v>
      </c>
      <c r="BE290">
        <v>0.02</v>
      </c>
      <c r="BF290">
        <v>2.36</v>
      </c>
      <c r="BH290">
        <v>0.57999999999999996</v>
      </c>
      <c r="BI290">
        <v>188.02</v>
      </c>
    </row>
    <row r="291" spans="1:61" x14ac:dyDescent="0.25">
      <c r="A291" t="s">
        <v>1142</v>
      </c>
      <c r="B291" s="1">
        <v>44286</v>
      </c>
      <c r="C291">
        <v>2.12</v>
      </c>
      <c r="D291">
        <v>2.04</v>
      </c>
      <c r="E291">
        <v>0.84</v>
      </c>
      <c r="J291">
        <v>0.08</v>
      </c>
      <c r="K291">
        <v>13.07</v>
      </c>
      <c r="R291">
        <v>0.23</v>
      </c>
      <c r="U291">
        <v>20.61</v>
      </c>
      <c r="V291" s="1">
        <v>44651</v>
      </c>
      <c r="W291">
        <v>1.46</v>
      </c>
      <c r="X291">
        <v>1.33</v>
      </c>
      <c r="Y291">
        <v>0.36</v>
      </c>
      <c r="AE291">
        <v>9.27</v>
      </c>
      <c r="AL291">
        <v>0.88</v>
      </c>
      <c r="AO291">
        <v>16.43</v>
      </c>
      <c r="AP291" s="1">
        <v>45016</v>
      </c>
      <c r="AQ291">
        <v>1.78</v>
      </c>
      <c r="AR291">
        <v>0.86</v>
      </c>
      <c r="AS291">
        <v>0.17</v>
      </c>
      <c r="AY291">
        <v>5.09</v>
      </c>
      <c r="BE291">
        <v>5.94</v>
      </c>
      <c r="BF291">
        <v>2.19</v>
      </c>
      <c r="BI291">
        <v>20.399999999999999</v>
      </c>
    </row>
    <row r="292" spans="1:61" x14ac:dyDescent="0.25">
      <c r="A292" t="s">
        <v>1143</v>
      </c>
      <c r="B292" s="1">
        <v>44286</v>
      </c>
      <c r="C292">
        <v>0.16</v>
      </c>
      <c r="D292">
        <v>0.16</v>
      </c>
      <c r="K292">
        <v>0.14000000000000001</v>
      </c>
      <c r="Q292">
        <v>0.03</v>
      </c>
      <c r="U292">
        <v>0.28000000000000003</v>
      </c>
      <c r="V292" s="1">
        <v>44651</v>
      </c>
      <c r="W292">
        <v>0.52</v>
      </c>
      <c r="X292">
        <v>0.28999999999999998</v>
      </c>
      <c r="AE292">
        <v>0.15</v>
      </c>
      <c r="AO292">
        <v>0.28999999999999998</v>
      </c>
      <c r="AP292" s="1">
        <v>45016</v>
      </c>
      <c r="AQ292">
        <v>1.65</v>
      </c>
      <c r="AR292">
        <v>1.65</v>
      </c>
      <c r="AY292">
        <v>0.61</v>
      </c>
      <c r="BF292">
        <v>0.01</v>
      </c>
      <c r="BI292">
        <v>0.85</v>
      </c>
    </row>
    <row r="293" spans="1:61" x14ac:dyDescent="0.25">
      <c r="A293" t="s">
        <v>1145</v>
      </c>
      <c r="B293" s="1">
        <v>44286</v>
      </c>
      <c r="C293">
        <v>113.82</v>
      </c>
      <c r="D293">
        <v>110.74</v>
      </c>
      <c r="I293">
        <v>107.86</v>
      </c>
      <c r="K293">
        <v>74.87</v>
      </c>
      <c r="L293">
        <v>0.05</v>
      </c>
      <c r="M293">
        <v>0.41</v>
      </c>
      <c r="Q293">
        <v>0.02</v>
      </c>
      <c r="R293">
        <v>1.98</v>
      </c>
      <c r="T293">
        <v>1.97</v>
      </c>
      <c r="U293">
        <v>100.19</v>
      </c>
      <c r="V293" s="1">
        <v>44651</v>
      </c>
      <c r="W293">
        <v>131.38999999999999</v>
      </c>
      <c r="X293">
        <v>128.32</v>
      </c>
      <c r="AC293">
        <v>114.53</v>
      </c>
      <c r="AE293">
        <v>87.34</v>
      </c>
      <c r="AF293">
        <v>0.15</v>
      </c>
      <c r="AG293">
        <v>0.35</v>
      </c>
      <c r="AO293">
        <v>113.99</v>
      </c>
      <c r="AP293" s="1">
        <v>45016</v>
      </c>
      <c r="AQ293">
        <v>148.61000000000001</v>
      </c>
      <c r="AR293">
        <v>139.99</v>
      </c>
      <c r="AW293">
        <v>139.29</v>
      </c>
      <c r="AY293">
        <v>96.87</v>
      </c>
      <c r="BA293">
        <v>0.36</v>
      </c>
      <c r="BI293">
        <v>124.74</v>
      </c>
    </row>
    <row r="294" spans="1:61" x14ac:dyDescent="0.25">
      <c r="A294" t="s">
        <v>1148</v>
      </c>
      <c r="B294" s="1">
        <v>44286</v>
      </c>
      <c r="C294">
        <v>1191.57</v>
      </c>
      <c r="D294">
        <v>1177.08</v>
      </c>
      <c r="J294">
        <v>1174.0999999999999</v>
      </c>
      <c r="K294">
        <v>510.25</v>
      </c>
      <c r="M294">
        <v>1.91</v>
      </c>
      <c r="R294">
        <v>8.0399999999999991</v>
      </c>
      <c r="U294">
        <v>992.19</v>
      </c>
      <c r="V294" s="1">
        <v>44651</v>
      </c>
      <c r="W294">
        <v>1466.73</v>
      </c>
      <c r="X294">
        <v>1451.3</v>
      </c>
      <c r="AD294">
        <v>1400.87</v>
      </c>
      <c r="AE294">
        <v>652.76</v>
      </c>
      <c r="AG294">
        <v>2.84</v>
      </c>
      <c r="AL294">
        <v>6.96</v>
      </c>
      <c r="AO294">
        <v>1260.4100000000001</v>
      </c>
      <c r="AP294" s="1">
        <v>45016</v>
      </c>
      <c r="AQ294">
        <v>1641.12</v>
      </c>
      <c r="AR294">
        <v>1613.46</v>
      </c>
      <c r="AX294">
        <v>1606.47</v>
      </c>
      <c r="AY294">
        <v>903.91</v>
      </c>
      <c r="BA294">
        <v>3.8</v>
      </c>
      <c r="BF294">
        <v>6.63</v>
      </c>
      <c r="BI294">
        <v>1382.08</v>
      </c>
    </row>
    <row r="295" spans="1:61" x14ac:dyDescent="0.25">
      <c r="A295" t="s">
        <v>1154</v>
      </c>
      <c r="B295" s="1">
        <v>44286</v>
      </c>
      <c r="U295">
        <v>0.04</v>
      </c>
      <c r="V295" s="1">
        <v>44651</v>
      </c>
      <c r="AP295" s="1">
        <v>45016</v>
      </c>
    </row>
    <row r="296" spans="1:61" x14ac:dyDescent="0.25">
      <c r="A296" t="s">
        <v>1162</v>
      </c>
      <c r="B296" s="1">
        <v>44286</v>
      </c>
      <c r="C296">
        <v>20.71</v>
      </c>
      <c r="D296">
        <v>20.59</v>
      </c>
      <c r="J296">
        <v>11.69</v>
      </c>
      <c r="K296">
        <v>8.1999999999999993</v>
      </c>
      <c r="R296">
        <v>0.23</v>
      </c>
      <c r="T296">
        <v>0.18</v>
      </c>
      <c r="U296">
        <v>21.19</v>
      </c>
      <c r="V296" s="1">
        <v>44651</v>
      </c>
      <c r="W296">
        <v>19.89</v>
      </c>
      <c r="X296">
        <v>19.5</v>
      </c>
      <c r="AD296">
        <v>9.1999999999999993</v>
      </c>
      <c r="AE296">
        <v>9.32</v>
      </c>
      <c r="AL296">
        <v>7.0000000000000007E-2</v>
      </c>
      <c r="AO296">
        <v>19.190000000000001</v>
      </c>
      <c r="AP296" s="1">
        <v>45016</v>
      </c>
      <c r="AQ296">
        <v>26.04</v>
      </c>
      <c r="AR296">
        <v>21.82</v>
      </c>
      <c r="AX296">
        <v>8.82</v>
      </c>
      <c r="AY296">
        <v>11</v>
      </c>
      <c r="BE296">
        <v>0.1</v>
      </c>
      <c r="BF296">
        <v>0.61</v>
      </c>
      <c r="BI296">
        <v>21.84</v>
      </c>
    </row>
    <row r="297" spans="1:61" x14ac:dyDescent="0.25">
      <c r="A297" t="s">
        <v>1163</v>
      </c>
      <c r="B297" s="1">
        <v>44286</v>
      </c>
      <c r="C297">
        <v>116.14</v>
      </c>
      <c r="D297">
        <v>115.68</v>
      </c>
      <c r="J297">
        <v>108.15</v>
      </c>
      <c r="K297">
        <v>74.42</v>
      </c>
      <c r="M297">
        <v>0.22</v>
      </c>
      <c r="Q297">
        <v>0.03</v>
      </c>
      <c r="R297">
        <v>1.08</v>
      </c>
      <c r="T297">
        <v>0.34</v>
      </c>
      <c r="U297">
        <v>101.89</v>
      </c>
      <c r="V297" s="1">
        <v>44651</v>
      </c>
      <c r="W297">
        <v>127.66</v>
      </c>
      <c r="X297">
        <v>126.92</v>
      </c>
      <c r="AE297">
        <v>90.2</v>
      </c>
      <c r="AG297">
        <v>0.31</v>
      </c>
      <c r="AL297">
        <v>0.41</v>
      </c>
      <c r="AN297">
        <v>0.04</v>
      </c>
      <c r="AO297">
        <v>114.03</v>
      </c>
      <c r="AP297" s="1">
        <v>45016</v>
      </c>
      <c r="AQ297">
        <v>127.15</v>
      </c>
      <c r="AR297">
        <v>126.88</v>
      </c>
      <c r="AY297">
        <v>96.3</v>
      </c>
      <c r="BA297">
        <v>0.13</v>
      </c>
      <c r="BC297">
        <v>0.24</v>
      </c>
      <c r="BD297">
        <v>0.24</v>
      </c>
      <c r="BE297">
        <v>0.01</v>
      </c>
      <c r="BF297">
        <v>1.89</v>
      </c>
      <c r="BH297">
        <v>1.04</v>
      </c>
      <c r="BI297">
        <v>115.27</v>
      </c>
    </row>
    <row r="298" spans="1:61" x14ac:dyDescent="0.25">
      <c r="A298" t="s">
        <v>1165</v>
      </c>
      <c r="B298" s="1">
        <v>44286</v>
      </c>
      <c r="C298">
        <v>34.21</v>
      </c>
      <c r="D298">
        <v>33.5</v>
      </c>
      <c r="I298">
        <v>32.229999999999997</v>
      </c>
      <c r="K298">
        <v>17.579999999999998</v>
      </c>
      <c r="R298">
        <v>0.86</v>
      </c>
      <c r="T298">
        <v>0.31</v>
      </c>
      <c r="U298">
        <v>29.09</v>
      </c>
      <c r="V298" s="1">
        <v>44651</v>
      </c>
      <c r="W298">
        <v>41.09</v>
      </c>
      <c r="X298">
        <v>40.450000000000003</v>
      </c>
      <c r="AC298">
        <v>38.78</v>
      </c>
      <c r="AE298">
        <v>20.5</v>
      </c>
      <c r="AG298">
        <v>0.08</v>
      </c>
      <c r="AL298">
        <v>0.4</v>
      </c>
      <c r="AO298">
        <v>32.03</v>
      </c>
      <c r="AP298" s="1">
        <v>45016</v>
      </c>
      <c r="AQ298">
        <v>47.13</v>
      </c>
      <c r="AR298">
        <v>45.06</v>
      </c>
      <c r="AW298">
        <v>43.76</v>
      </c>
      <c r="AY298">
        <v>23.31</v>
      </c>
      <c r="BA298">
        <v>0.15</v>
      </c>
      <c r="BF298">
        <v>0.13</v>
      </c>
      <c r="BI298">
        <v>36.01</v>
      </c>
    </row>
    <row r="299" spans="1:61" x14ac:dyDescent="0.25">
      <c r="A299" t="s">
        <v>1172</v>
      </c>
      <c r="V299" s="1">
        <v>44651</v>
      </c>
      <c r="W299">
        <v>218.31</v>
      </c>
      <c r="X299">
        <v>216.99</v>
      </c>
      <c r="AD299">
        <v>216.98</v>
      </c>
      <c r="AE299">
        <v>147.30000000000001</v>
      </c>
      <c r="AF299">
        <v>7.0000000000000007E-2</v>
      </c>
      <c r="AG299">
        <v>0.42</v>
      </c>
      <c r="AK299">
        <v>0.03</v>
      </c>
      <c r="AL299">
        <v>0.26</v>
      </c>
      <c r="AN299">
        <v>0.05</v>
      </c>
      <c r="AO299">
        <v>192.92</v>
      </c>
      <c r="AP299" s="1">
        <v>45016</v>
      </c>
      <c r="AQ299">
        <v>269.75</v>
      </c>
      <c r="AR299">
        <v>269.75</v>
      </c>
      <c r="AW299">
        <v>269.75</v>
      </c>
      <c r="AY299">
        <v>181.95</v>
      </c>
      <c r="AZ299">
        <v>0.12</v>
      </c>
      <c r="BA299">
        <v>0.55000000000000004</v>
      </c>
      <c r="BF299">
        <v>0.01</v>
      </c>
      <c r="BI299">
        <v>238.87</v>
      </c>
    </row>
    <row r="300" spans="1:61" x14ac:dyDescent="0.25">
      <c r="A300" t="s">
        <v>1174</v>
      </c>
      <c r="B300" s="1">
        <v>44286</v>
      </c>
      <c r="C300">
        <v>2377.2399999999998</v>
      </c>
      <c r="D300">
        <v>2227.14</v>
      </c>
      <c r="F300">
        <v>19.71</v>
      </c>
      <c r="G300">
        <v>11.08</v>
      </c>
      <c r="I300">
        <v>2035.53</v>
      </c>
      <c r="K300">
        <v>1601.46</v>
      </c>
      <c r="M300">
        <v>8.35</v>
      </c>
      <c r="O300">
        <v>0.04</v>
      </c>
      <c r="P300">
        <v>0.04</v>
      </c>
      <c r="Q300">
        <v>16.350000000000001</v>
      </c>
      <c r="R300">
        <v>39.76</v>
      </c>
      <c r="U300">
        <v>2089.34</v>
      </c>
      <c r="V300" s="1">
        <v>44651</v>
      </c>
      <c r="W300">
        <v>2343.3000000000002</v>
      </c>
      <c r="X300">
        <v>2014.73</v>
      </c>
      <c r="Z300">
        <v>1.97</v>
      </c>
      <c r="AC300">
        <v>1834.1</v>
      </c>
      <c r="AE300">
        <v>1463.41</v>
      </c>
      <c r="AG300">
        <v>8.7100000000000009</v>
      </c>
      <c r="AI300">
        <v>1.52</v>
      </c>
      <c r="AJ300">
        <v>1.52</v>
      </c>
      <c r="AK300">
        <v>27.68</v>
      </c>
      <c r="AL300">
        <v>25.69</v>
      </c>
      <c r="AO300">
        <v>1885.13</v>
      </c>
      <c r="AP300" s="1">
        <v>45016</v>
      </c>
      <c r="AQ300">
        <v>2285.46</v>
      </c>
      <c r="AR300">
        <v>2183.63</v>
      </c>
      <c r="AT300">
        <v>0.51</v>
      </c>
      <c r="AX300">
        <v>1944.8</v>
      </c>
      <c r="AY300">
        <v>1587</v>
      </c>
      <c r="BA300">
        <v>8.2200000000000006</v>
      </c>
      <c r="BC300">
        <v>3.23</v>
      </c>
      <c r="BD300">
        <v>2.82</v>
      </c>
      <c r="BE300">
        <v>1.2</v>
      </c>
      <c r="BF300">
        <v>15.37</v>
      </c>
      <c r="BI300">
        <v>1990.63</v>
      </c>
    </row>
    <row r="301" spans="1:61" x14ac:dyDescent="0.25">
      <c r="A301" t="s">
        <v>1179</v>
      </c>
      <c r="B301" s="1">
        <v>44286</v>
      </c>
      <c r="C301">
        <v>86.78</v>
      </c>
      <c r="D301">
        <v>85.22</v>
      </c>
      <c r="I301">
        <v>64.09</v>
      </c>
      <c r="K301">
        <v>40.590000000000003</v>
      </c>
      <c r="L301">
        <v>0.04</v>
      </c>
      <c r="M301">
        <v>0.19</v>
      </c>
      <c r="Q301">
        <v>7.0000000000000007E-2</v>
      </c>
      <c r="R301">
        <v>1.53</v>
      </c>
      <c r="T301">
        <v>1.05</v>
      </c>
      <c r="U301">
        <v>79.209999999999994</v>
      </c>
      <c r="V301" s="1">
        <v>44651</v>
      </c>
      <c r="W301">
        <v>93.74</v>
      </c>
      <c r="X301">
        <v>91.61</v>
      </c>
      <c r="AC301">
        <v>62.29</v>
      </c>
      <c r="AE301">
        <v>44.18</v>
      </c>
      <c r="AG301">
        <v>0.34</v>
      </c>
      <c r="AL301">
        <v>0.33</v>
      </c>
      <c r="AO301">
        <v>85.89</v>
      </c>
      <c r="AP301" s="1">
        <v>45016</v>
      </c>
      <c r="AQ301">
        <v>107.78</v>
      </c>
      <c r="AR301">
        <v>104.85</v>
      </c>
      <c r="AX301">
        <v>97.84</v>
      </c>
      <c r="AY301">
        <v>52.04</v>
      </c>
      <c r="AZ301">
        <v>0.03</v>
      </c>
      <c r="BA301">
        <v>0.34</v>
      </c>
      <c r="BF301">
        <v>0.2</v>
      </c>
      <c r="BI301">
        <v>99.38</v>
      </c>
    </row>
    <row r="302" spans="1:61" x14ac:dyDescent="0.25">
      <c r="A302" t="s">
        <v>1183</v>
      </c>
      <c r="B302" s="1">
        <v>44286</v>
      </c>
      <c r="C302">
        <v>55.19</v>
      </c>
      <c r="D302">
        <v>54.76</v>
      </c>
      <c r="J302">
        <v>58.63</v>
      </c>
      <c r="K302">
        <v>44.8</v>
      </c>
      <c r="R302">
        <v>1.63</v>
      </c>
      <c r="U302">
        <v>53.79</v>
      </c>
      <c r="V302" s="1">
        <v>44651</v>
      </c>
      <c r="W302">
        <v>77.84</v>
      </c>
      <c r="X302">
        <v>77.239999999999995</v>
      </c>
      <c r="AD302">
        <v>75.900000000000006</v>
      </c>
      <c r="AE302">
        <v>66.11</v>
      </c>
      <c r="AL302">
        <v>1.1399999999999999</v>
      </c>
      <c r="AN302">
        <v>0.13</v>
      </c>
      <c r="AO302">
        <v>76.19</v>
      </c>
      <c r="AP302" s="1">
        <v>45016</v>
      </c>
      <c r="AQ302">
        <v>120.71</v>
      </c>
      <c r="AR302">
        <v>119.44</v>
      </c>
      <c r="AX302">
        <v>102.57</v>
      </c>
      <c r="AY302">
        <v>100.16</v>
      </c>
      <c r="BC302">
        <v>0.16</v>
      </c>
      <c r="BD302">
        <v>0.16</v>
      </c>
      <c r="BF302">
        <v>0.84</v>
      </c>
      <c r="BI302">
        <v>118.67</v>
      </c>
    </row>
    <row r="303" spans="1:61" x14ac:dyDescent="0.25">
      <c r="A303" t="s">
        <v>1184</v>
      </c>
      <c r="B303" s="1">
        <v>44286</v>
      </c>
      <c r="C303">
        <v>450.83</v>
      </c>
      <c r="D303">
        <v>435.56</v>
      </c>
      <c r="I303">
        <v>435.56</v>
      </c>
      <c r="K303">
        <v>278.43</v>
      </c>
      <c r="M303">
        <v>1.41</v>
      </c>
      <c r="U303">
        <v>394.62</v>
      </c>
      <c r="V303" s="1">
        <v>44651</v>
      </c>
      <c r="W303">
        <v>519.07000000000005</v>
      </c>
      <c r="X303">
        <v>512.54999999999995</v>
      </c>
      <c r="AC303">
        <v>512.54999999999995</v>
      </c>
      <c r="AE303">
        <v>330.33</v>
      </c>
      <c r="AG303">
        <v>1.26</v>
      </c>
      <c r="AL303">
        <v>0.01</v>
      </c>
      <c r="AO303">
        <v>416.28</v>
      </c>
      <c r="AP303" s="1">
        <v>45016</v>
      </c>
      <c r="AQ303">
        <v>739.5</v>
      </c>
      <c r="AR303">
        <v>722.2</v>
      </c>
      <c r="AW303">
        <v>722.2</v>
      </c>
      <c r="AY303">
        <v>374.3</v>
      </c>
      <c r="BA303">
        <v>1.4</v>
      </c>
      <c r="BF303">
        <v>3.7</v>
      </c>
      <c r="BI303">
        <v>657.5</v>
      </c>
    </row>
    <row r="304" spans="1:61" x14ac:dyDescent="0.25">
      <c r="A304" t="s">
        <v>1186</v>
      </c>
      <c r="B304" s="1">
        <v>44286</v>
      </c>
      <c r="C304">
        <v>49.83</v>
      </c>
      <c r="D304">
        <v>46.3</v>
      </c>
      <c r="K304">
        <v>37.119999999999997</v>
      </c>
      <c r="O304">
        <v>0.57999999999999996</v>
      </c>
      <c r="P304">
        <v>0.57999999999999996</v>
      </c>
      <c r="R304">
        <v>0.01</v>
      </c>
      <c r="T304">
        <v>0.01</v>
      </c>
      <c r="U304">
        <v>56.62</v>
      </c>
      <c r="V304" s="1">
        <v>44651</v>
      </c>
      <c r="W304">
        <v>99.51</v>
      </c>
      <c r="X304">
        <v>95.05</v>
      </c>
      <c r="AE304">
        <v>92.64</v>
      </c>
      <c r="AK304">
        <v>0.55000000000000004</v>
      </c>
      <c r="AL304">
        <v>0.55000000000000004</v>
      </c>
      <c r="AO304">
        <v>158.79</v>
      </c>
      <c r="AP304" s="1">
        <v>45016</v>
      </c>
      <c r="AQ304">
        <v>184.41</v>
      </c>
      <c r="AR304">
        <v>160.1</v>
      </c>
      <c r="AW304">
        <v>0.08</v>
      </c>
      <c r="AY304">
        <v>156.93</v>
      </c>
      <c r="BF304">
        <v>3.23</v>
      </c>
      <c r="BI304">
        <v>296.33</v>
      </c>
    </row>
    <row r="305" spans="1:61" x14ac:dyDescent="0.25">
      <c r="A305" t="s">
        <v>1187</v>
      </c>
      <c r="B305" s="1">
        <v>44286</v>
      </c>
      <c r="C305">
        <v>135.72999999999999</v>
      </c>
      <c r="D305">
        <v>133.6</v>
      </c>
      <c r="J305">
        <v>135.13</v>
      </c>
      <c r="K305">
        <v>88.2</v>
      </c>
      <c r="M305">
        <v>0.38</v>
      </c>
      <c r="R305">
        <v>2.57</v>
      </c>
      <c r="U305">
        <v>120.7</v>
      </c>
      <c r="V305" s="1">
        <v>44651</v>
      </c>
      <c r="W305">
        <v>156.96</v>
      </c>
      <c r="X305">
        <v>155</v>
      </c>
      <c r="AD305">
        <v>136.16</v>
      </c>
      <c r="AE305">
        <v>103.27</v>
      </c>
      <c r="AG305">
        <v>0.43</v>
      </c>
      <c r="AL305">
        <v>2.62</v>
      </c>
      <c r="AO305">
        <v>136.94</v>
      </c>
      <c r="AP305" s="1">
        <v>45016</v>
      </c>
      <c r="AQ305">
        <v>220.51</v>
      </c>
      <c r="AR305">
        <v>211.1</v>
      </c>
      <c r="AX305">
        <v>191.27</v>
      </c>
      <c r="AY305">
        <v>134.03</v>
      </c>
      <c r="BA305">
        <v>0.47</v>
      </c>
      <c r="BF305">
        <v>4.41</v>
      </c>
      <c r="BI305">
        <v>188.87</v>
      </c>
    </row>
    <row r="306" spans="1:61" x14ac:dyDescent="0.25">
      <c r="A306" t="s">
        <v>1188</v>
      </c>
      <c r="B306" s="1">
        <v>44286</v>
      </c>
      <c r="C306">
        <v>482.23</v>
      </c>
      <c r="D306">
        <v>219.79</v>
      </c>
      <c r="J306">
        <v>11.18</v>
      </c>
      <c r="K306">
        <v>94.44</v>
      </c>
      <c r="M306">
        <v>0.71</v>
      </c>
      <c r="O306">
        <v>39.89</v>
      </c>
      <c r="P306">
        <v>39.89</v>
      </c>
      <c r="Q306">
        <v>18.37</v>
      </c>
      <c r="R306">
        <v>3.62</v>
      </c>
      <c r="T306">
        <v>1.38</v>
      </c>
      <c r="U306">
        <v>468.52</v>
      </c>
      <c r="V306" s="1">
        <v>44651</v>
      </c>
      <c r="W306">
        <v>593.76</v>
      </c>
      <c r="X306">
        <v>315.89999999999998</v>
      </c>
      <c r="AD306">
        <v>15.17</v>
      </c>
      <c r="AE306">
        <v>101.19</v>
      </c>
      <c r="AG306">
        <v>0.94</v>
      </c>
      <c r="AL306">
        <v>1.34</v>
      </c>
      <c r="AO306">
        <v>586.45000000000005</v>
      </c>
      <c r="AP306" s="1">
        <v>45016</v>
      </c>
      <c r="AQ306">
        <v>774.66</v>
      </c>
      <c r="AR306">
        <v>453.78</v>
      </c>
      <c r="AX306">
        <v>27.28</v>
      </c>
      <c r="AY306">
        <v>129.66</v>
      </c>
      <c r="BA306">
        <v>0.76</v>
      </c>
      <c r="BC306">
        <v>1.98</v>
      </c>
      <c r="BD306">
        <v>1.98</v>
      </c>
      <c r="BE306">
        <v>0.41</v>
      </c>
      <c r="BF306">
        <v>2.44</v>
      </c>
      <c r="BH306">
        <v>0.14000000000000001</v>
      </c>
      <c r="BI306">
        <v>753.57</v>
      </c>
    </row>
    <row r="307" spans="1:61" x14ac:dyDescent="0.25">
      <c r="A307" t="s">
        <v>1203</v>
      </c>
      <c r="B307" s="1">
        <v>44286</v>
      </c>
      <c r="C307">
        <v>516.38</v>
      </c>
      <c r="D307">
        <v>457.66</v>
      </c>
      <c r="J307">
        <v>251.45</v>
      </c>
      <c r="K307">
        <v>319.57</v>
      </c>
      <c r="M307">
        <v>1</v>
      </c>
      <c r="O307">
        <v>0.38</v>
      </c>
      <c r="P307">
        <v>0.38</v>
      </c>
      <c r="Q307">
        <v>9.92</v>
      </c>
      <c r="R307">
        <v>3.21</v>
      </c>
      <c r="U307">
        <v>460.07</v>
      </c>
      <c r="V307" s="1">
        <v>44651</v>
      </c>
      <c r="W307">
        <v>634.15</v>
      </c>
      <c r="X307">
        <v>578.51</v>
      </c>
      <c r="Y307">
        <v>1.82</v>
      </c>
      <c r="AD307">
        <v>294.33999999999997</v>
      </c>
      <c r="AE307">
        <v>372.67</v>
      </c>
      <c r="AG307">
        <v>1.04</v>
      </c>
      <c r="AL307">
        <v>1.08</v>
      </c>
      <c r="AO307">
        <v>523.04</v>
      </c>
      <c r="AP307" s="1">
        <v>45016</v>
      </c>
      <c r="AQ307">
        <v>763.11</v>
      </c>
      <c r="AR307">
        <v>733.27</v>
      </c>
      <c r="AS307">
        <v>5.44</v>
      </c>
      <c r="AX307">
        <v>343.07</v>
      </c>
      <c r="AY307">
        <v>453.38</v>
      </c>
      <c r="BA307">
        <v>1.43</v>
      </c>
      <c r="BC307">
        <v>0.8</v>
      </c>
      <c r="BD307">
        <v>0.8</v>
      </c>
      <c r="BE307">
        <v>0.22</v>
      </c>
      <c r="BF307">
        <v>1.39</v>
      </c>
      <c r="BI307">
        <v>660.01</v>
      </c>
    </row>
    <row r="308" spans="1:61" x14ac:dyDescent="0.25">
      <c r="A308" t="s">
        <v>1210</v>
      </c>
      <c r="B308" s="1">
        <v>44286</v>
      </c>
      <c r="C308">
        <v>11.26</v>
      </c>
      <c r="D308">
        <v>10.75</v>
      </c>
      <c r="I308">
        <v>10.74</v>
      </c>
      <c r="J308">
        <v>0.09</v>
      </c>
      <c r="K308">
        <v>8.2799999999999994</v>
      </c>
      <c r="R308">
        <v>0.28999999999999998</v>
      </c>
      <c r="U308">
        <v>10.64</v>
      </c>
      <c r="V308" s="1">
        <v>44651</v>
      </c>
      <c r="W308">
        <v>18.22</v>
      </c>
      <c r="X308">
        <v>17.54</v>
      </c>
      <c r="AC308">
        <v>17.54</v>
      </c>
      <c r="AD308">
        <v>0.18</v>
      </c>
      <c r="AE308">
        <v>13.6</v>
      </c>
      <c r="AF308">
        <v>0.01</v>
      </c>
      <c r="AL308">
        <v>0.17</v>
      </c>
      <c r="AO308">
        <v>16.57</v>
      </c>
      <c r="AP308" s="1">
        <v>45016</v>
      </c>
      <c r="AQ308">
        <v>21.78</v>
      </c>
      <c r="AR308">
        <v>21.12</v>
      </c>
      <c r="AW308">
        <v>21.13</v>
      </c>
      <c r="AX308">
        <v>0.5</v>
      </c>
      <c r="AY308">
        <v>16.61</v>
      </c>
      <c r="BF308">
        <v>0.25</v>
      </c>
      <c r="BH308">
        <v>7.0000000000000007E-2</v>
      </c>
      <c r="BI308">
        <v>19.920000000000002</v>
      </c>
    </row>
    <row r="309" spans="1:61" x14ac:dyDescent="0.25">
      <c r="A309" t="s">
        <v>1213</v>
      </c>
      <c r="B309" s="1">
        <v>44286</v>
      </c>
      <c r="U309">
        <v>0.01</v>
      </c>
      <c r="V309" s="1">
        <v>44651</v>
      </c>
      <c r="W309">
        <v>0.05</v>
      </c>
      <c r="X309">
        <v>0.05</v>
      </c>
      <c r="AO309">
        <v>0.06</v>
      </c>
      <c r="AP309" s="1">
        <v>45016</v>
      </c>
      <c r="AQ309">
        <v>0.19</v>
      </c>
      <c r="AR309">
        <v>0.15</v>
      </c>
      <c r="AY309">
        <v>0.04</v>
      </c>
      <c r="BI309">
        <v>0.09</v>
      </c>
    </row>
    <row r="310" spans="1:61" x14ac:dyDescent="0.25">
      <c r="A310" t="s">
        <v>1214</v>
      </c>
      <c r="B310" s="1">
        <v>44286</v>
      </c>
      <c r="C310">
        <v>4.95</v>
      </c>
      <c r="D310">
        <v>4.8</v>
      </c>
      <c r="J310">
        <v>4.8</v>
      </c>
      <c r="K310">
        <v>3.14</v>
      </c>
      <c r="R310">
        <v>0.03</v>
      </c>
      <c r="U310">
        <v>4.51</v>
      </c>
      <c r="V310" s="1">
        <v>44651</v>
      </c>
      <c r="W310">
        <v>5.17</v>
      </c>
      <c r="X310">
        <v>5.1100000000000003</v>
      </c>
      <c r="AC310">
        <v>5.1100000000000003</v>
      </c>
      <c r="AE310">
        <v>3.29</v>
      </c>
      <c r="AL310">
        <v>7.0000000000000007E-2</v>
      </c>
      <c r="AO310">
        <v>4.96</v>
      </c>
      <c r="AP310" s="1">
        <v>45016</v>
      </c>
      <c r="AQ310">
        <v>5.43</v>
      </c>
      <c r="AR310">
        <v>5.33</v>
      </c>
      <c r="AW310">
        <v>5.33</v>
      </c>
      <c r="AY310">
        <v>3.76</v>
      </c>
      <c r="BF310">
        <v>0.09</v>
      </c>
      <c r="BI310">
        <v>5.4</v>
      </c>
    </row>
    <row r="311" spans="1:61" x14ac:dyDescent="0.25">
      <c r="A311" t="s">
        <v>1225</v>
      </c>
      <c r="B311" s="1">
        <v>44286</v>
      </c>
      <c r="C311">
        <v>61.98</v>
      </c>
      <c r="D311">
        <v>58.27</v>
      </c>
      <c r="K311">
        <v>136.88</v>
      </c>
      <c r="R311">
        <v>0.59</v>
      </c>
      <c r="U311">
        <v>179.96</v>
      </c>
      <c r="V311" s="1">
        <v>44651</v>
      </c>
      <c r="W311">
        <v>60.37</v>
      </c>
      <c r="X311">
        <v>58.67</v>
      </c>
      <c r="AE311">
        <v>225.21</v>
      </c>
      <c r="AK311">
        <v>0.95</v>
      </c>
      <c r="AL311">
        <v>0.78</v>
      </c>
      <c r="AO311">
        <v>283.04000000000002</v>
      </c>
      <c r="AP311" s="1">
        <v>45016</v>
      </c>
      <c r="AQ311">
        <v>111.45</v>
      </c>
      <c r="AR311">
        <v>105.96</v>
      </c>
      <c r="AX311">
        <v>4.8</v>
      </c>
      <c r="AY311">
        <v>249.72</v>
      </c>
      <c r="BC311">
        <v>0.11</v>
      </c>
      <c r="BD311">
        <v>0.11</v>
      </c>
      <c r="BE311">
        <v>8.1300000000000008</v>
      </c>
      <c r="BF311">
        <v>0.82</v>
      </c>
      <c r="BI311">
        <v>344.04</v>
      </c>
    </row>
    <row r="312" spans="1:61" x14ac:dyDescent="0.25">
      <c r="A312" t="s">
        <v>1226</v>
      </c>
      <c r="B312" s="1">
        <v>44286</v>
      </c>
      <c r="C312">
        <v>36.33</v>
      </c>
      <c r="D312">
        <v>36.22</v>
      </c>
      <c r="J312">
        <v>28.05</v>
      </c>
      <c r="K312">
        <v>26.75</v>
      </c>
      <c r="U312">
        <v>32.39</v>
      </c>
      <c r="V312" s="1">
        <v>44651</v>
      </c>
      <c r="W312">
        <v>50.56</v>
      </c>
      <c r="X312">
        <v>49.75</v>
      </c>
      <c r="AD312">
        <v>35.880000000000003</v>
      </c>
      <c r="AE312">
        <v>36.71</v>
      </c>
      <c r="AO312">
        <v>44.2</v>
      </c>
      <c r="AP312" s="1">
        <v>45016</v>
      </c>
      <c r="AQ312">
        <v>55.22</v>
      </c>
      <c r="AR312">
        <v>54</v>
      </c>
      <c r="AX312">
        <v>35.880000000000003</v>
      </c>
      <c r="AY312">
        <v>38.479999999999997</v>
      </c>
      <c r="BI312">
        <v>46.99</v>
      </c>
    </row>
    <row r="313" spans="1:61" x14ac:dyDescent="0.25">
      <c r="A313" t="s">
        <v>1230</v>
      </c>
      <c r="B313" s="1">
        <v>44286</v>
      </c>
      <c r="C313">
        <v>2016.42</v>
      </c>
      <c r="D313">
        <v>2003.8</v>
      </c>
      <c r="J313">
        <v>1997.75</v>
      </c>
      <c r="K313">
        <v>1288.28</v>
      </c>
      <c r="M313">
        <v>4.43</v>
      </c>
      <c r="R313">
        <v>35</v>
      </c>
      <c r="T313">
        <v>5.9</v>
      </c>
      <c r="U313">
        <v>1816.2</v>
      </c>
      <c r="V313" s="1">
        <v>44651</v>
      </c>
      <c r="W313">
        <v>2963.13</v>
      </c>
      <c r="X313">
        <v>2933.1</v>
      </c>
      <c r="AD313">
        <v>2923</v>
      </c>
      <c r="AE313">
        <v>2045.61</v>
      </c>
      <c r="AG313">
        <v>5.24</v>
      </c>
      <c r="AK313">
        <v>7.69</v>
      </c>
      <c r="AL313">
        <v>25.61</v>
      </c>
      <c r="AO313">
        <v>2653.9</v>
      </c>
      <c r="AP313" s="1">
        <v>45016</v>
      </c>
      <c r="AQ313">
        <v>4618.9399999999996</v>
      </c>
      <c r="AR313">
        <v>4546.1099999999997</v>
      </c>
      <c r="AX313">
        <v>4530.1000000000004</v>
      </c>
      <c r="AY313">
        <v>3202.33</v>
      </c>
      <c r="BA313">
        <v>6.84</v>
      </c>
      <c r="BE313">
        <v>13.41</v>
      </c>
      <c r="BF313">
        <v>26.66</v>
      </c>
      <c r="BI313">
        <v>4153.3999999999996</v>
      </c>
    </row>
    <row r="314" spans="1:61" x14ac:dyDescent="0.25">
      <c r="A314" t="s">
        <v>1231</v>
      </c>
      <c r="B314" s="1">
        <v>44286</v>
      </c>
      <c r="C314">
        <v>7743.52</v>
      </c>
      <c r="D314">
        <v>7643.1</v>
      </c>
      <c r="J314">
        <v>7212.43</v>
      </c>
      <c r="K314">
        <v>4664.29</v>
      </c>
      <c r="M314">
        <v>18.47</v>
      </c>
      <c r="Q314">
        <v>13.12</v>
      </c>
      <c r="R314">
        <v>187.5</v>
      </c>
      <c r="T314">
        <v>19.940000000000001</v>
      </c>
      <c r="U314">
        <v>6946.11</v>
      </c>
      <c r="V314" s="1">
        <v>44651</v>
      </c>
      <c r="W314">
        <v>10706.02</v>
      </c>
      <c r="X314">
        <v>10573.73</v>
      </c>
      <c r="AD314">
        <v>10167.11</v>
      </c>
      <c r="AE314">
        <v>6917.09</v>
      </c>
      <c r="AG314">
        <v>20.84</v>
      </c>
      <c r="AK314">
        <v>3.51</v>
      </c>
      <c r="AL314">
        <v>175.81</v>
      </c>
      <c r="AO314">
        <v>9603.01</v>
      </c>
      <c r="AP314" s="1">
        <v>45016</v>
      </c>
      <c r="AQ314">
        <v>14765.76</v>
      </c>
      <c r="AR314">
        <v>14392.29</v>
      </c>
      <c r="AX314">
        <v>13845.66</v>
      </c>
      <c r="AY314">
        <v>9575.51</v>
      </c>
      <c r="BA314">
        <v>25.63</v>
      </c>
      <c r="BE314">
        <v>36.51</v>
      </c>
      <c r="BF314">
        <v>221.4</v>
      </c>
      <c r="BI314">
        <v>13288.11</v>
      </c>
    </row>
    <row r="315" spans="1:61" x14ac:dyDescent="0.25">
      <c r="A315" t="s">
        <v>1233</v>
      </c>
      <c r="B315" s="1">
        <v>44286</v>
      </c>
      <c r="C315">
        <v>1667.13</v>
      </c>
      <c r="D315">
        <v>1647.32</v>
      </c>
      <c r="I315">
        <v>1647.32</v>
      </c>
      <c r="K315">
        <v>909.08</v>
      </c>
      <c r="M315">
        <v>4.04</v>
      </c>
      <c r="Q315">
        <v>0.17</v>
      </c>
      <c r="R315">
        <v>48.09</v>
      </c>
      <c r="T315">
        <v>6.62</v>
      </c>
      <c r="U315">
        <v>1502.38</v>
      </c>
      <c r="V315" s="1">
        <v>44651</v>
      </c>
      <c r="W315">
        <v>2037.02</v>
      </c>
      <c r="X315">
        <v>2001.1</v>
      </c>
      <c r="AD315">
        <v>2001.1</v>
      </c>
      <c r="AE315">
        <v>1208.78</v>
      </c>
      <c r="AG315">
        <v>4.43</v>
      </c>
      <c r="AK315">
        <v>8.7200000000000006</v>
      </c>
      <c r="AL315">
        <v>35.020000000000003</v>
      </c>
      <c r="AO315">
        <v>1836.13</v>
      </c>
      <c r="AP315" s="1">
        <v>45016</v>
      </c>
      <c r="AQ315">
        <v>2872.48</v>
      </c>
      <c r="AR315">
        <v>2785.41</v>
      </c>
      <c r="AX315">
        <v>2785.41</v>
      </c>
      <c r="AY315">
        <v>1716.4</v>
      </c>
      <c r="BA315">
        <v>5.0199999999999996</v>
      </c>
      <c r="BE315">
        <v>8.31</v>
      </c>
      <c r="BF315">
        <v>32.64</v>
      </c>
      <c r="BI315">
        <v>2588.7800000000002</v>
      </c>
    </row>
    <row r="316" spans="1:61" x14ac:dyDescent="0.25">
      <c r="A316" t="s">
        <v>1234</v>
      </c>
      <c r="B316" s="1">
        <v>44286</v>
      </c>
      <c r="C316">
        <v>1226.3699999999999</v>
      </c>
      <c r="D316">
        <v>1208.8900000000001</v>
      </c>
      <c r="I316">
        <v>1177.54</v>
      </c>
      <c r="K316">
        <v>772.88</v>
      </c>
      <c r="M316">
        <v>3.35</v>
      </c>
      <c r="R316">
        <v>25.64</v>
      </c>
      <c r="T316">
        <v>8.3000000000000007</v>
      </c>
      <c r="U316">
        <v>1101.3599999999999</v>
      </c>
      <c r="V316" s="1">
        <v>44651</v>
      </c>
      <c r="W316">
        <v>1387.66</v>
      </c>
      <c r="X316">
        <v>1354.63</v>
      </c>
      <c r="AD316">
        <v>1335.88</v>
      </c>
      <c r="AE316">
        <v>962.51</v>
      </c>
      <c r="AG316">
        <v>3.58</v>
      </c>
      <c r="AK316">
        <v>5.9</v>
      </c>
      <c r="AL316">
        <v>15.5</v>
      </c>
      <c r="AO316">
        <v>1241.48</v>
      </c>
      <c r="AP316" s="1">
        <v>45016</v>
      </c>
      <c r="AQ316">
        <v>1837.54</v>
      </c>
      <c r="AR316">
        <v>1779.83</v>
      </c>
      <c r="AX316">
        <v>1768.95</v>
      </c>
      <c r="AY316">
        <v>1253.6300000000001</v>
      </c>
      <c r="BA316">
        <v>4.17</v>
      </c>
      <c r="BE316">
        <v>10.32</v>
      </c>
      <c r="BF316">
        <v>16.63</v>
      </c>
      <c r="BI316">
        <v>1652.03</v>
      </c>
    </row>
    <row r="317" spans="1:61" x14ac:dyDescent="0.25">
      <c r="A317" t="s">
        <v>1235</v>
      </c>
      <c r="B317" s="1">
        <v>44286</v>
      </c>
      <c r="C317">
        <v>33.049999999999997</v>
      </c>
      <c r="D317">
        <v>33.049999999999997</v>
      </c>
      <c r="I317">
        <v>33.049999999999997</v>
      </c>
      <c r="K317">
        <v>22.45</v>
      </c>
      <c r="Q317">
        <v>0.05</v>
      </c>
      <c r="R317">
        <v>0.32</v>
      </c>
      <c r="T317">
        <v>0.32</v>
      </c>
      <c r="U317">
        <v>29.72</v>
      </c>
      <c r="V317" s="1">
        <v>44651</v>
      </c>
      <c r="W317">
        <v>58.88</v>
      </c>
      <c r="X317">
        <v>58.87</v>
      </c>
      <c r="AC317">
        <v>58.87</v>
      </c>
      <c r="AE317">
        <v>44.93</v>
      </c>
      <c r="AK317">
        <v>0.09</v>
      </c>
      <c r="AL317">
        <v>0.74</v>
      </c>
      <c r="AN317">
        <v>0.74</v>
      </c>
      <c r="AO317">
        <v>53.2</v>
      </c>
      <c r="AP317" s="1">
        <v>45016</v>
      </c>
      <c r="AQ317">
        <v>80.44</v>
      </c>
      <c r="AR317">
        <v>77.55</v>
      </c>
      <c r="AW317">
        <v>77.55</v>
      </c>
      <c r="AY317">
        <v>62.57</v>
      </c>
      <c r="BA317">
        <v>0.09</v>
      </c>
      <c r="BE317">
        <v>0.16</v>
      </c>
      <c r="BF317">
        <v>0.4</v>
      </c>
      <c r="BH317">
        <v>0.4</v>
      </c>
      <c r="BI317">
        <v>73.989999999999995</v>
      </c>
    </row>
    <row r="318" spans="1:61" x14ac:dyDescent="0.25">
      <c r="A318" t="s">
        <v>1239</v>
      </c>
      <c r="B318" s="1">
        <v>44286</v>
      </c>
      <c r="C318">
        <v>184.27</v>
      </c>
      <c r="D318">
        <v>183.63</v>
      </c>
      <c r="K318">
        <v>23.41</v>
      </c>
      <c r="M318">
        <v>0.61</v>
      </c>
      <c r="O318">
        <v>55.95</v>
      </c>
      <c r="P318">
        <v>55.95</v>
      </c>
      <c r="Q318">
        <v>0.55000000000000004</v>
      </c>
      <c r="R318">
        <v>0.22</v>
      </c>
      <c r="U318">
        <v>224.3</v>
      </c>
      <c r="V318" s="1">
        <v>44651</v>
      </c>
      <c r="W318">
        <v>162.66</v>
      </c>
      <c r="X318">
        <v>162.34</v>
      </c>
      <c r="Z318">
        <v>0.09</v>
      </c>
      <c r="AE318">
        <v>33.51</v>
      </c>
      <c r="AG318">
        <v>0.55000000000000004</v>
      </c>
      <c r="AK318">
        <v>0.52</v>
      </c>
      <c r="AL318">
        <v>0.06</v>
      </c>
      <c r="AO318">
        <v>167.06</v>
      </c>
      <c r="AP318" s="1">
        <v>45016</v>
      </c>
      <c r="AQ318">
        <v>209.97</v>
      </c>
      <c r="AR318">
        <v>207.3</v>
      </c>
      <c r="AY318">
        <v>39.840000000000003</v>
      </c>
      <c r="BE318">
        <v>0.28000000000000003</v>
      </c>
      <c r="BF318">
        <v>0.25</v>
      </c>
      <c r="BI318">
        <v>204.84</v>
      </c>
    </row>
    <row r="319" spans="1:61" x14ac:dyDescent="0.25">
      <c r="A319" t="s">
        <v>1242</v>
      </c>
      <c r="B319" s="1">
        <v>44286</v>
      </c>
      <c r="C319">
        <v>192.37</v>
      </c>
      <c r="D319">
        <v>189.8</v>
      </c>
      <c r="I319">
        <v>74.11</v>
      </c>
      <c r="K319">
        <v>28.32</v>
      </c>
      <c r="M319">
        <v>0.12</v>
      </c>
      <c r="R319">
        <v>0.88</v>
      </c>
      <c r="U319">
        <v>187.7</v>
      </c>
      <c r="V319" s="1">
        <v>44651</v>
      </c>
      <c r="W319">
        <v>232.55</v>
      </c>
      <c r="X319">
        <v>230.2</v>
      </c>
      <c r="AC319">
        <v>79.42</v>
      </c>
      <c r="AE319">
        <v>31.22</v>
      </c>
      <c r="AG319">
        <v>0.13</v>
      </c>
      <c r="AL319">
        <v>0.36</v>
      </c>
      <c r="AO319">
        <v>225.94</v>
      </c>
      <c r="AP319" s="1">
        <v>45016</v>
      </c>
      <c r="AQ319">
        <v>309.33999999999997</v>
      </c>
      <c r="AR319">
        <v>308.17</v>
      </c>
      <c r="AX319">
        <v>118.33</v>
      </c>
      <c r="AY319">
        <v>177.14</v>
      </c>
      <c r="BA319">
        <v>0.15</v>
      </c>
      <c r="BC319">
        <v>0.56999999999999995</v>
      </c>
      <c r="BD319">
        <v>0.56999999999999995</v>
      </c>
      <c r="BE319">
        <v>0.08</v>
      </c>
      <c r="BF319">
        <v>0.28000000000000003</v>
      </c>
      <c r="BI319">
        <v>297.73</v>
      </c>
    </row>
    <row r="320" spans="1:61" x14ac:dyDescent="0.25">
      <c r="A320" t="s">
        <v>1244</v>
      </c>
      <c r="B320" s="1">
        <v>44286</v>
      </c>
      <c r="C320">
        <v>9.57</v>
      </c>
      <c r="D320">
        <v>9.31</v>
      </c>
      <c r="F320">
        <v>1.56</v>
      </c>
      <c r="H320">
        <v>7.46</v>
      </c>
      <c r="K320">
        <v>4.04</v>
      </c>
      <c r="L320">
        <v>0.01</v>
      </c>
      <c r="Q320">
        <v>0.01</v>
      </c>
      <c r="R320">
        <v>0.03</v>
      </c>
      <c r="U320">
        <v>6.86</v>
      </c>
      <c r="V320" s="1">
        <v>44651</v>
      </c>
      <c r="W320">
        <v>9.0500000000000007</v>
      </c>
      <c r="X320">
        <v>8.7200000000000006</v>
      </c>
      <c r="Z320">
        <v>1.96</v>
      </c>
      <c r="AB320">
        <v>6.45</v>
      </c>
      <c r="AE320">
        <v>2.75</v>
      </c>
      <c r="AL320">
        <v>0.02</v>
      </c>
      <c r="AO320">
        <v>5.79</v>
      </c>
      <c r="AP320" s="1">
        <v>45016</v>
      </c>
      <c r="AQ320">
        <v>11.74</v>
      </c>
      <c r="AR320">
        <v>11.39</v>
      </c>
      <c r="AT320">
        <v>1.17</v>
      </c>
      <c r="AW320">
        <v>1.02</v>
      </c>
      <c r="AY320">
        <v>4.43</v>
      </c>
      <c r="BE320">
        <v>0.02</v>
      </c>
      <c r="BF320">
        <v>0.01</v>
      </c>
      <c r="BI320">
        <v>7.97</v>
      </c>
    </row>
    <row r="321" spans="1:61" x14ac:dyDescent="0.25">
      <c r="A321" t="s">
        <v>1249</v>
      </c>
      <c r="B321" s="1">
        <v>44286</v>
      </c>
      <c r="C321">
        <v>3616.83</v>
      </c>
      <c r="D321">
        <v>3558.7</v>
      </c>
      <c r="J321">
        <v>3553.9</v>
      </c>
      <c r="K321">
        <v>1968.47</v>
      </c>
      <c r="M321">
        <v>8.08</v>
      </c>
      <c r="Q321">
        <v>5.89</v>
      </c>
      <c r="R321">
        <v>34.479999999999997</v>
      </c>
      <c r="T321">
        <v>8.15</v>
      </c>
      <c r="U321">
        <v>3313.88</v>
      </c>
      <c r="V321" s="1">
        <v>44651</v>
      </c>
      <c r="W321">
        <v>5183.05</v>
      </c>
      <c r="X321">
        <v>5167.12</v>
      </c>
      <c r="AD321">
        <v>5151.8999999999996</v>
      </c>
      <c r="AE321">
        <v>2782.84</v>
      </c>
      <c r="AG321">
        <v>11.48</v>
      </c>
      <c r="AK321">
        <v>2.35</v>
      </c>
      <c r="AL321">
        <v>45.3</v>
      </c>
      <c r="AN321">
        <v>22.03</v>
      </c>
      <c r="AO321">
        <v>4742.7299999999996</v>
      </c>
      <c r="AP321" s="1">
        <v>45016</v>
      </c>
      <c r="AQ321">
        <v>6858.71</v>
      </c>
      <c r="AR321">
        <v>6832.66</v>
      </c>
      <c r="AX321">
        <v>6895.1</v>
      </c>
      <c r="AY321">
        <v>3661.2</v>
      </c>
      <c r="BA321">
        <v>12.44</v>
      </c>
      <c r="BE321">
        <v>8.41</v>
      </c>
      <c r="BF321">
        <v>31.41</v>
      </c>
      <c r="BH321">
        <v>13.74</v>
      </c>
      <c r="BI321">
        <v>6209.36</v>
      </c>
    </row>
    <row r="322" spans="1:61" x14ac:dyDescent="0.25">
      <c r="A322" t="s">
        <v>1250</v>
      </c>
      <c r="B322" s="1">
        <v>44286</v>
      </c>
      <c r="C322">
        <v>62.75</v>
      </c>
      <c r="D322">
        <v>62.13</v>
      </c>
      <c r="I322">
        <v>62.13</v>
      </c>
      <c r="K322">
        <v>42.44</v>
      </c>
      <c r="M322">
        <v>0.21</v>
      </c>
      <c r="U322">
        <v>55.16</v>
      </c>
      <c r="V322" s="1">
        <v>44651</v>
      </c>
      <c r="W322">
        <v>56.6</v>
      </c>
      <c r="X322">
        <v>56.6</v>
      </c>
      <c r="AC322">
        <v>56.6</v>
      </c>
      <c r="AE322">
        <v>38.590000000000003</v>
      </c>
      <c r="AG322">
        <v>0.22</v>
      </c>
      <c r="AK322">
        <v>0.5</v>
      </c>
      <c r="AL322">
        <v>0.32</v>
      </c>
      <c r="AN322">
        <v>0.32</v>
      </c>
      <c r="AO322">
        <v>50.33</v>
      </c>
      <c r="AP322" s="1">
        <v>45016</v>
      </c>
      <c r="AQ322">
        <v>76.61</v>
      </c>
      <c r="AR322">
        <v>75.02</v>
      </c>
      <c r="AW322">
        <v>75.02</v>
      </c>
      <c r="AY322">
        <v>50.91</v>
      </c>
      <c r="BA322">
        <v>0.23</v>
      </c>
      <c r="BF322">
        <v>0.01</v>
      </c>
      <c r="BI322">
        <v>66.52</v>
      </c>
    </row>
    <row r="323" spans="1:61" x14ac:dyDescent="0.25">
      <c r="A323" t="s">
        <v>1252</v>
      </c>
      <c r="B323" s="1">
        <v>44286</v>
      </c>
      <c r="C323">
        <v>84.86</v>
      </c>
      <c r="D323">
        <v>84.33</v>
      </c>
      <c r="E323">
        <v>29.68</v>
      </c>
      <c r="J323">
        <v>21.7</v>
      </c>
      <c r="K323">
        <v>34.49</v>
      </c>
      <c r="M323">
        <v>0.1</v>
      </c>
      <c r="R323">
        <v>2.6</v>
      </c>
      <c r="T323">
        <v>0.23</v>
      </c>
      <c r="U323">
        <v>87.93</v>
      </c>
      <c r="V323" s="1">
        <v>44651</v>
      </c>
      <c r="W323">
        <v>100.06</v>
      </c>
      <c r="X323">
        <v>99.03</v>
      </c>
      <c r="Y323">
        <v>21.16</v>
      </c>
      <c r="AD323">
        <v>23.78</v>
      </c>
      <c r="AE323">
        <v>44.71</v>
      </c>
      <c r="AF323">
        <v>0.01</v>
      </c>
      <c r="AG323">
        <v>0.06</v>
      </c>
      <c r="AK323">
        <v>0.16</v>
      </c>
      <c r="AL323">
        <v>0.83</v>
      </c>
      <c r="AO323">
        <v>94.21</v>
      </c>
      <c r="AP323" s="1">
        <v>45016</v>
      </c>
      <c r="AQ323">
        <v>129.04</v>
      </c>
      <c r="AR323">
        <v>121.97</v>
      </c>
      <c r="AS323">
        <v>7.7</v>
      </c>
      <c r="AX323">
        <v>23.67</v>
      </c>
      <c r="AY323">
        <v>50.47</v>
      </c>
      <c r="BA323">
        <v>0.03</v>
      </c>
      <c r="BF323">
        <v>1.2</v>
      </c>
      <c r="BI323">
        <v>120.63</v>
      </c>
    </row>
    <row r="324" spans="1:61" x14ac:dyDescent="0.25">
      <c r="A324" t="s">
        <v>1264</v>
      </c>
      <c r="B324" s="1">
        <v>44286</v>
      </c>
      <c r="C324">
        <v>504.55</v>
      </c>
      <c r="D324">
        <v>489.26</v>
      </c>
      <c r="I324">
        <v>472.31</v>
      </c>
      <c r="K324">
        <v>262.25</v>
      </c>
      <c r="M324">
        <v>1.06</v>
      </c>
      <c r="Q324">
        <v>0.38</v>
      </c>
      <c r="R324">
        <v>0.46</v>
      </c>
      <c r="U324">
        <v>414.22</v>
      </c>
      <c r="V324" s="1">
        <v>44651</v>
      </c>
      <c r="W324">
        <v>591.16999999999996</v>
      </c>
      <c r="X324">
        <v>590.83000000000004</v>
      </c>
      <c r="AC324">
        <v>590.83000000000004</v>
      </c>
      <c r="AE324">
        <v>331.59</v>
      </c>
      <c r="AG324">
        <v>1.26</v>
      </c>
      <c r="AK324">
        <v>18.100000000000001</v>
      </c>
      <c r="AL324">
        <v>0.92</v>
      </c>
      <c r="AO324">
        <v>505.96</v>
      </c>
      <c r="AP324" s="1">
        <v>45016</v>
      </c>
      <c r="AQ324">
        <v>718.04</v>
      </c>
      <c r="AR324">
        <v>709.08</v>
      </c>
      <c r="AW324">
        <v>702.59</v>
      </c>
      <c r="AY324">
        <v>402.45</v>
      </c>
      <c r="BA324">
        <v>1.75</v>
      </c>
      <c r="BC324">
        <v>0.11</v>
      </c>
      <c r="BD324">
        <v>0.11</v>
      </c>
      <c r="BE324">
        <v>0.03</v>
      </c>
      <c r="BF324">
        <v>0.69</v>
      </c>
      <c r="BI324">
        <v>637.69000000000005</v>
      </c>
    </row>
    <row r="325" spans="1:61" x14ac:dyDescent="0.25">
      <c r="A325" t="s">
        <v>1266</v>
      </c>
      <c r="B325" s="1">
        <v>44286</v>
      </c>
      <c r="C325">
        <v>102.24</v>
      </c>
      <c r="D325">
        <v>27.42</v>
      </c>
      <c r="F325">
        <v>2.82</v>
      </c>
      <c r="I325">
        <v>24.6</v>
      </c>
      <c r="K325">
        <v>16.23</v>
      </c>
      <c r="Q325">
        <v>21.62</v>
      </c>
      <c r="R325">
        <v>3.43</v>
      </c>
      <c r="T325">
        <v>0.1</v>
      </c>
      <c r="U325">
        <v>55.99</v>
      </c>
      <c r="V325" s="1">
        <v>44651</v>
      </c>
      <c r="W325">
        <v>23.78</v>
      </c>
      <c r="X325">
        <v>21.85</v>
      </c>
      <c r="Z325">
        <v>3.54</v>
      </c>
      <c r="AC325">
        <v>18.309999999999999</v>
      </c>
      <c r="AE325">
        <v>13.28</v>
      </c>
      <c r="AL325">
        <v>2.2799999999999998</v>
      </c>
      <c r="AO325">
        <v>22.29</v>
      </c>
      <c r="AP325" s="1">
        <v>45016</v>
      </c>
      <c r="AQ325">
        <v>27.56</v>
      </c>
      <c r="AR325">
        <v>23.89</v>
      </c>
      <c r="AT325">
        <v>4.04</v>
      </c>
      <c r="AW325">
        <v>19.850000000000001</v>
      </c>
      <c r="AY325">
        <v>17.510000000000002</v>
      </c>
      <c r="BF325">
        <v>2.41</v>
      </c>
      <c r="BH325">
        <v>0.82</v>
      </c>
      <c r="BI325">
        <v>25.35</v>
      </c>
    </row>
    <row r="326" spans="1:61" x14ac:dyDescent="0.25">
      <c r="A326" t="s">
        <v>1270</v>
      </c>
      <c r="B326" s="1">
        <v>44286</v>
      </c>
      <c r="C326">
        <v>633.20000000000005</v>
      </c>
      <c r="D326">
        <v>474.42</v>
      </c>
      <c r="E326">
        <v>113.14</v>
      </c>
      <c r="I326">
        <v>296.08999999999997</v>
      </c>
      <c r="K326">
        <v>193.68</v>
      </c>
      <c r="M326">
        <v>1.21</v>
      </c>
      <c r="O326">
        <v>6.83</v>
      </c>
      <c r="P326">
        <v>6.83</v>
      </c>
      <c r="Q326">
        <v>4.9000000000000004</v>
      </c>
      <c r="R326">
        <v>13.7</v>
      </c>
      <c r="T326">
        <v>4.6399999999999997</v>
      </c>
      <c r="U326">
        <v>575.95000000000005</v>
      </c>
      <c r="V326" s="1">
        <v>44651</v>
      </c>
      <c r="W326">
        <v>687.04</v>
      </c>
      <c r="X326">
        <v>521.64</v>
      </c>
      <c r="Y326">
        <v>100.55</v>
      </c>
      <c r="AC326">
        <v>219.53</v>
      </c>
      <c r="AE326">
        <v>246.29</v>
      </c>
      <c r="AG326">
        <v>1.26</v>
      </c>
      <c r="AI326">
        <v>2.57</v>
      </c>
      <c r="AJ326">
        <v>2.57</v>
      </c>
      <c r="AL326">
        <v>10.73</v>
      </c>
      <c r="AN326">
        <v>0.97</v>
      </c>
      <c r="AO326">
        <v>630.91999999999996</v>
      </c>
      <c r="AP326" s="1">
        <v>45016</v>
      </c>
      <c r="AQ326">
        <v>731.43</v>
      </c>
      <c r="AR326">
        <v>528.17999999999995</v>
      </c>
      <c r="AS326">
        <v>114.95</v>
      </c>
      <c r="AY326">
        <v>270.64</v>
      </c>
      <c r="BA326">
        <v>1.39</v>
      </c>
      <c r="BE326">
        <v>20.53</v>
      </c>
      <c r="BF326">
        <v>11.91</v>
      </c>
      <c r="BI326">
        <v>713.35</v>
      </c>
    </row>
    <row r="327" spans="1:61" x14ac:dyDescent="0.25">
      <c r="A327" t="s">
        <v>1271</v>
      </c>
      <c r="B327" s="1">
        <v>44286</v>
      </c>
      <c r="C327">
        <v>5.25</v>
      </c>
      <c r="D327">
        <v>5.23</v>
      </c>
      <c r="K327">
        <v>2.36</v>
      </c>
      <c r="Q327">
        <v>0.01</v>
      </c>
      <c r="R327">
        <v>0.38</v>
      </c>
      <c r="U327">
        <v>4.08</v>
      </c>
      <c r="V327" s="1">
        <v>44651</v>
      </c>
      <c r="W327">
        <v>0.78</v>
      </c>
      <c r="X327">
        <v>0.72</v>
      </c>
      <c r="AE327">
        <v>0.05</v>
      </c>
      <c r="AK327">
        <v>0.01</v>
      </c>
      <c r="AL327">
        <v>0.16</v>
      </c>
      <c r="AO327">
        <v>0.77</v>
      </c>
      <c r="AP327" s="1">
        <v>45016</v>
      </c>
      <c r="AQ327">
        <v>37.6</v>
      </c>
      <c r="AR327">
        <v>37.53</v>
      </c>
      <c r="AS327">
        <v>0.16</v>
      </c>
      <c r="AW327">
        <v>0.19</v>
      </c>
      <c r="AY327">
        <v>18.41</v>
      </c>
      <c r="BF327">
        <v>0.19</v>
      </c>
      <c r="BI327">
        <v>37.44</v>
      </c>
    </row>
    <row r="328" spans="1:61" x14ac:dyDescent="0.25">
      <c r="A328" t="s">
        <v>1274</v>
      </c>
      <c r="B328" s="1">
        <v>44286</v>
      </c>
      <c r="C328">
        <v>52.04</v>
      </c>
      <c r="D328">
        <v>51.5</v>
      </c>
      <c r="I328">
        <v>44.31</v>
      </c>
      <c r="K328">
        <v>12.64</v>
      </c>
      <c r="M328">
        <v>0.21</v>
      </c>
      <c r="O328">
        <v>0.35</v>
      </c>
      <c r="P328">
        <v>0.35</v>
      </c>
      <c r="R328">
        <v>0.4</v>
      </c>
      <c r="U328">
        <v>28.62</v>
      </c>
      <c r="V328" s="1">
        <v>44651</v>
      </c>
      <c r="W328">
        <v>30.88</v>
      </c>
      <c r="X328">
        <v>29.68</v>
      </c>
      <c r="AC328">
        <v>25.58</v>
      </c>
      <c r="AE328">
        <v>11.94</v>
      </c>
      <c r="AG328">
        <v>0.36</v>
      </c>
      <c r="AK328">
        <v>0.01</v>
      </c>
      <c r="AO328">
        <v>22.26</v>
      </c>
      <c r="AP328" s="1">
        <v>45016</v>
      </c>
      <c r="AQ328">
        <v>40.75</v>
      </c>
      <c r="AR328">
        <v>39.25</v>
      </c>
      <c r="AW328">
        <v>35.94</v>
      </c>
      <c r="AY328">
        <v>18.45</v>
      </c>
      <c r="BA328">
        <v>0.36</v>
      </c>
      <c r="BC328">
        <v>1.41</v>
      </c>
      <c r="BD328">
        <v>1.41</v>
      </c>
      <c r="BE328">
        <v>0.01</v>
      </c>
      <c r="BI328">
        <v>32.75</v>
      </c>
    </row>
    <row r="329" spans="1:61" x14ac:dyDescent="0.25">
      <c r="A329" t="s">
        <v>1283</v>
      </c>
      <c r="B329" s="1">
        <v>44286</v>
      </c>
      <c r="C329">
        <v>8.19</v>
      </c>
      <c r="D329">
        <v>7.79</v>
      </c>
      <c r="K329">
        <v>4.6900000000000004</v>
      </c>
      <c r="Q329">
        <v>0.49</v>
      </c>
      <c r="R329">
        <v>0.12</v>
      </c>
      <c r="T329">
        <v>0.01</v>
      </c>
      <c r="U329">
        <v>6.71</v>
      </c>
      <c r="V329" s="1">
        <v>44651</v>
      </c>
      <c r="W329">
        <v>8.5500000000000007</v>
      </c>
      <c r="X329">
        <v>8.48</v>
      </c>
      <c r="AE329">
        <v>5.49</v>
      </c>
      <c r="AL329">
        <v>0.09</v>
      </c>
      <c r="AO329">
        <v>7.22</v>
      </c>
      <c r="AP329" s="1">
        <v>45016</v>
      </c>
      <c r="AQ329">
        <v>10.77</v>
      </c>
      <c r="AR329">
        <v>10.63</v>
      </c>
      <c r="AY329">
        <v>6.54</v>
      </c>
      <c r="BF329">
        <v>7.0000000000000007E-2</v>
      </c>
      <c r="BI329">
        <v>8.7899999999999991</v>
      </c>
    </row>
    <row r="330" spans="1:61" x14ac:dyDescent="0.25">
      <c r="A330" t="s">
        <v>1303</v>
      </c>
      <c r="B330" s="1">
        <v>44286</v>
      </c>
      <c r="C330">
        <v>15.44</v>
      </c>
      <c r="D330">
        <v>14.75</v>
      </c>
      <c r="I330">
        <v>14.46</v>
      </c>
      <c r="K330">
        <v>13.98</v>
      </c>
      <c r="U330">
        <v>15.33</v>
      </c>
      <c r="V330" s="1">
        <v>44651</v>
      </c>
      <c r="W330">
        <v>19.940000000000001</v>
      </c>
      <c r="X330">
        <v>19.38</v>
      </c>
      <c r="AC330">
        <v>18.79</v>
      </c>
      <c r="AE330">
        <v>17.739999999999998</v>
      </c>
      <c r="AL330">
        <v>0.08</v>
      </c>
      <c r="AN330">
        <v>0.08</v>
      </c>
      <c r="AO330">
        <v>19.399999999999999</v>
      </c>
      <c r="AP330" s="1">
        <v>45016</v>
      </c>
      <c r="AQ330">
        <v>20.93</v>
      </c>
      <c r="AR330">
        <v>20.88</v>
      </c>
      <c r="AW330">
        <v>20.260000000000002</v>
      </c>
      <c r="AY330">
        <v>19.46</v>
      </c>
      <c r="BE330">
        <v>1.58</v>
      </c>
      <c r="BF330">
        <v>0.03</v>
      </c>
      <c r="BI330">
        <v>22.63</v>
      </c>
    </row>
    <row r="331" spans="1:61" x14ac:dyDescent="0.25">
      <c r="A331" t="s">
        <v>1305</v>
      </c>
      <c r="B331" s="1">
        <v>44286</v>
      </c>
      <c r="C331">
        <v>22.9</v>
      </c>
      <c r="D331">
        <v>20.53</v>
      </c>
      <c r="I331">
        <v>20.53</v>
      </c>
      <c r="K331">
        <v>11.55</v>
      </c>
      <c r="L331">
        <v>0.01</v>
      </c>
      <c r="M331">
        <v>0.1</v>
      </c>
      <c r="U331">
        <v>15.96</v>
      </c>
      <c r="V331" s="1">
        <v>44651</v>
      </c>
      <c r="W331">
        <v>22.26</v>
      </c>
      <c r="X331">
        <v>20.94</v>
      </c>
      <c r="AC331">
        <v>20.94</v>
      </c>
      <c r="AE331">
        <v>11.54</v>
      </c>
      <c r="AF331">
        <v>0.01</v>
      </c>
      <c r="AG331">
        <v>0.13</v>
      </c>
      <c r="AL331">
        <v>0.01</v>
      </c>
      <c r="AN331">
        <v>0.01</v>
      </c>
      <c r="AO331">
        <v>15.82</v>
      </c>
      <c r="AP331" s="1">
        <v>45016</v>
      </c>
      <c r="AQ331">
        <v>20.170000000000002</v>
      </c>
      <c r="AR331">
        <v>18.71</v>
      </c>
      <c r="AW331">
        <v>18.71</v>
      </c>
      <c r="AY331">
        <v>11.71</v>
      </c>
      <c r="AZ331">
        <v>0.01</v>
      </c>
      <c r="BA331">
        <v>0.1</v>
      </c>
      <c r="BI331">
        <v>15.87</v>
      </c>
    </row>
    <row r="332" spans="1:61" x14ac:dyDescent="0.25">
      <c r="A332" t="s">
        <v>1312</v>
      </c>
      <c r="B332" s="1">
        <v>44286</v>
      </c>
      <c r="C332">
        <v>447.29</v>
      </c>
      <c r="D332">
        <v>223.6</v>
      </c>
      <c r="H332">
        <v>4.3</v>
      </c>
      <c r="I332">
        <v>187.2</v>
      </c>
      <c r="J332">
        <v>15.6</v>
      </c>
      <c r="K332">
        <v>119.99</v>
      </c>
      <c r="M332">
        <v>0.96</v>
      </c>
      <c r="O332">
        <v>1.72</v>
      </c>
      <c r="P332">
        <v>1.72</v>
      </c>
      <c r="R332">
        <v>1.73</v>
      </c>
      <c r="U332">
        <v>386.78</v>
      </c>
      <c r="V332" s="1">
        <v>44651</v>
      </c>
      <c r="W332">
        <v>545.55999999999995</v>
      </c>
      <c r="X332">
        <v>332.51</v>
      </c>
      <c r="Y332">
        <v>65.72</v>
      </c>
      <c r="AB332">
        <v>3.3</v>
      </c>
      <c r="AC332">
        <v>239.7</v>
      </c>
      <c r="AD332">
        <v>15.8</v>
      </c>
      <c r="AE332">
        <v>150.56</v>
      </c>
      <c r="AG332">
        <v>1.47</v>
      </c>
      <c r="AI332">
        <v>7.0000000000000007E-2</v>
      </c>
      <c r="AK332">
        <v>0.61</v>
      </c>
      <c r="AL332">
        <v>2.71</v>
      </c>
      <c r="AO332">
        <v>453.32</v>
      </c>
      <c r="AP332" s="1">
        <v>45016</v>
      </c>
      <c r="AQ332">
        <v>708.22</v>
      </c>
      <c r="AR332">
        <v>401.06</v>
      </c>
      <c r="AS332">
        <v>53.04</v>
      </c>
      <c r="AV332">
        <v>9.7899999999999991</v>
      </c>
      <c r="AW332">
        <v>308.75</v>
      </c>
      <c r="AX332">
        <v>18.2</v>
      </c>
      <c r="AY332">
        <v>186.58</v>
      </c>
      <c r="BA332">
        <v>1.97</v>
      </c>
      <c r="BC332">
        <v>0.08</v>
      </c>
      <c r="BE332">
        <v>15.95</v>
      </c>
      <c r="BF332">
        <v>2.52</v>
      </c>
      <c r="BI332">
        <v>580.77</v>
      </c>
    </row>
    <row r="333" spans="1:61" x14ac:dyDescent="0.25">
      <c r="A333" t="s">
        <v>1316</v>
      </c>
      <c r="B333" s="1">
        <v>44286</v>
      </c>
      <c r="C333">
        <v>50.65</v>
      </c>
      <c r="D333">
        <v>50.27</v>
      </c>
      <c r="K333">
        <v>36.18</v>
      </c>
      <c r="M333">
        <v>0.23</v>
      </c>
      <c r="R333">
        <v>0.66</v>
      </c>
      <c r="T333">
        <v>0.36</v>
      </c>
      <c r="U333">
        <v>44.42</v>
      </c>
      <c r="V333" s="1">
        <v>44651</v>
      </c>
      <c r="W333">
        <v>67.650000000000006</v>
      </c>
      <c r="X333">
        <v>63.17</v>
      </c>
      <c r="AD333">
        <v>50.65</v>
      </c>
      <c r="AE333">
        <v>41.6</v>
      </c>
      <c r="AG333">
        <v>0.25</v>
      </c>
      <c r="AL333">
        <v>0.35</v>
      </c>
      <c r="AO333">
        <v>55.9</v>
      </c>
      <c r="AP333" s="1">
        <v>45016</v>
      </c>
      <c r="AQ333">
        <v>98.63</v>
      </c>
      <c r="AR333">
        <v>92.74</v>
      </c>
      <c r="AX333">
        <v>82.6</v>
      </c>
      <c r="AY333">
        <v>60.34</v>
      </c>
      <c r="BA333">
        <v>0.26</v>
      </c>
      <c r="BF333">
        <v>0.78</v>
      </c>
      <c r="BI333">
        <v>82.15</v>
      </c>
    </row>
    <row r="334" spans="1:61" x14ac:dyDescent="0.25">
      <c r="A334" t="s">
        <v>1321</v>
      </c>
      <c r="B334" s="1">
        <v>44286</v>
      </c>
      <c r="C334">
        <v>134.49</v>
      </c>
      <c r="D334">
        <v>124.02</v>
      </c>
      <c r="K334">
        <v>55.82</v>
      </c>
      <c r="O334">
        <v>4.17</v>
      </c>
      <c r="P334">
        <v>4.17</v>
      </c>
      <c r="R334">
        <v>6.1</v>
      </c>
      <c r="T334">
        <v>0.35</v>
      </c>
      <c r="U334">
        <v>200.7</v>
      </c>
      <c r="V334" s="1">
        <v>44651</v>
      </c>
      <c r="W334">
        <v>389.96</v>
      </c>
      <c r="X334">
        <v>384.31</v>
      </c>
      <c r="AD334">
        <v>0.06</v>
      </c>
      <c r="AE334">
        <v>96.87</v>
      </c>
      <c r="AI334">
        <v>4.17</v>
      </c>
      <c r="AJ334">
        <v>4.17</v>
      </c>
      <c r="AK334">
        <v>2.0099999999999998</v>
      </c>
      <c r="AL334">
        <v>1.94</v>
      </c>
      <c r="AO334">
        <v>530.98</v>
      </c>
      <c r="AP334" s="1">
        <v>45016</v>
      </c>
      <c r="AQ334">
        <v>266.57</v>
      </c>
      <c r="AR334">
        <v>253.32</v>
      </c>
      <c r="AX334">
        <v>0.06</v>
      </c>
      <c r="AY334">
        <v>42.4</v>
      </c>
      <c r="BC334">
        <v>3.18</v>
      </c>
      <c r="BD334">
        <v>3.18</v>
      </c>
      <c r="BF334">
        <v>7.42</v>
      </c>
      <c r="BI334">
        <v>328.46</v>
      </c>
    </row>
    <row r="335" spans="1:61" x14ac:dyDescent="0.25">
      <c r="A335" t="s">
        <v>1324</v>
      </c>
      <c r="B335" s="1">
        <v>44286</v>
      </c>
      <c r="C335">
        <v>202.88</v>
      </c>
      <c r="D335">
        <v>198.19</v>
      </c>
      <c r="I335">
        <v>180.34</v>
      </c>
      <c r="K335">
        <v>137.41999999999999</v>
      </c>
      <c r="M335">
        <v>0.26</v>
      </c>
      <c r="U335">
        <v>183.94</v>
      </c>
      <c r="V335" s="1">
        <v>44651</v>
      </c>
      <c r="W335">
        <v>276.19</v>
      </c>
      <c r="X335">
        <v>273.89999999999998</v>
      </c>
      <c r="AC335">
        <v>254.14</v>
      </c>
      <c r="AE335">
        <v>188.63</v>
      </c>
      <c r="AG335">
        <v>0.35</v>
      </c>
      <c r="AO335">
        <v>255.91</v>
      </c>
      <c r="AP335" s="1">
        <v>45016</v>
      </c>
      <c r="AQ335">
        <v>345.92</v>
      </c>
      <c r="AR335">
        <v>345.04</v>
      </c>
      <c r="AS335">
        <v>22.86</v>
      </c>
      <c r="AW335">
        <v>322.18</v>
      </c>
      <c r="AY335">
        <v>250.43</v>
      </c>
      <c r="BA335">
        <v>0.52</v>
      </c>
      <c r="BC335">
        <v>0.02</v>
      </c>
      <c r="BD335">
        <v>0.02</v>
      </c>
      <c r="BF335">
        <v>9.69</v>
      </c>
      <c r="BH335">
        <v>8.4499999999999993</v>
      </c>
      <c r="BI335">
        <v>322.33</v>
      </c>
    </row>
    <row r="336" spans="1:61" x14ac:dyDescent="0.25">
      <c r="A336" t="s">
        <v>1330</v>
      </c>
      <c r="B336" s="1">
        <v>44286</v>
      </c>
      <c r="C336">
        <v>47.53</v>
      </c>
      <c r="D336">
        <v>46.35</v>
      </c>
      <c r="I336">
        <v>43.57</v>
      </c>
      <c r="K336">
        <v>20.34</v>
      </c>
      <c r="M336">
        <v>2.61</v>
      </c>
      <c r="O336">
        <v>0.03</v>
      </c>
      <c r="P336">
        <v>0.03</v>
      </c>
      <c r="R336">
        <v>0.83</v>
      </c>
      <c r="T336">
        <v>0.82</v>
      </c>
      <c r="U336">
        <v>34.08</v>
      </c>
      <c r="V336" s="1">
        <v>44651</v>
      </c>
      <c r="W336">
        <v>50.88</v>
      </c>
      <c r="X336">
        <v>48.15</v>
      </c>
      <c r="AC336">
        <v>47.92</v>
      </c>
      <c r="AE336">
        <v>21.83</v>
      </c>
      <c r="AG336">
        <v>0.87</v>
      </c>
      <c r="AI336">
        <v>0.05</v>
      </c>
      <c r="AJ336">
        <v>0.05</v>
      </c>
      <c r="AL336">
        <v>0.02</v>
      </c>
      <c r="AO336">
        <v>34.14</v>
      </c>
      <c r="AP336" s="1">
        <v>45016</v>
      </c>
      <c r="AQ336">
        <v>53.53</v>
      </c>
      <c r="AR336">
        <v>51.77</v>
      </c>
      <c r="AW336">
        <v>51.6</v>
      </c>
      <c r="AY336">
        <v>24.84</v>
      </c>
      <c r="BA336">
        <v>0.44</v>
      </c>
      <c r="BC336">
        <v>0.01</v>
      </c>
      <c r="BD336">
        <v>0.01</v>
      </c>
      <c r="BF336">
        <v>0.02</v>
      </c>
      <c r="BI336">
        <v>38.76</v>
      </c>
    </row>
    <row r="337" spans="1:61" x14ac:dyDescent="0.25">
      <c r="A337" t="s">
        <v>1340</v>
      </c>
      <c r="B337" s="1">
        <v>44286</v>
      </c>
      <c r="C337">
        <v>36.25</v>
      </c>
      <c r="D337">
        <v>35.299999999999997</v>
      </c>
      <c r="I337">
        <v>1.58</v>
      </c>
      <c r="K337">
        <v>8.7200000000000006</v>
      </c>
      <c r="M337">
        <v>0.01</v>
      </c>
      <c r="R337">
        <v>0.18</v>
      </c>
      <c r="T337">
        <v>0.03</v>
      </c>
      <c r="U337">
        <v>37.49</v>
      </c>
      <c r="V337" s="1">
        <v>44651</v>
      </c>
      <c r="W337">
        <v>52.23</v>
      </c>
      <c r="X337">
        <v>51.87</v>
      </c>
      <c r="AD337">
        <v>2.67</v>
      </c>
      <c r="AE337">
        <v>10.19</v>
      </c>
      <c r="AL337">
        <v>0.2</v>
      </c>
      <c r="AN337">
        <v>0.03</v>
      </c>
      <c r="AO337">
        <v>45.78</v>
      </c>
      <c r="AP337" s="1">
        <v>45016</v>
      </c>
      <c r="AQ337">
        <v>66.959999999999994</v>
      </c>
      <c r="AR337">
        <v>66.2</v>
      </c>
      <c r="AX337">
        <v>2.12</v>
      </c>
      <c r="AY337">
        <v>12.18</v>
      </c>
      <c r="BE337">
        <v>0.01</v>
      </c>
      <c r="BF337">
        <v>0.46</v>
      </c>
      <c r="BH337">
        <v>0.01</v>
      </c>
      <c r="BI337">
        <v>57.05</v>
      </c>
    </row>
    <row r="338" spans="1:61" x14ac:dyDescent="0.25">
      <c r="A338" t="s">
        <v>1341</v>
      </c>
      <c r="B338" s="1">
        <v>44286</v>
      </c>
      <c r="C338">
        <v>1.54</v>
      </c>
      <c r="D338">
        <v>1.52</v>
      </c>
      <c r="E338">
        <v>0.24</v>
      </c>
      <c r="K338">
        <v>0.84</v>
      </c>
      <c r="R338">
        <v>0.03</v>
      </c>
      <c r="U338">
        <v>3.86</v>
      </c>
      <c r="V338" s="1">
        <v>44651</v>
      </c>
      <c r="W338">
        <v>1.76</v>
      </c>
      <c r="X338">
        <v>1.73</v>
      </c>
      <c r="Y338">
        <v>0.21</v>
      </c>
      <c r="AE338">
        <v>0.66</v>
      </c>
      <c r="AL338">
        <v>0.01</v>
      </c>
      <c r="AO338">
        <v>1.58</v>
      </c>
      <c r="AP338" s="1">
        <v>45016</v>
      </c>
      <c r="AQ338">
        <v>1.34</v>
      </c>
      <c r="AR338">
        <v>1.2</v>
      </c>
      <c r="AS338">
        <v>0.14000000000000001</v>
      </c>
      <c r="AY338">
        <v>0.56999999999999995</v>
      </c>
      <c r="BI338">
        <v>1.36</v>
      </c>
    </row>
    <row r="339" spans="1:61" x14ac:dyDescent="0.25">
      <c r="A339" t="s">
        <v>1342</v>
      </c>
      <c r="B339" s="1">
        <v>44286</v>
      </c>
      <c r="C339">
        <v>38.1</v>
      </c>
      <c r="D339">
        <v>32.96</v>
      </c>
      <c r="I339">
        <v>32.96</v>
      </c>
      <c r="J339">
        <v>0.17</v>
      </c>
      <c r="K339">
        <v>21.71</v>
      </c>
      <c r="U339">
        <v>29.61</v>
      </c>
      <c r="V339" s="1">
        <v>44651</v>
      </c>
      <c r="W339">
        <v>50.47</v>
      </c>
      <c r="X339">
        <v>44.27</v>
      </c>
      <c r="AC339">
        <v>44.27</v>
      </c>
      <c r="AD339">
        <v>0.14000000000000001</v>
      </c>
      <c r="AE339">
        <v>26.88</v>
      </c>
      <c r="AL339">
        <v>0.04</v>
      </c>
      <c r="AO339">
        <v>37.79</v>
      </c>
      <c r="AP339" s="1">
        <v>45016</v>
      </c>
      <c r="AQ339">
        <v>57.89</v>
      </c>
      <c r="AR339">
        <v>53.07</v>
      </c>
      <c r="AW339">
        <v>53.07</v>
      </c>
      <c r="AY339">
        <v>31.46</v>
      </c>
      <c r="BE339">
        <v>0.01</v>
      </c>
      <c r="BF339">
        <v>0.01</v>
      </c>
      <c r="BI339">
        <v>43.57</v>
      </c>
    </row>
    <row r="340" spans="1:61" x14ac:dyDescent="0.25">
      <c r="A340" t="s">
        <v>1349</v>
      </c>
      <c r="B340" s="1">
        <v>44286</v>
      </c>
      <c r="C340">
        <v>5307.52</v>
      </c>
      <c r="D340">
        <v>5020.92</v>
      </c>
      <c r="E340">
        <v>1352.47</v>
      </c>
      <c r="F340">
        <v>6.58</v>
      </c>
      <c r="J340">
        <v>3860.9</v>
      </c>
      <c r="K340">
        <v>2717.24</v>
      </c>
      <c r="M340">
        <v>15.88</v>
      </c>
      <c r="O340">
        <v>7.91</v>
      </c>
      <c r="P340">
        <v>7.91</v>
      </c>
      <c r="Q340">
        <v>49.6</v>
      </c>
      <c r="R340">
        <v>70.7</v>
      </c>
      <c r="T340">
        <v>9.02</v>
      </c>
      <c r="U340">
        <v>4818.3500000000004</v>
      </c>
      <c r="V340" s="1">
        <v>44651</v>
      </c>
      <c r="W340">
        <v>5094.6099999999997</v>
      </c>
      <c r="X340">
        <v>5040.26</v>
      </c>
      <c r="Y340">
        <v>1362.84</v>
      </c>
      <c r="Z340">
        <v>8.0500000000000007</v>
      </c>
      <c r="AD340">
        <v>3166.15</v>
      </c>
      <c r="AE340">
        <v>2855.08</v>
      </c>
      <c r="AG340">
        <v>14.56</v>
      </c>
      <c r="AI340">
        <v>8.4</v>
      </c>
      <c r="AJ340">
        <v>8.4</v>
      </c>
      <c r="AK340">
        <v>48.09</v>
      </c>
      <c r="AL340">
        <v>83.51</v>
      </c>
      <c r="AO340">
        <v>4616.7</v>
      </c>
      <c r="AP340" s="1">
        <v>45016</v>
      </c>
      <c r="AQ340">
        <v>5416.26</v>
      </c>
      <c r="AR340">
        <v>5366.85</v>
      </c>
      <c r="AS340">
        <v>1296.52</v>
      </c>
      <c r="AT340">
        <v>10.029999999999999</v>
      </c>
      <c r="AX340">
        <v>3988.21</v>
      </c>
      <c r="AY340">
        <v>3288.85</v>
      </c>
      <c r="BA340">
        <v>13.91</v>
      </c>
      <c r="BC340">
        <v>9.76</v>
      </c>
      <c r="BD340">
        <v>9.76</v>
      </c>
      <c r="BF340">
        <v>77.06</v>
      </c>
      <c r="BI340">
        <v>5041.79</v>
      </c>
    </row>
    <row r="341" spans="1:61" x14ac:dyDescent="0.25">
      <c r="A341" t="s">
        <v>1353</v>
      </c>
      <c r="B341" s="1">
        <v>44286</v>
      </c>
      <c r="C341">
        <v>533.71</v>
      </c>
      <c r="D341">
        <v>531.85</v>
      </c>
      <c r="I341">
        <v>394.18</v>
      </c>
      <c r="K341">
        <v>390.51</v>
      </c>
      <c r="M341">
        <v>0.72</v>
      </c>
      <c r="Q341">
        <v>1.95</v>
      </c>
      <c r="U341">
        <v>470.52</v>
      </c>
      <c r="V341" s="1">
        <v>44651</v>
      </c>
      <c r="W341">
        <v>1143.79</v>
      </c>
      <c r="X341">
        <v>1141.6199999999999</v>
      </c>
      <c r="AC341">
        <v>872.58</v>
      </c>
      <c r="AE341">
        <v>885.57</v>
      </c>
      <c r="AG341">
        <v>1.1000000000000001</v>
      </c>
      <c r="AK341">
        <v>0.11</v>
      </c>
      <c r="AL341">
        <v>10.24</v>
      </c>
      <c r="AO341">
        <v>1018.85</v>
      </c>
      <c r="AP341" s="1">
        <v>45016</v>
      </c>
      <c r="AQ341">
        <v>1980.21</v>
      </c>
      <c r="AR341">
        <v>1974.69</v>
      </c>
      <c r="AX341">
        <v>1677.31</v>
      </c>
      <c r="AY341">
        <v>1599.53</v>
      </c>
      <c r="BA341">
        <v>2.2599999999999998</v>
      </c>
      <c r="BF341">
        <v>8.56</v>
      </c>
      <c r="BI341">
        <v>1785.46</v>
      </c>
    </row>
    <row r="342" spans="1:61" x14ac:dyDescent="0.25">
      <c r="A342" t="s">
        <v>1355</v>
      </c>
      <c r="B342" s="1">
        <v>44286</v>
      </c>
      <c r="C342">
        <v>1.33</v>
      </c>
      <c r="D342">
        <v>1.1499999999999999</v>
      </c>
      <c r="J342">
        <v>0.78</v>
      </c>
      <c r="K342">
        <v>0.48</v>
      </c>
      <c r="U342">
        <v>1.0900000000000001</v>
      </c>
      <c r="V342" s="1">
        <v>44651</v>
      </c>
      <c r="W342">
        <v>2.33</v>
      </c>
      <c r="X342">
        <v>2.31</v>
      </c>
      <c r="AD342">
        <v>2.31</v>
      </c>
      <c r="AE342">
        <v>0.49</v>
      </c>
      <c r="AK342">
        <v>0.02</v>
      </c>
      <c r="AO342">
        <v>2.2799999999999998</v>
      </c>
      <c r="AP342" s="1">
        <v>45016</v>
      </c>
      <c r="AQ342">
        <v>3.08</v>
      </c>
      <c r="AR342">
        <v>3.06</v>
      </c>
      <c r="AX342">
        <v>3.06</v>
      </c>
      <c r="AY342">
        <v>0.24</v>
      </c>
      <c r="BE342">
        <v>0.02</v>
      </c>
      <c r="BI342">
        <v>3.03</v>
      </c>
    </row>
    <row r="343" spans="1:61" x14ac:dyDescent="0.25">
      <c r="A343" t="s">
        <v>1356</v>
      </c>
      <c r="B343" s="1">
        <v>44286</v>
      </c>
      <c r="C343">
        <v>175.03</v>
      </c>
      <c r="D343">
        <v>171.93</v>
      </c>
      <c r="K343">
        <v>57.97</v>
      </c>
      <c r="M343">
        <v>0.37</v>
      </c>
      <c r="O343">
        <v>4.6500000000000004</v>
      </c>
      <c r="P343">
        <v>4.6500000000000004</v>
      </c>
      <c r="Q343">
        <v>0.23</v>
      </c>
      <c r="R343">
        <v>17.5</v>
      </c>
      <c r="T343">
        <v>0.33</v>
      </c>
      <c r="U343">
        <v>166.32</v>
      </c>
      <c r="V343" s="1">
        <v>44651</v>
      </c>
      <c r="W343">
        <v>197.89</v>
      </c>
      <c r="X343">
        <v>193.23</v>
      </c>
      <c r="AE343">
        <v>68.040000000000006</v>
      </c>
      <c r="AF343">
        <v>0.02</v>
      </c>
      <c r="AG343">
        <v>0.38</v>
      </c>
      <c r="AI343">
        <v>7.02</v>
      </c>
      <c r="AK343">
        <v>3.5</v>
      </c>
      <c r="AL343">
        <v>16.920000000000002</v>
      </c>
      <c r="AO343">
        <v>195.78</v>
      </c>
      <c r="AP343" s="1">
        <v>45016</v>
      </c>
      <c r="AQ343">
        <v>205.9</v>
      </c>
      <c r="AR343">
        <v>201.37</v>
      </c>
      <c r="AY343">
        <v>73.989999999999995</v>
      </c>
      <c r="AZ343">
        <v>0.03</v>
      </c>
      <c r="BA343">
        <v>0.21</v>
      </c>
      <c r="BC343">
        <v>4.37</v>
      </c>
      <c r="BE343">
        <v>4.78</v>
      </c>
      <c r="BF343">
        <v>22.66</v>
      </c>
      <c r="BH343">
        <v>0.15</v>
      </c>
      <c r="BI343">
        <v>220.93</v>
      </c>
    </row>
    <row r="344" spans="1:61" x14ac:dyDescent="0.25">
      <c r="A344" t="s">
        <v>1363</v>
      </c>
      <c r="B344" s="1">
        <v>44286</v>
      </c>
      <c r="C344">
        <v>438.49</v>
      </c>
      <c r="D344">
        <v>304.39</v>
      </c>
      <c r="J344">
        <v>293.27999999999997</v>
      </c>
      <c r="K344">
        <v>200.5</v>
      </c>
      <c r="M344">
        <v>1.54</v>
      </c>
      <c r="O344">
        <v>0.06</v>
      </c>
      <c r="P344">
        <v>0.06</v>
      </c>
      <c r="Q344">
        <v>1.51</v>
      </c>
      <c r="R344">
        <v>5.66</v>
      </c>
      <c r="U344">
        <v>379.04</v>
      </c>
      <c r="V344" s="1">
        <v>44651</v>
      </c>
      <c r="W344">
        <v>614.41999999999996</v>
      </c>
      <c r="X344">
        <v>479.22</v>
      </c>
      <c r="AD344">
        <v>561.9</v>
      </c>
      <c r="AE344">
        <v>309.42</v>
      </c>
      <c r="AG344">
        <v>1.47</v>
      </c>
      <c r="AK344">
        <v>0.22</v>
      </c>
      <c r="AL344">
        <v>5.78</v>
      </c>
      <c r="AO344">
        <v>526.25</v>
      </c>
      <c r="AP344" s="1">
        <v>45016</v>
      </c>
      <c r="AQ344">
        <v>819.08</v>
      </c>
      <c r="AR344">
        <v>658.71</v>
      </c>
      <c r="AX344">
        <v>727.39</v>
      </c>
      <c r="AY344">
        <v>436.42</v>
      </c>
      <c r="BA344">
        <v>1.78</v>
      </c>
      <c r="BC344">
        <v>0.71</v>
      </c>
      <c r="BE344">
        <v>0.02</v>
      </c>
      <c r="BF344">
        <v>32.369999999999997</v>
      </c>
      <c r="BH344">
        <v>23.59</v>
      </c>
      <c r="BI344">
        <v>726.97</v>
      </c>
    </row>
    <row r="345" spans="1:61" x14ac:dyDescent="0.25">
      <c r="A345" t="s">
        <v>1373</v>
      </c>
      <c r="B345" s="1">
        <v>43921</v>
      </c>
      <c r="C345">
        <v>34.56</v>
      </c>
      <c r="D345">
        <v>33</v>
      </c>
      <c r="I345">
        <v>26.13</v>
      </c>
      <c r="J345">
        <v>0.04</v>
      </c>
      <c r="K345">
        <v>19.43</v>
      </c>
      <c r="L345">
        <v>0.01</v>
      </c>
      <c r="Q345">
        <v>0.02</v>
      </c>
      <c r="R345">
        <v>0.24</v>
      </c>
      <c r="U345">
        <v>33.549999999999997</v>
      </c>
      <c r="V345" s="1">
        <v>44286</v>
      </c>
      <c r="W345">
        <v>30.08</v>
      </c>
      <c r="X345">
        <v>29.23</v>
      </c>
      <c r="AC345">
        <v>24.79</v>
      </c>
      <c r="AD345">
        <v>7.0000000000000007E-2</v>
      </c>
      <c r="AE345">
        <v>13.59</v>
      </c>
      <c r="AK345">
        <v>0.02</v>
      </c>
      <c r="AL345">
        <v>0.74</v>
      </c>
      <c r="AN345">
        <v>0.56000000000000005</v>
      </c>
      <c r="AO345">
        <v>27.28</v>
      </c>
      <c r="AP345" s="1">
        <v>45016</v>
      </c>
      <c r="AQ345">
        <v>54.92</v>
      </c>
      <c r="AR345">
        <v>53.1</v>
      </c>
      <c r="AW345">
        <v>43.12</v>
      </c>
      <c r="AX345">
        <v>0.35</v>
      </c>
      <c r="AY345">
        <v>36.26</v>
      </c>
      <c r="BE345">
        <v>0.01</v>
      </c>
      <c r="BF345">
        <v>0.22</v>
      </c>
      <c r="BH345">
        <v>0.04</v>
      </c>
      <c r="BI345">
        <v>61.81</v>
      </c>
    </row>
    <row r="346" spans="1:61" x14ac:dyDescent="0.25">
      <c r="A346" t="s">
        <v>1374</v>
      </c>
      <c r="B346" s="1">
        <v>44286</v>
      </c>
      <c r="C346">
        <v>27.43</v>
      </c>
      <c r="D346">
        <v>26.46</v>
      </c>
      <c r="J346">
        <v>0.83</v>
      </c>
      <c r="K346">
        <v>18.53</v>
      </c>
      <c r="O346">
        <v>0.12</v>
      </c>
      <c r="P346">
        <v>0.12</v>
      </c>
      <c r="R346">
        <v>0.34</v>
      </c>
      <c r="T346">
        <v>0.03</v>
      </c>
      <c r="U346">
        <v>36.770000000000003</v>
      </c>
      <c r="V346" s="1">
        <v>44651</v>
      </c>
      <c r="W346">
        <v>35.18</v>
      </c>
      <c r="X346">
        <v>34.17</v>
      </c>
      <c r="AD346">
        <v>2.11</v>
      </c>
      <c r="AE346">
        <v>28.88</v>
      </c>
      <c r="AI346">
        <v>0.32</v>
      </c>
      <c r="AJ346">
        <v>0.32</v>
      </c>
      <c r="AL346">
        <v>0.63</v>
      </c>
      <c r="AN346">
        <v>0.03</v>
      </c>
      <c r="AO346">
        <v>52.25</v>
      </c>
      <c r="AP346" s="1">
        <v>45016</v>
      </c>
      <c r="AQ346">
        <v>43.5</v>
      </c>
      <c r="AR346">
        <v>42.64</v>
      </c>
      <c r="AX346">
        <v>4.51</v>
      </c>
      <c r="AY346">
        <v>30.95</v>
      </c>
      <c r="BC346">
        <v>0.31</v>
      </c>
      <c r="BD346">
        <v>0.31</v>
      </c>
      <c r="BE346">
        <v>0.11</v>
      </c>
      <c r="BF346">
        <v>0.89</v>
      </c>
      <c r="BI346">
        <v>63.01</v>
      </c>
    </row>
    <row r="347" spans="1:61" x14ac:dyDescent="0.25">
      <c r="A347" t="s">
        <v>1378</v>
      </c>
      <c r="B347" s="1">
        <v>44286</v>
      </c>
      <c r="C347">
        <v>611.1</v>
      </c>
      <c r="D347">
        <v>394.57</v>
      </c>
      <c r="F347">
        <v>0.37</v>
      </c>
      <c r="J347">
        <v>714.8</v>
      </c>
      <c r="K347">
        <v>277.35000000000002</v>
      </c>
      <c r="M347">
        <v>9.32</v>
      </c>
      <c r="Q347">
        <v>27.02</v>
      </c>
      <c r="R347">
        <v>9.1300000000000008</v>
      </c>
      <c r="U347">
        <v>468.03</v>
      </c>
      <c r="V347" s="1">
        <v>44651</v>
      </c>
      <c r="W347">
        <v>925.87</v>
      </c>
      <c r="X347">
        <v>486.73</v>
      </c>
      <c r="AD347">
        <v>557.97</v>
      </c>
      <c r="AE347">
        <v>349.39</v>
      </c>
      <c r="AG347">
        <v>6.81</v>
      </c>
      <c r="AK347">
        <v>23.97</v>
      </c>
      <c r="AL347">
        <v>3.93</v>
      </c>
      <c r="AO347">
        <v>739.21</v>
      </c>
      <c r="AP347" s="1">
        <v>45016</v>
      </c>
      <c r="AQ347">
        <v>1019.55</v>
      </c>
      <c r="AR347">
        <v>601.32000000000005</v>
      </c>
      <c r="AX347">
        <v>597.72</v>
      </c>
      <c r="AY347">
        <v>414.48</v>
      </c>
      <c r="BA347">
        <v>1.4</v>
      </c>
      <c r="BF347">
        <v>5.64</v>
      </c>
      <c r="BI347">
        <v>575.76</v>
      </c>
    </row>
    <row r="348" spans="1:61" x14ac:dyDescent="0.25">
      <c r="A348" t="s">
        <v>1381</v>
      </c>
      <c r="B348" s="1">
        <v>44286</v>
      </c>
      <c r="C348">
        <v>138.5</v>
      </c>
      <c r="D348">
        <v>132.69999999999999</v>
      </c>
      <c r="K348">
        <v>48</v>
      </c>
      <c r="M348">
        <v>0.92</v>
      </c>
      <c r="O348">
        <v>1.63</v>
      </c>
      <c r="P348">
        <v>1.63</v>
      </c>
      <c r="R348">
        <v>10.26</v>
      </c>
      <c r="T348">
        <v>1.08</v>
      </c>
      <c r="U348">
        <v>106.77</v>
      </c>
      <c r="V348" s="1">
        <v>44651</v>
      </c>
      <c r="W348">
        <v>121.08</v>
      </c>
      <c r="X348">
        <v>112.07</v>
      </c>
      <c r="AE348">
        <v>54.46</v>
      </c>
      <c r="AG348">
        <v>0.59</v>
      </c>
      <c r="AI348">
        <v>1.21</v>
      </c>
      <c r="AL348">
        <v>8.2100000000000009</v>
      </c>
      <c r="AO348">
        <v>101.77</v>
      </c>
      <c r="AP348" s="1">
        <v>45016</v>
      </c>
      <c r="AQ348">
        <v>145.66999999999999</v>
      </c>
      <c r="AR348">
        <v>137.87</v>
      </c>
      <c r="AY348">
        <v>55.21</v>
      </c>
      <c r="BA348">
        <v>0.74</v>
      </c>
      <c r="BF348">
        <v>8.39</v>
      </c>
      <c r="BI348">
        <v>115.13</v>
      </c>
    </row>
    <row r="349" spans="1:61" x14ac:dyDescent="0.25">
      <c r="A349" t="s">
        <v>1383</v>
      </c>
      <c r="B349" s="1">
        <v>44286</v>
      </c>
      <c r="C349">
        <v>337.37</v>
      </c>
      <c r="D349">
        <v>294.14</v>
      </c>
      <c r="E349">
        <v>8.9700000000000006</v>
      </c>
      <c r="J349">
        <v>210.7</v>
      </c>
      <c r="K349">
        <v>66.209999999999994</v>
      </c>
      <c r="M349">
        <v>20.3</v>
      </c>
      <c r="O349">
        <v>1.5</v>
      </c>
      <c r="P349">
        <v>1.5</v>
      </c>
      <c r="R349">
        <v>17.420000000000002</v>
      </c>
      <c r="T349">
        <v>2.37</v>
      </c>
      <c r="U349">
        <v>182.94</v>
      </c>
      <c r="V349" s="1">
        <v>44651</v>
      </c>
      <c r="W349">
        <v>736.53</v>
      </c>
      <c r="X349">
        <v>693.81</v>
      </c>
      <c r="AD349">
        <v>253.54</v>
      </c>
      <c r="AE349">
        <v>100.22</v>
      </c>
      <c r="AG349">
        <v>2.1</v>
      </c>
      <c r="AI349">
        <v>1.58</v>
      </c>
      <c r="AJ349">
        <v>1.58</v>
      </c>
      <c r="AL349">
        <v>11.35</v>
      </c>
      <c r="AO349">
        <v>221.6</v>
      </c>
      <c r="AP349" s="1">
        <v>45016</v>
      </c>
      <c r="AQ349">
        <v>874.29</v>
      </c>
      <c r="AR349">
        <v>794.03</v>
      </c>
      <c r="AX349">
        <v>1067.76</v>
      </c>
      <c r="AY349">
        <v>119.66</v>
      </c>
      <c r="BA349">
        <v>5.95</v>
      </c>
      <c r="BE349">
        <v>90.7</v>
      </c>
      <c r="BF349">
        <v>29.36</v>
      </c>
      <c r="BI349">
        <v>392.83</v>
      </c>
    </row>
    <row r="350" spans="1:61" x14ac:dyDescent="0.25">
      <c r="A350" t="s">
        <v>1384</v>
      </c>
      <c r="B350" s="1">
        <v>44286</v>
      </c>
      <c r="C350">
        <v>1635.45</v>
      </c>
      <c r="D350">
        <v>114.1</v>
      </c>
      <c r="E350">
        <v>5.49</v>
      </c>
      <c r="J350">
        <v>0.04</v>
      </c>
      <c r="K350">
        <v>57.14</v>
      </c>
      <c r="R350">
        <v>2.09</v>
      </c>
      <c r="U350">
        <v>95.16</v>
      </c>
      <c r="V350" s="1">
        <v>44651</v>
      </c>
      <c r="W350">
        <v>95.02</v>
      </c>
      <c r="X350">
        <v>88.38</v>
      </c>
      <c r="Y350">
        <v>1.88</v>
      </c>
      <c r="AD350">
        <v>0.04</v>
      </c>
      <c r="AE350">
        <v>54.13</v>
      </c>
      <c r="AL350">
        <v>6.12</v>
      </c>
      <c r="AO350">
        <v>30.47</v>
      </c>
      <c r="AP350" s="1">
        <v>45016</v>
      </c>
      <c r="AQ350">
        <v>81.099999999999994</v>
      </c>
      <c r="AR350">
        <v>77.010000000000005</v>
      </c>
      <c r="AS350">
        <v>0.81</v>
      </c>
      <c r="AY350">
        <v>56.66</v>
      </c>
      <c r="BF350">
        <v>8.67</v>
      </c>
      <c r="BI350">
        <v>96.65</v>
      </c>
    </row>
    <row r="351" spans="1:61" x14ac:dyDescent="0.25">
      <c r="A351" t="s">
        <v>1391</v>
      </c>
      <c r="B351" s="1">
        <v>44286</v>
      </c>
      <c r="C351">
        <v>1236.79</v>
      </c>
      <c r="D351">
        <v>1197.4000000000001</v>
      </c>
      <c r="J351">
        <v>1183.56</v>
      </c>
      <c r="K351">
        <v>479.63</v>
      </c>
      <c r="M351">
        <v>5.25</v>
      </c>
      <c r="O351">
        <v>6.51</v>
      </c>
      <c r="P351">
        <v>6.51</v>
      </c>
      <c r="Q351">
        <v>1.21</v>
      </c>
      <c r="R351">
        <v>32.92</v>
      </c>
      <c r="T351">
        <v>7.54</v>
      </c>
      <c r="U351">
        <v>998</v>
      </c>
      <c r="V351" s="1">
        <v>44651</v>
      </c>
      <c r="W351">
        <v>1572.36</v>
      </c>
      <c r="X351">
        <v>1551.31</v>
      </c>
      <c r="AD351">
        <v>1503.95</v>
      </c>
      <c r="AE351">
        <v>604.88</v>
      </c>
      <c r="AG351">
        <v>5.08</v>
      </c>
      <c r="AL351">
        <v>16.7</v>
      </c>
      <c r="AO351">
        <v>1217.46</v>
      </c>
      <c r="AP351" s="1">
        <v>45016</v>
      </c>
      <c r="AQ351">
        <v>1945.42</v>
      </c>
      <c r="AR351">
        <v>1888.16</v>
      </c>
      <c r="AX351">
        <v>1898.51</v>
      </c>
      <c r="AY351">
        <v>797.7</v>
      </c>
      <c r="BA351">
        <v>6.34</v>
      </c>
      <c r="BC351">
        <v>0.48</v>
      </c>
      <c r="BD351">
        <v>0.48</v>
      </c>
      <c r="BE351">
        <v>1.37</v>
      </c>
      <c r="BF351">
        <v>16.239999999999998</v>
      </c>
      <c r="BI351">
        <v>1566.48</v>
      </c>
    </row>
    <row r="352" spans="1:61" x14ac:dyDescent="0.25">
      <c r="A352" t="s">
        <v>1392</v>
      </c>
      <c r="B352" s="1">
        <v>44286</v>
      </c>
      <c r="C352">
        <v>460.59</v>
      </c>
      <c r="D352">
        <v>452.57</v>
      </c>
      <c r="F352">
        <v>3.98</v>
      </c>
      <c r="J352">
        <v>448.59</v>
      </c>
      <c r="K352">
        <v>318.55</v>
      </c>
      <c r="Q352">
        <v>5.24</v>
      </c>
      <c r="R352">
        <v>0.74</v>
      </c>
      <c r="U352">
        <v>406.55</v>
      </c>
      <c r="V352" s="1">
        <v>44651</v>
      </c>
      <c r="W352">
        <v>520.62</v>
      </c>
      <c r="X352">
        <v>503.71</v>
      </c>
      <c r="Z352">
        <v>3.98</v>
      </c>
      <c r="AD352">
        <v>499.73</v>
      </c>
      <c r="AE352">
        <v>357.6</v>
      </c>
      <c r="AF352">
        <v>0.88</v>
      </c>
      <c r="AG352">
        <v>0.96</v>
      </c>
      <c r="AK352">
        <v>1.08</v>
      </c>
      <c r="AL352">
        <v>0.6</v>
      </c>
      <c r="AO352">
        <v>449.94</v>
      </c>
      <c r="AP352" s="1">
        <v>45016</v>
      </c>
      <c r="AQ352">
        <v>715.48</v>
      </c>
      <c r="AR352">
        <v>672.46</v>
      </c>
      <c r="AT352">
        <v>3.98</v>
      </c>
      <c r="AX352">
        <v>668.48</v>
      </c>
      <c r="AY352">
        <v>488.64</v>
      </c>
      <c r="AZ352">
        <v>0.13</v>
      </c>
      <c r="BA352">
        <v>1.5</v>
      </c>
      <c r="BE352">
        <v>3.88</v>
      </c>
      <c r="BF352">
        <v>1.1599999999999999</v>
      </c>
      <c r="BI352">
        <v>613.55999999999995</v>
      </c>
    </row>
    <row r="353" spans="1:61" x14ac:dyDescent="0.25">
      <c r="A353" t="s">
        <v>1399</v>
      </c>
      <c r="B353" s="1">
        <v>44286</v>
      </c>
      <c r="C353">
        <v>2793.62</v>
      </c>
      <c r="D353">
        <v>2777.5</v>
      </c>
      <c r="K353">
        <v>750.42</v>
      </c>
      <c r="M353">
        <v>10.65</v>
      </c>
      <c r="O353">
        <v>1.97</v>
      </c>
      <c r="P353">
        <v>1.97</v>
      </c>
      <c r="Q353">
        <v>33.909999999999997</v>
      </c>
      <c r="R353">
        <v>7.9</v>
      </c>
      <c r="T353">
        <v>7.9</v>
      </c>
      <c r="U353">
        <v>2137.5100000000002</v>
      </c>
      <c r="V353" s="1">
        <v>44651</v>
      </c>
      <c r="W353">
        <v>3064.1</v>
      </c>
      <c r="X353">
        <v>3005.38</v>
      </c>
      <c r="AE353">
        <v>727.7</v>
      </c>
      <c r="AG353">
        <v>13</v>
      </c>
      <c r="AI353">
        <v>2.72</v>
      </c>
      <c r="AJ353">
        <v>2.72</v>
      </c>
      <c r="AO353">
        <v>2313.7800000000002</v>
      </c>
      <c r="AP353" s="1">
        <v>45016</v>
      </c>
      <c r="AQ353">
        <v>3518.15</v>
      </c>
      <c r="AR353">
        <v>3446.28</v>
      </c>
      <c r="AW353">
        <v>2635.36</v>
      </c>
      <c r="AY353">
        <v>707.75</v>
      </c>
      <c r="BA353">
        <v>16.059999999999999</v>
      </c>
      <c r="BC353">
        <v>17.649999999999999</v>
      </c>
      <c r="BD353">
        <v>17.649999999999999</v>
      </c>
      <c r="BF353">
        <v>0.17</v>
      </c>
      <c r="BI353">
        <v>2588.2600000000002</v>
      </c>
    </row>
    <row r="354" spans="1:61" x14ac:dyDescent="0.25">
      <c r="A354" t="s">
        <v>1406</v>
      </c>
      <c r="B354" s="1">
        <v>44286</v>
      </c>
      <c r="C354">
        <v>1.05</v>
      </c>
      <c r="K354">
        <v>0.04</v>
      </c>
      <c r="U354">
        <v>1.1200000000000001</v>
      </c>
      <c r="V354" s="1">
        <v>44651</v>
      </c>
      <c r="W354">
        <v>1.51</v>
      </c>
      <c r="X354">
        <v>0.5</v>
      </c>
      <c r="AC354">
        <v>0.5</v>
      </c>
      <c r="AE354">
        <v>0.04</v>
      </c>
      <c r="AO354">
        <v>0.21</v>
      </c>
      <c r="AP354" s="1">
        <v>45016</v>
      </c>
      <c r="AQ354">
        <v>0.85</v>
      </c>
      <c r="AR354">
        <v>0.85</v>
      </c>
      <c r="AW354">
        <v>0.85</v>
      </c>
      <c r="AY354">
        <v>0.31</v>
      </c>
      <c r="BE354">
        <v>0.02</v>
      </c>
      <c r="BI354">
        <v>0.8</v>
      </c>
    </row>
    <row r="355" spans="1:61" x14ac:dyDescent="0.25">
      <c r="A355" t="s">
        <v>1408</v>
      </c>
      <c r="B355" s="1">
        <v>44286</v>
      </c>
      <c r="C355">
        <v>51.79</v>
      </c>
      <c r="D355">
        <v>50.56</v>
      </c>
      <c r="F355">
        <v>5.07</v>
      </c>
      <c r="J355">
        <v>45.04</v>
      </c>
      <c r="K355">
        <v>38.520000000000003</v>
      </c>
      <c r="U355">
        <v>45.28</v>
      </c>
      <c r="V355" s="1">
        <v>44651</v>
      </c>
      <c r="W355">
        <v>57.84</v>
      </c>
      <c r="X355">
        <v>57.4</v>
      </c>
      <c r="AD355">
        <v>57</v>
      </c>
      <c r="AE355">
        <v>45.9</v>
      </c>
      <c r="AL355">
        <v>0.44</v>
      </c>
      <c r="AN355">
        <v>0.43</v>
      </c>
      <c r="AO355">
        <v>54.24</v>
      </c>
      <c r="AP355" s="1">
        <v>45016</v>
      </c>
      <c r="AQ355">
        <v>59.28</v>
      </c>
      <c r="AR355">
        <v>53.78</v>
      </c>
      <c r="AT355">
        <v>0.18</v>
      </c>
      <c r="AX355">
        <v>53.2</v>
      </c>
      <c r="AY355">
        <v>45.02</v>
      </c>
      <c r="BE355">
        <v>0.02</v>
      </c>
      <c r="BI355">
        <v>55.52</v>
      </c>
    </row>
    <row r="356" spans="1:61" x14ac:dyDescent="0.25">
      <c r="A356" t="s">
        <v>1410</v>
      </c>
      <c r="B356" s="1">
        <v>44286</v>
      </c>
      <c r="C356">
        <v>76.86</v>
      </c>
      <c r="D356">
        <v>76.09</v>
      </c>
      <c r="J356">
        <v>74.14</v>
      </c>
      <c r="K356">
        <v>53.54</v>
      </c>
      <c r="M356">
        <v>0.15</v>
      </c>
      <c r="R356">
        <v>0.01</v>
      </c>
      <c r="U356">
        <v>68.84</v>
      </c>
      <c r="V356" s="1">
        <v>44651</v>
      </c>
      <c r="W356">
        <v>94.93</v>
      </c>
      <c r="X356">
        <v>93.88</v>
      </c>
      <c r="AD356">
        <v>91.25</v>
      </c>
      <c r="AE356">
        <v>72.22</v>
      </c>
      <c r="AG356">
        <v>0.2</v>
      </c>
      <c r="AO356">
        <v>84.84</v>
      </c>
      <c r="AP356" s="1">
        <v>45016</v>
      </c>
      <c r="AQ356">
        <v>123.62</v>
      </c>
      <c r="AR356">
        <v>122.04</v>
      </c>
      <c r="AX356">
        <v>118.93</v>
      </c>
      <c r="AY356">
        <v>94.4</v>
      </c>
      <c r="BA356">
        <v>0.22</v>
      </c>
      <c r="BE356">
        <v>5.56</v>
      </c>
      <c r="BI356">
        <v>113.44</v>
      </c>
    </row>
    <row r="357" spans="1:61" x14ac:dyDescent="0.25">
      <c r="A357" t="s">
        <v>1421</v>
      </c>
      <c r="B357" s="1">
        <v>44286</v>
      </c>
      <c r="C357">
        <v>174.43</v>
      </c>
      <c r="D357">
        <v>174.21</v>
      </c>
      <c r="I357">
        <v>174.21</v>
      </c>
      <c r="K357">
        <v>116.27</v>
      </c>
      <c r="M357">
        <v>0.39</v>
      </c>
      <c r="Q357">
        <v>0.19</v>
      </c>
      <c r="R357">
        <v>0.35</v>
      </c>
      <c r="T357">
        <v>0.35</v>
      </c>
      <c r="U357">
        <v>162.43</v>
      </c>
      <c r="V357" s="1">
        <v>44651</v>
      </c>
      <c r="W357">
        <v>216.08</v>
      </c>
      <c r="X357">
        <v>214.1</v>
      </c>
      <c r="AC357">
        <v>214.1</v>
      </c>
      <c r="AE357">
        <v>144.78</v>
      </c>
      <c r="AG357">
        <v>0.28000000000000003</v>
      </c>
      <c r="AO357">
        <v>201.28</v>
      </c>
      <c r="AP357" s="1">
        <v>45016</v>
      </c>
      <c r="AQ357">
        <v>344.48</v>
      </c>
      <c r="AR357">
        <v>343.59</v>
      </c>
      <c r="AW357">
        <v>343.59</v>
      </c>
      <c r="AY357">
        <v>190.49</v>
      </c>
      <c r="AZ357">
        <v>0.06</v>
      </c>
      <c r="BA357">
        <v>0.33</v>
      </c>
      <c r="BE357">
        <v>8.93</v>
      </c>
      <c r="BF357">
        <v>1.64</v>
      </c>
      <c r="BI357">
        <v>288.02</v>
      </c>
    </row>
    <row r="358" spans="1:61" x14ac:dyDescent="0.25">
      <c r="A358" t="s">
        <v>1422</v>
      </c>
      <c r="B358" s="1">
        <v>44286</v>
      </c>
      <c r="C358">
        <v>180.72</v>
      </c>
      <c r="D358">
        <v>180.29</v>
      </c>
      <c r="J358">
        <v>180.17</v>
      </c>
      <c r="K358">
        <v>129.02000000000001</v>
      </c>
      <c r="M358">
        <v>0.55000000000000004</v>
      </c>
      <c r="Q358">
        <v>0.08</v>
      </c>
      <c r="R358">
        <v>0.52</v>
      </c>
      <c r="U358">
        <v>170.04</v>
      </c>
      <c r="V358" s="1">
        <v>44651</v>
      </c>
      <c r="W358">
        <v>183.48</v>
      </c>
      <c r="X358">
        <v>174.25</v>
      </c>
      <c r="AD358">
        <v>173.3</v>
      </c>
      <c r="AE358">
        <v>122.31</v>
      </c>
      <c r="AG358">
        <v>0.53</v>
      </c>
      <c r="AK358">
        <v>0.02</v>
      </c>
      <c r="AO358">
        <v>167.47</v>
      </c>
      <c r="AP358" s="1">
        <v>45016</v>
      </c>
      <c r="AQ358">
        <v>192.89</v>
      </c>
      <c r="AR358">
        <v>182.52</v>
      </c>
      <c r="AX358">
        <v>180.22</v>
      </c>
      <c r="AY358">
        <v>117.84</v>
      </c>
      <c r="BA358">
        <v>0.49</v>
      </c>
      <c r="BF358">
        <v>0.38</v>
      </c>
      <c r="BI358">
        <v>166.33</v>
      </c>
    </row>
    <row r="359" spans="1:61" x14ac:dyDescent="0.25">
      <c r="A359" t="s">
        <v>1434</v>
      </c>
      <c r="B359" s="1">
        <v>44286</v>
      </c>
      <c r="C359">
        <v>163.13</v>
      </c>
      <c r="D359">
        <v>162.99</v>
      </c>
      <c r="I359">
        <v>162.08000000000001</v>
      </c>
      <c r="K359">
        <v>112.57</v>
      </c>
      <c r="M359">
        <v>0.5</v>
      </c>
      <c r="R359">
        <v>2.6</v>
      </c>
      <c r="T359">
        <v>2.58</v>
      </c>
      <c r="U359">
        <v>146.33000000000001</v>
      </c>
      <c r="V359" s="1">
        <v>44651</v>
      </c>
      <c r="W359">
        <v>194.62</v>
      </c>
      <c r="X359">
        <v>193.54</v>
      </c>
      <c r="AC359">
        <v>192.64</v>
      </c>
      <c r="AE359">
        <v>137.44999999999999</v>
      </c>
      <c r="AG359">
        <v>0.5</v>
      </c>
      <c r="AL359">
        <v>0.06</v>
      </c>
      <c r="AO359">
        <v>171.49</v>
      </c>
      <c r="AP359" s="1">
        <v>45016</v>
      </c>
      <c r="AQ359">
        <v>241.35</v>
      </c>
      <c r="AR359">
        <v>237.84</v>
      </c>
      <c r="AW359">
        <v>236.84</v>
      </c>
      <c r="AY359">
        <v>172.26</v>
      </c>
      <c r="BA359">
        <v>0.56000000000000005</v>
      </c>
      <c r="BE359">
        <v>0.17</v>
      </c>
      <c r="BF359">
        <v>0.15</v>
      </c>
      <c r="BI359">
        <v>211.95</v>
      </c>
    </row>
    <row r="360" spans="1:61" x14ac:dyDescent="0.25">
      <c r="A360" t="s">
        <v>1436</v>
      </c>
      <c r="B360" s="1">
        <v>44286</v>
      </c>
      <c r="C360">
        <v>26.41</v>
      </c>
      <c r="D360">
        <v>2.4300000000000002</v>
      </c>
      <c r="K360">
        <v>1.23</v>
      </c>
      <c r="M360">
        <v>0.26</v>
      </c>
      <c r="R360">
        <v>0.72</v>
      </c>
      <c r="U360">
        <v>14.42</v>
      </c>
      <c r="V360" s="1">
        <v>44651</v>
      </c>
      <c r="W360">
        <v>27.23</v>
      </c>
      <c r="X360">
        <v>2.83</v>
      </c>
      <c r="AE360">
        <v>1.42</v>
      </c>
      <c r="AG360">
        <v>0.28999999999999998</v>
      </c>
      <c r="AI360">
        <v>7.0000000000000007E-2</v>
      </c>
      <c r="AJ360">
        <v>7.0000000000000007E-2</v>
      </c>
      <c r="AL360">
        <v>0.5</v>
      </c>
      <c r="AO360">
        <v>14.62</v>
      </c>
      <c r="AP360" s="1">
        <v>45016</v>
      </c>
      <c r="AQ360">
        <v>30.71</v>
      </c>
      <c r="AR360">
        <v>4.3499999999999996</v>
      </c>
      <c r="AY360">
        <v>1.8</v>
      </c>
      <c r="BA360">
        <v>0.32</v>
      </c>
      <c r="BC360">
        <v>0.18</v>
      </c>
      <c r="BD360">
        <v>0.18</v>
      </c>
      <c r="BE360">
        <v>0.05</v>
      </c>
      <c r="BF360">
        <v>0.64</v>
      </c>
      <c r="BI360">
        <v>17.02</v>
      </c>
    </row>
    <row r="361" spans="1:61" x14ac:dyDescent="0.25">
      <c r="A361" t="s">
        <v>1439</v>
      </c>
      <c r="B361" s="1">
        <v>44286</v>
      </c>
      <c r="C361">
        <v>6.57</v>
      </c>
      <c r="D361">
        <v>6.57</v>
      </c>
      <c r="K361">
        <v>3.9</v>
      </c>
      <c r="R361">
        <v>0.15</v>
      </c>
      <c r="T361">
        <v>0.03</v>
      </c>
      <c r="U361">
        <v>5.95</v>
      </c>
      <c r="V361" s="1">
        <v>44651</v>
      </c>
      <c r="W361">
        <v>9.3800000000000008</v>
      </c>
      <c r="X361">
        <v>9.33</v>
      </c>
      <c r="AE361">
        <v>6.28</v>
      </c>
      <c r="AL361">
        <v>0.14000000000000001</v>
      </c>
      <c r="AN361">
        <v>0.02</v>
      </c>
      <c r="AO361">
        <v>8.7799999999999994</v>
      </c>
      <c r="AP361" s="1">
        <v>45016</v>
      </c>
      <c r="AQ361">
        <v>13.83</v>
      </c>
      <c r="AR361">
        <v>13.82</v>
      </c>
      <c r="AY361">
        <v>9.14</v>
      </c>
      <c r="BF361">
        <v>0.2</v>
      </c>
      <c r="BH361">
        <v>0.02</v>
      </c>
      <c r="BI361">
        <v>12.56</v>
      </c>
    </row>
    <row r="362" spans="1:61" x14ac:dyDescent="0.25">
      <c r="A362" t="s">
        <v>1447</v>
      </c>
      <c r="B362" s="1">
        <v>44286</v>
      </c>
      <c r="C362">
        <v>1052.23</v>
      </c>
      <c r="D362">
        <v>990.82</v>
      </c>
      <c r="K362">
        <v>543.62</v>
      </c>
      <c r="M362">
        <v>3.65</v>
      </c>
      <c r="Q362">
        <v>61.17</v>
      </c>
      <c r="R362">
        <v>29.78</v>
      </c>
      <c r="T362">
        <v>17.37</v>
      </c>
      <c r="U362">
        <v>929.76</v>
      </c>
      <c r="V362" s="1">
        <v>44651</v>
      </c>
      <c r="W362">
        <v>1272.9000000000001</v>
      </c>
      <c r="X362">
        <v>1159.98</v>
      </c>
      <c r="Y362">
        <v>30.32</v>
      </c>
      <c r="AE362">
        <v>667.6</v>
      </c>
      <c r="AG362">
        <v>3.93</v>
      </c>
      <c r="AK362">
        <v>5.95</v>
      </c>
      <c r="AL362">
        <v>10.96</v>
      </c>
      <c r="AN362">
        <v>7.0000000000000007E-2</v>
      </c>
      <c r="AO362">
        <v>1141.79</v>
      </c>
      <c r="AP362" s="1">
        <v>45016</v>
      </c>
      <c r="AQ362">
        <v>1496.87</v>
      </c>
      <c r="AR362">
        <v>1372.19</v>
      </c>
      <c r="AS362">
        <v>23.63</v>
      </c>
      <c r="AY362">
        <v>776.46</v>
      </c>
      <c r="BA362">
        <v>3.69</v>
      </c>
      <c r="BF362">
        <v>9.24</v>
      </c>
      <c r="BI362">
        <v>1307.3</v>
      </c>
    </row>
    <row r="363" spans="1:61" x14ac:dyDescent="0.25">
      <c r="A363" t="s">
        <v>1455</v>
      </c>
      <c r="B363" s="1">
        <v>44286</v>
      </c>
      <c r="C363">
        <v>109.76</v>
      </c>
      <c r="D363">
        <v>109.37</v>
      </c>
      <c r="J363">
        <v>1.25</v>
      </c>
      <c r="K363">
        <v>33.04</v>
      </c>
      <c r="M363">
        <v>0.22</v>
      </c>
      <c r="R363">
        <v>0.94</v>
      </c>
      <c r="T363">
        <v>0.1</v>
      </c>
      <c r="U363">
        <v>94.26</v>
      </c>
      <c r="V363" s="1">
        <v>44651</v>
      </c>
      <c r="W363">
        <v>153.85</v>
      </c>
      <c r="X363">
        <v>153.02000000000001</v>
      </c>
      <c r="AD363">
        <v>6.4</v>
      </c>
      <c r="AE363">
        <v>38.22</v>
      </c>
      <c r="AG363">
        <v>0.24</v>
      </c>
      <c r="AI363">
        <v>0.47</v>
      </c>
      <c r="AJ363">
        <v>0.47</v>
      </c>
      <c r="AL363">
        <v>5.32</v>
      </c>
      <c r="AN363">
        <v>0.06</v>
      </c>
      <c r="AO363">
        <v>125.24</v>
      </c>
      <c r="AP363" s="1">
        <v>45016</v>
      </c>
      <c r="AQ363">
        <v>169.67</v>
      </c>
      <c r="AR363">
        <v>165.27</v>
      </c>
      <c r="AT363">
        <v>1.25</v>
      </c>
      <c r="AX363">
        <v>4.78</v>
      </c>
      <c r="AY363">
        <v>49.16</v>
      </c>
      <c r="BA363">
        <v>0.5</v>
      </c>
      <c r="BC363">
        <v>0.85</v>
      </c>
      <c r="BD363">
        <v>0.85</v>
      </c>
      <c r="BF363">
        <v>3.38</v>
      </c>
      <c r="BI363">
        <v>149</v>
      </c>
    </row>
    <row r="364" spans="1:61" x14ac:dyDescent="0.25">
      <c r="A364" t="s">
        <v>1464</v>
      </c>
      <c r="B364" s="1">
        <v>44286</v>
      </c>
      <c r="C364">
        <v>15.93</v>
      </c>
      <c r="D364">
        <v>15.92</v>
      </c>
      <c r="I364">
        <v>15.92</v>
      </c>
      <c r="K364">
        <v>9.82</v>
      </c>
      <c r="R364">
        <v>0.13</v>
      </c>
      <c r="T364">
        <v>0.11</v>
      </c>
      <c r="U364">
        <v>14.12</v>
      </c>
      <c r="V364" s="1">
        <v>44651</v>
      </c>
      <c r="W364">
        <v>18.940000000000001</v>
      </c>
      <c r="X364">
        <v>18.72</v>
      </c>
      <c r="AE364">
        <v>11.84</v>
      </c>
      <c r="AK364">
        <v>0.53</v>
      </c>
      <c r="AL364">
        <v>0.11</v>
      </c>
      <c r="AN364">
        <v>0.09</v>
      </c>
      <c r="AO364">
        <v>16.97</v>
      </c>
      <c r="AP364" s="1">
        <v>45016</v>
      </c>
      <c r="AQ364">
        <v>25.86</v>
      </c>
      <c r="AR364">
        <v>25.85</v>
      </c>
      <c r="AY364">
        <v>17.559999999999999</v>
      </c>
      <c r="BE364">
        <v>0.03</v>
      </c>
      <c r="BF364">
        <v>0.27</v>
      </c>
      <c r="BH364">
        <v>0.22</v>
      </c>
      <c r="BI364">
        <v>22.97</v>
      </c>
    </row>
    <row r="365" spans="1:61" x14ac:dyDescent="0.25">
      <c r="A365" t="s">
        <v>1469</v>
      </c>
      <c r="B365" s="1">
        <v>44286</v>
      </c>
      <c r="C365">
        <v>2.09</v>
      </c>
      <c r="D365">
        <v>1.99</v>
      </c>
      <c r="I365">
        <v>1.99</v>
      </c>
      <c r="K365">
        <v>1.28</v>
      </c>
      <c r="Q365">
        <v>0.01</v>
      </c>
      <c r="R365">
        <v>0.02</v>
      </c>
      <c r="T365">
        <v>0.02</v>
      </c>
      <c r="U365">
        <v>1.85</v>
      </c>
      <c r="V365" s="1">
        <v>44651</v>
      </c>
      <c r="W365">
        <v>2.16</v>
      </c>
      <c r="X365">
        <v>2</v>
      </c>
      <c r="AC365">
        <v>2</v>
      </c>
      <c r="AE365">
        <v>1.31</v>
      </c>
      <c r="AL365">
        <v>0.06</v>
      </c>
      <c r="AN365">
        <v>0.06</v>
      </c>
      <c r="AO365">
        <v>1.89</v>
      </c>
      <c r="AP365" s="1">
        <v>45016</v>
      </c>
      <c r="AQ365">
        <v>1.84</v>
      </c>
      <c r="AR365">
        <v>1.69</v>
      </c>
      <c r="AW365">
        <v>1.69</v>
      </c>
      <c r="AY365">
        <v>1.08</v>
      </c>
      <c r="BF365">
        <v>0.1</v>
      </c>
      <c r="BH365">
        <v>0.1</v>
      </c>
      <c r="BI365">
        <v>1.63</v>
      </c>
    </row>
    <row r="366" spans="1:61" x14ac:dyDescent="0.25">
      <c r="A366" t="s">
        <v>1475</v>
      </c>
      <c r="B366" s="1">
        <v>44286</v>
      </c>
      <c r="C366">
        <v>9.61</v>
      </c>
      <c r="D366">
        <v>9.27</v>
      </c>
      <c r="K366">
        <v>6.47</v>
      </c>
      <c r="R366">
        <v>0.64</v>
      </c>
      <c r="U366">
        <v>9.93</v>
      </c>
      <c r="V366" s="1">
        <v>44651</v>
      </c>
      <c r="W366">
        <v>16.86</v>
      </c>
      <c r="X366">
        <v>16.600000000000001</v>
      </c>
      <c r="AE366">
        <v>11.2</v>
      </c>
      <c r="AL366">
        <v>0.47</v>
      </c>
      <c r="AO366">
        <v>15.99</v>
      </c>
      <c r="AP366" s="1">
        <v>45016</v>
      </c>
      <c r="AQ366">
        <v>25.9</v>
      </c>
      <c r="AR366">
        <v>25.4</v>
      </c>
      <c r="AV366">
        <v>0.02</v>
      </c>
      <c r="AY366">
        <v>16.239999999999998</v>
      </c>
      <c r="BF366">
        <v>0.56000000000000005</v>
      </c>
      <c r="BI366">
        <v>24.55</v>
      </c>
    </row>
    <row r="367" spans="1:61" x14ac:dyDescent="0.25">
      <c r="A367" t="s">
        <v>1476</v>
      </c>
      <c r="B367" s="1">
        <v>44286</v>
      </c>
      <c r="C367">
        <v>36.1</v>
      </c>
      <c r="D367">
        <v>36.090000000000003</v>
      </c>
      <c r="I367">
        <v>36.090000000000003</v>
      </c>
      <c r="K367">
        <v>21.94</v>
      </c>
      <c r="M367">
        <v>0.13</v>
      </c>
      <c r="Q367">
        <v>2.2799999999999998</v>
      </c>
      <c r="R367">
        <v>0.38</v>
      </c>
      <c r="T367">
        <v>0.38</v>
      </c>
      <c r="U367">
        <v>30.67</v>
      </c>
      <c r="V367" s="1">
        <v>44651</v>
      </c>
      <c r="W367">
        <v>11.2</v>
      </c>
      <c r="X367">
        <v>10.67</v>
      </c>
      <c r="AC367">
        <v>10.67</v>
      </c>
      <c r="AE367">
        <v>7.75</v>
      </c>
      <c r="AG367">
        <v>0.16</v>
      </c>
      <c r="AK367">
        <v>0.09</v>
      </c>
      <c r="AL367">
        <v>0.08</v>
      </c>
      <c r="AO367">
        <v>9.2899999999999991</v>
      </c>
      <c r="AP367" s="1">
        <v>45016</v>
      </c>
      <c r="AQ367">
        <v>11.33</v>
      </c>
      <c r="AR367">
        <v>10.33</v>
      </c>
      <c r="AW367">
        <v>10.33</v>
      </c>
      <c r="AY367">
        <v>8.0399999999999991</v>
      </c>
      <c r="BC367">
        <v>0.09</v>
      </c>
      <c r="BF367">
        <v>0.01</v>
      </c>
      <c r="BI367">
        <v>9.1</v>
      </c>
    </row>
    <row r="368" spans="1:61" x14ac:dyDescent="0.25">
      <c r="A368" t="s">
        <v>1478</v>
      </c>
      <c r="B368" s="1">
        <v>44286</v>
      </c>
      <c r="C368">
        <v>0.03</v>
      </c>
      <c r="D368">
        <v>0.01</v>
      </c>
      <c r="K368">
        <v>0.02</v>
      </c>
      <c r="U368">
        <v>0.03</v>
      </c>
      <c r="V368" s="1">
        <v>44651</v>
      </c>
      <c r="W368">
        <v>0.01</v>
      </c>
      <c r="X368">
        <v>0.01</v>
      </c>
      <c r="AE368">
        <v>0.01</v>
      </c>
      <c r="AO368">
        <v>0.02</v>
      </c>
      <c r="AP368" s="1">
        <v>45016</v>
      </c>
      <c r="AQ368">
        <v>0.03</v>
      </c>
      <c r="AR368">
        <v>0.03</v>
      </c>
      <c r="AY368">
        <v>0.02</v>
      </c>
      <c r="BI368">
        <v>0.02</v>
      </c>
    </row>
    <row r="369" spans="1:61" x14ac:dyDescent="0.25">
      <c r="A369" t="s">
        <v>1480</v>
      </c>
      <c r="B369" s="1">
        <v>44286</v>
      </c>
      <c r="C369">
        <v>25.38</v>
      </c>
      <c r="D369">
        <v>24.94</v>
      </c>
      <c r="I369">
        <v>24.95</v>
      </c>
      <c r="K369">
        <v>18.11</v>
      </c>
      <c r="M369">
        <v>0.02</v>
      </c>
      <c r="O369">
        <v>0.09</v>
      </c>
      <c r="P369">
        <v>0.09</v>
      </c>
      <c r="Q369">
        <v>0.02</v>
      </c>
      <c r="R369">
        <v>0.02</v>
      </c>
      <c r="T369">
        <v>0.01</v>
      </c>
      <c r="U369">
        <v>22.6</v>
      </c>
      <c r="V369" s="1">
        <v>44651</v>
      </c>
      <c r="W369">
        <v>36.6</v>
      </c>
      <c r="X369">
        <v>36.15</v>
      </c>
      <c r="AC369">
        <v>36.020000000000003</v>
      </c>
      <c r="AE369">
        <v>24.23</v>
      </c>
      <c r="AG369">
        <v>0.17</v>
      </c>
      <c r="AK369">
        <v>0.03</v>
      </c>
      <c r="AL369">
        <v>0.01</v>
      </c>
      <c r="AO369">
        <v>31.18</v>
      </c>
      <c r="AP369" s="1">
        <v>45016</v>
      </c>
      <c r="AQ369">
        <v>51.12</v>
      </c>
      <c r="AR369">
        <v>50.2</v>
      </c>
      <c r="AW369">
        <v>49.79</v>
      </c>
      <c r="AY369">
        <v>29.64</v>
      </c>
      <c r="BA369">
        <v>0.1</v>
      </c>
      <c r="BE369">
        <v>0.09</v>
      </c>
      <c r="BI369">
        <v>43.03</v>
      </c>
    </row>
    <row r="370" spans="1:61" x14ac:dyDescent="0.25">
      <c r="A370" t="s">
        <v>1486</v>
      </c>
      <c r="B370" s="1">
        <v>44286</v>
      </c>
      <c r="C370">
        <v>48.75</v>
      </c>
      <c r="D370">
        <v>47.8</v>
      </c>
      <c r="I370">
        <v>36.19</v>
      </c>
      <c r="K370">
        <v>23.11</v>
      </c>
      <c r="M370">
        <v>0.02</v>
      </c>
      <c r="Q370">
        <v>1.1100000000000001</v>
      </c>
      <c r="R370">
        <v>0.01</v>
      </c>
      <c r="U370">
        <v>37.94</v>
      </c>
      <c r="V370" s="1">
        <v>44651</v>
      </c>
      <c r="W370">
        <v>69.72</v>
      </c>
      <c r="X370">
        <v>63.85</v>
      </c>
      <c r="AD370">
        <v>46.29</v>
      </c>
      <c r="AE370">
        <v>23.7</v>
      </c>
      <c r="AG370">
        <v>0.39</v>
      </c>
      <c r="AL370">
        <v>0.04</v>
      </c>
      <c r="AO370">
        <v>45.99</v>
      </c>
      <c r="AP370" s="1">
        <v>45016</v>
      </c>
      <c r="AQ370">
        <v>95.89</v>
      </c>
      <c r="AR370">
        <v>89.53</v>
      </c>
      <c r="AX370">
        <v>3.01</v>
      </c>
      <c r="AY370">
        <v>46.88</v>
      </c>
      <c r="AZ370">
        <v>0.43</v>
      </c>
      <c r="BA370">
        <v>0.43</v>
      </c>
      <c r="BF370">
        <v>0.04</v>
      </c>
      <c r="BI370">
        <v>72.08</v>
      </c>
    </row>
    <row r="371" spans="1:61" x14ac:dyDescent="0.25">
      <c r="A371" t="s">
        <v>1491</v>
      </c>
      <c r="B371" s="1">
        <v>44286</v>
      </c>
      <c r="C371">
        <v>181.06</v>
      </c>
      <c r="D371">
        <v>177.12</v>
      </c>
      <c r="E371">
        <v>4.3899999999999997</v>
      </c>
      <c r="I371">
        <v>126.88</v>
      </c>
      <c r="K371">
        <v>88.3</v>
      </c>
      <c r="M371">
        <v>0.56000000000000005</v>
      </c>
      <c r="U371">
        <v>142.91</v>
      </c>
      <c r="V371" s="1">
        <v>44651</v>
      </c>
      <c r="W371">
        <v>172.59</v>
      </c>
      <c r="X371">
        <v>168.2</v>
      </c>
      <c r="Y371">
        <v>7.61</v>
      </c>
      <c r="AC371">
        <v>115.26</v>
      </c>
      <c r="AE371">
        <v>93.06</v>
      </c>
      <c r="AG371">
        <v>0.84</v>
      </c>
      <c r="AO371">
        <v>147.69</v>
      </c>
      <c r="AP371" s="1">
        <v>45016</v>
      </c>
      <c r="AQ371">
        <v>153.91999999999999</v>
      </c>
      <c r="AR371">
        <v>149.22</v>
      </c>
      <c r="AS371">
        <v>7.33</v>
      </c>
      <c r="AW371">
        <v>115.96</v>
      </c>
      <c r="AY371">
        <v>81.8</v>
      </c>
      <c r="BA371">
        <v>0.87</v>
      </c>
      <c r="BI371">
        <v>133.66</v>
      </c>
    </row>
    <row r="372" spans="1:61" x14ac:dyDescent="0.25">
      <c r="A372" t="s">
        <v>1492</v>
      </c>
      <c r="B372" s="1">
        <v>44286</v>
      </c>
      <c r="C372">
        <v>136.86000000000001</v>
      </c>
      <c r="D372">
        <v>136.80000000000001</v>
      </c>
      <c r="I372">
        <v>136.80000000000001</v>
      </c>
      <c r="K372">
        <v>93.68</v>
      </c>
      <c r="M372">
        <v>0.37</v>
      </c>
      <c r="Q372">
        <v>7.0000000000000007E-2</v>
      </c>
      <c r="R372">
        <v>0.01</v>
      </c>
      <c r="T372">
        <v>0.01</v>
      </c>
      <c r="U372">
        <v>119.28</v>
      </c>
      <c r="V372" s="1">
        <v>44651</v>
      </c>
      <c r="W372">
        <v>159.84</v>
      </c>
      <c r="X372">
        <v>159.75</v>
      </c>
      <c r="AC372">
        <v>159.75</v>
      </c>
      <c r="AE372">
        <v>111.66</v>
      </c>
      <c r="AG372">
        <v>0.67</v>
      </c>
      <c r="AK372">
        <v>1.17</v>
      </c>
      <c r="AO372">
        <v>139.25</v>
      </c>
      <c r="AP372" s="1">
        <v>45016</v>
      </c>
      <c r="AQ372">
        <v>204.49</v>
      </c>
      <c r="AR372">
        <v>204.47</v>
      </c>
      <c r="AW372">
        <v>204.47</v>
      </c>
      <c r="AY372">
        <v>147.47999999999999</v>
      </c>
      <c r="BA372">
        <v>0.43</v>
      </c>
      <c r="BE372">
        <v>5.54</v>
      </c>
      <c r="BF372">
        <v>0.01</v>
      </c>
      <c r="BI372">
        <v>177.22</v>
      </c>
    </row>
    <row r="373" spans="1:61" x14ac:dyDescent="0.25">
      <c r="A373" t="s">
        <v>1498</v>
      </c>
      <c r="B373" s="1">
        <v>44286</v>
      </c>
      <c r="C373">
        <v>61.02</v>
      </c>
      <c r="D373">
        <v>60.98</v>
      </c>
      <c r="I373">
        <v>56.55</v>
      </c>
      <c r="K373">
        <v>38.979999999999997</v>
      </c>
      <c r="R373">
        <v>0.02</v>
      </c>
      <c r="U373">
        <v>52.17</v>
      </c>
      <c r="V373" s="1">
        <v>44651</v>
      </c>
      <c r="W373">
        <v>89.05</v>
      </c>
      <c r="X373">
        <v>88.99</v>
      </c>
      <c r="AC373">
        <v>82.93</v>
      </c>
      <c r="AE373">
        <v>51.86</v>
      </c>
      <c r="AG373">
        <v>0.09</v>
      </c>
      <c r="AO373">
        <v>72.239999999999995</v>
      </c>
      <c r="AP373" s="1">
        <v>45016</v>
      </c>
      <c r="AQ373">
        <v>101.52</v>
      </c>
      <c r="AR373">
        <v>101.49</v>
      </c>
      <c r="AX373">
        <v>101.34</v>
      </c>
      <c r="AY373">
        <v>67.06</v>
      </c>
      <c r="BA373">
        <v>0.25</v>
      </c>
      <c r="BI373">
        <v>88.22</v>
      </c>
    </row>
    <row r="374" spans="1:61" x14ac:dyDescent="0.25">
      <c r="A374" t="s">
        <v>1500</v>
      </c>
      <c r="B374" s="1">
        <v>44286</v>
      </c>
      <c r="C374">
        <v>13.96</v>
      </c>
      <c r="K374">
        <v>7.0000000000000007E-2</v>
      </c>
      <c r="Q374">
        <v>0.4</v>
      </c>
      <c r="U374">
        <v>1.29</v>
      </c>
      <c r="V374" s="1">
        <v>44651</v>
      </c>
      <c r="AE374">
        <v>0.21</v>
      </c>
      <c r="AK374">
        <v>1.64</v>
      </c>
      <c r="AO374">
        <v>2.95</v>
      </c>
      <c r="AP374" s="1">
        <v>45016</v>
      </c>
      <c r="AQ374">
        <v>1.51</v>
      </c>
      <c r="AR374">
        <v>1.5</v>
      </c>
      <c r="AX374">
        <v>1.51</v>
      </c>
      <c r="AY374">
        <v>0.48</v>
      </c>
      <c r="BF374">
        <v>7.0000000000000007E-2</v>
      </c>
      <c r="BI374">
        <v>1.23</v>
      </c>
    </row>
    <row r="375" spans="1:61" x14ac:dyDescent="0.25">
      <c r="A375" t="s">
        <v>1507</v>
      </c>
      <c r="B375" s="1">
        <v>44286</v>
      </c>
      <c r="C375">
        <v>1.2</v>
      </c>
      <c r="D375">
        <v>1.1499999999999999</v>
      </c>
      <c r="K375">
        <v>1.27</v>
      </c>
      <c r="R375">
        <v>0.04</v>
      </c>
      <c r="U375">
        <v>2.17</v>
      </c>
      <c r="V375" s="1">
        <v>44651</v>
      </c>
      <c r="W375">
        <v>0.78</v>
      </c>
      <c r="X375">
        <v>0.75</v>
      </c>
      <c r="AE375">
        <v>0.77</v>
      </c>
      <c r="AL375">
        <v>0.01</v>
      </c>
      <c r="AO375">
        <v>2.08</v>
      </c>
      <c r="AP375" s="1">
        <v>45016</v>
      </c>
      <c r="AQ375">
        <v>8.2799999999999994</v>
      </c>
      <c r="AR375">
        <v>8.2799999999999994</v>
      </c>
      <c r="AS375">
        <v>2.0099999999999998</v>
      </c>
      <c r="AY375">
        <v>4.54</v>
      </c>
      <c r="BI375">
        <v>8.17</v>
      </c>
    </row>
    <row r="376" spans="1:61" x14ac:dyDescent="0.25">
      <c r="A376" t="s">
        <v>1517</v>
      </c>
      <c r="B376" s="1">
        <v>44286</v>
      </c>
      <c r="C376">
        <v>5.56</v>
      </c>
      <c r="D376">
        <v>5.55</v>
      </c>
      <c r="K376">
        <v>1.78</v>
      </c>
      <c r="R376">
        <v>0.16</v>
      </c>
      <c r="U376">
        <v>5.32</v>
      </c>
      <c r="V376" s="1">
        <v>44651</v>
      </c>
      <c r="W376">
        <v>4.9400000000000004</v>
      </c>
      <c r="X376">
        <v>4.6500000000000004</v>
      </c>
      <c r="AE376">
        <v>1.61</v>
      </c>
      <c r="AL376">
        <v>0.17</v>
      </c>
      <c r="AO376">
        <v>4.72</v>
      </c>
      <c r="AP376" s="1">
        <v>45016</v>
      </c>
      <c r="AQ376">
        <v>7.38</v>
      </c>
      <c r="AR376">
        <v>7.37</v>
      </c>
      <c r="AY376">
        <v>2.09</v>
      </c>
      <c r="BE376">
        <v>0.02</v>
      </c>
      <c r="BF376">
        <v>0.31</v>
      </c>
      <c r="BI376">
        <v>6.08</v>
      </c>
    </row>
    <row r="377" spans="1:61" x14ac:dyDescent="0.25">
      <c r="A377" t="s">
        <v>1518</v>
      </c>
      <c r="B377" s="1">
        <v>44286</v>
      </c>
      <c r="C377">
        <v>103.35</v>
      </c>
      <c r="D377">
        <v>102.4</v>
      </c>
      <c r="K377">
        <v>65.069999999999993</v>
      </c>
      <c r="M377">
        <v>0.19</v>
      </c>
      <c r="R377">
        <v>0.32</v>
      </c>
      <c r="U377">
        <v>90.52</v>
      </c>
      <c r="V377" s="1">
        <v>44651</v>
      </c>
      <c r="W377">
        <v>209.34</v>
      </c>
      <c r="X377">
        <v>208.59</v>
      </c>
      <c r="AE377">
        <v>122.91</v>
      </c>
      <c r="AG377">
        <v>0.21</v>
      </c>
      <c r="AI377">
        <v>4.51</v>
      </c>
      <c r="AJ377">
        <v>4.51</v>
      </c>
      <c r="AL377">
        <v>0.49</v>
      </c>
      <c r="AO377">
        <v>179.4</v>
      </c>
      <c r="AP377" s="1">
        <v>45016</v>
      </c>
      <c r="AQ377">
        <v>174.55</v>
      </c>
      <c r="AR377">
        <v>173.43</v>
      </c>
      <c r="AY377">
        <v>111.83</v>
      </c>
      <c r="BA377">
        <v>0.44</v>
      </c>
      <c r="BC377">
        <v>2.06</v>
      </c>
      <c r="BD377">
        <v>2.06</v>
      </c>
      <c r="BE377">
        <v>0.01</v>
      </c>
      <c r="BF377">
        <v>2.77</v>
      </c>
      <c r="BI377">
        <v>169.21</v>
      </c>
    </row>
    <row r="378" spans="1:61" x14ac:dyDescent="0.25">
      <c r="A378" t="s">
        <v>1521</v>
      </c>
      <c r="B378" s="1">
        <v>44286</v>
      </c>
      <c r="C378">
        <v>1021.78</v>
      </c>
      <c r="D378">
        <v>1016.25</v>
      </c>
      <c r="E378">
        <v>0.38</v>
      </c>
      <c r="F378">
        <v>3.42</v>
      </c>
      <c r="J378">
        <v>60.24</v>
      </c>
      <c r="K378">
        <v>95.37</v>
      </c>
      <c r="M378">
        <v>1.38</v>
      </c>
      <c r="O378">
        <v>0.5</v>
      </c>
      <c r="P378">
        <v>0.5</v>
      </c>
      <c r="Q378">
        <v>0.95</v>
      </c>
      <c r="R378">
        <v>29.32</v>
      </c>
      <c r="U378">
        <v>955.42</v>
      </c>
      <c r="V378" s="1">
        <v>44651</v>
      </c>
      <c r="W378">
        <v>1414.86</v>
      </c>
      <c r="X378">
        <v>1411.33</v>
      </c>
      <c r="Y378">
        <v>2.94</v>
      </c>
      <c r="AD378">
        <v>68.14</v>
      </c>
      <c r="AE378">
        <v>114.72</v>
      </c>
      <c r="AG378">
        <v>1.57</v>
      </c>
      <c r="AI378">
        <v>1.19</v>
      </c>
      <c r="AJ378">
        <v>1.19</v>
      </c>
      <c r="AK378">
        <v>1.03</v>
      </c>
      <c r="AL378">
        <v>33.119999999999997</v>
      </c>
      <c r="AO378">
        <v>1246.6500000000001</v>
      </c>
      <c r="AP378" s="1">
        <v>45016</v>
      </c>
      <c r="AQ378">
        <v>1581.73</v>
      </c>
      <c r="AR378">
        <v>1575.37</v>
      </c>
      <c r="AS378">
        <v>2.94</v>
      </c>
      <c r="AT378">
        <v>0.09</v>
      </c>
      <c r="AX378">
        <v>164.22</v>
      </c>
      <c r="AY378">
        <v>144.03</v>
      </c>
      <c r="BA378">
        <v>2.34</v>
      </c>
      <c r="BC378">
        <v>0.96</v>
      </c>
      <c r="BD378">
        <v>0.96</v>
      </c>
      <c r="BE378">
        <v>8.64</v>
      </c>
      <c r="BF378">
        <v>43.27</v>
      </c>
      <c r="BH378">
        <v>5.67</v>
      </c>
      <c r="BI378">
        <v>1376.84</v>
      </c>
    </row>
    <row r="379" spans="1:61" x14ac:dyDescent="0.25">
      <c r="A379" t="s">
        <v>1523</v>
      </c>
      <c r="B379" s="1">
        <v>44286</v>
      </c>
      <c r="C379">
        <v>133</v>
      </c>
      <c r="D379">
        <v>132.02000000000001</v>
      </c>
      <c r="I379">
        <v>116.9</v>
      </c>
      <c r="K379">
        <v>88.43</v>
      </c>
      <c r="M379">
        <v>0.59</v>
      </c>
      <c r="R379">
        <v>2.65</v>
      </c>
      <c r="T379">
        <v>2.65</v>
      </c>
      <c r="U379">
        <v>116.33</v>
      </c>
      <c r="V379" s="1">
        <v>44651</v>
      </c>
      <c r="W379">
        <v>138.88999999999999</v>
      </c>
      <c r="X379">
        <v>135.59</v>
      </c>
      <c r="AC379">
        <v>124.52</v>
      </c>
      <c r="AE379">
        <v>101.58</v>
      </c>
      <c r="AG379">
        <v>0.56999999999999995</v>
      </c>
      <c r="AO379">
        <v>123.72</v>
      </c>
      <c r="AP379" s="1">
        <v>45016</v>
      </c>
      <c r="AQ379">
        <v>170.22</v>
      </c>
      <c r="AR379">
        <v>164.22</v>
      </c>
      <c r="AW379">
        <v>151.4</v>
      </c>
      <c r="AY379">
        <v>115.47</v>
      </c>
      <c r="BA379">
        <v>0.5</v>
      </c>
      <c r="BE379">
        <v>0.3</v>
      </c>
      <c r="BI379">
        <v>149.54</v>
      </c>
    </row>
    <row r="380" spans="1:61" x14ac:dyDescent="0.25">
      <c r="A380" t="s">
        <v>1527</v>
      </c>
      <c r="B380" s="1">
        <v>44286</v>
      </c>
      <c r="C380">
        <v>4.49</v>
      </c>
      <c r="D380">
        <v>4.49</v>
      </c>
      <c r="J380">
        <v>0.19</v>
      </c>
      <c r="K380">
        <v>1.37</v>
      </c>
      <c r="R380">
        <v>0.03</v>
      </c>
      <c r="U380">
        <v>4.26</v>
      </c>
      <c r="V380" s="1">
        <v>44651</v>
      </c>
      <c r="W380">
        <v>4.74</v>
      </c>
      <c r="X380">
        <v>4.74</v>
      </c>
      <c r="AE380">
        <v>1.35</v>
      </c>
      <c r="AL380">
        <v>0.04</v>
      </c>
      <c r="AO380">
        <v>4.58</v>
      </c>
      <c r="AP380" s="1">
        <v>45016</v>
      </c>
      <c r="AQ380">
        <v>3.95</v>
      </c>
      <c r="AR380">
        <v>3.95</v>
      </c>
      <c r="AY380">
        <v>1.22</v>
      </c>
      <c r="BF380">
        <v>0.08</v>
      </c>
      <c r="BI380">
        <v>3.84</v>
      </c>
    </row>
    <row r="381" spans="1:61" x14ac:dyDescent="0.25">
      <c r="A381" t="s">
        <v>1532</v>
      </c>
      <c r="B381" s="1">
        <v>44286</v>
      </c>
      <c r="C381">
        <v>198.04</v>
      </c>
      <c r="D381">
        <v>197.54</v>
      </c>
      <c r="J381">
        <v>173.54</v>
      </c>
      <c r="K381">
        <v>152.65</v>
      </c>
      <c r="L381">
        <v>0.14000000000000001</v>
      </c>
      <c r="R381">
        <v>0.18</v>
      </c>
      <c r="U381">
        <v>187.02</v>
      </c>
      <c r="V381" s="1">
        <v>44651</v>
      </c>
      <c r="W381">
        <v>236.07</v>
      </c>
      <c r="X381">
        <v>232.35</v>
      </c>
      <c r="AD381">
        <v>173.54</v>
      </c>
      <c r="AE381">
        <v>192.56</v>
      </c>
      <c r="AG381">
        <v>0.16</v>
      </c>
      <c r="AL381">
        <v>0.06</v>
      </c>
      <c r="AO381">
        <v>227.49</v>
      </c>
      <c r="AP381" s="1">
        <v>45016</v>
      </c>
      <c r="AQ381">
        <v>354.17</v>
      </c>
      <c r="AR381">
        <v>351.99</v>
      </c>
      <c r="AX381">
        <v>297.83999999999997</v>
      </c>
      <c r="AY381">
        <v>293.08999999999997</v>
      </c>
      <c r="AZ381">
        <v>0.05</v>
      </c>
      <c r="BA381">
        <v>0.36</v>
      </c>
      <c r="BE381">
        <v>0.02</v>
      </c>
      <c r="BI381">
        <v>343.62</v>
      </c>
    </row>
    <row r="382" spans="1:61" x14ac:dyDescent="0.25">
      <c r="A382" t="s">
        <v>1539</v>
      </c>
      <c r="B382" s="1">
        <v>44286</v>
      </c>
      <c r="C382">
        <v>201.27</v>
      </c>
      <c r="D382">
        <v>165.08</v>
      </c>
      <c r="J382">
        <v>348.19</v>
      </c>
      <c r="K382">
        <v>98.97</v>
      </c>
      <c r="M382">
        <v>1.26</v>
      </c>
      <c r="Q382">
        <v>8.66</v>
      </c>
      <c r="R382">
        <v>7.81</v>
      </c>
      <c r="T382">
        <v>5.21</v>
      </c>
      <c r="U382">
        <v>148.88999999999999</v>
      </c>
      <c r="V382" s="1">
        <v>44651</v>
      </c>
      <c r="W382">
        <v>226.26</v>
      </c>
      <c r="X382">
        <v>204.59</v>
      </c>
      <c r="Z382">
        <v>0.33</v>
      </c>
      <c r="AD382">
        <v>361.45</v>
      </c>
      <c r="AE382">
        <v>126.89</v>
      </c>
      <c r="AG382">
        <v>1.3</v>
      </c>
      <c r="AK382">
        <v>3.39</v>
      </c>
      <c r="AL382">
        <v>2.2799999999999998</v>
      </c>
      <c r="AO382">
        <v>176.42</v>
      </c>
      <c r="AP382" s="1">
        <v>45016</v>
      </c>
      <c r="AQ382">
        <v>260.02</v>
      </c>
      <c r="AR382">
        <v>250.2</v>
      </c>
      <c r="AX382">
        <v>251.67</v>
      </c>
      <c r="AY382">
        <v>175.66</v>
      </c>
      <c r="BA382">
        <v>1.36</v>
      </c>
      <c r="BF382">
        <v>2.76</v>
      </c>
      <c r="BI382">
        <v>222.94</v>
      </c>
    </row>
    <row r="383" spans="1:61" x14ac:dyDescent="0.25">
      <c r="A383" t="s">
        <v>1547</v>
      </c>
      <c r="B383" s="1">
        <v>44286</v>
      </c>
      <c r="C383">
        <v>20.47</v>
      </c>
      <c r="D383">
        <v>19.739999999999998</v>
      </c>
      <c r="J383">
        <v>19.41</v>
      </c>
      <c r="K383">
        <v>11.94</v>
      </c>
      <c r="R383">
        <v>0.03</v>
      </c>
      <c r="U383">
        <v>17.510000000000002</v>
      </c>
      <c r="V383" s="1">
        <v>44651</v>
      </c>
      <c r="W383">
        <v>37.51</v>
      </c>
      <c r="X383">
        <v>36.79</v>
      </c>
      <c r="AD383">
        <v>30.99</v>
      </c>
      <c r="AE383">
        <v>17.41</v>
      </c>
      <c r="AL383">
        <v>0.14000000000000001</v>
      </c>
      <c r="AO383">
        <v>32.85</v>
      </c>
      <c r="AP383" s="1">
        <v>45016</v>
      </c>
      <c r="AQ383">
        <v>68.739999999999995</v>
      </c>
      <c r="AR383">
        <v>68.53</v>
      </c>
      <c r="AT383">
        <v>0.03</v>
      </c>
      <c r="AX383">
        <v>55.39</v>
      </c>
      <c r="AY383">
        <v>26.83</v>
      </c>
      <c r="AZ383">
        <v>0.01</v>
      </c>
      <c r="BA383">
        <v>0.01</v>
      </c>
      <c r="BE383">
        <v>7.0000000000000007E-2</v>
      </c>
      <c r="BF383">
        <v>0.12</v>
      </c>
      <c r="BH383">
        <v>0.04</v>
      </c>
      <c r="BI383">
        <v>59.57</v>
      </c>
    </row>
    <row r="384" spans="1:61" x14ac:dyDescent="0.25">
      <c r="A384" t="s">
        <v>1555</v>
      </c>
      <c r="B384" s="1">
        <v>44286</v>
      </c>
      <c r="C384">
        <v>157.74</v>
      </c>
      <c r="D384">
        <v>156.83000000000001</v>
      </c>
      <c r="I384">
        <v>156.83000000000001</v>
      </c>
      <c r="K384">
        <v>104.62</v>
      </c>
      <c r="M384">
        <v>0.4</v>
      </c>
      <c r="R384">
        <v>3.96</v>
      </c>
      <c r="T384">
        <v>2.52</v>
      </c>
      <c r="U384">
        <v>147.52000000000001</v>
      </c>
      <c r="V384" s="1">
        <v>44651</v>
      </c>
      <c r="W384">
        <v>168.86</v>
      </c>
      <c r="X384">
        <v>163.52000000000001</v>
      </c>
      <c r="AC384">
        <v>163.41</v>
      </c>
      <c r="AE384">
        <v>111.46</v>
      </c>
      <c r="AG384">
        <v>0.4</v>
      </c>
      <c r="AL384">
        <v>1.33</v>
      </c>
      <c r="AN384">
        <v>0.41</v>
      </c>
      <c r="AO384">
        <v>151.19999999999999</v>
      </c>
      <c r="AP384" s="1">
        <v>45016</v>
      </c>
      <c r="AQ384">
        <v>204.19</v>
      </c>
      <c r="AR384">
        <v>191.86</v>
      </c>
      <c r="AW384">
        <v>190.48</v>
      </c>
      <c r="AY384">
        <v>135.82</v>
      </c>
      <c r="BA384">
        <v>0.45</v>
      </c>
      <c r="BE384">
        <v>0.2</v>
      </c>
      <c r="BF384">
        <v>2.02</v>
      </c>
      <c r="BH384">
        <v>0.49</v>
      </c>
      <c r="BI384">
        <v>178.43</v>
      </c>
    </row>
    <row r="385" spans="1:61" x14ac:dyDescent="0.25">
      <c r="A385" t="s">
        <v>1561</v>
      </c>
      <c r="B385" s="1">
        <v>44286</v>
      </c>
      <c r="C385">
        <v>1843.97</v>
      </c>
      <c r="D385">
        <v>1770</v>
      </c>
      <c r="I385">
        <v>1743.44</v>
      </c>
      <c r="K385">
        <v>1087.83</v>
      </c>
      <c r="M385">
        <v>6.58</v>
      </c>
      <c r="R385">
        <v>38.76</v>
      </c>
      <c r="U385">
        <v>1616.56</v>
      </c>
      <c r="V385" s="1">
        <v>44651</v>
      </c>
      <c r="W385">
        <v>2502.3000000000002</v>
      </c>
      <c r="X385">
        <v>2145.37</v>
      </c>
      <c r="AC385">
        <v>2136.9899999999998</v>
      </c>
      <c r="AE385">
        <v>1409.69</v>
      </c>
      <c r="AG385">
        <v>6.04</v>
      </c>
      <c r="AL385">
        <v>63.46</v>
      </c>
      <c r="AO385">
        <v>2006.1</v>
      </c>
      <c r="AP385" s="1">
        <v>45016</v>
      </c>
      <c r="AQ385">
        <v>2896.04</v>
      </c>
      <c r="AR385">
        <v>2662.24</v>
      </c>
      <c r="AY385">
        <v>1854.44</v>
      </c>
      <c r="BA385">
        <v>6.56</v>
      </c>
      <c r="BF385">
        <v>79.5</v>
      </c>
      <c r="BI385">
        <v>2520.08</v>
      </c>
    </row>
    <row r="386" spans="1:61" x14ac:dyDescent="0.25">
      <c r="A386" t="s">
        <v>1563</v>
      </c>
      <c r="B386" s="1">
        <v>44286</v>
      </c>
      <c r="C386">
        <v>729.46</v>
      </c>
      <c r="D386">
        <v>724.35</v>
      </c>
      <c r="J386">
        <v>724.35</v>
      </c>
      <c r="K386">
        <v>527.25</v>
      </c>
      <c r="M386">
        <v>1.72</v>
      </c>
      <c r="Q386">
        <v>13.57</v>
      </c>
      <c r="R386">
        <v>16.510000000000002</v>
      </c>
      <c r="U386">
        <v>752.21</v>
      </c>
      <c r="V386" s="1">
        <v>44651</v>
      </c>
      <c r="W386">
        <v>804.64</v>
      </c>
      <c r="X386">
        <v>789.97</v>
      </c>
      <c r="AD386">
        <v>789.97</v>
      </c>
      <c r="AE386">
        <v>686.91</v>
      </c>
      <c r="AG386">
        <v>1.34</v>
      </c>
      <c r="AK386">
        <v>1.02</v>
      </c>
      <c r="AL386">
        <v>10.29</v>
      </c>
      <c r="AO386">
        <v>874.67</v>
      </c>
      <c r="AP386" s="1">
        <v>45016</v>
      </c>
      <c r="AQ386">
        <v>1137.18</v>
      </c>
      <c r="AR386">
        <v>1125.29</v>
      </c>
      <c r="AX386">
        <v>1125.29</v>
      </c>
      <c r="AY386">
        <v>853.12</v>
      </c>
      <c r="BA386">
        <v>0.32</v>
      </c>
      <c r="BE386">
        <v>0.06</v>
      </c>
      <c r="BF386">
        <v>10.050000000000001</v>
      </c>
      <c r="BI386">
        <v>1092.8399999999999</v>
      </c>
    </row>
    <row r="387" spans="1:61" x14ac:dyDescent="0.25">
      <c r="A387" t="s">
        <v>1566</v>
      </c>
      <c r="B387" s="1">
        <v>44286</v>
      </c>
      <c r="C387">
        <v>305.83</v>
      </c>
      <c r="D387">
        <v>300.89</v>
      </c>
      <c r="J387">
        <v>196.47</v>
      </c>
      <c r="K387">
        <v>127.17</v>
      </c>
      <c r="M387">
        <v>0.88</v>
      </c>
      <c r="Q387">
        <v>0.66</v>
      </c>
      <c r="R387">
        <v>1.06</v>
      </c>
      <c r="U387">
        <v>260.57</v>
      </c>
      <c r="V387" s="1">
        <v>44651</v>
      </c>
      <c r="W387">
        <v>750.16</v>
      </c>
      <c r="X387">
        <v>745.41</v>
      </c>
      <c r="AD387">
        <v>536.53</v>
      </c>
      <c r="AE387">
        <v>369.43</v>
      </c>
      <c r="AG387">
        <v>1.9</v>
      </c>
      <c r="AI387">
        <v>0.06</v>
      </c>
      <c r="AJ387">
        <v>0.06</v>
      </c>
      <c r="AK387">
        <v>0.33</v>
      </c>
      <c r="AL387">
        <v>1.22</v>
      </c>
      <c r="AO387">
        <v>686.56</v>
      </c>
      <c r="AP387" s="1">
        <v>45016</v>
      </c>
      <c r="AQ387">
        <v>917.38</v>
      </c>
      <c r="AR387">
        <v>905.76</v>
      </c>
      <c r="AX387">
        <v>628.03</v>
      </c>
      <c r="AY387">
        <v>454.76</v>
      </c>
      <c r="BA387">
        <v>2.0099999999999998</v>
      </c>
      <c r="BC387">
        <v>0.28999999999999998</v>
      </c>
      <c r="BD387">
        <v>0.28999999999999998</v>
      </c>
      <c r="BE387">
        <v>1.19</v>
      </c>
      <c r="BF387">
        <v>2.2599999999999998</v>
      </c>
      <c r="BI387">
        <v>794.12</v>
      </c>
    </row>
    <row r="388" spans="1:61" x14ac:dyDescent="0.25">
      <c r="A388" t="s">
        <v>1571</v>
      </c>
      <c r="B388" s="1">
        <v>44286</v>
      </c>
      <c r="C388">
        <v>121.51</v>
      </c>
      <c r="D388">
        <v>120.11</v>
      </c>
      <c r="J388">
        <v>72.5</v>
      </c>
      <c r="K388">
        <v>85.25</v>
      </c>
      <c r="L388">
        <v>0.18</v>
      </c>
      <c r="R388">
        <v>0.13</v>
      </c>
      <c r="T388">
        <v>0.05</v>
      </c>
      <c r="U388">
        <v>103.55</v>
      </c>
      <c r="V388" s="1">
        <v>44651</v>
      </c>
      <c r="W388">
        <v>168.8</v>
      </c>
      <c r="X388">
        <v>164.99</v>
      </c>
      <c r="AD388">
        <v>93.88</v>
      </c>
      <c r="AE388">
        <v>101.94</v>
      </c>
      <c r="AG388">
        <v>0.3</v>
      </c>
      <c r="AL388">
        <v>0.5</v>
      </c>
      <c r="AO388">
        <v>145.31</v>
      </c>
      <c r="AP388" s="1">
        <v>45016</v>
      </c>
      <c r="AQ388">
        <v>273.64</v>
      </c>
      <c r="AR388">
        <v>270.64</v>
      </c>
      <c r="AX388">
        <v>329.37</v>
      </c>
      <c r="AY388">
        <v>158.28</v>
      </c>
      <c r="BA388">
        <v>0.43</v>
      </c>
      <c r="BC388">
        <v>0.23</v>
      </c>
      <c r="BD388">
        <v>0.23</v>
      </c>
      <c r="BF388">
        <v>0.35</v>
      </c>
      <c r="BI388">
        <v>217.13</v>
      </c>
    </row>
    <row r="389" spans="1:61" x14ac:dyDescent="0.25">
      <c r="A389" t="s">
        <v>1578</v>
      </c>
      <c r="B389" s="1">
        <v>44286</v>
      </c>
      <c r="C389">
        <v>18.690000000000001</v>
      </c>
      <c r="D389">
        <v>17.82</v>
      </c>
      <c r="F389">
        <v>0.01</v>
      </c>
      <c r="I389">
        <v>15.12</v>
      </c>
      <c r="K389">
        <v>9.4499999999999993</v>
      </c>
      <c r="M389">
        <v>0.2</v>
      </c>
      <c r="R389">
        <v>0.04</v>
      </c>
      <c r="T389">
        <v>0.04</v>
      </c>
      <c r="U389">
        <v>14.67</v>
      </c>
      <c r="V389" s="1">
        <v>44651</v>
      </c>
      <c r="W389">
        <v>35.729999999999997</v>
      </c>
      <c r="X389">
        <v>34.380000000000003</v>
      </c>
      <c r="Z389">
        <v>0.01</v>
      </c>
      <c r="AC389">
        <v>27.78</v>
      </c>
      <c r="AE389">
        <v>14.87</v>
      </c>
      <c r="AG389">
        <v>0.18</v>
      </c>
      <c r="AO389">
        <v>26.25</v>
      </c>
      <c r="AP389" s="1">
        <v>45016</v>
      </c>
      <c r="AQ389">
        <v>48.99</v>
      </c>
      <c r="AR389">
        <v>46.81</v>
      </c>
      <c r="AT389">
        <v>0.01</v>
      </c>
      <c r="AW389">
        <v>35.33</v>
      </c>
      <c r="AY389">
        <v>20.2</v>
      </c>
      <c r="BA389">
        <v>0.22</v>
      </c>
      <c r="BC389">
        <v>0.27</v>
      </c>
      <c r="BD389">
        <v>0.27</v>
      </c>
      <c r="BE389">
        <v>0.17</v>
      </c>
      <c r="BF389">
        <v>0.36</v>
      </c>
      <c r="BH389">
        <v>0.36</v>
      </c>
      <c r="BI389">
        <v>37.229999999999997</v>
      </c>
    </row>
    <row r="390" spans="1:61" x14ac:dyDescent="0.25">
      <c r="A390" t="s">
        <v>1584</v>
      </c>
      <c r="B390" s="1">
        <v>44286</v>
      </c>
      <c r="C390">
        <v>36.340000000000003</v>
      </c>
      <c r="D390">
        <v>33.67</v>
      </c>
      <c r="F390">
        <v>7.56</v>
      </c>
      <c r="I390">
        <v>16.98</v>
      </c>
      <c r="K390">
        <v>20.12</v>
      </c>
      <c r="Q390">
        <v>12.97</v>
      </c>
      <c r="R390">
        <v>2.2999999999999998</v>
      </c>
      <c r="U390">
        <v>47.55</v>
      </c>
      <c r="V390" s="1">
        <v>44651</v>
      </c>
      <c r="W390">
        <v>36.17</v>
      </c>
      <c r="X390">
        <v>34.32</v>
      </c>
      <c r="Z390">
        <v>8.23</v>
      </c>
      <c r="AC390">
        <v>19.829999999999998</v>
      </c>
      <c r="AE390">
        <v>22.09</v>
      </c>
      <c r="AK390">
        <v>1.08</v>
      </c>
      <c r="AL390">
        <v>1.81</v>
      </c>
      <c r="AO390">
        <v>36.090000000000003</v>
      </c>
      <c r="AP390" s="1">
        <v>45016</v>
      </c>
      <c r="AQ390">
        <v>37.47</v>
      </c>
      <c r="AR390">
        <v>34.950000000000003</v>
      </c>
      <c r="AT390">
        <v>8.36</v>
      </c>
      <c r="AW390">
        <v>20.71</v>
      </c>
      <c r="AY390">
        <v>21.45</v>
      </c>
      <c r="BF390">
        <v>1.71</v>
      </c>
      <c r="BI390">
        <v>35.520000000000003</v>
      </c>
    </row>
    <row r="391" spans="1:61" x14ac:dyDescent="0.25">
      <c r="A391" t="s">
        <v>1585</v>
      </c>
      <c r="B391" s="1">
        <v>44286</v>
      </c>
      <c r="C391">
        <v>1147.58</v>
      </c>
      <c r="D391">
        <v>1130.45</v>
      </c>
      <c r="F391">
        <v>1.39</v>
      </c>
      <c r="I391">
        <v>1129.06</v>
      </c>
      <c r="K391">
        <v>628.69000000000005</v>
      </c>
      <c r="M391">
        <v>3.17</v>
      </c>
      <c r="Q391">
        <v>2.04</v>
      </c>
      <c r="R391">
        <v>23.85</v>
      </c>
      <c r="U391">
        <v>1022.65</v>
      </c>
      <c r="V391" s="1">
        <v>44651</v>
      </c>
      <c r="W391">
        <v>1379.01</v>
      </c>
      <c r="X391">
        <v>1368.89</v>
      </c>
      <c r="Z391">
        <v>1.5</v>
      </c>
      <c r="AC391">
        <v>1367.2</v>
      </c>
      <c r="AE391">
        <v>755.14</v>
      </c>
      <c r="AG391">
        <v>4.03</v>
      </c>
      <c r="AL391">
        <v>23.82</v>
      </c>
      <c r="AO391">
        <v>1209.1099999999999</v>
      </c>
      <c r="AP391" s="1">
        <v>45016</v>
      </c>
      <c r="AQ391">
        <v>1749.53</v>
      </c>
      <c r="AR391">
        <v>1688.9</v>
      </c>
      <c r="AT391">
        <v>1.46</v>
      </c>
      <c r="AW391">
        <v>1687.24</v>
      </c>
      <c r="AY391">
        <v>881.77</v>
      </c>
      <c r="BA391">
        <v>4.3099999999999996</v>
      </c>
      <c r="BF391">
        <v>21.16</v>
      </c>
      <c r="BI391">
        <v>1543.16</v>
      </c>
    </row>
    <row r="392" spans="1:61" x14ac:dyDescent="0.25">
      <c r="A392" t="s">
        <v>1586</v>
      </c>
      <c r="B392" s="1">
        <v>44286</v>
      </c>
      <c r="C392">
        <v>1042.79</v>
      </c>
      <c r="D392">
        <v>1035.21</v>
      </c>
      <c r="F392">
        <v>1.88</v>
      </c>
      <c r="I392">
        <v>1073.53</v>
      </c>
      <c r="K392">
        <v>710.6</v>
      </c>
      <c r="M392">
        <v>3.19</v>
      </c>
      <c r="Q392">
        <v>1.79</v>
      </c>
      <c r="R392">
        <v>8.9700000000000006</v>
      </c>
      <c r="T392">
        <v>7.0000000000000007E-2</v>
      </c>
      <c r="U392">
        <v>933.88</v>
      </c>
      <c r="V392" s="1">
        <v>44651</v>
      </c>
      <c r="W392">
        <v>1242.45</v>
      </c>
      <c r="X392">
        <v>1235.42</v>
      </c>
      <c r="Z392">
        <v>1.8</v>
      </c>
      <c r="AC392">
        <v>1223.53</v>
      </c>
      <c r="AE392">
        <v>885.81</v>
      </c>
      <c r="AG392">
        <v>3.12</v>
      </c>
      <c r="AK392">
        <v>315</v>
      </c>
      <c r="AL392">
        <v>9.06</v>
      </c>
      <c r="AN392">
        <v>0.06</v>
      </c>
      <c r="AO392">
        <v>1413.43</v>
      </c>
      <c r="AP392" s="1">
        <v>45016</v>
      </c>
      <c r="AQ392">
        <v>1547.88</v>
      </c>
      <c r="AR392">
        <v>1544.74</v>
      </c>
      <c r="AT392">
        <v>2.35</v>
      </c>
      <c r="AW392">
        <v>1525.73</v>
      </c>
      <c r="AY392">
        <v>1153</v>
      </c>
      <c r="BA392">
        <v>3.46</v>
      </c>
      <c r="BE392">
        <v>292.77</v>
      </c>
      <c r="BF392">
        <v>6.5</v>
      </c>
      <c r="BH392">
        <v>0.91</v>
      </c>
      <c r="BI392">
        <v>1666.47</v>
      </c>
    </row>
    <row r="393" spans="1:61" x14ac:dyDescent="0.25">
      <c r="A393" t="s">
        <v>1587</v>
      </c>
      <c r="B393" s="1">
        <v>44286</v>
      </c>
      <c r="U393">
        <v>0.03</v>
      </c>
      <c r="V393" s="1">
        <v>44651</v>
      </c>
      <c r="W393">
        <v>8.23</v>
      </c>
      <c r="X393">
        <v>8.23</v>
      </c>
      <c r="AD393">
        <v>0.01</v>
      </c>
      <c r="AE393">
        <v>7.1</v>
      </c>
      <c r="AO393">
        <v>7.49</v>
      </c>
      <c r="AP393" s="1">
        <v>45016</v>
      </c>
      <c r="AQ393">
        <v>72.2</v>
      </c>
      <c r="AR393">
        <v>72.2</v>
      </c>
      <c r="AW393">
        <v>72.2</v>
      </c>
      <c r="AY393">
        <v>54.28</v>
      </c>
      <c r="BF393">
        <v>1.72</v>
      </c>
      <c r="BI393">
        <v>65.7</v>
      </c>
    </row>
    <row r="394" spans="1:61" x14ac:dyDescent="0.25">
      <c r="A394" t="s">
        <v>1588</v>
      </c>
      <c r="B394" s="1">
        <v>44286</v>
      </c>
      <c r="C394">
        <v>893.15</v>
      </c>
      <c r="D394">
        <v>862.67</v>
      </c>
      <c r="J394">
        <v>856.1</v>
      </c>
      <c r="K394">
        <v>647.37</v>
      </c>
      <c r="M394">
        <v>2.08</v>
      </c>
      <c r="O394">
        <v>0.02</v>
      </c>
      <c r="P394">
        <v>0.02</v>
      </c>
      <c r="Q394">
        <v>1.47</v>
      </c>
      <c r="R394">
        <v>10.1</v>
      </c>
      <c r="T394">
        <v>0.25</v>
      </c>
      <c r="U394">
        <v>789.05</v>
      </c>
      <c r="V394" s="1">
        <v>44651</v>
      </c>
      <c r="W394">
        <v>1199.32</v>
      </c>
      <c r="X394">
        <v>1179.71</v>
      </c>
      <c r="AC394">
        <v>1173</v>
      </c>
      <c r="AE394">
        <v>867.45</v>
      </c>
      <c r="AG394">
        <v>2.39</v>
      </c>
      <c r="AK394">
        <v>1.45</v>
      </c>
      <c r="AL394">
        <v>17.98</v>
      </c>
      <c r="AO394">
        <v>1069.21</v>
      </c>
      <c r="AP394" s="1">
        <v>45016</v>
      </c>
      <c r="AQ394">
        <v>1206.28</v>
      </c>
      <c r="AR394">
        <v>1193.03</v>
      </c>
      <c r="AW394">
        <v>1190.27</v>
      </c>
      <c r="AY394">
        <v>934.46</v>
      </c>
      <c r="BA394">
        <v>2.93</v>
      </c>
      <c r="BF394">
        <v>10.61</v>
      </c>
      <c r="BH394">
        <v>2.52</v>
      </c>
      <c r="BI394">
        <v>1092.75</v>
      </c>
    </row>
    <row r="395" spans="1:61" x14ac:dyDescent="0.25">
      <c r="A395" t="s">
        <v>1589</v>
      </c>
      <c r="B395" s="1">
        <v>44286</v>
      </c>
      <c r="C395">
        <v>155.66999999999999</v>
      </c>
      <c r="D395">
        <v>147.43</v>
      </c>
      <c r="I395">
        <v>147.32</v>
      </c>
      <c r="K395">
        <v>110.01</v>
      </c>
      <c r="M395">
        <v>0.46</v>
      </c>
      <c r="R395">
        <v>1.24</v>
      </c>
      <c r="U395">
        <v>134.34</v>
      </c>
      <c r="V395" s="1">
        <v>44651</v>
      </c>
      <c r="W395">
        <v>176.6</v>
      </c>
      <c r="X395">
        <v>167.44</v>
      </c>
      <c r="AC395">
        <v>167.44</v>
      </c>
      <c r="AE395">
        <v>127.39</v>
      </c>
      <c r="AG395">
        <v>0.5</v>
      </c>
      <c r="AK395">
        <v>0.28999999999999998</v>
      </c>
      <c r="AL395">
        <v>0.98</v>
      </c>
      <c r="AN395">
        <v>0.03</v>
      </c>
      <c r="AO395">
        <v>147.82</v>
      </c>
      <c r="AP395" s="1">
        <v>45016</v>
      </c>
      <c r="AQ395">
        <v>164.42</v>
      </c>
      <c r="AR395">
        <v>156.58000000000001</v>
      </c>
      <c r="AW395">
        <v>156.58000000000001</v>
      </c>
      <c r="AY395">
        <v>120.12</v>
      </c>
      <c r="BA395">
        <v>0.55000000000000004</v>
      </c>
      <c r="BF395">
        <v>0.72</v>
      </c>
      <c r="BH395">
        <v>0.42</v>
      </c>
      <c r="BI395">
        <v>143.13999999999999</v>
      </c>
    </row>
    <row r="396" spans="1:61" x14ac:dyDescent="0.25">
      <c r="A396" t="s">
        <v>1591</v>
      </c>
      <c r="B396" s="1">
        <v>44286</v>
      </c>
      <c r="C396">
        <v>16.39</v>
      </c>
      <c r="D396">
        <v>10.78</v>
      </c>
      <c r="K396">
        <v>13.61</v>
      </c>
      <c r="U396">
        <v>49.58</v>
      </c>
      <c r="V396" s="1">
        <v>44651</v>
      </c>
      <c r="W396">
        <v>97.85</v>
      </c>
      <c r="X396">
        <v>83.78</v>
      </c>
      <c r="AE396">
        <v>43.18</v>
      </c>
      <c r="AL396">
        <v>0.11</v>
      </c>
      <c r="AO396">
        <v>280.61</v>
      </c>
      <c r="AP396" s="1">
        <v>45016</v>
      </c>
      <c r="AQ396">
        <v>593.85</v>
      </c>
      <c r="AR396">
        <v>541.16</v>
      </c>
      <c r="AX396">
        <v>59.5</v>
      </c>
      <c r="AY396">
        <v>130.83000000000001</v>
      </c>
      <c r="BF396">
        <v>0.06</v>
      </c>
      <c r="BI396">
        <v>999.51</v>
      </c>
    </row>
    <row r="397" spans="1:61" x14ac:dyDescent="0.25">
      <c r="A397" t="s">
        <v>1597</v>
      </c>
      <c r="B397" s="1">
        <v>44286</v>
      </c>
      <c r="C397">
        <v>562.80999999999995</v>
      </c>
      <c r="D397">
        <v>543.34</v>
      </c>
      <c r="J397">
        <v>553.26</v>
      </c>
      <c r="K397">
        <v>359.73</v>
      </c>
      <c r="M397">
        <v>1.76</v>
      </c>
      <c r="R397">
        <v>21.95</v>
      </c>
      <c r="U397">
        <v>482.68</v>
      </c>
      <c r="V397" s="1">
        <v>44651</v>
      </c>
      <c r="W397">
        <v>627.98</v>
      </c>
      <c r="X397">
        <v>605.66999999999996</v>
      </c>
      <c r="AD397">
        <v>613.92999999999995</v>
      </c>
      <c r="AE397">
        <v>414.44</v>
      </c>
      <c r="AF397">
        <v>0.08</v>
      </c>
      <c r="AG397">
        <v>1.98</v>
      </c>
      <c r="AL397">
        <v>20.6</v>
      </c>
      <c r="AO397">
        <v>536.23</v>
      </c>
      <c r="AP397" s="1">
        <v>45016</v>
      </c>
      <c r="AQ397">
        <v>788.4</v>
      </c>
      <c r="AR397">
        <v>766.61</v>
      </c>
      <c r="AX397">
        <v>761.27</v>
      </c>
      <c r="AY397">
        <v>523.85</v>
      </c>
      <c r="BA397">
        <v>2.0099999999999998</v>
      </c>
      <c r="BE397">
        <v>2.71</v>
      </c>
      <c r="BF397">
        <v>18.760000000000002</v>
      </c>
      <c r="BI397">
        <v>661.13</v>
      </c>
    </row>
    <row r="398" spans="1:61" x14ac:dyDescent="0.25">
      <c r="A398" t="s">
        <v>1598</v>
      </c>
      <c r="B398" s="1">
        <v>44286</v>
      </c>
      <c r="C398">
        <v>407.52</v>
      </c>
      <c r="D398">
        <v>407.18</v>
      </c>
      <c r="I398">
        <v>411.52</v>
      </c>
      <c r="K398">
        <v>294.54000000000002</v>
      </c>
      <c r="M398">
        <v>0.75</v>
      </c>
      <c r="Q398">
        <v>18.07</v>
      </c>
      <c r="R398">
        <v>0.1</v>
      </c>
      <c r="U398">
        <v>364.11</v>
      </c>
      <c r="V398" s="1">
        <v>44651</v>
      </c>
      <c r="W398">
        <v>465.44</v>
      </c>
      <c r="X398">
        <v>464.55</v>
      </c>
      <c r="AC398">
        <v>464.55</v>
      </c>
      <c r="AE398">
        <v>326.60000000000002</v>
      </c>
      <c r="AG398">
        <v>0.98</v>
      </c>
      <c r="AK398">
        <v>0.38</v>
      </c>
      <c r="AO398">
        <v>403.94</v>
      </c>
      <c r="AP398" s="1">
        <v>45016</v>
      </c>
      <c r="AQ398">
        <v>494.95</v>
      </c>
      <c r="AR398">
        <v>493.12</v>
      </c>
      <c r="AW398">
        <v>493.12</v>
      </c>
      <c r="AY398">
        <v>346.3</v>
      </c>
      <c r="BA398">
        <v>1.25</v>
      </c>
      <c r="BE398">
        <v>0.95</v>
      </c>
      <c r="BF398">
        <v>0.08</v>
      </c>
      <c r="BI398">
        <v>432.26</v>
      </c>
    </row>
    <row r="399" spans="1:61" x14ac:dyDescent="0.25">
      <c r="A399" t="s">
        <v>1605</v>
      </c>
      <c r="B399" s="1">
        <v>43555</v>
      </c>
      <c r="C399">
        <v>912.87</v>
      </c>
      <c r="D399">
        <v>387.21</v>
      </c>
      <c r="H399">
        <v>14.83</v>
      </c>
      <c r="I399">
        <v>363.13</v>
      </c>
      <c r="K399">
        <v>192.93</v>
      </c>
      <c r="M399">
        <v>0.51</v>
      </c>
      <c r="Q399">
        <v>0.28000000000000003</v>
      </c>
      <c r="R399">
        <v>14.29</v>
      </c>
      <c r="U399">
        <v>903</v>
      </c>
      <c r="V399" s="1">
        <v>44651</v>
      </c>
      <c r="W399">
        <v>703.46</v>
      </c>
      <c r="X399">
        <v>687.18</v>
      </c>
      <c r="AD399">
        <v>852.85</v>
      </c>
      <c r="AE399">
        <v>227.42</v>
      </c>
      <c r="AG399">
        <v>1.22</v>
      </c>
      <c r="AK399">
        <v>173.9</v>
      </c>
      <c r="AL399">
        <v>11.96</v>
      </c>
      <c r="AO399">
        <v>776.37</v>
      </c>
      <c r="AP399" s="1">
        <v>45016</v>
      </c>
      <c r="AQ399">
        <v>1038.8399999999999</v>
      </c>
      <c r="AR399">
        <v>812.8</v>
      </c>
      <c r="AX399">
        <v>812.69</v>
      </c>
      <c r="AY399">
        <v>280.88</v>
      </c>
      <c r="BA399">
        <v>0.98</v>
      </c>
      <c r="BC399">
        <v>1.1000000000000001</v>
      </c>
      <c r="BD399">
        <v>1.1000000000000001</v>
      </c>
      <c r="BE399">
        <v>71.66</v>
      </c>
      <c r="BF399">
        <v>8.02</v>
      </c>
      <c r="BI399">
        <v>847.23</v>
      </c>
    </row>
    <row r="400" spans="1:61" x14ac:dyDescent="0.25">
      <c r="A400" t="s">
        <v>1612</v>
      </c>
      <c r="B400" s="1">
        <v>44286</v>
      </c>
      <c r="C400">
        <v>34.11</v>
      </c>
      <c r="D400">
        <v>33.29</v>
      </c>
      <c r="K400">
        <v>24.21</v>
      </c>
      <c r="U400">
        <v>29.88</v>
      </c>
      <c r="V400" s="1">
        <v>44651</v>
      </c>
      <c r="W400">
        <v>35.92</v>
      </c>
      <c r="X400">
        <v>34.76</v>
      </c>
      <c r="AE400">
        <v>25.34</v>
      </c>
      <c r="AG400">
        <v>0.11</v>
      </c>
      <c r="AO400">
        <v>31.18</v>
      </c>
      <c r="AP400" s="1">
        <v>45016</v>
      </c>
      <c r="AQ400">
        <v>41.28</v>
      </c>
      <c r="AR400">
        <v>40.04</v>
      </c>
      <c r="AY400">
        <v>28.71</v>
      </c>
      <c r="BA400">
        <v>0.12</v>
      </c>
      <c r="BI400">
        <v>36.119999999999997</v>
      </c>
    </row>
    <row r="401" spans="1:61" x14ac:dyDescent="0.25">
      <c r="A401" t="s">
        <v>1613</v>
      </c>
      <c r="B401" s="1">
        <v>44286</v>
      </c>
      <c r="C401">
        <v>26.2</v>
      </c>
      <c r="D401">
        <v>25.71</v>
      </c>
      <c r="I401">
        <v>21.12</v>
      </c>
      <c r="K401">
        <v>11.95</v>
      </c>
      <c r="R401">
        <v>0.28999999999999998</v>
      </c>
      <c r="T401">
        <v>0.22</v>
      </c>
      <c r="U401">
        <v>22.75</v>
      </c>
      <c r="V401" s="1">
        <v>44651</v>
      </c>
      <c r="W401">
        <v>26.87</v>
      </c>
      <c r="X401">
        <v>26.31</v>
      </c>
      <c r="AC401">
        <v>22.65</v>
      </c>
      <c r="AE401">
        <v>11.74</v>
      </c>
      <c r="AK401">
        <v>0.11</v>
      </c>
      <c r="AL401">
        <v>0.32</v>
      </c>
      <c r="AN401">
        <v>0.17</v>
      </c>
      <c r="AO401">
        <v>22.3</v>
      </c>
      <c r="AP401" s="1">
        <v>45016</v>
      </c>
      <c r="AQ401">
        <v>34.25</v>
      </c>
      <c r="AR401">
        <v>33.369999999999997</v>
      </c>
      <c r="AW401">
        <v>30.9</v>
      </c>
      <c r="AY401">
        <v>14.93</v>
      </c>
      <c r="AZ401">
        <v>0.02</v>
      </c>
      <c r="BA401">
        <v>0.1</v>
      </c>
      <c r="BE401">
        <v>0.03</v>
      </c>
      <c r="BF401">
        <v>0.25</v>
      </c>
      <c r="BH401">
        <v>0.22</v>
      </c>
      <c r="BI401">
        <v>28.86</v>
      </c>
    </row>
    <row r="402" spans="1:61" x14ac:dyDescent="0.25">
      <c r="A402" t="s">
        <v>1614</v>
      </c>
      <c r="B402" s="1">
        <v>44286</v>
      </c>
      <c r="C402">
        <v>2543.37</v>
      </c>
      <c r="D402">
        <v>2522.37</v>
      </c>
      <c r="I402">
        <v>2522.37</v>
      </c>
      <c r="K402">
        <v>1563.03</v>
      </c>
      <c r="M402">
        <v>5.68</v>
      </c>
      <c r="O402">
        <v>2.4900000000000002</v>
      </c>
      <c r="P402">
        <v>2.4900000000000002</v>
      </c>
      <c r="Q402">
        <v>5.34</v>
      </c>
      <c r="R402">
        <v>81.83</v>
      </c>
      <c r="T402">
        <v>22.42</v>
      </c>
      <c r="U402">
        <v>2285.5100000000002</v>
      </c>
      <c r="V402" s="1">
        <v>44651</v>
      </c>
      <c r="W402">
        <v>2916.92</v>
      </c>
      <c r="X402">
        <v>2898.33</v>
      </c>
      <c r="AC402">
        <v>2853.82</v>
      </c>
      <c r="AE402">
        <v>1857.48</v>
      </c>
      <c r="AG402">
        <v>6.38</v>
      </c>
      <c r="AK402">
        <v>2.63</v>
      </c>
      <c r="AL402">
        <v>55.39</v>
      </c>
      <c r="AN402">
        <v>0.26</v>
      </c>
      <c r="AO402">
        <v>2572.67</v>
      </c>
      <c r="AP402" s="1">
        <v>45016</v>
      </c>
      <c r="AQ402">
        <v>3706.76</v>
      </c>
      <c r="AR402">
        <v>3504.4</v>
      </c>
      <c r="AW402">
        <v>3360.26</v>
      </c>
      <c r="AY402">
        <v>2249.5</v>
      </c>
      <c r="BA402">
        <v>7.45</v>
      </c>
      <c r="BC402">
        <v>1.41</v>
      </c>
      <c r="BD402">
        <v>1.41</v>
      </c>
      <c r="BE402">
        <v>37.78</v>
      </c>
      <c r="BF402">
        <v>67.37</v>
      </c>
      <c r="BI402">
        <v>3167.83</v>
      </c>
    </row>
    <row r="403" spans="1:61" x14ac:dyDescent="0.25">
      <c r="A403" t="s">
        <v>1615</v>
      </c>
      <c r="B403" s="1">
        <v>44286</v>
      </c>
      <c r="C403">
        <v>964.14</v>
      </c>
      <c r="D403">
        <v>937.5</v>
      </c>
      <c r="I403">
        <v>920.87</v>
      </c>
      <c r="K403">
        <v>687.45</v>
      </c>
      <c r="M403">
        <v>2.23</v>
      </c>
      <c r="Q403">
        <v>1.62</v>
      </c>
      <c r="R403">
        <v>5.91</v>
      </c>
      <c r="T403">
        <v>0.59</v>
      </c>
      <c r="U403">
        <v>843.95</v>
      </c>
      <c r="V403" s="1">
        <v>44651</v>
      </c>
      <c r="W403">
        <v>1332.73</v>
      </c>
      <c r="X403">
        <v>1309.26</v>
      </c>
      <c r="AC403">
        <v>1288.8399999999999</v>
      </c>
      <c r="AE403">
        <v>975.33</v>
      </c>
      <c r="AG403">
        <v>2.66</v>
      </c>
      <c r="AL403">
        <v>4.63</v>
      </c>
      <c r="AO403">
        <v>1162.26</v>
      </c>
      <c r="AP403" s="1">
        <v>45016</v>
      </c>
      <c r="AQ403">
        <v>1535.46</v>
      </c>
      <c r="AR403">
        <v>1521.99</v>
      </c>
      <c r="AW403">
        <v>1491.56</v>
      </c>
      <c r="AY403">
        <v>1171.1400000000001</v>
      </c>
      <c r="BA403">
        <v>2.91</v>
      </c>
      <c r="BF403">
        <v>3.32</v>
      </c>
      <c r="BH403">
        <v>0.95</v>
      </c>
      <c r="BI403">
        <v>1370.48</v>
      </c>
    </row>
    <row r="404" spans="1:61" x14ac:dyDescent="0.25">
      <c r="A404" t="s">
        <v>1623</v>
      </c>
      <c r="B404" s="1">
        <v>44286</v>
      </c>
      <c r="C404">
        <v>887.25</v>
      </c>
      <c r="D404">
        <v>842.99</v>
      </c>
      <c r="J404">
        <v>82.44</v>
      </c>
      <c r="K404">
        <v>178.7</v>
      </c>
      <c r="M404">
        <v>0.25</v>
      </c>
      <c r="O404">
        <v>59.12</v>
      </c>
      <c r="P404">
        <v>59.12</v>
      </c>
      <c r="R404">
        <v>58.16</v>
      </c>
      <c r="U404">
        <v>987.86</v>
      </c>
      <c r="V404" s="1">
        <v>44651</v>
      </c>
      <c r="W404">
        <v>925.07</v>
      </c>
      <c r="X404">
        <v>901.83</v>
      </c>
      <c r="Z404">
        <v>2.2999999999999998</v>
      </c>
      <c r="AD404">
        <v>69.11</v>
      </c>
      <c r="AE404">
        <v>198.5</v>
      </c>
      <c r="AI404">
        <v>44.55</v>
      </c>
      <c r="AJ404">
        <v>44.55</v>
      </c>
      <c r="AL404">
        <v>77.39</v>
      </c>
      <c r="AO404">
        <v>1047.6099999999999</v>
      </c>
      <c r="AP404" s="1">
        <v>45016</v>
      </c>
      <c r="AQ404">
        <v>1017.69</v>
      </c>
      <c r="AR404">
        <v>997</v>
      </c>
      <c r="AT404">
        <v>4.83</v>
      </c>
      <c r="AX404">
        <v>68.33</v>
      </c>
      <c r="AY404">
        <v>190.93</v>
      </c>
      <c r="BC404">
        <v>0.03</v>
      </c>
      <c r="BD404">
        <v>0.03</v>
      </c>
      <c r="BE404">
        <v>2.72</v>
      </c>
      <c r="BF404">
        <v>70.94</v>
      </c>
      <c r="BH404">
        <v>1.06</v>
      </c>
      <c r="BI404">
        <v>1005.52</v>
      </c>
    </row>
    <row r="405" spans="1:61" x14ac:dyDescent="0.25">
      <c r="A405" t="s">
        <v>1628</v>
      </c>
      <c r="B405" s="1">
        <v>44286</v>
      </c>
      <c r="C405">
        <v>97.38</v>
      </c>
      <c r="D405">
        <v>96.16</v>
      </c>
      <c r="J405">
        <v>96.16</v>
      </c>
      <c r="K405">
        <v>61.4</v>
      </c>
      <c r="M405">
        <v>0.44</v>
      </c>
      <c r="R405">
        <v>0.02</v>
      </c>
      <c r="U405">
        <v>84.59</v>
      </c>
      <c r="V405" s="1">
        <v>44651</v>
      </c>
      <c r="W405">
        <v>110.78</v>
      </c>
      <c r="X405">
        <v>109.13</v>
      </c>
      <c r="AD405">
        <v>108.59</v>
      </c>
      <c r="AE405">
        <v>71.09</v>
      </c>
      <c r="AG405">
        <v>0.42</v>
      </c>
      <c r="AK405">
        <v>0.01</v>
      </c>
      <c r="AL405">
        <v>0.02</v>
      </c>
      <c r="AO405">
        <v>96.02</v>
      </c>
      <c r="AP405" s="1">
        <v>45016</v>
      </c>
      <c r="AQ405">
        <v>126.85</v>
      </c>
      <c r="AR405">
        <v>124.8</v>
      </c>
      <c r="AX405">
        <v>124.05</v>
      </c>
      <c r="AY405">
        <v>76.81</v>
      </c>
      <c r="BA405">
        <v>0.35</v>
      </c>
      <c r="BE405">
        <v>0.06</v>
      </c>
      <c r="BF405">
        <v>0.08</v>
      </c>
      <c r="BH405">
        <v>0.06</v>
      </c>
      <c r="BI405">
        <v>109.43</v>
      </c>
    </row>
    <row r="406" spans="1:61" x14ac:dyDescent="0.25">
      <c r="A406" t="s">
        <v>1629</v>
      </c>
      <c r="B406" s="1">
        <v>44286</v>
      </c>
      <c r="C406">
        <v>1.72</v>
      </c>
      <c r="D406">
        <v>1.72</v>
      </c>
      <c r="J406">
        <v>2.14</v>
      </c>
      <c r="K406">
        <v>1.24</v>
      </c>
      <c r="U406">
        <v>1.55</v>
      </c>
      <c r="V406" s="1">
        <v>44651</v>
      </c>
      <c r="W406">
        <v>1.99</v>
      </c>
      <c r="X406">
        <v>1.99</v>
      </c>
      <c r="AC406">
        <v>1.99</v>
      </c>
      <c r="AE406">
        <v>1.39</v>
      </c>
      <c r="AO406">
        <v>1.75</v>
      </c>
      <c r="AP406" s="1">
        <v>45016</v>
      </c>
      <c r="AQ406">
        <v>2.0299999999999998</v>
      </c>
      <c r="AR406">
        <v>2.0299999999999998</v>
      </c>
      <c r="AW406">
        <v>2.0299999999999998</v>
      </c>
      <c r="AY406">
        <v>1.46</v>
      </c>
      <c r="BF406">
        <v>0.01</v>
      </c>
      <c r="BI406">
        <v>1.88</v>
      </c>
    </row>
    <row r="407" spans="1:61" x14ac:dyDescent="0.25">
      <c r="A407" t="s">
        <v>1630</v>
      </c>
      <c r="B407" s="1">
        <v>44286</v>
      </c>
      <c r="C407">
        <v>22.34</v>
      </c>
      <c r="D407">
        <v>19.27</v>
      </c>
      <c r="E407">
        <v>3.41</v>
      </c>
      <c r="K407">
        <v>6.88</v>
      </c>
      <c r="O407">
        <v>12.6</v>
      </c>
      <c r="P407">
        <v>12.6</v>
      </c>
      <c r="R407">
        <v>1.79</v>
      </c>
      <c r="U407">
        <v>37.119999999999997</v>
      </c>
      <c r="V407" s="1">
        <v>44651</v>
      </c>
      <c r="W407">
        <v>841.64</v>
      </c>
      <c r="X407">
        <v>18.66</v>
      </c>
      <c r="Y407">
        <v>4.34</v>
      </c>
      <c r="AE407">
        <v>4.5199999999999996</v>
      </c>
      <c r="AG407">
        <v>0.05</v>
      </c>
      <c r="AI407">
        <v>17.95</v>
      </c>
      <c r="AJ407">
        <v>17.95</v>
      </c>
      <c r="AL407">
        <v>143.5</v>
      </c>
      <c r="AO407">
        <v>317.92</v>
      </c>
      <c r="AP407" s="1">
        <v>45016</v>
      </c>
      <c r="AQ407">
        <v>59.73</v>
      </c>
      <c r="AR407">
        <v>13.09</v>
      </c>
      <c r="AS407">
        <v>2.41</v>
      </c>
      <c r="AY407">
        <v>2.95</v>
      </c>
      <c r="BF407">
        <v>50.96</v>
      </c>
      <c r="BI407">
        <v>85.27</v>
      </c>
    </row>
    <row r="408" spans="1:61" x14ac:dyDescent="0.25">
      <c r="A408" t="s">
        <v>1639</v>
      </c>
      <c r="B408" s="1">
        <v>44286</v>
      </c>
      <c r="C408">
        <v>139.56</v>
      </c>
      <c r="D408">
        <v>137.57</v>
      </c>
      <c r="J408">
        <v>12.5</v>
      </c>
      <c r="K408">
        <v>50.98</v>
      </c>
      <c r="M408">
        <v>0.56999999999999995</v>
      </c>
      <c r="R408">
        <v>0.19</v>
      </c>
      <c r="T408">
        <v>0.19</v>
      </c>
      <c r="U408">
        <v>120.07</v>
      </c>
      <c r="V408" s="1">
        <v>44651</v>
      </c>
      <c r="W408">
        <v>288.92</v>
      </c>
      <c r="X408">
        <v>287.79000000000002</v>
      </c>
      <c r="AC408">
        <v>21.12</v>
      </c>
      <c r="AE408">
        <v>89.14</v>
      </c>
      <c r="AG408">
        <v>0.66</v>
      </c>
      <c r="AI408">
        <v>0.14000000000000001</v>
      </c>
      <c r="AJ408">
        <v>0.14000000000000001</v>
      </c>
      <c r="AL408">
        <v>0.23</v>
      </c>
      <c r="AN408">
        <v>0.23</v>
      </c>
      <c r="AO408">
        <v>211.2</v>
      </c>
      <c r="AP408" s="1">
        <v>45016</v>
      </c>
      <c r="AQ408">
        <v>259.45999999999998</v>
      </c>
      <c r="AR408">
        <v>254.27</v>
      </c>
      <c r="AW408">
        <v>15.11</v>
      </c>
      <c r="AY408">
        <v>81.180000000000007</v>
      </c>
      <c r="BA408">
        <v>1.1499999999999999</v>
      </c>
      <c r="BE408">
        <v>1.0900000000000001</v>
      </c>
      <c r="BI408">
        <v>195.95</v>
      </c>
    </row>
    <row r="409" spans="1:61" x14ac:dyDescent="0.25">
      <c r="A409" t="s">
        <v>1640</v>
      </c>
      <c r="B409" s="1">
        <v>44286</v>
      </c>
      <c r="C409">
        <v>529.32000000000005</v>
      </c>
      <c r="D409">
        <v>523.32000000000005</v>
      </c>
      <c r="H409">
        <v>526.47</v>
      </c>
      <c r="K409">
        <v>364.74</v>
      </c>
      <c r="M409">
        <v>1.1000000000000001</v>
      </c>
      <c r="R409">
        <v>20.420000000000002</v>
      </c>
      <c r="T409">
        <v>3.69</v>
      </c>
      <c r="U409">
        <v>495.92</v>
      </c>
      <c r="V409" s="1">
        <v>44651</v>
      </c>
      <c r="W409">
        <v>627.72</v>
      </c>
      <c r="X409">
        <v>619.59</v>
      </c>
      <c r="AB409">
        <v>586.33000000000004</v>
      </c>
      <c r="AE409">
        <v>423.65</v>
      </c>
      <c r="AG409">
        <v>1.05</v>
      </c>
      <c r="AL409">
        <v>16.89</v>
      </c>
      <c r="AO409">
        <v>581.20000000000005</v>
      </c>
      <c r="AP409" s="1">
        <v>45016</v>
      </c>
      <c r="AQ409">
        <v>859.87</v>
      </c>
      <c r="AR409">
        <v>730.88</v>
      </c>
      <c r="AV409">
        <v>696.8</v>
      </c>
      <c r="AY409">
        <v>502.09</v>
      </c>
      <c r="BA409">
        <v>1.2</v>
      </c>
      <c r="BE409">
        <v>8.82</v>
      </c>
      <c r="BF409">
        <v>19.05</v>
      </c>
      <c r="BI409">
        <v>677.11</v>
      </c>
    </row>
    <row r="410" spans="1:61" x14ac:dyDescent="0.25">
      <c r="A410" t="s">
        <v>1642</v>
      </c>
      <c r="B410" s="1">
        <v>44286</v>
      </c>
      <c r="C410">
        <v>0.27</v>
      </c>
      <c r="D410">
        <v>0.13</v>
      </c>
      <c r="J410">
        <v>0.13</v>
      </c>
      <c r="K410">
        <v>0.46</v>
      </c>
      <c r="Q410">
        <v>1.65</v>
      </c>
      <c r="R410">
        <v>0.02</v>
      </c>
      <c r="U410">
        <v>7.31</v>
      </c>
      <c r="V410" s="1">
        <v>44651</v>
      </c>
      <c r="W410">
        <v>0.78</v>
      </c>
      <c r="X410">
        <v>0.63</v>
      </c>
      <c r="AD410">
        <v>0.01</v>
      </c>
      <c r="AE410">
        <v>0.34</v>
      </c>
      <c r="AL410">
        <v>0.01</v>
      </c>
      <c r="AO410">
        <v>4.16</v>
      </c>
      <c r="AP410" s="1">
        <v>45016</v>
      </c>
      <c r="AQ410">
        <v>5.83</v>
      </c>
      <c r="AR410">
        <v>5.83</v>
      </c>
      <c r="AY410">
        <v>0.34</v>
      </c>
      <c r="BI410">
        <v>7.48</v>
      </c>
    </row>
    <row r="411" spans="1:61" x14ac:dyDescent="0.25">
      <c r="A411" t="s">
        <v>1646</v>
      </c>
      <c r="AP411" s="1">
        <v>45016</v>
      </c>
      <c r="AQ411">
        <v>9.32</v>
      </c>
      <c r="AR411">
        <v>9.3000000000000007</v>
      </c>
      <c r="AX411">
        <v>9.2899999999999991</v>
      </c>
      <c r="AY411">
        <v>4.55</v>
      </c>
      <c r="BI411">
        <v>7.22</v>
      </c>
    </row>
    <row r="412" spans="1:61" x14ac:dyDescent="0.25">
      <c r="A412" t="s">
        <v>1648</v>
      </c>
      <c r="B412" s="1">
        <v>44286</v>
      </c>
      <c r="C412">
        <v>1357.73</v>
      </c>
      <c r="D412">
        <v>1324.74</v>
      </c>
      <c r="J412">
        <v>1154.1099999999999</v>
      </c>
      <c r="K412">
        <v>641.30999999999995</v>
      </c>
      <c r="M412">
        <v>3.91</v>
      </c>
      <c r="Q412">
        <v>0.35</v>
      </c>
      <c r="R412">
        <v>15.3</v>
      </c>
      <c r="U412">
        <v>991.08</v>
      </c>
      <c r="V412" s="1">
        <v>44651</v>
      </c>
      <c r="W412">
        <v>1624.97</v>
      </c>
      <c r="X412">
        <v>1592.01</v>
      </c>
      <c r="AD412">
        <v>1361.82</v>
      </c>
      <c r="AE412">
        <v>810.31</v>
      </c>
      <c r="AG412">
        <v>5.57</v>
      </c>
      <c r="AK412">
        <v>0.26</v>
      </c>
      <c r="AL412">
        <v>22</v>
      </c>
      <c r="AN412">
        <v>1.93</v>
      </c>
      <c r="AO412">
        <v>1237.3800000000001</v>
      </c>
      <c r="AP412" s="1">
        <v>45016</v>
      </c>
      <c r="AQ412">
        <v>1412.32</v>
      </c>
      <c r="AR412">
        <v>1375.7</v>
      </c>
      <c r="AX412">
        <v>1267.18</v>
      </c>
      <c r="AY412">
        <v>726.55</v>
      </c>
      <c r="BA412">
        <v>6.84</v>
      </c>
      <c r="BC412">
        <v>0.51</v>
      </c>
      <c r="BD412">
        <v>0.51</v>
      </c>
      <c r="BF412">
        <v>17.82</v>
      </c>
      <c r="BH412">
        <v>2.88</v>
      </c>
      <c r="BI412">
        <v>1163.98</v>
      </c>
    </row>
    <row r="413" spans="1:61" x14ac:dyDescent="0.25">
      <c r="A413" t="s">
        <v>1649</v>
      </c>
      <c r="B413" s="1">
        <v>44286</v>
      </c>
      <c r="C413">
        <v>1152.33</v>
      </c>
      <c r="D413">
        <v>1146.8</v>
      </c>
      <c r="F413">
        <v>11.45</v>
      </c>
      <c r="J413">
        <v>1134.26</v>
      </c>
      <c r="K413">
        <v>786.9</v>
      </c>
      <c r="M413">
        <v>2.5099999999999998</v>
      </c>
      <c r="R413">
        <v>37.19</v>
      </c>
      <c r="T413">
        <v>7.8</v>
      </c>
      <c r="U413">
        <v>1012.14</v>
      </c>
      <c r="V413" s="1">
        <v>44651</v>
      </c>
      <c r="W413">
        <v>2207.9299999999998</v>
      </c>
      <c r="X413">
        <v>2174.67</v>
      </c>
      <c r="Z413">
        <v>11.11</v>
      </c>
      <c r="AD413">
        <v>305.11</v>
      </c>
      <c r="AE413">
        <v>1567.98</v>
      </c>
      <c r="AG413">
        <v>4.68</v>
      </c>
      <c r="AK413">
        <v>0.02</v>
      </c>
      <c r="AL413">
        <v>29.32</v>
      </c>
      <c r="AO413">
        <v>1990.7</v>
      </c>
      <c r="AP413" s="1">
        <v>45016</v>
      </c>
      <c r="AQ413">
        <v>2507.0500000000002</v>
      </c>
      <c r="AR413">
        <v>2368.3000000000002</v>
      </c>
      <c r="AX413">
        <v>0.02</v>
      </c>
      <c r="AY413">
        <v>1751.88</v>
      </c>
      <c r="BA413">
        <v>5.41</v>
      </c>
      <c r="BF413">
        <v>24.78</v>
      </c>
      <c r="BI413">
        <v>2232.59</v>
      </c>
    </row>
    <row r="414" spans="1:61" x14ac:dyDescent="0.25">
      <c r="A414" t="s">
        <v>1653</v>
      </c>
      <c r="B414" s="1">
        <v>44286</v>
      </c>
      <c r="C414">
        <v>19.079999999999998</v>
      </c>
      <c r="D414">
        <v>19.059999999999999</v>
      </c>
      <c r="I414">
        <v>19.059999999999999</v>
      </c>
      <c r="K414">
        <v>14.17</v>
      </c>
      <c r="L414">
        <v>0.04</v>
      </c>
      <c r="R414">
        <v>0.12</v>
      </c>
      <c r="U414">
        <v>17.23</v>
      </c>
      <c r="V414" s="1">
        <v>44651</v>
      </c>
      <c r="W414">
        <v>7.15</v>
      </c>
      <c r="X414">
        <v>6.81</v>
      </c>
      <c r="AD414">
        <v>6.81</v>
      </c>
      <c r="AE414">
        <v>5.2</v>
      </c>
      <c r="AL414">
        <v>0.04</v>
      </c>
      <c r="AO414">
        <v>6.62</v>
      </c>
      <c r="AP414" s="1">
        <v>45016</v>
      </c>
      <c r="AQ414">
        <v>2.9</v>
      </c>
      <c r="AR414">
        <v>2.66</v>
      </c>
      <c r="AX414">
        <v>2.66</v>
      </c>
      <c r="AY414">
        <v>2.0499999999999998</v>
      </c>
      <c r="BI414">
        <v>2.56</v>
      </c>
    </row>
    <row r="415" spans="1:61" x14ac:dyDescent="0.25">
      <c r="A415" t="s">
        <v>1657</v>
      </c>
      <c r="B415" s="1">
        <v>44286</v>
      </c>
      <c r="C415">
        <v>6971.74</v>
      </c>
      <c r="D415">
        <v>576.87</v>
      </c>
      <c r="J415">
        <v>2166.96</v>
      </c>
      <c r="K415">
        <v>583.91</v>
      </c>
      <c r="L415">
        <v>0.01</v>
      </c>
      <c r="M415">
        <v>0.32</v>
      </c>
      <c r="O415">
        <v>28.99</v>
      </c>
      <c r="P415">
        <v>28.99</v>
      </c>
      <c r="Q415">
        <v>33.24</v>
      </c>
      <c r="R415">
        <v>81.44</v>
      </c>
      <c r="T415">
        <v>44.33</v>
      </c>
      <c r="U415">
        <v>6746.57</v>
      </c>
      <c r="V415" s="1">
        <v>44651</v>
      </c>
      <c r="W415">
        <v>5649.41</v>
      </c>
      <c r="X415">
        <v>645.42999999999995</v>
      </c>
      <c r="AD415">
        <v>1634.85</v>
      </c>
      <c r="AE415">
        <v>645.23</v>
      </c>
      <c r="AF415">
        <v>0.06</v>
      </c>
      <c r="AG415">
        <v>6.19</v>
      </c>
      <c r="AK415">
        <v>36.1</v>
      </c>
      <c r="AL415">
        <v>89.17</v>
      </c>
      <c r="AM415">
        <v>4.4400000000000004</v>
      </c>
      <c r="AN415">
        <v>51.24</v>
      </c>
      <c r="AO415">
        <v>5609.12</v>
      </c>
      <c r="AP415" s="1">
        <v>45016</v>
      </c>
      <c r="AQ415">
        <v>4228.71</v>
      </c>
      <c r="AR415">
        <v>737.03</v>
      </c>
      <c r="AX415">
        <v>1016.89</v>
      </c>
      <c r="AY415">
        <v>721.76</v>
      </c>
      <c r="AZ415">
        <v>0.05</v>
      </c>
      <c r="BA415">
        <v>3.37</v>
      </c>
      <c r="BC415">
        <v>1.07</v>
      </c>
      <c r="BE415">
        <v>81.739999999999995</v>
      </c>
      <c r="BF415">
        <v>259.22000000000003</v>
      </c>
      <c r="BG415">
        <v>3.43</v>
      </c>
      <c r="BH415">
        <v>178.77</v>
      </c>
      <c r="BI415">
        <v>4233.9799999999996</v>
      </c>
    </row>
    <row r="416" spans="1:61" x14ac:dyDescent="0.25">
      <c r="A416" t="s">
        <v>1677</v>
      </c>
      <c r="B416" s="1">
        <v>44286</v>
      </c>
      <c r="C416">
        <v>137.63999999999999</v>
      </c>
      <c r="D416">
        <v>134.69</v>
      </c>
      <c r="K416">
        <v>104.09</v>
      </c>
      <c r="M416">
        <v>0.1</v>
      </c>
      <c r="R416">
        <v>0.28999999999999998</v>
      </c>
      <c r="U416">
        <v>130.58000000000001</v>
      </c>
      <c r="V416" s="1">
        <v>44651</v>
      </c>
      <c r="W416">
        <v>198.96</v>
      </c>
      <c r="X416">
        <v>191.59</v>
      </c>
      <c r="AE416">
        <v>154.12</v>
      </c>
      <c r="AG416">
        <v>0.38</v>
      </c>
      <c r="AK416">
        <v>0.54</v>
      </c>
      <c r="AL416">
        <v>0.35</v>
      </c>
      <c r="AO416">
        <v>186.82</v>
      </c>
      <c r="AP416" s="1">
        <v>45016</v>
      </c>
      <c r="AQ416">
        <v>273.39999999999998</v>
      </c>
      <c r="AR416">
        <v>269.54000000000002</v>
      </c>
      <c r="AY416">
        <v>204.23</v>
      </c>
      <c r="BA416">
        <v>0.11</v>
      </c>
      <c r="BF416">
        <v>0.12</v>
      </c>
      <c r="BI416">
        <v>252.43</v>
      </c>
    </row>
    <row r="417" spans="1:61" x14ac:dyDescent="0.25">
      <c r="A417" t="s">
        <v>1678</v>
      </c>
      <c r="B417" s="1">
        <v>44286</v>
      </c>
      <c r="C417">
        <v>2784.44</v>
      </c>
      <c r="D417">
        <v>2679.99</v>
      </c>
      <c r="F417">
        <v>17.329999999999998</v>
      </c>
      <c r="J417">
        <v>2497.9299999999998</v>
      </c>
      <c r="K417">
        <v>1275.55</v>
      </c>
      <c r="M417">
        <v>7.48</v>
      </c>
      <c r="O417">
        <v>4.75</v>
      </c>
      <c r="R417">
        <v>23.54</v>
      </c>
      <c r="T417">
        <v>15.49</v>
      </c>
      <c r="U417">
        <v>2518.0500000000002</v>
      </c>
      <c r="V417" s="1">
        <v>44651</v>
      </c>
      <c r="W417">
        <v>3089.46</v>
      </c>
      <c r="X417">
        <v>3020.62</v>
      </c>
      <c r="Z417">
        <v>15.14</v>
      </c>
      <c r="AD417">
        <v>2947.92</v>
      </c>
      <c r="AE417">
        <v>1597.92</v>
      </c>
      <c r="AG417">
        <v>7.27</v>
      </c>
      <c r="AI417">
        <v>3.16</v>
      </c>
      <c r="AL417">
        <v>5.6</v>
      </c>
      <c r="AO417">
        <v>2782.73</v>
      </c>
      <c r="AP417" s="1">
        <v>45016</v>
      </c>
      <c r="AQ417">
        <v>3606.28</v>
      </c>
      <c r="AR417">
        <v>3406.63</v>
      </c>
      <c r="AT417">
        <v>11.29</v>
      </c>
      <c r="AX417">
        <v>3366.49</v>
      </c>
      <c r="AY417">
        <v>1821.51</v>
      </c>
      <c r="BA417">
        <v>7.55</v>
      </c>
      <c r="BC417">
        <v>3.1</v>
      </c>
      <c r="BF417">
        <v>5.82</v>
      </c>
      <c r="BI417">
        <v>3134.22</v>
      </c>
    </row>
    <row r="418" spans="1:61" x14ac:dyDescent="0.25">
      <c r="A418" t="s">
        <v>1686</v>
      </c>
      <c r="B418" s="1">
        <v>44286</v>
      </c>
      <c r="C418">
        <v>211.21</v>
      </c>
      <c r="D418">
        <v>207.39</v>
      </c>
      <c r="I418">
        <v>166.04</v>
      </c>
      <c r="K418">
        <v>133.91</v>
      </c>
      <c r="M418">
        <v>0.69</v>
      </c>
      <c r="R418">
        <v>0.11</v>
      </c>
      <c r="U418">
        <v>182.67</v>
      </c>
      <c r="V418" s="1">
        <v>44651</v>
      </c>
      <c r="W418">
        <v>308.69</v>
      </c>
      <c r="X418">
        <v>299.45999999999998</v>
      </c>
      <c r="AC418">
        <v>253.98</v>
      </c>
      <c r="AE418">
        <v>192.85</v>
      </c>
      <c r="AG418">
        <v>0.76</v>
      </c>
      <c r="AL418">
        <v>0.03</v>
      </c>
      <c r="AO418">
        <v>270.01</v>
      </c>
      <c r="AP418" s="1">
        <v>45016</v>
      </c>
      <c r="AQ418">
        <v>317.43</v>
      </c>
      <c r="AR418">
        <v>308.81</v>
      </c>
      <c r="AW418">
        <v>254.41</v>
      </c>
      <c r="AY418">
        <v>220.78</v>
      </c>
      <c r="BA418">
        <v>0.84</v>
      </c>
      <c r="BC418">
        <v>0.13</v>
      </c>
      <c r="BD418">
        <v>0.13</v>
      </c>
      <c r="BF418">
        <v>1.25</v>
      </c>
      <c r="BI418">
        <v>282.61</v>
      </c>
    </row>
    <row r="419" spans="1:61" x14ac:dyDescent="0.25">
      <c r="A419" t="s">
        <v>1694</v>
      </c>
      <c r="B419" s="1">
        <v>44286</v>
      </c>
      <c r="K419">
        <v>0.02</v>
      </c>
      <c r="U419">
        <v>0.16</v>
      </c>
      <c r="V419" s="1">
        <v>44651</v>
      </c>
      <c r="AE419">
        <v>0.02</v>
      </c>
      <c r="AO419">
        <v>7.0000000000000007E-2</v>
      </c>
      <c r="AP419" s="1">
        <v>45016</v>
      </c>
      <c r="AY419">
        <v>0.01</v>
      </c>
      <c r="BI419">
        <v>0.16</v>
      </c>
    </row>
    <row r="420" spans="1:61" x14ac:dyDescent="0.25">
      <c r="A420" t="s">
        <v>1696</v>
      </c>
      <c r="B420" s="1">
        <v>44469</v>
      </c>
      <c r="C420">
        <v>539.73</v>
      </c>
      <c r="D420">
        <v>528.33000000000004</v>
      </c>
      <c r="I420">
        <v>510.05</v>
      </c>
      <c r="K420">
        <v>380.68</v>
      </c>
      <c r="L420">
        <v>0.06</v>
      </c>
      <c r="M420">
        <v>1.04</v>
      </c>
      <c r="O420">
        <v>2.02</v>
      </c>
      <c r="R420">
        <v>14.34</v>
      </c>
      <c r="T420">
        <v>0.16</v>
      </c>
      <c r="U420">
        <v>494.88</v>
      </c>
      <c r="V420" s="1">
        <v>44834</v>
      </c>
      <c r="W420">
        <v>492.5</v>
      </c>
      <c r="X420">
        <v>482.29</v>
      </c>
      <c r="Z420">
        <v>3.48</v>
      </c>
      <c r="AC420">
        <v>472.28</v>
      </c>
      <c r="AE420">
        <v>329.37</v>
      </c>
      <c r="AG420">
        <v>1.0900000000000001</v>
      </c>
      <c r="AI420">
        <v>2.3199999999999998</v>
      </c>
      <c r="AJ420">
        <v>2.3199999999999998</v>
      </c>
      <c r="AL420">
        <v>1.73</v>
      </c>
      <c r="AO420">
        <v>438.41</v>
      </c>
      <c r="AP420" s="1">
        <v>45199</v>
      </c>
      <c r="AQ420">
        <v>480.96</v>
      </c>
      <c r="AR420">
        <v>465.32</v>
      </c>
      <c r="AT420">
        <v>15.05</v>
      </c>
      <c r="AW420">
        <v>442.56</v>
      </c>
      <c r="AY420">
        <v>299.12</v>
      </c>
      <c r="BA420">
        <v>1.05</v>
      </c>
      <c r="BC420">
        <v>0.37</v>
      </c>
      <c r="BD420">
        <v>0.24</v>
      </c>
      <c r="BE420">
        <v>0.13</v>
      </c>
      <c r="BF420">
        <v>0.86</v>
      </c>
      <c r="BI420">
        <v>418.48</v>
      </c>
    </row>
    <row r="421" spans="1:61" x14ac:dyDescent="0.25">
      <c r="A421" t="s">
        <v>1700</v>
      </c>
      <c r="B421" s="1">
        <v>44286</v>
      </c>
      <c r="C421">
        <v>810.64</v>
      </c>
      <c r="D421">
        <v>805.77</v>
      </c>
      <c r="J421">
        <v>231.03</v>
      </c>
      <c r="K421">
        <v>577.61</v>
      </c>
      <c r="M421">
        <v>1.07</v>
      </c>
      <c r="O421">
        <v>1.31</v>
      </c>
      <c r="P421">
        <v>1.31</v>
      </c>
      <c r="R421">
        <v>17.13</v>
      </c>
      <c r="T421">
        <v>2.63</v>
      </c>
      <c r="U421">
        <v>734.23</v>
      </c>
      <c r="V421" s="1">
        <v>44651</v>
      </c>
      <c r="W421">
        <v>1863.58</v>
      </c>
      <c r="X421">
        <v>1855.98</v>
      </c>
      <c r="AE421">
        <v>1469.39</v>
      </c>
      <c r="AG421">
        <v>1.63</v>
      </c>
      <c r="AI421">
        <v>1.2</v>
      </c>
      <c r="AJ421">
        <v>1.2</v>
      </c>
      <c r="AK421">
        <v>0.91</v>
      </c>
      <c r="AL421">
        <v>22.42</v>
      </c>
      <c r="AN421">
        <v>9.89</v>
      </c>
      <c r="AO421">
        <v>1693.73</v>
      </c>
      <c r="AP421" s="1">
        <v>45016</v>
      </c>
      <c r="AQ421">
        <v>2167.1799999999998</v>
      </c>
      <c r="AR421">
        <v>2161.77</v>
      </c>
      <c r="AY421">
        <v>1669.04</v>
      </c>
      <c r="BA421">
        <v>2.88</v>
      </c>
      <c r="BC421">
        <v>1.25</v>
      </c>
      <c r="BD421">
        <v>1.25</v>
      </c>
      <c r="BE421">
        <v>2.34</v>
      </c>
      <c r="BF421">
        <v>20.67</v>
      </c>
      <c r="BH421">
        <v>6.29</v>
      </c>
      <c r="BI421">
        <v>1947.85</v>
      </c>
    </row>
    <row r="422" spans="1:61" x14ac:dyDescent="0.25">
      <c r="A422" t="s">
        <v>1705</v>
      </c>
      <c r="B422" s="1">
        <v>44286</v>
      </c>
      <c r="C422">
        <v>841.13</v>
      </c>
      <c r="D422">
        <v>824.58</v>
      </c>
      <c r="I422">
        <v>811.42</v>
      </c>
      <c r="K422">
        <v>565.86</v>
      </c>
      <c r="M422">
        <v>2.3199999999999998</v>
      </c>
      <c r="R422">
        <v>3.92</v>
      </c>
      <c r="U422">
        <v>772.13</v>
      </c>
      <c r="V422" s="1">
        <v>44651</v>
      </c>
      <c r="W422">
        <v>996.49</v>
      </c>
      <c r="X422">
        <v>959.38</v>
      </c>
      <c r="AC422">
        <v>962.94</v>
      </c>
      <c r="AE422">
        <v>701.39</v>
      </c>
      <c r="AG422">
        <v>2.04</v>
      </c>
      <c r="AI422">
        <v>0.28000000000000003</v>
      </c>
      <c r="AJ422">
        <v>0.28000000000000003</v>
      </c>
      <c r="AL422">
        <v>2.38</v>
      </c>
      <c r="AO422">
        <v>917.3</v>
      </c>
      <c r="AP422" s="1">
        <v>45016</v>
      </c>
      <c r="AQ422">
        <v>1655</v>
      </c>
      <c r="AR422">
        <v>1597.63</v>
      </c>
      <c r="AW422">
        <v>1595.83</v>
      </c>
      <c r="AY422">
        <v>1093.54</v>
      </c>
      <c r="AZ422">
        <v>2.5099999999999998</v>
      </c>
      <c r="BA422">
        <v>2.31</v>
      </c>
      <c r="BC422">
        <v>0.42</v>
      </c>
      <c r="BD422">
        <v>0.42</v>
      </c>
      <c r="BE422">
        <v>47</v>
      </c>
      <c r="BF422">
        <v>4.46</v>
      </c>
      <c r="BI422">
        <v>1516.66</v>
      </c>
    </row>
    <row r="423" spans="1:61" x14ac:dyDescent="0.25">
      <c r="A423" t="s">
        <v>1709</v>
      </c>
      <c r="B423" s="1">
        <v>44286</v>
      </c>
      <c r="C423">
        <v>262.63</v>
      </c>
      <c r="D423">
        <v>261.33999999999997</v>
      </c>
      <c r="G423">
        <v>47.27</v>
      </c>
      <c r="I423">
        <v>257.08999999999997</v>
      </c>
      <c r="K423">
        <v>107.35</v>
      </c>
      <c r="M423">
        <v>1.24</v>
      </c>
      <c r="O423">
        <v>1.48</v>
      </c>
      <c r="P423">
        <v>1.48</v>
      </c>
      <c r="R423">
        <v>11.05</v>
      </c>
      <c r="T423">
        <v>7</v>
      </c>
      <c r="U423">
        <v>200.79</v>
      </c>
      <c r="V423" s="1">
        <v>44651</v>
      </c>
      <c r="W423">
        <v>364.88</v>
      </c>
      <c r="X423">
        <v>356.64</v>
      </c>
      <c r="AA423">
        <v>49.93</v>
      </c>
      <c r="AC423">
        <v>158.35</v>
      </c>
      <c r="AE423">
        <v>110.24</v>
      </c>
      <c r="AG423">
        <v>1.68</v>
      </c>
      <c r="AK423">
        <v>5.4</v>
      </c>
      <c r="AL423">
        <v>4.78</v>
      </c>
      <c r="AO423">
        <v>268.02</v>
      </c>
      <c r="AP423" s="1">
        <v>45016</v>
      </c>
      <c r="AQ423">
        <v>429.69</v>
      </c>
      <c r="AR423">
        <v>410.09</v>
      </c>
      <c r="AU423">
        <v>24.8</v>
      </c>
      <c r="AW423">
        <v>369.04</v>
      </c>
      <c r="AY423">
        <v>154.34</v>
      </c>
      <c r="BA423">
        <v>2.4700000000000002</v>
      </c>
      <c r="BE423">
        <v>3.72</v>
      </c>
      <c r="BF423">
        <v>1.85</v>
      </c>
      <c r="BI423">
        <v>350.76</v>
      </c>
    </row>
    <row r="424" spans="1:61" x14ac:dyDescent="0.25">
      <c r="A424" t="s">
        <v>1715</v>
      </c>
      <c r="B424" s="1">
        <v>44286</v>
      </c>
      <c r="C424">
        <v>170</v>
      </c>
      <c r="D424">
        <v>167.02</v>
      </c>
      <c r="I424">
        <v>15.38</v>
      </c>
      <c r="K424">
        <v>130.59</v>
      </c>
      <c r="M424">
        <v>0.11</v>
      </c>
      <c r="O424">
        <v>0.09</v>
      </c>
      <c r="P424">
        <v>0.09</v>
      </c>
      <c r="Q424">
        <v>0.05</v>
      </c>
      <c r="R424">
        <v>0.61</v>
      </c>
      <c r="T424">
        <v>0.2</v>
      </c>
      <c r="U424">
        <v>168</v>
      </c>
      <c r="V424" s="1">
        <v>44651</v>
      </c>
      <c r="W424">
        <v>326.36</v>
      </c>
      <c r="X424">
        <v>325</v>
      </c>
      <c r="AC424">
        <v>21.3</v>
      </c>
      <c r="AE424">
        <v>161.29</v>
      </c>
      <c r="AG424">
        <v>0.05</v>
      </c>
      <c r="AK424">
        <v>0.04</v>
      </c>
      <c r="AL424">
        <v>0.67</v>
      </c>
      <c r="AO424">
        <v>317.95999999999998</v>
      </c>
      <c r="AP424" s="1">
        <v>45016</v>
      </c>
      <c r="AQ424">
        <v>339.97</v>
      </c>
      <c r="AR424">
        <v>337.8</v>
      </c>
      <c r="AW424">
        <v>30.57</v>
      </c>
      <c r="AY424">
        <v>134.69999999999999</v>
      </c>
      <c r="BA424">
        <v>7.0000000000000007E-2</v>
      </c>
      <c r="BF424">
        <v>0.56000000000000005</v>
      </c>
      <c r="BI424">
        <v>327.83</v>
      </c>
    </row>
    <row r="425" spans="1:61" x14ac:dyDescent="0.25">
      <c r="A425" t="s">
        <v>1717</v>
      </c>
      <c r="B425" s="1">
        <v>44286</v>
      </c>
      <c r="C425">
        <v>434.82</v>
      </c>
      <c r="D425">
        <v>420.58</v>
      </c>
      <c r="F425">
        <v>4.57</v>
      </c>
      <c r="J425">
        <v>416.01</v>
      </c>
      <c r="K425">
        <v>324.83999999999997</v>
      </c>
      <c r="M425">
        <v>1.19</v>
      </c>
      <c r="Q425">
        <v>0.01</v>
      </c>
      <c r="R425">
        <v>4</v>
      </c>
      <c r="T425">
        <v>3.76</v>
      </c>
      <c r="U425">
        <v>376.03</v>
      </c>
      <c r="V425" s="1">
        <v>44651</v>
      </c>
      <c r="W425">
        <v>541.36</v>
      </c>
      <c r="X425">
        <v>535.37</v>
      </c>
      <c r="Z425">
        <v>5.14</v>
      </c>
      <c r="AD425">
        <v>530.23</v>
      </c>
      <c r="AE425">
        <v>420.33</v>
      </c>
      <c r="AG425">
        <v>1.38</v>
      </c>
      <c r="AK425">
        <v>0.16</v>
      </c>
      <c r="AL425">
        <v>0.18</v>
      </c>
      <c r="AO425">
        <v>469.16</v>
      </c>
      <c r="AP425" s="1">
        <v>45016</v>
      </c>
      <c r="AQ425">
        <v>1025</v>
      </c>
      <c r="AR425">
        <v>1006.62</v>
      </c>
      <c r="AT425">
        <v>5.18</v>
      </c>
      <c r="AX425">
        <v>1001.44</v>
      </c>
      <c r="AY425">
        <v>806.45</v>
      </c>
      <c r="BA425">
        <v>1.68</v>
      </c>
      <c r="BE425">
        <v>0.03</v>
      </c>
      <c r="BF425">
        <v>0.61</v>
      </c>
      <c r="BI425">
        <v>884.42</v>
      </c>
    </row>
    <row r="426" spans="1:61" x14ac:dyDescent="0.25">
      <c r="A426" t="s">
        <v>1722</v>
      </c>
      <c r="B426" s="1">
        <v>44286</v>
      </c>
      <c r="C426">
        <v>217.53</v>
      </c>
      <c r="D426">
        <v>216.46</v>
      </c>
      <c r="I426">
        <v>213.3</v>
      </c>
      <c r="K426">
        <v>133.78</v>
      </c>
      <c r="M426">
        <v>0.08</v>
      </c>
      <c r="Q426">
        <v>0.01</v>
      </c>
      <c r="R426">
        <v>1</v>
      </c>
      <c r="U426">
        <v>189.23</v>
      </c>
      <c r="V426" s="1">
        <v>44651</v>
      </c>
      <c r="W426">
        <v>286.29000000000002</v>
      </c>
      <c r="X426">
        <v>283.83999999999997</v>
      </c>
      <c r="AC426">
        <v>278.14999999999998</v>
      </c>
      <c r="AE426">
        <v>192.19</v>
      </c>
      <c r="AG426">
        <v>0.23</v>
      </c>
      <c r="AK426">
        <v>0.03</v>
      </c>
      <c r="AL426">
        <v>1.45</v>
      </c>
      <c r="AO426">
        <v>259.88</v>
      </c>
      <c r="AP426" s="1">
        <v>45016</v>
      </c>
      <c r="AQ426">
        <v>623.54999999999995</v>
      </c>
      <c r="AR426">
        <v>617.59</v>
      </c>
      <c r="AY426">
        <v>406.69</v>
      </c>
      <c r="BA426">
        <v>0.51</v>
      </c>
      <c r="BC426">
        <v>2.4500000000000002</v>
      </c>
      <c r="BD426">
        <v>0.62</v>
      </c>
      <c r="BE426">
        <v>1.79</v>
      </c>
      <c r="BF426">
        <v>5.86</v>
      </c>
      <c r="BI426">
        <v>533.74</v>
      </c>
    </row>
    <row r="427" spans="1:61" x14ac:dyDescent="0.25">
      <c r="A427" t="s">
        <v>1735</v>
      </c>
      <c r="B427" s="1">
        <v>44286</v>
      </c>
      <c r="C427">
        <v>94.49</v>
      </c>
      <c r="D427">
        <v>93.83</v>
      </c>
      <c r="I427">
        <v>93.83</v>
      </c>
      <c r="K427">
        <v>56.2</v>
      </c>
      <c r="M427">
        <v>0.2</v>
      </c>
      <c r="Q427">
        <v>0.24</v>
      </c>
      <c r="R427">
        <v>0.33</v>
      </c>
      <c r="T427">
        <v>0.33</v>
      </c>
      <c r="U427">
        <v>84.24</v>
      </c>
      <c r="V427" s="1">
        <v>44651</v>
      </c>
      <c r="W427">
        <v>104.53</v>
      </c>
      <c r="X427">
        <v>103.84</v>
      </c>
      <c r="AC427">
        <v>103.84</v>
      </c>
      <c r="AE427">
        <v>66.55</v>
      </c>
      <c r="AG427">
        <v>0.24</v>
      </c>
      <c r="AO427">
        <v>94.22</v>
      </c>
      <c r="AP427" s="1">
        <v>45016</v>
      </c>
      <c r="AQ427">
        <v>128.72</v>
      </c>
      <c r="AR427">
        <v>123.71</v>
      </c>
      <c r="AW427">
        <v>123.71</v>
      </c>
      <c r="AY427">
        <v>90.22</v>
      </c>
      <c r="BA427">
        <v>0.26</v>
      </c>
      <c r="BE427">
        <v>0.41</v>
      </c>
      <c r="BI427">
        <v>117.48</v>
      </c>
    </row>
    <row r="428" spans="1:61" x14ac:dyDescent="0.25">
      <c r="A428" t="s">
        <v>1738</v>
      </c>
      <c r="B428" s="1">
        <v>44286</v>
      </c>
      <c r="C428">
        <v>18.21</v>
      </c>
      <c r="D428">
        <v>16.670000000000002</v>
      </c>
      <c r="I428">
        <v>14.62</v>
      </c>
      <c r="K428">
        <v>8.6</v>
      </c>
      <c r="Q428">
        <v>1.56</v>
      </c>
      <c r="R428">
        <v>0.87</v>
      </c>
      <c r="T428">
        <v>0.87</v>
      </c>
      <c r="U428">
        <v>21.97</v>
      </c>
      <c r="V428" s="1">
        <v>44651</v>
      </c>
      <c r="W428">
        <v>21.23</v>
      </c>
      <c r="X428">
        <v>20.52</v>
      </c>
      <c r="AC428">
        <v>18.2</v>
      </c>
      <c r="AE428">
        <v>7.84</v>
      </c>
      <c r="AL428">
        <v>0.38</v>
      </c>
      <c r="AN428">
        <v>0.38</v>
      </c>
      <c r="AO428">
        <v>20.420000000000002</v>
      </c>
      <c r="AP428" s="1">
        <v>45016</v>
      </c>
      <c r="AQ428">
        <v>18.87</v>
      </c>
      <c r="AR428">
        <v>18.36</v>
      </c>
      <c r="AW428">
        <v>17.510000000000002</v>
      </c>
      <c r="AY428">
        <v>5.78</v>
      </c>
      <c r="BF428">
        <v>1.95</v>
      </c>
      <c r="BH428">
        <v>1.95</v>
      </c>
      <c r="BI428">
        <v>13.5</v>
      </c>
    </row>
    <row r="429" spans="1:61" x14ac:dyDescent="0.25">
      <c r="A429" t="s">
        <v>1741</v>
      </c>
      <c r="B429" s="1">
        <v>44286</v>
      </c>
      <c r="C429">
        <v>409.15</v>
      </c>
      <c r="D429">
        <v>407.49</v>
      </c>
      <c r="J429">
        <v>401.33</v>
      </c>
      <c r="K429">
        <v>262.48</v>
      </c>
      <c r="L429">
        <v>0.02</v>
      </c>
      <c r="M429">
        <v>0.99</v>
      </c>
      <c r="R429">
        <v>5.26</v>
      </c>
      <c r="T429">
        <v>1.96</v>
      </c>
      <c r="U429">
        <v>379.67</v>
      </c>
      <c r="V429" s="1">
        <v>44651</v>
      </c>
      <c r="W429">
        <v>475.92</v>
      </c>
      <c r="X429">
        <v>471.2</v>
      </c>
      <c r="AD429">
        <v>465.99</v>
      </c>
      <c r="AE429">
        <v>324.14999999999998</v>
      </c>
      <c r="AG429">
        <v>1.1599999999999999</v>
      </c>
      <c r="AL429">
        <v>3.7</v>
      </c>
      <c r="AN429">
        <v>0.7</v>
      </c>
      <c r="AO429">
        <v>423.4</v>
      </c>
      <c r="AP429" s="1">
        <v>45016</v>
      </c>
      <c r="AQ429">
        <v>577.6</v>
      </c>
      <c r="AR429">
        <v>576.1</v>
      </c>
      <c r="AX429">
        <v>570.96</v>
      </c>
      <c r="AY429">
        <v>399.79</v>
      </c>
      <c r="BA429">
        <v>1.24</v>
      </c>
      <c r="BF429">
        <v>10.35</v>
      </c>
      <c r="BH429">
        <v>2.95</v>
      </c>
      <c r="BI429">
        <v>518.76</v>
      </c>
    </row>
    <row r="430" spans="1:61" x14ac:dyDescent="0.25">
      <c r="A430" t="s">
        <v>1750</v>
      </c>
      <c r="B430" s="1">
        <v>44286</v>
      </c>
      <c r="C430">
        <v>57.02</v>
      </c>
      <c r="D430">
        <v>56.49</v>
      </c>
      <c r="J430">
        <v>54.19</v>
      </c>
      <c r="K430">
        <v>16.37</v>
      </c>
      <c r="M430">
        <v>0.19</v>
      </c>
      <c r="O430">
        <v>0.05</v>
      </c>
      <c r="P430">
        <v>0.05</v>
      </c>
      <c r="Q430">
        <v>4.54</v>
      </c>
      <c r="R430">
        <v>0.2</v>
      </c>
      <c r="T430">
        <v>0.19</v>
      </c>
      <c r="U430">
        <v>43.18</v>
      </c>
      <c r="V430" s="1">
        <v>44651</v>
      </c>
      <c r="W430">
        <v>47.6</v>
      </c>
      <c r="X430">
        <v>47.23</v>
      </c>
      <c r="AD430">
        <v>45.51</v>
      </c>
      <c r="AE430">
        <v>20.59</v>
      </c>
      <c r="AG430">
        <v>0.35</v>
      </c>
      <c r="AL430">
        <v>7.0000000000000007E-2</v>
      </c>
      <c r="AO430">
        <v>42.31</v>
      </c>
      <c r="AP430" s="1">
        <v>45016</v>
      </c>
      <c r="AQ430">
        <v>41.8</v>
      </c>
      <c r="AR430">
        <v>39.090000000000003</v>
      </c>
      <c r="AX430">
        <v>37.03</v>
      </c>
      <c r="AY430">
        <v>18.05</v>
      </c>
      <c r="BA430">
        <v>0.35</v>
      </c>
      <c r="BF430">
        <v>0.03</v>
      </c>
      <c r="BH430">
        <v>0.02</v>
      </c>
      <c r="BI430">
        <v>36.17</v>
      </c>
    </row>
    <row r="431" spans="1:61" x14ac:dyDescent="0.25">
      <c r="A431" t="s">
        <v>1752</v>
      </c>
      <c r="B431" s="1">
        <v>44286</v>
      </c>
      <c r="C431">
        <v>10.85</v>
      </c>
      <c r="D431">
        <v>10.71</v>
      </c>
      <c r="K431">
        <v>7.04</v>
      </c>
      <c r="L431">
        <v>0.38</v>
      </c>
      <c r="O431">
        <v>0.48</v>
      </c>
      <c r="Q431">
        <v>0.01</v>
      </c>
      <c r="R431">
        <v>0.04</v>
      </c>
      <c r="T431">
        <v>0.03</v>
      </c>
      <c r="U431">
        <v>10.67</v>
      </c>
      <c r="V431" s="1">
        <v>44651</v>
      </c>
      <c r="W431">
        <v>11.95</v>
      </c>
      <c r="X431">
        <v>11.74</v>
      </c>
      <c r="AE431">
        <v>7.03</v>
      </c>
      <c r="AF431">
        <v>0.57999999999999996</v>
      </c>
      <c r="AI431">
        <v>0.17</v>
      </c>
      <c r="AL431">
        <v>0.11</v>
      </c>
      <c r="AO431">
        <v>11.99</v>
      </c>
      <c r="AP431" s="1">
        <v>45016</v>
      </c>
      <c r="AQ431">
        <v>25.43</v>
      </c>
      <c r="AR431">
        <v>25.17</v>
      </c>
      <c r="AY431">
        <v>5.74</v>
      </c>
      <c r="BC431">
        <v>0.26</v>
      </c>
      <c r="BF431">
        <v>0.27</v>
      </c>
      <c r="BI431">
        <v>19.98</v>
      </c>
    </row>
    <row r="432" spans="1:61" x14ac:dyDescent="0.25">
      <c r="A432" t="s">
        <v>1755</v>
      </c>
      <c r="B432" s="1">
        <v>44286</v>
      </c>
      <c r="C432">
        <v>264.72000000000003</v>
      </c>
      <c r="D432">
        <v>264.35000000000002</v>
      </c>
      <c r="J432">
        <v>264.35000000000002</v>
      </c>
      <c r="K432">
        <v>143.31</v>
      </c>
      <c r="M432">
        <v>0.38</v>
      </c>
      <c r="R432">
        <v>4.24</v>
      </c>
      <c r="U432">
        <v>224.3</v>
      </c>
      <c r="V432" s="1">
        <v>44651</v>
      </c>
      <c r="W432">
        <v>448.84</v>
      </c>
      <c r="X432">
        <v>445.16</v>
      </c>
      <c r="AE432">
        <v>194.48</v>
      </c>
      <c r="AG432">
        <v>0.62</v>
      </c>
      <c r="AL432">
        <v>3.76</v>
      </c>
      <c r="AO432">
        <v>376.99</v>
      </c>
      <c r="AP432" s="1">
        <v>45016</v>
      </c>
      <c r="AQ432">
        <v>423.88</v>
      </c>
      <c r="AR432">
        <v>415.97</v>
      </c>
      <c r="AX432">
        <v>415.97</v>
      </c>
      <c r="AY432">
        <v>194.81</v>
      </c>
      <c r="BA432">
        <v>1.01</v>
      </c>
      <c r="BF432">
        <v>3.56</v>
      </c>
      <c r="BI432">
        <v>362.97</v>
      </c>
    </row>
    <row r="433" spans="1:61" x14ac:dyDescent="0.25">
      <c r="A433" t="s">
        <v>1764</v>
      </c>
      <c r="B433" s="1">
        <v>44286</v>
      </c>
      <c r="V433" s="1">
        <v>44651</v>
      </c>
      <c r="AP433" s="1">
        <v>45016</v>
      </c>
    </row>
    <row r="434" spans="1:61" x14ac:dyDescent="0.25">
      <c r="A434" t="s">
        <v>1765</v>
      </c>
      <c r="B434" s="1">
        <v>44286</v>
      </c>
      <c r="C434">
        <v>470.45</v>
      </c>
      <c r="D434">
        <v>445.36</v>
      </c>
      <c r="J434">
        <v>444.91</v>
      </c>
      <c r="K434">
        <v>293.20999999999998</v>
      </c>
      <c r="M434">
        <v>3.13</v>
      </c>
      <c r="R434">
        <v>9.89</v>
      </c>
      <c r="U434">
        <v>405.67</v>
      </c>
      <c r="V434" s="1">
        <v>44651</v>
      </c>
      <c r="W434">
        <v>589.23</v>
      </c>
      <c r="X434">
        <v>572.26</v>
      </c>
      <c r="AD434">
        <v>546.70000000000005</v>
      </c>
      <c r="AE434">
        <v>376.76</v>
      </c>
      <c r="AG434">
        <v>2.71</v>
      </c>
      <c r="AK434">
        <v>0.16</v>
      </c>
      <c r="AL434">
        <v>8.67</v>
      </c>
      <c r="AO434">
        <v>526.91999999999996</v>
      </c>
      <c r="AP434" s="1">
        <v>45016</v>
      </c>
      <c r="AQ434">
        <v>828.6</v>
      </c>
      <c r="AR434">
        <v>820.75</v>
      </c>
      <c r="AX434">
        <v>773.95</v>
      </c>
      <c r="AY434">
        <v>524.75</v>
      </c>
      <c r="BA434">
        <v>2.42</v>
      </c>
      <c r="BF434">
        <v>24.74</v>
      </c>
      <c r="BH434">
        <v>13.75</v>
      </c>
      <c r="BI434">
        <v>713.37</v>
      </c>
    </row>
    <row r="435" spans="1:61" x14ac:dyDescent="0.25">
      <c r="A435" t="s">
        <v>1770</v>
      </c>
      <c r="B435" s="1">
        <v>44286</v>
      </c>
      <c r="C435">
        <v>81.93</v>
      </c>
      <c r="D435">
        <v>79.56</v>
      </c>
      <c r="I435">
        <v>46.28</v>
      </c>
      <c r="K435">
        <v>46.28</v>
      </c>
      <c r="M435">
        <v>0.4</v>
      </c>
      <c r="O435">
        <v>25.02</v>
      </c>
      <c r="P435">
        <v>25.02</v>
      </c>
      <c r="Q435">
        <v>0.28999999999999998</v>
      </c>
      <c r="R435">
        <v>14.93</v>
      </c>
      <c r="U435">
        <v>119.26</v>
      </c>
      <c r="V435" s="1">
        <v>44651</v>
      </c>
      <c r="W435">
        <v>124.05</v>
      </c>
      <c r="X435">
        <v>116.51</v>
      </c>
      <c r="AB435">
        <v>62.17</v>
      </c>
      <c r="AE435">
        <v>45.79</v>
      </c>
      <c r="AG435">
        <v>0.12</v>
      </c>
      <c r="AI435">
        <v>16.600000000000001</v>
      </c>
      <c r="AJ435">
        <v>16.600000000000001</v>
      </c>
      <c r="AK435">
        <v>85.7</v>
      </c>
      <c r="AL435">
        <v>2.48</v>
      </c>
      <c r="AO435">
        <v>208.43</v>
      </c>
      <c r="AP435" s="1">
        <v>45016</v>
      </c>
      <c r="AQ435">
        <v>186.33</v>
      </c>
      <c r="AR435">
        <v>179.91</v>
      </c>
      <c r="AV435">
        <v>85.21</v>
      </c>
      <c r="AY435">
        <v>53.13</v>
      </c>
      <c r="BA435">
        <v>0.2</v>
      </c>
      <c r="BC435">
        <v>3.59</v>
      </c>
      <c r="BD435">
        <v>3.59</v>
      </c>
      <c r="BE435">
        <v>0.45</v>
      </c>
      <c r="BF435">
        <v>2.67</v>
      </c>
      <c r="BI435">
        <v>147.87</v>
      </c>
    </row>
    <row r="436" spans="1:61" x14ac:dyDescent="0.25">
      <c r="A436" t="s">
        <v>1775</v>
      </c>
      <c r="B436" s="1">
        <v>44286</v>
      </c>
      <c r="C436">
        <v>7814.8</v>
      </c>
      <c r="D436">
        <v>7682.7</v>
      </c>
      <c r="J436">
        <v>6902.46</v>
      </c>
      <c r="K436">
        <v>4625.3999999999996</v>
      </c>
      <c r="M436">
        <v>11.2</v>
      </c>
      <c r="O436">
        <v>2.8</v>
      </c>
      <c r="P436">
        <v>2.8</v>
      </c>
      <c r="Q436">
        <v>5</v>
      </c>
      <c r="R436">
        <v>398.5</v>
      </c>
      <c r="T436">
        <v>2</v>
      </c>
      <c r="U436">
        <v>8000.3</v>
      </c>
      <c r="V436" s="1">
        <v>44651</v>
      </c>
      <c r="W436">
        <v>9552.5</v>
      </c>
      <c r="X436">
        <v>9144.2000000000007</v>
      </c>
      <c r="AD436">
        <v>8370.66</v>
      </c>
      <c r="AE436">
        <v>5764.2</v>
      </c>
      <c r="AG436">
        <v>10.4</v>
      </c>
      <c r="AI436">
        <v>5.7</v>
      </c>
      <c r="AJ436">
        <v>5.7</v>
      </c>
      <c r="AK436">
        <v>2.4</v>
      </c>
      <c r="AL436">
        <v>327.5</v>
      </c>
      <c r="AN436">
        <v>14.3</v>
      </c>
      <c r="AO436">
        <v>9147.7000000000007</v>
      </c>
      <c r="AP436" s="1">
        <v>45016</v>
      </c>
      <c r="AQ436">
        <v>11221.6</v>
      </c>
      <c r="AR436">
        <v>10884</v>
      </c>
      <c r="AX436">
        <v>10034.35</v>
      </c>
      <c r="AY436">
        <v>7320.9</v>
      </c>
      <c r="AZ436">
        <v>2.5</v>
      </c>
      <c r="BA436">
        <v>9.9</v>
      </c>
      <c r="BC436">
        <v>4.5999999999999996</v>
      </c>
      <c r="BD436">
        <v>4.5999999999999996</v>
      </c>
      <c r="BE436">
        <v>106.4</v>
      </c>
      <c r="BF436">
        <v>277</v>
      </c>
      <c r="BH436">
        <v>35.200000000000003</v>
      </c>
      <c r="BI436">
        <v>10902.9</v>
      </c>
    </row>
    <row r="437" spans="1:61" x14ac:dyDescent="0.25">
      <c r="A437" t="s">
        <v>1782</v>
      </c>
      <c r="B437" s="1">
        <v>44286</v>
      </c>
      <c r="C437">
        <v>23.48</v>
      </c>
      <c r="D437">
        <v>13.45</v>
      </c>
      <c r="K437">
        <v>6.92</v>
      </c>
      <c r="M437">
        <v>0.41</v>
      </c>
      <c r="R437">
        <v>7.0000000000000007E-2</v>
      </c>
      <c r="T437">
        <v>0.02</v>
      </c>
      <c r="U437">
        <v>14.5</v>
      </c>
      <c r="V437" s="1">
        <v>44651</v>
      </c>
      <c r="W437">
        <v>25.82</v>
      </c>
      <c r="X437">
        <v>17.34</v>
      </c>
      <c r="AE437">
        <v>8.4600000000000009</v>
      </c>
      <c r="AG437">
        <v>0.22</v>
      </c>
      <c r="AL437">
        <v>0.16</v>
      </c>
      <c r="AN437">
        <v>0.04</v>
      </c>
      <c r="AO437">
        <v>15.99</v>
      </c>
      <c r="AP437" s="1">
        <v>45016</v>
      </c>
      <c r="AQ437">
        <v>28.05</v>
      </c>
      <c r="AR437">
        <v>15.81</v>
      </c>
      <c r="AY437">
        <v>10.63</v>
      </c>
      <c r="BA437">
        <v>0.33</v>
      </c>
      <c r="BF437">
        <v>0.18</v>
      </c>
      <c r="BI437">
        <v>18.02</v>
      </c>
    </row>
    <row r="438" spans="1:61" x14ac:dyDescent="0.25">
      <c r="A438" t="s">
        <v>1784</v>
      </c>
      <c r="B438" s="1">
        <v>44286</v>
      </c>
      <c r="C438">
        <v>394.01</v>
      </c>
      <c r="D438">
        <v>374.47</v>
      </c>
      <c r="J438">
        <v>374.17</v>
      </c>
      <c r="K438">
        <v>276.06</v>
      </c>
      <c r="M438">
        <v>0.28000000000000003</v>
      </c>
      <c r="Q438">
        <v>0.02</v>
      </c>
      <c r="R438">
        <v>8.67</v>
      </c>
      <c r="U438">
        <v>324.60000000000002</v>
      </c>
      <c r="V438" s="1">
        <v>44651</v>
      </c>
      <c r="W438">
        <v>509.46</v>
      </c>
      <c r="X438">
        <v>494.93</v>
      </c>
      <c r="AD438">
        <v>492.56</v>
      </c>
      <c r="AE438">
        <v>357.68</v>
      </c>
      <c r="AG438">
        <v>1.44</v>
      </c>
      <c r="AL438">
        <v>10.7</v>
      </c>
      <c r="AO438">
        <v>433.24</v>
      </c>
      <c r="AP438" s="1">
        <v>45016</v>
      </c>
      <c r="AQ438">
        <v>640.01</v>
      </c>
      <c r="AR438">
        <v>609.83000000000004</v>
      </c>
      <c r="AY438">
        <v>424.39</v>
      </c>
      <c r="BA438">
        <v>1.44</v>
      </c>
      <c r="BE438">
        <v>0.23</v>
      </c>
      <c r="BF438">
        <v>8.73</v>
      </c>
      <c r="BI438">
        <v>545.04</v>
      </c>
    </row>
    <row r="439" spans="1:61" x14ac:dyDescent="0.25">
      <c r="A439" t="s">
        <v>1785</v>
      </c>
      <c r="B439" s="1">
        <v>44286</v>
      </c>
      <c r="C439">
        <v>30.53</v>
      </c>
      <c r="D439">
        <v>29.82</v>
      </c>
      <c r="K439">
        <v>19.239999999999998</v>
      </c>
      <c r="O439">
        <v>0.15</v>
      </c>
      <c r="P439">
        <v>0.15</v>
      </c>
      <c r="R439">
        <v>0.52</v>
      </c>
      <c r="U439">
        <v>29.82</v>
      </c>
      <c r="V439" s="1">
        <v>44651</v>
      </c>
      <c r="W439">
        <v>24.01</v>
      </c>
      <c r="X439">
        <v>23.2</v>
      </c>
      <c r="AE439">
        <v>17.16</v>
      </c>
      <c r="AI439">
        <v>0.02</v>
      </c>
      <c r="AJ439">
        <v>0.02</v>
      </c>
      <c r="AL439">
        <v>0.22</v>
      </c>
      <c r="AO439">
        <v>23.73</v>
      </c>
      <c r="AP439" s="1">
        <v>45016</v>
      </c>
      <c r="AQ439">
        <v>29.05</v>
      </c>
      <c r="AR439">
        <v>28.13</v>
      </c>
      <c r="AY439">
        <v>21.41</v>
      </c>
      <c r="BE439">
        <v>0.05</v>
      </c>
      <c r="BF439">
        <v>0.1</v>
      </c>
      <c r="BI439">
        <v>28.83</v>
      </c>
    </row>
    <row r="440" spans="1:61" x14ac:dyDescent="0.25">
      <c r="A440" t="s">
        <v>1792</v>
      </c>
      <c r="B440" s="1">
        <v>44286</v>
      </c>
      <c r="C440">
        <v>2.95</v>
      </c>
      <c r="D440">
        <v>2.95</v>
      </c>
      <c r="I440">
        <v>2.95</v>
      </c>
      <c r="K440">
        <v>2.0299999999999998</v>
      </c>
      <c r="Q440">
        <v>7.0000000000000007E-2</v>
      </c>
      <c r="R440">
        <v>0.05</v>
      </c>
      <c r="T440">
        <v>0.05</v>
      </c>
      <c r="U440">
        <v>2.74</v>
      </c>
      <c r="V440" s="1">
        <v>44651</v>
      </c>
      <c r="W440">
        <v>3.02</v>
      </c>
      <c r="X440">
        <v>3.02</v>
      </c>
      <c r="AC440">
        <v>3.02</v>
      </c>
      <c r="AE440">
        <v>2.17</v>
      </c>
      <c r="AL440">
        <v>0.03</v>
      </c>
      <c r="AN440">
        <v>0.03</v>
      </c>
      <c r="AO440">
        <v>2.81</v>
      </c>
      <c r="AP440" s="1">
        <v>45016</v>
      </c>
      <c r="AQ440">
        <v>7.92</v>
      </c>
      <c r="AR440">
        <v>7.92</v>
      </c>
      <c r="AW440">
        <v>7.91</v>
      </c>
      <c r="AY440">
        <v>5.14</v>
      </c>
      <c r="BE440">
        <v>0.01</v>
      </c>
      <c r="BF440">
        <v>0.32</v>
      </c>
      <c r="BH440">
        <v>0.32</v>
      </c>
      <c r="BI440">
        <v>7.36</v>
      </c>
    </row>
    <row r="441" spans="1:61" x14ac:dyDescent="0.25">
      <c r="A441" t="s">
        <v>1794</v>
      </c>
      <c r="B441" s="1">
        <v>44286</v>
      </c>
      <c r="C441">
        <v>24.27</v>
      </c>
      <c r="D441">
        <v>23.87</v>
      </c>
      <c r="I441">
        <v>0.77</v>
      </c>
      <c r="K441">
        <v>13.02</v>
      </c>
      <c r="M441">
        <v>0.25</v>
      </c>
      <c r="R441">
        <v>0.11</v>
      </c>
      <c r="U441">
        <v>20.350000000000001</v>
      </c>
      <c r="V441" s="1">
        <v>44651</v>
      </c>
      <c r="W441">
        <v>29.79</v>
      </c>
      <c r="X441">
        <v>28.65</v>
      </c>
      <c r="AC441">
        <v>0.25</v>
      </c>
      <c r="AE441">
        <v>16.22</v>
      </c>
      <c r="AG441">
        <v>0.48</v>
      </c>
      <c r="AK441">
        <v>0.08</v>
      </c>
      <c r="AO441">
        <v>25.6</v>
      </c>
      <c r="AP441" s="1">
        <v>45016</v>
      </c>
      <c r="AQ441">
        <v>40.020000000000003</v>
      </c>
      <c r="AR441">
        <v>37.4</v>
      </c>
      <c r="AW441">
        <v>0.69</v>
      </c>
      <c r="AY441">
        <v>19.72</v>
      </c>
      <c r="BA441">
        <v>0.1</v>
      </c>
      <c r="BC441">
        <v>0.12</v>
      </c>
      <c r="BD441">
        <v>0.12</v>
      </c>
      <c r="BI441">
        <v>35.799999999999997</v>
      </c>
    </row>
    <row r="442" spans="1:61" x14ac:dyDescent="0.25">
      <c r="A442" t="s">
        <v>1799</v>
      </c>
      <c r="B442" s="1">
        <v>44286</v>
      </c>
      <c r="C442">
        <v>197.58</v>
      </c>
      <c r="D442">
        <v>197.29</v>
      </c>
      <c r="I442">
        <v>147.99</v>
      </c>
      <c r="K442">
        <v>75.66</v>
      </c>
      <c r="U442">
        <v>205.72</v>
      </c>
      <c r="V442" s="1">
        <v>44651</v>
      </c>
      <c r="W442">
        <v>407.03</v>
      </c>
      <c r="X442">
        <v>403.43</v>
      </c>
      <c r="AC442">
        <v>295.56</v>
      </c>
      <c r="AE442">
        <v>158.69999999999999</v>
      </c>
      <c r="AO442">
        <v>403.75</v>
      </c>
      <c r="AP442" s="1">
        <v>45016</v>
      </c>
      <c r="AQ442">
        <v>505.85</v>
      </c>
      <c r="AR442">
        <v>503.69</v>
      </c>
      <c r="AW442">
        <v>408.26</v>
      </c>
      <c r="AY442">
        <v>264.49</v>
      </c>
      <c r="BF442">
        <v>0.42</v>
      </c>
      <c r="BI442">
        <v>495.61</v>
      </c>
    </row>
    <row r="443" spans="1:61" x14ac:dyDescent="0.25">
      <c r="A443" t="s">
        <v>1805</v>
      </c>
      <c r="B443" s="1">
        <v>44286</v>
      </c>
      <c r="C443">
        <v>669.72</v>
      </c>
      <c r="D443">
        <v>602.29999999999995</v>
      </c>
      <c r="J443">
        <v>582.99</v>
      </c>
      <c r="K443">
        <v>410.91</v>
      </c>
      <c r="M443">
        <v>3.02</v>
      </c>
      <c r="Q443">
        <v>0.27</v>
      </c>
      <c r="R443">
        <v>5.87</v>
      </c>
      <c r="T443">
        <v>3.57</v>
      </c>
      <c r="U443">
        <v>569.89</v>
      </c>
      <c r="V443" s="1">
        <v>44651</v>
      </c>
      <c r="W443">
        <v>760.45</v>
      </c>
      <c r="X443">
        <v>693.66</v>
      </c>
      <c r="AD443">
        <v>701.23</v>
      </c>
      <c r="AE443">
        <v>478.74</v>
      </c>
      <c r="AG443">
        <v>3.03</v>
      </c>
      <c r="AL443">
        <v>9.02</v>
      </c>
      <c r="AO443">
        <v>658.26</v>
      </c>
      <c r="AP443" s="1">
        <v>45016</v>
      </c>
      <c r="AQ443">
        <v>869.94</v>
      </c>
      <c r="AR443">
        <v>779.36</v>
      </c>
      <c r="AX443">
        <v>756.64</v>
      </c>
      <c r="AY443">
        <v>507.8</v>
      </c>
      <c r="BA443">
        <v>2.86</v>
      </c>
      <c r="BF443">
        <v>11.92</v>
      </c>
      <c r="BI443">
        <v>742.74</v>
      </c>
    </row>
    <row r="444" spans="1:61" x14ac:dyDescent="0.25">
      <c r="A444" t="s">
        <v>1807</v>
      </c>
      <c r="B444" s="1">
        <v>44286</v>
      </c>
      <c r="C444">
        <v>183.25</v>
      </c>
      <c r="D444">
        <v>177.43</v>
      </c>
      <c r="E444">
        <v>6.46</v>
      </c>
      <c r="J444">
        <v>60.7</v>
      </c>
      <c r="K444">
        <v>102.11</v>
      </c>
      <c r="M444">
        <v>0.88</v>
      </c>
      <c r="Q444">
        <v>0.01</v>
      </c>
      <c r="R444">
        <v>1.19</v>
      </c>
      <c r="U444">
        <v>142.66999999999999</v>
      </c>
      <c r="V444" s="1">
        <v>44651</v>
      </c>
      <c r="W444">
        <v>360.93</v>
      </c>
      <c r="X444">
        <v>202.37</v>
      </c>
      <c r="Y444">
        <v>5.62</v>
      </c>
      <c r="AD444">
        <v>102.6</v>
      </c>
      <c r="AE444">
        <v>121.24</v>
      </c>
      <c r="AG444">
        <v>0.99</v>
      </c>
      <c r="AK444">
        <v>1.3</v>
      </c>
      <c r="AL444">
        <v>0.9</v>
      </c>
      <c r="AO444">
        <v>205.46</v>
      </c>
      <c r="AP444" s="1">
        <v>45016</v>
      </c>
      <c r="AQ444">
        <v>267.72000000000003</v>
      </c>
      <c r="AR444">
        <v>248.09</v>
      </c>
      <c r="AS444">
        <v>6.45</v>
      </c>
      <c r="AX444">
        <v>122.9</v>
      </c>
      <c r="AY444">
        <v>143.65</v>
      </c>
      <c r="BA444">
        <v>0.98</v>
      </c>
      <c r="BC444">
        <v>0.51</v>
      </c>
      <c r="BD444">
        <v>0.51</v>
      </c>
      <c r="BE444">
        <v>0.01</v>
      </c>
      <c r="BF444">
        <v>0.56000000000000005</v>
      </c>
      <c r="BI444">
        <v>205.9</v>
      </c>
    </row>
    <row r="445" spans="1:61" x14ac:dyDescent="0.25">
      <c r="A445" t="s">
        <v>1808</v>
      </c>
      <c r="B445" s="1">
        <v>44286</v>
      </c>
      <c r="C445">
        <v>116.39</v>
      </c>
      <c r="D445">
        <v>116.37</v>
      </c>
      <c r="J445">
        <v>82.27</v>
      </c>
      <c r="K445">
        <v>102.42</v>
      </c>
      <c r="R445">
        <v>0.78</v>
      </c>
      <c r="T445">
        <v>0.51</v>
      </c>
      <c r="U445">
        <v>115.57</v>
      </c>
      <c r="V445" s="1">
        <v>44651</v>
      </c>
      <c r="W445">
        <v>140.47</v>
      </c>
      <c r="X445">
        <v>140.44</v>
      </c>
      <c r="AD445">
        <v>143.41</v>
      </c>
      <c r="AE445">
        <v>125.19</v>
      </c>
      <c r="AL445">
        <v>0.45</v>
      </c>
      <c r="AN445">
        <v>0.22</v>
      </c>
      <c r="AO445">
        <v>139.35</v>
      </c>
      <c r="AP445" s="1">
        <v>45016</v>
      </c>
      <c r="AQ445">
        <v>187.94</v>
      </c>
      <c r="AR445">
        <v>187.81</v>
      </c>
      <c r="AX445">
        <v>186.27</v>
      </c>
      <c r="AY445">
        <v>164.01</v>
      </c>
      <c r="AZ445">
        <v>0.02</v>
      </c>
      <c r="BE445">
        <v>1.67</v>
      </c>
      <c r="BF445">
        <v>0.75</v>
      </c>
      <c r="BH445">
        <v>0.53</v>
      </c>
      <c r="BI445">
        <v>186.28</v>
      </c>
    </row>
    <row r="446" spans="1:61" x14ac:dyDescent="0.25">
      <c r="A446" t="s">
        <v>1815</v>
      </c>
      <c r="B446" s="1">
        <v>44286</v>
      </c>
      <c r="C446">
        <v>25.13</v>
      </c>
      <c r="D446">
        <v>24.08</v>
      </c>
      <c r="E446">
        <v>7.61</v>
      </c>
      <c r="K446">
        <v>0.71</v>
      </c>
      <c r="O446">
        <v>0.4</v>
      </c>
      <c r="P446">
        <v>0.4</v>
      </c>
      <c r="Q446">
        <v>0.03</v>
      </c>
      <c r="R446">
        <v>0.73</v>
      </c>
      <c r="U446">
        <v>17.91</v>
      </c>
      <c r="V446" s="1">
        <v>44651</v>
      </c>
      <c r="W446">
        <v>9.14</v>
      </c>
      <c r="X446">
        <v>6.69</v>
      </c>
      <c r="Y446">
        <v>3.23</v>
      </c>
      <c r="AE446">
        <v>0.94</v>
      </c>
      <c r="AG446">
        <v>0.17</v>
      </c>
      <c r="AL446">
        <v>1.41</v>
      </c>
      <c r="AO446">
        <v>10.63</v>
      </c>
      <c r="AP446" s="1">
        <v>45016</v>
      </c>
      <c r="AQ446">
        <v>19.649999999999999</v>
      </c>
      <c r="AR446">
        <v>21.27</v>
      </c>
      <c r="AS446">
        <v>3.61</v>
      </c>
      <c r="AY446">
        <v>1.1000000000000001</v>
      </c>
      <c r="BF446">
        <v>2.15</v>
      </c>
      <c r="BI446">
        <v>18.57</v>
      </c>
    </row>
    <row r="447" spans="1:61" x14ac:dyDescent="0.25">
      <c r="A447" t="s">
        <v>1816</v>
      </c>
      <c r="B447" s="1">
        <v>44286</v>
      </c>
      <c r="C447">
        <v>315.70999999999998</v>
      </c>
      <c r="D447">
        <v>315.17</v>
      </c>
      <c r="I447">
        <v>304.82</v>
      </c>
      <c r="K447">
        <v>229.67</v>
      </c>
      <c r="M447">
        <v>0.25</v>
      </c>
      <c r="U447">
        <v>285.58999999999997</v>
      </c>
      <c r="V447" s="1">
        <v>44651</v>
      </c>
      <c r="W447">
        <v>704.36</v>
      </c>
      <c r="X447">
        <v>699.11</v>
      </c>
      <c r="AC447">
        <v>696.65</v>
      </c>
      <c r="AE447">
        <v>527.82000000000005</v>
      </c>
      <c r="AG447">
        <v>0.44</v>
      </c>
      <c r="AO447">
        <v>607.55999999999995</v>
      </c>
      <c r="AP447" s="1">
        <v>45016</v>
      </c>
      <c r="AQ447">
        <v>1186.1500000000001</v>
      </c>
      <c r="AR447">
        <v>1178.97</v>
      </c>
      <c r="AX447">
        <v>1170.42</v>
      </c>
      <c r="AY447">
        <v>880.87</v>
      </c>
      <c r="BA447">
        <v>1.1299999999999999</v>
      </c>
      <c r="BF447">
        <v>10.44</v>
      </c>
      <c r="BI447">
        <v>1029.76</v>
      </c>
    </row>
    <row r="448" spans="1:61" x14ac:dyDescent="0.25">
      <c r="A448" t="s">
        <v>1818</v>
      </c>
      <c r="B448" s="1">
        <v>44286</v>
      </c>
      <c r="C448">
        <v>450.94</v>
      </c>
      <c r="D448">
        <v>444.12</v>
      </c>
      <c r="J448">
        <v>25.49</v>
      </c>
      <c r="K448">
        <v>333.21</v>
      </c>
      <c r="M448">
        <v>0.67</v>
      </c>
      <c r="R448">
        <v>12.49</v>
      </c>
      <c r="T448">
        <v>5.53</v>
      </c>
      <c r="U448">
        <v>422.64</v>
      </c>
      <c r="V448" s="1">
        <v>44651</v>
      </c>
      <c r="W448">
        <v>491.54</v>
      </c>
      <c r="X448">
        <v>476.15</v>
      </c>
      <c r="AD448">
        <v>475.13</v>
      </c>
      <c r="AE448">
        <v>365.05</v>
      </c>
      <c r="AG448">
        <v>0.3</v>
      </c>
      <c r="AK448">
        <v>10.41</v>
      </c>
      <c r="AL448">
        <v>7.69</v>
      </c>
      <c r="AO448">
        <v>449.88</v>
      </c>
      <c r="AP448" s="1">
        <v>45016</v>
      </c>
      <c r="AQ448">
        <v>693.53</v>
      </c>
      <c r="AR448">
        <v>664.18</v>
      </c>
      <c r="AX448">
        <v>661.81</v>
      </c>
      <c r="AY448">
        <v>518.25</v>
      </c>
      <c r="BA448">
        <v>0.47</v>
      </c>
      <c r="BF448">
        <v>8.0299999999999994</v>
      </c>
      <c r="BI448">
        <v>615.47</v>
      </c>
    </row>
    <row r="449" spans="1:61" x14ac:dyDescent="0.25">
      <c r="A449" t="s">
        <v>1820</v>
      </c>
      <c r="B449" s="1">
        <v>44286</v>
      </c>
      <c r="C449">
        <v>18.940000000000001</v>
      </c>
      <c r="D449">
        <v>18.88</v>
      </c>
      <c r="K449">
        <v>1.22</v>
      </c>
      <c r="Q449">
        <v>1.31</v>
      </c>
      <c r="R449">
        <v>0.77</v>
      </c>
      <c r="U449">
        <v>19.57</v>
      </c>
      <c r="V449" s="1">
        <v>44651</v>
      </c>
      <c r="W449">
        <v>26.63</v>
      </c>
      <c r="X449">
        <v>26.37</v>
      </c>
      <c r="AE449">
        <v>1.1399999999999999</v>
      </c>
      <c r="AL449">
        <v>0.68</v>
      </c>
      <c r="AO449">
        <v>27.52</v>
      </c>
      <c r="AP449" s="1">
        <v>45016</v>
      </c>
      <c r="AQ449">
        <v>25.93</v>
      </c>
      <c r="AR449">
        <v>25.83</v>
      </c>
      <c r="AY449">
        <v>1.9</v>
      </c>
      <c r="BF449">
        <v>0.71</v>
      </c>
      <c r="BI449">
        <v>32.590000000000003</v>
      </c>
    </row>
    <row r="450" spans="1:61" x14ac:dyDescent="0.25">
      <c r="A450" t="s">
        <v>1821</v>
      </c>
      <c r="B450" s="1">
        <v>44286</v>
      </c>
      <c r="C450">
        <v>80.36</v>
      </c>
      <c r="D450">
        <v>79.569999999999993</v>
      </c>
      <c r="K450">
        <v>56.5</v>
      </c>
      <c r="M450">
        <v>0.05</v>
      </c>
      <c r="R450">
        <v>1.02</v>
      </c>
      <c r="U450">
        <v>76.459999999999994</v>
      </c>
      <c r="V450" s="1">
        <v>44651</v>
      </c>
      <c r="W450">
        <v>134.16</v>
      </c>
      <c r="X450">
        <v>133.31</v>
      </c>
      <c r="AE450">
        <v>96.85</v>
      </c>
      <c r="AG450">
        <v>7.0000000000000007E-2</v>
      </c>
      <c r="AL450">
        <v>0.94</v>
      </c>
      <c r="AO450">
        <v>120.92</v>
      </c>
      <c r="AP450" s="1">
        <v>45016</v>
      </c>
      <c r="AQ450">
        <v>169.2</v>
      </c>
      <c r="AR450">
        <v>167.69</v>
      </c>
      <c r="AY450">
        <v>134.11000000000001</v>
      </c>
      <c r="BA450">
        <v>0.18</v>
      </c>
      <c r="BE450">
        <v>0.01</v>
      </c>
      <c r="BF450">
        <v>1.3</v>
      </c>
      <c r="BI450">
        <v>160.86000000000001</v>
      </c>
    </row>
    <row r="451" spans="1:61" x14ac:dyDescent="0.25">
      <c r="A451" t="s">
        <v>1832</v>
      </c>
      <c r="B451" s="1">
        <v>44286</v>
      </c>
      <c r="C451">
        <v>125.49</v>
      </c>
      <c r="D451">
        <v>124.37</v>
      </c>
      <c r="E451">
        <v>6.96</v>
      </c>
      <c r="J451">
        <v>50.33</v>
      </c>
      <c r="K451">
        <v>85.78</v>
      </c>
      <c r="M451">
        <v>0.33</v>
      </c>
      <c r="O451">
        <v>0.56000000000000005</v>
      </c>
      <c r="P451">
        <v>0.56000000000000005</v>
      </c>
      <c r="R451">
        <v>0.14000000000000001</v>
      </c>
      <c r="T451">
        <v>0.14000000000000001</v>
      </c>
      <c r="U451">
        <v>116.84</v>
      </c>
      <c r="V451" s="1">
        <v>44651</v>
      </c>
      <c r="W451">
        <v>133.30000000000001</v>
      </c>
      <c r="X451">
        <v>132.47</v>
      </c>
      <c r="AD451">
        <v>58.51</v>
      </c>
      <c r="AE451">
        <v>84.7</v>
      </c>
      <c r="AG451">
        <v>0.32</v>
      </c>
      <c r="AI451">
        <v>0.31</v>
      </c>
      <c r="AJ451">
        <v>0.31</v>
      </c>
      <c r="AK451">
        <v>0.03</v>
      </c>
      <c r="AL451">
        <v>0.1</v>
      </c>
      <c r="AN451">
        <v>0.1</v>
      </c>
      <c r="AO451">
        <v>120.94</v>
      </c>
      <c r="AP451" s="1">
        <v>45016</v>
      </c>
      <c r="AQ451">
        <v>143.01</v>
      </c>
      <c r="AR451">
        <v>140.15</v>
      </c>
      <c r="AX451">
        <v>59.25</v>
      </c>
      <c r="AY451">
        <v>93.92</v>
      </c>
      <c r="BA451">
        <v>0.28999999999999998</v>
      </c>
      <c r="BC451">
        <v>0.25</v>
      </c>
      <c r="BD451">
        <v>0.25</v>
      </c>
      <c r="BE451">
        <v>0.15</v>
      </c>
      <c r="BI451">
        <v>134.38999999999999</v>
      </c>
    </row>
    <row r="452" spans="1:61" x14ac:dyDescent="0.25">
      <c r="A452" t="s">
        <v>1837</v>
      </c>
      <c r="B452" s="1">
        <v>44286</v>
      </c>
      <c r="C452">
        <v>4799.67</v>
      </c>
      <c r="D452">
        <v>4642.1899999999996</v>
      </c>
      <c r="J452">
        <v>4613.63</v>
      </c>
      <c r="K452">
        <v>2730.57</v>
      </c>
      <c r="L452">
        <v>1.07</v>
      </c>
      <c r="M452">
        <v>12.29</v>
      </c>
      <c r="R452">
        <v>212.9</v>
      </c>
      <c r="T452">
        <v>12.55</v>
      </c>
      <c r="U452">
        <v>4334.26</v>
      </c>
      <c r="V452" s="1">
        <v>44651</v>
      </c>
      <c r="W452">
        <v>5625.53</v>
      </c>
      <c r="X452">
        <v>5514.49</v>
      </c>
      <c r="AD452">
        <v>5481.43</v>
      </c>
      <c r="AE452">
        <v>3059.86</v>
      </c>
      <c r="AF452">
        <v>0.1</v>
      </c>
      <c r="AG452">
        <v>12.34</v>
      </c>
      <c r="AL452">
        <v>239.32</v>
      </c>
      <c r="AN452">
        <v>45.32</v>
      </c>
      <c r="AO452">
        <v>5130.2299999999996</v>
      </c>
      <c r="AP452" s="1">
        <v>45016</v>
      </c>
      <c r="AQ452">
        <v>6575.56</v>
      </c>
      <c r="AR452">
        <v>6383.17</v>
      </c>
      <c r="AX452">
        <v>6340.88</v>
      </c>
      <c r="AY452">
        <v>3472.44</v>
      </c>
      <c r="AZ452">
        <v>0.76</v>
      </c>
      <c r="BA452">
        <v>12.65</v>
      </c>
      <c r="BE452">
        <v>31.1</v>
      </c>
      <c r="BF452">
        <v>359.89</v>
      </c>
      <c r="BH452">
        <v>155.94999999999999</v>
      </c>
      <c r="BI452">
        <v>5987.84</v>
      </c>
    </row>
    <row r="453" spans="1:61" x14ac:dyDescent="0.25">
      <c r="A453" t="s">
        <v>1843</v>
      </c>
      <c r="B453" s="1">
        <v>44286</v>
      </c>
      <c r="C453">
        <v>1320.2</v>
      </c>
      <c r="D453">
        <v>1311</v>
      </c>
      <c r="I453">
        <v>468.2</v>
      </c>
      <c r="K453">
        <v>257.7</v>
      </c>
      <c r="M453">
        <v>0.7</v>
      </c>
      <c r="O453">
        <v>9.5</v>
      </c>
      <c r="P453">
        <v>9.5</v>
      </c>
      <c r="R453">
        <v>11.5</v>
      </c>
      <c r="U453">
        <v>1264.3</v>
      </c>
      <c r="V453" s="1">
        <v>44651</v>
      </c>
      <c r="W453">
        <v>2748.8</v>
      </c>
      <c r="X453">
        <v>1999.9</v>
      </c>
      <c r="AC453">
        <v>902.4</v>
      </c>
      <c r="AE453">
        <v>716.2</v>
      </c>
      <c r="AG453">
        <v>5.2</v>
      </c>
      <c r="AI453">
        <v>3.4</v>
      </c>
      <c r="AJ453">
        <v>3.4</v>
      </c>
      <c r="AK453">
        <v>732.8</v>
      </c>
      <c r="AL453">
        <v>3.2</v>
      </c>
      <c r="AO453">
        <v>2677.1</v>
      </c>
      <c r="AP453" s="1">
        <v>45016</v>
      </c>
      <c r="AQ453">
        <v>4426.8999999999996</v>
      </c>
      <c r="AR453">
        <v>4193.3999999999996</v>
      </c>
      <c r="AX453">
        <v>858.8</v>
      </c>
      <c r="AY453">
        <v>1254.9000000000001</v>
      </c>
      <c r="BC453">
        <v>28.2</v>
      </c>
      <c r="BD453">
        <v>28.2</v>
      </c>
      <c r="BE453">
        <v>125.1</v>
      </c>
      <c r="BF453">
        <v>7.9</v>
      </c>
      <c r="BH453">
        <v>3.1</v>
      </c>
      <c r="BI453">
        <v>4148.3</v>
      </c>
    </row>
    <row r="454" spans="1:61" x14ac:dyDescent="0.25">
      <c r="A454" t="s">
        <v>1844</v>
      </c>
      <c r="B454" s="1">
        <v>44286</v>
      </c>
      <c r="C454">
        <v>6386.2</v>
      </c>
      <c r="D454">
        <v>6257.1</v>
      </c>
      <c r="J454">
        <v>7261.8</v>
      </c>
      <c r="K454">
        <v>3235.5</v>
      </c>
      <c r="M454">
        <v>21.4</v>
      </c>
      <c r="O454">
        <v>43.6</v>
      </c>
      <c r="P454">
        <v>43.6</v>
      </c>
      <c r="R454">
        <v>33.5</v>
      </c>
      <c r="U454">
        <v>5578.2</v>
      </c>
      <c r="V454" s="1">
        <v>44651</v>
      </c>
      <c r="W454">
        <v>5254</v>
      </c>
      <c r="X454">
        <v>4307.5</v>
      </c>
      <c r="AD454">
        <v>6076</v>
      </c>
      <c r="AE454">
        <v>1697.8</v>
      </c>
      <c r="AG454">
        <v>71</v>
      </c>
      <c r="AK454">
        <v>188.6</v>
      </c>
      <c r="AL454">
        <v>32</v>
      </c>
      <c r="AN454">
        <v>4.8</v>
      </c>
      <c r="AO454">
        <v>4015.1</v>
      </c>
      <c r="AP454" s="1">
        <v>45016</v>
      </c>
      <c r="AQ454">
        <v>5409.9</v>
      </c>
      <c r="AR454">
        <v>4504.7</v>
      </c>
      <c r="AX454">
        <v>9380.7999999999993</v>
      </c>
      <c r="AY454">
        <v>1815.6</v>
      </c>
      <c r="BC454">
        <v>89.5</v>
      </c>
      <c r="BD454">
        <v>89.5</v>
      </c>
      <c r="BE454">
        <v>178.7</v>
      </c>
      <c r="BF454">
        <v>48</v>
      </c>
      <c r="BH454">
        <v>12.3</v>
      </c>
      <c r="BI454">
        <v>4067.4</v>
      </c>
    </row>
    <row r="455" spans="1:61" x14ac:dyDescent="0.25">
      <c r="A455" t="s">
        <v>1877</v>
      </c>
      <c r="B455" s="1">
        <v>44286</v>
      </c>
      <c r="C455">
        <v>0.31</v>
      </c>
      <c r="D455">
        <v>0.09</v>
      </c>
      <c r="E455">
        <v>0.03</v>
      </c>
      <c r="K455">
        <v>0.12</v>
      </c>
      <c r="Q455">
        <v>0.56000000000000005</v>
      </c>
      <c r="U455">
        <v>0.92</v>
      </c>
      <c r="V455" s="1">
        <v>44651</v>
      </c>
      <c r="W455">
        <v>0.19</v>
      </c>
      <c r="X455">
        <v>0.11</v>
      </c>
      <c r="Y455">
        <v>0.05</v>
      </c>
      <c r="Z455">
        <v>0.01</v>
      </c>
      <c r="AE455">
        <v>0.1</v>
      </c>
      <c r="AO455">
        <v>0.28999999999999998</v>
      </c>
      <c r="AP455" s="1">
        <v>45016</v>
      </c>
      <c r="AQ455">
        <v>0.32</v>
      </c>
      <c r="AR455">
        <v>0.19</v>
      </c>
      <c r="AS455">
        <v>0.05</v>
      </c>
      <c r="AY455">
        <v>0.04</v>
      </c>
      <c r="BI455">
        <v>0.33</v>
      </c>
    </row>
    <row r="456" spans="1:61" x14ac:dyDescent="0.25">
      <c r="A456" t="s">
        <v>1879</v>
      </c>
      <c r="B456" s="1">
        <v>44286</v>
      </c>
      <c r="C456">
        <v>1291.3499999999999</v>
      </c>
      <c r="D456">
        <v>1283.54</v>
      </c>
      <c r="J456">
        <v>4.6900000000000004</v>
      </c>
      <c r="K456">
        <v>1091.67</v>
      </c>
      <c r="M456">
        <v>0.06</v>
      </c>
      <c r="O456">
        <v>7.0000000000000007E-2</v>
      </c>
      <c r="P456">
        <v>7.0000000000000007E-2</v>
      </c>
      <c r="R456">
        <v>0.23</v>
      </c>
      <c r="U456">
        <v>1189.5899999999999</v>
      </c>
      <c r="V456" s="1">
        <v>44651</v>
      </c>
      <c r="W456">
        <v>1888.04</v>
      </c>
      <c r="X456">
        <v>1884.01</v>
      </c>
      <c r="AD456">
        <v>3.93</v>
      </c>
      <c r="AE456">
        <v>1615.63</v>
      </c>
      <c r="AG456">
        <v>7.0000000000000007E-2</v>
      </c>
      <c r="AI456">
        <v>0.05</v>
      </c>
      <c r="AJ456">
        <v>0.05</v>
      </c>
      <c r="AL456">
        <v>0.21</v>
      </c>
      <c r="AO456">
        <v>1774.97</v>
      </c>
      <c r="AP456" s="1">
        <v>45016</v>
      </c>
      <c r="AQ456">
        <v>2057.5500000000002</v>
      </c>
      <c r="AR456">
        <v>2044.58</v>
      </c>
      <c r="AY456">
        <v>1613.2</v>
      </c>
      <c r="BA456">
        <v>0.08</v>
      </c>
      <c r="BC456">
        <v>0.52</v>
      </c>
      <c r="BD456">
        <v>0.52</v>
      </c>
      <c r="BF456">
        <v>17.29</v>
      </c>
      <c r="BH456">
        <v>17.2</v>
      </c>
      <c r="BI456">
        <v>1951.8</v>
      </c>
    </row>
    <row r="457" spans="1:61" x14ac:dyDescent="0.25">
      <c r="A457" t="s">
        <v>1882</v>
      </c>
      <c r="B457" s="1">
        <v>44286</v>
      </c>
      <c r="C457">
        <v>36661</v>
      </c>
      <c r="D457">
        <v>35673</v>
      </c>
      <c r="E457">
        <v>208</v>
      </c>
      <c r="J457">
        <v>31907</v>
      </c>
      <c r="K457">
        <v>11843</v>
      </c>
      <c r="M457">
        <v>194</v>
      </c>
      <c r="Q457">
        <v>5</v>
      </c>
      <c r="R457">
        <v>193</v>
      </c>
      <c r="U457">
        <v>27921</v>
      </c>
      <c r="V457" s="1">
        <v>44651</v>
      </c>
      <c r="W457">
        <v>41521</v>
      </c>
      <c r="X457">
        <v>40638</v>
      </c>
      <c r="Y457">
        <v>177</v>
      </c>
      <c r="AD457">
        <v>35935</v>
      </c>
      <c r="AE457">
        <v>16128</v>
      </c>
      <c r="AG457">
        <v>216</v>
      </c>
      <c r="AI457">
        <v>4</v>
      </c>
      <c r="AJ457">
        <v>4</v>
      </c>
      <c r="AK457">
        <v>3</v>
      </c>
      <c r="AL457">
        <v>103</v>
      </c>
      <c r="AO457">
        <v>30652</v>
      </c>
      <c r="AP457" s="1">
        <v>45016</v>
      </c>
      <c r="AQ457">
        <v>47309</v>
      </c>
      <c r="AR457">
        <v>46276</v>
      </c>
      <c r="AS457">
        <v>185</v>
      </c>
      <c r="AX457">
        <v>40884</v>
      </c>
      <c r="AY457">
        <v>20072</v>
      </c>
      <c r="BA457">
        <v>238</v>
      </c>
      <c r="BC457">
        <v>18</v>
      </c>
      <c r="BD457">
        <v>18</v>
      </c>
      <c r="BE457">
        <v>2</v>
      </c>
      <c r="BF457">
        <v>88</v>
      </c>
      <c r="BI457">
        <v>35862</v>
      </c>
    </row>
    <row r="458" spans="1:61" x14ac:dyDescent="0.25">
      <c r="A458" t="s">
        <v>1885</v>
      </c>
      <c r="B458" s="1">
        <v>44286</v>
      </c>
      <c r="U458">
        <v>0.03</v>
      </c>
      <c r="V458" s="1">
        <v>44651</v>
      </c>
      <c r="AO458">
        <v>0.01</v>
      </c>
      <c r="AP458" s="1">
        <v>45016</v>
      </c>
      <c r="BI458">
        <v>0.01</v>
      </c>
    </row>
    <row r="459" spans="1:61" x14ac:dyDescent="0.25">
      <c r="A459" t="s">
        <v>1889</v>
      </c>
      <c r="B459" s="1">
        <v>44286</v>
      </c>
      <c r="C459">
        <v>71.790000000000006</v>
      </c>
      <c r="D459">
        <v>10.79</v>
      </c>
      <c r="F459">
        <v>1.1299999999999999</v>
      </c>
      <c r="I459">
        <v>9.66</v>
      </c>
      <c r="K459">
        <v>5.82</v>
      </c>
      <c r="Q459">
        <v>0.01</v>
      </c>
      <c r="R459">
        <v>0.25</v>
      </c>
      <c r="T459">
        <v>0.13</v>
      </c>
      <c r="U459">
        <v>9.2899999999999991</v>
      </c>
      <c r="V459" s="1">
        <v>44651</v>
      </c>
      <c r="W459">
        <v>11.73</v>
      </c>
      <c r="X459">
        <v>11.19</v>
      </c>
      <c r="Z459">
        <v>1.1299999999999999</v>
      </c>
      <c r="AE459">
        <v>6.27</v>
      </c>
      <c r="AK459">
        <v>66.08</v>
      </c>
      <c r="AL459">
        <v>0.09</v>
      </c>
      <c r="AO459">
        <v>75.67</v>
      </c>
      <c r="AP459" s="1">
        <v>45016</v>
      </c>
      <c r="AQ459">
        <v>14.21</v>
      </c>
      <c r="AR459">
        <v>13.19</v>
      </c>
      <c r="AT459">
        <v>1.1299999999999999</v>
      </c>
      <c r="AX459">
        <v>12.06</v>
      </c>
      <c r="AY459">
        <v>8.16</v>
      </c>
      <c r="BF459">
        <v>0.16</v>
      </c>
      <c r="BI459">
        <v>11.6</v>
      </c>
    </row>
    <row r="460" spans="1:61" x14ac:dyDescent="0.25">
      <c r="A460" t="s">
        <v>1890</v>
      </c>
      <c r="B460" s="1">
        <v>44286</v>
      </c>
      <c r="C460">
        <v>705.96</v>
      </c>
      <c r="D460">
        <v>686.42</v>
      </c>
      <c r="I460">
        <v>686.42</v>
      </c>
      <c r="K460">
        <v>350.15</v>
      </c>
      <c r="M460">
        <v>1.5</v>
      </c>
      <c r="Q460">
        <v>0.78</v>
      </c>
      <c r="R460">
        <v>16.010000000000002</v>
      </c>
      <c r="T460">
        <v>3.41</v>
      </c>
      <c r="U460">
        <v>627.30999999999995</v>
      </c>
      <c r="V460" s="1">
        <v>44651</v>
      </c>
      <c r="W460">
        <v>793.1</v>
      </c>
      <c r="X460">
        <v>776.6</v>
      </c>
      <c r="AC460">
        <v>802.81</v>
      </c>
      <c r="AE460">
        <v>395</v>
      </c>
      <c r="AG460">
        <v>2.1</v>
      </c>
      <c r="AL460">
        <v>10</v>
      </c>
      <c r="AO460">
        <v>705.6</v>
      </c>
      <c r="AP460" s="1">
        <v>45016</v>
      </c>
      <c r="AQ460">
        <v>853.1</v>
      </c>
      <c r="AR460">
        <v>819.1</v>
      </c>
      <c r="AX460">
        <v>798.97</v>
      </c>
      <c r="AY460">
        <v>410</v>
      </c>
      <c r="BA460">
        <v>2.2999999999999998</v>
      </c>
      <c r="BF460">
        <v>9.9</v>
      </c>
      <c r="BI460">
        <v>768.1</v>
      </c>
    </row>
    <row r="461" spans="1:61" x14ac:dyDescent="0.25">
      <c r="A461" t="s">
        <v>1893</v>
      </c>
      <c r="B461" s="1">
        <v>44286</v>
      </c>
      <c r="C461">
        <v>5542.11</v>
      </c>
      <c r="D461">
        <v>5511.81</v>
      </c>
      <c r="K461">
        <v>3358.3</v>
      </c>
      <c r="M461">
        <v>15.17</v>
      </c>
      <c r="Q461">
        <v>8.84</v>
      </c>
      <c r="R461">
        <v>67.66</v>
      </c>
      <c r="U461">
        <v>4916.3</v>
      </c>
      <c r="V461" s="1">
        <v>44651</v>
      </c>
      <c r="W461">
        <v>6188.75</v>
      </c>
      <c r="X461">
        <v>6138.28</v>
      </c>
      <c r="AE461">
        <v>3515.72</v>
      </c>
      <c r="AG461">
        <v>16.09</v>
      </c>
      <c r="AK461">
        <v>1.01</v>
      </c>
      <c r="AL461">
        <v>47.98</v>
      </c>
      <c r="AO461">
        <v>5477.48</v>
      </c>
      <c r="AP461" s="1">
        <v>45016</v>
      </c>
      <c r="AQ461">
        <v>7808.43</v>
      </c>
      <c r="AR461">
        <v>7748.55</v>
      </c>
      <c r="AX461">
        <v>7492.61</v>
      </c>
      <c r="AY461">
        <v>4292.49</v>
      </c>
      <c r="BA461">
        <v>17.3</v>
      </c>
      <c r="BE461">
        <v>0.63</v>
      </c>
      <c r="BF461">
        <v>69.06</v>
      </c>
      <c r="BI461">
        <v>6878.74</v>
      </c>
    </row>
    <row r="462" spans="1:61" x14ac:dyDescent="0.25">
      <c r="A462" t="s">
        <v>1894</v>
      </c>
      <c r="B462" s="1">
        <v>44286</v>
      </c>
      <c r="C462">
        <v>7176.2</v>
      </c>
      <c r="D462">
        <v>7142.5</v>
      </c>
      <c r="J462">
        <v>6833.1</v>
      </c>
      <c r="K462">
        <v>2369.8000000000002</v>
      </c>
      <c r="M462">
        <v>17.3</v>
      </c>
      <c r="O462">
        <v>10.7</v>
      </c>
      <c r="P462">
        <v>10.7</v>
      </c>
      <c r="Q462">
        <v>136</v>
      </c>
      <c r="R462">
        <v>113.7</v>
      </c>
      <c r="T462">
        <v>53.6</v>
      </c>
      <c r="U462">
        <v>6446.9</v>
      </c>
      <c r="V462" s="1">
        <v>44651</v>
      </c>
      <c r="W462">
        <v>8826.5</v>
      </c>
      <c r="X462">
        <v>8732.2999999999993</v>
      </c>
      <c r="AC462">
        <v>8732.2999999999993</v>
      </c>
      <c r="AE462">
        <v>2476.6999999999998</v>
      </c>
      <c r="AG462">
        <v>20.399999999999999</v>
      </c>
      <c r="AI462">
        <v>6.7</v>
      </c>
      <c r="AJ462">
        <v>6.7</v>
      </c>
      <c r="AK462">
        <v>19</v>
      </c>
      <c r="AL462">
        <v>54.8</v>
      </c>
      <c r="AN462">
        <v>2.2000000000000002</v>
      </c>
      <c r="AO462">
        <v>7789.9</v>
      </c>
      <c r="AP462" s="1">
        <v>45016</v>
      </c>
      <c r="AQ462">
        <v>10373.4</v>
      </c>
      <c r="AR462">
        <v>10189.799999999999</v>
      </c>
      <c r="AX462">
        <v>9907.9</v>
      </c>
      <c r="AY462">
        <v>2759.6</v>
      </c>
      <c r="BA462">
        <v>24</v>
      </c>
      <c r="BE462">
        <v>44.2</v>
      </c>
      <c r="BF462">
        <v>48.5</v>
      </c>
      <c r="BI462">
        <v>9189.7000000000007</v>
      </c>
    </row>
    <row r="463" spans="1:61" x14ac:dyDescent="0.25">
      <c r="A463" t="s">
        <v>1899</v>
      </c>
      <c r="B463" s="1">
        <v>44286</v>
      </c>
      <c r="C463">
        <v>55.65</v>
      </c>
      <c r="D463">
        <v>55.61</v>
      </c>
      <c r="J463">
        <v>45.73</v>
      </c>
      <c r="K463">
        <v>43.44</v>
      </c>
      <c r="O463">
        <v>0.05</v>
      </c>
      <c r="P463">
        <v>0.05</v>
      </c>
      <c r="R463">
        <v>0.76</v>
      </c>
      <c r="T463">
        <v>0.7</v>
      </c>
      <c r="U463">
        <v>50.12</v>
      </c>
      <c r="V463" s="1">
        <v>44651</v>
      </c>
      <c r="W463">
        <v>78.12</v>
      </c>
      <c r="X463">
        <v>76.989999999999995</v>
      </c>
      <c r="AD463">
        <v>65.36</v>
      </c>
      <c r="AE463">
        <v>57.95</v>
      </c>
      <c r="AG463">
        <v>0.22</v>
      </c>
      <c r="AI463">
        <v>0.14000000000000001</v>
      </c>
      <c r="AJ463">
        <v>0.14000000000000001</v>
      </c>
      <c r="AL463">
        <v>7.0000000000000007E-2</v>
      </c>
      <c r="AO463">
        <v>66.819999999999993</v>
      </c>
      <c r="AP463" s="1">
        <v>45016</v>
      </c>
      <c r="AQ463">
        <v>99.01</v>
      </c>
      <c r="AR463">
        <v>95.55</v>
      </c>
      <c r="AW463">
        <v>81.11</v>
      </c>
      <c r="AY463">
        <v>75.16</v>
      </c>
      <c r="BA463">
        <v>0.18</v>
      </c>
      <c r="BI463">
        <v>86.54</v>
      </c>
    </row>
    <row r="464" spans="1:61" x14ac:dyDescent="0.25">
      <c r="A464" t="s">
        <v>1905</v>
      </c>
      <c r="B464" s="1">
        <v>44286</v>
      </c>
      <c r="C464">
        <v>788.96</v>
      </c>
      <c r="D464">
        <v>765.54</v>
      </c>
      <c r="J464">
        <v>667.58</v>
      </c>
      <c r="K464">
        <v>454.83</v>
      </c>
      <c r="M464">
        <v>0.75</v>
      </c>
      <c r="O464">
        <v>9.4499999999999993</v>
      </c>
      <c r="P464">
        <v>9.4499999999999993</v>
      </c>
      <c r="R464">
        <v>6.45</v>
      </c>
      <c r="U464">
        <v>627.03</v>
      </c>
      <c r="V464" s="1">
        <v>44651</v>
      </c>
      <c r="W464">
        <v>1078.1199999999999</v>
      </c>
      <c r="X464">
        <v>1040</v>
      </c>
      <c r="AD464">
        <v>866.66</v>
      </c>
      <c r="AE464">
        <v>623.39</v>
      </c>
      <c r="AG464">
        <v>2.15</v>
      </c>
      <c r="AI464">
        <v>0.74</v>
      </c>
      <c r="AJ464">
        <v>0.74</v>
      </c>
      <c r="AL464">
        <v>8.3000000000000007</v>
      </c>
      <c r="AO464">
        <v>891.64</v>
      </c>
      <c r="AP464" s="1">
        <v>45016</v>
      </c>
      <c r="AQ464">
        <v>1373.8</v>
      </c>
      <c r="AR464">
        <v>1337.23</v>
      </c>
      <c r="AX464">
        <v>1122.7</v>
      </c>
      <c r="AY464">
        <v>799.77</v>
      </c>
      <c r="BA464">
        <v>3.33</v>
      </c>
      <c r="BE464">
        <v>0.45</v>
      </c>
      <c r="BF464">
        <v>35.28</v>
      </c>
      <c r="BH464">
        <v>14.23</v>
      </c>
      <c r="BI464">
        <v>1157.42</v>
      </c>
    </row>
    <row r="465" spans="1:61" x14ac:dyDescent="0.25">
      <c r="A465" t="s">
        <v>1908</v>
      </c>
      <c r="B465" s="1">
        <v>44286</v>
      </c>
      <c r="C465">
        <v>105.04</v>
      </c>
      <c r="D465">
        <v>100.25</v>
      </c>
      <c r="I465">
        <v>98.11</v>
      </c>
      <c r="J465">
        <v>0.33</v>
      </c>
      <c r="K465">
        <v>58.65</v>
      </c>
      <c r="M465">
        <v>0.3</v>
      </c>
      <c r="Q465">
        <v>0.02</v>
      </c>
      <c r="R465">
        <v>2.2200000000000002</v>
      </c>
      <c r="T465">
        <v>1.64</v>
      </c>
      <c r="U465">
        <v>98.63</v>
      </c>
      <c r="V465" s="1">
        <v>44651</v>
      </c>
      <c r="W465">
        <v>124.96</v>
      </c>
      <c r="X465">
        <v>120.36</v>
      </c>
      <c r="AC465">
        <v>116.86</v>
      </c>
      <c r="AD465">
        <v>0.15</v>
      </c>
      <c r="AE465">
        <v>78.62</v>
      </c>
      <c r="AF465">
        <v>0.03</v>
      </c>
      <c r="AG465">
        <v>0.04</v>
      </c>
      <c r="AK465">
        <v>0.02</v>
      </c>
      <c r="AL465">
        <v>0.31</v>
      </c>
      <c r="AO465">
        <v>117.91</v>
      </c>
      <c r="AP465" s="1">
        <v>45016</v>
      </c>
      <c r="AQ465">
        <v>179.74</v>
      </c>
      <c r="AR465">
        <v>176.17</v>
      </c>
      <c r="AW465">
        <v>174.43</v>
      </c>
      <c r="AX465">
        <v>0.08</v>
      </c>
      <c r="AY465">
        <v>119.84</v>
      </c>
      <c r="BA465">
        <v>0.04</v>
      </c>
      <c r="BC465">
        <v>0.4</v>
      </c>
      <c r="BD465">
        <v>0.4</v>
      </c>
      <c r="BE465">
        <v>0.01</v>
      </c>
      <c r="BF465">
        <v>0.92</v>
      </c>
      <c r="BH465">
        <v>0.67</v>
      </c>
      <c r="BI465">
        <v>162.61000000000001</v>
      </c>
    </row>
    <row r="466" spans="1:61" x14ac:dyDescent="0.25">
      <c r="A466" t="s">
        <v>1921</v>
      </c>
      <c r="B466" s="1">
        <v>44286</v>
      </c>
      <c r="C466">
        <v>423.72</v>
      </c>
      <c r="D466">
        <v>420.92</v>
      </c>
      <c r="I466">
        <v>379.13</v>
      </c>
      <c r="J466">
        <v>1.35</v>
      </c>
      <c r="K466">
        <v>256.5</v>
      </c>
      <c r="M466">
        <v>1.34</v>
      </c>
      <c r="O466">
        <v>0.42</v>
      </c>
      <c r="P466">
        <v>0.42</v>
      </c>
      <c r="R466">
        <v>3.79</v>
      </c>
      <c r="T466">
        <v>3.48</v>
      </c>
      <c r="U466">
        <v>365.65</v>
      </c>
      <c r="V466" s="1">
        <v>44651</v>
      </c>
      <c r="W466">
        <v>455.51</v>
      </c>
      <c r="X466">
        <v>445.3</v>
      </c>
      <c r="AD466">
        <v>305.39999999999998</v>
      </c>
      <c r="AE466">
        <v>293.41000000000003</v>
      </c>
      <c r="AG466">
        <v>1.57</v>
      </c>
      <c r="AI466">
        <v>2.12</v>
      </c>
      <c r="AJ466">
        <v>2.12</v>
      </c>
      <c r="AL466">
        <v>0.25</v>
      </c>
      <c r="AO466">
        <v>396.83</v>
      </c>
      <c r="AP466" s="1">
        <v>45016</v>
      </c>
      <c r="AQ466">
        <v>424.62</v>
      </c>
      <c r="AR466">
        <v>405.79</v>
      </c>
      <c r="AX466">
        <v>279.41000000000003</v>
      </c>
      <c r="AY466">
        <v>250.6</v>
      </c>
      <c r="BA466">
        <v>1.75</v>
      </c>
      <c r="BC466">
        <v>0.7</v>
      </c>
      <c r="BD466">
        <v>0.7</v>
      </c>
      <c r="BE466">
        <v>3.39</v>
      </c>
      <c r="BF466">
        <v>0.66</v>
      </c>
      <c r="BI466">
        <v>367.29</v>
      </c>
    </row>
    <row r="467" spans="1:61" x14ac:dyDescent="0.25">
      <c r="A467" t="s">
        <v>1931</v>
      </c>
      <c r="B467" s="1">
        <v>44286</v>
      </c>
      <c r="C467">
        <v>0.03</v>
      </c>
      <c r="D467">
        <v>0.03</v>
      </c>
      <c r="K467">
        <v>0.02</v>
      </c>
      <c r="U467">
        <v>0.03</v>
      </c>
      <c r="V467" s="1">
        <v>44651</v>
      </c>
      <c r="W467">
        <v>0.02</v>
      </c>
      <c r="X467">
        <v>0.02</v>
      </c>
      <c r="AE467">
        <v>0.03</v>
      </c>
      <c r="AO467">
        <v>0.05</v>
      </c>
      <c r="AP467" s="1">
        <v>45016</v>
      </c>
      <c r="BI467">
        <v>0.01</v>
      </c>
    </row>
    <row r="468" spans="1:61" x14ac:dyDescent="0.25">
      <c r="A468" t="s">
        <v>1936</v>
      </c>
      <c r="B468" s="1">
        <v>44286</v>
      </c>
      <c r="C468">
        <v>2.0299999999999998</v>
      </c>
      <c r="D468">
        <v>1.94</v>
      </c>
      <c r="K468">
        <v>1.22</v>
      </c>
      <c r="U468">
        <v>1.95</v>
      </c>
      <c r="V468" s="1">
        <v>44651</v>
      </c>
      <c r="W468">
        <v>2.72</v>
      </c>
      <c r="X468">
        <v>2.64</v>
      </c>
      <c r="AE468">
        <v>1.39</v>
      </c>
      <c r="AO468">
        <v>2.5</v>
      </c>
      <c r="AP468" s="1">
        <v>45016</v>
      </c>
      <c r="AQ468">
        <v>2.73</v>
      </c>
      <c r="AR468">
        <v>2.64</v>
      </c>
      <c r="AY468">
        <v>1.45</v>
      </c>
      <c r="BI468">
        <v>2.46</v>
      </c>
    </row>
    <row r="469" spans="1:61" x14ac:dyDescent="0.25">
      <c r="A469" t="s">
        <v>1940</v>
      </c>
      <c r="B469" s="1">
        <v>44286</v>
      </c>
      <c r="C469">
        <v>577.84</v>
      </c>
      <c r="D469">
        <v>566.25</v>
      </c>
      <c r="I469">
        <v>565.39</v>
      </c>
      <c r="K469">
        <v>331.7</v>
      </c>
      <c r="L469">
        <v>0.01</v>
      </c>
      <c r="M469">
        <v>1.86</v>
      </c>
      <c r="Q469">
        <v>0.47</v>
      </c>
      <c r="R469">
        <v>20.25</v>
      </c>
      <c r="U469">
        <v>513.24</v>
      </c>
      <c r="V469" s="1">
        <v>44651</v>
      </c>
      <c r="W469">
        <v>692.14</v>
      </c>
      <c r="X469">
        <v>677.37</v>
      </c>
      <c r="AE469">
        <v>405.07</v>
      </c>
      <c r="AG469">
        <v>2.0099999999999998</v>
      </c>
      <c r="AK469">
        <v>0.01</v>
      </c>
      <c r="AL469">
        <v>24.08</v>
      </c>
      <c r="AN469">
        <v>4.57</v>
      </c>
      <c r="AO469">
        <v>611.63</v>
      </c>
      <c r="AP469" s="1">
        <v>45016</v>
      </c>
      <c r="AQ469">
        <v>696.32</v>
      </c>
      <c r="AR469">
        <v>674.53</v>
      </c>
      <c r="AW469">
        <v>668.27</v>
      </c>
      <c r="AY469">
        <v>449.27</v>
      </c>
      <c r="AZ469">
        <v>0.01</v>
      </c>
      <c r="BA469">
        <v>1.93</v>
      </c>
      <c r="BF469">
        <v>15.27</v>
      </c>
      <c r="BI469">
        <v>635.87</v>
      </c>
    </row>
    <row r="470" spans="1:61" x14ac:dyDescent="0.25">
      <c r="A470" t="s">
        <v>1941</v>
      </c>
      <c r="B470" s="1">
        <v>44286</v>
      </c>
      <c r="C470">
        <v>52.49</v>
      </c>
      <c r="D470">
        <v>23.48</v>
      </c>
      <c r="F470">
        <v>2.67</v>
      </c>
      <c r="K470">
        <v>11.85</v>
      </c>
      <c r="M470">
        <v>0.1</v>
      </c>
      <c r="Q470">
        <v>0.21</v>
      </c>
      <c r="R470">
        <v>0.36</v>
      </c>
      <c r="U470">
        <v>26</v>
      </c>
      <c r="V470" s="1">
        <v>44651</v>
      </c>
      <c r="W470">
        <v>40.42</v>
      </c>
      <c r="X470">
        <v>21.64</v>
      </c>
      <c r="Z470">
        <v>3.1</v>
      </c>
      <c r="AE470">
        <v>18.14</v>
      </c>
      <c r="AG470">
        <v>0.1</v>
      </c>
      <c r="AK470">
        <v>0.01</v>
      </c>
      <c r="AL470">
        <v>0.27</v>
      </c>
      <c r="AO470">
        <v>35.99</v>
      </c>
      <c r="AP470" s="1">
        <v>45016</v>
      </c>
      <c r="AQ470">
        <v>45.63</v>
      </c>
      <c r="AR470">
        <v>36.409999999999997</v>
      </c>
      <c r="AT470">
        <v>3.22</v>
      </c>
      <c r="AY470">
        <v>22.12</v>
      </c>
      <c r="BA470">
        <v>0.03</v>
      </c>
      <c r="BE470">
        <v>0.57999999999999996</v>
      </c>
      <c r="BF470">
        <v>1.69</v>
      </c>
      <c r="BI470">
        <v>43.11</v>
      </c>
    </row>
    <row r="471" spans="1:61" x14ac:dyDescent="0.25">
      <c r="A471" t="s">
        <v>1946</v>
      </c>
      <c r="B471" s="1">
        <v>44286</v>
      </c>
      <c r="C471">
        <v>873.84</v>
      </c>
      <c r="D471">
        <v>868.12</v>
      </c>
      <c r="I471">
        <v>771.52</v>
      </c>
      <c r="K471">
        <v>553.11</v>
      </c>
      <c r="M471">
        <v>1.61</v>
      </c>
      <c r="Q471">
        <v>1.87</v>
      </c>
      <c r="R471">
        <v>25.6</v>
      </c>
      <c r="T471">
        <v>4.3499999999999996</v>
      </c>
      <c r="U471">
        <v>815.75</v>
      </c>
      <c r="V471" s="1">
        <v>44651</v>
      </c>
      <c r="W471">
        <v>1088.55</v>
      </c>
      <c r="X471">
        <v>1078.01</v>
      </c>
      <c r="AD471">
        <v>1039.19</v>
      </c>
      <c r="AE471">
        <v>697.01</v>
      </c>
      <c r="AG471">
        <v>1.8</v>
      </c>
      <c r="AK471">
        <v>0.64</v>
      </c>
      <c r="AL471">
        <v>19.91</v>
      </c>
      <c r="AO471">
        <v>994.44</v>
      </c>
      <c r="AP471" s="1">
        <v>45016</v>
      </c>
      <c r="AQ471">
        <v>1402.87</v>
      </c>
      <c r="AR471">
        <v>1380.09</v>
      </c>
      <c r="AX471">
        <v>1282.6600000000001</v>
      </c>
      <c r="AY471">
        <v>777.68</v>
      </c>
      <c r="BA471">
        <v>2.02</v>
      </c>
      <c r="BF471">
        <v>13.79</v>
      </c>
      <c r="BI471">
        <v>1248.3599999999999</v>
      </c>
    </row>
    <row r="472" spans="1:61" x14ac:dyDescent="0.25">
      <c r="A472" t="s">
        <v>1947</v>
      </c>
      <c r="B472" s="1">
        <v>44286</v>
      </c>
      <c r="C472">
        <v>2253.96</v>
      </c>
      <c r="D472">
        <v>2192.3200000000002</v>
      </c>
      <c r="F472">
        <v>0.08</v>
      </c>
      <c r="J472">
        <v>2047.83</v>
      </c>
      <c r="K472">
        <v>1471.08</v>
      </c>
      <c r="M472">
        <v>6.28</v>
      </c>
      <c r="Q472">
        <v>108.18</v>
      </c>
      <c r="R472">
        <v>16.920000000000002</v>
      </c>
      <c r="T472">
        <v>10.09</v>
      </c>
      <c r="U472">
        <v>2043.91</v>
      </c>
      <c r="V472" s="1">
        <v>44651</v>
      </c>
      <c r="W472">
        <v>2875.45</v>
      </c>
      <c r="X472">
        <v>2810.8</v>
      </c>
      <c r="Z472">
        <v>21.52</v>
      </c>
      <c r="AD472">
        <v>2566.75</v>
      </c>
      <c r="AE472">
        <v>1903.93</v>
      </c>
      <c r="AG472">
        <v>6.61</v>
      </c>
      <c r="AK472">
        <v>1.57</v>
      </c>
      <c r="AL472">
        <v>4.1399999999999997</v>
      </c>
      <c r="AO472">
        <v>2569.0700000000002</v>
      </c>
      <c r="AP472" s="1">
        <v>45016</v>
      </c>
      <c r="AQ472">
        <v>3236.99</v>
      </c>
      <c r="AR472">
        <v>3123.68</v>
      </c>
      <c r="AT472">
        <v>28.14</v>
      </c>
      <c r="AX472">
        <v>3131.06</v>
      </c>
      <c r="AY472">
        <v>2075.0500000000002</v>
      </c>
      <c r="BA472">
        <v>6.93</v>
      </c>
      <c r="BE472">
        <v>1.02</v>
      </c>
      <c r="BF472">
        <v>2.82</v>
      </c>
      <c r="BI472">
        <v>2736.69</v>
      </c>
    </row>
    <row r="473" spans="1:61" x14ac:dyDescent="0.25">
      <c r="A473" t="s">
        <v>1951</v>
      </c>
      <c r="B473" s="1">
        <v>44561</v>
      </c>
      <c r="C473">
        <v>3284.6</v>
      </c>
      <c r="D473">
        <v>3216.7</v>
      </c>
      <c r="J473">
        <v>313.39999999999998</v>
      </c>
      <c r="K473">
        <v>1721.2</v>
      </c>
      <c r="M473">
        <v>11.94</v>
      </c>
      <c r="O473">
        <v>6.1</v>
      </c>
      <c r="P473">
        <v>6.1</v>
      </c>
      <c r="R473">
        <v>21.8</v>
      </c>
      <c r="U473">
        <v>2697.3</v>
      </c>
      <c r="V473" s="1">
        <v>44926</v>
      </c>
      <c r="W473">
        <v>4376.3999999999996</v>
      </c>
      <c r="X473">
        <v>4167.3999999999996</v>
      </c>
      <c r="AD473">
        <v>3875.2</v>
      </c>
      <c r="AE473">
        <v>2344.8000000000002</v>
      </c>
      <c r="AG473">
        <v>11.99</v>
      </c>
      <c r="AL473">
        <v>29.4</v>
      </c>
      <c r="AO473">
        <v>3686.5</v>
      </c>
      <c r="AP473" s="1">
        <v>45291</v>
      </c>
      <c r="AQ473">
        <v>5081.2</v>
      </c>
      <c r="AR473">
        <v>5046.8999999999996</v>
      </c>
      <c r="AX473">
        <v>4773.3</v>
      </c>
      <c r="AY473">
        <v>2565.5</v>
      </c>
      <c r="BA473">
        <v>14.4</v>
      </c>
      <c r="BC473">
        <v>11.2</v>
      </c>
      <c r="BF473">
        <v>24.1</v>
      </c>
      <c r="BI473">
        <v>4354.2</v>
      </c>
    </row>
    <row r="474" spans="1:61" x14ac:dyDescent="0.25">
      <c r="A474" t="s">
        <v>1955</v>
      </c>
      <c r="B474" s="1">
        <v>44286</v>
      </c>
      <c r="C474">
        <v>45.15</v>
      </c>
      <c r="D474">
        <v>42.95</v>
      </c>
      <c r="K474">
        <v>30.39</v>
      </c>
      <c r="L474">
        <v>0.19</v>
      </c>
      <c r="R474">
        <v>0.41</v>
      </c>
      <c r="T474">
        <v>0.39</v>
      </c>
      <c r="U474">
        <v>38.65</v>
      </c>
      <c r="V474" s="1">
        <v>44651</v>
      </c>
      <c r="W474">
        <v>58.36</v>
      </c>
      <c r="X474">
        <v>55.52</v>
      </c>
      <c r="AE474">
        <v>37.06</v>
      </c>
      <c r="AF474">
        <v>0.1</v>
      </c>
      <c r="AG474">
        <v>0.21</v>
      </c>
      <c r="AL474">
        <v>0.02</v>
      </c>
      <c r="AO474">
        <v>50.03</v>
      </c>
      <c r="AP474" s="1">
        <v>45016</v>
      </c>
      <c r="AQ474">
        <v>73.12</v>
      </c>
      <c r="AR474">
        <v>71.31</v>
      </c>
      <c r="AV474">
        <v>69.78</v>
      </c>
      <c r="AY474">
        <v>48.67</v>
      </c>
      <c r="AZ474">
        <v>0.08</v>
      </c>
      <c r="BA474">
        <v>0.16</v>
      </c>
      <c r="BF474">
        <v>1.55</v>
      </c>
      <c r="BH474">
        <v>1.53</v>
      </c>
      <c r="BI474">
        <v>64.72</v>
      </c>
    </row>
    <row r="475" spans="1:61" x14ac:dyDescent="0.25">
      <c r="A475" t="s">
        <v>1956</v>
      </c>
      <c r="B475" s="1">
        <v>44286</v>
      </c>
      <c r="C475">
        <v>102.41</v>
      </c>
      <c r="D475">
        <v>101.2</v>
      </c>
      <c r="J475">
        <v>10.89</v>
      </c>
      <c r="K475">
        <v>29.88</v>
      </c>
      <c r="M475">
        <v>0.18</v>
      </c>
      <c r="U475">
        <v>96.13</v>
      </c>
      <c r="V475" s="1">
        <v>44651</v>
      </c>
      <c r="W475">
        <v>106.31</v>
      </c>
      <c r="X475">
        <v>104.88</v>
      </c>
      <c r="AD475">
        <v>10.44</v>
      </c>
      <c r="AE475">
        <v>37.049999999999997</v>
      </c>
      <c r="AG475">
        <v>0.19</v>
      </c>
      <c r="AO475">
        <v>100.73</v>
      </c>
      <c r="AP475" s="1">
        <v>45016</v>
      </c>
      <c r="AQ475">
        <v>100.11</v>
      </c>
      <c r="AR475">
        <v>99.12</v>
      </c>
      <c r="AX475">
        <v>8.91</v>
      </c>
      <c r="AY475">
        <v>37.33</v>
      </c>
      <c r="BA475">
        <v>0.18</v>
      </c>
      <c r="BF475">
        <v>0.16</v>
      </c>
      <c r="BI475">
        <v>90.38</v>
      </c>
    </row>
    <row r="476" spans="1:61" x14ac:dyDescent="0.25">
      <c r="A476" t="s">
        <v>1957</v>
      </c>
      <c r="B476" s="1">
        <v>44286</v>
      </c>
      <c r="C476">
        <v>10.4</v>
      </c>
      <c r="D476">
        <v>9.73</v>
      </c>
      <c r="K476">
        <v>1.9</v>
      </c>
      <c r="R476">
        <v>1.24</v>
      </c>
      <c r="U476">
        <v>11.76</v>
      </c>
      <c r="V476" s="1">
        <v>44651</v>
      </c>
      <c r="W476">
        <v>4.9800000000000004</v>
      </c>
      <c r="X476">
        <v>4.8600000000000003</v>
      </c>
      <c r="AE476">
        <v>1.89</v>
      </c>
      <c r="AK476">
        <v>0.06</v>
      </c>
      <c r="AL476">
        <v>1.28</v>
      </c>
      <c r="AO476">
        <v>6.85</v>
      </c>
      <c r="AP476" s="1">
        <v>45016</v>
      </c>
      <c r="AQ476">
        <v>2.58</v>
      </c>
      <c r="AR476">
        <v>2.48</v>
      </c>
      <c r="AY476">
        <v>1.61</v>
      </c>
      <c r="BF476">
        <v>1.46</v>
      </c>
      <c r="BI476">
        <v>4.1399999999999997</v>
      </c>
    </row>
    <row r="477" spans="1:61" x14ac:dyDescent="0.25">
      <c r="A477" t="s">
        <v>1959</v>
      </c>
      <c r="B477" s="1">
        <v>44286</v>
      </c>
      <c r="C477">
        <v>261.85000000000002</v>
      </c>
      <c r="D477">
        <v>259.86</v>
      </c>
      <c r="I477">
        <v>259.86</v>
      </c>
      <c r="K477">
        <v>200.87</v>
      </c>
      <c r="M477">
        <v>0.34</v>
      </c>
      <c r="R477">
        <v>0.05</v>
      </c>
      <c r="T477">
        <v>0.05</v>
      </c>
      <c r="U477">
        <v>232.64</v>
      </c>
      <c r="V477" s="1">
        <v>44651</v>
      </c>
      <c r="W477">
        <v>549.29</v>
      </c>
      <c r="X477">
        <v>542.15</v>
      </c>
      <c r="AC477">
        <v>542.15</v>
      </c>
      <c r="AD477">
        <v>4.0999999999999996</v>
      </c>
      <c r="AE477">
        <v>436.83</v>
      </c>
      <c r="AG477">
        <v>0.49</v>
      </c>
      <c r="AO477">
        <v>493.73</v>
      </c>
      <c r="AP477" s="1">
        <v>45016</v>
      </c>
      <c r="AQ477">
        <v>843.24</v>
      </c>
      <c r="AR477">
        <v>830.39</v>
      </c>
      <c r="AW477">
        <v>830.39</v>
      </c>
      <c r="AY477">
        <v>647.20000000000005</v>
      </c>
      <c r="BA477">
        <v>0.83</v>
      </c>
      <c r="BI477">
        <v>753.61</v>
      </c>
    </row>
    <row r="478" spans="1:61" x14ac:dyDescent="0.25">
      <c r="A478" t="s">
        <v>1960</v>
      </c>
      <c r="B478" s="1">
        <v>44286</v>
      </c>
      <c r="C478">
        <v>10.08</v>
      </c>
      <c r="D478">
        <v>10.07</v>
      </c>
      <c r="K478">
        <v>0.64</v>
      </c>
      <c r="R478">
        <v>0.02</v>
      </c>
      <c r="U478">
        <v>10.31</v>
      </c>
      <c r="V478" s="1">
        <v>44651</v>
      </c>
      <c r="W478">
        <v>10.35</v>
      </c>
      <c r="X478">
        <v>10.35</v>
      </c>
      <c r="AE478">
        <v>0.52</v>
      </c>
      <c r="AK478">
        <v>0.06</v>
      </c>
      <c r="AL478">
        <v>0.01</v>
      </c>
      <c r="AO478">
        <v>10.81</v>
      </c>
      <c r="AP478" s="1">
        <v>45016</v>
      </c>
      <c r="AQ478">
        <v>3.78</v>
      </c>
      <c r="AR478">
        <v>3.77</v>
      </c>
      <c r="AY478">
        <v>0.39</v>
      </c>
      <c r="BF478">
        <v>0.04</v>
      </c>
      <c r="BI478">
        <v>3.3</v>
      </c>
    </row>
    <row r="479" spans="1:61" x14ac:dyDescent="0.25">
      <c r="A479" t="s">
        <v>1961</v>
      </c>
      <c r="B479" s="1">
        <v>44286</v>
      </c>
      <c r="C479">
        <v>2424.2800000000002</v>
      </c>
      <c r="D479">
        <v>528.20000000000005</v>
      </c>
      <c r="J479">
        <v>1122.75</v>
      </c>
      <c r="K479">
        <v>459.89</v>
      </c>
      <c r="L479">
        <v>0.03</v>
      </c>
      <c r="M479">
        <v>4.8099999999999996</v>
      </c>
      <c r="O479">
        <v>1.41</v>
      </c>
      <c r="P479">
        <v>1.41</v>
      </c>
      <c r="Q479">
        <v>1589.13</v>
      </c>
      <c r="R479">
        <v>23.78</v>
      </c>
      <c r="T479">
        <v>6.47</v>
      </c>
      <c r="U479">
        <v>2216.91</v>
      </c>
      <c r="V479" s="1">
        <v>44651</v>
      </c>
      <c r="W479">
        <v>5939.74</v>
      </c>
      <c r="X479">
        <v>1271.04</v>
      </c>
      <c r="Y479">
        <v>0.2</v>
      </c>
      <c r="Z479">
        <v>20.97</v>
      </c>
      <c r="AD479">
        <v>1056</v>
      </c>
      <c r="AE479">
        <v>591.04999999999995</v>
      </c>
      <c r="AG479">
        <v>5.66</v>
      </c>
      <c r="AI479">
        <v>18.489999999999998</v>
      </c>
      <c r="AJ479">
        <v>18.489999999999998</v>
      </c>
      <c r="AK479">
        <v>2082.0100000000002</v>
      </c>
      <c r="AL479">
        <v>125.36</v>
      </c>
      <c r="AO479">
        <v>3593.18</v>
      </c>
      <c r="AP479" s="1">
        <v>45016</v>
      </c>
      <c r="AQ479">
        <v>2200.96</v>
      </c>
      <c r="AR479">
        <v>1347.68</v>
      </c>
      <c r="AS479">
        <v>0.1</v>
      </c>
      <c r="AT479">
        <v>18.03</v>
      </c>
      <c r="AX479">
        <v>234.89</v>
      </c>
      <c r="AY479">
        <v>655.13</v>
      </c>
      <c r="BA479">
        <v>6.68</v>
      </c>
      <c r="BC479">
        <v>21.14</v>
      </c>
      <c r="BD479">
        <v>21.14</v>
      </c>
      <c r="BE479">
        <v>291.94</v>
      </c>
      <c r="BF479">
        <v>100.31</v>
      </c>
      <c r="BI479">
        <v>1870.91</v>
      </c>
    </row>
    <row r="480" spans="1:61" x14ac:dyDescent="0.25">
      <c r="A480" t="s">
        <v>1967</v>
      </c>
      <c r="B480" s="1">
        <v>44286</v>
      </c>
      <c r="C480">
        <v>505.39</v>
      </c>
      <c r="D480">
        <v>500.73</v>
      </c>
      <c r="F480">
        <v>5.44</v>
      </c>
      <c r="J480">
        <v>510.7</v>
      </c>
      <c r="K480">
        <v>343.66</v>
      </c>
      <c r="M480">
        <v>1.58</v>
      </c>
      <c r="Q480">
        <v>6.29</v>
      </c>
      <c r="R480">
        <v>4.8499999999999996</v>
      </c>
      <c r="T480">
        <v>1.73</v>
      </c>
      <c r="U480">
        <v>431.54</v>
      </c>
      <c r="V480" s="1">
        <v>44651</v>
      </c>
      <c r="W480">
        <v>682.98</v>
      </c>
      <c r="X480">
        <v>673.82</v>
      </c>
      <c r="Z480">
        <v>6.46</v>
      </c>
      <c r="AD480">
        <v>567.34</v>
      </c>
      <c r="AE480">
        <v>485.95</v>
      </c>
      <c r="AG480">
        <v>1.57</v>
      </c>
      <c r="AL480">
        <v>1.1000000000000001</v>
      </c>
      <c r="AO480">
        <v>613.37</v>
      </c>
      <c r="AP480" s="1">
        <v>45016</v>
      </c>
      <c r="AQ480">
        <v>921.66</v>
      </c>
      <c r="AR480">
        <v>901.89</v>
      </c>
      <c r="AT480">
        <v>6.54</v>
      </c>
      <c r="AX480">
        <v>869.74</v>
      </c>
      <c r="AY480">
        <v>609.63</v>
      </c>
      <c r="BA480">
        <v>1.88</v>
      </c>
      <c r="BC480">
        <v>0.8</v>
      </c>
      <c r="BD480">
        <v>0.8</v>
      </c>
      <c r="BE480">
        <v>5.94</v>
      </c>
      <c r="BF480">
        <v>1.02</v>
      </c>
      <c r="BI480">
        <v>788.4</v>
      </c>
    </row>
    <row r="481" spans="1:61" x14ac:dyDescent="0.25">
      <c r="A481" t="s">
        <v>1968</v>
      </c>
      <c r="B481" s="1">
        <v>44286</v>
      </c>
      <c r="V481" s="1">
        <v>44651</v>
      </c>
      <c r="AP481" s="1">
        <v>45016</v>
      </c>
    </row>
    <row r="482" spans="1:61" x14ac:dyDescent="0.25">
      <c r="A482" t="s">
        <v>1971</v>
      </c>
      <c r="B482" s="1">
        <v>44286</v>
      </c>
      <c r="C482">
        <v>3.73</v>
      </c>
      <c r="D482">
        <v>3.71</v>
      </c>
      <c r="J482">
        <v>3.71</v>
      </c>
      <c r="K482">
        <v>2.36</v>
      </c>
      <c r="R482">
        <v>0.02</v>
      </c>
      <c r="T482">
        <v>0.01</v>
      </c>
      <c r="U482">
        <v>3.17</v>
      </c>
      <c r="V482" s="1">
        <v>44651</v>
      </c>
      <c r="W482">
        <v>5.26</v>
      </c>
      <c r="X482">
        <v>5.24</v>
      </c>
      <c r="AE482">
        <v>2.62</v>
      </c>
      <c r="AL482">
        <v>0.01</v>
      </c>
      <c r="AO482">
        <v>3.95</v>
      </c>
      <c r="AP482" s="1">
        <v>45016</v>
      </c>
      <c r="AQ482">
        <v>5.79</v>
      </c>
      <c r="AR482">
        <v>5.73</v>
      </c>
      <c r="AW482">
        <v>5.73</v>
      </c>
      <c r="AY482">
        <v>3.23</v>
      </c>
      <c r="BF482">
        <v>0.01</v>
      </c>
      <c r="BI482">
        <v>4.6900000000000004</v>
      </c>
    </row>
    <row r="483" spans="1:61" x14ac:dyDescent="0.25">
      <c r="A483" t="s">
        <v>1975</v>
      </c>
      <c r="B483" s="1">
        <v>44286</v>
      </c>
      <c r="C483">
        <v>2622.66</v>
      </c>
      <c r="D483">
        <v>2530.4699999999998</v>
      </c>
      <c r="K483">
        <v>1579.55</v>
      </c>
      <c r="M483">
        <v>13.39</v>
      </c>
      <c r="Q483">
        <v>0.67</v>
      </c>
      <c r="R483">
        <v>7.18</v>
      </c>
      <c r="U483">
        <v>2238.02</v>
      </c>
      <c r="V483" s="1">
        <v>44651</v>
      </c>
      <c r="W483">
        <v>2816.21</v>
      </c>
      <c r="X483">
        <v>2788.87</v>
      </c>
      <c r="AE483">
        <v>1852.63</v>
      </c>
      <c r="AG483">
        <v>12.37</v>
      </c>
      <c r="AK483">
        <v>1.53</v>
      </c>
      <c r="AL483">
        <v>6.47</v>
      </c>
      <c r="AN483">
        <v>0.85</v>
      </c>
      <c r="AO483">
        <v>2495.19</v>
      </c>
      <c r="AP483" s="1">
        <v>45016</v>
      </c>
      <c r="AQ483">
        <v>3316.72</v>
      </c>
      <c r="AR483">
        <v>3277.32</v>
      </c>
      <c r="AY483">
        <v>2145.7800000000002</v>
      </c>
      <c r="BA483">
        <v>11.04</v>
      </c>
      <c r="BE483">
        <v>0.44</v>
      </c>
      <c r="BF483">
        <v>6.19</v>
      </c>
      <c r="BI483">
        <v>2911.93</v>
      </c>
    </row>
    <row r="484" spans="1:61" x14ac:dyDescent="0.25">
      <c r="A484" t="s">
        <v>1980</v>
      </c>
      <c r="B484" s="1">
        <v>44286</v>
      </c>
      <c r="C484">
        <v>1.93</v>
      </c>
      <c r="D484">
        <v>1.88</v>
      </c>
      <c r="K484">
        <v>1.44</v>
      </c>
      <c r="U484">
        <v>1.9</v>
      </c>
      <c r="V484" s="1">
        <v>44651</v>
      </c>
      <c r="W484">
        <v>0.93</v>
      </c>
      <c r="X484">
        <v>0.88</v>
      </c>
      <c r="AE484">
        <v>0.38</v>
      </c>
      <c r="AL484">
        <v>0.01</v>
      </c>
      <c r="AO484">
        <v>0.89</v>
      </c>
      <c r="AP484" s="1">
        <v>45016</v>
      </c>
      <c r="AQ484">
        <v>0.14000000000000001</v>
      </c>
      <c r="AR484">
        <v>0.09</v>
      </c>
      <c r="AY484">
        <v>0.1</v>
      </c>
      <c r="BI484">
        <v>0.3</v>
      </c>
    </row>
    <row r="485" spans="1:61" x14ac:dyDescent="0.25">
      <c r="A485" t="s">
        <v>1982</v>
      </c>
      <c r="B485" s="1">
        <v>44286</v>
      </c>
      <c r="C485">
        <v>1213.5999999999999</v>
      </c>
      <c r="D485">
        <v>1213.3</v>
      </c>
      <c r="J485">
        <v>1046.51</v>
      </c>
      <c r="K485">
        <v>450</v>
      </c>
      <c r="M485">
        <v>2.1</v>
      </c>
      <c r="Q485">
        <v>0.1</v>
      </c>
      <c r="R485">
        <v>15.1</v>
      </c>
      <c r="T485">
        <v>7.3</v>
      </c>
      <c r="U485">
        <v>1120.5</v>
      </c>
      <c r="V485" s="1">
        <v>44651</v>
      </c>
      <c r="W485">
        <v>1164.5999999999999</v>
      </c>
      <c r="X485">
        <v>1163.0999999999999</v>
      </c>
      <c r="AD485">
        <v>1196.96</v>
      </c>
      <c r="AE485">
        <v>429</v>
      </c>
      <c r="AG485">
        <v>2.33</v>
      </c>
      <c r="AK485">
        <v>0.3</v>
      </c>
      <c r="AL485">
        <v>13.1</v>
      </c>
      <c r="AN485">
        <v>7.2</v>
      </c>
      <c r="AO485">
        <v>1074</v>
      </c>
      <c r="AP485" s="1">
        <v>45016</v>
      </c>
      <c r="AQ485">
        <v>841.4</v>
      </c>
      <c r="AR485">
        <v>839.6</v>
      </c>
      <c r="AX485">
        <v>815.33</v>
      </c>
      <c r="AY485">
        <v>396.8</v>
      </c>
      <c r="BA485">
        <v>2.46</v>
      </c>
      <c r="BF485">
        <v>9.8000000000000007</v>
      </c>
      <c r="BH485">
        <v>6.1</v>
      </c>
      <c r="BI485">
        <v>779.2</v>
      </c>
    </row>
    <row r="486" spans="1:61" x14ac:dyDescent="0.25">
      <c r="A486" t="s">
        <v>1985</v>
      </c>
      <c r="B486" s="1">
        <v>44286</v>
      </c>
      <c r="C486">
        <v>249.21</v>
      </c>
      <c r="D486">
        <v>247.1</v>
      </c>
      <c r="I486">
        <v>223.48</v>
      </c>
      <c r="K486">
        <v>174.57</v>
      </c>
      <c r="M486">
        <v>0.18</v>
      </c>
      <c r="Q486">
        <v>2.57</v>
      </c>
      <c r="R486">
        <v>0.08</v>
      </c>
      <c r="U486">
        <v>223</v>
      </c>
      <c r="V486" s="1">
        <v>44651</v>
      </c>
      <c r="W486">
        <v>288.89999999999998</v>
      </c>
      <c r="X486">
        <v>282.58999999999997</v>
      </c>
      <c r="AC486">
        <v>256.87</v>
      </c>
      <c r="AE486">
        <v>205.95</v>
      </c>
      <c r="AG486">
        <v>1.1000000000000001</v>
      </c>
      <c r="AO486">
        <v>261.85000000000002</v>
      </c>
      <c r="AP486" s="1">
        <v>45016</v>
      </c>
      <c r="AQ486">
        <v>362.65</v>
      </c>
      <c r="AR486">
        <v>357.18</v>
      </c>
      <c r="AW486">
        <v>322.14</v>
      </c>
      <c r="AY486">
        <v>265.33999999999997</v>
      </c>
      <c r="BA486">
        <v>0.77</v>
      </c>
      <c r="BI486">
        <v>330.66</v>
      </c>
    </row>
    <row r="487" spans="1:61" x14ac:dyDescent="0.25">
      <c r="A487" t="s">
        <v>1989</v>
      </c>
      <c r="B487" s="1">
        <v>44286</v>
      </c>
      <c r="C487">
        <v>89</v>
      </c>
      <c r="D487">
        <v>87.85</v>
      </c>
      <c r="I487">
        <v>84.05</v>
      </c>
      <c r="K487">
        <v>50.42</v>
      </c>
      <c r="O487">
        <v>0.38</v>
      </c>
      <c r="P487">
        <v>0.38</v>
      </c>
      <c r="R487">
        <v>0.63</v>
      </c>
      <c r="T487">
        <v>0.51</v>
      </c>
      <c r="U487">
        <v>87.93</v>
      </c>
      <c r="V487" s="1">
        <v>44651</v>
      </c>
      <c r="W487">
        <v>105.8</v>
      </c>
      <c r="X487">
        <v>104.73</v>
      </c>
      <c r="AC487">
        <v>97.41</v>
      </c>
      <c r="AE487">
        <v>65.56</v>
      </c>
      <c r="AI487">
        <v>0.02</v>
      </c>
      <c r="AJ487">
        <v>0.02</v>
      </c>
      <c r="AK487">
        <v>0.27</v>
      </c>
      <c r="AL487">
        <v>0.14000000000000001</v>
      </c>
      <c r="AO487">
        <v>111.88</v>
      </c>
      <c r="AP487" s="1">
        <v>45016</v>
      </c>
      <c r="AQ487">
        <v>128.79</v>
      </c>
      <c r="AR487">
        <v>127.17</v>
      </c>
      <c r="AX487">
        <v>119.47</v>
      </c>
      <c r="AY487">
        <v>71.27</v>
      </c>
      <c r="BC487">
        <v>1.95</v>
      </c>
      <c r="BD487">
        <v>1.95</v>
      </c>
      <c r="BE487">
        <v>7.0000000000000007E-2</v>
      </c>
      <c r="BF487">
        <v>0.2</v>
      </c>
      <c r="BI487">
        <v>126.28</v>
      </c>
    </row>
    <row r="488" spans="1:61" x14ac:dyDescent="0.25">
      <c r="A488" t="s">
        <v>1993</v>
      </c>
      <c r="B488" s="1">
        <v>44286</v>
      </c>
      <c r="C488">
        <v>0.51</v>
      </c>
      <c r="D488">
        <v>0.51</v>
      </c>
      <c r="U488">
        <v>0.48</v>
      </c>
      <c r="V488" s="1">
        <v>44651</v>
      </c>
      <c r="W488">
        <v>34.21</v>
      </c>
      <c r="X488">
        <v>34.14</v>
      </c>
      <c r="AE488">
        <v>14.35</v>
      </c>
      <c r="AL488">
        <v>0.08</v>
      </c>
      <c r="AO488">
        <v>28.45</v>
      </c>
      <c r="AP488" s="1">
        <v>45016</v>
      </c>
      <c r="AQ488">
        <v>51.58</v>
      </c>
      <c r="AR488">
        <v>51.2</v>
      </c>
      <c r="AY488">
        <v>22.16</v>
      </c>
      <c r="BF488">
        <v>0.06</v>
      </c>
      <c r="BI488">
        <v>45.11</v>
      </c>
    </row>
    <row r="489" spans="1:61" x14ac:dyDescent="0.25">
      <c r="A489" t="s">
        <v>1994</v>
      </c>
      <c r="B489" s="1">
        <v>44286</v>
      </c>
      <c r="C489">
        <v>0.95</v>
      </c>
      <c r="D489">
        <v>0.88</v>
      </c>
      <c r="F489">
        <v>0.1</v>
      </c>
      <c r="J489">
        <v>0.01</v>
      </c>
      <c r="K489">
        <v>0.57999999999999996</v>
      </c>
      <c r="R489">
        <v>0.01</v>
      </c>
      <c r="U489">
        <v>0.94</v>
      </c>
      <c r="V489" s="1">
        <v>44651</v>
      </c>
      <c r="W489">
        <v>1.1200000000000001</v>
      </c>
      <c r="X489">
        <v>1.07</v>
      </c>
      <c r="Z489">
        <v>0.11</v>
      </c>
      <c r="AD489">
        <v>0.05</v>
      </c>
      <c r="AE489">
        <v>0.67</v>
      </c>
      <c r="AL489">
        <v>0.01</v>
      </c>
      <c r="AO489">
        <v>1.04</v>
      </c>
      <c r="AP489" s="1">
        <v>45016</v>
      </c>
      <c r="AQ489">
        <v>0.96</v>
      </c>
      <c r="AR489">
        <v>0.89</v>
      </c>
      <c r="AT489">
        <v>0.02</v>
      </c>
      <c r="AY489">
        <v>0.71</v>
      </c>
      <c r="BI489">
        <v>1.03</v>
      </c>
    </row>
    <row r="490" spans="1:61" x14ac:dyDescent="0.25">
      <c r="A490" t="s">
        <v>1996</v>
      </c>
      <c r="B490" s="1">
        <v>44286</v>
      </c>
      <c r="C490">
        <v>35.72</v>
      </c>
      <c r="D490">
        <v>35.200000000000003</v>
      </c>
      <c r="I490">
        <v>12.51</v>
      </c>
      <c r="K490">
        <v>21.22</v>
      </c>
      <c r="Q490">
        <v>0.52</v>
      </c>
      <c r="R490">
        <v>0.04</v>
      </c>
      <c r="T490">
        <v>0.04</v>
      </c>
      <c r="U490">
        <v>35.17</v>
      </c>
      <c r="V490" s="1">
        <v>44651</v>
      </c>
      <c r="W490">
        <v>70.69</v>
      </c>
      <c r="X490">
        <v>69.91</v>
      </c>
      <c r="AC490">
        <v>21.1</v>
      </c>
      <c r="AE490">
        <v>29.3</v>
      </c>
      <c r="AL490">
        <v>0.21</v>
      </c>
      <c r="AN490">
        <v>0.21</v>
      </c>
      <c r="AO490">
        <v>57.71</v>
      </c>
      <c r="AP490" s="1">
        <v>45016</v>
      </c>
      <c r="AQ490">
        <v>97.34</v>
      </c>
      <c r="AR490">
        <v>95.51</v>
      </c>
      <c r="AW490">
        <v>30.82</v>
      </c>
      <c r="AY490">
        <v>36.950000000000003</v>
      </c>
      <c r="AZ490">
        <v>0.22</v>
      </c>
      <c r="BA490">
        <v>0.22</v>
      </c>
      <c r="BI490">
        <v>80.78</v>
      </c>
    </row>
    <row r="491" spans="1:61" x14ac:dyDescent="0.25">
      <c r="A491" t="s">
        <v>1997</v>
      </c>
      <c r="B491" s="1">
        <v>44286</v>
      </c>
      <c r="C491">
        <v>16.7</v>
      </c>
      <c r="D491">
        <v>16.52</v>
      </c>
      <c r="J491">
        <v>16</v>
      </c>
      <c r="K491">
        <v>11.09</v>
      </c>
      <c r="Q491">
        <v>0.02</v>
      </c>
      <c r="R491">
        <v>0.51</v>
      </c>
      <c r="T491">
        <v>0.2</v>
      </c>
      <c r="U491">
        <v>14.34</v>
      </c>
      <c r="V491" s="1">
        <v>44651</v>
      </c>
      <c r="W491">
        <v>25.17</v>
      </c>
      <c r="X491">
        <v>24.91</v>
      </c>
      <c r="AD491">
        <v>24.42</v>
      </c>
      <c r="AE491">
        <v>17.809999999999999</v>
      </c>
      <c r="AF491">
        <v>0.01</v>
      </c>
      <c r="AL491">
        <v>0.43</v>
      </c>
      <c r="AN491">
        <v>0.09</v>
      </c>
      <c r="AO491">
        <v>22.65</v>
      </c>
      <c r="AP491" s="1">
        <v>45016</v>
      </c>
      <c r="AQ491">
        <v>35.08</v>
      </c>
      <c r="AR491">
        <v>34.71</v>
      </c>
      <c r="AX491">
        <v>34.380000000000003</v>
      </c>
      <c r="AY491">
        <v>24.96</v>
      </c>
      <c r="BE491">
        <v>0.14000000000000001</v>
      </c>
      <c r="BF491">
        <v>0.79</v>
      </c>
      <c r="BH491">
        <v>0.18</v>
      </c>
      <c r="BI491">
        <v>31.51</v>
      </c>
    </row>
    <row r="492" spans="1:61" x14ac:dyDescent="0.25">
      <c r="A492" t="s">
        <v>2002</v>
      </c>
      <c r="B492" s="1">
        <v>44286</v>
      </c>
      <c r="C492">
        <v>25717.5</v>
      </c>
      <c r="D492">
        <v>24967.3</v>
      </c>
      <c r="E492">
        <v>1891.6</v>
      </c>
      <c r="F492">
        <v>74.7</v>
      </c>
      <c r="J492">
        <v>18530.599999999999</v>
      </c>
      <c r="K492">
        <v>14770.9</v>
      </c>
      <c r="M492">
        <v>70.7</v>
      </c>
      <c r="Q492">
        <v>91.7</v>
      </c>
      <c r="R492">
        <v>482.4</v>
      </c>
      <c r="U492">
        <v>23646.2</v>
      </c>
      <c r="V492" s="1">
        <v>44651</v>
      </c>
      <c r="W492">
        <v>23402.9</v>
      </c>
      <c r="X492">
        <v>22768.2</v>
      </c>
      <c r="Y492">
        <v>1411.8</v>
      </c>
      <c r="Z492">
        <v>40.299999999999997</v>
      </c>
      <c r="AD492">
        <v>17278.2</v>
      </c>
      <c r="AE492">
        <v>13923.4</v>
      </c>
      <c r="AG492">
        <v>65.099999999999994</v>
      </c>
      <c r="AK492">
        <v>29.4</v>
      </c>
      <c r="AL492">
        <v>182</v>
      </c>
      <c r="AO492">
        <v>20924.599999999999</v>
      </c>
      <c r="AP492" s="1">
        <v>45016</v>
      </c>
      <c r="AQ492">
        <v>28697.7</v>
      </c>
      <c r="AR492">
        <v>27496.2</v>
      </c>
      <c r="AS492">
        <v>1670.7</v>
      </c>
      <c r="AT492">
        <v>43.7</v>
      </c>
      <c r="AX492">
        <v>21551.1</v>
      </c>
      <c r="AY492">
        <v>17051.3</v>
      </c>
      <c r="BA492">
        <v>65.3</v>
      </c>
      <c r="BC492">
        <v>308.5</v>
      </c>
      <c r="BD492">
        <v>308.5</v>
      </c>
      <c r="BE492">
        <v>236.2</v>
      </c>
      <c r="BF492">
        <v>430.8</v>
      </c>
      <c r="BI492">
        <v>25763.9</v>
      </c>
    </row>
    <row r="493" spans="1:61" x14ac:dyDescent="0.25">
      <c r="A493" t="s">
        <v>2004</v>
      </c>
      <c r="B493" s="1">
        <v>44286</v>
      </c>
      <c r="C493">
        <v>520.14</v>
      </c>
      <c r="D493">
        <v>502.33</v>
      </c>
      <c r="J493">
        <v>500.94</v>
      </c>
      <c r="K493">
        <v>322.10000000000002</v>
      </c>
      <c r="L493">
        <v>0.03</v>
      </c>
      <c r="R493">
        <v>65.92</v>
      </c>
      <c r="U493">
        <v>535.5</v>
      </c>
      <c r="V493" s="1">
        <v>44651</v>
      </c>
      <c r="W493">
        <v>579.30999999999995</v>
      </c>
      <c r="X493">
        <v>551.28</v>
      </c>
      <c r="AD493">
        <v>549.95000000000005</v>
      </c>
      <c r="AE493">
        <v>331.91</v>
      </c>
      <c r="AI493">
        <v>1.3</v>
      </c>
      <c r="AJ493">
        <v>1.3</v>
      </c>
      <c r="AL493">
        <v>62.51</v>
      </c>
      <c r="AO493">
        <v>527.88</v>
      </c>
      <c r="AP493" s="1">
        <v>45016</v>
      </c>
      <c r="AQ493">
        <v>832.82</v>
      </c>
      <c r="AR493">
        <v>815.57</v>
      </c>
      <c r="AX493">
        <v>817.43</v>
      </c>
      <c r="AY493">
        <v>432.97</v>
      </c>
      <c r="BF493">
        <v>71.61</v>
      </c>
      <c r="BH493">
        <v>9.0299999999999994</v>
      </c>
      <c r="BI493">
        <v>735.79</v>
      </c>
    </row>
    <row r="494" spans="1:61" x14ac:dyDescent="0.25">
      <c r="A494" t="s">
        <v>2008</v>
      </c>
      <c r="B494" s="1">
        <v>44286</v>
      </c>
      <c r="C494">
        <v>118.52</v>
      </c>
      <c r="D494">
        <v>114.62</v>
      </c>
      <c r="K494">
        <v>58.65</v>
      </c>
      <c r="M494">
        <v>0.51</v>
      </c>
      <c r="O494">
        <v>5.12</v>
      </c>
      <c r="P494">
        <v>5.12</v>
      </c>
      <c r="Q494">
        <v>0.48</v>
      </c>
      <c r="R494">
        <v>0.84</v>
      </c>
      <c r="T494">
        <v>0.56000000000000005</v>
      </c>
      <c r="U494">
        <v>91.89</v>
      </c>
      <c r="V494" s="1">
        <v>44651</v>
      </c>
      <c r="W494">
        <v>147.03</v>
      </c>
      <c r="X494">
        <v>141.07</v>
      </c>
      <c r="AE494">
        <v>64.38</v>
      </c>
      <c r="AG494">
        <v>0.61</v>
      </c>
      <c r="AI494">
        <v>0.79</v>
      </c>
      <c r="AJ494">
        <v>0.79</v>
      </c>
      <c r="AK494">
        <v>0.1</v>
      </c>
      <c r="AL494">
        <v>0.02</v>
      </c>
      <c r="AO494">
        <v>97.31</v>
      </c>
      <c r="AP494" s="1">
        <v>45016</v>
      </c>
      <c r="AQ494">
        <v>183.4</v>
      </c>
      <c r="AR494">
        <v>174.12</v>
      </c>
      <c r="AY494">
        <v>80.599999999999994</v>
      </c>
      <c r="BA494">
        <v>0.91</v>
      </c>
      <c r="BE494">
        <v>0.01</v>
      </c>
      <c r="BF494">
        <v>0.05</v>
      </c>
      <c r="BI494">
        <v>120.86</v>
      </c>
    </row>
    <row r="495" spans="1:61" x14ac:dyDescent="0.25">
      <c r="A495" t="s">
        <v>2009</v>
      </c>
      <c r="B495" s="1">
        <v>44286</v>
      </c>
      <c r="C495">
        <v>101.35</v>
      </c>
      <c r="D495">
        <v>100.99</v>
      </c>
      <c r="F495">
        <v>0.15</v>
      </c>
      <c r="I495">
        <v>0.1</v>
      </c>
      <c r="K495">
        <v>5.46</v>
      </c>
      <c r="M495">
        <v>0.28000000000000003</v>
      </c>
      <c r="R495">
        <v>0.05</v>
      </c>
      <c r="U495">
        <v>91.08</v>
      </c>
      <c r="V495" s="1">
        <v>44651</v>
      </c>
      <c r="W495">
        <v>134.41999999999999</v>
      </c>
      <c r="X495">
        <v>133.47999999999999</v>
      </c>
      <c r="Z495">
        <v>0.68</v>
      </c>
      <c r="AE495">
        <v>5.99</v>
      </c>
      <c r="AG495">
        <v>0.4</v>
      </c>
      <c r="AO495">
        <v>120.24</v>
      </c>
      <c r="AP495" s="1">
        <v>45016</v>
      </c>
      <c r="AQ495">
        <v>153.9</v>
      </c>
      <c r="AR495">
        <v>151</v>
      </c>
      <c r="AT495">
        <v>0.94</v>
      </c>
      <c r="AY495">
        <v>8.5399999999999991</v>
      </c>
      <c r="BA495">
        <v>0.38</v>
      </c>
      <c r="BI495">
        <v>141.93</v>
      </c>
    </row>
    <row r="496" spans="1:61" x14ac:dyDescent="0.25">
      <c r="A496" t="s">
        <v>2010</v>
      </c>
      <c r="B496" s="1">
        <v>44286</v>
      </c>
      <c r="C496">
        <v>115.08</v>
      </c>
      <c r="D496">
        <v>100.58</v>
      </c>
      <c r="I496">
        <v>0.74</v>
      </c>
      <c r="K496">
        <v>80.3</v>
      </c>
      <c r="M496">
        <v>0.19</v>
      </c>
      <c r="Q496">
        <v>0.21</v>
      </c>
      <c r="R496">
        <v>0.01</v>
      </c>
      <c r="T496">
        <v>0.01</v>
      </c>
      <c r="U496">
        <v>103.01</v>
      </c>
      <c r="V496" s="1">
        <v>44651</v>
      </c>
      <c r="W496">
        <v>141.75</v>
      </c>
      <c r="X496">
        <v>115.44</v>
      </c>
      <c r="AC496">
        <v>0.79</v>
      </c>
      <c r="AE496">
        <v>96.03</v>
      </c>
      <c r="AL496">
        <v>0.01</v>
      </c>
      <c r="AN496">
        <v>0.01</v>
      </c>
      <c r="AO496">
        <v>124.8</v>
      </c>
      <c r="AP496" s="1">
        <v>45016</v>
      </c>
      <c r="AQ496">
        <v>151.08000000000001</v>
      </c>
      <c r="AR496">
        <v>135.28</v>
      </c>
      <c r="AW496">
        <v>0.6</v>
      </c>
      <c r="AY496">
        <v>111.15</v>
      </c>
      <c r="BA496">
        <v>0.33</v>
      </c>
      <c r="BC496">
        <v>0.06</v>
      </c>
      <c r="BD496">
        <v>0.06</v>
      </c>
      <c r="BE496">
        <v>0.08</v>
      </c>
      <c r="BI496">
        <v>137.81</v>
      </c>
    </row>
    <row r="497" spans="1:61" x14ac:dyDescent="0.25">
      <c r="A497" t="s">
        <v>2012</v>
      </c>
      <c r="B497" s="1">
        <v>44286</v>
      </c>
      <c r="C497">
        <v>68.209999999999994</v>
      </c>
      <c r="D497">
        <v>67.849999999999994</v>
      </c>
      <c r="F497">
        <v>0.83</v>
      </c>
      <c r="I497">
        <v>64.61</v>
      </c>
      <c r="K497">
        <v>34.78</v>
      </c>
      <c r="L497">
        <v>0.03</v>
      </c>
      <c r="Q497">
        <v>0.04</v>
      </c>
      <c r="R497">
        <v>0.21</v>
      </c>
      <c r="T497">
        <v>0.15</v>
      </c>
      <c r="U497">
        <v>51.25</v>
      </c>
      <c r="V497" s="1">
        <v>44651</v>
      </c>
      <c r="W497">
        <v>68.23</v>
      </c>
      <c r="X497">
        <v>66.87</v>
      </c>
      <c r="Z497">
        <v>1.5</v>
      </c>
      <c r="AB497">
        <v>61.34</v>
      </c>
      <c r="AC497">
        <v>61.39</v>
      </c>
      <c r="AE497">
        <v>35.340000000000003</v>
      </c>
      <c r="AF497">
        <v>0.06</v>
      </c>
      <c r="AG497">
        <v>0.61</v>
      </c>
      <c r="AK497">
        <v>0.01</v>
      </c>
      <c r="AL497">
        <v>0.02</v>
      </c>
      <c r="AO497">
        <v>53.35</v>
      </c>
      <c r="AP497" s="1">
        <v>45016</v>
      </c>
      <c r="AQ497">
        <v>88.61</v>
      </c>
      <c r="AR497">
        <v>80</v>
      </c>
      <c r="AT497">
        <v>1.59</v>
      </c>
      <c r="AW497">
        <v>74.67</v>
      </c>
      <c r="AY497">
        <v>43.34</v>
      </c>
      <c r="AZ497">
        <v>0.01</v>
      </c>
      <c r="BA497">
        <v>0.27</v>
      </c>
      <c r="BI497">
        <v>67.59</v>
      </c>
    </row>
    <row r="498" spans="1:61" x14ac:dyDescent="0.25">
      <c r="A498" t="s">
        <v>2021</v>
      </c>
      <c r="B498" s="1">
        <v>44286</v>
      </c>
      <c r="C498">
        <v>62.43</v>
      </c>
      <c r="D498">
        <v>60.42</v>
      </c>
      <c r="J498">
        <v>3470.57</v>
      </c>
      <c r="K498">
        <v>33.72</v>
      </c>
      <c r="Q498">
        <v>0.04</v>
      </c>
      <c r="R498">
        <v>3.77</v>
      </c>
      <c r="U498">
        <v>60.36</v>
      </c>
      <c r="V498" s="1">
        <v>44651</v>
      </c>
      <c r="W498">
        <v>64</v>
      </c>
      <c r="X498">
        <v>63.79</v>
      </c>
      <c r="AD498">
        <v>30.7</v>
      </c>
      <c r="AE498">
        <v>34.47</v>
      </c>
      <c r="AG498">
        <v>0.11</v>
      </c>
      <c r="AL498">
        <v>3</v>
      </c>
      <c r="AN498">
        <v>0.05</v>
      </c>
      <c r="AO498">
        <v>61.17</v>
      </c>
      <c r="AP498" s="1">
        <v>45016</v>
      </c>
      <c r="AQ498">
        <v>77.56</v>
      </c>
      <c r="AR498">
        <v>77.08</v>
      </c>
      <c r="AX498">
        <v>30.16</v>
      </c>
      <c r="AY498">
        <v>40</v>
      </c>
      <c r="BC498">
        <v>0.6</v>
      </c>
      <c r="BD498">
        <v>0.6</v>
      </c>
      <c r="BE498">
        <v>1</v>
      </c>
      <c r="BF498">
        <v>2.63</v>
      </c>
      <c r="BH498">
        <v>0.1</v>
      </c>
      <c r="BI498">
        <v>73.36</v>
      </c>
    </row>
    <row r="499" spans="1:61" x14ac:dyDescent="0.25">
      <c r="A499" t="s">
        <v>2024</v>
      </c>
      <c r="B499" s="1">
        <v>44286</v>
      </c>
      <c r="C499">
        <v>718.37</v>
      </c>
      <c r="D499">
        <v>687.46</v>
      </c>
      <c r="F499">
        <v>13.36</v>
      </c>
      <c r="J499">
        <v>674.1</v>
      </c>
      <c r="K499">
        <v>493.72</v>
      </c>
      <c r="M499">
        <v>1.1599999999999999</v>
      </c>
      <c r="Q499">
        <v>0.15</v>
      </c>
      <c r="R499">
        <v>17.989999999999998</v>
      </c>
      <c r="U499">
        <v>655.99</v>
      </c>
      <c r="V499" s="1">
        <v>44651</v>
      </c>
      <c r="W499">
        <v>1077.96</v>
      </c>
      <c r="X499">
        <v>1016.62</v>
      </c>
      <c r="Z499">
        <v>22.81</v>
      </c>
      <c r="AD499">
        <v>703.75</v>
      </c>
      <c r="AE499">
        <v>709.03</v>
      </c>
      <c r="AG499">
        <v>1.4</v>
      </c>
      <c r="AK499">
        <v>0.03</v>
      </c>
      <c r="AL499">
        <v>3.87</v>
      </c>
      <c r="AO499">
        <v>922.46</v>
      </c>
      <c r="AP499" s="1">
        <v>45016</v>
      </c>
      <c r="AQ499">
        <v>1605.77</v>
      </c>
      <c r="AR499">
        <v>1437.59</v>
      </c>
      <c r="AT499">
        <v>19.010000000000002</v>
      </c>
      <c r="AX499">
        <v>1551.22</v>
      </c>
      <c r="AY499">
        <v>1001.51</v>
      </c>
      <c r="BA499">
        <v>2.2599999999999998</v>
      </c>
      <c r="BE499">
        <v>39.22</v>
      </c>
      <c r="BF499">
        <v>4.71</v>
      </c>
      <c r="BI499">
        <v>1257.29</v>
      </c>
    </row>
    <row r="500" spans="1:61" x14ac:dyDescent="0.25">
      <c r="A500" t="s">
        <v>2028</v>
      </c>
      <c r="B500" s="1">
        <v>44286</v>
      </c>
      <c r="C500">
        <v>0.21</v>
      </c>
      <c r="D500">
        <v>0.21</v>
      </c>
      <c r="J500">
        <v>0.15</v>
      </c>
      <c r="K500">
        <v>7.0000000000000007E-2</v>
      </c>
      <c r="U500">
        <v>0.2</v>
      </c>
      <c r="V500" s="1">
        <v>44651</v>
      </c>
      <c r="W500">
        <v>0.25</v>
      </c>
      <c r="X500">
        <v>0.25</v>
      </c>
      <c r="AD500">
        <v>0.15</v>
      </c>
      <c r="AE500">
        <v>0.1</v>
      </c>
      <c r="AO500">
        <v>0.24</v>
      </c>
      <c r="AP500" s="1">
        <v>45016</v>
      </c>
      <c r="AQ500">
        <v>0.09</v>
      </c>
      <c r="AR500">
        <v>0.08</v>
      </c>
      <c r="AY500">
        <v>0.08</v>
      </c>
      <c r="BI500">
        <v>0.32</v>
      </c>
    </row>
    <row r="501" spans="1:61" x14ac:dyDescent="0.25">
      <c r="A501" t="s">
        <v>2029</v>
      </c>
      <c r="B501" s="1">
        <v>44286</v>
      </c>
      <c r="C501">
        <v>90.88</v>
      </c>
      <c r="D501">
        <v>90.83</v>
      </c>
      <c r="I501">
        <v>20.83</v>
      </c>
      <c r="K501">
        <v>61.97</v>
      </c>
      <c r="M501">
        <v>0.34</v>
      </c>
      <c r="R501">
        <v>3.77</v>
      </c>
      <c r="T501">
        <v>3.77</v>
      </c>
      <c r="U501">
        <v>81.099999999999994</v>
      </c>
      <c r="V501" s="1">
        <v>44651</v>
      </c>
      <c r="W501">
        <v>101.26</v>
      </c>
      <c r="X501">
        <v>99.68</v>
      </c>
      <c r="AC501">
        <v>98.76</v>
      </c>
      <c r="AE501">
        <v>75.16</v>
      </c>
      <c r="AG501">
        <v>0.35</v>
      </c>
      <c r="AO501">
        <v>89.83</v>
      </c>
      <c r="AP501" s="1">
        <v>45016</v>
      </c>
      <c r="AQ501">
        <v>110.67</v>
      </c>
      <c r="AR501">
        <v>103.39</v>
      </c>
      <c r="AW501">
        <v>103.39</v>
      </c>
      <c r="AY501">
        <v>77.56</v>
      </c>
      <c r="BA501">
        <v>0.32</v>
      </c>
      <c r="BI501">
        <v>96.27</v>
      </c>
    </row>
    <row r="502" spans="1:61" x14ac:dyDescent="0.25">
      <c r="A502" t="s">
        <v>2032</v>
      </c>
      <c r="B502" s="1">
        <v>44286</v>
      </c>
      <c r="C502">
        <v>13.27</v>
      </c>
      <c r="D502">
        <v>12.91</v>
      </c>
      <c r="I502">
        <v>12.91</v>
      </c>
      <c r="K502">
        <v>9.5</v>
      </c>
      <c r="U502">
        <v>12.59</v>
      </c>
      <c r="V502" s="1">
        <v>44651</v>
      </c>
      <c r="W502">
        <v>15.4</v>
      </c>
      <c r="X502">
        <v>15.04</v>
      </c>
      <c r="AC502">
        <v>15.04</v>
      </c>
      <c r="AE502">
        <v>9.56</v>
      </c>
      <c r="AK502">
        <v>0.01</v>
      </c>
      <c r="AL502">
        <v>0.02</v>
      </c>
      <c r="AO502">
        <v>13.18</v>
      </c>
      <c r="AP502" s="1">
        <v>45016</v>
      </c>
      <c r="AQ502">
        <v>14.12</v>
      </c>
      <c r="AR502">
        <v>13.67</v>
      </c>
      <c r="AT502">
        <v>0.02</v>
      </c>
      <c r="AW502">
        <v>13.65</v>
      </c>
      <c r="AY502">
        <v>9.44</v>
      </c>
      <c r="BF502">
        <v>0.23</v>
      </c>
      <c r="BH502">
        <v>0.21</v>
      </c>
      <c r="BI502">
        <v>12.84</v>
      </c>
    </row>
    <row r="503" spans="1:61" x14ac:dyDescent="0.25">
      <c r="A503" t="s">
        <v>2034</v>
      </c>
      <c r="B503" s="1">
        <v>44286</v>
      </c>
      <c r="C503">
        <v>1888.03</v>
      </c>
      <c r="D503">
        <v>1834.98</v>
      </c>
      <c r="E503">
        <v>5.98</v>
      </c>
      <c r="H503">
        <v>1.28</v>
      </c>
      <c r="I503">
        <v>1328.14</v>
      </c>
      <c r="K503">
        <v>1041.19</v>
      </c>
      <c r="M503">
        <v>2.81</v>
      </c>
      <c r="O503">
        <v>6.89</v>
      </c>
      <c r="P503">
        <v>6.89</v>
      </c>
      <c r="Q503">
        <v>3.21</v>
      </c>
      <c r="R503">
        <v>0.19</v>
      </c>
      <c r="U503">
        <v>1440.24</v>
      </c>
      <c r="V503" s="1">
        <v>44651</v>
      </c>
      <c r="W503">
        <v>2320.1799999999998</v>
      </c>
      <c r="X503">
        <v>2288.5700000000002</v>
      </c>
      <c r="Y503">
        <v>6.88</v>
      </c>
      <c r="AD503">
        <v>1682.93</v>
      </c>
      <c r="AE503">
        <v>1289.17</v>
      </c>
      <c r="AG503">
        <v>6.36</v>
      </c>
      <c r="AI503">
        <v>3.45</v>
      </c>
      <c r="AJ503">
        <v>3.45</v>
      </c>
      <c r="AK503">
        <v>0.03</v>
      </c>
      <c r="AL503">
        <v>1.42</v>
      </c>
      <c r="AO503">
        <v>1802.37</v>
      </c>
      <c r="AP503" s="1">
        <v>45016</v>
      </c>
      <c r="AQ503">
        <v>2683.46</v>
      </c>
      <c r="AR503">
        <v>2632.3</v>
      </c>
      <c r="AS503">
        <v>5.03</v>
      </c>
      <c r="AX503">
        <v>1972.5</v>
      </c>
      <c r="AY503">
        <v>1591.12</v>
      </c>
      <c r="BA503">
        <v>10.14</v>
      </c>
      <c r="BC503">
        <v>6.51</v>
      </c>
      <c r="BD503">
        <v>6.51</v>
      </c>
      <c r="BF503">
        <v>54.12</v>
      </c>
      <c r="BI503">
        <v>2330.08</v>
      </c>
    </row>
    <row r="504" spans="1:61" x14ac:dyDescent="0.25">
      <c r="A504" t="s">
        <v>2039</v>
      </c>
      <c r="B504" s="1">
        <v>44286</v>
      </c>
      <c r="C504">
        <v>28.36</v>
      </c>
      <c r="D504">
        <v>26.39</v>
      </c>
      <c r="I504">
        <v>26.39</v>
      </c>
      <c r="K504">
        <v>18.899999999999999</v>
      </c>
      <c r="M504">
        <v>0.1</v>
      </c>
      <c r="R504">
        <v>0.18</v>
      </c>
      <c r="T504">
        <v>0.18</v>
      </c>
      <c r="U504">
        <v>25.14</v>
      </c>
      <c r="V504" s="1">
        <v>44651</v>
      </c>
      <c r="W504">
        <v>41.46</v>
      </c>
      <c r="X504">
        <v>32.47</v>
      </c>
      <c r="AC504">
        <v>32.47</v>
      </c>
      <c r="AE504">
        <v>24.29</v>
      </c>
      <c r="AG504">
        <v>0.1</v>
      </c>
      <c r="AL504">
        <v>0.02</v>
      </c>
      <c r="AN504">
        <v>0.02</v>
      </c>
      <c r="AO504">
        <v>31.9</v>
      </c>
      <c r="AP504" s="1">
        <v>45016</v>
      </c>
      <c r="AQ504">
        <v>28.75</v>
      </c>
      <c r="AR504">
        <v>27.85</v>
      </c>
      <c r="AW504">
        <v>27.85</v>
      </c>
      <c r="AY504">
        <v>19.07</v>
      </c>
      <c r="BA504">
        <v>0.09</v>
      </c>
      <c r="BI504">
        <v>25.59</v>
      </c>
    </row>
    <row r="505" spans="1:61" x14ac:dyDescent="0.25">
      <c r="A505" t="s">
        <v>2041</v>
      </c>
      <c r="B505" s="1">
        <v>44286</v>
      </c>
      <c r="C505">
        <v>348.97</v>
      </c>
      <c r="D505">
        <v>345.99</v>
      </c>
      <c r="I505">
        <v>345.99</v>
      </c>
      <c r="K505">
        <v>260.45999999999998</v>
      </c>
      <c r="M505">
        <v>0.53</v>
      </c>
      <c r="R505">
        <v>0.17</v>
      </c>
      <c r="U505">
        <v>321.27999999999997</v>
      </c>
      <c r="V505" s="1">
        <v>44651</v>
      </c>
      <c r="W505">
        <v>577.58000000000004</v>
      </c>
      <c r="X505">
        <v>576.94000000000005</v>
      </c>
      <c r="AC505">
        <v>576.94000000000005</v>
      </c>
      <c r="AE505">
        <v>451.24</v>
      </c>
      <c r="AG505">
        <v>0.62</v>
      </c>
      <c r="AL505">
        <v>1.89</v>
      </c>
      <c r="AN505">
        <v>1.89</v>
      </c>
      <c r="AO505">
        <v>525.39</v>
      </c>
      <c r="AP505" s="1">
        <v>45016</v>
      </c>
      <c r="AQ505">
        <v>732.36</v>
      </c>
      <c r="AR505">
        <v>725.98</v>
      </c>
      <c r="AW505">
        <v>725.98</v>
      </c>
      <c r="AY505">
        <v>557.48</v>
      </c>
      <c r="BA505">
        <v>0.94</v>
      </c>
      <c r="BE505">
        <v>0.04</v>
      </c>
      <c r="BF505">
        <v>0.03</v>
      </c>
      <c r="BI505">
        <v>657.76</v>
      </c>
    </row>
    <row r="506" spans="1:61" x14ac:dyDescent="0.25">
      <c r="A506" t="s">
        <v>2043</v>
      </c>
      <c r="B506" s="1">
        <v>44286</v>
      </c>
      <c r="C506">
        <v>70.72</v>
      </c>
      <c r="D506">
        <v>70.67</v>
      </c>
      <c r="I506">
        <v>42.45</v>
      </c>
      <c r="K506">
        <v>51.13</v>
      </c>
      <c r="R506">
        <v>1.93</v>
      </c>
      <c r="T506">
        <v>0.21</v>
      </c>
      <c r="U506">
        <v>68.11</v>
      </c>
      <c r="V506" s="1">
        <v>44651</v>
      </c>
      <c r="W506">
        <v>81.430000000000007</v>
      </c>
      <c r="X506">
        <v>78.849999999999994</v>
      </c>
      <c r="AC506">
        <v>45.94</v>
      </c>
      <c r="AE506">
        <v>66.17</v>
      </c>
      <c r="AL506">
        <v>1.9</v>
      </c>
      <c r="AO506">
        <v>81.510000000000005</v>
      </c>
      <c r="AP506" s="1">
        <v>45016</v>
      </c>
      <c r="AQ506">
        <v>99.46</v>
      </c>
      <c r="AR506">
        <v>98.76</v>
      </c>
      <c r="AW506">
        <v>60.49</v>
      </c>
      <c r="AY506">
        <v>78.2</v>
      </c>
      <c r="BE506">
        <v>0.01</v>
      </c>
      <c r="BF506">
        <v>2.34</v>
      </c>
      <c r="BI506">
        <v>98.98</v>
      </c>
    </row>
    <row r="507" spans="1:61" x14ac:dyDescent="0.25">
      <c r="A507" t="s">
        <v>2056</v>
      </c>
      <c r="B507" s="1">
        <v>44286</v>
      </c>
      <c r="C507">
        <v>347.91</v>
      </c>
      <c r="D507">
        <v>345.66</v>
      </c>
      <c r="I507">
        <v>345.66</v>
      </c>
      <c r="K507">
        <v>222.58</v>
      </c>
      <c r="M507">
        <v>0.46</v>
      </c>
      <c r="R507">
        <v>1.83</v>
      </c>
      <c r="T507">
        <v>1.83</v>
      </c>
      <c r="U507">
        <v>309.89999999999998</v>
      </c>
      <c r="V507" s="1">
        <v>44651</v>
      </c>
      <c r="W507">
        <v>480.71</v>
      </c>
      <c r="X507">
        <v>472.5</v>
      </c>
      <c r="AC507">
        <v>472.47</v>
      </c>
      <c r="AE507">
        <v>323.24</v>
      </c>
      <c r="AG507">
        <v>1.84</v>
      </c>
      <c r="AK507">
        <v>0.18</v>
      </c>
      <c r="AO507">
        <v>431.8</v>
      </c>
      <c r="AP507" s="1">
        <v>45016</v>
      </c>
      <c r="AQ507">
        <v>663.88</v>
      </c>
      <c r="AR507">
        <v>649.99</v>
      </c>
      <c r="AW507">
        <v>649.96</v>
      </c>
      <c r="AY507">
        <v>464.1</v>
      </c>
      <c r="BA507">
        <v>0.98</v>
      </c>
      <c r="BE507">
        <v>0.02</v>
      </c>
      <c r="BI507">
        <v>592.83000000000004</v>
      </c>
    </row>
    <row r="508" spans="1:61" x14ac:dyDescent="0.25">
      <c r="A508" t="s">
        <v>2059</v>
      </c>
      <c r="B508" s="1">
        <v>44286</v>
      </c>
      <c r="C508">
        <v>0.26</v>
      </c>
      <c r="D508">
        <v>0.26</v>
      </c>
      <c r="K508">
        <v>0.09</v>
      </c>
      <c r="U508">
        <v>0.23</v>
      </c>
      <c r="V508" s="1">
        <v>44651</v>
      </c>
      <c r="W508">
        <v>0.32</v>
      </c>
      <c r="X508">
        <v>0.32</v>
      </c>
      <c r="AE508">
        <v>0.05</v>
      </c>
      <c r="AO508">
        <v>0.2</v>
      </c>
      <c r="AP508" s="1">
        <v>45016</v>
      </c>
      <c r="AQ508">
        <v>0.19</v>
      </c>
      <c r="AR508">
        <v>0.19</v>
      </c>
      <c r="AY508">
        <v>0.04</v>
      </c>
      <c r="BI508">
        <v>0.13</v>
      </c>
    </row>
    <row r="509" spans="1:61" x14ac:dyDescent="0.25">
      <c r="A509" t="s">
        <v>2077</v>
      </c>
      <c r="B509" s="1">
        <v>44286</v>
      </c>
      <c r="O509">
        <v>0.01</v>
      </c>
      <c r="P509">
        <v>0.01</v>
      </c>
      <c r="R509">
        <v>0.13</v>
      </c>
      <c r="U509">
        <v>0.23</v>
      </c>
      <c r="V509" s="1">
        <v>44651</v>
      </c>
      <c r="W509">
        <v>0.01</v>
      </c>
      <c r="AI509">
        <v>0.01</v>
      </c>
      <c r="AJ509">
        <v>0.01</v>
      </c>
      <c r="AL509">
        <v>0.28000000000000003</v>
      </c>
      <c r="AO509">
        <v>0.39</v>
      </c>
      <c r="AP509" s="1">
        <v>45016</v>
      </c>
      <c r="BC509">
        <v>0.01</v>
      </c>
      <c r="BD509">
        <v>0.01</v>
      </c>
      <c r="BF509">
        <v>0.15</v>
      </c>
      <c r="BI509">
        <v>0.25</v>
      </c>
    </row>
    <row r="510" spans="1:61" x14ac:dyDescent="0.25">
      <c r="A510" t="s">
        <v>2080</v>
      </c>
      <c r="B510" s="1">
        <v>44286</v>
      </c>
      <c r="C510">
        <v>443.22</v>
      </c>
      <c r="D510">
        <v>425.3</v>
      </c>
      <c r="I510">
        <v>232.51</v>
      </c>
      <c r="K510">
        <v>287.99</v>
      </c>
      <c r="M510">
        <v>0.45</v>
      </c>
      <c r="O510">
        <v>6.98</v>
      </c>
      <c r="P510">
        <v>6.98</v>
      </c>
      <c r="Q510">
        <v>0.05</v>
      </c>
      <c r="R510">
        <v>1.1599999999999999</v>
      </c>
      <c r="U510">
        <v>388.59</v>
      </c>
      <c r="V510" s="1">
        <v>44651</v>
      </c>
      <c r="W510">
        <v>714.84</v>
      </c>
      <c r="X510">
        <v>702.99</v>
      </c>
      <c r="AD510">
        <v>370.58</v>
      </c>
      <c r="AE510">
        <v>464.27</v>
      </c>
      <c r="AG510">
        <v>1.52</v>
      </c>
      <c r="AI510">
        <v>2.14</v>
      </c>
      <c r="AJ510">
        <v>2.14</v>
      </c>
      <c r="AL510">
        <v>8.43</v>
      </c>
      <c r="AO510">
        <v>625.01</v>
      </c>
      <c r="AP510" s="1">
        <v>45016</v>
      </c>
      <c r="AQ510">
        <v>1119.19</v>
      </c>
      <c r="AR510">
        <v>1111.9100000000001</v>
      </c>
      <c r="AX510">
        <v>683.87</v>
      </c>
      <c r="AY510">
        <v>750.88</v>
      </c>
      <c r="BA510">
        <v>2.83</v>
      </c>
      <c r="BC510">
        <v>2.4500000000000002</v>
      </c>
      <c r="BD510">
        <v>2.4500000000000002</v>
      </c>
      <c r="BE510">
        <v>0.27</v>
      </c>
      <c r="BF510">
        <v>18.46</v>
      </c>
      <c r="BH510">
        <v>2.94</v>
      </c>
      <c r="BI510">
        <v>1006.88</v>
      </c>
    </row>
    <row r="511" spans="1:61" x14ac:dyDescent="0.25">
      <c r="A511" t="s">
        <v>2081</v>
      </c>
      <c r="B511" s="1">
        <v>44286</v>
      </c>
      <c r="C511">
        <v>14.23</v>
      </c>
      <c r="D511">
        <v>13.93</v>
      </c>
      <c r="K511">
        <v>8.24</v>
      </c>
      <c r="U511">
        <v>12.41</v>
      </c>
      <c r="V511" s="1">
        <v>44651</v>
      </c>
      <c r="W511">
        <v>17.16</v>
      </c>
      <c r="X511">
        <v>16.73</v>
      </c>
      <c r="AE511">
        <v>9.0299999999999994</v>
      </c>
      <c r="AK511">
        <v>0.01</v>
      </c>
      <c r="AL511">
        <v>0.14000000000000001</v>
      </c>
      <c r="AO511">
        <v>14.12</v>
      </c>
      <c r="AP511" s="1">
        <v>45016</v>
      </c>
      <c r="AQ511">
        <v>18.5</v>
      </c>
      <c r="AR511">
        <v>18.16</v>
      </c>
      <c r="AY511">
        <v>10.32</v>
      </c>
      <c r="BF511">
        <v>0.15</v>
      </c>
      <c r="BI511">
        <v>15.36</v>
      </c>
    </row>
    <row r="512" spans="1:61" x14ac:dyDescent="0.25">
      <c r="A512" t="s">
        <v>2097</v>
      </c>
      <c r="B512" s="1">
        <v>44286</v>
      </c>
      <c r="C512">
        <v>312.16000000000003</v>
      </c>
      <c r="D512">
        <v>283.18</v>
      </c>
      <c r="F512">
        <v>0.23</v>
      </c>
      <c r="J512">
        <v>299.37</v>
      </c>
      <c r="K512">
        <v>209.81</v>
      </c>
      <c r="L512">
        <v>0.01</v>
      </c>
      <c r="M512">
        <v>0.88</v>
      </c>
      <c r="Q512">
        <v>0.27</v>
      </c>
      <c r="R512">
        <v>4.9000000000000004</v>
      </c>
      <c r="U512">
        <v>271.58999999999997</v>
      </c>
      <c r="V512" s="1">
        <v>44651</v>
      </c>
      <c r="W512">
        <v>446.97</v>
      </c>
      <c r="X512">
        <v>409.96</v>
      </c>
      <c r="Z512">
        <v>0.23</v>
      </c>
      <c r="AD512">
        <v>371.61</v>
      </c>
      <c r="AE512">
        <v>310.23</v>
      </c>
      <c r="AF512">
        <v>0.01</v>
      </c>
      <c r="AG512">
        <v>1.74</v>
      </c>
      <c r="AL512">
        <v>4.45</v>
      </c>
      <c r="AO512">
        <v>387.4</v>
      </c>
      <c r="AP512" s="1">
        <v>45016</v>
      </c>
      <c r="AQ512">
        <v>693.39</v>
      </c>
      <c r="AR512">
        <v>667.23</v>
      </c>
      <c r="AT512">
        <v>0.23</v>
      </c>
      <c r="AX512">
        <v>586.88</v>
      </c>
      <c r="AY512">
        <v>557.14</v>
      </c>
      <c r="AZ512">
        <v>0.01</v>
      </c>
      <c r="BA512">
        <v>0.25</v>
      </c>
      <c r="BE512">
        <v>0.56999999999999995</v>
      </c>
      <c r="BF512">
        <v>4.33</v>
      </c>
      <c r="BI512">
        <v>624.95000000000005</v>
      </c>
    </row>
    <row r="513" spans="1:61" x14ac:dyDescent="0.25">
      <c r="A513" t="s">
        <v>2111</v>
      </c>
      <c r="B513" s="1">
        <v>44286</v>
      </c>
      <c r="C513">
        <v>575.6</v>
      </c>
      <c r="D513">
        <v>511</v>
      </c>
      <c r="J513">
        <v>509.02</v>
      </c>
      <c r="K513">
        <v>276.3</v>
      </c>
      <c r="M513">
        <v>1.2</v>
      </c>
      <c r="Q513">
        <v>0.6</v>
      </c>
      <c r="R513">
        <v>39.299999999999997</v>
      </c>
      <c r="U513">
        <v>443.2</v>
      </c>
      <c r="V513" s="1">
        <v>44651</v>
      </c>
      <c r="W513">
        <v>864.5</v>
      </c>
      <c r="X513">
        <v>836.7</v>
      </c>
      <c r="AD513">
        <v>803.41</v>
      </c>
      <c r="AE513">
        <v>533.6</v>
      </c>
      <c r="AG513">
        <v>2.1</v>
      </c>
      <c r="AL513">
        <v>2.7</v>
      </c>
      <c r="AO513">
        <v>731.8</v>
      </c>
      <c r="AP513" s="1">
        <v>45016</v>
      </c>
      <c r="AQ513">
        <v>1042.8</v>
      </c>
      <c r="AR513">
        <v>1005.7</v>
      </c>
      <c r="AX513">
        <v>969.92</v>
      </c>
      <c r="AY513">
        <v>705.1</v>
      </c>
      <c r="BA513">
        <v>2.8</v>
      </c>
      <c r="BF513">
        <v>5.9</v>
      </c>
      <c r="BI513">
        <v>912.6</v>
      </c>
    </row>
    <row r="514" spans="1:61" x14ac:dyDescent="0.25">
      <c r="A514" t="s">
        <v>2112</v>
      </c>
      <c r="B514" s="1">
        <v>44286</v>
      </c>
      <c r="C514">
        <v>13.72</v>
      </c>
      <c r="D514">
        <v>11.38</v>
      </c>
      <c r="J514">
        <v>1.05</v>
      </c>
      <c r="K514">
        <v>4.7300000000000004</v>
      </c>
      <c r="R514">
        <v>0.33</v>
      </c>
      <c r="T514">
        <v>0.17</v>
      </c>
      <c r="U514">
        <v>8.39</v>
      </c>
      <c r="V514" s="1">
        <v>44651</v>
      </c>
      <c r="W514">
        <v>10.66</v>
      </c>
      <c r="X514">
        <v>8.7100000000000009</v>
      </c>
      <c r="AD514">
        <v>8.7100000000000009</v>
      </c>
      <c r="AE514">
        <v>4.51</v>
      </c>
      <c r="AG514">
        <v>0.08</v>
      </c>
      <c r="AK514">
        <v>0.01</v>
      </c>
      <c r="AL514">
        <v>0.1</v>
      </c>
      <c r="AO514">
        <v>7.34</v>
      </c>
      <c r="AP514" s="1">
        <v>45016</v>
      </c>
      <c r="AQ514">
        <v>8.4</v>
      </c>
      <c r="AR514">
        <v>6.45</v>
      </c>
      <c r="AX514">
        <v>6.46</v>
      </c>
      <c r="AY514">
        <v>3.49</v>
      </c>
      <c r="BA514">
        <v>0.09</v>
      </c>
      <c r="BF514">
        <v>0.06</v>
      </c>
      <c r="BI514">
        <v>5.97</v>
      </c>
    </row>
    <row r="515" spans="1:61" x14ac:dyDescent="0.25">
      <c r="A515" t="s">
        <v>2119</v>
      </c>
      <c r="B515" s="1">
        <v>44286</v>
      </c>
      <c r="C515">
        <v>36.49</v>
      </c>
      <c r="D515">
        <v>36.49</v>
      </c>
      <c r="I515">
        <v>33.119999999999997</v>
      </c>
      <c r="K515">
        <v>23.63</v>
      </c>
      <c r="L515">
        <v>0.01</v>
      </c>
      <c r="R515">
        <v>0.7</v>
      </c>
      <c r="T515">
        <v>0.32</v>
      </c>
      <c r="U515">
        <v>34.57</v>
      </c>
      <c r="V515" s="1">
        <v>44651</v>
      </c>
      <c r="W515">
        <v>53.39</v>
      </c>
      <c r="X515">
        <v>53.22</v>
      </c>
      <c r="AC515">
        <v>46.12</v>
      </c>
      <c r="AE515">
        <v>33.159999999999997</v>
      </c>
      <c r="AL515">
        <v>0.79</v>
      </c>
      <c r="AN515">
        <v>0.12</v>
      </c>
      <c r="AO515">
        <v>51.2</v>
      </c>
      <c r="AP515" s="1">
        <v>45016</v>
      </c>
      <c r="AQ515">
        <v>60.23</v>
      </c>
      <c r="AR515">
        <v>60.03</v>
      </c>
      <c r="AX515">
        <v>42.98</v>
      </c>
      <c r="AY515">
        <v>40.99</v>
      </c>
      <c r="BE515">
        <v>0.04</v>
      </c>
      <c r="BF515">
        <v>1.07</v>
      </c>
      <c r="BI515">
        <v>55.59</v>
      </c>
    </row>
    <row r="516" spans="1:61" x14ac:dyDescent="0.25">
      <c r="A516" t="s">
        <v>2122</v>
      </c>
      <c r="B516" s="1">
        <v>44286</v>
      </c>
      <c r="C516">
        <v>123.39</v>
      </c>
      <c r="D516">
        <v>122.73</v>
      </c>
      <c r="J516">
        <v>97.96</v>
      </c>
      <c r="K516">
        <v>77.150000000000006</v>
      </c>
      <c r="M516">
        <v>0.23</v>
      </c>
      <c r="O516">
        <v>0.11</v>
      </c>
      <c r="P516">
        <v>0.11</v>
      </c>
      <c r="Q516">
        <v>0.01</v>
      </c>
      <c r="R516">
        <v>0.45</v>
      </c>
      <c r="U516">
        <v>103.27</v>
      </c>
      <c r="V516" s="1">
        <v>44651</v>
      </c>
      <c r="W516">
        <v>218.76</v>
      </c>
      <c r="X516">
        <v>215.91</v>
      </c>
      <c r="AD516">
        <v>173.17</v>
      </c>
      <c r="AE516">
        <v>150.72</v>
      </c>
      <c r="AF516">
        <v>0.03</v>
      </c>
      <c r="AG516">
        <v>0.35</v>
      </c>
      <c r="AI516">
        <v>0.13</v>
      </c>
      <c r="AJ516">
        <v>0.13</v>
      </c>
      <c r="AL516">
        <v>0.63</v>
      </c>
      <c r="AO516">
        <v>190.55</v>
      </c>
      <c r="AP516" s="1">
        <v>45016</v>
      </c>
      <c r="AQ516">
        <v>339.44</v>
      </c>
      <c r="AR516">
        <v>326.26</v>
      </c>
      <c r="AX516">
        <v>273</v>
      </c>
      <c r="AY516">
        <v>232.35</v>
      </c>
      <c r="BA516">
        <v>0.53</v>
      </c>
      <c r="BF516">
        <v>1.35</v>
      </c>
      <c r="BI516">
        <v>292.48</v>
      </c>
    </row>
    <row r="517" spans="1:61" x14ac:dyDescent="0.25">
      <c r="A517" t="s">
        <v>2127</v>
      </c>
      <c r="B517" s="1">
        <v>44286</v>
      </c>
      <c r="C517">
        <v>265.2</v>
      </c>
      <c r="D517">
        <v>233.45</v>
      </c>
      <c r="J517">
        <v>232.85</v>
      </c>
      <c r="K517">
        <v>177.21</v>
      </c>
      <c r="M517">
        <v>0.98</v>
      </c>
      <c r="R517">
        <v>3.26</v>
      </c>
      <c r="U517">
        <v>215.86</v>
      </c>
      <c r="V517" s="1">
        <v>44651</v>
      </c>
      <c r="W517">
        <v>419.32</v>
      </c>
      <c r="X517">
        <v>384.72</v>
      </c>
      <c r="AD517">
        <v>379.47</v>
      </c>
      <c r="AE517">
        <v>303.77</v>
      </c>
      <c r="AG517">
        <v>1.07</v>
      </c>
      <c r="AL517">
        <v>25</v>
      </c>
      <c r="AO517">
        <v>370.74</v>
      </c>
      <c r="AP517" s="1">
        <v>45016</v>
      </c>
      <c r="AQ517">
        <v>558.21</v>
      </c>
      <c r="AR517">
        <v>536.62</v>
      </c>
      <c r="AX517">
        <v>525.83000000000004</v>
      </c>
      <c r="AY517">
        <v>434.18</v>
      </c>
      <c r="BA517">
        <v>1.19</v>
      </c>
      <c r="BE517">
        <v>0.01</v>
      </c>
      <c r="BF517">
        <v>14.49</v>
      </c>
      <c r="BI517">
        <v>498.08</v>
      </c>
    </row>
    <row r="518" spans="1:61" x14ac:dyDescent="0.25">
      <c r="A518" t="s">
        <v>2137</v>
      </c>
      <c r="B518" s="1">
        <v>44286</v>
      </c>
      <c r="C518">
        <v>586.62</v>
      </c>
      <c r="D518">
        <v>577.65</v>
      </c>
      <c r="F518">
        <v>0.95</v>
      </c>
      <c r="J518">
        <v>41.53</v>
      </c>
      <c r="K518">
        <v>49.73</v>
      </c>
      <c r="M518">
        <v>0.97</v>
      </c>
      <c r="O518">
        <v>2.97</v>
      </c>
      <c r="P518">
        <v>2.97</v>
      </c>
      <c r="R518">
        <v>4.28</v>
      </c>
      <c r="T518">
        <v>0.73</v>
      </c>
      <c r="U518">
        <v>537.22</v>
      </c>
      <c r="V518" s="1">
        <v>44651</v>
      </c>
      <c r="W518">
        <v>1200.57</v>
      </c>
      <c r="X518">
        <v>1168.28</v>
      </c>
      <c r="Z518">
        <v>0.8</v>
      </c>
      <c r="AD518">
        <v>28.5</v>
      </c>
      <c r="AE518">
        <v>63.46</v>
      </c>
      <c r="AG518">
        <v>1.22</v>
      </c>
      <c r="AI518">
        <v>2.69</v>
      </c>
      <c r="AJ518">
        <v>2.69</v>
      </c>
      <c r="AL518">
        <v>1.89</v>
      </c>
      <c r="AO518">
        <v>1130.71</v>
      </c>
      <c r="AP518" s="1">
        <v>45016</v>
      </c>
      <c r="AQ518">
        <v>1851.13</v>
      </c>
      <c r="AR518">
        <v>1788.14</v>
      </c>
      <c r="AT518">
        <v>0.85</v>
      </c>
      <c r="AX518">
        <v>45.74</v>
      </c>
      <c r="AY518">
        <v>80.2</v>
      </c>
      <c r="BA518">
        <v>1.51</v>
      </c>
      <c r="BC518">
        <v>2.78</v>
      </c>
      <c r="BD518">
        <v>2.78</v>
      </c>
      <c r="BE518">
        <v>1.64</v>
      </c>
      <c r="BF518">
        <v>1.92</v>
      </c>
      <c r="BI518">
        <v>1715.63</v>
      </c>
    </row>
    <row r="519" spans="1:61" x14ac:dyDescent="0.25">
      <c r="A519" t="s">
        <v>2140</v>
      </c>
      <c r="B519" s="1">
        <v>44286</v>
      </c>
      <c r="C519">
        <v>662.64</v>
      </c>
      <c r="D519">
        <v>658.48</v>
      </c>
      <c r="K519">
        <v>338.12</v>
      </c>
      <c r="M519">
        <v>0.8</v>
      </c>
      <c r="Q519">
        <v>42.46</v>
      </c>
      <c r="R519">
        <v>15.66</v>
      </c>
      <c r="T519">
        <v>5.53</v>
      </c>
      <c r="U519">
        <v>541.14</v>
      </c>
      <c r="V519" s="1">
        <v>44651</v>
      </c>
      <c r="W519">
        <v>670.59</v>
      </c>
      <c r="X519">
        <v>661.52</v>
      </c>
      <c r="AD519">
        <v>661.52</v>
      </c>
      <c r="AE519">
        <v>393.39</v>
      </c>
      <c r="AF519">
        <v>6.67</v>
      </c>
      <c r="AG519">
        <v>0.75</v>
      </c>
      <c r="AL519">
        <v>11.61</v>
      </c>
      <c r="AO519">
        <v>597.77</v>
      </c>
      <c r="AP519" s="1">
        <v>45016</v>
      </c>
      <c r="AQ519">
        <v>934.25</v>
      </c>
      <c r="AR519">
        <v>918.29</v>
      </c>
      <c r="AX519">
        <v>878.3</v>
      </c>
      <c r="AY519">
        <v>568.6</v>
      </c>
      <c r="AZ519">
        <v>6.99</v>
      </c>
      <c r="BA519">
        <v>1.65</v>
      </c>
      <c r="BF519">
        <v>12.65</v>
      </c>
      <c r="BI519">
        <v>853.54</v>
      </c>
    </row>
    <row r="520" spans="1:61" x14ac:dyDescent="0.25">
      <c r="A520" t="s">
        <v>2141</v>
      </c>
      <c r="B520" s="1">
        <v>44286</v>
      </c>
      <c r="C520">
        <v>271.7</v>
      </c>
      <c r="D520">
        <v>271.42</v>
      </c>
      <c r="F520">
        <v>1.38</v>
      </c>
      <c r="J520">
        <v>270.04000000000002</v>
      </c>
      <c r="K520">
        <v>163.13999999999999</v>
      </c>
      <c r="M520">
        <v>0.97</v>
      </c>
      <c r="Q520">
        <v>8.7799999999999994</v>
      </c>
      <c r="R520">
        <v>0.04</v>
      </c>
      <c r="U520">
        <v>258.27</v>
      </c>
      <c r="V520" s="1">
        <v>44651</v>
      </c>
      <c r="W520">
        <v>403.15</v>
      </c>
      <c r="X520">
        <v>392.92</v>
      </c>
      <c r="Z520">
        <v>1.38</v>
      </c>
      <c r="AD520">
        <v>391.54</v>
      </c>
      <c r="AE520">
        <v>215.59</v>
      </c>
      <c r="AG520">
        <v>0.88</v>
      </c>
      <c r="AK520">
        <v>5.36</v>
      </c>
      <c r="AL520">
        <v>3.77</v>
      </c>
      <c r="AO520">
        <v>335.95</v>
      </c>
      <c r="AP520" s="1">
        <v>45016</v>
      </c>
      <c r="AQ520">
        <v>443.91</v>
      </c>
      <c r="AR520">
        <v>411.99</v>
      </c>
      <c r="AT520">
        <v>0.23</v>
      </c>
      <c r="AX520">
        <v>411.76</v>
      </c>
      <c r="AY520">
        <v>257.88</v>
      </c>
      <c r="BA520">
        <v>1.43</v>
      </c>
      <c r="BF520">
        <v>3.01</v>
      </c>
      <c r="BI520">
        <v>383.35</v>
      </c>
    </row>
    <row r="521" spans="1:61" x14ac:dyDescent="0.25">
      <c r="A521" t="s">
        <v>2142</v>
      </c>
      <c r="B521" s="1">
        <v>44286</v>
      </c>
      <c r="C521">
        <v>614.97</v>
      </c>
      <c r="D521">
        <v>589</v>
      </c>
      <c r="F521">
        <v>0.66</v>
      </c>
      <c r="I521">
        <v>250.26</v>
      </c>
      <c r="K521">
        <v>329.43</v>
      </c>
      <c r="M521">
        <v>1.72</v>
      </c>
      <c r="O521">
        <v>1.04</v>
      </c>
      <c r="P521">
        <v>1.04</v>
      </c>
      <c r="Q521">
        <v>0.85</v>
      </c>
      <c r="R521">
        <v>6.34</v>
      </c>
      <c r="T521">
        <v>3.54</v>
      </c>
      <c r="U521">
        <v>553.54999999999995</v>
      </c>
      <c r="V521" s="1">
        <v>44651</v>
      </c>
      <c r="W521">
        <v>820.88</v>
      </c>
      <c r="X521">
        <v>810.59</v>
      </c>
      <c r="Z521">
        <v>0.87</v>
      </c>
      <c r="AD521">
        <v>376.79</v>
      </c>
      <c r="AE521">
        <v>576.25</v>
      </c>
      <c r="AG521">
        <v>1.47</v>
      </c>
      <c r="AI521">
        <v>9.7100000000000009</v>
      </c>
      <c r="AJ521">
        <v>9.7100000000000009</v>
      </c>
      <c r="AL521">
        <v>4.01</v>
      </c>
      <c r="AO521">
        <v>786.23</v>
      </c>
      <c r="AP521" s="1">
        <v>45016</v>
      </c>
      <c r="AQ521">
        <v>1176.06</v>
      </c>
      <c r="AR521">
        <v>1124</v>
      </c>
      <c r="AT521">
        <v>0.83</v>
      </c>
      <c r="AX521">
        <v>651.86</v>
      </c>
      <c r="AY521">
        <v>849.78</v>
      </c>
      <c r="BA521">
        <v>1.27</v>
      </c>
      <c r="BE521">
        <v>0.88</v>
      </c>
      <c r="BF521">
        <v>3.7</v>
      </c>
      <c r="BI521">
        <v>1088.92</v>
      </c>
    </row>
    <row r="522" spans="1:61" x14ac:dyDescent="0.25">
      <c r="A522" t="s">
        <v>2152</v>
      </c>
      <c r="B522" s="1">
        <v>44286</v>
      </c>
      <c r="C522">
        <v>1246.99</v>
      </c>
      <c r="D522">
        <v>1128</v>
      </c>
      <c r="I522">
        <v>78.849999999999994</v>
      </c>
      <c r="K522">
        <v>563.26</v>
      </c>
      <c r="M522">
        <v>8.0299999999999994</v>
      </c>
      <c r="Q522">
        <v>3.22</v>
      </c>
      <c r="R522">
        <v>5.79</v>
      </c>
      <c r="U522">
        <v>968.51</v>
      </c>
      <c r="V522" s="1">
        <v>44651</v>
      </c>
      <c r="W522">
        <v>11249.77</v>
      </c>
      <c r="X522">
        <v>1562.46</v>
      </c>
      <c r="AC522">
        <v>107.64</v>
      </c>
      <c r="AE522">
        <v>711.27</v>
      </c>
      <c r="AG522">
        <v>7.86</v>
      </c>
      <c r="AK522">
        <v>4.55</v>
      </c>
      <c r="AL522">
        <v>4.63</v>
      </c>
      <c r="AO522">
        <v>2327.2199999999998</v>
      </c>
      <c r="AP522" s="1">
        <v>45016</v>
      </c>
      <c r="AQ522">
        <v>2333.73</v>
      </c>
      <c r="AR522">
        <v>2158.62</v>
      </c>
      <c r="AY522">
        <v>908.71</v>
      </c>
      <c r="BA522">
        <v>8.9700000000000006</v>
      </c>
      <c r="BF522">
        <v>298.64</v>
      </c>
      <c r="BI522">
        <v>1922.54</v>
      </c>
    </row>
    <row r="523" spans="1:61" x14ac:dyDescent="0.25">
      <c r="A523" t="s">
        <v>2158</v>
      </c>
      <c r="B523" s="1">
        <v>44286</v>
      </c>
      <c r="C523">
        <v>125.63</v>
      </c>
      <c r="D523">
        <v>118.33</v>
      </c>
      <c r="J523">
        <v>108.74</v>
      </c>
      <c r="K523">
        <v>72.8</v>
      </c>
      <c r="M523">
        <v>0.49</v>
      </c>
      <c r="R523">
        <v>0.77</v>
      </c>
      <c r="U523">
        <v>91.65</v>
      </c>
      <c r="V523" s="1">
        <v>44651</v>
      </c>
      <c r="W523">
        <v>165.61</v>
      </c>
      <c r="X523">
        <v>158.91999999999999</v>
      </c>
      <c r="AD523">
        <v>118.4</v>
      </c>
      <c r="AE523">
        <v>108.82</v>
      </c>
      <c r="AG523">
        <v>0.6</v>
      </c>
      <c r="AL523">
        <v>2.42</v>
      </c>
      <c r="AO523">
        <v>137.84</v>
      </c>
      <c r="AP523" s="1">
        <v>45016</v>
      </c>
      <c r="AQ523">
        <v>248.63</v>
      </c>
      <c r="AR523">
        <v>242.83</v>
      </c>
      <c r="AX523">
        <v>180.91</v>
      </c>
      <c r="AY523">
        <v>162.97999999999999</v>
      </c>
      <c r="BA523">
        <v>0.86</v>
      </c>
      <c r="BF523">
        <v>6.53</v>
      </c>
      <c r="BI523">
        <v>211.8</v>
      </c>
    </row>
    <row r="524" spans="1:61" x14ac:dyDescent="0.25">
      <c r="A524" t="s">
        <v>2160</v>
      </c>
      <c r="B524" s="1">
        <v>44286</v>
      </c>
      <c r="C524">
        <v>164.65</v>
      </c>
      <c r="D524">
        <v>156</v>
      </c>
      <c r="J524">
        <v>114.03</v>
      </c>
      <c r="K524">
        <v>92.61</v>
      </c>
      <c r="M524">
        <v>0.4</v>
      </c>
      <c r="O524">
        <v>0.3</v>
      </c>
      <c r="R524">
        <v>0.45</v>
      </c>
      <c r="T524">
        <v>0.15</v>
      </c>
      <c r="U524">
        <v>130.13</v>
      </c>
      <c r="V524" s="1">
        <v>44651</v>
      </c>
      <c r="W524">
        <v>229.05</v>
      </c>
      <c r="X524">
        <v>217.1</v>
      </c>
      <c r="AE524">
        <v>130.18</v>
      </c>
      <c r="AG524">
        <v>0.13</v>
      </c>
      <c r="AI524">
        <v>0.7</v>
      </c>
      <c r="AK524">
        <v>0.44</v>
      </c>
      <c r="AL524">
        <v>0.24</v>
      </c>
      <c r="AO524">
        <v>180.21</v>
      </c>
      <c r="AP524" s="1">
        <v>45016</v>
      </c>
      <c r="AQ524">
        <v>311.49</v>
      </c>
      <c r="AR524">
        <v>291.08</v>
      </c>
      <c r="AX524">
        <v>289.16000000000003</v>
      </c>
      <c r="AY524">
        <v>179.58</v>
      </c>
      <c r="BA524">
        <v>1.04</v>
      </c>
      <c r="BE524">
        <v>0.22</v>
      </c>
      <c r="BF524">
        <v>2.9</v>
      </c>
      <c r="BI524">
        <v>256.58</v>
      </c>
    </row>
    <row r="525" spans="1:61" x14ac:dyDescent="0.25">
      <c r="A525" t="s">
        <v>2161</v>
      </c>
      <c r="B525" s="1">
        <v>44286</v>
      </c>
      <c r="C525">
        <v>379.93</v>
      </c>
      <c r="D525">
        <v>366.1</v>
      </c>
      <c r="I525">
        <v>324.5</v>
      </c>
      <c r="K525">
        <v>258.83999999999997</v>
      </c>
      <c r="M525">
        <v>0.32</v>
      </c>
      <c r="R525">
        <v>2.95</v>
      </c>
      <c r="T525">
        <v>2.95</v>
      </c>
      <c r="U525">
        <v>347.06</v>
      </c>
      <c r="V525" s="1">
        <v>44651</v>
      </c>
      <c r="W525">
        <v>678.13</v>
      </c>
      <c r="X525">
        <v>670.94</v>
      </c>
      <c r="AC525">
        <v>633.42999999999995</v>
      </c>
      <c r="AE525">
        <v>516.21</v>
      </c>
      <c r="AG525">
        <v>0.45</v>
      </c>
      <c r="AI525">
        <v>0.74</v>
      </c>
      <c r="AJ525">
        <v>0.74</v>
      </c>
      <c r="AL525">
        <v>3.19</v>
      </c>
      <c r="AO525">
        <v>628.85</v>
      </c>
      <c r="AP525" s="1">
        <v>45016</v>
      </c>
      <c r="AQ525">
        <v>931.89</v>
      </c>
      <c r="AR525">
        <v>929.15</v>
      </c>
      <c r="AX525">
        <v>869.41</v>
      </c>
      <c r="AY525">
        <v>684.22</v>
      </c>
      <c r="BA525">
        <v>1.21</v>
      </c>
      <c r="BC525">
        <v>0.01</v>
      </c>
      <c r="BD525">
        <v>0.01</v>
      </c>
      <c r="BF525">
        <v>18.239999999999998</v>
      </c>
      <c r="BH525">
        <v>12.66</v>
      </c>
      <c r="BI525">
        <v>856.26</v>
      </c>
    </row>
    <row r="526" spans="1:61" x14ac:dyDescent="0.25">
      <c r="A526" t="s">
        <v>2164</v>
      </c>
      <c r="B526" s="1">
        <v>43921</v>
      </c>
      <c r="C526">
        <v>1.63</v>
      </c>
      <c r="D526">
        <v>1.63</v>
      </c>
      <c r="I526">
        <v>1.57</v>
      </c>
      <c r="K526">
        <v>0.7</v>
      </c>
      <c r="R526">
        <v>0.04</v>
      </c>
      <c r="U526">
        <v>1.61</v>
      </c>
      <c r="V526" s="1">
        <v>44286</v>
      </c>
      <c r="W526">
        <v>1.58</v>
      </c>
      <c r="X526">
        <v>1.58</v>
      </c>
      <c r="AE526">
        <v>0.9</v>
      </c>
      <c r="AL526">
        <v>0.01</v>
      </c>
      <c r="AO526">
        <v>1.58</v>
      </c>
      <c r="AP526" s="1">
        <v>45016</v>
      </c>
      <c r="AQ526">
        <v>3.05</v>
      </c>
      <c r="AR526">
        <v>3.05</v>
      </c>
      <c r="AY526">
        <v>1.92</v>
      </c>
      <c r="BF526">
        <v>0.02</v>
      </c>
      <c r="BI526">
        <v>2.88</v>
      </c>
    </row>
    <row r="527" spans="1:61" x14ac:dyDescent="0.25">
      <c r="A527" t="s">
        <v>2165</v>
      </c>
      <c r="B527" s="1">
        <v>44286</v>
      </c>
      <c r="C527">
        <v>9.5</v>
      </c>
      <c r="D527">
        <v>9.18</v>
      </c>
      <c r="I527">
        <v>1.28</v>
      </c>
      <c r="K527">
        <v>6.39</v>
      </c>
      <c r="R527">
        <v>7.0000000000000007E-2</v>
      </c>
      <c r="T527">
        <v>0.02</v>
      </c>
      <c r="U527">
        <v>8.24</v>
      </c>
      <c r="V527" s="1">
        <v>44651</v>
      </c>
      <c r="W527">
        <v>18.62</v>
      </c>
      <c r="X527">
        <v>18.329999999999998</v>
      </c>
      <c r="AC527">
        <v>1.8</v>
      </c>
      <c r="AE527">
        <v>12.35</v>
      </c>
      <c r="AK527">
        <v>0.02</v>
      </c>
      <c r="AL527">
        <v>0.08</v>
      </c>
      <c r="AN527">
        <v>0.03</v>
      </c>
      <c r="AO527">
        <v>15.92</v>
      </c>
      <c r="AP527" s="1">
        <v>45016</v>
      </c>
      <c r="AQ527">
        <v>20.95</v>
      </c>
      <c r="AR527">
        <v>20.61</v>
      </c>
      <c r="AW527">
        <v>1.74</v>
      </c>
      <c r="AY527">
        <v>14.38</v>
      </c>
      <c r="BF527">
        <v>0.09</v>
      </c>
      <c r="BH527">
        <v>0.02</v>
      </c>
      <c r="BI527">
        <v>19.670000000000002</v>
      </c>
    </row>
    <row r="528" spans="1:61" x14ac:dyDescent="0.25">
      <c r="A528" t="s">
        <v>2168</v>
      </c>
      <c r="B528" s="1">
        <v>44286</v>
      </c>
      <c r="C528">
        <v>703.74</v>
      </c>
      <c r="D528">
        <v>698.28</v>
      </c>
      <c r="J528">
        <v>643.86</v>
      </c>
      <c r="K528">
        <v>455.93</v>
      </c>
      <c r="M528">
        <v>1.5</v>
      </c>
      <c r="R528">
        <v>14.17</v>
      </c>
      <c r="U528">
        <v>646.24</v>
      </c>
      <c r="V528" s="1">
        <v>44651</v>
      </c>
      <c r="W528">
        <v>863.75</v>
      </c>
      <c r="X528">
        <v>810.81</v>
      </c>
      <c r="AD528">
        <v>748.89</v>
      </c>
      <c r="AE528">
        <v>551.13</v>
      </c>
      <c r="AG528">
        <v>1.78</v>
      </c>
      <c r="AK528">
        <v>0.36</v>
      </c>
      <c r="AL528">
        <v>12.02</v>
      </c>
      <c r="AO528">
        <v>750.32</v>
      </c>
      <c r="AP528" s="1">
        <v>45016</v>
      </c>
      <c r="AQ528">
        <v>1018.23</v>
      </c>
      <c r="AR528">
        <v>998.51</v>
      </c>
      <c r="AX528">
        <v>928.83</v>
      </c>
      <c r="AY528">
        <v>683.48</v>
      </c>
      <c r="BA528">
        <v>2.02</v>
      </c>
      <c r="BC528">
        <v>1.04</v>
      </c>
      <c r="BD528">
        <v>1.04</v>
      </c>
      <c r="BE528">
        <v>2.6</v>
      </c>
      <c r="BF528">
        <v>9.92</v>
      </c>
      <c r="BI528">
        <v>915.16</v>
      </c>
    </row>
    <row r="529" spans="1:61" x14ac:dyDescent="0.25">
      <c r="A529" t="s">
        <v>2169</v>
      </c>
      <c r="B529" s="1">
        <v>44286</v>
      </c>
      <c r="C529">
        <v>760.83</v>
      </c>
      <c r="D529">
        <v>751.76</v>
      </c>
      <c r="I529">
        <v>751.76</v>
      </c>
      <c r="K529">
        <v>504.03</v>
      </c>
      <c r="M529">
        <v>1.55</v>
      </c>
      <c r="Q529">
        <v>1.1299999999999999</v>
      </c>
      <c r="R529">
        <v>7.45</v>
      </c>
      <c r="U529">
        <v>680.65</v>
      </c>
      <c r="V529" s="1">
        <v>44651</v>
      </c>
      <c r="W529">
        <v>1021.95</v>
      </c>
      <c r="X529">
        <v>1011.76</v>
      </c>
      <c r="AC529">
        <v>1011.76</v>
      </c>
      <c r="AE529">
        <v>695.27</v>
      </c>
      <c r="AG529">
        <v>1.84</v>
      </c>
      <c r="AK529">
        <v>39.11</v>
      </c>
      <c r="AL529">
        <v>13.21</v>
      </c>
      <c r="AO529">
        <v>921.05</v>
      </c>
      <c r="AP529" s="1">
        <v>45016</v>
      </c>
      <c r="AQ529">
        <v>1362.79</v>
      </c>
      <c r="AR529">
        <v>1341.14</v>
      </c>
      <c r="AW529">
        <v>1341.14</v>
      </c>
      <c r="AY529">
        <v>963.29</v>
      </c>
      <c r="BA529">
        <v>2.2200000000000002</v>
      </c>
      <c r="BF529">
        <v>12.23</v>
      </c>
      <c r="BH529">
        <v>1.65</v>
      </c>
      <c r="BI529">
        <v>1210.6400000000001</v>
      </c>
    </row>
    <row r="530" spans="1:61" x14ac:dyDescent="0.25">
      <c r="A530" t="s">
        <v>2179</v>
      </c>
      <c r="B530" s="1">
        <v>44286</v>
      </c>
      <c r="C530">
        <v>5691</v>
      </c>
      <c r="D530">
        <v>5453</v>
      </c>
      <c r="F530">
        <v>3</v>
      </c>
      <c r="K530">
        <v>3706</v>
      </c>
      <c r="M530">
        <v>16</v>
      </c>
      <c r="O530">
        <v>1</v>
      </c>
      <c r="P530">
        <v>1</v>
      </c>
      <c r="R530">
        <v>53</v>
      </c>
      <c r="T530">
        <v>23</v>
      </c>
      <c r="U530">
        <v>4996</v>
      </c>
      <c r="V530" s="1">
        <v>44651</v>
      </c>
      <c r="W530">
        <v>6985</v>
      </c>
      <c r="X530">
        <v>6687</v>
      </c>
      <c r="Z530">
        <v>3</v>
      </c>
      <c r="AE530">
        <v>4498</v>
      </c>
      <c r="AG530">
        <v>16</v>
      </c>
      <c r="AI530">
        <v>5</v>
      </c>
      <c r="AJ530">
        <v>5</v>
      </c>
      <c r="AL530">
        <v>38</v>
      </c>
      <c r="AN530">
        <v>9</v>
      </c>
      <c r="AO530">
        <v>6025</v>
      </c>
      <c r="AP530" s="1">
        <v>45016</v>
      </c>
      <c r="AQ530">
        <v>7760</v>
      </c>
      <c r="AR530">
        <v>7532</v>
      </c>
      <c r="AT530">
        <v>3</v>
      </c>
      <c r="AY530">
        <v>5100</v>
      </c>
      <c r="BA530">
        <v>18</v>
      </c>
      <c r="BC530">
        <v>17</v>
      </c>
      <c r="BD530">
        <v>17</v>
      </c>
      <c r="BF530">
        <v>74</v>
      </c>
      <c r="BH530">
        <v>42</v>
      </c>
      <c r="BI530">
        <v>6914</v>
      </c>
    </row>
    <row r="531" spans="1:61" x14ac:dyDescent="0.25">
      <c r="A531" t="s">
        <v>2191</v>
      </c>
      <c r="B531" s="1">
        <v>44286</v>
      </c>
      <c r="C531">
        <v>26.5</v>
      </c>
      <c r="D531">
        <v>26.17</v>
      </c>
      <c r="I531">
        <v>25.42</v>
      </c>
      <c r="K531">
        <v>14.67</v>
      </c>
      <c r="Q531">
        <v>0.14000000000000001</v>
      </c>
      <c r="R531">
        <v>0.3</v>
      </c>
      <c r="T531">
        <v>0.3</v>
      </c>
      <c r="U531">
        <v>20.85</v>
      </c>
      <c r="V531" s="1">
        <v>44651</v>
      </c>
      <c r="W531">
        <v>28.44</v>
      </c>
      <c r="X531">
        <v>27.94</v>
      </c>
      <c r="AC531">
        <v>26.54</v>
      </c>
      <c r="AE531">
        <v>16.77</v>
      </c>
      <c r="AK531">
        <v>0.19</v>
      </c>
      <c r="AL531">
        <v>0.09</v>
      </c>
      <c r="AN531">
        <v>0.09</v>
      </c>
      <c r="AO531">
        <v>24.9</v>
      </c>
      <c r="AP531" s="1">
        <v>45016</v>
      </c>
      <c r="AQ531">
        <v>36.5</v>
      </c>
      <c r="AR531">
        <v>36.07</v>
      </c>
      <c r="AW531">
        <v>34.020000000000003</v>
      </c>
      <c r="AY531">
        <v>20.13</v>
      </c>
      <c r="BE531">
        <v>0.01</v>
      </c>
      <c r="BF531">
        <v>0.2</v>
      </c>
      <c r="BH531">
        <v>0.2</v>
      </c>
      <c r="BI531">
        <v>32.36</v>
      </c>
    </row>
    <row r="532" spans="1:61" x14ac:dyDescent="0.25">
      <c r="A532" t="s">
        <v>2195</v>
      </c>
      <c r="B532" s="1">
        <v>44286</v>
      </c>
      <c r="C532">
        <v>251.97</v>
      </c>
      <c r="D532">
        <v>249.3</v>
      </c>
      <c r="J532">
        <v>60.85</v>
      </c>
      <c r="K532">
        <v>113.4</v>
      </c>
      <c r="M532">
        <v>0.9</v>
      </c>
      <c r="U532">
        <v>223.42</v>
      </c>
      <c r="V532" s="1">
        <v>44651</v>
      </c>
      <c r="W532">
        <v>275.89999999999998</v>
      </c>
      <c r="X532">
        <v>252.77</v>
      </c>
      <c r="AD532">
        <v>144.22999999999999</v>
      </c>
      <c r="AE532">
        <v>134.44999999999999</v>
      </c>
      <c r="AG532">
        <v>1</v>
      </c>
      <c r="AK532">
        <v>0.04</v>
      </c>
      <c r="AL532">
        <v>0.78</v>
      </c>
      <c r="AN532">
        <v>0.08</v>
      </c>
      <c r="AO532">
        <v>233.65</v>
      </c>
      <c r="AP532" s="1">
        <v>45016</v>
      </c>
      <c r="AQ532">
        <v>337.28</v>
      </c>
      <c r="AR532">
        <v>322.73</v>
      </c>
      <c r="AX532">
        <v>218.49</v>
      </c>
      <c r="AY532">
        <v>172.58</v>
      </c>
      <c r="BA532">
        <v>1.1499999999999999</v>
      </c>
      <c r="BC532">
        <v>11.46</v>
      </c>
      <c r="BD532">
        <v>11.46</v>
      </c>
      <c r="BF532">
        <v>3.13</v>
      </c>
      <c r="BH532">
        <v>7.0000000000000007E-2</v>
      </c>
      <c r="BI532">
        <v>287.51</v>
      </c>
    </row>
    <row r="533" spans="1:61" x14ac:dyDescent="0.25">
      <c r="A533" t="s">
        <v>2198</v>
      </c>
      <c r="B533" s="1">
        <v>44286</v>
      </c>
      <c r="C533">
        <v>4.4400000000000004</v>
      </c>
      <c r="D533">
        <v>4.4400000000000004</v>
      </c>
      <c r="K533">
        <v>0.22</v>
      </c>
      <c r="U533">
        <v>4.29</v>
      </c>
      <c r="V533" s="1">
        <v>44651</v>
      </c>
      <c r="W533">
        <v>6.82</v>
      </c>
      <c r="X533">
        <v>6.78</v>
      </c>
      <c r="AE533">
        <v>0.63</v>
      </c>
      <c r="AO533">
        <v>6.77</v>
      </c>
      <c r="AP533" s="1">
        <v>45016</v>
      </c>
      <c r="AQ533">
        <v>6.23</v>
      </c>
      <c r="AR533">
        <v>6.18</v>
      </c>
      <c r="AY533">
        <v>0.14000000000000001</v>
      </c>
      <c r="BF533">
        <v>0.22</v>
      </c>
      <c r="BI533">
        <v>5.71</v>
      </c>
    </row>
    <row r="534" spans="1:61" x14ac:dyDescent="0.25">
      <c r="A534" t="s">
        <v>2200</v>
      </c>
      <c r="B534" s="1">
        <v>44286</v>
      </c>
      <c r="C534">
        <v>34.11</v>
      </c>
      <c r="D534">
        <v>33.36</v>
      </c>
      <c r="I534">
        <v>33.36</v>
      </c>
      <c r="K534">
        <v>22.77</v>
      </c>
      <c r="Q534">
        <v>0.21</v>
      </c>
      <c r="R534">
        <v>0.23</v>
      </c>
      <c r="T534">
        <v>0.16</v>
      </c>
      <c r="U534">
        <v>29.99</v>
      </c>
      <c r="V534" s="1">
        <v>44651</v>
      </c>
      <c r="W534">
        <v>50.35</v>
      </c>
      <c r="X534">
        <v>46.33</v>
      </c>
      <c r="AC534">
        <v>46.33</v>
      </c>
      <c r="AE534">
        <v>32.89</v>
      </c>
      <c r="AI534">
        <v>0.31</v>
      </c>
      <c r="AJ534">
        <v>0.31</v>
      </c>
      <c r="AK534">
        <v>0.11</v>
      </c>
      <c r="AL534">
        <v>0.13</v>
      </c>
      <c r="AN534">
        <v>0.04</v>
      </c>
      <c r="AO534">
        <v>42.33</v>
      </c>
      <c r="AP534" s="1">
        <v>45016</v>
      </c>
      <c r="AQ534">
        <v>72.12</v>
      </c>
      <c r="AR534">
        <v>71.56</v>
      </c>
      <c r="AW534">
        <v>71.56</v>
      </c>
      <c r="AY534">
        <v>48.29</v>
      </c>
      <c r="BA534">
        <v>0.18</v>
      </c>
      <c r="BF534">
        <v>3.81</v>
      </c>
      <c r="BH534">
        <v>0.25</v>
      </c>
      <c r="BI534">
        <v>67.23</v>
      </c>
    </row>
    <row r="535" spans="1:61" x14ac:dyDescent="0.25">
      <c r="A535" t="s">
        <v>2204</v>
      </c>
      <c r="B535" s="1">
        <v>44286</v>
      </c>
      <c r="C535">
        <v>250</v>
      </c>
      <c r="D535">
        <v>243.65</v>
      </c>
      <c r="I535">
        <v>179.09</v>
      </c>
      <c r="K535">
        <v>222.51</v>
      </c>
      <c r="O535">
        <v>0.78</v>
      </c>
      <c r="P535">
        <v>0.78</v>
      </c>
      <c r="R535">
        <v>2.0299999999999998</v>
      </c>
      <c r="U535">
        <v>270.95</v>
      </c>
      <c r="V535" s="1">
        <v>44651</v>
      </c>
      <c r="W535">
        <v>415.93</v>
      </c>
      <c r="X535">
        <v>413.83</v>
      </c>
      <c r="AC535">
        <v>266.7</v>
      </c>
      <c r="AE535">
        <v>316.37</v>
      </c>
      <c r="AL535">
        <v>7.48</v>
      </c>
      <c r="AO535">
        <v>391.42</v>
      </c>
      <c r="AP535" s="1">
        <v>45016</v>
      </c>
      <c r="AQ535">
        <v>589.57000000000005</v>
      </c>
      <c r="AR535">
        <v>587.70000000000005</v>
      </c>
      <c r="AW535">
        <v>361.79</v>
      </c>
      <c r="AY535">
        <v>373.28</v>
      </c>
      <c r="BC535">
        <v>1.21</v>
      </c>
      <c r="BD535">
        <v>1.21</v>
      </c>
      <c r="BF535">
        <v>38.93</v>
      </c>
      <c r="BH535">
        <v>30.57</v>
      </c>
      <c r="BI535">
        <v>476.29</v>
      </c>
    </row>
    <row r="536" spans="1:61" x14ac:dyDescent="0.25">
      <c r="A536" t="s">
        <v>2229</v>
      </c>
      <c r="B536" s="1">
        <v>44286</v>
      </c>
      <c r="C536">
        <v>126.29</v>
      </c>
      <c r="D536">
        <v>114.89</v>
      </c>
      <c r="I536">
        <v>9.75</v>
      </c>
      <c r="K536">
        <v>39.770000000000003</v>
      </c>
      <c r="O536">
        <v>3.67</v>
      </c>
      <c r="P536">
        <v>3.67</v>
      </c>
      <c r="R536">
        <v>0.75</v>
      </c>
      <c r="U536">
        <v>249.12</v>
      </c>
      <c r="V536" s="1">
        <v>44651</v>
      </c>
      <c r="W536">
        <v>167.67</v>
      </c>
      <c r="X536">
        <v>166.37</v>
      </c>
      <c r="AC536">
        <v>27.49</v>
      </c>
      <c r="AE536">
        <v>63.02</v>
      </c>
      <c r="AL536">
        <v>12.39</v>
      </c>
      <c r="AN536">
        <v>2.36</v>
      </c>
      <c r="AO536">
        <v>399.54</v>
      </c>
      <c r="AP536" s="1">
        <v>45016</v>
      </c>
      <c r="AQ536">
        <v>194.67</v>
      </c>
      <c r="AR536">
        <v>193.19</v>
      </c>
      <c r="AW536">
        <v>44.64</v>
      </c>
      <c r="AY536">
        <v>79.930000000000007</v>
      </c>
      <c r="BF536">
        <v>45.71</v>
      </c>
      <c r="BI536">
        <v>504.42</v>
      </c>
    </row>
    <row r="537" spans="1:61" x14ac:dyDescent="0.25">
      <c r="A537" t="s">
        <v>2236</v>
      </c>
      <c r="B537" s="1">
        <v>44286</v>
      </c>
      <c r="C537">
        <v>807.22</v>
      </c>
      <c r="D537">
        <v>796.54</v>
      </c>
      <c r="E537">
        <v>611.05999999999995</v>
      </c>
      <c r="K537">
        <v>70.11</v>
      </c>
      <c r="M537">
        <v>1</v>
      </c>
      <c r="Q537">
        <v>0.1</v>
      </c>
      <c r="R537">
        <v>12.8</v>
      </c>
      <c r="T537">
        <v>0.23</v>
      </c>
      <c r="U537">
        <v>770.63</v>
      </c>
      <c r="V537" s="1">
        <v>44651</v>
      </c>
      <c r="W537">
        <v>631.87</v>
      </c>
      <c r="X537">
        <v>606.79999999999995</v>
      </c>
      <c r="AD537">
        <v>10.76</v>
      </c>
      <c r="AE537">
        <v>107.14</v>
      </c>
      <c r="AG537">
        <v>1.1100000000000001</v>
      </c>
      <c r="AI537">
        <v>1.1499999999999999</v>
      </c>
      <c r="AJ537">
        <v>1.1499999999999999</v>
      </c>
      <c r="AL537">
        <v>16.579999999999998</v>
      </c>
      <c r="AO537">
        <v>606.79999999999995</v>
      </c>
      <c r="AP537" s="1">
        <v>45016</v>
      </c>
      <c r="AQ537">
        <v>609.05999999999995</v>
      </c>
      <c r="AR537">
        <v>584.91999999999996</v>
      </c>
      <c r="AX537">
        <v>10</v>
      </c>
      <c r="AY537">
        <v>156.43</v>
      </c>
      <c r="BA537">
        <v>1.1000000000000001</v>
      </c>
      <c r="BE537">
        <v>11.02</v>
      </c>
      <c r="BF537">
        <v>16.57</v>
      </c>
      <c r="BI537">
        <v>581.65</v>
      </c>
    </row>
    <row r="538" spans="1:61" x14ac:dyDescent="0.25">
      <c r="A538" t="s">
        <v>2239</v>
      </c>
      <c r="B538" s="1">
        <v>44286</v>
      </c>
      <c r="C538">
        <v>0.57999999999999996</v>
      </c>
      <c r="D538">
        <v>0.57999999999999996</v>
      </c>
      <c r="K538">
        <v>0.51</v>
      </c>
      <c r="U538">
        <v>0.55000000000000004</v>
      </c>
      <c r="V538" s="1">
        <v>44651</v>
      </c>
      <c r="W538">
        <v>3.36</v>
      </c>
      <c r="X538">
        <v>3.36</v>
      </c>
      <c r="AE538">
        <v>2.6</v>
      </c>
      <c r="AL538">
        <v>0.01</v>
      </c>
      <c r="AN538">
        <v>0.01</v>
      </c>
      <c r="AO538">
        <v>2.98</v>
      </c>
      <c r="AP538" s="1">
        <v>45016</v>
      </c>
      <c r="AQ538">
        <v>8.8699999999999992</v>
      </c>
      <c r="AR538">
        <v>8.8000000000000007</v>
      </c>
      <c r="AX538">
        <v>8.6300000000000008</v>
      </c>
      <c r="AY538">
        <v>7.05</v>
      </c>
      <c r="BF538">
        <v>0.02</v>
      </c>
      <c r="BI538">
        <v>8.0299999999999994</v>
      </c>
    </row>
    <row r="539" spans="1:61" x14ac:dyDescent="0.25">
      <c r="A539" t="s">
        <v>2254</v>
      </c>
      <c r="B539" s="1">
        <v>44286</v>
      </c>
      <c r="C539">
        <v>147.51</v>
      </c>
      <c r="D539">
        <v>137.30000000000001</v>
      </c>
      <c r="J539">
        <v>134.81</v>
      </c>
      <c r="K539">
        <v>70.650000000000006</v>
      </c>
      <c r="L539">
        <v>0.01</v>
      </c>
      <c r="M539">
        <v>0.39</v>
      </c>
      <c r="O539">
        <v>0.3</v>
      </c>
      <c r="Q539">
        <v>0.01</v>
      </c>
      <c r="U539">
        <v>115.43</v>
      </c>
      <c r="V539" s="1">
        <v>44651</v>
      </c>
      <c r="W539">
        <v>134.63</v>
      </c>
      <c r="X539">
        <v>126.7</v>
      </c>
      <c r="AD539">
        <v>124.06</v>
      </c>
      <c r="AE539">
        <v>82.12</v>
      </c>
      <c r="AG539">
        <v>0.52</v>
      </c>
      <c r="AL539">
        <v>0.17</v>
      </c>
      <c r="AO539">
        <v>122.98</v>
      </c>
      <c r="AP539" s="1">
        <v>45016</v>
      </c>
      <c r="AQ539">
        <v>148.05000000000001</v>
      </c>
      <c r="AR539">
        <v>142.33000000000001</v>
      </c>
      <c r="AX539">
        <v>139.83000000000001</v>
      </c>
      <c r="AY539">
        <v>88.82</v>
      </c>
      <c r="BA539">
        <v>0.43</v>
      </c>
      <c r="BI539">
        <v>135.79</v>
      </c>
    </row>
    <row r="540" spans="1:61" x14ac:dyDescent="0.25">
      <c r="A540" t="s">
        <v>2257</v>
      </c>
      <c r="B540" s="1">
        <v>44286</v>
      </c>
      <c r="C540">
        <v>192.9</v>
      </c>
      <c r="D540">
        <v>192.6</v>
      </c>
      <c r="I540">
        <v>192.49</v>
      </c>
      <c r="K540">
        <v>129.93</v>
      </c>
      <c r="M540">
        <v>0.14000000000000001</v>
      </c>
      <c r="Q540">
        <v>0.21</v>
      </c>
      <c r="R540">
        <v>0.17</v>
      </c>
      <c r="U540">
        <v>174.11</v>
      </c>
      <c r="V540" s="1">
        <v>44651</v>
      </c>
      <c r="W540">
        <v>280.45999999999998</v>
      </c>
      <c r="X540">
        <v>257.18</v>
      </c>
      <c r="AC540">
        <v>256.75</v>
      </c>
      <c r="AE540">
        <v>145.91</v>
      </c>
      <c r="AG540">
        <v>0.75</v>
      </c>
      <c r="AK540">
        <v>18.2</v>
      </c>
      <c r="AL540">
        <v>8.77</v>
      </c>
      <c r="AO540">
        <v>228.01</v>
      </c>
      <c r="AP540" s="1">
        <v>45016</v>
      </c>
      <c r="AQ540">
        <v>248.9</v>
      </c>
      <c r="AR540">
        <v>230.31</v>
      </c>
      <c r="AW540">
        <v>228.58</v>
      </c>
      <c r="AY540">
        <v>144.83000000000001</v>
      </c>
      <c r="BA540">
        <v>0.9</v>
      </c>
      <c r="BF540">
        <v>0.01</v>
      </c>
      <c r="BI540">
        <v>209.33</v>
      </c>
    </row>
    <row r="541" spans="1:61" x14ac:dyDescent="0.25">
      <c r="A541" t="s">
        <v>2259</v>
      </c>
      <c r="B541" s="1">
        <v>44286</v>
      </c>
      <c r="C541">
        <v>8758.7000000000007</v>
      </c>
      <c r="D541">
        <v>8628.7000000000007</v>
      </c>
      <c r="J541">
        <v>8536.6</v>
      </c>
      <c r="K541">
        <v>4761.7</v>
      </c>
      <c r="M541">
        <v>20.7</v>
      </c>
      <c r="Q541">
        <v>3.6</v>
      </c>
      <c r="R541">
        <v>91.3</v>
      </c>
      <c r="T541">
        <v>5.6</v>
      </c>
      <c r="U541">
        <v>7860.1</v>
      </c>
      <c r="V541" s="1">
        <v>44651</v>
      </c>
      <c r="W541">
        <v>11507.5</v>
      </c>
      <c r="X541">
        <v>11397.1</v>
      </c>
      <c r="AC541">
        <v>10466.200000000001</v>
      </c>
      <c r="AD541">
        <v>25.9</v>
      </c>
      <c r="AE541">
        <v>6406.4</v>
      </c>
      <c r="AG541">
        <v>13.8</v>
      </c>
      <c r="AK541">
        <v>112.9</v>
      </c>
      <c r="AL541">
        <v>110.3</v>
      </c>
      <c r="AN541">
        <v>4.4000000000000004</v>
      </c>
      <c r="AO541">
        <v>10124.9</v>
      </c>
      <c r="AP541" s="1">
        <v>45016</v>
      </c>
      <c r="AQ541">
        <v>14534.4</v>
      </c>
      <c r="AR541">
        <v>14279.8</v>
      </c>
      <c r="AW541">
        <v>13700.2</v>
      </c>
      <c r="AX541">
        <v>58.7</v>
      </c>
      <c r="AY541">
        <v>8169.4</v>
      </c>
      <c r="BA541">
        <v>30.5</v>
      </c>
      <c r="BE541">
        <v>4.8</v>
      </c>
      <c r="BF541">
        <v>110</v>
      </c>
      <c r="BI541">
        <v>12826.9</v>
      </c>
    </row>
    <row r="542" spans="1:61" x14ac:dyDescent="0.25">
      <c r="A542" t="s">
        <v>2265</v>
      </c>
      <c r="B542" s="1">
        <v>44286</v>
      </c>
      <c r="C542">
        <v>10.32</v>
      </c>
      <c r="D542">
        <v>9.91</v>
      </c>
      <c r="J542">
        <v>9.91</v>
      </c>
      <c r="K542">
        <v>2.14</v>
      </c>
      <c r="R542">
        <v>0.09</v>
      </c>
      <c r="T542">
        <v>0.09</v>
      </c>
      <c r="U542">
        <v>9.6</v>
      </c>
      <c r="V542" s="1">
        <v>44651</v>
      </c>
      <c r="W542">
        <v>7.76</v>
      </c>
      <c r="X542">
        <v>7.38</v>
      </c>
      <c r="AD542">
        <v>7.38</v>
      </c>
      <c r="AE542">
        <v>1.9</v>
      </c>
      <c r="AL542">
        <v>0.09</v>
      </c>
      <c r="AO542">
        <v>7.71</v>
      </c>
      <c r="AP542" s="1">
        <v>45016</v>
      </c>
      <c r="AQ542">
        <v>12.05</v>
      </c>
      <c r="AR542">
        <v>11.01</v>
      </c>
      <c r="BC542">
        <v>0.85</v>
      </c>
      <c r="BD542">
        <v>0.85</v>
      </c>
      <c r="BI542">
        <v>11.25</v>
      </c>
    </row>
    <row r="543" spans="1:61" x14ac:dyDescent="0.25">
      <c r="A543" t="s">
        <v>2267</v>
      </c>
      <c r="B543" s="1">
        <v>44286</v>
      </c>
      <c r="C543">
        <v>6.45</v>
      </c>
      <c r="D543">
        <v>6.34</v>
      </c>
      <c r="K543">
        <v>4.32</v>
      </c>
      <c r="Q543">
        <v>7.0000000000000007E-2</v>
      </c>
      <c r="R543">
        <v>0.04</v>
      </c>
      <c r="T543">
        <v>0.04</v>
      </c>
      <c r="U543">
        <v>7.39</v>
      </c>
      <c r="V543" s="1">
        <v>44651</v>
      </c>
      <c r="W543">
        <v>5.9</v>
      </c>
      <c r="X543">
        <v>5.76</v>
      </c>
      <c r="AE543">
        <v>3.93</v>
      </c>
      <c r="AL543">
        <v>0.05</v>
      </c>
      <c r="AN543">
        <v>0.05</v>
      </c>
      <c r="AO543">
        <v>4.83</v>
      </c>
      <c r="AP543" s="1">
        <v>45016</v>
      </c>
      <c r="AQ543">
        <v>8.2100000000000009</v>
      </c>
      <c r="AR543">
        <v>7.72</v>
      </c>
      <c r="AY543">
        <v>4.8899999999999997</v>
      </c>
      <c r="BF543">
        <v>0.1</v>
      </c>
      <c r="BH543">
        <v>0.1</v>
      </c>
      <c r="BI543">
        <v>6</v>
      </c>
    </row>
    <row r="544" spans="1:61" x14ac:dyDescent="0.25">
      <c r="A544" t="s">
        <v>2268</v>
      </c>
      <c r="B544" s="1">
        <v>44286</v>
      </c>
      <c r="C544">
        <v>1018.62</v>
      </c>
      <c r="D544">
        <v>1003.23</v>
      </c>
      <c r="J544">
        <v>758.45</v>
      </c>
      <c r="K544">
        <v>493.77</v>
      </c>
      <c r="M544">
        <v>2.71</v>
      </c>
      <c r="O544">
        <v>12.33</v>
      </c>
      <c r="P544">
        <v>12.33</v>
      </c>
      <c r="Q544">
        <v>1.1599999999999999</v>
      </c>
      <c r="R544">
        <v>7.5</v>
      </c>
      <c r="U544">
        <v>811.37</v>
      </c>
      <c r="V544" s="1">
        <v>44651</v>
      </c>
      <c r="W544">
        <v>1303.46</v>
      </c>
      <c r="X544">
        <v>1255.01</v>
      </c>
      <c r="AD544">
        <v>760.7</v>
      </c>
      <c r="AE544">
        <v>560.17999999999995</v>
      </c>
      <c r="AG544">
        <v>1.93</v>
      </c>
      <c r="AI544">
        <v>0.08</v>
      </c>
      <c r="AJ544">
        <v>0.08</v>
      </c>
      <c r="AL544">
        <v>2.96</v>
      </c>
      <c r="AO544">
        <v>1101.3800000000001</v>
      </c>
      <c r="AP544" s="1">
        <v>45016</v>
      </c>
      <c r="AQ544">
        <v>1514.46</v>
      </c>
      <c r="AR544">
        <v>1470.11</v>
      </c>
      <c r="AX544">
        <v>892.3</v>
      </c>
      <c r="AY544">
        <v>713.45</v>
      </c>
      <c r="AZ544">
        <v>7.0000000000000007E-2</v>
      </c>
      <c r="BA544">
        <v>5.14</v>
      </c>
      <c r="BC544">
        <v>40.49</v>
      </c>
      <c r="BD544">
        <v>40.49</v>
      </c>
      <c r="BF544">
        <v>2.19</v>
      </c>
      <c r="BI544">
        <v>1380.47</v>
      </c>
    </row>
    <row r="545" spans="1:61" x14ac:dyDescent="0.25">
      <c r="A545" t="s">
        <v>2269</v>
      </c>
      <c r="B545" s="1">
        <v>44286</v>
      </c>
      <c r="C545">
        <v>4.17</v>
      </c>
      <c r="D545">
        <v>4.16</v>
      </c>
      <c r="U545">
        <v>4.0599999999999996</v>
      </c>
      <c r="V545" s="1">
        <v>44651</v>
      </c>
      <c r="W545">
        <v>4.45</v>
      </c>
      <c r="X545">
        <v>4.4000000000000004</v>
      </c>
      <c r="AO545">
        <v>4.3099999999999996</v>
      </c>
      <c r="AP545" s="1">
        <v>45016</v>
      </c>
      <c r="AQ545">
        <v>19.63</v>
      </c>
      <c r="AR545">
        <v>19.34</v>
      </c>
      <c r="BI545">
        <v>18.82</v>
      </c>
    </row>
    <row r="546" spans="1:61" x14ac:dyDescent="0.25">
      <c r="A546" t="s">
        <v>2276</v>
      </c>
      <c r="B546" s="1">
        <v>44286</v>
      </c>
      <c r="C546">
        <v>69.88</v>
      </c>
      <c r="D546">
        <v>68.239999999999995</v>
      </c>
      <c r="J546">
        <v>16.02</v>
      </c>
      <c r="K546">
        <v>36.46</v>
      </c>
      <c r="L546">
        <v>0.06</v>
      </c>
      <c r="O546">
        <v>0.12</v>
      </c>
      <c r="P546">
        <v>0.12</v>
      </c>
      <c r="R546">
        <v>0.37</v>
      </c>
      <c r="U546">
        <v>59.37</v>
      </c>
      <c r="V546" s="1">
        <v>44651</v>
      </c>
      <c r="W546">
        <v>80.91</v>
      </c>
      <c r="X546">
        <v>80.02</v>
      </c>
      <c r="AC546">
        <v>11.59</v>
      </c>
      <c r="AE546">
        <v>42.19</v>
      </c>
      <c r="AG546">
        <v>0.17</v>
      </c>
      <c r="AI546">
        <v>0.05</v>
      </c>
      <c r="AJ546">
        <v>0.05</v>
      </c>
      <c r="AL546">
        <v>0.13</v>
      </c>
      <c r="AO546">
        <v>65.27</v>
      </c>
      <c r="AP546" s="1">
        <v>45016</v>
      </c>
      <c r="AQ546">
        <v>87.33</v>
      </c>
      <c r="AR546">
        <v>86.08</v>
      </c>
      <c r="AW546">
        <v>9.6199999999999992</v>
      </c>
      <c r="AY546">
        <v>43.4</v>
      </c>
      <c r="BA546">
        <v>0.3</v>
      </c>
      <c r="BC546">
        <v>0.06</v>
      </c>
      <c r="BD546">
        <v>0.06</v>
      </c>
      <c r="BF546">
        <v>0.1</v>
      </c>
      <c r="BI546">
        <v>77.8</v>
      </c>
    </row>
    <row r="547" spans="1:61" x14ac:dyDescent="0.25">
      <c r="A547" t="s">
        <v>2277</v>
      </c>
      <c r="B547" s="1">
        <v>44286</v>
      </c>
      <c r="C547">
        <v>2.58</v>
      </c>
      <c r="D547">
        <v>2.4700000000000002</v>
      </c>
      <c r="I547">
        <v>2.4700000000000002</v>
      </c>
      <c r="K547">
        <v>1.84</v>
      </c>
      <c r="R547">
        <v>0.01</v>
      </c>
      <c r="T547">
        <v>0.01</v>
      </c>
      <c r="U547">
        <v>2.4700000000000002</v>
      </c>
      <c r="V547" s="1">
        <v>44651</v>
      </c>
      <c r="W547">
        <v>2.54</v>
      </c>
      <c r="X547">
        <v>2.44</v>
      </c>
      <c r="AC547">
        <v>2.44</v>
      </c>
      <c r="AE547">
        <v>1.88</v>
      </c>
      <c r="AO547">
        <v>2.4900000000000002</v>
      </c>
      <c r="AP547" s="1">
        <v>45016</v>
      </c>
      <c r="AQ547">
        <v>4.8600000000000003</v>
      </c>
      <c r="AR547">
        <v>4.76</v>
      </c>
      <c r="AW547">
        <v>4.76</v>
      </c>
      <c r="AY547">
        <v>2.93</v>
      </c>
      <c r="BI547">
        <v>4.16</v>
      </c>
    </row>
    <row r="548" spans="1:61" x14ac:dyDescent="0.25">
      <c r="A548" t="s">
        <v>2283</v>
      </c>
      <c r="B548" s="1">
        <v>44286</v>
      </c>
      <c r="C548">
        <v>167.67</v>
      </c>
      <c r="D548">
        <v>108.47</v>
      </c>
      <c r="J548">
        <v>101.04</v>
      </c>
      <c r="K548">
        <v>32.82</v>
      </c>
      <c r="M548">
        <v>6.67</v>
      </c>
      <c r="O548">
        <v>5.39</v>
      </c>
      <c r="R548">
        <v>2.12</v>
      </c>
      <c r="U548">
        <v>128.59</v>
      </c>
      <c r="V548" s="1">
        <v>44651</v>
      </c>
      <c r="W548">
        <v>291.62</v>
      </c>
      <c r="X548">
        <v>263.93</v>
      </c>
      <c r="Z548">
        <v>0.03</v>
      </c>
      <c r="AD548">
        <v>259.22000000000003</v>
      </c>
      <c r="AE548">
        <v>32.04</v>
      </c>
      <c r="AG548">
        <v>3.29</v>
      </c>
      <c r="AI548">
        <v>8.73</v>
      </c>
      <c r="AK548">
        <v>45.12</v>
      </c>
      <c r="AL548">
        <v>1.96</v>
      </c>
      <c r="AO548">
        <v>282.67</v>
      </c>
      <c r="AP548" s="1">
        <v>45016</v>
      </c>
      <c r="AQ548">
        <v>691.91</v>
      </c>
      <c r="AR548">
        <v>622.19000000000005</v>
      </c>
      <c r="AX548">
        <v>617.04999999999995</v>
      </c>
      <c r="AY548">
        <v>34.270000000000003</v>
      </c>
      <c r="BA548">
        <v>2.09</v>
      </c>
      <c r="BF548">
        <v>2.98</v>
      </c>
      <c r="BI548">
        <v>422.66</v>
      </c>
    </row>
    <row r="549" spans="1:61" x14ac:dyDescent="0.25">
      <c r="A549" t="s">
        <v>2290</v>
      </c>
      <c r="B549" s="1">
        <v>44286</v>
      </c>
      <c r="C549">
        <v>151.34</v>
      </c>
      <c r="D549">
        <v>151.28</v>
      </c>
      <c r="I549">
        <v>151.28</v>
      </c>
      <c r="K549">
        <v>109.94</v>
      </c>
      <c r="R549">
        <v>0.54</v>
      </c>
      <c r="U549">
        <v>132.43</v>
      </c>
      <c r="V549" s="1">
        <v>44651</v>
      </c>
      <c r="W549">
        <v>193.23</v>
      </c>
      <c r="X549">
        <v>192.84</v>
      </c>
      <c r="AC549">
        <v>192.84</v>
      </c>
      <c r="AE549">
        <v>143.12</v>
      </c>
      <c r="AL549">
        <v>0.37</v>
      </c>
      <c r="AO549">
        <v>168.17</v>
      </c>
      <c r="AP549" s="1">
        <v>45016</v>
      </c>
      <c r="AQ549">
        <v>204.45</v>
      </c>
      <c r="AR549">
        <v>200.38</v>
      </c>
      <c r="AW549">
        <v>200.27</v>
      </c>
      <c r="AY549">
        <v>154.96</v>
      </c>
      <c r="BA549">
        <v>0.53</v>
      </c>
      <c r="BI549">
        <v>177.72</v>
      </c>
    </row>
    <row r="550" spans="1:61" x14ac:dyDescent="0.25">
      <c r="A550" t="s">
        <v>2292</v>
      </c>
      <c r="B550" s="1">
        <v>44286</v>
      </c>
      <c r="C550">
        <v>371.73</v>
      </c>
      <c r="D550">
        <v>370.77</v>
      </c>
      <c r="J550">
        <v>370.77</v>
      </c>
      <c r="K550">
        <v>237.15</v>
      </c>
      <c r="M550">
        <v>0.68</v>
      </c>
      <c r="R550">
        <v>3.06</v>
      </c>
      <c r="T550">
        <v>3.06</v>
      </c>
      <c r="U550">
        <v>335.23</v>
      </c>
      <c r="V550" s="1">
        <v>44651</v>
      </c>
      <c r="W550">
        <v>443.4</v>
      </c>
      <c r="X550">
        <v>442.41</v>
      </c>
      <c r="AD550">
        <v>442.41</v>
      </c>
      <c r="AE550">
        <v>278.83999999999997</v>
      </c>
      <c r="AG550">
        <v>0.86</v>
      </c>
      <c r="AK550">
        <v>18.079999999999998</v>
      </c>
      <c r="AO550">
        <v>398.26</v>
      </c>
      <c r="AP550" s="1">
        <v>45016</v>
      </c>
      <c r="AQ550">
        <v>629.76</v>
      </c>
      <c r="AR550">
        <v>613.24</v>
      </c>
      <c r="AX550">
        <v>613.24</v>
      </c>
      <c r="AY550">
        <v>362.4</v>
      </c>
      <c r="BA550">
        <v>1.08</v>
      </c>
      <c r="BF550">
        <v>9.77</v>
      </c>
      <c r="BI550">
        <v>562.33000000000004</v>
      </c>
    </row>
    <row r="551" spans="1:61" x14ac:dyDescent="0.25">
      <c r="A551" t="s">
        <v>2296</v>
      </c>
      <c r="V551" s="1">
        <v>44651</v>
      </c>
      <c r="W551">
        <v>3.14</v>
      </c>
      <c r="X551">
        <v>3.09</v>
      </c>
      <c r="AC551">
        <v>3.09</v>
      </c>
      <c r="AE551">
        <v>1.37</v>
      </c>
      <c r="AO551">
        <v>4.07</v>
      </c>
      <c r="AP551" s="1">
        <v>45016</v>
      </c>
      <c r="AQ551">
        <v>12.46</v>
      </c>
      <c r="AR551">
        <v>12.44</v>
      </c>
      <c r="AW551">
        <v>12.44</v>
      </c>
      <c r="AY551">
        <v>5.58</v>
      </c>
      <c r="BE551">
        <v>0.02</v>
      </c>
      <c r="BF551">
        <v>0.01</v>
      </c>
      <c r="BH551">
        <v>0.01</v>
      </c>
      <c r="BI551">
        <v>13.91</v>
      </c>
    </row>
    <row r="552" spans="1:61" x14ac:dyDescent="0.25">
      <c r="A552" t="s">
        <v>2299</v>
      </c>
      <c r="B552" s="1">
        <v>44286</v>
      </c>
      <c r="C552">
        <v>1188.5999999999999</v>
      </c>
      <c r="D552">
        <v>1185</v>
      </c>
      <c r="F552">
        <v>0.5</v>
      </c>
      <c r="J552">
        <v>1184.5</v>
      </c>
      <c r="K552">
        <v>688.2</v>
      </c>
      <c r="Q552">
        <v>8.5</v>
      </c>
      <c r="R552">
        <v>14</v>
      </c>
      <c r="U552">
        <v>1130.0999999999999</v>
      </c>
      <c r="V552" s="1">
        <v>44651</v>
      </c>
      <c r="W552">
        <v>1449.4</v>
      </c>
      <c r="X552">
        <v>1441.1</v>
      </c>
      <c r="Z552">
        <v>0.5</v>
      </c>
      <c r="AD552">
        <v>1440.6</v>
      </c>
      <c r="AE552">
        <v>870.8</v>
      </c>
      <c r="AK552">
        <v>6.2</v>
      </c>
      <c r="AL552">
        <v>13.2</v>
      </c>
      <c r="AO552">
        <v>1364.4</v>
      </c>
      <c r="AP552" s="1">
        <v>45016</v>
      </c>
      <c r="AQ552">
        <v>2183.9</v>
      </c>
      <c r="AR552">
        <v>1994.4</v>
      </c>
      <c r="AT552">
        <v>0.2</v>
      </c>
      <c r="AX552">
        <v>1994.2</v>
      </c>
      <c r="AY552">
        <v>1376.4</v>
      </c>
      <c r="BA552">
        <v>3</v>
      </c>
      <c r="BE552">
        <v>54.5</v>
      </c>
      <c r="BF552">
        <v>12.3</v>
      </c>
      <c r="BI552">
        <v>1973</v>
      </c>
    </row>
    <row r="553" spans="1:61" x14ac:dyDescent="0.25">
      <c r="A553" t="s">
        <v>2304</v>
      </c>
      <c r="B553" s="1">
        <v>44286</v>
      </c>
      <c r="C553">
        <v>133.75</v>
      </c>
      <c r="D553">
        <v>133.06</v>
      </c>
      <c r="F553">
        <v>0.05</v>
      </c>
      <c r="J553">
        <v>67.17</v>
      </c>
      <c r="K553">
        <v>102.85</v>
      </c>
      <c r="L553">
        <v>2.94</v>
      </c>
      <c r="M553">
        <v>0.15</v>
      </c>
      <c r="R553">
        <v>0.16</v>
      </c>
      <c r="U553">
        <v>123.44</v>
      </c>
      <c r="V553" s="1">
        <v>44651</v>
      </c>
      <c r="W553">
        <v>176.74</v>
      </c>
      <c r="X553">
        <v>175.25</v>
      </c>
      <c r="Z553">
        <v>0.04</v>
      </c>
      <c r="AD553">
        <v>85.72</v>
      </c>
      <c r="AE553">
        <v>124.01</v>
      </c>
      <c r="AF553">
        <v>5.31</v>
      </c>
      <c r="AG553">
        <v>0.23</v>
      </c>
      <c r="AL553">
        <v>0.47</v>
      </c>
      <c r="AN553">
        <v>0.41</v>
      </c>
      <c r="AO553">
        <v>157.28</v>
      </c>
      <c r="AP553" s="1">
        <v>45016</v>
      </c>
      <c r="AQ553">
        <v>203.57</v>
      </c>
      <c r="AR553">
        <v>202.29</v>
      </c>
      <c r="AT553">
        <v>0.05</v>
      </c>
      <c r="AW553">
        <v>91.27</v>
      </c>
      <c r="AY553">
        <v>131.59</v>
      </c>
      <c r="AZ553">
        <v>7.13</v>
      </c>
      <c r="BF553">
        <v>0.71</v>
      </c>
      <c r="BH553">
        <v>0.5</v>
      </c>
      <c r="BI553">
        <v>183.77</v>
      </c>
    </row>
    <row r="554" spans="1:61" x14ac:dyDescent="0.25">
      <c r="A554" t="s">
        <v>2306</v>
      </c>
      <c r="B554" s="1">
        <v>44286</v>
      </c>
      <c r="C554">
        <v>434.1</v>
      </c>
      <c r="D554">
        <v>418.33</v>
      </c>
      <c r="F554">
        <v>0.42</v>
      </c>
      <c r="I554">
        <v>416.64</v>
      </c>
      <c r="K554">
        <v>225.93</v>
      </c>
      <c r="M554">
        <v>1.67</v>
      </c>
      <c r="O554">
        <v>2.2799999999999998</v>
      </c>
      <c r="P554">
        <v>2.2799999999999998</v>
      </c>
      <c r="Q554">
        <v>0.21</v>
      </c>
      <c r="R554">
        <v>6.71</v>
      </c>
      <c r="U554">
        <v>295.08999999999997</v>
      </c>
      <c r="V554" s="1">
        <v>44651</v>
      </c>
      <c r="W554">
        <v>580.92999999999995</v>
      </c>
      <c r="X554">
        <v>560.13</v>
      </c>
      <c r="AD554">
        <v>541.75</v>
      </c>
      <c r="AE554">
        <v>289.37</v>
      </c>
      <c r="AG554">
        <v>2.42</v>
      </c>
      <c r="AK554">
        <v>19.739999999999998</v>
      </c>
      <c r="AL554">
        <v>7.74</v>
      </c>
      <c r="AN554">
        <v>0.14000000000000001</v>
      </c>
      <c r="AO554">
        <v>392.05</v>
      </c>
      <c r="AP554" s="1">
        <v>45016</v>
      </c>
      <c r="AQ554">
        <v>787.33</v>
      </c>
      <c r="AR554">
        <v>759.05</v>
      </c>
      <c r="AX554">
        <v>783.44</v>
      </c>
      <c r="AY554">
        <v>367.23</v>
      </c>
      <c r="BA554">
        <v>3.24</v>
      </c>
      <c r="BC554">
        <v>0.92</v>
      </c>
      <c r="BD554">
        <v>0.92</v>
      </c>
      <c r="BE554">
        <v>30.91</v>
      </c>
      <c r="BF554">
        <v>7.98</v>
      </c>
      <c r="BH554">
        <v>1.32</v>
      </c>
      <c r="BI554">
        <v>533.85</v>
      </c>
    </row>
    <row r="555" spans="1:61" x14ac:dyDescent="0.25">
      <c r="A555" t="s">
        <v>2315</v>
      </c>
      <c r="B555" s="1">
        <v>44286</v>
      </c>
      <c r="C555">
        <v>135.94999999999999</v>
      </c>
      <c r="D555">
        <v>135.54</v>
      </c>
      <c r="K555">
        <v>81.45</v>
      </c>
      <c r="Q555">
        <v>8.02</v>
      </c>
      <c r="R555">
        <v>0.62</v>
      </c>
      <c r="U555">
        <v>113.67</v>
      </c>
      <c r="V555" s="1">
        <v>44651</v>
      </c>
      <c r="W555">
        <v>193.69</v>
      </c>
      <c r="X555">
        <v>191.39</v>
      </c>
      <c r="AD555">
        <v>187.97</v>
      </c>
      <c r="AE555">
        <v>121.54</v>
      </c>
      <c r="AK555">
        <v>10.039999999999999</v>
      </c>
      <c r="AL555">
        <v>0.57999999999999996</v>
      </c>
      <c r="AO555">
        <v>165.35</v>
      </c>
      <c r="AP555" s="1">
        <v>45016</v>
      </c>
      <c r="AQ555">
        <v>258.14999999999998</v>
      </c>
      <c r="AR555">
        <v>254.11</v>
      </c>
      <c r="AX555">
        <v>252.33</v>
      </c>
      <c r="AY555">
        <v>165.75</v>
      </c>
      <c r="BE555">
        <v>10.69</v>
      </c>
      <c r="BF555">
        <v>0.48</v>
      </c>
      <c r="BI555">
        <v>231.19</v>
      </c>
    </row>
    <row r="556" spans="1:61" x14ac:dyDescent="0.25">
      <c r="A556" t="s">
        <v>2322</v>
      </c>
      <c r="B556" s="1">
        <v>44286</v>
      </c>
      <c r="C556">
        <v>253.92</v>
      </c>
      <c r="D556">
        <v>250.27</v>
      </c>
      <c r="J556">
        <v>120.59</v>
      </c>
      <c r="K556">
        <v>115.1</v>
      </c>
      <c r="M556">
        <v>0.26</v>
      </c>
      <c r="R556">
        <v>6.1</v>
      </c>
      <c r="U556">
        <v>230.74</v>
      </c>
      <c r="V556" s="1">
        <v>44651</v>
      </c>
      <c r="W556">
        <v>294.86</v>
      </c>
      <c r="X556">
        <v>292.97000000000003</v>
      </c>
      <c r="AD556">
        <v>120.59</v>
      </c>
      <c r="AE556">
        <v>144.56</v>
      </c>
      <c r="AG556">
        <v>0.3</v>
      </c>
      <c r="AL556">
        <v>5.72</v>
      </c>
      <c r="AO556">
        <v>278.45999999999998</v>
      </c>
      <c r="AP556" s="1">
        <v>45016</v>
      </c>
      <c r="AQ556">
        <v>365.97</v>
      </c>
      <c r="AR556">
        <v>357.72</v>
      </c>
      <c r="AT556">
        <v>1.42</v>
      </c>
      <c r="AW556">
        <v>161.63</v>
      </c>
      <c r="AX556">
        <v>12.56</v>
      </c>
      <c r="AY556">
        <v>187.22</v>
      </c>
      <c r="AZ556">
        <v>0.02</v>
      </c>
      <c r="BA556">
        <v>0.45</v>
      </c>
      <c r="BC556">
        <v>0.56000000000000005</v>
      </c>
      <c r="BD556">
        <v>0.56000000000000005</v>
      </c>
      <c r="BF556">
        <v>5.18</v>
      </c>
      <c r="BI556">
        <v>332.35</v>
      </c>
    </row>
    <row r="557" spans="1:61" x14ac:dyDescent="0.25">
      <c r="A557" t="s">
        <v>2323</v>
      </c>
      <c r="B557" s="1">
        <v>44286</v>
      </c>
      <c r="C557">
        <v>54.52</v>
      </c>
      <c r="D557">
        <v>53.94</v>
      </c>
      <c r="I557">
        <v>30.51</v>
      </c>
      <c r="K557">
        <v>28.99</v>
      </c>
      <c r="Q557">
        <v>0.09</v>
      </c>
      <c r="R557">
        <v>2.09</v>
      </c>
      <c r="T557">
        <v>0.38</v>
      </c>
      <c r="U557">
        <v>49.77</v>
      </c>
      <c r="V557" s="1">
        <v>44651</v>
      </c>
      <c r="W557">
        <v>56.91</v>
      </c>
      <c r="X557">
        <v>56.15</v>
      </c>
      <c r="AC557">
        <v>28.79</v>
      </c>
      <c r="AE557">
        <v>32.99</v>
      </c>
      <c r="AI557">
        <v>0.15</v>
      </c>
      <c r="AJ557">
        <v>0.15</v>
      </c>
      <c r="AK557">
        <v>0.73</v>
      </c>
      <c r="AL557">
        <v>1.05</v>
      </c>
      <c r="AO557">
        <v>56.23</v>
      </c>
      <c r="AP557" s="1">
        <v>45016</v>
      </c>
      <c r="AQ557">
        <v>68.75</v>
      </c>
      <c r="AR557">
        <v>67.540000000000006</v>
      </c>
      <c r="AX557">
        <v>27.74</v>
      </c>
      <c r="AY557">
        <v>39.28</v>
      </c>
      <c r="BC557">
        <v>0.41</v>
      </c>
      <c r="BD557">
        <v>0.41</v>
      </c>
      <c r="BE557">
        <v>0.27</v>
      </c>
      <c r="BF557">
        <v>0.98</v>
      </c>
      <c r="BI557">
        <v>65.069999999999993</v>
      </c>
    </row>
    <row r="558" spans="1:61" x14ac:dyDescent="0.25">
      <c r="A558" t="s">
        <v>2329</v>
      </c>
      <c r="B558" s="1">
        <v>44286</v>
      </c>
      <c r="C558">
        <v>1.79</v>
      </c>
      <c r="D558">
        <v>1.79</v>
      </c>
      <c r="J558">
        <v>0.67</v>
      </c>
      <c r="K558">
        <v>0.5</v>
      </c>
      <c r="R558">
        <v>0.02</v>
      </c>
      <c r="T558">
        <v>0.02</v>
      </c>
      <c r="U558">
        <v>1.08</v>
      </c>
      <c r="V558" s="1">
        <v>44651</v>
      </c>
      <c r="W558">
        <v>3.74</v>
      </c>
      <c r="X558">
        <v>3.74</v>
      </c>
      <c r="AE558">
        <v>1.42</v>
      </c>
      <c r="AI558">
        <v>0.04</v>
      </c>
      <c r="AJ558">
        <v>0.04</v>
      </c>
      <c r="AL558">
        <v>0.02</v>
      </c>
      <c r="AN558">
        <v>0.01</v>
      </c>
      <c r="AO558">
        <v>2.4300000000000002</v>
      </c>
      <c r="AP558" s="1">
        <v>45016</v>
      </c>
      <c r="AQ558">
        <v>5.5</v>
      </c>
      <c r="AR558">
        <v>5.5</v>
      </c>
      <c r="AY558">
        <v>1.87</v>
      </c>
      <c r="BC558">
        <v>0.12</v>
      </c>
      <c r="BD558">
        <v>0.12</v>
      </c>
      <c r="BF558">
        <v>0.02</v>
      </c>
      <c r="BH558">
        <v>0.02</v>
      </c>
      <c r="BI558">
        <v>3.85</v>
      </c>
    </row>
    <row r="559" spans="1:61" x14ac:dyDescent="0.25">
      <c r="A559" t="s">
        <v>2336</v>
      </c>
      <c r="B559" s="1">
        <v>44286</v>
      </c>
      <c r="K559">
        <v>0.03</v>
      </c>
      <c r="U559">
        <v>0.04</v>
      </c>
      <c r="V559" s="1">
        <v>44651</v>
      </c>
      <c r="AE559">
        <v>0.02</v>
      </c>
      <c r="AO559">
        <v>0.02</v>
      </c>
      <c r="AP559" s="1">
        <v>45016</v>
      </c>
      <c r="AY559">
        <v>0.04</v>
      </c>
      <c r="BI559">
        <v>0.09</v>
      </c>
    </row>
    <row r="560" spans="1:61" x14ac:dyDescent="0.25">
      <c r="A560" t="s">
        <v>2355</v>
      </c>
      <c r="B560" s="1">
        <v>44286</v>
      </c>
      <c r="C560">
        <v>202.18</v>
      </c>
      <c r="D560">
        <v>202.13</v>
      </c>
      <c r="I560">
        <v>202.13</v>
      </c>
      <c r="K560">
        <v>120.28</v>
      </c>
      <c r="M560">
        <v>0.65</v>
      </c>
      <c r="U560">
        <v>169.28</v>
      </c>
      <c r="V560" s="1">
        <v>44651</v>
      </c>
      <c r="W560">
        <v>220.71</v>
      </c>
      <c r="X560">
        <v>218.02</v>
      </c>
      <c r="AC560">
        <v>218.02</v>
      </c>
      <c r="AE560">
        <v>141.09</v>
      </c>
      <c r="AG560">
        <v>0.7</v>
      </c>
      <c r="AK560">
        <v>2.57</v>
      </c>
      <c r="AO560">
        <v>194.01</v>
      </c>
      <c r="AP560" s="1">
        <v>45016</v>
      </c>
      <c r="AQ560">
        <v>269.72000000000003</v>
      </c>
      <c r="AR560">
        <v>260.64999999999998</v>
      </c>
      <c r="AW560">
        <v>260.64999999999998</v>
      </c>
      <c r="AY560">
        <v>152.84</v>
      </c>
      <c r="BA560">
        <v>0.71</v>
      </c>
      <c r="BE560">
        <v>2.39</v>
      </c>
      <c r="BI560">
        <v>216.95</v>
      </c>
    </row>
    <row r="561" spans="1:61" x14ac:dyDescent="0.25">
      <c r="A561" t="s">
        <v>2357</v>
      </c>
      <c r="B561" s="1">
        <v>44286</v>
      </c>
      <c r="C561">
        <v>186.94</v>
      </c>
      <c r="D561">
        <v>181.15</v>
      </c>
      <c r="J561">
        <v>114.61</v>
      </c>
      <c r="K561">
        <v>130.03</v>
      </c>
      <c r="O561">
        <v>3.51</v>
      </c>
      <c r="P561">
        <v>3.51</v>
      </c>
      <c r="Q561">
        <v>9.64</v>
      </c>
      <c r="R561">
        <v>1.29</v>
      </c>
      <c r="U561">
        <v>178.03</v>
      </c>
      <c r="V561" s="1">
        <v>44651</v>
      </c>
      <c r="W561">
        <v>209.22</v>
      </c>
      <c r="X561">
        <v>205.8</v>
      </c>
      <c r="Y561">
        <v>0.39</v>
      </c>
      <c r="AD561">
        <v>136.88999999999999</v>
      </c>
      <c r="AE561">
        <v>150.16999999999999</v>
      </c>
      <c r="AG561">
        <v>0.13</v>
      </c>
      <c r="AI561">
        <v>0.09</v>
      </c>
      <c r="AJ561">
        <v>0.09</v>
      </c>
      <c r="AL561">
        <v>0.15</v>
      </c>
      <c r="AO561">
        <v>189.61</v>
      </c>
      <c r="AP561" s="1">
        <v>45016</v>
      </c>
      <c r="AQ561">
        <v>171.12</v>
      </c>
      <c r="AR561">
        <v>162.26</v>
      </c>
      <c r="AS561">
        <v>0.13</v>
      </c>
      <c r="AX561">
        <v>139.57</v>
      </c>
      <c r="AY561">
        <v>123.62</v>
      </c>
      <c r="BA561">
        <v>0.2</v>
      </c>
      <c r="BC561">
        <v>0.55000000000000004</v>
      </c>
      <c r="BD561">
        <v>0.55000000000000004</v>
      </c>
      <c r="BF561">
        <v>0.01</v>
      </c>
      <c r="BI561">
        <v>157.52000000000001</v>
      </c>
    </row>
    <row r="562" spans="1:61" x14ac:dyDescent="0.25">
      <c r="A562" t="s">
        <v>2362</v>
      </c>
      <c r="B562" s="1">
        <v>44286</v>
      </c>
      <c r="C562">
        <v>11487.2</v>
      </c>
      <c r="D562">
        <v>11407.1</v>
      </c>
      <c r="J562">
        <v>11387.4</v>
      </c>
      <c r="K562">
        <v>8151.8</v>
      </c>
      <c r="M562">
        <v>23.9</v>
      </c>
      <c r="Q562">
        <v>1.7</v>
      </c>
      <c r="R562">
        <v>136.19999999999999</v>
      </c>
      <c r="T562">
        <v>52.5</v>
      </c>
      <c r="U562">
        <v>10336.200000000001</v>
      </c>
      <c r="V562" s="1">
        <v>44651</v>
      </c>
      <c r="W562">
        <v>14216</v>
      </c>
      <c r="X562">
        <v>14101.8</v>
      </c>
      <c r="AD562">
        <v>14083.6</v>
      </c>
      <c r="AE562">
        <v>10195.200000000001</v>
      </c>
      <c r="AG562">
        <v>27.6</v>
      </c>
      <c r="AK562">
        <v>3.2</v>
      </c>
      <c r="AL562">
        <v>134.19999999999999</v>
      </c>
      <c r="AO562">
        <v>12910.5</v>
      </c>
      <c r="AP562" s="1">
        <v>45016</v>
      </c>
      <c r="AQ562">
        <v>18562.099999999999</v>
      </c>
      <c r="AR562">
        <v>18379.8</v>
      </c>
      <c r="AX562">
        <v>18359.8</v>
      </c>
      <c r="AY562">
        <v>13039.6</v>
      </c>
      <c r="BA562">
        <v>31.9</v>
      </c>
      <c r="BE562">
        <v>4.2</v>
      </c>
      <c r="BF562">
        <v>246.7</v>
      </c>
      <c r="BI562">
        <v>16597</v>
      </c>
    </row>
    <row r="563" spans="1:61" x14ac:dyDescent="0.25">
      <c r="A563" t="s">
        <v>2385</v>
      </c>
      <c r="B563" s="1">
        <v>44286</v>
      </c>
      <c r="C563">
        <v>78.11</v>
      </c>
      <c r="D563">
        <v>76.72</v>
      </c>
      <c r="F563">
        <v>0.05</v>
      </c>
      <c r="K563">
        <v>44.56</v>
      </c>
      <c r="M563">
        <v>0.1</v>
      </c>
      <c r="Q563">
        <v>0.08</v>
      </c>
      <c r="R563">
        <v>0.74</v>
      </c>
      <c r="T563">
        <v>0.31</v>
      </c>
      <c r="U563">
        <v>66.11</v>
      </c>
      <c r="V563" s="1">
        <v>44651</v>
      </c>
      <c r="W563">
        <v>87.51</v>
      </c>
      <c r="X563">
        <v>85.89</v>
      </c>
      <c r="Z563">
        <v>0.05</v>
      </c>
      <c r="AE563">
        <v>60.95</v>
      </c>
      <c r="AG563">
        <v>0.24</v>
      </c>
      <c r="AI563">
        <v>2.02</v>
      </c>
      <c r="AL563">
        <v>0.42</v>
      </c>
      <c r="AO563">
        <v>80.819999999999993</v>
      </c>
      <c r="AP563" s="1">
        <v>45016</v>
      </c>
      <c r="AQ563">
        <v>78.42</v>
      </c>
      <c r="AR563">
        <v>76.97</v>
      </c>
      <c r="AT563">
        <v>0.05</v>
      </c>
      <c r="AY563">
        <v>58.77</v>
      </c>
      <c r="BA563">
        <v>0.19</v>
      </c>
      <c r="BC563">
        <v>7.0000000000000007E-2</v>
      </c>
      <c r="BD563">
        <v>7.0000000000000007E-2</v>
      </c>
      <c r="BF563">
        <v>0.48</v>
      </c>
      <c r="BI563">
        <v>78.319999999999993</v>
      </c>
    </row>
    <row r="564" spans="1:61" x14ac:dyDescent="0.25">
      <c r="A564" t="s">
        <v>2400</v>
      </c>
      <c r="B564" s="1">
        <v>44286</v>
      </c>
      <c r="C564">
        <v>99.26</v>
      </c>
      <c r="D564">
        <v>99.24</v>
      </c>
      <c r="I564">
        <v>99.24</v>
      </c>
      <c r="K564">
        <v>64.760000000000005</v>
      </c>
      <c r="M564">
        <v>0.28000000000000003</v>
      </c>
      <c r="Q564">
        <v>2.8</v>
      </c>
      <c r="R564">
        <v>0.73</v>
      </c>
      <c r="T564">
        <v>0.72</v>
      </c>
      <c r="U564">
        <v>88.61</v>
      </c>
      <c r="V564" s="1">
        <v>44651</v>
      </c>
      <c r="W564">
        <v>130.21</v>
      </c>
      <c r="X564">
        <v>128.49</v>
      </c>
      <c r="AC564">
        <v>128.49</v>
      </c>
      <c r="AE564">
        <v>93.88</v>
      </c>
      <c r="AG564">
        <v>0.31</v>
      </c>
      <c r="AK564">
        <v>0.1</v>
      </c>
      <c r="AO564">
        <v>114.36</v>
      </c>
      <c r="AP564" s="1">
        <v>45016</v>
      </c>
      <c r="AQ564">
        <v>167.09</v>
      </c>
      <c r="AR564">
        <v>161.85</v>
      </c>
      <c r="AW564">
        <v>161.85</v>
      </c>
      <c r="AY564">
        <v>117.11</v>
      </c>
      <c r="BA564">
        <v>0.35</v>
      </c>
      <c r="BE564">
        <v>2.5099999999999998</v>
      </c>
      <c r="BI564">
        <v>145.16999999999999</v>
      </c>
    </row>
    <row r="565" spans="1:61" x14ac:dyDescent="0.25">
      <c r="A565" t="s">
        <v>2403</v>
      </c>
      <c r="B565" s="1">
        <v>44286</v>
      </c>
      <c r="C565">
        <v>1828.8</v>
      </c>
      <c r="D565">
        <v>1794.9</v>
      </c>
      <c r="F565">
        <v>0.1</v>
      </c>
      <c r="J565">
        <v>1744.3</v>
      </c>
      <c r="K565">
        <v>1100.5999999999999</v>
      </c>
      <c r="M565">
        <v>5.8</v>
      </c>
      <c r="Q565">
        <v>0.6</v>
      </c>
      <c r="R565">
        <v>44.4</v>
      </c>
      <c r="T565">
        <v>19.5</v>
      </c>
      <c r="U565">
        <v>1737.7</v>
      </c>
      <c r="V565" s="1">
        <v>44651</v>
      </c>
      <c r="W565">
        <v>2121.1</v>
      </c>
      <c r="X565">
        <v>2062.6</v>
      </c>
      <c r="Z565">
        <v>0.1</v>
      </c>
      <c r="AD565">
        <v>2134.4</v>
      </c>
      <c r="AE565">
        <v>1328.2</v>
      </c>
      <c r="AG565">
        <v>5.2</v>
      </c>
      <c r="AK565">
        <v>1</v>
      </c>
      <c r="AL565">
        <v>29.6</v>
      </c>
      <c r="AO565">
        <v>1975.8</v>
      </c>
      <c r="AP565" s="1">
        <v>45016</v>
      </c>
      <c r="AQ565">
        <v>2581.4</v>
      </c>
      <c r="AR565">
        <v>2500.4</v>
      </c>
      <c r="AT565">
        <v>0.1</v>
      </c>
      <c r="AX565">
        <v>2456.1</v>
      </c>
      <c r="AY565">
        <v>1637.8</v>
      </c>
      <c r="BA565">
        <v>4.9000000000000004</v>
      </c>
      <c r="BE565">
        <v>3.3</v>
      </c>
      <c r="BF565">
        <v>23.7</v>
      </c>
      <c r="BI565">
        <v>2347.4</v>
      </c>
    </row>
    <row r="566" spans="1:61" x14ac:dyDescent="0.25">
      <c r="A566" t="s">
        <v>2411</v>
      </c>
      <c r="B566" s="1">
        <v>44377</v>
      </c>
      <c r="C566">
        <v>254.87</v>
      </c>
      <c r="D566">
        <v>253.6</v>
      </c>
      <c r="I566">
        <v>253.6</v>
      </c>
      <c r="K566">
        <v>163.94</v>
      </c>
      <c r="M566">
        <v>0.57999999999999996</v>
      </c>
      <c r="U566">
        <v>225.83</v>
      </c>
      <c r="V566" s="1">
        <v>44742</v>
      </c>
      <c r="W566">
        <v>375.4</v>
      </c>
      <c r="X566">
        <v>371.48</v>
      </c>
      <c r="AC566">
        <v>371.48</v>
      </c>
      <c r="AE566">
        <v>241.29</v>
      </c>
      <c r="AG566">
        <v>0.72</v>
      </c>
      <c r="AK566">
        <v>0.01</v>
      </c>
      <c r="AO566">
        <v>335.13</v>
      </c>
      <c r="AP566" s="1">
        <v>45107</v>
      </c>
      <c r="AQ566">
        <v>498.22</v>
      </c>
      <c r="AR566">
        <v>495.11</v>
      </c>
      <c r="AW566">
        <v>495.11</v>
      </c>
      <c r="AY566">
        <v>317.97000000000003</v>
      </c>
      <c r="BA566">
        <v>0.84</v>
      </c>
      <c r="BI566">
        <v>450.3</v>
      </c>
    </row>
    <row r="567" spans="1:61" x14ac:dyDescent="0.25">
      <c r="A567" t="s">
        <v>2417</v>
      </c>
      <c r="B567" s="1">
        <v>44286</v>
      </c>
      <c r="C567">
        <v>823.65</v>
      </c>
      <c r="D567">
        <v>802.21</v>
      </c>
      <c r="I567">
        <v>697.92</v>
      </c>
      <c r="K567">
        <v>490.41</v>
      </c>
      <c r="M567">
        <v>1.86</v>
      </c>
      <c r="O567">
        <v>12.6</v>
      </c>
      <c r="P567">
        <v>12.6</v>
      </c>
      <c r="R567">
        <v>8.64</v>
      </c>
      <c r="U567">
        <v>730.12</v>
      </c>
      <c r="V567" s="1">
        <v>44651</v>
      </c>
      <c r="W567">
        <v>1270</v>
      </c>
      <c r="X567">
        <v>1180.04</v>
      </c>
      <c r="AC567">
        <v>1070.82</v>
      </c>
      <c r="AD567">
        <v>0.02</v>
      </c>
      <c r="AE567">
        <v>712.56</v>
      </c>
      <c r="AG567">
        <v>3.82</v>
      </c>
      <c r="AL567">
        <v>10.86</v>
      </c>
      <c r="AO567">
        <v>1031.8800000000001</v>
      </c>
      <c r="AP567" s="1">
        <v>45016</v>
      </c>
      <c r="AQ567">
        <v>1558.79</v>
      </c>
      <c r="AR567">
        <v>1514.8</v>
      </c>
      <c r="AW567">
        <v>1378.93</v>
      </c>
      <c r="AY567">
        <v>903.55</v>
      </c>
      <c r="BA567">
        <v>4.1900000000000004</v>
      </c>
      <c r="BC567">
        <v>3.89</v>
      </c>
      <c r="BD567">
        <v>3.89</v>
      </c>
      <c r="BF567">
        <v>17.25</v>
      </c>
      <c r="BI567">
        <v>1278.6300000000001</v>
      </c>
    </row>
    <row r="568" spans="1:61" x14ac:dyDescent="0.25">
      <c r="A568" t="s">
        <v>2421</v>
      </c>
      <c r="B568" s="1">
        <v>44286</v>
      </c>
      <c r="C568">
        <v>11.62</v>
      </c>
      <c r="D568">
        <v>11.62</v>
      </c>
      <c r="I568">
        <v>11.62</v>
      </c>
      <c r="K568">
        <v>7.01</v>
      </c>
      <c r="L568">
        <v>0.01</v>
      </c>
      <c r="Q568">
        <v>0.02</v>
      </c>
      <c r="R568">
        <v>0.32</v>
      </c>
      <c r="T568">
        <v>0.21</v>
      </c>
      <c r="U568">
        <v>10.69</v>
      </c>
      <c r="V568" s="1">
        <v>44651</v>
      </c>
      <c r="W568">
        <v>13.41</v>
      </c>
      <c r="X568">
        <v>13.28</v>
      </c>
      <c r="AC568">
        <v>13.28</v>
      </c>
      <c r="AE568">
        <v>8.7100000000000009</v>
      </c>
      <c r="AL568">
        <v>0.06</v>
      </c>
      <c r="AO568">
        <v>12.08</v>
      </c>
      <c r="AP568" s="1">
        <v>45016</v>
      </c>
      <c r="AQ568">
        <v>18.329999999999998</v>
      </c>
      <c r="AR568">
        <v>17.86</v>
      </c>
      <c r="AW568">
        <v>17.86</v>
      </c>
      <c r="AY568">
        <v>12.22</v>
      </c>
      <c r="BF568">
        <v>0.08</v>
      </c>
      <c r="BH568">
        <v>0.05</v>
      </c>
      <c r="BI568">
        <v>16.48</v>
      </c>
    </row>
    <row r="569" spans="1:61" x14ac:dyDescent="0.25">
      <c r="A569" t="s">
        <v>2423</v>
      </c>
      <c r="B569" s="1">
        <v>44286</v>
      </c>
      <c r="C569">
        <v>151.27000000000001</v>
      </c>
      <c r="D569">
        <v>147.34</v>
      </c>
      <c r="J569">
        <v>145.46</v>
      </c>
      <c r="K569">
        <v>80.05</v>
      </c>
      <c r="L569">
        <v>0.04</v>
      </c>
      <c r="M569">
        <v>0.31</v>
      </c>
      <c r="O569">
        <v>0.33</v>
      </c>
      <c r="P569">
        <v>0.33</v>
      </c>
      <c r="R569">
        <v>4.1500000000000004</v>
      </c>
      <c r="U569">
        <v>134.37</v>
      </c>
      <c r="V569" s="1">
        <v>44651</v>
      </c>
      <c r="W569">
        <v>199.91</v>
      </c>
      <c r="X569">
        <v>192.32</v>
      </c>
      <c r="AD569">
        <v>192</v>
      </c>
      <c r="AE569">
        <v>122.2</v>
      </c>
      <c r="AG569">
        <v>0.35</v>
      </c>
      <c r="AK569">
        <v>3.82</v>
      </c>
      <c r="AL569">
        <v>6.19</v>
      </c>
      <c r="AO569">
        <v>182.42</v>
      </c>
      <c r="AP569" s="1">
        <v>45016</v>
      </c>
      <c r="AQ569">
        <v>317.89999999999998</v>
      </c>
      <c r="AR569">
        <v>313.32</v>
      </c>
      <c r="AX569">
        <v>293.54000000000002</v>
      </c>
      <c r="AY569">
        <v>212.25</v>
      </c>
      <c r="BA569">
        <v>0.38</v>
      </c>
      <c r="BC569">
        <v>0.54</v>
      </c>
      <c r="BD569">
        <v>0.54</v>
      </c>
      <c r="BF569">
        <v>6.87</v>
      </c>
      <c r="BI569">
        <v>298.31</v>
      </c>
    </row>
    <row r="570" spans="1:61" x14ac:dyDescent="0.25">
      <c r="A570" t="s">
        <v>2429</v>
      </c>
      <c r="B570" s="1">
        <v>44286</v>
      </c>
      <c r="C570">
        <v>6.49</v>
      </c>
      <c r="D570">
        <v>6.49</v>
      </c>
      <c r="K570">
        <v>3.4</v>
      </c>
      <c r="R570">
        <v>0.06</v>
      </c>
      <c r="U570">
        <v>4.76</v>
      </c>
      <c r="V570" s="1">
        <v>44651</v>
      </c>
      <c r="W570">
        <v>26.79</v>
      </c>
      <c r="X570">
        <v>26.79</v>
      </c>
      <c r="AD570">
        <v>25.88</v>
      </c>
      <c r="AE570">
        <v>2.08</v>
      </c>
      <c r="AL570">
        <v>0.11</v>
      </c>
      <c r="AO570">
        <v>18.78</v>
      </c>
      <c r="AP570" s="1">
        <v>45016</v>
      </c>
      <c r="AQ570">
        <v>61.94</v>
      </c>
      <c r="AR570">
        <v>61.94</v>
      </c>
      <c r="AW570">
        <v>61.86</v>
      </c>
      <c r="AY570">
        <v>3.83</v>
      </c>
      <c r="BA570">
        <v>0.26</v>
      </c>
      <c r="BF570">
        <v>1.38</v>
      </c>
      <c r="BI570">
        <v>34.950000000000003</v>
      </c>
    </row>
    <row r="571" spans="1:61" x14ac:dyDescent="0.25">
      <c r="A571" t="s">
        <v>2430</v>
      </c>
      <c r="B571" s="1">
        <v>44286</v>
      </c>
      <c r="C571">
        <v>39.96</v>
      </c>
      <c r="D571">
        <v>31.37</v>
      </c>
      <c r="K571">
        <v>16.850000000000001</v>
      </c>
      <c r="O571">
        <v>0.69</v>
      </c>
      <c r="R571">
        <v>0.23</v>
      </c>
      <c r="U571">
        <v>41.58</v>
      </c>
      <c r="V571" s="1">
        <v>44651</v>
      </c>
      <c r="W571">
        <v>70.150000000000006</v>
      </c>
      <c r="X571">
        <v>51.09</v>
      </c>
      <c r="AE571">
        <v>26.61</v>
      </c>
      <c r="AL571">
        <v>0.2</v>
      </c>
      <c r="AO571">
        <v>64</v>
      </c>
      <c r="AP571" s="1">
        <v>45016</v>
      </c>
      <c r="AQ571">
        <v>88.14</v>
      </c>
      <c r="AR571">
        <v>68.44</v>
      </c>
      <c r="AX571">
        <v>25.04</v>
      </c>
      <c r="AY571">
        <v>36.24</v>
      </c>
      <c r="AZ571">
        <v>0.15</v>
      </c>
      <c r="BF571">
        <v>0.38</v>
      </c>
      <c r="BI571">
        <v>90.35</v>
      </c>
    </row>
    <row r="572" spans="1:61" x14ac:dyDescent="0.25">
      <c r="A572" t="s">
        <v>2431</v>
      </c>
      <c r="B572" s="1">
        <v>44286</v>
      </c>
      <c r="C572">
        <v>46.44</v>
      </c>
      <c r="D572">
        <v>26.12</v>
      </c>
      <c r="J572">
        <v>30.04</v>
      </c>
      <c r="K572">
        <v>20.92</v>
      </c>
      <c r="R572">
        <v>0.25</v>
      </c>
      <c r="U572">
        <v>41.08</v>
      </c>
      <c r="V572" s="1">
        <v>44651</v>
      </c>
      <c r="W572">
        <v>48.64</v>
      </c>
      <c r="X572">
        <v>30.86</v>
      </c>
      <c r="AD572">
        <v>36.56</v>
      </c>
      <c r="AE572">
        <v>23.82</v>
      </c>
      <c r="AG572">
        <v>7.0000000000000007E-2</v>
      </c>
      <c r="AL572">
        <v>0.15</v>
      </c>
      <c r="AO572">
        <v>44.63</v>
      </c>
      <c r="AP572" s="1">
        <v>45016</v>
      </c>
      <c r="AQ572">
        <v>68.61</v>
      </c>
      <c r="AR572">
        <v>37.590000000000003</v>
      </c>
      <c r="AX572">
        <v>44.2</v>
      </c>
      <c r="AY572">
        <v>28.32</v>
      </c>
      <c r="BA572">
        <v>0.1</v>
      </c>
      <c r="BF572">
        <v>0.72</v>
      </c>
      <c r="BI572">
        <v>59.53</v>
      </c>
    </row>
    <row r="573" spans="1:61" x14ac:dyDescent="0.25">
      <c r="A573" t="s">
        <v>2432</v>
      </c>
      <c r="B573" s="1">
        <v>44286</v>
      </c>
      <c r="C573">
        <v>7.3</v>
      </c>
      <c r="D573">
        <v>7.28</v>
      </c>
      <c r="J573">
        <v>6.96</v>
      </c>
      <c r="K573">
        <v>8.2799999999999994</v>
      </c>
      <c r="Q573">
        <v>0.05</v>
      </c>
      <c r="R573">
        <v>0.04</v>
      </c>
      <c r="T573">
        <v>0.04</v>
      </c>
      <c r="U573">
        <v>10.130000000000001</v>
      </c>
      <c r="V573" s="1">
        <v>44651</v>
      </c>
      <c r="W573">
        <v>9.2200000000000006</v>
      </c>
      <c r="X573">
        <v>9.2100000000000009</v>
      </c>
      <c r="AE573">
        <v>7.79</v>
      </c>
      <c r="AL573">
        <v>0.01</v>
      </c>
      <c r="AN573">
        <v>0.01</v>
      </c>
      <c r="AO573">
        <v>9.92</v>
      </c>
      <c r="AP573" s="1">
        <v>45016</v>
      </c>
      <c r="AQ573">
        <v>10.18</v>
      </c>
      <c r="AR573">
        <v>9.9499999999999993</v>
      </c>
      <c r="AX573">
        <v>9.3800000000000008</v>
      </c>
      <c r="AY573">
        <v>9.3000000000000007</v>
      </c>
      <c r="BI573">
        <v>12.7</v>
      </c>
    </row>
    <row r="574" spans="1:61" x14ac:dyDescent="0.25">
      <c r="A574" t="s">
        <v>2434</v>
      </c>
      <c r="B574" s="1">
        <v>44286</v>
      </c>
      <c r="C574">
        <v>1.55</v>
      </c>
      <c r="D574">
        <v>1.54</v>
      </c>
      <c r="I574">
        <v>1.52</v>
      </c>
      <c r="K574">
        <v>0.68</v>
      </c>
      <c r="R574">
        <v>0.01</v>
      </c>
      <c r="U574">
        <v>1.53</v>
      </c>
      <c r="V574" s="1">
        <v>44651</v>
      </c>
      <c r="W574">
        <v>1.26</v>
      </c>
      <c r="X574">
        <v>1.22</v>
      </c>
      <c r="AD574">
        <v>1.2</v>
      </c>
      <c r="AE574">
        <v>0.36</v>
      </c>
      <c r="AO574">
        <v>1.21</v>
      </c>
      <c r="AP574" s="1">
        <v>45016</v>
      </c>
      <c r="AQ574">
        <v>1.59</v>
      </c>
      <c r="AR574">
        <v>1.42</v>
      </c>
      <c r="AW574">
        <v>1.42</v>
      </c>
      <c r="AY574">
        <v>0.39</v>
      </c>
      <c r="BC574">
        <v>0.02</v>
      </c>
      <c r="BD574">
        <v>0.02</v>
      </c>
      <c r="BI574">
        <v>1.26</v>
      </c>
    </row>
    <row r="575" spans="1:61" x14ac:dyDescent="0.25">
      <c r="A575" t="s">
        <v>2438</v>
      </c>
      <c r="B575" s="1">
        <v>44286</v>
      </c>
      <c r="C575">
        <v>10.53</v>
      </c>
      <c r="D575">
        <v>10.41</v>
      </c>
      <c r="K575">
        <v>1.92</v>
      </c>
      <c r="R575">
        <v>0.23</v>
      </c>
      <c r="U575">
        <v>10.43</v>
      </c>
      <c r="V575" s="1">
        <v>44651</v>
      </c>
      <c r="W575">
        <v>12.87</v>
      </c>
      <c r="X575">
        <v>12.8</v>
      </c>
      <c r="AE575">
        <v>1.65</v>
      </c>
      <c r="AI575">
        <v>0.05</v>
      </c>
      <c r="AJ575">
        <v>0.05</v>
      </c>
      <c r="AL575">
        <v>0.23</v>
      </c>
      <c r="AO575">
        <v>11.98</v>
      </c>
      <c r="AP575" s="1">
        <v>45016</v>
      </c>
      <c r="AQ575">
        <v>16.13</v>
      </c>
      <c r="AR575">
        <v>16.11</v>
      </c>
      <c r="AY575">
        <v>1.36</v>
      </c>
      <c r="BC575">
        <v>0.05</v>
      </c>
      <c r="BD575">
        <v>0.05</v>
      </c>
      <c r="BF575">
        <v>0.27</v>
      </c>
      <c r="BI575">
        <v>15.11</v>
      </c>
    </row>
    <row r="576" spans="1:61" x14ac:dyDescent="0.25">
      <c r="A576" t="s">
        <v>2446</v>
      </c>
      <c r="B576" s="1">
        <v>44286</v>
      </c>
      <c r="C576">
        <v>1141.06</v>
      </c>
      <c r="D576">
        <v>1123.6500000000001</v>
      </c>
      <c r="K576">
        <v>47.97</v>
      </c>
      <c r="M576">
        <v>0.06</v>
      </c>
      <c r="O576">
        <v>1.35</v>
      </c>
      <c r="P576">
        <v>1.35</v>
      </c>
      <c r="R576">
        <v>1.03</v>
      </c>
      <c r="U576">
        <v>985.93</v>
      </c>
      <c r="V576" s="1">
        <v>44651</v>
      </c>
      <c r="W576">
        <v>1792.39</v>
      </c>
      <c r="X576">
        <v>1783.41</v>
      </c>
      <c r="AB576">
        <v>115.15</v>
      </c>
      <c r="AE576">
        <v>53.67</v>
      </c>
      <c r="AG576">
        <v>1.39</v>
      </c>
      <c r="AI576">
        <v>6.14</v>
      </c>
      <c r="AJ576">
        <v>6.14</v>
      </c>
      <c r="AL576">
        <v>2.97</v>
      </c>
      <c r="AN576">
        <v>1.8</v>
      </c>
      <c r="AO576">
        <v>1562.28</v>
      </c>
      <c r="AP576" s="1">
        <v>45016</v>
      </c>
      <c r="AQ576">
        <v>1868.91</v>
      </c>
      <c r="AR576">
        <v>1850.03</v>
      </c>
      <c r="AV576">
        <v>100.2</v>
      </c>
      <c r="AY576">
        <v>69.89</v>
      </c>
      <c r="BA576">
        <v>3.24</v>
      </c>
      <c r="BC576">
        <v>4.5</v>
      </c>
      <c r="BD576">
        <v>4.5</v>
      </c>
      <c r="BF576">
        <v>6.26</v>
      </c>
      <c r="BH576">
        <v>5.38</v>
      </c>
      <c r="BI576">
        <v>1635.84</v>
      </c>
    </row>
    <row r="577" spans="1:61" x14ac:dyDescent="0.25">
      <c r="A577" t="s">
        <v>2454</v>
      </c>
      <c r="B577" s="1">
        <v>44286</v>
      </c>
      <c r="C577">
        <v>0.19</v>
      </c>
      <c r="D577">
        <v>0.19</v>
      </c>
      <c r="K577">
        <v>0.09</v>
      </c>
      <c r="U577">
        <v>0.18</v>
      </c>
      <c r="V577" s="1">
        <v>44651</v>
      </c>
      <c r="W577">
        <v>0.19</v>
      </c>
      <c r="X577">
        <v>0.19</v>
      </c>
      <c r="AE577">
        <v>0.09</v>
      </c>
      <c r="AO577">
        <v>1.92</v>
      </c>
      <c r="AP577" s="1">
        <v>45016</v>
      </c>
      <c r="AQ577">
        <v>0.2</v>
      </c>
      <c r="AR577">
        <v>0.2</v>
      </c>
      <c r="AY577">
        <v>0.1</v>
      </c>
      <c r="BI577">
        <v>0.2</v>
      </c>
    </row>
    <row r="578" spans="1:61" x14ac:dyDescent="0.25">
      <c r="A578" t="s">
        <v>2457</v>
      </c>
      <c r="B578" s="1">
        <v>44286</v>
      </c>
      <c r="C578">
        <v>2.61</v>
      </c>
      <c r="D578">
        <v>2.57</v>
      </c>
      <c r="J578">
        <v>2.34</v>
      </c>
      <c r="K578">
        <v>1.94</v>
      </c>
      <c r="R578">
        <v>0.05</v>
      </c>
      <c r="T578">
        <v>0.01</v>
      </c>
      <c r="U578">
        <v>2.8</v>
      </c>
      <c r="V578" s="1">
        <v>44651</v>
      </c>
      <c r="W578">
        <v>3.28</v>
      </c>
      <c r="X578">
        <v>3.24</v>
      </c>
      <c r="AD578">
        <v>3.31</v>
      </c>
      <c r="AE578">
        <v>2.11</v>
      </c>
      <c r="AK578">
        <v>0.03</v>
      </c>
      <c r="AL578">
        <v>0.04</v>
      </c>
      <c r="AO578">
        <v>3.11</v>
      </c>
      <c r="AP578" s="1">
        <v>45016</v>
      </c>
      <c r="AQ578">
        <v>3.74</v>
      </c>
      <c r="AR578">
        <v>3.68</v>
      </c>
      <c r="AY578">
        <v>2.41</v>
      </c>
      <c r="BF578">
        <v>0.04</v>
      </c>
      <c r="BI578">
        <v>3.6</v>
      </c>
    </row>
    <row r="579" spans="1:61" x14ac:dyDescent="0.25">
      <c r="A579" t="s">
        <v>2459</v>
      </c>
      <c r="B579" s="1">
        <v>44286</v>
      </c>
      <c r="C579">
        <v>122.71</v>
      </c>
      <c r="D579">
        <v>113.39</v>
      </c>
      <c r="K579">
        <v>66.84</v>
      </c>
      <c r="M579">
        <v>0.26</v>
      </c>
      <c r="R579">
        <v>8.17</v>
      </c>
      <c r="T579">
        <v>2.2000000000000002</v>
      </c>
      <c r="U579">
        <v>111.62</v>
      </c>
      <c r="V579" s="1">
        <v>44651</v>
      </c>
      <c r="W579">
        <v>124.49</v>
      </c>
      <c r="X579">
        <v>122.03</v>
      </c>
      <c r="AE579">
        <v>85.49</v>
      </c>
      <c r="AG579">
        <v>0.16</v>
      </c>
      <c r="AL579">
        <v>5.01</v>
      </c>
      <c r="AN579">
        <v>0.65</v>
      </c>
      <c r="AO579">
        <v>113.6</v>
      </c>
      <c r="AP579" s="1">
        <v>45016</v>
      </c>
      <c r="AQ579">
        <v>173.2</v>
      </c>
      <c r="AR579">
        <v>170.09</v>
      </c>
      <c r="AY579">
        <v>122.34</v>
      </c>
      <c r="BA579">
        <v>0.23</v>
      </c>
      <c r="BF579">
        <v>6.87</v>
      </c>
      <c r="BH579">
        <v>1.41</v>
      </c>
      <c r="BI579">
        <v>163.71</v>
      </c>
    </row>
    <row r="580" spans="1:61" x14ac:dyDescent="0.25">
      <c r="A580" t="s">
        <v>2462</v>
      </c>
      <c r="B580" s="1">
        <v>44286</v>
      </c>
      <c r="C580">
        <v>17.41</v>
      </c>
      <c r="D580">
        <v>1.68</v>
      </c>
      <c r="F580">
        <v>0.03</v>
      </c>
      <c r="J580">
        <v>1.88</v>
      </c>
      <c r="K580">
        <v>4.8899999999999997</v>
      </c>
      <c r="O580">
        <v>0.09</v>
      </c>
      <c r="P580">
        <v>0.09</v>
      </c>
      <c r="R580">
        <v>1.01</v>
      </c>
      <c r="T580">
        <v>0.1</v>
      </c>
      <c r="U580">
        <v>22.37</v>
      </c>
      <c r="V580" s="1">
        <v>44651</v>
      </c>
      <c r="W580">
        <v>7.16</v>
      </c>
      <c r="X580">
        <v>0.03</v>
      </c>
      <c r="Z580">
        <v>0.03</v>
      </c>
      <c r="AD580">
        <v>0.41</v>
      </c>
      <c r="AE580">
        <v>5.78</v>
      </c>
      <c r="AL580">
        <v>2.5</v>
      </c>
      <c r="AN580">
        <v>0.1</v>
      </c>
      <c r="AO580">
        <v>22.89</v>
      </c>
      <c r="AP580" s="1">
        <v>45016</v>
      </c>
      <c r="AQ580">
        <v>3.31</v>
      </c>
      <c r="AR580">
        <v>0.03</v>
      </c>
      <c r="AT580">
        <v>0.03</v>
      </c>
      <c r="AX580">
        <v>1.3</v>
      </c>
      <c r="AY580">
        <v>7.49</v>
      </c>
      <c r="BC580">
        <v>7.0000000000000007E-2</v>
      </c>
      <c r="BD580">
        <v>7.0000000000000007E-2</v>
      </c>
      <c r="BF580">
        <v>3.13</v>
      </c>
      <c r="BH580">
        <v>1.21</v>
      </c>
      <c r="BI580">
        <v>24.3</v>
      </c>
    </row>
    <row r="581" spans="1:61" x14ac:dyDescent="0.25">
      <c r="A581" t="s">
        <v>2464</v>
      </c>
      <c r="B581" s="1">
        <v>44286</v>
      </c>
      <c r="C581">
        <v>4.38</v>
      </c>
      <c r="D581">
        <v>4.05</v>
      </c>
      <c r="I581">
        <v>4.05</v>
      </c>
      <c r="K581">
        <v>1.48</v>
      </c>
      <c r="L581">
        <v>0.02</v>
      </c>
      <c r="R581">
        <v>0.43</v>
      </c>
      <c r="U581">
        <v>3.09</v>
      </c>
      <c r="V581" s="1">
        <v>44651</v>
      </c>
      <c r="W581">
        <v>4.18</v>
      </c>
      <c r="X581">
        <v>3.89</v>
      </c>
      <c r="AD581">
        <v>3.89</v>
      </c>
      <c r="AE581">
        <v>1.47</v>
      </c>
      <c r="AF581">
        <v>0.01</v>
      </c>
      <c r="AL581">
        <v>0.49</v>
      </c>
      <c r="AO581">
        <v>2.99</v>
      </c>
      <c r="AP581" s="1">
        <v>45016</v>
      </c>
      <c r="AQ581">
        <v>4.38</v>
      </c>
      <c r="AR581">
        <v>3.89</v>
      </c>
      <c r="AX581">
        <v>3.89</v>
      </c>
      <c r="AY581">
        <v>1.57</v>
      </c>
      <c r="AZ581">
        <v>0.01</v>
      </c>
      <c r="BE581">
        <v>0.01</v>
      </c>
      <c r="BF581">
        <v>0.39</v>
      </c>
      <c r="BI581">
        <v>3.22</v>
      </c>
    </row>
    <row r="582" spans="1:61" x14ac:dyDescent="0.25">
      <c r="A582" t="s">
        <v>2480</v>
      </c>
      <c r="B582" s="1">
        <v>44286</v>
      </c>
      <c r="C582">
        <v>45.26</v>
      </c>
      <c r="D582">
        <v>43.16</v>
      </c>
      <c r="I582">
        <v>43.16</v>
      </c>
      <c r="K582">
        <v>26.77</v>
      </c>
      <c r="M582">
        <v>0.21</v>
      </c>
      <c r="Q582">
        <v>0.31</v>
      </c>
      <c r="R582">
        <v>2.0299999999999998</v>
      </c>
      <c r="T582">
        <v>0.03</v>
      </c>
      <c r="U582">
        <v>37.880000000000003</v>
      </c>
      <c r="V582" s="1">
        <v>44651</v>
      </c>
      <c r="W582">
        <v>51.1</v>
      </c>
      <c r="X582">
        <v>47.61</v>
      </c>
      <c r="AC582">
        <v>0.92</v>
      </c>
      <c r="AE582">
        <v>31.82</v>
      </c>
      <c r="AG582">
        <v>0.27</v>
      </c>
      <c r="AK582">
        <v>0.03</v>
      </c>
      <c r="AL582">
        <v>0.63</v>
      </c>
      <c r="AO582">
        <v>41.48</v>
      </c>
      <c r="AP582" s="1">
        <v>45016</v>
      </c>
      <c r="AQ582">
        <v>63.2</v>
      </c>
      <c r="AR582">
        <v>58.41</v>
      </c>
      <c r="AW582">
        <v>1.1599999999999999</v>
      </c>
      <c r="AY582">
        <v>43.19</v>
      </c>
      <c r="BA582">
        <v>0.27</v>
      </c>
      <c r="BE582">
        <v>0.22</v>
      </c>
      <c r="BF582">
        <v>0.59</v>
      </c>
      <c r="BI582">
        <v>53.82</v>
      </c>
    </row>
    <row r="583" spans="1:61" x14ac:dyDescent="0.25">
      <c r="A583" t="s">
        <v>2481</v>
      </c>
      <c r="B583" s="1">
        <v>44286</v>
      </c>
      <c r="C583">
        <v>11.5</v>
      </c>
      <c r="D583">
        <v>10.66</v>
      </c>
      <c r="I583">
        <v>9.02</v>
      </c>
      <c r="K583">
        <v>7.17</v>
      </c>
      <c r="Q583">
        <v>0.01</v>
      </c>
      <c r="U583">
        <v>10.92</v>
      </c>
      <c r="V583" s="1">
        <v>44651</v>
      </c>
      <c r="W583">
        <v>13.78</v>
      </c>
      <c r="X583">
        <v>12.54</v>
      </c>
      <c r="AC583">
        <v>10.42</v>
      </c>
      <c r="AE583">
        <v>7.32</v>
      </c>
      <c r="AL583">
        <v>0.01</v>
      </c>
      <c r="AO583">
        <v>13.22</v>
      </c>
      <c r="AP583" s="1">
        <v>45016</v>
      </c>
      <c r="AQ583">
        <v>12.86</v>
      </c>
      <c r="AR583">
        <v>12.15</v>
      </c>
      <c r="AW583">
        <v>10.29</v>
      </c>
      <c r="AY583">
        <v>5.79</v>
      </c>
      <c r="BE583">
        <v>0.02</v>
      </c>
      <c r="BF583">
        <v>0.03</v>
      </c>
      <c r="BI583">
        <v>12.3</v>
      </c>
    </row>
    <row r="584" spans="1:61" x14ac:dyDescent="0.25">
      <c r="A584" t="s">
        <v>2488</v>
      </c>
      <c r="B584" s="1">
        <v>44286</v>
      </c>
      <c r="C584">
        <v>0.56999999999999995</v>
      </c>
      <c r="D584">
        <v>0.37</v>
      </c>
      <c r="K584">
        <v>0.67</v>
      </c>
      <c r="R584">
        <v>0.03</v>
      </c>
      <c r="U584">
        <v>1.07</v>
      </c>
      <c r="V584" s="1">
        <v>44651</v>
      </c>
      <c r="W584">
        <v>0.66</v>
      </c>
      <c r="X584">
        <v>0.38</v>
      </c>
      <c r="AE584">
        <v>1.27</v>
      </c>
      <c r="AO584">
        <v>2.2000000000000002</v>
      </c>
      <c r="AP584" s="1">
        <v>45016</v>
      </c>
      <c r="AQ584">
        <v>1.32</v>
      </c>
      <c r="AR584">
        <v>1.19</v>
      </c>
      <c r="AX584">
        <v>0.13</v>
      </c>
      <c r="AY584">
        <v>2.04</v>
      </c>
      <c r="BF584">
        <v>0.01</v>
      </c>
      <c r="BH584">
        <v>0.01</v>
      </c>
      <c r="BI584">
        <v>3.72</v>
      </c>
    </row>
    <row r="585" spans="1:61" x14ac:dyDescent="0.25">
      <c r="A585" t="s">
        <v>2492</v>
      </c>
      <c r="B585" s="1">
        <v>44286</v>
      </c>
      <c r="C585">
        <v>87.47</v>
      </c>
      <c r="D585">
        <v>84.58</v>
      </c>
      <c r="I585">
        <v>84.58</v>
      </c>
      <c r="K585">
        <v>66.92</v>
      </c>
      <c r="R585">
        <v>0.93</v>
      </c>
      <c r="U585">
        <v>85.05</v>
      </c>
      <c r="V585" s="1">
        <v>44651</v>
      </c>
      <c r="W585">
        <v>120.9</v>
      </c>
      <c r="X585">
        <v>120.14</v>
      </c>
      <c r="AE585">
        <v>85.84</v>
      </c>
      <c r="AK585">
        <v>0.05</v>
      </c>
      <c r="AL585">
        <v>0.8</v>
      </c>
      <c r="AO585">
        <v>108.51</v>
      </c>
      <c r="AP585" s="1">
        <v>45016</v>
      </c>
      <c r="AQ585">
        <v>164.96</v>
      </c>
      <c r="AR585">
        <v>164.58</v>
      </c>
      <c r="AX585">
        <v>164.58</v>
      </c>
      <c r="AY585">
        <v>114.83</v>
      </c>
      <c r="BA585">
        <v>0.1</v>
      </c>
      <c r="BF585">
        <v>4.58</v>
      </c>
      <c r="BH585">
        <v>4.5599999999999996</v>
      </c>
      <c r="BI585">
        <v>153.47</v>
      </c>
    </row>
    <row r="586" spans="1:61" x14ac:dyDescent="0.25">
      <c r="A586" t="s">
        <v>2493</v>
      </c>
      <c r="B586" s="1">
        <v>44286</v>
      </c>
      <c r="C586">
        <v>5.34</v>
      </c>
      <c r="D586">
        <v>5.27</v>
      </c>
      <c r="J586">
        <v>4.45</v>
      </c>
      <c r="K586">
        <v>2.79</v>
      </c>
      <c r="U586">
        <v>4.59</v>
      </c>
      <c r="V586" s="1">
        <v>44651</v>
      </c>
      <c r="W586">
        <v>11.35</v>
      </c>
      <c r="X586">
        <v>11.34</v>
      </c>
      <c r="AD586">
        <v>8.1300000000000008</v>
      </c>
      <c r="AE586">
        <v>6.41</v>
      </c>
      <c r="AL586">
        <v>0.02</v>
      </c>
      <c r="AO586">
        <v>10.07</v>
      </c>
      <c r="AP586" s="1">
        <v>45016</v>
      </c>
      <c r="AQ586">
        <v>20.399999999999999</v>
      </c>
      <c r="AR586">
        <v>20.39</v>
      </c>
      <c r="AX586">
        <v>13.26</v>
      </c>
      <c r="AY586">
        <v>11.63</v>
      </c>
      <c r="BE586">
        <v>0.1</v>
      </c>
      <c r="BF586">
        <v>0.13</v>
      </c>
      <c r="BH586">
        <v>0.09</v>
      </c>
      <c r="BI586">
        <v>19.02</v>
      </c>
    </row>
    <row r="587" spans="1:61" x14ac:dyDescent="0.25">
      <c r="A587" t="s">
        <v>2496</v>
      </c>
      <c r="B587" s="1">
        <v>44286</v>
      </c>
      <c r="C587">
        <v>9.74</v>
      </c>
      <c r="D587">
        <v>8.73</v>
      </c>
      <c r="K587">
        <v>7.45</v>
      </c>
      <c r="Q587">
        <v>0.09</v>
      </c>
      <c r="R587">
        <v>0.19</v>
      </c>
      <c r="T587">
        <v>7.0000000000000007E-2</v>
      </c>
      <c r="U587">
        <v>9.5399999999999991</v>
      </c>
      <c r="V587" s="1">
        <v>44651</v>
      </c>
      <c r="W587">
        <v>11.59</v>
      </c>
      <c r="X587">
        <v>11.43</v>
      </c>
      <c r="AD587">
        <v>10.54</v>
      </c>
      <c r="AE587">
        <v>9.73</v>
      </c>
      <c r="AK587">
        <v>3.26</v>
      </c>
      <c r="AL587">
        <v>0.01</v>
      </c>
      <c r="AO587">
        <v>15.24</v>
      </c>
      <c r="AP587" s="1">
        <v>45016</v>
      </c>
      <c r="AQ587">
        <v>18.8</v>
      </c>
      <c r="AR587">
        <v>18.8</v>
      </c>
      <c r="AW587">
        <v>18.3</v>
      </c>
      <c r="AY587">
        <v>16.18</v>
      </c>
      <c r="BF587">
        <v>0.09</v>
      </c>
      <c r="BH587">
        <v>0.08</v>
      </c>
      <c r="BI587">
        <v>19.39</v>
      </c>
    </row>
    <row r="588" spans="1:61" x14ac:dyDescent="0.25">
      <c r="A588" t="s">
        <v>2501</v>
      </c>
      <c r="B588" s="1">
        <v>44286</v>
      </c>
      <c r="C588">
        <v>100.91</v>
      </c>
      <c r="D588">
        <v>100.2</v>
      </c>
      <c r="J588">
        <v>6.03</v>
      </c>
      <c r="K588">
        <v>60.49</v>
      </c>
      <c r="L588">
        <v>0.01</v>
      </c>
      <c r="Q588">
        <v>0.02</v>
      </c>
      <c r="R588">
        <v>1.23</v>
      </c>
      <c r="T588">
        <v>0.12</v>
      </c>
      <c r="U588">
        <v>92.05</v>
      </c>
      <c r="V588" s="1">
        <v>44651</v>
      </c>
      <c r="W588">
        <v>134.94999999999999</v>
      </c>
      <c r="X588">
        <v>133.43</v>
      </c>
      <c r="Y588">
        <v>1.91</v>
      </c>
      <c r="AD588">
        <v>9.09</v>
      </c>
      <c r="AE588">
        <v>86.72</v>
      </c>
      <c r="AF588">
        <v>0.03</v>
      </c>
      <c r="AG588">
        <v>0.15</v>
      </c>
      <c r="AI588">
        <v>0.3</v>
      </c>
      <c r="AJ588">
        <v>0.3</v>
      </c>
      <c r="AK588">
        <v>0.14000000000000001</v>
      </c>
      <c r="AL588">
        <v>0.98</v>
      </c>
      <c r="AO588">
        <v>125.09</v>
      </c>
      <c r="AP588" s="1">
        <v>45016</v>
      </c>
      <c r="AQ588">
        <v>145.16999999999999</v>
      </c>
      <c r="AR588">
        <v>143.11000000000001</v>
      </c>
      <c r="AS588">
        <v>0.77</v>
      </c>
      <c r="AY588">
        <v>96.43</v>
      </c>
      <c r="AZ588">
        <v>0.01</v>
      </c>
      <c r="BA588">
        <v>0.19</v>
      </c>
      <c r="BE588">
        <v>0.06</v>
      </c>
      <c r="BF588">
        <v>1.73</v>
      </c>
      <c r="BI588">
        <v>139.5</v>
      </c>
    </row>
    <row r="589" spans="1:61" x14ac:dyDescent="0.25">
      <c r="A589" t="s">
        <v>2503</v>
      </c>
      <c r="B589" s="1">
        <v>44286</v>
      </c>
      <c r="C589">
        <v>2.48</v>
      </c>
      <c r="D589">
        <v>2.48</v>
      </c>
      <c r="K589">
        <v>2.1</v>
      </c>
      <c r="R589">
        <v>0.01</v>
      </c>
      <c r="T589">
        <v>0.01</v>
      </c>
      <c r="U589">
        <v>2.5099999999999998</v>
      </c>
      <c r="V589" s="1">
        <v>44651</v>
      </c>
      <c r="W589">
        <v>3.84</v>
      </c>
      <c r="X589">
        <v>3.84</v>
      </c>
      <c r="AE589">
        <v>2.5</v>
      </c>
      <c r="AL589">
        <v>0.01</v>
      </c>
      <c r="AN589">
        <v>0.01</v>
      </c>
      <c r="AO589">
        <v>3.12</v>
      </c>
      <c r="AP589" s="1">
        <v>45016</v>
      </c>
      <c r="AQ589">
        <v>11.08</v>
      </c>
      <c r="AR589">
        <v>11.06</v>
      </c>
      <c r="AT589">
        <v>0.11</v>
      </c>
      <c r="AY589">
        <v>4.9800000000000004</v>
      </c>
      <c r="BF589">
        <v>0.25</v>
      </c>
      <c r="BI589">
        <v>8.16</v>
      </c>
    </row>
    <row r="590" spans="1:61" x14ac:dyDescent="0.25">
      <c r="A590" t="s">
        <v>2507</v>
      </c>
      <c r="B590" s="1">
        <v>44286</v>
      </c>
      <c r="C590">
        <v>67.66</v>
      </c>
      <c r="D590">
        <v>66.16</v>
      </c>
      <c r="I590">
        <v>66.16</v>
      </c>
      <c r="J590">
        <v>1.0900000000000001</v>
      </c>
      <c r="K590">
        <v>42.76</v>
      </c>
      <c r="M590">
        <v>0.13</v>
      </c>
      <c r="R590">
        <v>0.16</v>
      </c>
      <c r="U590">
        <v>54.09</v>
      </c>
      <c r="V590" s="1">
        <v>44651</v>
      </c>
      <c r="W590">
        <v>83.59</v>
      </c>
      <c r="X590">
        <v>83.59</v>
      </c>
      <c r="AC590">
        <v>83.5</v>
      </c>
      <c r="AD590">
        <v>2.6</v>
      </c>
      <c r="AE590">
        <v>64.59</v>
      </c>
      <c r="AG590">
        <v>0.23</v>
      </c>
      <c r="AK590">
        <v>0.01</v>
      </c>
      <c r="AL590">
        <v>0.68</v>
      </c>
      <c r="AN590">
        <v>0.56999999999999995</v>
      </c>
      <c r="AO590">
        <v>76.260000000000005</v>
      </c>
      <c r="AP590" s="1">
        <v>45016</v>
      </c>
      <c r="AQ590">
        <v>123.54</v>
      </c>
      <c r="AR590">
        <v>123.54</v>
      </c>
      <c r="AX590">
        <v>128.47</v>
      </c>
      <c r="AY590">
        <v>91.35</v>
      </c>
      <c r="BA590">
        <v>0.26</v>
      </c>
      <c r="BE590">
        <v>0.16</v>
      </c>
      <c r="BF590">
        <v>2.98</v>
      </c>
      <c r="BH590">
        <v>2.87</v>
      </c>
      <c r="BI590">
        <v>114.42</v>
      </c>
    </row>
    <row r="591" spans="1:61" x14ac:dyDescent="0.25">
      <c r="A591" t="s">
        <v>2510</v>
      </c>
      <c r="B591" s="1">
        <v>44286</v>
      </c>
      <c r="C591">
        <v>185.43</v>
      </c>
      <c r="D591">
        <v>185.19</v>
      </c>
      <c r="I591">
        <v>12.04</v>
      </c>
      <c r="K591">
        <v>131.80000000000001</v>
      </c>
      <c r="M591">
        <v>0.56999999999999995</v>
      </c>
      <c r="U591">
        <v>166.58</v>
      </c>
      <c r="V591" s="1">
        <v>44651</v>
      </c>
      <c r="W591">
        <v>195.03</v>
      </c>
      <c r="X591">
        <v>194.98</v>
      </c>
      <c r="AC591">
        <v>1.79</v>
      </c>
      <c r="AE591">
        <v>134.09</v>
      </c>
      <c r="AG591">
        <v>0.46</v>
      </c>
      <c r="AL591">
        <v>7.0000000000000007E-2</v>
      </c>
      <c r="AN591">
        <v>7.0000000000000007E-2</v>
      </c>
      <c r="AO591">
        <v>174.25</v>
      </c>
      <c r="AP591" s="1">
        <v>45016</v>
      </c>
      <c r="AQ591">
        <v>194.49</v>
      </c>
      <c r="AR591">
        <v>193.79</v>
      </c>
      <c r="AW591">
        <v>193.79</v>
      </c>
      <c r="AY591">
        <v>135.74</v>
      </c>
      <c r="BA591">
        <v>0.56000000000000005</v>
      </c>
      <c r="BF591">
        <v>0.05</v>
      </c>
      <c r="BH591">
        <v>0.05</v>
      </c>
      <c r="BI591">
        <v>173.41</v>
      </c>
    </row>
    <row r="592" spans="1:61" x14ac:dyDescent="0.25">
      <c r="A592" t="s">
        <v>2518</v>
      </c>
      <c r="B592" s="1">
        <v>44286</v>
      </c>
      <c r="C592">
        <v>1.52</v>
      </c>
      <c r="D592">
        <v>1.31</v>
      </c>
      <c r="K592">
        <v>0.31</v>
      </c>
      <c r="R592">
        <v>0.47</v>
      </c>
      <c r="U592">
        <v>1.35</v>
      </c>
      <c r="V592" s="1">
        <v>44651</v>
      </c>
      <c r="W592">
        <v>0.95</v>
      </c>
      <c r="X592">
        <v>0.68</v>
      </c>
      <c r="AE592">
        <v>0.36</v>
      </c>
      <c r="AL592">
        <v>0.09</v>
      </c>
      <c r="AO592">
        <v>1.21</v>
      </c>
      <c r="AP592" s="1">
        <v>45016</v>
      </c>
      <c r="AQ592">
        <v>3.34</v>
      </c>
      <c r="AR592">
        <v>1.57</v>
      </c>
      <c r="AY592">
        <v>0.13</v>
      </c>
      <c r="BF592">
        <v>0.1</v>
      </c>
      <c r="BI592">
        <v>3</v>
      </c>
    </row>
    <row r="593" spans="1:61" x14ac:dyDescent="0.25">
      <c r="A593" t="s">
        <v>2519</v>
      </c>
      <c r="B593" s="1">
        <v>44286</v>
      </c>
      <c r="C593">
        <v>17.079999999999998</v>
      </c>
      <c r="D593">
        <v>17.02</v>
      </c>
      <c r="F593">
        <v>0.27</v>
      </c>
      <c r="J593">
        <v>16.100000000000001</v>
      </c>
      <c r="K593">
        <v>10.220000000000001</v>
      </c>
      <c r="R593">
        <v>0.11</v>
      </c>
      <c r="T593">
        <v>0.09</v>
      </c>
      <c r="U593">
        <v>16.34</v>
      </c>
      <c r="V593" s="1">
        <v>44651</v>
      </c>
      <c r="W593">
        <v>18.059999999999999</v>
      </c>
      <c r="X593">
        <v>18.059999999999999</v>
      </c>
      <c r="AD593">
        <v>17.47</v>
      </c>
      <c r="AE593">
        <v>13.06</v>
      </c>
      <c r="AL593">
        <v>0.14000000000000001</v>
      </c>
      <c r="AN593">
        <v>0.1</v>
      </c>
      <c r="AO593">
        <v>17.73</v>
      </c>
      <c r="AP593" s="1">
        <v>45016</v>
      </c>
      <c r="AQ593">
        <v>26.23</v>
      </c>
      <c r="AR593">
        <v>26.21</v>
      </c>
      <c r="AX593">
        <v>25.42</v>
      </c>
      <c r="AY593">
        <v>19.079999999999998</v>
      </c>
      <c r="AZ593">
        <v>0.01</v>
      </c>
      <c r="BE593">
        <v>0.01</v>
      </c>
      <c r="BF593">
        <v>0.04</v>
      </c>
      <c r="BI593">
        <v>24.97</v>
      </c>
    </row>
    <row r="594" spans="1:61" x14ac:dyDescent="0.25">
      <c r="A594" t="s">
        <v>2524</v>
      </c>
      <c r="B594" s="1">
        <v>44286</v>
      </c>
      <c r="C594">
        <v>425.74</v>
      </c>
      <c r="D594">
        <v>422.61</v>
      </c>
      <c r="J594">
        <v>422.61</v>
      </c>
      <c r="K594">
        <v>297.31</v>
      </c>
      <c r="M594">
        <v>0.83</v>
      </c>
      <c r="U594">
        <v>391.33</v>
      </c>
      <c r="V594" s="1">
        <v>44651</v>
      </c>
      <c r="W594">
        <v>616.42999999999995</v>
      </c>
      <c r="X594">
        <v>602.36</v>
      </c>
      <c r="AC594">
        <v>602.36</v>
      </c>
      <c r="AE594">
        <v>442.02</v>
      </c>
      <c r="AG594">
        <v>0.96</v>
      </c>
      <c r="AL594">
        <v>0.2</v>
      </c>
      <c r="AO594">
        <v>556.70000000000005</v>
      </c>
      <c r="AP594" s="1">
        <v>45016</v>
      </c>
      <c r="AQ594">
        <v>877.38</v>
      </c>
      <c r="AR594">
        <v>852.45</v>
      </c>
      <c r="AX594">
        <v>852.45</v>
      </c>
      <c r="AY594">
        <v>621.4</v>
      </c>
      <c r="BA594">
        <v>1.23</v>
      </c>
      <c r="BF594">
        <v>11.07</v>
      </c>
      <c r="BI594">
        <v>779.48</v>
      </c>
    </row>
    <row r="595" spans="1:61" x14ac:dyDescent="0.25">
      <c r="A595" t="s">
        <v>2527</v>
      </c>
      <c r="B595" s="1">
        <v>44286</v>
      </c>
      <c r="C595">
        <v>24.15</v>
      </c>
      <c r="D595">
        <v>23.96</v>
      </c>
      <c r="I595">
        <v>23.14</v>
      </c>
      <c r="K595">
        <v>10.56</v>
      </c>
      <c r="L595">
        <v>0.01</v>
      </c>
      <c r="R595">
        <v>0.24</v>
      </c>
      <c r="T595">
        <v>0.22</v>
      </c>
      <c r="U595">
        <v>16.18</v>
      </c>
      <c r="V595" s="1">
        <v>44651</v>
      </c>
      <c r="W595">
        <v>46.61</v>
      </c>
      <c r="X595">
        <v>45.35</v>
      </c>
      <c r="AC595">
        <v>32.1</v>
      </c>
      <c r="AE595">
        <v>20.440000000000001</v>
      </c>
      <c r="AF595">
        <v>0.01</v>
      </c>
      <c r="AG595">
        <v>0.08</v>
      </c>
      <c r="AL595">
        <v>0.17</v>
      </c>
      <c r="AN595">
        <v>0.16</v>
      </c>
      <c r="AO595">
        <v>31.17</v>
      </c>
      <c r="AP595" s="1">
        <v>45016</v>
      </c>
      <c r="AQ595">
        <v>77.739999999999995</v>
      </c>
      <c r="AR595">
        <v>77.12</v>
      </c>
      <c r="AW595">
        <v>59.13</v>
      </c>
      <c r="AY595">
        <v>34.380000000000003</v>
      </c>
      <c r="BA595">
        <v>0.21</v>
      </c>
      <c r="BF595">
        <v>0.2</v>
      </c>
      <c r="BH595">
        <v>0.17</v>
      </c>
      <c r="BI595">
        <v>52.87</v>
      </c>
    </row>
    <row r="596" spans="1:61" x14ac:dyDescent="0.25">
      <c r="A596" t="s">
        <v>2530</v>
      </c>
      <c r="B596" s="1">
        <v>44286</v>
      </c>
      <c r="C596">
        <v>48.67</v>
      </c>
      <c r="D596">
        <v>47.98</v>
      </c>
      <c r="I596">
        <v>46.99</v>
      </c>
      <c r="K596">
        <v>37.270000000000003</v>
      </c>
      <c r="L596">
        <v>0.06</v>
      </c>
      <c r="O596">
        <v>7.0000000000000007E-2</v>
      </c>
      <c r="P596">
        <v>7.0000000000000007E-2</v>
      </c>
      <c r="R596">
        <v>1.39</v>
      </c>
      <c r="T596">
        <v>0.87</v>
      </c>
      <c r="U596">
        <v>44.69</v>
      </c>
      <c r="V596" s="1">
        <v>44651</v>
      </c>
      <c r="W596">
        <v>82.72</v>
      </c>
      <c r="X596">
        <v>81.66</v>
      </c>
      <c r="AC596">
        <v>80.33</v>
      </c>
      <c r="AE596">
        <v>69.540000000000006</v>
      </c>
      <c r="AF596">
        <v>7.0000000000000007E-2</v>
      </c>
      <c r="AL596">
        <v>0.47</v>
      </c>
      <c r="AO596">
        <v>79.36</v>
      </c>
      <c r="AP596" s="1">
        <v>45016</v>
      </c>
      <c r="AQ596">
        <v>123.8</v>
      </c>
      <c r="AR596">
        <v>123.74</v>
      </c>
      <c r="AW596">
        <v>121.56</v>
      </c>
      <c r="AY596">
        <v>100.44</v>
      </c>
      <c r="AZ596">
        <v>1.6</v>
      </c>
      <c r="BE596">
        <v>0.06</v>
      </c>
      <c r="BF596">
        <v>1.17</v>
      </c>
      <c r="BI596">
        <v>119.82</v>
      </c>
    </row>
    <row r="597" spans="1:61" x14ac:dyDescent="0.25">
      <c r="A597" t="s">
        <v>2536</v>
      </c>
      <c r="B597" s="1">
        <v>44286</v>
      </c>
      <c r="C597">
        <v>57.05</v>
      </c>
      <c r="D597">
        <v>56.82</v>
      </c>
      <c r="E597">
        <v>10.18</v>
      </c>
      <c r="J597">
        <v>0.56000000000000005</v>
      </c>
      <c r="K597">
        <v>5.5</v>
      </c>
      <c r="O597">
        <v>2.38</v>
      </c>
      <c r="P597">
        <v>2.38</v>
      </c>
      <c r="Q597">
        <v>14.12</v>
      </c>
      <c r="R597">
        <v>0.52</v>
      </c>
      <c r="U597">
        <v>71.290000000000006</v>
      </c>
      <c r="V597" s="1">
        <v>44651</v>
      </c>
      <c r="W597">
        <v>66.62</v>
      </c>
      <c r="X597">
        <v>64.489999999999995</v>
      </c>
      <c r="Y597">
        <v>15.91</v>
      </c>
      <c r="AD597">
        <v>0.55000000000000004</v>
      </c>
      <c r="AE597">
        <v>6.52</v>
      </c>
      <c r="AI597">
        <v>0.26</v>
      </c>
      <c r="AJ597">
        <v>0.12</v>
      </c>
      <c r="AL597">
        <v>0.5</v>
      </c>
      <c r="AO597">
        <v>63.45</v>
      </c>
      <c r="AP597" s="1">
        <v>45016</v>
      </c>
      <c r="AQ597">
        <v>89.99</v>
      </c>
      <c r="AR597">
        <v>88.74</v>
      </c>
      <c r="AS597">
        <v>14.52</v>
      </c>
      <c r="AX597">
        <v>0.87</v>
      </c>
      <c r="AY597">
        <v>7.15</v>
      </c>
      <c r="BF597">
        <v>0.65</v>
      </c>
      <c r="BI597">
        <v>85.74</v>
      </c>
    </row>
    <row r="598" spans="1:61" x14ac:dyDescent="0.25">
      <c r="A598" t="s">
        <v>2537</v>
      </c>
      <c r="B598" s="1">
        <v>44286</v>
      </c>
      <c r="C598">
        <v>358.95</v>
      </c>
      <c r="D598">
        <v>352.05</v>
      </c>
      <c r="J598">
        <v>352.74</v>
      </c>
      <c r="K598">
        <v>197.85</v>
      </c>
      <c r="M598">
        <v>0.92</v>
      </c>
      <c r="R598">
        <v>2.0299999999999998</v>
      </c>
      <c r="U598">
        <v>326.51</v>
      </c>
      <c r="V598" s="1">
        <v>44651</v>
      </c>
      <c r="W598">
        <v>371.63</v>
      </c>
      <c r="X598">
        <v>363.15</v>
      </c>
      <c r="AD598">
        <v>363.15</v>
      </c>
      <c r="AE598">
        <v>189.11</v>
      </c>
      <c r="AG598">
        <v>0.96</v>
      </c>
      <c r="AL598">
        <v>8.32</v>
      </c>
      <c r="AO598">
        <v>338.43</v>
      </c>
      <c r="AP598" s="1">
        <v>45016</v>
      </c>
      <c r="AQ598">
        <v>488.7</v>
      </c>
      <c r="AR598">
        <v>475.91</v>
      </c>
      <c r="AX598">
        <v>475.91</v>
      </c>
      <c r="AY598">
        <v>221.4</v>
      </c>
      <c r="BA598">
        <v>0.94</v>
      </c>
      <c r="BF598">
        <v>15.43</v>
      </c>
      <c r="BI598">
        <v>438.99</v>
      </c>
    </row>
    <row r="599" spans="1:61" x14ac:dyDescent="0.25">
      <c r="A599" t="s">
        <v>2539</v>
      </c>
      <c r="B599" s="1">
        <v>44286</v>
      </c>
      <c r="C599">
        <v>379.97</v>
      </c>
      <c r="D599">
        <v>379.89</v>
      </c>
      <c r="I599">
        <v>395.16</v>
      </c>
      <c r="K599">
        <v>284.27</v>
      </c>
      <c r="M599">
        <v>1.1599999999999999</v>
      </c>
      <c r="R599">
        <v>10.71</v>
      </c>
      <c r="T599">
        <v>10.71</v>
      </c>
      <c r="U599">
        <v>355.05</v>
      </c>
      <c r="V599" s="1">
        <v>44651</v>
      </c>
      <c r="W599">
        <v>455.67</v>
      </c>
      <c r="X599">
        <v>445.72</v>
      </c>
      <c r="AC599">
        <v>379.89</v>
      </c>
      <c r="AE599">
        <v>328.39</v>
      </c>
      <c r="AG599">
        <v>1.1100000000000001</v>
      </c>
      <c r="AO599">
        <v>403.45</v>
      </c>
      <c r="AP599" s="1">
        <v>45016</v>
      </c>
      <c r="AQ599">
        <v>497.71</v>
      </c>
      <c r="AR599">
        <v>485.2</v>
      </c>
      <c r="AW599">
        <v>48.52</v>
      </c>
      <c r="AY599">
        <v>346.19</v>
      </c>
      <c r="BA599">
        <v>1.18</v>
      </c>
      <c r="BI599">
        <v>447.47</v>
      </c>
    </row>
    <row r="600" spans="1:61" x14ac:dyDescent="0.25">
      <c r="A600" t="s">
        <v>2540</v>
      </c>
      <c r="B600" s="1">
        <v>44286</v>
      </c>
      <c r="C600">
        <v>3485.29</v>
      </c>
      <c r="D600">
        <v>3420.64</v>
      </c>
      <c r="J600">
        <v>3383.02</v>
      </c>
      <c r="K600">
        <v>2493.08</v>
      </c>
      <c r="M600">
        <v>5.37</v>
      </c>
      <c r="Q600">
        <v>49.94</v>
      </c>
      <c r="R600">
        <v>71.260000000000005</v>
      </c>
      <c r="T600">
        <v>45.59</v>
      </c>
      <c r="U600">
        <v>3154.85</v>
      </c>
      <c r="V600" s="1">
        <v>44651</v>
      </c>
      <c r="W600">
        <v>3976.68</v>
      </c>
      <c r="X600">
        <v>3921.26</v>
      </c>
      <c r="AD600">
        <v>3884.82</v>
      </c>
      <c r="AE600">
        <v>2926.59</v>
      </c>
      <c r="AG600">
        <v>6.37</v>
      </c>
      <c r="AK600">
        <v>0.62</v>
      </c>
      <c r="AL600">
        <v>31.76</v>
      </c>
      <c r="AO600">
        <v>3588.9</v>
      </c>
      <c r="AP600" s="1">
        <v>45016</v>
      </c>
      <c r="AQ600">
        <v>2873.08</v>
      </c>
      <c r="AR600">
        <v>2725.86</v>
      </c>
      <c r="AX600">
        <v>2691.58</v>
      </c>
      <c r="AY600">
        <v>1921.75</v>
      </c>
      <c r="BA600">
        <v>9.0399999999999991</v>
      </c>
      <c r="BE600">
        <v>2.85</v>
      </c>
      <c r="BF600">
        <v>30.39</v>
      </c>
      <c r="BI600">
        <v>2613.65</v>
      </c>
    </row>
    <row r="601" spans="1:61" x14ac:dyDescent="0.25">
      <c r="A601" t="s">
        <v>2546</v>
      </c>
      <c r="B601" s="1">
        <v>44286</v>
      </c>
      <c r="C601">
        <v>445.2</v>
      </c>
      <c r="D601">
        <v>444</v>
      </c>
      <c r="I601">
        <v>446.5</v>
      </c>
      <c r="K601">
        <v>218.4</v>
      </c>
      <c r="M601">
        <v>1.4</v>
      </c>
      <c r="R601">
        <v>2.4</v>
      </c>
      <c r="T601">
        <v>2.4</v>
      </c>
      <c r="U601">
        <v>406.2</v>
      </c>
      <c r="V601" s="1">
        <v>44651</v>
      </c>
      <c r="W601">
        <v>601.20000000000005</v>
      </c>
      <c r="X601">
        <v>596.70000000000005</v>
      </c>
      <c r="AC601">
        <v>596</v>
      </c>
      <c r="AE601">
        <v>337.6</v>
      </c>
      <c r="AG601">
        <v>1.2</v>
      </c>
      <c r="AI601">
        <v>0.3</v>
      </c>
      <c r="AJ601">
        <v>0.3</v>
      </c>
      <c r="AO601">
        <v>558.20000000000005</v>
      </c>
      <c r="AP601" s="1">
        <v>45016</v>
      </c>
      <c r="AQ601">
        <v>881.6</v>
      </c>
      <c r="AR601">
        <v>878.1</v>
      </c>
      <c r="AW601">
        <v>878.1</v>
      </c>
      <c r="AY601">
        <v>502.9</v>
      </c>
      <c r="BA601">
        <v>1</v>
      </c>
      <c r="BC601">
        <v>0.6</v>
      </c>
      <c r="BD601">
        <v>0.6</v>
      </c>
      <c r="BE601">
        <v>11.9</v>
      </c>
      <c r="BF601">
        <v>34.4</v>
      </c>
      <c r="BH601">
        <v>2</v>
      </c>
      <c r="BI601">
        <v>856.5</v>
      </c>
    </row>
    <row r="602" spans="1:61" x14ac:dyDescent="0.25">
      <c r="A602" t="s">
        <v>2551</v>
      </c>
      <c r="B602" s="1">
        <v>44286</v>
      </c>
      <c r="C602">
        <v>362.71</v>
      </c>
      <c r="D602">
        <v>188.91</v>
      </c>
      <c r="E602">
        <v>22.85</v>
      </c>
      <c r="H602">
        <v>7.59</v>
      </c>
      <c r="I602">
        <v>160.13999999999999</v>
      </c>
      <c r="K602">
        <v>129.6</v>
      </c>
      <c r="O602">
        <v>17.739999999999998</v>
      </c>
      <c r="P602">
        <v>17.739999999999998</v>
      </c>
      <c r="R602">
        <v>7.5</v>
      </c>
      <c r="U602">
        <v>381.77</v>
      </c>
      <c r="V602" s="1">
        <v>44651</v>
      </c>
      <c r="W602">
        <v>398.14</v>
      </c>
      <c r="X602">
        <v>169.75</v>
      </c>
      <c r="Y602">
        <v>14.09</v>
      </c>
      <c r="AB602">
        <v>30.97</v>
      </c>
      <c r="AC602">
        <v>155.21</v>
      </c>
      <c r="AE602">
        <v>141.56</v>
      </c>
      <c r="AI602">
        <v>2.1</v>
      </c>
      <c r="AJ602">
        <v>2.1</v>
      </c>
      <c r="AK602">
        <v>0.05</v>
      </c>
      <c r="AL602">
        <v>8.1300000000000008</v>
      </c>
      <c r="AO602">
        <v>434.58</v>
      </c>
      <c r="AP602" s="1">
        <v>45016</v>
      </c>
      <c r="AQ602">
        <v>565.73</v>
      </c>
      <c r="AR602">
        <v>291.13</v>
      </c>
      <c r="AS602">
        <v>9.01</v>
      </c>
      <c r="AV602">
        <v>121.55</v>
      </c>
      <c r="AW602">
        <v>281.83999999999997</v>
      </c>
      <c r="AY602">
        <v>198.27</v>
      </c>
      <c r="BC602">
        <v>6.23</v>
      </c>
      <c r="BD602">
        <v>6.23</v>
      </c>
      <c r="BE602">
        <v>33.340000000000003</v>
      </c>
      <c r="BF602">
        <v>8.85</v>
      </c>
      <c r="BI602">
        <v>604</v>
      </c>
    </row>
    <row r="603" spans="1:61" x14ac:dyDescent="0.25">
      <c r="A603" t="s">
        <v>2563</v>
      </c>
      <c r="B603" s="1">
        <v>44286</v>
      </c>
      <c r="C603">
        <v>5.31</v>
      </c>
      <c r="D603">
        <v>4.8099999999999996</v>
      </c>
      <c r="I603">
        <v>2.08</v>
      </c>
      <c r="K603">
        <v>2.78</v>
      </c>
      <c r="U603">
        <v>5.15</v>
      </c>
      <c r="V603" s="1">
        <v>44651</v>
      </c>
      <c r="W603">
        <v>6.08</v>
      </c>
      <c r="X603">
        <v>5.43</v>
      </c>
      <c r="AC603">
        <v>2.19</v>
      </c>
      <c r="AE603">
        <v>2.68</v>
      </c>
      <c r="AO603">
        <v>5.9</v>
      </c>
      <c r="AP603" s="1">
        <v>45016</v>
      </c>
      <c r="AQ603">
        <v>7.25</v>
      </c>
      <c r="AR603">
        <v>6.23</v>
      </c>
      <c r="AW603">
        <v>3.05</v>
      </c>
      <c r="AY603">
        <v>2.87</v>
      </c>
      <c r="BF603">
        <v>0.01</v>
      </c>
      <c r="BI603">
        <v>7.07</v>
      </c>
    </row>
    <row r="604" spans="1:61" x14ac:dyDescent="0.25">
      <c r="A604" t="s">
        <v>2568</v>
      </c>
      <c r="B604" s="1">
        <v>44286</v>
      </c>
      <c r="C604">
        <v>140.96</v>
      </c>
      <c r="D604">
        <v>138.22</v>
      </c>
      <c r="J604">
        <v>138.22</v>
      </c>
      <c r="K604">
        <v>80.73</v>
      </c>
      <c r="M604">
        <v>0.52</v>
      </c>
      <c r="O604">
        <v>0.01</v>
      </c>
      <c r="R604">
        <v>0.26</v>
      </c>
      <c r="T604">
        <v>0.26</v>
      </c>
      <c r="U604">
        <v>124.33</v>
      </c>
      <c r="V604" s="1">
        <v>44651</v>
      </c>
      <c r="W604">
        <v>167.99</v>
      </c>
      <c r="X604">
        <v>165.43</v>
      </c>
      <c r="AC604">
        <v>165.43</v>
      </c>
      <c r="AE604">
        <v>90.41</v>
      </c>
      <c r="AG604">
        <v>0.66</v>
      </c>
      <c r="AO604">
        <v>147.96</v>
      </c>
      <c r="AP604" s="1">
        <v>45016</v>
      </c>
      <c r="AQ604">
        <v>214.93</v>
      </c>
      <c r="AR604">
        <v>207.97</v>
      </c>
      <c r="AW604">
        <v>207.97</v>
      </c>
      <c r="AY604">
        <v>109.27</v>
      </c>
      <c r="BA604">
        <v>0.6</v>
      </c>
      <c r="BI604">
        <v>187.64</v>
      </c>
    </row>
    <row r="605" spans="1:61" x14ac:dyDescent="0.25">
      <c r="A605" t="s">
        <v>2571</v>
      </c>
      <c r="B605" s="1">
        <v>44286</v>
      </c>
      <c r="C605">
        <v>4.8099999999999996</v>
      </c>
      <c r="D605">
        <v>4</v>
      </c>
      <c r="J605">
        <v>3.67</v>
      </c>
      <c r="K605">
        <v>2.2599999999999998</v>
      </c>
      <c r="R605">
        <v>0.04</v>
      </c>
      <c r="T605">
        <v>0.04</v>
      </c>
      <c r="U605">
        <v>4.29</v>
      </c>
      <c r="V605" s="1">
        <v>44651</v>
      </c>
      <c r="W605">
        <v>5.33</v>
      </c>
      <c r="X605">
        <v>4.54</v>
      </c>
      <c r="AD605">
        <v>4.33</v>
      </c>
      <c r="AE605">
        <v>2.5299999999999998</v>
      </c>
      <c r="AK605">
        <v>0.03</v>
      </c>
      <c r="AL605">
        <v>0.06</v>
      </c>
      <c r="AN605">
        <v>0.06</v>
      </c>
      <c r="AO605">
        <v>4.7699999999999996</v>
      </c>
      <c r="AP605" s="1">
        <v>45016</v>
      </c>
      <c r="AQ605">
        <v>5.04</v>
      </c>
      <c r="AR605">
        <v>4.32</v>
      </c>
      <c r="AX605">
        <v>4.05</v>
      </c>
      <c r="AY605">
        <v>2.2400000000000002</v>
      </c>
      <c r="BF605">
        <v>0.05</v>
      </c>
      <c r="BH605">
        <v>0.05</v>
      </c>
      <c r="BI605">
        <v>4.2300000000000004</v>
      </c>
    </row>
    <row r="606" spans="1:61" x14ac:dyDescent="0.25">
      <c r="A606" t="s">
        <v>2586</v>
      </c>
      <c r="B606" s="1">
        <v>44286</v>
      </c>
      <c r="C606">
        <v>88.87</v>
      </c>
      <c r="D606">
        <v>83.11</v>
      </c>
      <c r="I606">
        <v>77.61</v>
      </c>
      <c r="K606">
        <v>34.74</v>
      </c>
      <c r="L606">
        <v>0.01</v>
      </c>
      <c r="M606">
        <v>0.53</v>
      </c>
      <c r="R606">
        <v>0.12</v>
      </c>
      <c r="U606">
        <v>57.68</v>
      </c>
      <c r="V606" s="1">
        <v>44651</v>
      </c>
      <c r="W606">
        <v>113.56</v>
      </c>
      <c r="X606">
        <v>109.76</v>
      </c>
      <c r="AD606">
        <v>103.39</v>
      </c>
      <c r="AE606">
        <v>48.58</v>
      </c>
      <c r="AG606">
        <v>0.56999999999999995</v>
      </c>
      <c r="AL606">
        <v>0.1</v>
      </c>
      <c r="AO606">
        <v>88.29</v>
      </c>
      <c r="AP606" s="1">
        <v>45016</v>
      </c>
      <c r="AQ606">
        <v>206.2</v>
      </c>
      <c r="AR606">
        <v>203.76</v>
      </c>
      <c r="AX606">
        <v>192.96</v>
      </c>
      <c r="AY606">
        <v>96.41</v>
      </c>
      <c r="BA606">
        <v>0.54</v>
      </c>
      <c r="BC606">
        <v>0.23</v>
      </c>
      <c r="BD606">
        <v>0.23</v>
      </c>
      <c r="BF606">
        <v>1.25</v>
      </c>
      <c r="BH606">
        <v>1.07</v>
      </c>
      <c r="BI606">
        <v>148.68</v>
      </c>
    </row>
    <row r="607" spans="1:61" x14ac:dyDescent="0.25">
      <c r="A607" t="s">
        <v>2590</v>
      </c>
      <c r="B607" s="1">
        <v>44286</v>
      </c>
      <c r="C607">
        <v>78.540000000000006</v>
      </c>
      <c r="D607">
        <v>74.78</v>
      </c>
      <c r="J607">
        <v>59.89</v>
      </c>
      <c r="K607">
        <v>34.909999999999997</v>
      </c>
      <c r="L607">
        <v>0.01</v>
      </c>
      <c r="M607">
        <v>0.04</v>
      </c>
      <c r="Q607">
        <v>0.03</v>
      </c>
      <c r="R607">
        <v>1.49</v>
      </c>
      <c r="T607">
        <v>1.4</v>
      </c>
      <c r="U607">
        <v>53.51</v>
      </c>
      <c r="V607" s="1">
        <v>44651</v>
      </c>
      <c r="W607">
        <v>143.72</v>
      </c>
      <c r="X607">
        <v>133.04</v>
      </c>
      <c r="AD607">
        <v>114.77</v>
      </c>
      <c r="AE607">
        <v>49.72</v>
      </c>
      <c r="AG607">
        <v>0.17</v>
      </c>
      <c r="AL607">
        <v>0.09</v>
      </c>
      <c r="AO607">
        <v>79.22</v>
      </c>
      <c r="AP607" s="1">
        <v>45016</v>
      </c>
      <c r="AQ607">
        <v>175.98</v>
      </c>
      <c r="AR607">
        <v>164.95</v>
      </c>
      <c r="AX607">
        <v>145.19999999999999</v>
      </c>
      <c r="AY607">
        <v>70.23</v>
      </c>
      <c r="AZ607">
        <v>0.17</v>
      </c>
      <c r="BA607">
        <v>1.21</v>
      </c>
      <c r="BF607">
        <v>7.0000000000000007E-2</v>
      </c>
      <c r="BI607">
        <v>108.43</v>
      </c>
    </row>
    <row r="608" spans="1:61" x14ac:dyDescent="0.25">
      <c r="A608" t="s">
        <v>2598</v>
      </c>
      <c r="B608" s="1">
        <v>44286</v>
      </c>
      <c r="C608">
        <v>164.78</v>
      </c>
      <c r="D608">
        <v>161.41999999999999</v>
      </c>
      <c r="E608">
        <v>91.42</v>
      </c>
      <c r="F608">
        <v>7.0000000000000007E-2</v>
      </c>
      <c r="J608">
        <v>0.98</v>
      </c>
      <c r="K608">
        <v>16.53</v>
      </c>
      <c r="M608">
        <v>0.04</v>
      </c>
      <c r="O608">
        <v>2.61</v>
      </c>
      <c r="P608">
        <v>2.61</v>
      </c>
      <c r="R608">
        <v>1.73</v>
      </c>
      <c r="T608">
        <v>0.45</v>
      </c>
      <c r="U608">
        <v>159.41999999999999</v>
      </c>
      <c r="V608" s="1">
        <v>44651</v>
      </c>
      <c r="W608">
        <v>200.18</v>
      </c>
      <c r="X608">
        <v>194.85</v>
      </c>
      <c r="Y608">
        <v>109.15</v>
      </c>
      <c r="Z608">
        <v>0.16</v>
      </c>
      <c r="AD608">
        <v>0.25</v>
      </c>
      <c r="AE608">
        <v>20.079999999999998</v>
      </c>
      <c r="AG608">
        <v>0.12</v>
      </c>
      <c r="AL608">
        <v>0.9</v>
      </c>
      <c r="AO608">
        <v>194.87</v>
      </c>
      <c r="AP608" s="1">
        <v>45016</v>
      </c>
      <c r="AQ608">
        <v>213.55</v>
      </c>
      <c r="AR608">
        <v>207.69</v>
      </c>
      <c r="AS608">
        <v>82.92</v>
      </c>
      <c r="AT608">
        <v>0.21</v>
      </c>
      <c r="AX608">
        <v>0.73</v>
      </c>
      <c r="AY608">
        <v>23.05</v>
      </c>
      <c r="BA608">
        <v>0.11</v>
      </c>
      <c r="BF608">
        <v>1.19</v>
      </c>
      <c r="BI608">
        <v>210.62</v>
      </c>
    </row>
    <row r="609" spans="1:61" x14ac:dyDescent="0.25">
      <c r="A609" t="s">
        <v>2600</v>
      </c>
      <c r="B609" s="1">
        <v>44286</v>
      </c>
      <c r="C609">
        <v>41.7</v>
      </c>
      <c r="D609">
        <v>41.35</v>
      </c>
      <c r="I609">
        <v>34.130000000000003</v>
      </c>
      <c r="K609">
        <v>28.88</v>
      </c>
      <c r="O609">
        <v>0.12</v>
      </c>
      <c r="P609">
        <v>0.12</v>
      </c>
      <c r="R609">
        <v>0.42</v>
      </c>
      <c r="T609">
        <v>0.41</v>
      </c>
      <c r="U609">
        <v>38.01</v>
      </c>
      <c r="V609" s="1">
        <v>44651</v>
      </c>
      <c r="W609">
        <v>59.48</v>
      </c>
      <c r="X609">
        <v>58.8</v>
      </c>
      <c r="AC609">
        <v>50.72</v>
      </c>
      <c r="AE609">
        <v>37.81</v>
      </c>
      <c r="AI609">
        <v>0.22</v>
      </c>
      <c r="AJ609">
        <v>0.22</v>
      </c>
      <c r="AL609">
        <v>0.02</v>
      </c>
      <c r="AO609">
        <v>53.65</v>
      </c>
      <c r="AP609" s="1">
        <v>45016</v>
      </c>
      <c r="AQ609">
        <v>84.34</v>
      </c>
      <c r="AX609">
        <v>73.58</v>
      </c>
      <c r="AY609">
        <v>50.62</v>
      </c>
      <c r="BA609">
        <v>0.12</v>
      </c>
      <c r="BE609">
        <v>2.94</v>
      </c>
      <c r="BF609">
        <v>0.01</v>
      </c>
      <c r="BI609">
        <v>75.64</v>
      </c>
    </row>
    <row r="610" spans="1:61" x14ac:dyDescent="0.25">
      <c r="A610" t="s">
        <v>2602</v>
      </c>
      <c r="B610" s="1">
        <v>44286</v>
      </c>
      <c r="C610">
        <v>245.98</v>
      </c>
      <c r="D610">
        <v>244.97</v>
      </c>
      <c r="K610">
        <v>27.08</v>
      </c>
      <c r="M610">
        <v>0.16</v>
      </c>
      <c r="O610">
        <v>1.33</v>
      </c>
      <c r="P610">
        <v>1.33</v>
      </c>
      <c r="R610">
        <v>0.05</v>
      </c>
      <c r="U610">
        <v>269.83999999999997</v>
      </c>
      <c r="V610" s="1">
        <v>44651</v>
      </c>
      <c r="W610">
        <v>516.33000000000004</v>
      </c>
      <c r="X610">
        <v>514.96</v>
      </c>
      <c r="AD610">
        <v>16.04</v>
      </c>
      <c r="AE610">
        <v>53.89</v>
      </c>
      <c r="AG610">
        <v>0.18</v>
      </c>
      <c r="AL610">
        <v>0.35</v>
      </c>
      <c r="AN610">
        <v>0.11</v>
      </c>
      <c r="AO610">
        <v>520.96</v>
      </c>
      <c r="AP610" s="1">
        <v>45016</v>
      </c>
      <c r="AQ610">
        <v>692.83</v>
      </c>
      <c r="AR610">
        <v>691.76</v>
      </c>
      <c r="AW610">
        <v>26.52</v>
      </c>
      <c r="AY610">
        <v>57.8</v>
      </c>
      <c r="BA610">
        <v>0.19</v>
      </c>
      <c r="BC610">
        <v>0.31</v>
      </c>
      <c r="BD610">
        <v>0.31</v>
      </c>
      <c r="BF610">
        <v>2.72</v>
      </c>
      <c r="BI610">
        <v>683</v>
      </c>
    </row>
    <row r="611" spans="1:61" x14ac:dyDescent="0.25">
      <c r="A611" t="s">
        <v>2615</v>
      </c>
      <c r="B611" s="1">
        <v>44286</v>
      </c>
      <c r="C611">
        <v>1260.8</v>
      </c>
      <c r="D611">
        <v>1257.3800000000001</v>
      </c>
      <c r="J611">
        <v>1257.3800000000001</v>
      </c>
      <c r="K611">
        <v>688.15</v>
      </c>
      <c r="L611">
        <v>0.57999999999999996</v>
      </c>
      <c r="M611">
        <v>4</v>
      </c>
      <c r="Q611">
        <v>0.44</v>
      </c>
      <c r="R611">
        <v>34.229999999999997</v>
      </c>
      <c r="U611">
        <v>1131.98</v>
      </c>
      <c r="V611" s="1">
        <v>44651</v>
      </c>
      <c r="W611">
        <v>1504.82</v>
      </c>
      <c r="X611">
        <v>1486.96</v>
      </c>
      <c r="AD611">
        <v>1486.96</v>
      </c>
      <c r="AE611">
        <v>922.85</v>
      </c>
      <c r="AF611">
        <v>0.47</v>
      </c>
      <c r="AG611">
        <v>4</v>
      </c>
      <c r="AK611">
        <v>0.03</v>
      </c>
      <c r="AL611">
        <v>33.700000000000003</v>
      </c>
      <c r="AO611">
        <v>1353.71</v>
      </c>
      <c r="AP611" s="1">
        <v>45016</v>
      </c>
      <c r="AQ611">
        <v>1748.39</v>
      </c>
      <c r="AR611">
        <v>1687.38</v>
      </c>
      <c r="AX611">
        <v>1687.38</v>
      </c>
      <c r="AY611">
        <v>1090.9100000000001</v>
      </c>
      <c r="AZ611">
        <v>0.48</v>
      </c>
      <c r="BA611">
        <v>4</v>
      </c>
      <c r="BE611">
        <v>0.02</v>
      </c>
      <c r="BF611">
        <v>33.409999999999997</v>
      </c>
      <c r="BI611">
        <v>1572.63</v>
      </c>
    </row>
    <row r="612" spans="1:61" x14ac:dyDescent="0.25">
      <c r="A612" t="s">
        <v>2621</v>
      </c>
      <c r="B612" s="1">
        <v>43921</v>
      </c>
      <c r="C612">
        <v>474.92</v>
      </c>
      <c r="D612">
        <v>453.03</v>
      </c>
      <c r="I612">
        <v>446.41</v>
      </c>
      <c r="K612">
        <v>295.12</v>
      </c>
      <c r="M612">
        <v>0.89</v>
      </c>
      <c r="O612">
        <v>0.03</v>
      </c>
      <c r="P612">
        <v>0.03</v>
      </c>
      <c r="Q612">
        <v>45.94</v>
      </c>
      <c r="R612">
        <v>5.12</v>
      </c>
      <c r="U612">
        <v>452.62</v>
      </c>
      <c r="V612" s="1">
        <v>44651</v>
      </c>
      <c r="W612">
        <v>623.86</v>
      </c>
      <c r="X612">
        <v>604.54</v>
      </c>
      <c r="AD612">
        <v>594.29</v>
      </c>
      <c r="AE612">
        <v>438.89</v>
      </c>
      <c r="AG612">
        <v>1.23</v>
      </c>
      <c r="AK612">
        <v>0.66</v>
      </c>
      <c r="AL612">
        <v>3.89</v>
      </c>
      <c r="AO612">
        <v>550.25</v>
      </c>
      <c r="AP612" s="1">
        <v>45016</v>
      </c>
      <c r="AQ612">
        <v>706.24</v>
      </c>
      <c r="AR612">
        <v>669.98</v>
      </c>
      <c r="AX612">
        <v>686.93</v>
      </c>
      <c r="AY612">
        <v>488</v>
      </c>
      <c r="BA612">
        <v>1.34</v>
      </c>
      <c r="BF612">
        <v>4.92</v>
      </c>
      <c r="BI612">
        <v>610.83000000000004</v>
      </c>
    </row>
    <row r="613" spans="1:61" x14ac:dyDescent="0.25">
      <c r="A613" t="s">
        <v>2622</v>
      </c>
      <c r="B613" s="1">
        <v>44286</v>
      </c>
      <c r="C613">
        <v>197.54</v>
      </c>
      <c r="D613">
        <v>176.72</v>
      </c>
      <c r="H613">
        <v>176.09</v>
      </c>
      <c r="K613">
        <v>105.69</v>
      </c>
      <c r="M613">
        <v>0.08</v>
      </c>
      <c r="O613">
        <v>1</v>
      </c>
      <c r="P613">
        <v>1</v>
      </c>
      <c r="Q613">
        <v>2.91</v>
      </c>
      <c r="R613">
        <v>0.74</v>
      </c>
      <c r="U613">
        <v>149.86000000000001</v>
      </c>
      <c r="V613" s="1">
        <v>44651</v>
      </c>
      <c r="W613">
        <v>196.81</v>
      </c>
      <c r="X613">
        <v>184.64</v>
      </c>
      <c r="AB613">
        <v>183.64</v>
      </c>
      <c r="AE613">
        <v>110.84</v>
      </c>
      <c r="AG613">
        <v>0.56000000000000005</v>
      </c>
      <c r="AI613">
        <v>1.55</v>
      </c>
      <c r="AJ613">
        <v>1.55</v>
      </c>
      <c r="AK613">
        <v>0.28000000000000003</v>
      </c>
      <c r="AL613">
        <v>2.85</v>
      </c>
      <c r="AO613">
        <v>160.81</v>
      </c>
      <c r="AP613" s="1">
        <v>45016</v>
      </c>
      <c r="AQ613">
        <v>240.52</v>
      </c>
      <c r="AR613">
        <v>229.56</v>
      </c>
      <c r="AV613">
        <v>228.71</v>
      </c>
      <c r="AY613">
        <v>131.63999999999999</v>
      </c>
      <c r="BA613">
        <v>0.72</v>
      </c>
      <c r="BF613">
        <v>1.08</v>
      </c>
      <c r="BH613">
        <v>0.24</v>
      </c>
      <c r="BI613">
        <v>189.84</v>
      </c>
    </row>
    <row r="614" spans="1:61" x14ac:dyDescent="0.25">
      <c r="A614" t="s">
        <v>2640</v>
      </c>
      <c r="B614" s="1">
        <v>44286</v>
      </c>
      <c r="Q614">
        <v>0.01</v>
      </c>
      <c r="U614">
        <v>0.01</v>
      </c>
      <c r="V614" s="1">
        <v>44651</v>
      </c>
      <c r="AP614" s="1">
        <v>45016</v>
      </c>
    </row>
    <row r="615" spans="1:61" x14ac:dyDescent="0.25">
      <c r="A615" t="s">
        <v>2643</v>
      </c>
      <c r="B615" s="1">
        <v>44286</v>
      </c>
      <c r="C615">
        <v>0.5</v>
      </c>
      <c r="D615">
        <v>0.41</v>
      </c>
      <c r="K615">
        <v>0.26</v>
      </c>
      <c r="R615">
        <v>0.63</v>
      </c>
      <c r="U615">
        <v>5.95</v>
      </c>
      <c r="V615" s="1">
        <v>44651</v>
      </c>
      <c r="W615">
        <v>1.33</v>
      </c>
      <c r="X615">
        <v>0.49</v>
      </c>
      <c r="AE615">
        <v>0.28000000000000003</v>
      </c>
      <c r="AL615">
        <v>0.27</v>
      </c>
      <c r="AO615">
        <v>5.45</v>
      </c>
      <c r="AP615" s="1">
        <v>45016</v>
      </c>
      <c r="AQ615">
        <v>1.54</v>
      </c>
      <c r="AR615">
        <v>0.56000000000000005</v>
      </c>
      <c r="AY615">
        <v>0.25</v>
      </c>
      <c r="BF615">
        <v>7.0000000000000007E-2</v>
      </c>
      <c r="BI615">
        <v>5.94</v>
      </c>
    </row>
    <row r="616" spans="1:61" x14ac:dyDescent="0.25">
      <c r="A616" t="s">
        <v>2644</v>
      </c>
      <c r="B616" s="1">
        <v>44286</v>
      </c>
      <c r="C616">
        <v>287.93</v>
      </c>
      <c r="D616">
        <v>279.02</v>
      </c>
      <c r="J616">
        <v>276.68</v>
      </c>
      <c r="K616">
        <v>114.51</v>
      </c>
      <c r="M616">
        <v>1.63</v>
      </c>
      <c r="O616">
        <v>1.1100000000000001</v>
      </c>
      <c r="P616">
        <v>1.1100000000000001</v>
      </c>
      <c r="Q616">
        <v>4.9800000000000004</v>
      </c>
      <c r="R616">
        <v>1.36</v>
      </c>
      <c r="U616">
        <v>227.4</v>
      </c>
      <c r="V616" s="1">
        <v>44651</v>
      </c>
      <c r="W616">
        <v>295.27</v>
      </c>
      <c r="X616">
        <v>281.60000000000002</v>
      </c>
      <c r="AD616">
        <v>280.7</v>
      </c>
      <c r="AE616">
        <v>119.74</v>
      </c>
      <c r="AG616">
        <v>1.57</v>
      </c>
      <c r="AI616">
        <v>2.13</v>
      </c>
      <c r="AJ616">
        <v>2.13</v>
      </c>
      <c r="AK616">
        <v>0.69</v>
      </c>
      <c r="AL616">
        <v>1.1599999999999999</v>
      </c>
      <c r="AO616">
        <v>223.81</v>
      </c>
      <c r="AP616" s="1">
        <v>45016</v>
      </c>
      <c r="AQ616">
        <v>307.5</v>
      </c>
      <c r="AR616">
        <v>297.77999999999997</v>
      </c>
      <c r="AX616">
        <v>296.20999999999998</v>
      </c>
      <c r="AY616">
        <v>119.91</v>
      </c>
      <c r="BA616">
        <v>1.58</v>
      </c>
      <c r="BF616">
        <v>3.1</v>
      </c>
      <c r="BI616">
        <v>221.22</v>
      </c>
    </row>
    <row r="617" spans="1:61" x14ac:dyDescent="0.25">
      <c r="A617" t="s">
        <v>2649</v>
      </c>
      <c r="B617" s="1">
        <v>44286</v>
      </c>
      <c r="C617">
        <v>540.01</v>
      </c>
      <c r="D617">
        <v>533.32000000000005</v>
      </c>
      <c r="I617">
        <v>533.32000000000005</v>
      </c>
      <c r="K617">
        <v>349.29</v>
      </c>
      <c r="M617">
        <v>1.52</v>
      </c>
      <c r="Q617">
        <v>0.01</v>
      </c>
      <c r="R617">
        <v>10.18</v>
      </c>
      <c r="T617">
        <v>4.6399999999999997</v>
      </c>
      <c r="U617">
        <v>465.11</v>
      </c>
      <c r="V617" s="1">
        <v>44651</v>
      </c>
      <c r="W617">
        <v>656.28</v>
      </c>
      <c r="X617">
        <v>653.27</v>
      </c>
      <c r="AD617">
        <v>653.27</v>
      </c>
      <c r="AE617">
        <v>495.49</v>
      </c>
      <c r="AG617">
        <v>1.8</v>
      </c>
      <c r="AK617">
        <v>0.23</v>
      </c>
      <c r="AL617">
        <v>5.65</v>
      </c>
      <c r="AN617">
        <v>1.63</v>
      </c>
      <c r="AO617">
        <v>605.04</v>
      </c>
      <c r="AP617" s="1">
        <v>45016</v>
      </c>
      <c r="AQ617">
        <v>840.01</v>
      </c>
      <c r="AR617">
        <v>832.7</v>
      </c>
      <c r="AX617">
        <v>832.7</v>
      </c>
      <c r="AY617">
        <v>628.69000000000005</v>
      </c>
      <c r="BA617">
        <v>1.8</v>
      </c>
      <c r="BE617">
        <v>3.9</v>
      </c>
      <c r="BF617">
        <v>10.41</v>
      </c>
      <c r="BH617">
        <v>3.88</v>
      </c>
      <c r="BI617">
        <v>769.98</v>
      </c>
    </row>
    <row r="618" spans="1:61" x14ac:dyDescent="0.25">
      <c r="A618" t="s">
        <v>2650</v>
      </c>
      <c r="B618" s="1">
        <v>44286</v>
      </c>
      <c r="C618">
        <v>79.44</v>
      </c>
      <c r="D618">
        <v>78.19</v>
      </c>
      <c r="I618">
        <v>77.02</v>
      </c>
      <c r="K618">
        <v>40.86</v>
      </c>
      <c r="M618">
        <v>0.35</v>
      </c>
      <c r="U618">
        <v>65.209999999999994</v>
      </c>
      <c r="V618" s="1">
        <v>44651</v>
      </c>
      <c r="W618">
        <v>88.9</v>
      </c>
      <c r="X618">
        <v>88.16</v>
      </c>
      <c r="AC618">
        <v>86.99</v>
      </c>
      <c r="AE618">
        <v>47.32</v>
      </c>
      <c r="AG618">
        <v>0.28000000000000003</v>
      </c>
      <c r="AK618">
        <v>0.15</v>
      </c>
      <c r="AL618">
        <v>1.22</v>
      </c>
      <c r="AN618">
        <v>1.22</v>
      </c>
      <c r="AO618">
        <v>76.14</v>
      </c>
      <c r="AP618" s="1">
        <v>45016</v>
      </c>
      <c r="AQ618">
        <v>106.73</v>
      </c>
      <c r="AR618">
        <v>102.91</v>
      </c>
      <c r="AW618">
        <v>102.3</v>
      </c>
      <c r="AX618">
        <v>0.06</v>
      </c>
      <c r="AY618">
        <v>59.65</v>
      </c>
      <c r="BA618">
        <v>0.32</v>
      </c>
      <c r="BI618">
        <v>91.81</v>
      </c>
    </row>
    <row r="619" spans="1:61" x14ac:dyDescent="0.25">
      <c r="A619" t="s">
        <v>2652</v>
      </c>
      <c r="B619" s="1">
        <v>44286</v>
      </c>
      <c r="C619">
        <v>8.84</v>
      </c>
      <c r="D619">
        <v>8.8000000000000007</v>
      </c>
      <c r="J619">
        <v>5.23</v>
      </c>
      <c r="K619">
        <v>5.46</v>
      </c>
      <c r="Q619">
        <v>0.04</v>
      </c>
      <c r="R619">
        <v>0.08</v>
      </c>
      <c r="T619">
        <v>0.08</v>
      </c>
      <c r="U619">
        <v>7.57</v>
      </c>
      <c r="V619" s="1">
        <v>44651</v>
      </c>
      <c r="W619">
        <v>14.74</v>
      </c>
      <c r="X619">
        <v>14.63</v>
      </c>
      <c r="AD619">
        <v>11.53</v>
      </c>
      <c r="AE619">
        <v>11.12</v>
      </c>
      <c r="AK619">
        <v>0.01</v>
      </c>
      <c r="AO619">
        <v>13.65</v>
      </c>
      <c r="AP619" s="1">
        <v>45016</v>
      </c>
      <c r="AQ619">
        <v>18.5</v>
      </c>
      <c r="AR619">
        <v>18.23</v>
      </c>
      <c r="AX619">
        <v>14.29</v>
      </c>
      <c r="AY619">
        <v>14.2</v>
      </c>
      <c r="BF619">
        <v>0.01</v>
      </c>
      <c r="BI619">
        <v>17.55</v>
      </c>
    </row>
    <row r="620" spans="1:61" x14ac:dyDescent="0.25">
      <c r="A620" t="s">
        <v>2656</v>
      </c>
      <c r="B620" s="1">
        <v>44286</v>
      </c>
      <c r="C620">
        <v>170.52</v>
      </c>
      <c r="D620">
        <v>138.69999999999999</v>
      </c>
      <c r="I620">
        <v>138.69999999999999</v>
      </c>
      <c r="K620">
        <v>89.18</v>
      </c>
      <c r="L620">
        <v>0.02</v>
      </c>
      <c r="M620">
        <v>0.57999999999999996</v>
      </c>
      <c r="Q620">
        <v>28.89</v>
      </c>
      <c r="R620">
        <v>0.06</v>
      </c>
      <c r="U620">
        <v>158.19999999999999</v>
      </c>
      <c r="V620" s="1">
        <v>44651</v>
      </c>
      <c r="W620">
        <v>210.14</v>
      </c>
      <c r="X620">
        <v>205.91</v>
      </c>
      <c r="AC620">
        <v>205.91</v>
      </c>
      <c r="AE620">
        <v>131.22</v>
      </c>
      <c r="AF620">
        <v>0.02</v>
      </c>
      <c r="AG620">
        <v>0.71</v>
      </c>
      <c r="AK620">
        <v>0.14000000000000001</v>
      </c>
      <c r="AL620">
        <v>0.49</v>
      </c>
      <c r="AN620">
        <v>0.35</v>
      </c>
      <c r="AO620">
        <v>184.34</v>
      </c>
      <c r="AP620" s="1">
        <v>45016</v>
      </c>
      <c r="AQ620">
        <v>301.18</v>
      </c>
      <c r="AR620">
        <v>288.75</v>
      </c>
      <c r="AW620">
        <v>288.75</v>
      </c>
      <c r="AY620">
        <v>189.95</v>
      </c>
      <c r="BA620">
        <v>0.76</v>
      </c>
      <c r="BE620">
        <v>2.5499999999999998</v>
      </c>
      <c r="BF620">
        <v>0.12</v>
      </c>
      <c r="BI620">
        <v>261.14</v>
      </c>
    </row>
    <row r="621" spans="1:61" x14ac:dyDescent="0.25">
      <c r="A621" t="s">
        <v>2659</v>
      </c>
      <c r="B621" s="1">
        <v>44286</v>
      </c>
      <c r="C621">
        <v>1.69</v>
      </c>
      <c r="D621">
        <v>1.69</v>
      </c>
      <c r="J621">
        <v>1.72</v>
      </c>
      <c r="K621">
        <v>0.86</v>
      </c>
      <c r="U621">
        <v>1.54</v>
      </c>
      <c r="V621" s="1">
        <v>44651</v>
      </c>
      <c r="W621">
        <v>1.73</v>
      </c>
      <c r="X621">
        <v>1.73</v>
      </c>
      <c r="AD621">
        <v>1.73</v>
      </c>
      <c r="AE621">
        <v>0.87</v>
      </c>
      <c r="AO621">
        <v>1.53</v>
      </c>
      <c r="AP621" s="1">
        <v>45016</v>
      </c>
      <c r="AQ621">
        <v>1.74</v>
      </c>
      <c r="AR621">
        <v>1.74</v>
      </c>
      <c r="AX621">
        <v>1.74</v>
      </c>
      <c r="AY621">
        <v>0.89</v>
      </c>
      <c r="BI621">
        <v>1.57</v>
      </c>
    </row>
    <row r="622" spans="1:61" x14ac:dyDescent="0.25">
      <c r="A622" t="s">
        <v>2663</v>
      </c>
      <c r="B622" s="1">
        <v>44286</v>
      </c>
      <c r="C622">
        <v>737.4</v>
      </c>
      <c r="D622">
        <v>731.7</v>
      </c>
      <c r="J622">
        <v>730.5</v>
      </c>
      <c r="K622">
        <v>429.1</v>
      </c>
      <c r="M622">
        <v>1.9</v>
      </c>
      <c r="O622">
        <v>13</v>
      </c>
      <c r="P622">
        <v>13</v>
      </c>
      <c r="R622">
        <v>7.1</v>
      </c>
      <c r="T622">
        <v>2.6</v>
      </c>
      <c r="U622">
        <v>651.4</v>
      </c>
      <c r="V622" s="1">
        <v>44651</v>
      </c>
      <c r="W622">
        <v>799</v>
      </c>
      <c r="X622">
        <v>762</v>
      </c>
      <c r="Z622">
        <v>4.0999999999999996</v>
      </c>
      <c r="AD622">
        <v>753.6</v>
      </c>
      <c r="AE622">
        <v>475.3</v>
      </c>
      <c r="AG622">
        <v>2.2999999999999998</v>
      </c>
      <c r="AK622">
        <v>1.1000000000000001</v>
      </c>
      <c r="AL622">
        <v>2.7</v>
      </c>
      <c r="AO622">
        <v>686.1</v>
      </c>
      <c r="AP622" s="1">
        <v>45016</v>
      </c>
      <c r="AQ622">
        <v>900.7</v>
      </c>
      <c r="AR622">
        <v>875.1</v>
      </c>
      <c r="AT622">
        <v>5.9</v>
      </c>
      <c r="AX622">
        <v>861.7</v>
      </c>
      <c r="AY622">
        <v>561.9</v>
      </c>
      <c r="BA622">
        <v>2.6</v>
      </c>
      <c r="BE622">
        <v>1.5</v>
      </c>
      <c r="BF622">
        <v>2</v>
      </c>
      <c r="BI622">
        <v>794.4</v>
      </c>
    </row>
    <row r="623" spans="1:61" x14ac:dyDescent="0.25">
      <c r="A623" t="s">
        <v>2668</v>
      </c>
      <c r="B623" s="1">
        <v>44286</v>
      </c>
      <c r="C623">
        <v>0.01</v>
      </c>
      <c r="U623">
        <v>0.01</v>
      </c>
      <c r="V623" s="1">
        <v>44651</v>
      </c>
      <c r="W623">
        <v>0.01</v>
      </c>
      <c r="AP623" s="1">
        <v>45016</v>
      </c>
      <c r="AQ623">
        <v>0.51</v>
      </c>
    </row>
    <row r="624" spans="1:61" x14ac:dyDescent="0.25">
      <c r="A624" t="s">
        <v>2670</v>
      </c>
      <c r="B624" s="1">
        <v>44286</v>
      </c>
      <c r="C624">
        <v>1442.54</v>
      </c>
      <c r="D624">
        <v>1438.02</v>
      </c>
      <c r="I624">
        <v>1437.67</v>
      </c>
      <c r="K624">
        <v>1140.49</v>
      </c>
      <c r="M624">
        <v>2.4900000000000002</v>
      </c>
      <c r="R624">
        <v>18.62</v>
      </c>
      <c r="T624">
        <v>5.1100000000000003</v>
      </c>
      <c r="U624">
        <v>1339.69</v>
      </c>
      <c r="V624" s="1">
        <v>44651</v>
      </c>
      <c r="W624">
        <v>1860.22</v>
      </c>
      <c r="X624">
        <v>1832.37</v>
      </c>
      <c r="AC624">
        <v>1832.25</v>
      </c>
      <c r="AE624">
        <v>1502.58</v>
      </c>
      <c r="AG624">
        <v>2.5099999999999998</v>
      </c>
      <c r="AI624">
        <v>3.37</v>
      </c>
      <c r="AJ624">
        <v>3.37</v>
      </c>
      <c r="AL624">
        <v>19.649999999999999</v>
      </c>
      <c r="AO624">
        <v>1724.57</v>
      </c>
      <c r="AP624" s="1">
        <v>45016</v>
      </c>
      <c r="AQ624">
        <v>2469.2399999999998</v>
      </c>
      <c r="AR624">
        <v>2434.17</v>
      </c>
      <c r="AW624">
        <v>2434.0500000000002</v>
      </c>
      <c r="AY624">
        <v>1963.35</v>
      </c>
      <c r="BA624">
        <v>2.8</v>
      </c>
      <c r="BC624">
        <v>1.57</v>
      </c>
      <c r="BD624">
        <v>1.57</v>
      </c>
      <c r="BF624">
        <v>12.24</v>
      </c>
      <c r="BI624">
        <v>2277.09</v>
      </c>
    </row>
    <row r="625" spans="1:61" x14ac:dyDescent="0.25">
      <c r="A625" t="s">
        <v>2671</v>
      </c>
      <c r="B625" s="1">
        <v>44286</v>
      </c>
      <c r="C625">
        <v>28.54</v>
      </c>
      <c r="D625">
        <v>27.66</v>
      </c>
      <c r="E625">
        <v>12.86</v>
      </c>
      <c r="F625">
        <v>0.3</v>
      </c>
      <c r="K625">
        <v>5.62</v>
      </c>
      <c r="Q625">
        <v>0.05</v>
      </c>
      <c r="R625">
        <v>0.56000000000000005</v>
      </c>
      <c r="T625">
        <v>7.0000000000000007E-2</v>
      </c>
      <c r="U625">
        <v>26.35</v>
      </c>
      <c r="V625" s="1">
        <v>44651</v>
      </c>
      <c r="W625">
        <v>17.670000000000002</v>
      </c>
      <c r="X625">
        <v>16.920000000000002</v>
      </c>
      <c r="Z625">
        <v>0.66</v>
      </c>
      <c r="AE625">
        <v>5.71</v>
      </c>
      <c r="AK625">
        <v>0.24</v>
      </c>
      <c r="AL625">
        <v>1.1200000000000001</v>
      </c>
      <c r="AN625">
        <v>0.12</v>
      </c>
      <c r="AO625">
        <v>14.95</v>
      </c>
      <c r="AP625" s="1">
        <v>45016</v>
      </c>
      <c r="AQ625">
        <v>56.1</v>
      </c>
      <c r="AR625">
        <v>55.53</v>
      </c>
      <c r="AT625">
        <v>0.82</v>
      </c>
      <c r="AV625">
        <v>4.96</v>
      </c>
      <c r="AY625">
        <v>8.01</v>
      </c>
      <c r="AZ625">
        <v>0.06</v>
      </c>
      <c r="BC625">
        <v>0.34</v>
      </c>
      <c r="BD625">
        <v>0.34</v>
      </c>
      <c r="BF625">
        <v>7.87</v>
      </c>
      <c r="BH625">
        <v>1.24</v>
      </c>
      <c r="BI625">
        <v>45.48</v>
      </c>
    </row>
    <row r="626" spans="1:61" x14ac:dyDescent="0.25">
      <c r="A626" t="s">
        <v>2673</v>
      </c>
      <c r="B626" s="1">
        <v>44286</v>
      </c>
      <c r="C626">
        <v>111.27</v>
      </c>
      <c r="D626">
        <v>110.96</v>
      </c>
      <c r="I626">
        <v>103.36</v>
      </c>
      <c r="K626">
        <v>60.77</v>
      </c>
      <c r="M626">
        <v>0.26</v>
      </c>
      <c r="O626">
        <v>0.43</v>
      </c>
      <c r="P626">
        <v>0.43</v>
      </c>
      <c r="R626">
        <v>1.68</v>
      </c>
      <c r="T626">
        <v>1.45</v>
      </c>
      <c r="U626">
        <v>91.13</v>
      </c>
      <c r="V626" s="1">
        <v>44651</v>
      </c>
      <c r="W626">
        <v>155.21</v>
      </c>
      <c r="X626">
        <v>153.28</v>
      </c>
      <c r="AC626">
        <v>16.010000000000002</v>
      </c>
      <c r="AE626">
        <v>91.04</v>
      </c>
      <c r="AG626">
        <v>0.38</v>
      </c>
      <c r="AK626">
        <v>0.33</v>
      </c>
      <c r="AL626">
        <v>0.08</v>
      </c>
      <c r="AO626">
        <v>131.27000000000001</v>
      </c>
      <c r="AP626" s="1">
        <v>45016</v>
      </c>
      <c r="AQ626">
        <v>212.81</v>
      </c>
      <c r="AR626">
        <v>207.81</v>
      </c>
      <c r="AW626">
        <v>208.51</v>
      </c>
      <c r="AY626">
        <v>130.05000000000001</v>
      </c>
      <c r="BA626">
        <v>0.52</v>
      </c>
      <c r="BF626">
        <v>0.48</v>
      </c>
      <c r="BI626">
        <v>181.92</v>
      </c>
    </row>
    <row r="627" spans="1:61" x14ac:dyDescent="0.25">
      <c r="A627" t="s">
        <v>2674</v>
      </c>
      <c r="B627" s="1">
        <v>44286</v>
      </c>
      <c r="C627">
        <v>328.63</v>
      </c>
      <c r="D627">
        <v>327.14</v>
      </c>
      <c r="E627">
        <v>57.8</v>
      </c>
      <c r="F627">
        <v>0.18</v>
      </c>
      <c r="I627">
        <v>267.58</v>
      </c>
      <c r="J627">
        <v>0.5</v>
      </c>
      <c r="K627">
        <v>78.25</v>
      </c>
      <c r="M627">
        <v>0.42</v>
      </c>
      <c r="O627">
        <v>0.02</v>
      </c>
      <c r="P627">
        <v>0.02</v>
      </c>
      <c r="R627">
        <v>0.78</v>
      </c>
      <c r="U627">
        <v>309.95</v>
      </c>
      <c r="V627" s="1">
        <v>44651</v>
      </c>
      <c r="W627">
        <v>363.34</v>
      </c>
      <c r="X627">
        <v>359.39</v>
      </c>
      <c r="Y627">
        <v>69.34</v>
      </c>
      <c r="AC627">
        <v>288.57</v>
      </c>
      <c r="AD627">
        <v>0.37</v>
      </c>
      <c r="AE627">
        <v>91.43</v>
      </c>
      <c r="AG627">
        <v>0.66</v>
      </c>
      <c r="AI627">
        <v>0.06</v>
      </c>
      <c r="AJ627">
        <v>0.06</v>
      </c>
      <c r="AL627">
        <v>0.5</v>
      </c>
      <c r="AO627">
        <v>337.49</v>
      </c>
      <c r="AP627" s="1">
        <v>45016</v>
      </c>
      <c r="AQ627">
        <v>360.04</v>
      </c>
      <c r="AR627">
        <v>352.08</v>
      </c>
      <c r="AS627">
        <v>71.63</v>
      </c>
      <c r="AW627">
        <v>280.45</v>
      </c>
      <c r="AX627">
        <v>1.89</v>
      </c>
      <c r="AY627">
        <v>118.24</v>
      </c>
      <c r="BA627">
        <v>0.78</v>
      </c>
      <c r="BE627">
        <v>12.74</v>
      </c>
      <c r="BF627">
        <v>0.49</v>
      </c>
      <c r="BI627">
        <v>337.59</v>
      </c>
    </row>
    <row r="628" spans="1:61" x14ac:dyDescent="0.25">
      <c r="A628" t="s">
        <v>2675</v>
      </c>
      <c r="B628" s="1">
        <v>44286</v>
      </c>
      <c r="C628">
        <v>39.06</v>
      </c>
      <c r="D628">
        <v>31.74</v>
      </c>
      <c r="J628">
        <v>31.67</v>
      </c>
      <c r="K628">
        <v>21.48</v>
      </c>
      <c r="O628">
        <v>0.31</v>
      </c>
      <c r="Q628">
        <v>0.3</v>
      </c>
      <c r="R628">
        <v>0.41</v>
      </c>
      <c r="U628">
        <v>35.479999999999997</v>
      </c>
      <c r="V628" s="1">
        <v>44651</v>
      </c>
      <c r="W628">
        <v>49.77</v>
      </c>
      <c r="X628">
        <v>43.4</v>
      </c>
      <c r="AD628">
        <v>32.520000000000003</v>
      </c>
      <c r="AE628">
        <v>24.69</v>
      </c>
      <c r="AI628">
        <v>0.27</v>
      </c>
      <c r="AK628">
        <v>0.3</v>
      </c>
      <c r="AL628">
        <v>0.31</v>
      </c>
      <c r="AO628">
        <v>43.52</v>
      </c>
      <c r="AP628" s="1">
        <v>45016</v>
      </c>
      <c r="AQ628">
        <v>44.83</v>
      </c>
      <c r="AR628">
        <v>42.09</v>
      </c>
      <c r="AX628">
        <v>46.67</v>
      </c>
      <c r="AY628">
        <v>26.1</v>
      </c>
      <c r="BA628">
        <v>0.14000000000000001</v>
      </c>
      <c r="BE628">
        <v>0.02</v>
      </c>
      <c r="BF628">
        <v>0.42</v>
      </c>
      <c r="BI628">
        <v>42.41</v>
      </c>
    </row>
    <row r="629" spans="1:61" x14ac:dyDescent="0.25">
      <c r="A629" t="s">
        <v>2686</v>
      </c>
      <c r="B629" s="1">
        <v>44286</v>
      </c>
      <c r="C629">
        <v>198.33</v>
      </c>
      <c r="D629">
        <v>197.15</v>
      </c>
      <c r="F629">
        <v>0.39</v>
      </c>
      <c r="K629">
        <v>147.38</v>
      </c>
      <c r="R629">
        <v>0.48</v>
      </c>
      <c r="T629">
        <v>0.03</v>
      </c>
      <c r="U629">
        <v>194.88</v>
      </c>
      <c r="V629" s="1">
        <v>44651</v>
      </c>
      <c r="W629">
        <v>427.76</v>
      </c>
      <c r="X629">
        <v>427.19</v>
      </c>
      <c r="AE629">
        <v>255.29</v>
      </c>
      <c r="AL629">
        <v>0.56000000000000005</v>
      </c>
      <c r="AN629">
        <v>0.01</v>
      </c>
      <c r="AO629">
        <v>414.75</v>
      </c>
      <c r="AP629" s="1">
        <v>45016</v>
      </c>
      <c r="AQ629">
        <v>491.03</v>
      </c>
      <c r="AR629">
        <v>475.63</v>
      </c>
      <c r="AT629">
        <v>0.98</v>
      </c>
      <c r="AY629">
        <v>288.58999999999997</v>
      </c>
      <c r="BF629">
        <v>1.01</v>
      </c>
      <c r="BI629">
        <v>464.13</v>
      </c>
    </row>
    <row r="630" spans="1:61" x14ac:dyDescent="0.25">
      <c r="A630" t="s">
        <v>2689</v>
      </c>
      <c r="B630" s="1">
        <v>44286</v>
      </c>
      <c r="C630">
        <v>369.72</v>
      </c>
      <c r="D630">
        <v>367.34</v>
      </c>
      <c r="J630">
        <v>355</v>
      </c>
      <c r="K630">
        <v>253.61</v>
      </c>
      <c r="M630">
        <v>1.23</v>
      </c>
      <c r="O630">
        <v>0.01</v>
      </c>
      <c r="Q630">
        <v>0.48</v>
      </c>
      <c r="R630">
        <v>3.76</v>
      </c>
      <c r="T630">
        <v>2.5</v>
      </c>
      <c r="U630">
        <v>334.64</v>
      </c>
      <c r="V630" s="1">
        <v>44651</v>
      </c>
      <c r="W630">
        <v>284.7</v>
      </c>
      <c r="X630">
        <v>279.24</v>
      </c>
      <c r="AD630">
        <v>274.24</v>
      </c>
      <c r="AE630">
        <v>200.69</v>
      </c>
      <c r="AG630">
        <v>1.22</v>
      </c>
      <c r="AK630">
        <v>1.21</v>
      </c>
      <c r="AL630">
        <v>1.75</v>
      </c>
      <c r="AO630">
        <v>258.07</v>
      </c>
      <c r="AP630" s="1">
        <v>45016</v>
      </c>
      <c r="AQ630">
        <v>328.98</v>
      </c>
      <c r="AR630">
        <v>315.06</v>
      </c>
      <c r="AX630">
        <v>310.33</v>
      </c>
      <c r="AY630">
        <v>238.26</v>
      </c>
      <c r="BA630">
        <v>1.03</v>
      </c>
      <c r="BF630">
        <v>2.4</v>
      </c>
      <c r="BI630">
        <v>297.83999999999997</v>
      </c>
    </row>
    <row r="631" spans="1:61" x14ac:dyDescent="0.25">
      <c r="A631" t="s">
        <v>2690</v>
      </c>
      <c r="B631" s="1">
        <v>44286</v>
      </c>
      <c r="C631">
        <v>119.62</v>
      </c>
      <c r="D631">
        <v>115.22</v>
      </c>
      <c r="K631">
        <v>67.180000000000007</v>
      </c>
      <c r="M631">
        <v>0.04</v>
      </c>
      <c r="O631">
        <v>0.5</v>
      </c>
      <c r="P631">
        <v>0.5</v>
      </c>
      <c r="R631">
        <v>0.01</v>
      </c>
      <c r="U631">
        <v>113.97</v>
      </c>
      <c r="V631" s="1">
        <v>44651</v>
      </c>
      <c r="W631">
        <v>181.91</v>
      </c>
      <c r="X631">
        <v>179.35</v>
      </c>
      <c r="AC631">
        <v>111.56</v>
      </c>
      <c r="AE631">
        <v>91.61</v>
      </c>
      <c r="AG631">
        <v>0.16</v>
      </c>
      <c r="AI631">
        <v>0.91</v>
      </c>
      <c r="AJ631">
        <v>0.91</v>
      </c>
      <c r="AL631">
        <v>0.95</v>
      </c>
      <c r="AO631">
        <v>140.94999999999999</v>
      </c>
      <c r="AP631" s="1">
        <v>45016</v>
      </c>
      <c r="AQ631">
        <v>216.14</v>
      </c>
      <c r="AR631">
        <v>208.78</v>
      </c>
      <c r="AW631">
        <v>132.87</v>
      </c>
      <c r="AX631">
        <v>1.92</v>
      </c>
      <c r="AY631">
        <v>111.61</v>
      </c>
      <c r="BA631">
        <v>0.31</v>
      </c>
      <c r="BC631">
        <v>0.42</v>
      </c>
      <c r="BD631">
        <v>0.42</v>
      </c>
      <c r="BF631">
        <v>7.0000000000000007E-2</v>
      </c>
      <c r="BI631">
        <v>181.02</v>
      </c>
    </row>
    <row r="632" spans="1:61" x14ac:dyDescent="0.25">
      <c r="A632" t="s">
        <v>2699</v>
      </c>
      <c r="B632" s="1">
        <v>44286</v>
      </c>
      <c r="C632">
        <v>400.5</v>
      </c>
      <c r="D632">
        <v>396.6</v>
      </c>
      <c r="J632">
        <v>396.6</v>
      </c>
      <c r="K632">
        <v>307</v>
      </c>
      <c r="M632">
        <v>0.9</v>
      </c>
      <c r="R632">
        <v>6.7</v>
      </c>
      <c r="U632">
        <v>368.2</v>
      </c>
      <c r="V632" s="1">
        <v>44651</v>
      </c>
      <c r="W632">
        <v>507</v>
      </c>
      <c r="X632">
        <v>500.6</v>
      </c>
      <c r="AD632">
        <v>500.6</v>
      </c>
      <c r="AE632">
        <v>408.3</v>
      </c>
      <c r="AG632">
        <v>0.9</v>
      </c>
      <c r="AL632">
        <v>6.2</v>
      </c>
      <c r="AO632">
        <v>462.3</v>
      </c>
      <c r="AP632" s="1">
        <v>45016</v>
      </c>
      <c r="AQ632">
        <v>656.4</v>
      </c>
      <c r="AR632">
        <v>634.29999999999995</v>
      </c>
      <c r="AY632">
        <v>516.4</v>
      </c>
      <c r="BA632">
        <v>1</v>
      </c>
      <c r="BF632">
        <v>5.9</v>
      </c>
      <c r="BH632">
        <v>0.1</v>
      </c>
      <c r="BI632">
        <v>587.20000000000005</v>
      </c>
    </row>
    <row r="633" spans="1:61" x14ac:dyDescent="0.25">
      <c r="A633" t="s">
        <v>2705</v>
      </c>
      <c r="B633" s="1">
        <v>44286</v>
      </c>
      <c r="C633">
        <v>36.9</v>
      </c>
      <c r="D633">
        <v>29.63</v>
      </c>
      <c r="I633">
        <v>29.63</v>
      </c>
      <c r="K633">
        <v>21.86</v>
      </c>
      <c r="L633">
        <v>1.1100000000000001</v>
      </c>
      <c r="R633">
        <v>0.84</v>
      </c>
      <c r="T633">
        <v>0.84</v>
      </c>
      <c r="U633">
        <v>29.52</v>
      </c>
      <c r="V633" s="1">
        <v>44651</v>
      </c>
      <c r="W633">
        <v>41.15</v>
      </c>
      <c r="X633">
        <v>40.33</v>
      </c>
      <c r="AC633">
        <v>40.33</v>
      </c>
      <c r="AE633">
        <v>31.37</v>
      </c>
      <c r="AG633">
        <v>0.1</v>
      </c>
      <c r="AL633">
        <v>0.03</v>
      </c>
      <c r="AN633">
        <v>0.03</v>
      </c>
      <c r="AO633">
        <v>36.68</v>
      </c>
      <c r="AP633" s="1">
        <v>45016</v>
      </c>
      <c r="AQ633">
        <v>86.9</v>
      </c>
      <c r="AR633">
        <v>86.49</v>
      </c>
      <c r="AW633">
        <v>86.49</v>
      </c>
      <c r="AY633">
        <v>62.33</v>
      </c>
      <c r="BA633">
        <v>0.13</v>
      </c>
      <c r="BE633">
        <v>0.05</v>
      </c>
      <c r="BF633">
        <v>3.9</v>
      </c>
      <c r="BH633">
        <v>3.9</v>
      </c>
      <c r="BI633">
        <v>79.849999999999994</v>
      </c>
    </row>
    <row r="634" spans="1:61" x14ac:dyDescent="0.25">
      <c r="A634" t="s">
        <v>2708</v>
      </c>
      <c r="B634" s="1">
        <v>44286</v>
      </c>
      <c r="C634">
        <v>48.76</v>
      </c>
      <c r="D634">
        <v>47.4</v>
      </c>
      <c r="J634">
        <v>1.24</v>
      </c>
      <c r="K634">
        <v>19.39</v>
      </c>
      <c r="M634">
        <v>0.22</v>
      </c>
      <c r="O634">
        <v>0.47</v>
      </c>
      <c r="P634">
        <v>0.47</v>
      </c>
      <c r="Q634">
        <v>3.53</v>
      </c>
      <c r="R634">
        <v>1.03</v>
      </c>
      <c r="U634">
        <v>44.56</v>
      </c>
      <c r="V634" s="1">
        <v>44651</v>
      </c>
      <c r="W634">
        <v>52.88</v>
      </c>
      <c r="X634">
        <v>51.89</v>
      </c>
      <c r="AD634">
        <v>1.5</v>
      </c>
      <c r="AE634">
        <v>27.03</v>
      </c>
      <c r="AF634">
        <v>0.09</v>
      </c>
      <c r="AG634">
        <v>0.23</v>
      </c>
      <c r="AI634">
        <v>0.03</v>
      </c>
      <c r="AJ634">
        <v>0.03</v>
      </c>
      <c r="AK634">
        <v>12.72</v>
      </c>
      <c r="AL634">
        <v>1.89</v>
      </c>
      <c r="AO634">
        <v>62.82</v>
      </c>
      <c r="AP634" s="1">
        <v>45016</v>
      </c>
      <c r="AQ634">
        <v>66.22</v>
      </c>
      <c r="AR634">
        <v>63.76</v>
      </c>
      <c r="AX634">
        <v>1.52</v>
      </c>
      <c r="AY634">
        <v>33.29</v>
      </c>
      <c r="BA634">
        <v>0.06</v>
      </c>
      <c r="BC634">
        <v>0.25</v>
      </c>
      <c r="BD634">
        <v>0.25</v>
      </c>
      <c r="BE634">
        <v>5</v>
      </c>
      <c r="BF634">
        <v>2.2599999999999998</v>
      </c>
      <c r="BI634">
        <v>62.35</v>
      </c>
    </row>
    <row r="635" spans="1:61" x14ac:dyDescent="0.25">
      <c r="A635" t="s">
        <v>2713</v>
      </c>
      <c r="B635" s="1">
        <v>44286</v>
      </c>
      <c r="C635">
        <v>96.25</v>
      </c>
      <c r="D635">
        <v>93.45</v>
      </c>
      <c r="K635">
        <v>61.81</v>
      </c>
      <c r="O635">
        <v>0.91</v>
      </c>
      <c r="P635">
        <v>0.91</v>
      </c>
      <c r="Q635">
        <v>0.03</v>
      </c>
      <c r="R635">
        <v>2.58</v>
      </c>
      <c r="T635">
        <v>0.4</v>
      </c>
      <c r="U635">
        <v>107.85</v>
      </c>
      <c r="V635" s="1">
        <v>44651</v>
      </c>
      <c r="W635">
        <v>182.23</v>
      </c>
      <c r="X635">
        <v>175.12</v>
      </c>
      <c r="AC635">
        <v>9.26</v>
      </c>
      <c r="AE635">
        <v>141.80000000000001</v>
      </c>
      <c r="AI635">
        <v>0.39</v>
      </c>
      <c r="AJ635">
        <v>0.39</v>
      </c>
      <c r="AK635">
        <v>0.22</v>
      </c>
      <c r="AL635">
        <v>0.4</v>
      </c>
      <c r="AO635">
        <v>244.37</v>
      </c>
      <c r="AP635" s="1">
        <v>45016</v>
      </c>
      <c r="AQ635">
        <v>251.18</v>
      </c>
      <c r="AR635">
        <v>211.01</v>
      </c>
      <c r="AY635">
        <v>250.66</v>
      </c>
      <c r="BF635">
        <v>2.13</v>
      </c>
      <c r="BI635">
        <v>418.3</v>
      </c>
    </row>
    <row r="636" spans="1:61" x14ac:dyDescent="0.25">
      <c r="A636" t="s">
        <v>2715</v>
      </c>
      <c r="B636" s="1">
        <v>44286</v>
      </c>
      <c r="C636">
        <v>367.24</v>
      </c>
      <c r="D636">
        <v>363.79</v>
      </c>
      <c r="J636">
        <v>363.79</v>
      </c>
      <c r="K636">
        <v>247.5</v>
      </c>
      <c r="M636">
        <v>1</v>
      </c>
      <c r="R636">
        <v>0.17</v>
      </c>
      <c r="U636">
        <v>323.12</v>
      </c>
      <c r="V636" s="1">
        <v>44651</v>
      </c>
      <c r="W636">
        <v>557.38</v>
      </c>
      <c r="X636">
        <v>542.13</v>
      </c>
      <c r="AD636">
        <v>542.13</v>
      </c>
      <c r="AE636">
        <v>369.83</v>
      </c>
      <c r="AG636">
        <v>1.1200000000000001</v>
      </c>
      <c r="AL636">
        <v>0.17</v>
      </c>
      <c r="AO636">
        <v>485.54</v>
      </c>
      <c r="AP636" s="1">
        <v>45016</v>
      </c>
      <c r="AQ636">
        <v>745.73</v>
      </c>
      <c r="AR636">
        <v>741.33</v>
      </c>
      <c r="AX636">
        <v>729.33</v>
      </c>
      <c r="AY636">
        <v>530.33000000000004</v>
      </c>
      <c r="BA636">
        <v>1.48</v>
      </c>
      <c r="BF636">
        <v>0.17</v>
      </c>
      <c r="BI636">
        <v>666.23</v>
      </c>
    </row>
    <row r="637" spans="1:61" x14ac:dyDescent="0.25">
      <c r="A637" t="s">
        <v>2716</v>
      </c>
      <c r="B637" s="1">
        <v>44286</v>
      </c>
      <c r="C637">
        <v>1.53</v>
      </c>
      <c r="D637">
        <v>1.39</v>
      </c>
      <c r="K637">
        <v>0.64</v>
      </c>
      <c r="R637">
        <v>0.01</v>
      </c>
      <c r="U637">
        <v>1.52</v>
      </c>
      <c r="V637" s="1">
        <v>44651</v>
      </c>
      <c r="W637">
        <v>2.54</v>
      </c>
      <c r="X637">
        <v>2.31</v>
      </c>
      <c r="AE637">
        <v>1.28</v>
      </c>
      <c r="AO637">
        <v>2.33</v>
      </c>
      <c r="AP637" s="1">
        <v>45016</v>
      </c>
      <c r="AQ637">
        <v>5.44</v>
      </c>
      <c r="AR637">
        <v>3.07</v>
      </c>
      <c r="AY637">
        <v>1.58</v>
      </c>
      <c r="BF637">
        <v>0.01</v>
      </c>
      <c r="BI637">
        <v>4.8499999999999996</v>
      </c>
    </row>
    <row r="638" spans="1:61" x14ac:dyDescent="0.25">
      <c r="A638" t="s">
        <v>2718</v>
      </c>
      <c r="B638" s="1">
        <v>44286</v>
      </c>
      <c r="C638">
        <v>19.649999999999999</v>
      </c>
      <c r="D638">
        <v>19.559999999999999</v>
      </c>
      <c r="I638">
        <v>19.420000000000002</v>
      </c>
      <c r="K638">
        <v>8.9700000000000006</v>
      </c>
      <c r="R638">
        <v>0.11</v>
      </c>
      <c r="T638">
        <v>0.05</v>
      </c>
      <c r="U638">
        <v>14.27</v>
      </c>
      <c r="V638" s="1">
        <v>44651</v>
      </c>
      <c r="W638">
        <v>32.65</v>
      </c>
      <c r="X638">
        <v>32.36</v>
      </c>
      <c r="AC638">
        <v>32.36</v>
      </c>
      <c r="AE638">
        <v>13.9</v>
      </c>
      <c r="AG638">
        <v>0.05</v>
      </c>
      <c r="AL638">
        <v>7.0000000000000007E-2</v>
      </c>
      <c r="AO638">
        <v>22.64</v>
      </c>
      <c r="AP638" s="1">
        <v>45016</v>
      </c>
      <c r="AQ638">
        <v>54.08</v>
      </c>
      <c r="AR638">
        <v>53.96</v>
      </c>
      <c r="AW638">
        <v>53.96</v>
      </c>
      <c r="AY638">
        <v>21.45</v>
      </c>
      <c r="BE638">
        <v>0.28000000000000003</v>
      </c>
      <c r="BF638">
        <v>0.71</v>
      </c>
      <c r="BH638">
        <v>0.62</v>
      </c>
      <c r="BI638">
        <v>36.54</v>
      </c>
    </row>
    <row r="639" spans="1:61" x14ac:dyDescent="0.25">
      <c r="A639" t="s">
        <v>2721</v>
      </c>
      <c r="B639" s="1">
        <v>44286</v>
      </c>
      <c r="C639">
        <v>647.5</v>
      </c>
      <c r="D639">
        <v>637.9</v>
      </c>
      <c r="I639">
        <v>637.9</v>
      </c>
      <c r="K639">
        <v>370.1</v>
      </c>
      <c r="M639">
        <v>1.4</v>
      </c>
      <c r="Q639">
        <v>17.7</v>
      </c>
      <c r="R639">
        <v>11</v>
      </c>
      <c r="T639">
        <v>6</v>
      </c>
      <c r="U639">
        <v>564.6</v>
      </c>
      <c r="V639" s="1">
        <v>44651</v>
      </c>
      <c r="W639">
        <v>813.3</v>
      </c>
      <c r="X639">
        <v>805.6</v>
      </c>
      <c r="AD639">
        <v>805.9</v>
      </c>
      <c r="AE639">
        <v>507.5</v>
      </c>
      <c r="AG639">
        <v>1.6</v>
      </c>
      <c r="AK639">
        <v>70.5</v>
      </c>
      <c r="AL639">
        <v>8</v>
      </c>
      <c r="AO639">
        <v>784.7</v>
      </c>
      <c r="AP639" s="1">
        <v>45016</v>
      </c>
      <c r="AQ639">
        <v>1588.65</v>
      </c>
      <c r="AR639">
        <v>1569.59</v>
      </c>
      <c r="AW639">
        <v>1569.59</v>
      </c>
      <c r="AY639">
        <v>1136.26</v>
      </c>
      <c r="BA639">
        <v>2.36</v>
      </c>
      <c r="BC639">
        <v>2.4</v>
      </c>
      <c r="BD639">
        <v>2.4</v>
      </c>
      <c r="BE639">
        <v>142.38999999999999</v>
      </c>
      <c r="BF639">
        <v>8.41</v>
      </c>
      <c r="BI639">
        <v>1566.5</v>
      </c>
    </row>
    <row r="640" spans="1:61" x14ac:dyDescent="0.25">
      <c r="A640" t="s">
        <v>2726</v>
      </c>
      <c r="B640" s="1">
        <v>44286</v>
      </c>
      <c r="C640">
        <v>224.42</v>
      </c>
      <c r="D640">
        <v>193.76</v>
      </c>
      <c r="F640">
        <v>4.18</v>
      </c>
      <c r="J640">
        <v>158.77000000000001</v>
      </c>
      <c r="K640">
        <v>144.85</v>
      </c>
      <c r="M640">
        <v>1.79</v>
      </c>
      <c r="O640">
        <v>7.6</v>
      </c>
      <c r="P640">
        <v>0.6</v>
      </c>
      <c r="Q640">
        <v>7.3</v>
      </c>
      <c r="R640">
        <v>0.25</v>
      </c>
      <c r="U640">
        <v>205.55</v>
      </c>
      <c r="V640" s="1">
        <v>44651</v>
      </c>
      <c r="W640">
        <v>331.69</v>
      </c>
      <c r="X640">
        <v>259.57</v>
      </c>
      <c r="Z640">
        <v>2.87</v>
      </c>
      <c r="AD640">
        <v>283.17</v>
      </c>
      <c r="AE640">
        <v>192.91</v>
      </c>
      <c r="AF640">
        <v>1.02</v>
      </c>
      <c r="AG640">
        <v>0.8</v>
      </c>
      <c r="AI640">
        <v>0.53</v>
      </c>
      <c r="AJ640">
        <v>0.53</v>
      </c>
      <c r="AL640">
        <v>0.34</v>
      </c>
      <c r="AO640">
        <v>254.58</v>
      </c>
      <c r="AP640" s="1">
        <v>45016</v>
      </c>
      <c r="AQ640">
        <v>445.4</v>
      </c>
      <c r="AR640">
        <v>315.73</v>
      </c>
      <c r="AT640">
        <v>2.34</v>
      </c>
      <c r="AX640">
        <v>287.81</v>
      </c>
      <c r="AY640">
        <v>218.16</v>
      </c>
      <c r="AZ640">
        <v>1.28</v>
      </c>
      <c r="BA640">
        <v>1.1200000000000001</v>
      </c>
      <c r="BC640">
        <v>3.04</v>
      </c>
      <c r="BD640">
        <v>3.04</v>
      </c>
      <c r="BF640">
        <v>0.44</v>
      </c>
      <c r="BI640">
        <v>313.26</v>
      </c>
    </row>
    <row r="641" spans="1:61" x14ac:dyDescent="0.25">
      <c r="A641" t="s">
        <v>2727</v>
      </c>
      <c r="B641" s="1">
        <v>44286</v>
      </c>
      <c r="C641">
        <v>142.53</v>
      </c>
      <c r="D641">
        <v>140.69</v>
      </c>
      <c r="I641">
        <v>140.69</v>
      </c>
      <c r="J641">
        <v>0.14000000000000001</v>
      </c>
      <c r="K641">
        <v>71.23</v>
      </c>
      <c r="M641">
        <v>0.41</v>
      </c>
      <c r="Q641">
        <v>0.13</v>
      </c>
      <c r="R641">
        <v>1.1000000000000001</v>
      </c>
      <c r="T641">
        <v>0.95</v>
      </c>
      <c r="U641">
        <v>125.79</v>
      </c>
      <c r="V641" s="1">
        <v>44651</v>
      </c>
      <c r="W641">
        <v>130.13999999999999</v>
      </c>
      <c r="X641">
        <v>126.8</v>
      </c>
      <c r="AC641">
        <v>126.8</v>
      </c>
      <c r="AD641">
        <v>0.18</v>
      </c>
      <c r="AE641">
        <v>76.23</v>
      </c>
      <c r="AG641">
        <v>0.46</v>
      </c>
      <c r="AL641">
        <v>0.01</v>
      </c>
      <c r="AO641">
        <v>113.99</v>
      </c>
      <c r="AP641" s="1">
        <v>45016</v>
      </c>
      <c r="AQ641">
        <v>163.44999999999999</v>
      </c>
      <c r="AR641">
        <v>159.68</v>
      </c>
      <c r="AW641">
        <v>159.68</v>
      </c>
      <c r="AX641">
        <v>0.3</v>
      </c>
      <c r="AY641">
        <v>101.96</v>
      </c>
      <c r="BA641">
        <v>0.46</v>
      </c>
      <c r="BE641">
        <v>0.9</v>
      </c>
      <c r="BF641">
        <v>0.13</v>
      </c>
      <c r="BH641">
        <v>0.09</v>
      </c>
      <c r="BI641">
        <v>142.69</v>
      </c>
    </row>
    <row r="642" spans="1:61" x14ac:dyDescent="0.25">
      <c r="A642" t="s">
        <v>2728</v>
      </c>
      <c r="B642" s="1">
        <v>44286</v>
      </c>
      <c r="C642">
        <v>1383.04</v>
      </c>
      <c r="D642">
        <v>1357.22</v>
      </c>
      <c r="F642">
        <v>0.9</v>
      </c>
      <c r="J642">
        <v>1331.46</v>
      </c>
      <c r="K642">
        <v>587.45000000000005</v>
      </c>
      <c r="M642">
        <v>2.96</v>
      </c>
      <c r="O642">
        <v>0.73</v>
      </c>
      <c r="R642">
        <v>16.14</v>
      </c>
      <c r="U642">
        <v>1227.05</v>
      </c>
      <c r="V642" s="1">
        <v>44651</v>
      </c>
      <c r="W642">
        <v>1670.72</v>
      </c>
      <c r="X642">
        <v>1664.01</v>
      </c>
      <c r="Z642">
        <v>0.88</v>
      </c>
      <c r="AD642">
        <v>1641.21</v>
      </c>
      <c r="AE642">
        <v>783.81</v>
      </c>
      <c r="AG642">
        <v>3.86</v>
      </c>
      <c r="AI642">
        <v>0.8</v>
      </c>
      <c r="AK642">
        <v>0.02</v>
      </c>
      <c r="AL642">
        <v>26.48</v>
      </c>
      <c r="AN642">
        <v>14.16</v>
      </c>
      <c r="AO642">
        <v>1474.95</v>
      </c>
      <c r="AP642" s="1">
        <v>45016</v>
      </c>
      <c r="AQ642">
        <v>2455.73</v>
      </c>
      <c r="AR642">
        <v>2445.3200000000002</v>
      </c>
      <c r="AT642">
        <v>0.92</v>
      </c>
      <c r="AY642">
        <v>1303.47</v>
      </c>
      <c r="BA642">
        <v>4.83</v>
      </c>
      <c r="BC642">
        <v>0.08</v>
      </c>
      <c r="BD642">
        <v>0.08</v>
      </c>
      <c r="BF642">
        <v>20.85</v>
      </c>
      <c r="BH642">
        <v>11.17</v>
      </c>
      <c r="BI642">
        <v>2177.08</v>
      </c>
    </row>
    <row r="643" spans="1:61" x14ac:dyDescent="0.25">
      <c r="A643" t="s">
        <v>2730</v>
      </c>
      <c r="B643" s="1">
        <v>44286</v>
      </c>
      <c r="C643">
        <v>496.32</v>
      </c>
      <c r="D643">
        <v>493.03</v>
      </c>
      <c r="E643">
        <v>180.9</v>
      </c>
      <c r="J643">
        <v>309.51</v>
      </c>
      <c r="K643">
        <v>263.22000000000003</v>
      </c>
      <c r="M643">
        <v>0.28000000000000003</v>
      </c>
      <c r="Q643">
        <v>0.49</v>
      </c>
      <c r="R643">
        <v>4.8499999999999996</v>
      </c>
      <c r="T643">
        <v>4.8499999999999996</v>
      </c>
      <c r="U643">
        <v>469.47</v>
      </c>
      <c r="V643" s="1">
        <v>44651</v>
      </c>
      <c r="W643">
        <v>586.27</v>
      </c>
      <c r="X643">
        <v>585.73</v>
      </c>
      <c r="Y643">
        <v>223.44</v>
      </c>
      <c r="AD643">
        <v>356.15</v>
      </c>
      <c r="AE643">
        <v>312.76</v>
      </c>
      <c r="AF643">
        <v>0.01</v>
      </c>
      <c r="AG643">
        <v>1.67</v>
      </c>
      <c r="AK643">
        <v>1.51</v>
      </c>
      <c r="AL643">
        <v>0.84</v>
      </c>
      <c r="AN643">
        <v>0.84</v>
      </c>
      <c r="AO643">
        <v>556.70000000000005</v>
      </c>
      <c r="AP643" s="1">
        <v>45016</v>
      </c>
      <c r="AQ643">
        <v>780.54</v>
      </c>
      <c r="AR643">
        <v>780.02</v>
      </c>
      <c r="AS643">
        <v>288.48</v>
      </c>
      <c r="AX643">
        <v>484.54</v>
      </c>
      <c r="AY643">
        <v>440.18</v>
      </c>
      <c r="BA643">
        <v>0.53</v>
      </c>
      <c r="BE643">
        <v>0.04</v>
      </c>
      <c r="BF643">
        <v>5.5</v>
      </c>
      <c r="BH643">
        <v>5.5</v>
      </c>
      <c r="BI643">
        <v>740.06</v>
      </c>
    </row>
    <row r="644" spans="1:61" x14ac:dyDescent="0.25">
      <c r="A644" t="s">
        <v>2737</v>
      </c>
      <c r="B644" s="1">
        <v>44286</v>
      </c>
      <c r="C644">
        <v>788.24</v>
      </c>
      <c r="D644">
        <v>788.01</v>
      </c>
      <c r="I644">
        <v>771.57</v>
      </c>
      <c r="K644">
        <v>532.37</v>
      </c>
      <c r="R644">
        <v>7.17</v>
      </c>
      <c r="U644">
        <v>732.49</v>
      </c>
      <c r="V644" s="1">
        <v>44651</v>
      </c>
      <c r="W644">
        <v>1126.0899999999999</v>
      </c>
      <c r="X644">
        <v>1121.4100000000001</v>
      </c>
      <c r="AC644">
        <v>1091.03</v>
      </c>
      <c r="AE644">
        <v>737.75</v>
      </c>
      <c r="AK644">
        <v>1.1499999999999999</v>
      </c>
      <c r="AL644">
        <v>13.27</v>
      </c>
      <c r="AO644">
        <v>1040</v>
      </c>
      <c r="AP644" s="1">
        <v>45016</v>
      </c>
      <c r="AQ644">
        <v>1297.99</v>
      </c>
      <c r="AR644">
        <v>1292.6500000000001</v>
      </c>
      <c r="AW644">
        <v>1257.74</v>
      </c>
      <c r="AY644">
        <v>822.39</v>
      </c>
      <c r="BA644">
        <v>0.01</v>
      </c>
      <c r="BF644">
        <v>14.33</v>
      </c>
      <c r="BI644">
        <v>1197.95</v>
      </c>
    </row>
    <row r="645" spans="1:61" x14ac:dyDescent="0.25">
      <c r="A645" t="s">
        <v>2738</v>
      </c>
      <c r="B645" s="1">
        <v>44286</v>
      </c>
      <c r="C645">
        <v>309.27</v>
      </c>
      <c r="D645">
        <v>306.41000000000003</v>
      </c>
      <c r="J645">
        <v>266.38</v>
      </c>
      <c r="K645">
        <v>172.22</v>
      </c>
      <c r="M645">
        <v>0.48</v>
      </c>
      <c r="O645">
        <v>1.2</v>
      </c>
      <c r="P645">
        <v>1.2</v>
      </c>
      <c r="Q645">
        <v>0.32</v>
      </c>
      <c r="R645">
        <v>2.4300000000000002</v>
      </c>
      <c r="U645">
        <v>259.85000000000002</v>
      </c>
      <c r="V645" s="1">
        <v>44651</v>
      </c>
      <c r="W645">
        <v>427.65</v>
      </c>
      <c r="X645">
        <v>414.89</v>
      </c>
      <c r="AD645">
        <v>302.01</v>
      </c>
      <c r="AE645">
        <v>279.27999999999997</v>
      </c>
      <c r="AG645">
        <v>0.77</v>
      </c>
      <c r="AI645">
        <v>2.69</v>
      </c>
      <c r="AJ645">
        <v>2.69</v>
      </c>
      <c r="AK645">
        <v>1.04</v>
      </c>
      <c r="AL645">
        <v>4.57</v>
      </c>
      <c r="AO645">
        <v>390.27</v>
      </c>
      <c r="AP645" s="1">
        <v>45016</v>
      </c>
      <c r="AQ645">
        <v>519.82000000000005</v>
      </c>
      <c r="AR645">
        <v>504.65</v>
      </c>
      <c r="AX645">
        <v>368.59</v>
      </c>
      <c r="AY645">
        <v>333.74</v>
      </c>
      <c r="BA645">
        <v>0.83</v>
      </c>
      <c r="BC645">
        <v>4.17</v>
      </c>
      <c r="BD645">
        <v>4.17</v>
      </c>
      <c r="BE645">
        <v>9.56</v>
      </c>
      <c r="BF645">
        <v>9.9499999999999993</v>
      </c>
      <c r="BH645">
        <v>3.86</v>
      </c>
      <c r="BI645">
        <v>468.14</v>
      </c>
    </row>
    <row r="646" spans="1:61" x14ac:dyDescent="0.25">
      <c r="A646" t="s">
        <v>2750</v>
      </c>
      <c r="B646" s="1">
        <v>44286</v>
      </c>
      <c r="C646">
        <v>754.08</v>
      </c>
      <c r="D646">
        <v>739.92</v>
      </c>
      <c r="J646">
        <v>661.82</v>
      </c>
      <c r="K646">
        <v>441.31</v>
      </c>
      <c r="M646">
        <v>1.87</v>
      </c>
      <c r="R646">
        <v>0.01</v>
      </c>
      <c r="U646">
        <v>670</v>
      </c>
      <c r="V646" s="1">
        <v>44651</v>
      </c>
      <c r="W646">
        <v>952.26</v>
      </c>
      <c r="X646">
        <v>943.36</v>
      </c>
      <c r="AC646">
        <v>860.13</v>
      </c>
      <c r="AE646">
        <v>598.95000000000005</v>
      </c>
      <c r="AG646">
        <v>2.11</v>
      </c>
      <c r="AK646">
        <v>1.33</v>
      </c>
      <c r="AL646">
        <v>0.17</v>
      </c>
      <c r="AO646">
        <v>861.36</v>
      </c>
      <c r="AP646" s="1">
        <v>45016</v>
      </c>
      <c r="AQ646">
        <v>1721.5</v>
      </c>
      <c r="AR646">
        <v>1711.36</v>
      </c>
      <c r="AX646">
        <v>1575.62</v>
      </c>
      <c r="AY646">
        <v>1096.82</v>
      </c>
      <c r="AZ646">
        <v>1.06</v>
      </c>
      <c r="BA646">
        <v>2.88</v>
      </c>
      <c r="BF646">
        <v>16.73</v>
      </c>
      <c r="BI646">
        <v>1543.86</v>
      </c>
    </row>
    <row r="647" spans="1:61" x14ac:dyDescent="0.25">
      <c r="A647" t="s">
        <v>2762</v>
      </c>
      <c r="B647" s="1">
        <v>44286</v>
      </c>
      <c r="C647">
        <v>219.19</v>
      </c>
      <c r="D647">
        <v>186.01</v>
      </c>
      <c r="I647">
        <v>186.01</v>
      </c>
      <c r="K647">
        <v>113.48</v>
      </c>
      <c r="M647">
        <v>0.49</v>
      </c>
      <c r="R647">
        <v>0.27</v>
      </c>
      <c r="T647">
        <v>0.13</v>
      </c>
      <c r="U647">
        <v>162.57</v>
      </c>
      <c r="V647" s="1">
        <v>44651</v>
      </c>
      <c r="W647">
        <v>238.61</v>
      </c>
      <c r="X647">
        <v>212.38</v>
      </c>
      <c r="AC647">
        <v>212.38</v>
      </c>
      <c r="AE647">
        <v>127.78</v>
      </c>
      <c r="AG647">
        <v>0.57999999999999996</v>
      </c>
      <c r="AO647">
        <v>189.14</v>
      </c>
      <c r="AP647" s="1">
        <v>45016</v>
      </c>
      <c r="AQ647">
        <v>263.5</v>
      </c>
      <c r="AR647">
        <v>242.76</v>
      </c>
      <c r="AW647">
        <v>242.76</v>
      </c>
      <c r="AY647">
        <v>149.53</v>
      </c>
      <c r="BA647">
        <v>0.69</v>
      </c>
      <c r="BE647">
        <v>0.05</v>
      </c>
      <c r="BF647">
        <v>3.12</v>
      </c>
      <c r="BI647">
        <v>225.04</v>
      </c>
    </row>
    <row r="648" spans="1:61" x14ac:dyDescent="0.25">
      <c r="A648" t="s">
        <v>2764</v>
      </c>
      <c r="B648" s="1">
        <v>44286</v>
      </c>
      <c r="C648">
        <v>210.28</v>
      </c>
      <c r="D648">
        <v>209.7</v>
      </c>
      <c r="I648">
        <v>209.7</v>
      </c>
      <c r="K648">
        <v>113.95</v>
      </c>
      <c r="M648">
        <v>0.28000000000000003</v>
      </c>
      <c r="Q648">
        <v>0.14000000000000001</v>
      </c>
      <c r="R648">
        <v>1.02</v>
      </c>
      <c r="U648">
        <v>183.92</v>
      </c>
      <c r="V648" s="1">
        <v>44651</v>
      </c>
      <c r="W648">
        <v>237.74</v>
      </c>
      <c r="X648">
        <v>236.4</v>
      </c>
      <c r="AC648">
        <v>236.4</v>
      </c>
      <c r="AE648">
        <v>137.91</v>
      </c>
      <c r="AG648">
        <v>0.47</v>
      </c>
      <c r="AK648">
        <v>0.03</v>
      </c>
      <c r="AL648">
        <v>0.41</v>
      </c>
      <c r="AN648">
        <v>0.35</v>
      </c>
      <c r="AO648">
        <v>211.24</v>
      </c>
      <c r="AP648" s="1">
        <v>45016</v>
      </c>
      <c r="AQ648">
        <v>321.63</v>
      </c>
      <c r="AR648">
        <v>320</v>
      </c>
      <c r="AW648">
        <v>320</v>
      </c>
      <c r="AY648">
        <v>190.29</v>
      </c>
      <c r="BA648">
        <v>0.62</v>
      </c>
      <c r="BE648">
        <v>0.03</v>
      </c>
      <c r="BF648">
        <v>0.47</v>
      </c>
      <c r="BH648">
        <v>0.39</v>
      </c>
      <c r="BI648">
        <v>285.56</v>
      </c>
    </row>
    <row r="649" spans="1:61" x14ac:dyDescent="0.25">
      <c r="A649" t="s">
        <v>2770</v>
      </c>
      <c r="B649" s="1">
        <v>44286</v>
      </c>
      <c r="C649">
        <v>1.62</v>
      </c>
      <c r="D649">
        <v>1.36</v>
      </c>
      <c r="I649">
        <v>1.36</v>
      </c>
      <c r="K649">
        <v>0.28999999999999998</v>
      </c>
      <c r="U649">
        <v>1.25</v>
      </c>
      <c r="V649" s="1">
        <v>44651</v>
      </c>
      <c r="W649">
        <v>2.0099999999999998</v>
      </c>
      <c r="X649">
        <v>1.74</v>
      </c>
      <c r="AC649">
        <v>1.74</v>
      </c>
      <c r="AE649">
        <v>0.22</v>
      </c>
      <c r="AO649">
        <v>1.55</v>
      </c>
      <c r="AP649" s="1">
        <v>45016</v>
      </c>
      <c r="AQ649">
        <v>2.06</v>
      </c>
      <c r="AR649">
        <v>1.9</v>
      </c>
      <c r="AW649">
        <v>1.9</v>
      </c>
      <c r="AY649">
        <v>0.28000000000000003</v>
      </c>
      <c r="BI649">
        <v>1.57</v>
      </c>
    </row>
    <row r="650" spans="1:61" x14ac:dyDescent="0.25">
      <c r="A650" t="s">
        <v>2772</v>
      </c>
      <c r="B650" s="1">
        <v>44286</v>
      </c>
      <c r="C650">
        <v>1.27</v>
      </c>
      <c r="D650">
        <v>1.17</v>
      </c>
      <c r="K650">
        <v>1.84</v>
      </c>
      <c r="R650">
        <v>0.28000000000000003</v>
      </c>
      <c r="U650">
        <v>3.05</v>
      </c>
      <c r="V650" s="1">
        <v>44651</v>
      </c>
      <c r="W650">
        <v>0.01</v>
      </c>
      <c r="AE650">
        <v>0.01</v>
      </c>
      <c r="AO650">
        <v>0.42</v>
      </c>
      <c r="AP650" s="1">
        <v>45016</v>
      </c>
      <c r="BI650">
        <v>0.01</v>
      </c>
    </row>
    <row r="651" spans="1:61" x14ac:dyDescent="0.25">
      <c r="A651" t="s">
        <v>2777</v>
      </c>
      <c r="B651" s="1">
        <v>44286</v>
      </c>
      <c r="C651">
        <v>2948.11</v>
      </c>
      <c r="D651">
        <v>2357.04</v>
      </c>
      <c r="J651">
        <v>2869.67</v>
      </c>
      <c r="K651">
        <v>980.94</v>
      </c>
      <c r="M651">
        <v>5.96</v>
      </c>
      <c r="Q651">
        <v>474.33</v>
      </c>
      <c r="R651">
        <v>34.4</v>
      </c>
      <c r="U651">
        <v>2638.52</v>
      </c>
      <c r="V651" s="1">
        <v>44651</v>
      </c>
      <c r="W651">
        <v>3315.48</v>
      </c>
      <c r="X651">
        <v>2874.95</v>
      </c>
      <c r="AD651">
        <v>3205.66</v>
      </c>
      <c r="AE651">
        <v>1200.27</v>
      </c>
      <c r="AG651">
        <v>7.55</v>
      </c>
      <c r="AK651">
        <v>329.07</v>
      </c>
      <c r="AL651">
        <v>42.36</v>
      </c>
      <c r="AN651">
        <v>13.87</v>
      </c>
      <c r="AO651">
        <v>2998.03</v>
      </c>
      <c r="AP651" s="1">
        <v>45016</v>
      </c>
      <c r="AQ651">
        <v>4304.21</v>
      </c>
      <c r="AR651">
        <v>4139.33</v>
      </c>
      <c r="AX651">
        <v>4119.45</v>
      </c>
      <c r="AY651">
        <v>1748.91</v>
      </c>
      <c r="BA651">
        <v>8.9</v>
      </c>
      <c r="BE651">
        <v>0.69</v>
      </c>
      <c r="BF651">
        <v>30.08</v>
      </c>
      <c r="BI651">
        <v>3867.47</v>
      </c>
    </row>
    <row r="652" spans="1:61" x14ac:dyDescent="0.25">
      <c r="A652" t="s">
        <v>2778</v>
      </c>
      <c r="B652" s="1">
        <v>44286</v>
      </c>
      <c r="C652">
        <v>713.83</v>
      </c>
      <c r="D652">
        <v>673.73</v>
      </c>
      <c r="J652">
        <v>641.09</v>
      </c>
      <c r="K652">
        <v>383.25</v>
      </c>
      <c r="M652">
        <v>2.1</v>
      </c>
      <c r="O652">
        <v>1.21</v>
      </c>
      <c r="P652">
        <v>1.21</v>
      </c>
      <c r="R652">
        <v>10.76</v>
      </c>
      <c r="U652">
        <v>618.73</v>
      </c>
      <c r="V652" s="1">
        <v>44651</v>
      </c>
      <c r="W652">
        <v>879.96</v>
      </c>
      <c r="X652">
        <v>874.97</v>
      </c>
      <c r="AD652">
        <v>817.86</v>
      </c>
      <c r="AE652">
        <v>533.62</v>
      </c>
      <c r="AG652">
        <v>2.4</v>
      </c>
      <c r="AL652">
        <v>17.23</v>
      </c>
      <c r="AN652">
        <v>5.17</v>
      </c>
      <c r="AO652">
        <v>794.63</v>
      </c>
      <c r="AP652" s="1">
        <v>45016</v>
      </c>
      <c r="AQ652">
        <v>1181.71</v>
      </c>
      <c r="AR652">
        <v>1169.81</v>
      </c>
      <c r="AX652">
        <v>1111.33</v>
      </c>
      <c r="AY652">
        <v>718.48</v>
      </c>
      <c r="BA652">
        <v>2.59</v>
      </c>
      <c r="BC652">
        <v>1.02</v>
      </c>
      <c r="BD652">
        <v>1.02</v>
      </c>
      <c r="BE652">
        <v>8.9600000000000009</v>
      </c>
      <c r="BF652">
        <v>9</v>
      </c>
      <c r="BI652">
        <v>1065.33</v>
      </c>
    </row>
    <row r="653" spans="1:61" x14ac:dyDescent="0.25">
      <c r="A653" t="s">
        <v>2785</v>
      </c>
      <c r="B653" s="1">
        <v>44286</v>
      </c>
      <c r="V653" s="1">
        <v>44651</v>
      </c>
      <c r="AP653" s="1">
        <v>45016</v>
      </c>
    </row>
    <row r="654" spans="1:61" x14ac:dyDescent="0.25">
      <c r="A654" t="s">
        <v>2789</v>
      </c>
      <c r="V654" s="1">
        <v>44651</v>
      </c>
      <c r="W654">
        <v>199.9</v>
      </c>
      <c r="X654">
        <v>185.64</v>
      </c>
      <c r="AC654">
        <v>185.64</v>
      </c>
      <c r="AE654">
        <v>114.38</v>
      </c>
      <c r="AF654">
        <v>0.19</v>
      </c>
      <c r="AG654">
        <v>0.65</v>
      </c>
      <c r="AL654">
        <v>0.08</v>
      </c>
      <c r="AO654">
        <v>147.05000000000001</v>
      </c>
      <c r="AP654" s="1">
        <v>45016</v>
      </c>
      <c r="AQ654">
        <v>251.99</v>
      </c>
      <c r="AR654">
        <v>238.75</v>
      </c>
      <c r="AW654">
        <v>235.05</v>
      </c>
      <c r="AY654">
        <v>138.22999999999999</v>
      </c>
      <c r="AZ654">
        <v>0.21</v>
      </c>
      <c r="BA654">
        <v>1.54</v>
      </c>
      <c r="BF654">
        <v>7.0000000000000007E-2</v>
      </c>
      <c r="BI654">
        <v>185.1</v>
      </c>
    </row>
    <row r="655" spans="1:61" x14ac:dyDescent="0.25">
      <c r="A655" t="s">
        <v>2790</v>
      </c>
      <c r="B655" s="1">
        <v>44286</v>
      </c>
      <c r="C655">
        <v>81.849999999999994</v>
      </c>
      <c r="D655">
        <v>19.940000000000001</v>
      </c>
      <c r="F655">
        <v>1.41</v>
      </c>
      <c r="K655">
        <v>22.9</v>
      </c>
      <c r="M655">
        <v>0.05</v>
      </c>
      <c r="U655">
        <v>63.46</v>
      </c>
      <c r="V655" s="1">
        <v>44651</v>
      </c>
      <c r="W655">
        <v>115.64</v>
      </c>
      <c r="X655">
        <v>19.14</v>
      </c>
      <c r="Z655">
        <v>1.02</v>
      </c>
      <c r="AB655">
        <v>7.0000000000000007E-2</v>
      </c>
      <c r="AD655">
        <v>16.57</v>
      </c>
      <c r="AE655">
        <v>19.47</v>
      </c>
      <c r="AG655">
        <v>0.56000000000000005</v>
      </c>
      <c r="AO655">
        <v>89.9</v>
      </c>
      <c r="AP655" s="1">
        <v>45016</v>
      </c>
      <c r="AQ655">
        <v>27.66</v>
      </c>
      <c r="AR655">
        <v>23.53</v>
      </c>
      <c r="AT655">
        <v>1.1499999999999999</v>
      </c>
      <c r="AX655">
        <v>20.03</v>
      </c>
      <c r="AY655">
        <v>16.82</v>
      </c>
      <c r="BA655">
        <v>7.0000000000000007E-2</v>
      </c>
      <c r="BI655">
        <v>24.85</v>
      </c>
    </row>
    <row r="656" spans="1:61" x14ac:dyDescent="0.25">
      <c r="A656" t="s">
        <v>2794</v>
      </c>
      <c r="B656" s="1">
        <v>44286</v>
      </c>
      <c r="C656">
        <v>582.37</v>
      </c>
      <c r="D656">
        <v>554.02</v>
      </c>
      <c r="I656">
        <v>554.02</v>
      </c>
      <c r="K656">
        <v>389.31</v>
      </c>
      <c r="M656">
        <v>1.66</v>
      </c>
      <c r="R656">
        <v>8.84</v>
      </c>
      <c r="U656">
        <v>501.14</v>
      </c>
      <c r="V656" s="1">
        <v>44651</v>
      </c>
      <c r="W656">
        <v>627.29999999999995</v>
      </c>
      <c r="X656">
        <v>615.09</v>
      </c>
      <c r="AC656">
        <v>615.09</v>
      </c>
      <c r="AE656">
        <v>449.08</v>
      </c>
      <c r="AG656">
        <v>1.8</v>
      </c>
      <c r="AL656">
        <v>7.56</v>
      </c>
      <c r="AO656">
        <v>560.30999999999995</v>
      </c>
      <c r="AP656" s="1">
        <v>45016</v>
      </c>
      <c r="AQ656">
        <v>816.96</v>
      </c>
      <c r="AR656">
        <v>801.96</v>
      </c>
      <c r="AW656">
        <v>801.96</v>
      </c>
      <c r="AY656">
        <v>563.86</v>
      </c>
      <c r="BA656">
        <v>1.73</v>
      </c>
      <c r="BE656">
        <v>4.63</v>
      </c>
      <c r="BF656">
        <v>6.81</v>
      </c>
      <c r="BI656">
        <v>693.56</v>
      </c>
    </row>
    <row r="657" spans="1:61" x14ac:dyDescent="0.25">
      <c r="A657" t="s">
        <v>2797</v>
      </c>
      <c r="B657" s="1">
        <v>44286</v>
      </c>
      <c r="C657">
        <v>78.290000000000006</v>
      </c>
      <c r="D657">
        <v>78.28</v>
      </c>
      <c r="I657">
        <v>78.28</v>
      </c>
      <c r="K657">
        <v>59.67</v>
      </c>
      <c r="M657">
        <v>0.14000000000000001</v>
      </c>
      <c r="Q657">
        <v>0.01</v>
      </c>
      <c r="R657">
        <v>1.08</v>
      </c>
      <c r="T657">
        <v>0.98</v>
      </c>
      <c r="U657">
        <v>69.58</v>
      </c>
      <c r="V657" s="1">
        <v>44651</v>
      </c>
      <c r="W657">
        <v>108.54</v>
      </c>
      <c r="X657">
        <v>108.48</v>
      </c>
      <c r="AC657">
        <v>108.48</v>
      </c>
      <c r="AE657">
        <v>84.95</v>
      </c>
      <c r="AG657">
        <v>0.19</v>
      </c>
      <c r="AO657">
        <v>96.53</v>
      </c>
      <c r="AP657" s="1">
        <v>45016</v>
      </c>
      <c r="AQ657">
        <v>129.11000000000001</v>
      </c>
      <c r="AR657">
        <v>129.02000000000001</v>
      </c>
      <c r="AW657">
        <v>129.02000000000001</v>
      </c>
      <c r="AY657">
        <v>98.97</v>
      </c>
      <c r="BA657">
        <v>0.26</v>
      </c>
      <c r="BF657">
        <v>0.27</v>
      </c>
      <c r="BH657">
        <v>0.27</v>
      </c>
      <c r="BI657">
        <v>115.44</v>
      </c>
    </row>
    <row r="658" spans="1:61" x14ac:dyDescent="0.25">
      <c r="A658" t="s">
        <v>2800</v>
      </c>
      <c r="B658" s="1">
        <v>44286</v>
      </c>
      <c r="C658">
        <v>895.22</v>
      </c>
      <c r="D658">
        <v>880.94</v>
      </c>
      <c r="J658">
        <v>377.35</v>
      </c>
      <c r="K658">
        <v>465.34</v>
      </c>
      <c r="M658">
        <v>1.46</v>
      </c>
      <c r="Q658">
        <v>0.01</v>
      </c>
      <c r="R658">
        <v>9.6199999999999992</v>
      </c>
      <c r="U658">
        <v>828.07</v>
      </c>
      <c r="V658" s="1">
        <v>44651</v>
      </c>
      <c r="W658">
        <v>993.26</v>
      </c>
      <c r="X658">
        <v>912.51</v>
      </c>
      <c r="AC658">
        <v>636.80999999999995</v>
      </c>
      <c r="AE658">
        <v>510.61</v>
      </c>
      <c r="AG658">
        <v>1.68</v>
      </c>
      <c r="AK658">
        <v>0.2</v>
      </c>
      <c r="AL658">
        <v>7.47</v>
      </c>
      <c r="AO658">
        <v>888.33</v>
      </c>
      <c r="AP658" s="1">
        <v>45016</v>
      </c>
      <c r="AQ658">
        <v>1009.9</v>
      </c>
      <c r="AR658">
        <v>973.79</v>
      </c>
      <c r="AW658">
        <v>661.21</v>
      </c>
      <c r="AY658">
        <v>536</v>
      </c>
      <c r="BA658">
        <v>1.73</v>
      </c>
      <c r="BE658">
        <v>0.06</v>
      </c>
      <c r="BF658">
        <v>7.83</v>
      </c>
      <c r="BI658">
        <v>940.91</v>
      </c>
    </row>
    <row r="659" spans="1:61" x14ac:dyDescent="0.25">
      <c r="A659" t="s">
        <v>2804</v>
      </c>
      <c r="B659" s="1">
        <v>44286</v>
      </c>
      <c r="C659">
        <v>634.92999999999995</v>
      </c>
      <c r="D659">
        <v>626.92999999999995</v>
      </c>
      <c r="F659">
        <v>0.02</v>
      </c>
      <c r="J659">
        <v>656.75</v>
      </c>
      <c r="K659">
        <v>401.47</v>
      </c>
      <c r="M659">
        <v>2.65</v>
      </c>
      <c r="R659">
        <v>0.89</v>
      </c>
      <c r="U659">
        <v>556.88</v>
      </c>
      <c r="V659" s="1">
        <v>44651</v>
      </c>
      <c r="W659">
        <v>840.22</v>
      </c>
      <c r="X659">
        <v>814.47</v>
      </c>
      <c r="AD659">
        <v>802.18</v>
      </c>
      <c r="AE659">
        <v>520.59</v>
      </c>
      <c r="AG659">
        <v>2.73</v>
      </c>
      <c r="AK659">
        <v>0.83</v>
      </c>
      <c r="AL659">
        <v>0.71</v>
      </c>
      <c r="AO659">
        <v>710.91</v>
      </c>
      <c r="AP659" s="1">
        <v>45016</v>
      </c>
      <c r="AQ659">
        <v>1129.82</v>
      </c>
      <c r="AR659">
        <v>1051.9100000000001</v>
      </c>
      <c r="AX659">
        <v>1118.06</v>
      </c>
      <c r="AY659">
        <v>669.7</v>
      </c>
      <c r="BA659">
        <v>3</v>
      </c>
      <c r="BE659">
        <v>0.01</v>
      </c>
      <c r="BF659">
        <v>2.2000000000000002</v>
      </c>
      <c r="BI659">
        <v>931.44</v>
      </c>
    </row>
    <row r="660" spans="1:61" x14ac:dyDescent="0.25">
      <c r="A660" t="s">
        <v>2807</v>
      </c>
      <c r="B660" s="1">
        <v>44286</v>
      </c>
      <c r="C660">
        <v>942.65</v>
      </c>
      <c r="D660">
        <v>912.14</v>
      </c>
      <c r="E660">
        <v>15.47</v>
      </c>
      <c r="J660">
        <v>800.74</v>
      </c>
      <c r="K660">
        <v>624.91999999999996</v>
      </c>
      <c r="M660">
        <v>1.08</v>
      </c>
      <c r="Q660">
        <v>1.78</v>
      </c>
      <c r="R660">
        <v>8.44</v>
      </c>
      <c r="U660">
        <v>845.42</v>
      </c>
      <c r="V660" s="1">
        <v>44651</v>
      </c>
      <c r="W660">
        <v>1053.99</v>
      </c>
      <c r="X660">
        <v>1019.03</v>
      </c>
      <c r="Y660">
        <v>53.4</v>
      </c>
      <c r="AD660">
        <v>898.11</v>
      </c>
      <c r="AE660">
        <v>696.24</v>
      </c>
      <c r="AG660">
        <v>1.64</v>
      </c>
      <c r="AI660">
        <v>4.9400000000000004</v>
      </c>
      <c r="AK660">
        <v>0.04</v>
      </c>
      <c r="AL660">
        <v>30.29</v>
      </c>
      <c r="AO660">
        <v>988.28</v>
      </c>
      <c r="AP660" s="1">
        <v>45016</v>
      </c>
      <c r="AQ660">
        <v>1200.8499999999999</v>
      </c>
      <c r="AR660">
        <v>1158.83</v>
      </c>
      <c r="AS660">
        <v>13.53</v>
      </c>
      <c r="AX660">
        <v>1042.78</v>
      </c>
      <c r="AY660">
        <v>780.28</v>
      </c>
      <c r="BA660">
        <v>1.97</v>
      </c>
      <c r="BC660">
        <v>1.31</v>
      </c>
      <c r="BE660">
        <v>0.01</v>
      </c>
      <c r="BF660">
        <v>47.28</v>
      </c>
      <c r="BH660">
        <v>5.48</v>
      </c>
      <c r="BI660">
        <v>1156.77</v>
      </c>
    </row>
    <row r="661" spans="1:61" x14ac:dyDescent="0.25">
      <c r="A661" t="s">
        <v>2811</v>
      </c>
      <c r="B661" s="1">
        <v>44286</v>
      </c>
      <c r="C661">
        <v>1191.3800000000001</v>
      </c>
      <c r="D661">
        <v>1184.94</v>
      </c>
      <c r="I661">
        <v>1139.99</v>
      </c>
      <c r="J661">
        <v>30.94</v>
      </c>
      <c r="K661">
        <v>534.29</v>
      </c>
      <c r="M661">
        <v>3.05</v>
      </c>
      <c r="O661">
        <v>5.71</v>
      </c>
      <c r="Q661">
        <v>0.03</v>
      </c>
      <c r="R661">
        <v>3</v>
      </c>
      <c r="T661">
        <v>2.91</v>
      </c>
      <c r="U661">
        <v>1080.28</v>
      </c>
      <c r="V661" s="1">
        <v>44651</v>
      </c>
      <c r="W661">
        <v>1795.15</v>
      </c>
      <c r="X661">
        <v>1774.9</v>
      </c>
      <c r="AC661">
        <v>1660.85</v>
      </c>
      <c r="AE661">
        <v>750.67</v>
      </c>
      <c r="AF661">
        <v>0.28999999999999998</v>
      </c>
      <c r="AG661">
        <v>2.79</v>
      </c>
      <c r="AK661">
        <v>1.36</v>
      </c>
      <c r="AL661">
        <v>1.88</v>
      </c>
      <c r="AO661">
        <v>1611.17</v>
      </c>
      <c r="AP661" s="1">
        <v>45016</v>
      </c>
      <c r="AQ661">
        <v>1941.96</v>
      </c>
      <c r="AR661">
        <v>1922.17</v>
      </c>
      <c r="AW661">
        <v>1758.98</v>
      </c>
      <c r="AY661">
        <v>824.62</v>
      </c>
      <c r="AZ661">
        <v>0.94</v>
      </c>
      <c r="BA661">
        <v>3.56</v>
      </c>
      <c r="BE661">
        <v>2.98</v>
      </c>
      <c r="BF661">
        <v>2.13</v>
      </c>
      <c r="BI661">
        <v>1758.35</v>
      </c>
    </row>
    <row r="662" spans="1:61" x14ac:dyDescent="0.25">
      <c r="A662" t="s">
        <v>2812</v>
      </c>
      <c r="B662" s="1">
        <v>44286</v>
      </c>
      <c r="C662">
        <v>7319.95</v>
      </c>
      <c r="D662">
        <v>7170.36</v>
      </c>
      <c r="F662">
        <v>56.37</v>
      </c>
      <c r="I662">
        <v>7067.45</v>
      </c>
      <c r="J662">
        <v>0.45</v>
      </c>
      <c r="K662">
        <v>4902.3900000000003</v>
      </c>
      <c r="M662">
        <v>14.71</v>
      </c>
      <c r="O662">
        <v>93.24</v>
      </c>
      <c r="Q662">
        <v>221.55</v>
      </c>
      <c r="R662">
        <v>81.13</v>
      </c>
      <c r="T662">
        <v>23.57</v>
      </c>
      <c r="U662">
        <v>6860.32</v>
      </c>
      <c r="V662" s="1">
        <v>44651</v>
      </c>
      <c r="W662">
        <v>10589.84</v>
      </c>
      <c r="X662">
        <v>10357.290000000001</v>
      </c>
      <c r="Z662">
        <v>119.96</v>
      </c>
      <c r="AC662">
        <v>10208.83</v>
      </c>
      <c r="AE662">
        <v>7425.99</v>
      </c>
      <c r="AF662">
        <v>7.47</v>
      </c>
      <c r="AG662">
        <v>6.6</v>
      </c>
      <c r="AI662">
        <v>20.059999999999999</v>
      </c>
      <c r="AK662">
        <v>33.36</v>
      </c>
      <c r="AL662">
        <v>94.33</v>
      </c>
      <c r="AO662">
        <v>9625.4500000000007</v>
      </c>
      <c r="AP662" s="1">
        <v>45016</v>
      </c>
      <c r="AQ662">
        <v>15515.67</v>
      </c>
      <c r="AR662">
        <v>15285.4</v>
      </c>
      <c r="AT662">
        <v>107.46</v>
      </c>
      <c r="AW662">
        <v>15146.26</v>
      </c>
      <c r="AY662">
        <v>11535.74</v>
      </c>
      <c r="AZ662">
        <v>14</v>
      </c>
      <c r="BA662">
        <v>17.84</v>
      </c>
      <c r="BC662">
        <v>34.65</v>
      </c>
      <c r="BE662">
        <v>8.9600000000000009</v>
      </c>
      <c r="BF662">
        <v>98.33</v>
      </c>
      <c r="BI662">
        <v>14134.03</v>
      </c>
    </row>
    <row r="663" spans="1:61" x14ac:dyDescent="0.25">
      <c r="A663" t="s">
        <v>2816</v>
      </c>
      <c r="B663" s="1">
        <v>44286</v>
      </c>
      <c r="C663">
        <v>1.42</v>
      </c>
      <c r="D663">
        <v>1.3</v>
      </c>
      <c r="I663">
        <v>1.3</v>
      </c>
      <c r="K663">
        <v>0.86</v>
      </c>
      <c r="R663">
        <v>0.02</v>
      </c>
      <c r="T663">
        <v>0.02</v>
      </c>
      <c r="U663">
        <v>1.56</v>
      </c>
      <c r="V663" s="1">
        <v>44651</v>
      </c>
      <c r="W663">
        <v>1.48</v>
      </c>
      <c r="X663">
        <v>1.4</v>
      </c>
      <c r="AD663">
        <v>1.4</v>
      </c>
      <c r="AE663">
        <v>1.1499999999999999</v>
      </c>
      <c r="AL663">
        <v>0.01</v>
      </c>
      <c r="AO663">
        <v>1.5</v>
      </c>
      <c r="AP663" s="1">
        <v>45016</v>
      </c>
      <c r="AQ663">
        <v>2.42</v>
      </c>
      <c r="AR663">
        <v>2.11</v>
      </c>
      <c r="AX663">
        <v>2.11</v>
      </c>
      <c r="AY663">
        <v>1.61</v>
      </c>
      <c r="BI663">
        <v>2.2799999999999998</v>
      </c>
    </row>
    <row r="664" spans="1:61" x14ac:dyDescent="0.25">
      <c r="A664" t="s">
        <v>2830</v>
      </c>
      <c r="B664" s="1">
        <v>44286</v>
      </c>
      <c r="C664">
        <v>86.48</v>
      </c>
      <c r="D664">
        <v>84.55</v>
      </c>
      <c r="I664">
        <v>21.2</v>
      </c>
      <c r="K664">
        <v>62.94</v>
      </c>
      <c r="M664">
        <v>0.08</v>
      </c>
      <c r="R664">
        <v>0.38</v>
      </c>
      <c r="T664">
        <v>0.25</v>
      </c>
      <c r="U664">
        <v>85</v>
      </c>
      <c r="V664" s="1">
        <v>44651</v>
      </c>
      <c r="W664">
        <v>121.87</v>
      </c>
      <c r="X664">
        <v>118.5</v>
      </c>
      <c r="AE664">
        <v>80.12</v>
      </c>
      <c r="AF664">
        <v>0.01</v>
      </c>
      <c r="AG664">
        <v>0.04</v>
      </c>
      <c r="AL664">
        <v>0.15</v>
      </c>
      <c r="AO664">
        <v>110.17</v>
      </c>
      <c r="AP664" s="1">
        <v>45016</v>
      </c>
      <c r="AQ664">
        <v>168.44</v>
      </c>
      <c r="AR664">
        <v>164.81</v>
      </c>
      <c r="AW664">
        <v>53.54</v>
      </c>
      <c r="AY664">
        <v>112.25</v>
      </c>
      <c r="BA664">
        <v>0.11</v>
      </c>
      <c r="BC664">
        <v>0.41</v>
      </c>
      <c r="BD664">
        <v>0.41</v>
      </c>
      <c r="BF664">
        <v>0.17</v>
      </c>
      <c r="BI664">
        <v>158.84</v>
      </c>
    </row>
    <row r="665" spans="1:61" x14ac:dyDescent="0.25">
      <c r="A665" t="s">
        <v>2833</v>
      </c>
      <c r="B665" s="1">
        <v>44286</v>
      </c>
      <c r="C665">
        <v>10.029999999999999</v>
      </c>
      <c r="D665">
        <v>9.94</v>
      </c>
      <c r="I665">
        <v>1.79</v>
      </c>
      <c r="K665">
        <v>8.11</v>
      </c>
      <c r="U665">
        <v>9.6199999999999992</v>
      </c>
      <c r="V665" s="1">
        <v>44651</v>
      </c>
      <c r="W665">
        <v>22.53</v>
      </c>
      <c r="X665">
        <v>22.03</v>
      </c>
      <c r="AD665">
        <v>9.1199999999999992</v>
      </c>
      <c r="AE665">
        <v>19.93</v>
      </c>
      <c r="AL665">
        <v>0.03</v>
      </c>
      <c r="AO665">
        <v>22.07</v>
      </c>
      <c r="AP665" s="1">
        <v>45016</v>
      </c>
      <c r="AQ665">
        <v>34.200000000000003</v>
      </c>
      <c r="AR665">
        <v>33.909999999999997</v>
      </c>
      <c r="AX665">
        <v>1.83</v>
      </c>
      <c r="AY665">
        <v>27.1</v>
      </c>
      <c r="BE665">
        <v>0.04</v>
      </c>
      <c r="BF665">
        <v>0.16</v>
      </c>
      <c r="BI665">
        <v>33.56</v>
      </c>
    </row>
    <row r="666" spans="1:61" x14ac:dyDescent="0.25">
      <c r="A666" t="s">
        <v>2834</v>
      </c>
      <c r="B666" s="1">
        <v>44286</v>
      </c>
      <c r="C666">
        <v>5.09</v>
      </c>
      <c r="D666">
        <v>5.0599999999999996</v>
      </c>
      <c r="K666">
        <v>2.36</v>
      </c>
      <c r="R666">
        <v>0.01</v>
      </c>
      <c r="U666">
        <v>5.0599999999999996</v>
      </c>
      <c r="V666" s="1">
        <v>44651</v>
      </c>
      <c r="W666">
        <v>6.1</v>
      </c>
      <c r="X666">
        <v>6.07</v>
      </c>
      <c r="AE666">
        <v>3.39</v>
      </c>
      <c r="AL666">
        <v>0.02</v>
      </c>
      <c r="AO666">
        <v>6.07</v>
      </c>
      <c r="AP666" s="1">
        <v>45016</v>
      </c>
      <c r="AQ666">
        <v>7.6</v>
      </c>
      <c r="AR666">
        <v>7.54</v>
      </c>
      <c r="AY666">
        <v>3.79</v>
      </c>
      <c r="BF666">
        <v>0.02</v>
      </c>
      <c r="BI666">
        <v>7.51</v>
      </c>
    </row>
    <row r="667" spans="1:61" x14ac:dyDescent="0.25">
      <c r="A667" t="s">
        <v>2836</v>
      </c>
      <c r="B667" s="1">
        <v>44286</v>
      </c>
      <c r="C667">
        <v>106.81</v>
      </c>
      <c r="D667">
        <v>104.19</v>
      </c>
      <c r="F667">
        <v>0.21</v>
      </c>
      <c r="J667">
        <v>69.94</v>
      </c>
      <c r="K667">
        <v>71.41</v>
      </c>
      <c r="O667">
        <v>0.38</v>
      </c>
      <c r="P667">
        <v>0.38</v>
      </c>
      <c r="Q667">
        <v>2.02</v>
      </c>
      <c r="R667">
        <v>1.33</v>
      </c>
      <c r="T667">
        <v>0.03</v>
      </c>
      <c r="U667">
        <v>98.28</v>
      </c>
      <c r="V667" s="1">
        <v>44651</v>
      </c>
      <c r="W667">
        <v>118.22</v>
      </c>
      <c r="X667">
        <v>114.48</v>
      </c>
      <c r="Z667">
        <v>0.23</v>
      </c>
      <c r="AD667">
        <v>81.56</v>
      </c>
      <c r="AE667">
        <v>79.650000000000006</v>
      </c>
      <c r="AG667">
        <v>0.18</v>
      </c>
      <c r="AI667">
        <v>0.62</v>
      </c>
      <c r="AJ667">
        <v>0.62</v>
      </c>
      <c r="AK667">
        <v>0.02</v>
      </c>
      <c r="AL667">
        <v>0.5</v>
      </c>
      <c r="AO667">
        <v>107.24</v>
      </c>
      <c r="AP667" s="1">
        <v>45016</v>
      </c>
      <c r="AQ667">
        <v>133.37</v>
      </c>
      <c r="AR667">
        <v>129.77000000000001</v>
      </c>
      <c r="AT667">
        <v>0.26</v>
      </c>
      <c r="AX667">
        <v>86.37</v>
      </c>
      <c r="AY667">
        <v>93.02</v>
      </c>
      <c r="BA667">
        <v>0.21</v>
      </c>
      <c r="BF667">
        <v>0.6</v>
      </c>
      <c r="BI667">
        <v>118.5</v>
      </c>
    </row>
    <row r="668" spans="1:61" x14ac:dyDescent="0.25">
      <c r="A668" t="s">
        <v>2839</v>
      </c>
      <c r="B668" s="1">
        <v>44286</v>
      </c>
      <c r="C668">
        <v>116.07</v>
      </c>
      <c r="D668">
        <v>115.9</v>
      </c>
      <c r="I668">
        <v>112.11</v>
      </c>
      <c r="K668">
        <v>86.49</v>
      </c>
      <c r="M668">
        <v>0.16</v>
      </c>
      <c r="O668">
        <v>0.04</v>
      </c>
      <c r="P668">
        <v>0.04</v>
      </c>
      <c r="R668">
        <v>0.68</v>
      </c>
      <c r="T668">
        <v>0.68</v>
      </c>
      <c r="U668">
        <v>104.58</v>
      </c>
      <c r="V668" s="1">
        <v>44651</v>
      </c>
      <c r="W668">
        <v>208.32</v>
      </c>
      <c r="X668">
        <v>206.58</v>
      </c>
      <c r="AC668">
        <v>206.58</v>
      </c>
      <c r="AE668">
        <v>155.19</v>
      </c>
      <c r="AG668">
        <v>0.32</v>
      </c>
      <c r="AI668">
        <v>0.04</v>
      </c>
      <c r="AJ668">
        <v>0.04</v>
      </c>
      <c r="AK668">
        <v>0.08</v>
      </c>
      <c r="AO668">
        <v>186.52</v>
      </c>
      <c r="AP668" s="1">
        <v>45016</v>
      </c>
      <c r="AQ668">
        <v>281.58999999999997</v>
      </c>
      <c r="AR668">
        <v>280.05</v>
      </c>
      <c r="AT668">
        <v>0.01</v>
      </c>
      <c r="AW668">
        <v>274.52999999999997</v>
      </c>
      <c r="AY668">
        <v>208.84</v>
      </c>
      <c r="BA668">
        <v>0.39</v>
      </c>
      <c r="BC668">
        <v>0.19</v>
      </c>
      <c r="BD668">
        <v>0.19</v>
      </c>
      <c r="BE668">
        <v>0.49</v>
      </c>
      <c r="BF668">
        <v>0.43</v>
      </c>
      <c r="BI668">
        <v>254.38</v>
      </c>
    </row>
    <row r="669" spans="1:61" x14ac:dyDescent="0.25">
      <c r="A669" t="s">
        <v>2843</v>
      </c>
      <c r="B669" s="1">
        <v>44286</v>
      </c>
      <c r="C669">
        <v>102.48</v>
      </c>
      <c r="D669">
        <v>102.28</v>
      </c>
      <c r="K669">
        <v>10.38</v>
      </c>
      <c r="L669">
        <v>0.13</v>
      </c>
      <c r="Q669">
        <v>0.12</v>
      </c>
      <c r="R669">
        <v>0.51</v>
      </c>
      <c r="U669">
        <v>100.32</v>
      </c>
      <c r="V669" s="1">
        <v>44651</v>
      </c>
      <c r="W669">
        <v>218.42</v>
      </c>
      <c r="X669">
        <v>217.1</v>
      </c>
      <c r="AE669">
        <v>21.84</v>
      </c>
      <c r="AG669">
        <v>0.25</v>
      </c>
      <c r="AL669">
        <v>1.4</v>
      </c>
      <c r="AO669">
        <v>208.76</v>
      </c>
      <c r="AP669" s="1">
        <v>45016</v>
      </c>
      <c r="AQ669">
        <v>467.18</v>
      </c>
      <c r="AR669">
        <v>463.97</v>
      </c>
      <c r="AX669">
        <v>129.04</v>
      </c>
      <c r="AY669">
        <v>38.01</v>
      </c>
      <c r="BA669">
        <v>0.13</v>
      </c>
      <c r="BF669">
        <v>1.8</v>
      </c>
      <c r="BI669">
        <v>454.08</v>
      </c>
    </row>
    <row r="670" spans="1:61" x14ac:dyDescent="0.25">
      <c r="A670" t="s">
        <v>2847</v>
      </c>
      <c r="B670" s="1">
        <v>44286</v>
      </c>
      <c r="C670">
        <v>316.48</v>
      </c>
      <c r="D670">
        <v>275.37</v>
      </c>
      <c r="E670">
        <v>63.34</v>
      </c>
      <c r="F670">
        <v>7.49</v>
      </c>
      <c r="K670">
        <v>56.46</v>
      </c>
      <c r="O670">
        <v>1.97</v>
      </c>
      <c r="P670">
        <v>1.97</v>
      </c>
      <c r="Q670">
        <v>0.08</v>
      </c>
      <c r="R670">
        <v>5.85</v>
      </c>
      <c r="U670">
        <v>243.39</v>
      </c>
      <c r="V670" s="1">
        <v>44651</v>
      </c>
      <c r="W670">
        <v>343.78</v>
      </c>
      <c r="X670">
        <v>280.56</v>
      </c>
      <c r="Y670">
        <v>69.040000000000006</v>
      </c>
      <c r="Z670">
        <v>4.71</v>
      </c>
      <c r="AD670">
        <v>2.39</v>
      </c>
      <c r="AE670">
        <v>49.05</v>
      </c>
      <c r="AL670">
        <v>2.0699999999999998</v>
      </c>
      <c r="AN670">
        <v>0.01</v>
      </c>
      <c r="AO670">
        <v>295.70999999999998</v>
      </c>
      <c r="AP670" s="1">
        <v>45016</v>
      </c>
      <c r="AQ670">
        <v>405.64</v>
      </c>
      <c r="AR670">
        <v>360.91</v>
      </c>
      <c r="AS670">
        <v>122.58</v>
      </c>
      <c r="AT670">
        <v>5.61</v>
      </c>
      <c r="AX670">
        <v>6.44</v>
      </c>
      <c r="AY670">
        <v>53.36</v>
      </c>
      <c r="BA670">
        <v>0.51</v>
      </c>
      <c r="BC670">
        <v>9.06</v>
      </c>
      <c r="BD670">
        <v>9.06</v>
      </c>
      <c r="BE670">
        <v>0.11</v>
      </c>
      <c r="BF670">
        <v>2.75</v>
      </c>
      <c r="BI670">
        <v>320.06</v>
      </c>
    </row>
    <row r="671" spans="1:61" x14ac:dyDescent="0.25">
      <c r="A671" t="s">
        <v>2852</v>
      </c>
      <c r="B671" s="1">
        <v>44286</v>
      </c>
      <c r="C671">
        <v>140.28</v>
      </c>
      <c r="D671">
        <v>139.38999999999999</v>
      </c>
      <c r="I671">
        <v>10.5</v>
      </c>
      <c r="K671">
        <v>117.54</v>
      </c>
      <c r="L671">
        <v>0.01</v>
      </c>
      <c r="R671">
        <v>1.4</v>
      </c>
      <c r="T671">
        <v>0.08</v>
      </c>
      <c r="U671">
        <v>130.53</v>
      </c>
      <c r="V671" s="1">
        <v>44651</v>
      </c>
      <c r="W671">
        <v>192.41</v>
      </c>
      <c r="X671">
        <v>191.96</v>
      </c>
      <c r="AC671">
        <v>18.260000000000002</v>
      </c>
      <c r="AE671">
        <v>160.38</v>
      </c>
      <c r="AF671">
        <v>0.01</v>
      </c>
      <c r="AL671">
        <v>1.1299999999999999</v>
      </c>
      <c r="AO671">
        <v>180.6</v>
      </c>
      <c r="AP671" s="1">
        <v>45016</v>
      </c>
      <c r="AQ671">
        <v>251.33</v>
      </c>
      <c r="AR671">
        <v>250.17</v>
      </c>
      <c r="AW671">
        <v>30.07</v>
      </c>
      <c r="AY671">
        <v>203.34</v>
      </c>
      <c r="AZ671">
        <v>0.01</v>
      </c>
      <c r="BA671">
        <v>0.21</v>
      </c>
      <c r="BF671">
        <v>0.34</v>
      </c>
      <c r="BI671">
        <v>230.76</v>
      </c>
    </row>
    <row r="672" spans="1:61" x14ac:dyDescent="0.25">
      <c r="A672" t="s">
        <v>2853</v>
      </c>
      <c r="B672" s="1">
        <v>44286</v>
      </c>
      <c r="C672">
        <v>246.93</v>
      </c>
      <c r="D672">
        <v>246.92</v>
      </c>
      <c r="I672">
        <v>246.92</v>
      </c>
      <c r="K672">
        <v>173.27</v>
      </c>
      <c r="M672">
        <v>0.51</v>
      </c>
      <c r="R672">
        <v>4.41</v>
      </c>
      <c r="T672">
        <v>4.3899999999999997</v>
      </c>
      <c r="U672">
        <v>221.31</v>
      </c>
      <c r="V672" s="1">
        <v>44651</v>
      </c>
      <c r="W672">
        <v>293.11</v>
      </c>
      <c r="X672">
        <v>286.43</v>
      </c>
      <c r="AC672">
        <v>286.43</v>
      </c>
      <c r="AE672">
        <v>210.87</v>
      </c>
      <c r="AG672">
        <v>0.56999999999999995</v>
      </c>
      <c r="AL672">
        <v>0.17</v>
      </c>
      <c r="AO672">
        <v>264.54000000000002</v>
      </c>
      <c r="AP672" s="1">
        <v>45016</v>
      </c>
      <c r="AQ672">
        <v>384.47</v>
      </c>
      <c r="AR672">
        <v>371.67</v>
      </c>
      <c r="AW672">
        <v>371.67</v>
      </c>
      <c r="AY672">
        <v>273.74</v>
      </c>
      <c r="BA672">
        <v>0.63</v>
      </c>
      <c r="BF672">
        <v>1.34</v>
      </c>
      <c r="BI672">
        <v>345.92</v>
      </c>
    </row>
    <row r="673" spans="1:61" x14ac:dyDescent="0.25">
      <c r="A673" t="s">
        <v>2865</v>
      </c>
      <c r="B673" s="1">
        <v>44286</v>
      </c>
      <c r="C673">
        <v>96.25</v>
      </c>
      <c r="D673">
        <v>96.13</v>
      </c>
      <c r="F673">
        <v>7.0000000000000007E-2</v>
      </c>
      <c r="I673">
        <v>96.06</v>
      </c>
      <c r="K673">
        <v>56.96</v>
      </c>
      <c r="M673">
        <v>0.23</v>
      </c>
      <c r="Q673">
        <v>3.8</v>
      </c>
      <c r="R673">
        <v>0.01</v>
      </c>
      <c r="U673">
        <v>86.99</v>
      </c>
      <c r="V673" s="1">
        <v>44651</v>
      </c>
      <c r="W673">
        <v>110.35</v>
      </c>
      <c r="X673">
        <v>107.52</v>
      </c>
      <c r="Z673">
        <v>0.01</v>
      </c>
      <c r="AC673">
        <v>107.51</v>
      </c>
      <c r="AE673">
        <v>76.400000000000006</v>
      </c>
      <c r="AG673">
        <v>0.23</v>
      </c>
      <c r="AK673">
        <v>0.17</v>
      </c>
      <c r="AL673">
        <v>0.11</v>
      </c>
      <c r="AO673">
        <v>100.21</v>
      </c>
      <c r="AP673" s="1">
        <v>45016</v>
      </c>
      <c r="AQ673">
        <v>138.74</v>
      </c>
      <c r="AR673">
        <v>130.47</v>
      </c>
      <c r="AW673">
        <v>130.47</v>
      </c>
      <c r="AY673">
        <v>97.73</v>
      </c>
      <c r="BA673">
        <v>0.25</v>
      </c>
      <c r="BE673">
        <v>0.74</v>
      </c>
      <c r="BF673">
        <v>0.03</v>
      </c>
      <c r="BI673">
        <v>125.82</v>
      </c>
    </row>
    <row r="674" spans="1:61" x14ac:dyDescent="0.25">
      <c r="A674" t="s">
        <v>2883</v>
      </c>
      <c r="B674" s="1">
        <v>44286</v>
      </c>
      <c r="C674">
        <v>85.11</v>
      </c>
      <c r="D674">
        <v>82.11</v>
      </c>
      <c r="I674">
        <v>50.4</v>
      </c>
      <c r="K674">
        <v>69.73</v>
      </c>
      <c r="O674">
        <v>0.28000000000000003</v>
      </c>
      <c r="P674">
        <v>0.28000000000000003</v>
      </c>
      <c r="Q674">
        <v>0.49</v>
      </c>
      <c r="U674">
        <v>87.64</v>
      </c>
      <c r="V674" s="1">
        <v>44651</v>
      </c>
      <c r="W674">
        <v>149.54</v>
      </c>
      <c r="X674">
        <v>148.59</v>
      </c>
      <c r="AD674">
        <v>79.5</v>
      </c>
      <c r="AE674">
        <v>115.87</v>
      </c>
      <c r="AL674">
        <v>1.33</v>
      </c>
      <c r="AN674">
        <v>1.33</v>
      </c>
      <c r="AO674">
        <v>151.18</v>
      </c>
      <c r="AP674" s="1">
        <v>45016</v>
      </c>
      <c r="AQ674">
        <v>244.85</v>
      </c>
      <c r="AR674">
        <v>244.01</v>
      </c>
      <c r="AX674">
        <v>141.58000000000001</v>
      </c>
      <c r="AY674">
        <v>213.64</v>
      </c>
      <c r="BC674">
        <v>0.18</v>
      </c>
      <c r="BD674">
        <v>0.18</v>
      </c>
      <c r="BI674">
        <v>288.38</v>
      </c>
    </row>
    <row r="675" spans="1:61" x14ac:dyDescent="0.25">
      <c r="A675" t="s">
        <v>2894</v>
      </c>
      <c r="B675" s="1">
        <v>44286</v>
      </c>
      <c r="C675">
        <v>102.51</v>
      </c>
      <c r="D675">
        <v>100.01</v>
      </c>
      <c r="J675">
        <v>97.47</v>
      </c>
      <c r="K675">
        <v>64.19</v>
      </c>
      <c r="M675">
        <v>0.09</v>
      </c>
      <c r="Q675">
        <v>4.2</v>
      </c>
      <c r="R675">
        <v>3.21</v>
      </c>
      <c r="U675">
        <v>94.72</v>
      </c>
      <c r="V675" s="1">
        <v>44651</v>
      </c>
      <c r="W675">
        <v>143.63</v>
      </c>
      <c r="X675">
        <v>142.15</v>
      </c>
      <c r="AD675">
        <v>134.47</v>
      </c>
      <c r="AE675">
        <v>86.74</v>
      </c>
      <c r="AG675">
        <v>0.13</v>
      </c>
      <c r="AK675">
        <v>0.16</v>
      </c>
      <c r="AL675">
        <v>5.33</v>
      </c>
      <c r="AN675">
        <v>2.33</v>
      </c>
      <c r="AO675">
        <v>132.11000000000001</v>
      </c>
      <c r="AP675" s="1">
        <v>45016</v>
      </c>
      <c r="AQ675">
        <v>192.3</v>
      </c>
      <c r="AR675">
        <v>190.62</v>
      </c>
      <c r="AX675">
        <v>10.74</v>
      </c>
      <c r="AY675">
        <v>113.09</v>
      </c>
      <c r="BA675">
        <v>0.25</v>
      </c>
      <c r="BF675">
        <v>3.39</v>
      </c>
      <c r="BI675">
        <v>178.85</v>
      </c>
    </row>
    <row r="676" spans="1:61" x14ac:dyDescent="0.25">
      <c r="A676" t="s">
        <v>2895</v>
      </c>
      <c r="B676" s="1">
        <v>44286</v>
      </c>
      <c r="C676">
        <v>103.73</v>
      </c>
      <c r="D676">
        <v>94.71</v>
      </c>
      <c r="H676">
        <v>8.61</v>
      </c>
      <c r="I676">
        <v>94.48</v>
      </c>
      <c r="K676">
        <v>44.81</v>
      </c>
      <c r="M676">
        <v>0.09</v>
      </c>
      <c r="Q676">
        <v>1.1000000000000001</v>
      </c>
      <c r="R676">
        <v>0.66</v>
      </c>
      <c r="U676">
        <v>93.88</v>
      </c>
      <c r="V676" s="1">
        <v>44651</v>
      </c>
      <c r="W676">
        <v>109.79</v>
      </c>
      <c r="X676">
        <v>101.92</v>
      </c>
      <c r="AB676">
        <v>5.29</v>
      </c>
      <c r="AC676">
        <v>101.76</v>
      </c>
      <c r="AE676">
        <v>49.67</v>
      </c>
      <c r="AG676">
        <v>0.42</v>
      </c>
      <c r="AL676">
        <v>0.25</v>
      </c>
      <c r="AO676">
        <v>96.39</v>
      </c>
      <c r="AP676" s="1">
        <v>45016</v>
      </c>
      <c r="AQ676">
        <v>117.95</v>
      </c>
      <c r="AR676">
        <v>110.31</v>
      </c>
      <c r="AV676">
        <v>5.97</v>
      </c>
      <c r="AW676">
        <v>110.05</v>
      </c>
      <c r="AY676">
        <v>53.57</v>
      </c>
      <c r="BA676">
        <v>0.42</v>
      </c>
      <c r="BE676">
        <v>0.46</v>
      </c>
      <c r="BF676">
        <v>1.39</v>
      </c>
      <c r="BI676">
        <v>101.4</v>
      </c>
    </row>
    <row r="677" spans="1:61" x14ac:dyDescent="0.25">
      <c r="A677" t="s">
        <v>2898</v>
      </c>
      <c r="B677" s="1">
        <v>44286</v>
      </c>
      <c r="C677">
        <v>3134.98</v>
      </c>
      <c r="D677">
        <v>3099.09</v>
      </c>
      <c r="J677">
        <v>3095.74</v>
      </c>
      <c r="K677">
        <v>1652.79</v>
      </c>
      <c r="L677">
        <v>0.64</v>
      </c>
      <c r="M677">
        <v>6.37</v>
      </c>
      <c r="Q677">
        <v>0.14000000000000001</v>
      </c>
      <c r="R677">
        <v>27.72</v>
      </c>
      <c r="U677">
        <v>2813.34</v>
      </c>
      <c r="V677" s="1">
        <v>44651</v>
      </c>
      <c r="W677">
        <v>4591.8100000000004</v>
      </c>
      <c r="X677">
        <v>4521.87</v>
      </c>
      <c r="AD677">
        <v>4519.8100000000004</v>
      </c>
      <c r="AE677">
        <v>2547.4499999999998</v>
      </c>
      <c r="AF677">
        <v>0.03</v>
      </c>
      <c r="AG677">
        <v>7.51</v>
      </c>
      <c r="AK677">
        <v>0.23</v>
      </c>
      <c r="AL677">
        <v>29.07</v>
      </c>
      <c r="AO677">
        <v>4100.0600000000004</v>
      </c>
      <c r="AP677" s="1">
        <v>45016</v>
      </c>
      <c r="AQ677">
        <v>6380.5</v>
      </c>
      <c r="AR677">
        <v>6233.48</v>
      </c>
      <c r="AX677">
        <v>6231.96</v>
      </c>
      <c r="AY677">
        <v>3627.03</v>
      </c>
      <c r="AZ677">
        <v>0.11</v>
      </c>
      <c r="BA677">
        <v>9.75</v>
      </c>
      <c r="BE677">
        <v>0.38</v>
      </c>
      <c r="BF677">
        <v>41.49</v>
      </c>
      <c r="BI677">
        <v>5665.05</v>
      </c>
    </row>
    <row r="678" spans="1:61" x14ac:dyDescent="0.25">
      <c r="A678" t="s">
        <v>2900</v>
      </c>
      <c r="B678" s="1">
        <v>44286</v>
      </c>
      <c r="C678">
        <v>346.06</v>
      </c>
      <c r="D678">
        <v>344.24</v>
      </c>
      <c r="I678">
        <v>332.06</v>
      </c>
      <c r="K678">
        <v>234.17</v>
      </c>
      <c r="M678">
        <v>0.73</v>
      </c>
      <c r="O678">
        <v>0.05</v>
      </c>
      <c r="P678">
        <v>0.05</v>
      </c>
      <c r="Q678">
        <v>0.44</v>
      </c>
      <c r="R678">
        <v>2.9</v>
      </c>
      <c r="T678">
        <v>2.9</v>
      </c>
      <c r="U678">
        <v>302.26</v>
      </c>
      <c r="V678" s="1">
        <v>44651</v>
      </c>
      <c r="W678">
        <v>531.08000000000004</v>
      </c>
      <c r="X678">
        <v>522.91</v>
      </c>
      <c r="AD678">
        <v>509.27</v>
      </c>
      <c r="AE678">
        <v>363.66</v>
      </c>
      <c r="AG678">
        <v>0.97</v>
      </c>
      <c r="AI678">
        <v>0.04</v>
      </c>
      <c r="AJ678">
        <v>0.04</v>
      </c>
      <c r="AK678">
        <v>0.06</v>
      </c>
      <c r="AL678">
        <v>3.52</v>
      </c>
      <c r="AO678">
        <v>455.22</v>
      </c>
      <c r="AP678" s="1">
        <v>45016</v>
      </c>
      <c r="AQ678">
        <v>784.02</v>
      </c>
      <c r="AR678">
        <v>766.16</v>
      </c>
      <c r="AX678">
        <v>749.48</v>
      </c>
      <c r="AY678">
        <v>545.47</v>
      </c>
      <c r="AZ678">
        <v>0.08</v>
      </c>
      <c r="BA678">
        <v>1.46</v>
      </c>
      <c r="BC678">
        <v>0.01</v>
      </c>
      <c r="BD678">
        <v>0.01</v>
      </c>
      <c r="BE678">
        <v>0.79</v>
      </c>
      <c r="BF678">
        <v>7.17</v>
      </c>
      <c r="BI678">
        <v>675.45</v>
      </c>
    </row>
    <row r="679" spans="1:61" x14ac:dyDescent="0.25">
      <c r="A679" t="s">
        <v>2903</v>
      </c>
      <c r="B679" s="1">
        <v>44286</v>
      </c>
      <c r="C679">
        <v>87.85</v>
      </c>
      <c r="D679">
        <v>84.09</v>
      </c>
      <c r="J679">
        <v>25.11</v>
      </c>
      <c r="K679">
        <v>61.7</v>
      </c>
      <c r="O679">
        <v>1.83</v>
      </c>
      <c r="P679">
        <v>1.83</v>
      </c>
      <c r="R679">
        <v>8.64</v>
      </c>
      <c r="T679">
        <v>0.39</v>
      </c>
      <c r="U679">
        <v>89.7</v>
      </c>
      <c r="V679" s="1">
        <v>44651</v>
      </c>
      <c r="W679">
        <v>122.83</v>
      </c>
      <c r="X679">
        <v>120.7</v>
      </c>
      <c r="AD679">
        <v>63.62</v>
      </c>
      <c r="AE679">
        <v>85.9</v>
      </c>
      <c r="AI679">
        <v>3.14</v>
      </c>
      <c r="AJ679">
        <v>3.14</v>
      </c>
      <c r="AL679">
        <v>8.3800000000000008</v>
      </c>
      <c r="AO679">
        <v>117.46</v>
      </c>
      <c r="AP679" s="1">
        <v>45016</v>
      </c>
      <c r="AQ679">
        <v>175.66</v>
      </c>
      <c r="AR679">
        <v>171.2</v>
      </c>
      <c r="AX679">
        <v>59.51</v>
      </c>
      <c r="AY679">
        <v>131.13999999999999</v>
      </c>
      <c r="BC679">
        <v>1.43</v>
      </c>
      <c r="BD679">
        <v>1.43</v>
      </c>
      <c r="BF679">
        <v>7.32</v>
      </c>
      <c r="BI679">
        <v>170.39</v>
      </c>
    </row>
    <row r="680" spans="1:61" x14ac:dyDescent="0.25">
      <c r="A680" t="s">
        <v>2904</v>
      </c>
      <c r="B680" s="1">
        <v>44286</v>
      </c>
      <c r="C680">
        <v>3.76</v>
      </c>
      <c r="D680">
        <v>3.76</v>
      </c>
      <c r="K680">
        <v>1.93</v>
      </c>
      <c r="R680">
        <v>0.04</v>
      </c>
      <c r="T680">
        <v>0.03</v>
      </c>
      <c r="U680">
        <v>3.62</v>
      </c>
      <c r="V680" s="1">
        <v>44651</v>
      </c>
      <c r="W680">
        <v>6.89</v>
      </c>
      <c r="X680">
        <v>6.87</v>
      </c>
      <c r="AE680">
        <v>3.79</v>
      </c>
      <c r="AL680">
        <v>0.05</v>
      </c>
      <c r="AO680">
        <v>6.35</v>
      </c>
      <c r="AP680" s="1">
        <v>45016</v>
      </c>
      <c r="AQ680">
        <v>15.17</v>
      </c>
      <c r="AR680">
        <v>15.03</v>
      </c>
      <c r="AY680">
        <v>9.1</v>
      </c>
      <c r="BF680">
        <v>0.04</v>
      </c>
      <c r="BI680">
        <v>13.98</v>
      </c>
    </row>
    <row r="681" spans="1:61" x14ac:dyDescent="0.25">
      <c r="A681" t="s">
        <v>2905</v>
      </c>
      <c r="B681" s="1">
        <v>44286</v>
      </c>
      <c r="C681">
        <v>343.47</v>
      </c>
      <c r="D681">
        <v>335.14</v>
      </c>
      <c r="E681">
        <v>28.34</v>
      </c>
      <c r="H681">
        <v>0.44</v>
      </c>
      <c r="I681">
        <v>215.24</v>
      </c>
      <c r="K681">
        <v>170.1</v>
      </c>
      <c r="L681">
        <v>0.04</v>
      </c>
      <c r="M681">
        <v>0.39</v>
      </c>
      <c r="O681">
        <v>2.4900000000000002</v>
      </c>
      <c r="P681">
        <v>2.4900000000000002</v>
      </c>
      <c r="Q681">
        <v>1.21</v>
      </c>
      <c r="R681">
        <v>5.69</v>
      </c>
      <c r="U681">
        <v>335.19</v>
      </c>
      <c r="V681" s="1">
        <v>44651</v>
      </c>
      <c r="W681">
        <v>431.08</v>
      </c>
      <c r="X681">
        <v>425.49</v>
      </c>
      <c r="Y681">
        <v>32.4</v>
      </c>
      <c r="AB681">
        <v>1</v>
      </c>
      <c r="AC681">
        <v>242.91</v>
      </c>
      <c r="AE681">
        <v>227.39</v>
      </c>
      <c r="AF681">
        <v>0.04</v>
      </c>
      <c r="AG681">
        <v>0.35</v>
      </c>
      <c r="AI681">
        <v>17.350000000000001</v>
      </c>
      <c r="AJ681">
        <v>17.350000000000001</v>
      </c>
      <c r="AK681">
        <v>0.7</v>
      </c>
      <c r="AL681">
        <v>12.59</v>
      </c>
      <c r="AN681">
        <v>1.3</v>
      </c>
      <c r="AO681">
        <v>470.68</v>
      </c>
      <c r="AP681" s="1">
        <v>45016</v>
      </c>
      <c r="AQ681">
        <v>634.24</v>
      </c>
      <c r="AR681">
        <v>628.64</v>
      </c>
      <c r="AS681">
        <v>75.53</v>
      </c>
      <c r="AY681">
        <v>273.38</v>
      </c>
      <c r="AZ681">
        <v>0.04</v>
      </c>
      <c r="BA681">
        <v>0.06</v>
      </c>
      <c r="BC681">
        <v>17.59</v>
      </c>
      <c r="BD681">
        <v>16.64</v>
      </c>
      <c r="BE681">
        <v>1.23</v>
      </c>
      <c r="BF681">
        <v>14.59</v>
      </c>
      <c r="BI681">
        <v>659.01</v>
      </c>
    </row>
    <row r="682" spans="1:61" x14ac:dyDescent="0.25">
      <c r="A682" t="s">
        <v>2914</v>
      </c>
      <c r="B682" s="1">
        <v>44286</v>
      </c>
      <c r="C682">
        <v>505.55</v>
      </c>
      <c r="D682">
        <v>494.07</v>
      </c>
      <c r="J682">
        <v>391.83</v>
      </c>
      <c r="K682">
        <v>354.96</v>
      </c>
      <c r="M682">
        <v>0.28000000000000003</v>
      </c>
      <c r="O682">
        <v>1.25</v>
      </c>
      <c r="R682">
        <v>38.75</v>
      </c>
      <c r="U682">
        <v>482.78</v>
      </c>
      <c r="V682" s="1">
        <v>44651</v>
      </c>
      <c r="W682">
        <v>627.35</v>
      </c>
      <c r="X682">
        <v>609.79999999999995</v>
      </c>
      <c r="AD682">
        <v>480.03</v>
      </c>
      <c r="AE682">
        <v>417.37</v>
      </c>
      <c r="AG682">
        <v>0.37</v>
      </c>
      <c r="AI682">
        <v>3.25</v>
      </c>
      <c r="AL682">
        <v>70.09</v>
      </c>
      <c r="AO682">
        <v>591.72</v>
      </c>
      <c r="AP682" s="1">
        <v>45016</v>
      </c>
      <c r="AQ682">
        <v>720.91</v>
      </c>
      <c r="AR682">
        <v>699.05</v>
      </c>
      <c r="AX682">
        <v>471.22</v>
      </c>
      <c r="AY682">
        <v>499.55</v>
      </c>
      <c r="BA682">
        <v>0.88</v>
      </c>
      <c r="BC682">
        <v>5.69</v>
      </c>
      <c r="BD682">
        <v>4.99</v>
      </c>
      <c r="BF682">
        <v>70.459999999999994</v>
      </c>
      <c r="BH682">
        <v>0.48</v>
      </c>
      <c r="BI682">
        <v>697.3</v>
      </c>
    </row>
    <row r="683" spans="1:61" x14ac:dyDescent="0.25">
      <c r="A683" t="s">
        <v>2920</v>
      </c>
      <c r="B683" s="1">
        <v>44286</v>
      </c>
      <c r="C683">
        <v>5650.7</v>
      </c>
      <c r="D683">
        <v>5534.42</v>
      </c>
      <c r="F683">
        <v>5.01</v>
      </c>
      <c r="J683">
        <v>4995</v>
      </c>
      <c r="K683">
        <v>1788.51</v>
      </c>
      <c r="M683">
        <v>25.45</v>
      </c>
      <c r="O683">
        <v>10.76</v>
      </c>
      <c r="P683">
        <v>10.76</v>
      </c>
      <c r="R683">
        <v>52.06</v>
      </c>
      <c r="T683">
        <v>1.41</v>
      </c>
      <c r="U683">
        <v>4540.34</v>
      </c>
      <c r="V683" s="1">
        <v>44651</v>
      </c>
      <c r="W683">
        <v>7512.78</v>
      </c>
      <c r="X683">
        <v>7296.44</v>
      </c>
      <c r="Z683">
        <v>5.48</v>
      </c>
      <c r="AD683">
        <v>6708.8</v>
      </c>
      <c r="AE683">
        <v>2463.12</v>
      </c>
      <c r="AG683">
        <v>28.21</v>
      </c>
      <c r="AI683">
        <v>7.79</v>
      </c>
      <c r="AJ683">
        <v>7.79</v>
      </c>
      <c r="AL683">
        <v>58.72</v>
      </c>
      <c r="AO683">
        <v>6277.53</v>
      </c>
      <c r="AP683" s="1">
        <v>45016</v>
      </c>
      <c r="AQ683">
        <v>9589.02</v>
      </c>
      <c r="AR683">
        <v>9476.3799999999992</v>
      </c>
      <c r="AT683">
        <v>5.85</v>
      </c>
      <c r="AX683">
        <v>8737.7000000000007</v>
      </c>
      <c r="AY683">
        <v>2947.79</v>
      </c>
      <c r="BA683">
        <v>32.4</v>
      </c>
      <c r="BC683">
        <v>30.67</v>
      </c>
      <c r="BD683">
        <v>30.67</v>
      </c>
      <c r="BF683">
        <v>119.59</v>
      </c>
      <c r="BI683">
        <v>8175.15</v>
      </c>
    </row>
    <row r="684" spans="1:61" x14ac:dyDescent="0.25">
      <c r="A684" t="s">
        <v>2923</v>
      </c>
      <c r="B684" s="1">
        <v>44286</v>
      </c>
      <c r="C684">
        <v>1.79</v>
      </c>
      <c r="D684">
        <v>1.78</v>
      </c>
      <c r="K684">
        <v>0.75</v>
      </c>
      <c r="R684">
        <v>0.18</v>
      </c>
      <c r="U684">
        <v>2.0699999999999998</v>
      </c>
      <c r="V684" s="1">
        <v>44651</v>
      </c>
      <c r="W684">
        <v>2.8</v>
      </c>
      <c r="X684">
        <v>2.79</v>
      </c>
      <c r="AE684">
        <v>1.32</v>
      </c>
      <c r="AL684">
        <v>0.19</v>
      </c>
      <c r="AO684">
        <v>3.08</v>
      </c>
      <c r="AP684" s="1">
        <v>45016</v>
      </c>
      <c r="AQ684">
        <v>3.38</v>
      </c>
      <c r="AR684">
        <v>3.12</v>
      </c>
      <c r="AY684">
        <v>2.38</v>
      </c>
      <c r="BF684">
        <v>0.05</v>
      </c>
      <c r="BI684">
        <v>4.8899999999999997</v>
      </c>
    </row>
    <row r="685" spans="1:61" x14ac:dyDescent="0.25">
      <c r="A685" t="s">
        <v>2925</v>
      </c>
      <c r="B685" s="1">
        <v>44286</v>
      </c>
      <c r="C685">
        <v>141.52000000000001</v>
      </c>
      <c r="D685">
        <v>93.89</v>
      </c>
      <c r="K685">
        <v>35.299999999999997</v>
      </c>
      <c r="M685">
        <v>1.24</v>
      </c>
      <c r="O685">
        <v>0.06</v>
      </c>
      <c r="P685">
        <v>0.06</v>
      </c>
      <c r="R685">
        <v>2.91</v>
      </c>
      <c r="T685">
        <v>0.01</v>
      </c>
      <c r="U685">
        <v>105.5</v>
      </c>
      <c r="V685" s="1">
        <v>44651</v>
      </c>
      <c r="W685">
        <v>150.46</v>
      </c>
      <c r="X685">
        <v>101.48</v>
      </c>
      <c r="AD685">
        <v>57.44</v>
      </c>
      <c r="AE685">
        <v>34.68</v>
      </c>
      <c r="AG685">
        <v>1.03</v>
      </c>
      <c r="AI685">
        <v>31.16</v>
      </c>
      <c r="AJ685">
        <v>0.01</v>
      </c>
      <c r="AL685">
        <v>2.35</v>
      </c>
      <c r="AO685">
        <v>136.19</v>
      </c>
      <c r="AP685" s="1">
        <v>45016</v>
      </c>
      <c r="AQ685">
        <v>157.88</v>
      </c>
      <c r="AR685">
        <v>104.56</v>
      </c>
      <c r="AX685">
        <v>58.64</v>
      </c>
      <c r="AY685">
        <v>32.32</v>
      </c>
      <c r="BA685">
        <v>0.93</v>
      </c>
      <c r="BF685">
        <v>1.74</v>
      </c>
      <c r="BI685">
        <v>109.72</v>
      </c>
    </row>
    <row r="686" spans="1:61" x14ac:dyDescent="0.25">
      <c r="A686" t="s">
        <v>2928</v>
      </c>
      <c r="B686" s="1">
        <v>44286</v>
      </c>
      <c r="C686">
        <v>4.09</v>
      </c>
      <c r="D686">
        <v>4.09</v>
      </c>
      <c r="K686">
        <v>1.26</v>
      </c>
      <c r="R686">
        <v>0.28999999999999998</v>
      </c>
      <c r="U686">
        <v>4.0199999999999996</v>
      </c>
      <c r="V686" s="1">
        <v>44651</v>
      </c>
      <c r="W686">
        <v>1.02</v>
      </c>
      <c r="X686">
        <v>1.02</v>
      </c>
      <c r="AE686">
        <v>0.94</v>
      </c>
      <c r="AL686">
        <v>0.14000000000000001</v>
      </c>
      <c r="AO686">
        <v>3.08</v>
      </c>
      <c r="AP686" s="1">
        <v>45016</v>
      </c>
      <c r="AQ686">
        <v>2.1800000000000002</v>
      </c>
      <c r="AR686">
        <v>2.1800000000000002</v>
      </c>
      <c r="AY686">
        <v>1.0900000000000001</v>
      </c>
      <c r="BB686">
        <v>0.01</v>
      </c>
      <c r="BF686">
        <v>0.19</v>
      </c>
      <c r="BI686">
        <v>3.56</v>
      </c>
    </row>
    <row r="687" spans="1:61" x14ac:dyDescent="0.25">
      <c r="A687" t="s">
        <v>2938</v>
      </c>
      <c r="B687" s="1">
        <v>44286</v>
      </c>
      <c r="C687">
        <v>570.44000000000005</v>
      </c>
      <c r="D687">
        <v>535.15</v>
      </c>
      <c r="J687">
        <v>535.15</v>
      </c>
      <c r="K687">
        <v>206.61</v>
      </c>
      <c r="M687">
        <v>9.42</v>
      </c>
      <c r="R687">
        <v>9.5299999999999994</v>
      </c>
      <c r="T687">
        <v>3.68</v>
      </c>
      <c r="U687">
        <v>345.31</v>
      </c>
      <c r="V687" s="1">
        <v>44651</v>
      </c>
      <c r="W687">
        <v>725.67</v>
      </c>
      <c r="X687">
        <v>650.85</v>
      </c>
      <c r="AD687">
        <v>650.85</v>
      </c>
      <c r="AE687">
        <v>153.6</v>
      </c>
      <c r="AG687">
        <v>8.51</v>
      </c>
      <c r="AL687">
        <v>5.34</v>
      </c>
      <c r="AN687">
        <v>1.38</v>
      </c>
      <c r="AO687">
        <v>298.01</v>
      </c>
      <c r="AP687" s="1">
        <v>45016</v>
      </c>
      <c r="AQ687">
        <v>857.73</v>
      </c>
      <c r="AR687">
        <v>727.23</v>
      </c>
      <c r="AX687">
        <v>786.95</v>
      </c>
      <c r="AY687">
        <v>169.43</v>
      </c>
      <c r="BA687">
        <v>7.29</v>
      </c>
      <c r="BF687">
        <v>3.05</v>
      </c>
      <c r="BH687">
        <v>0.24</v>
      </c>
      <c r="BI687">
        <v>448.25</v>
      </c>
    </row>
    <row r="688" spans="1:61" x14ac:dyDescent="0.25">
      <c r="A688" t="s">
        <v>2949</v>
      </c>
      <c r="B688" s="1">
        <v>44286</v>
      </c>
      <c r="K688">
        <v>0.01</v>
      </c>
      <c r="Q688">
        <v>4.58</v>
      </c>
      <c r="U688">
        <v>4.99</v>
      </c>
      <c r="V688" s="1">
        <v>44651</v>
      </c>
      <c r="AE688">
        <v>0.02</v>
      </c>
      <c r="AK688">
        <v>4.58</v>
      </c>
      <c r="AO688">
        <v>4.6500000000000004</v>
      </c>
      <c r="AP688" s="1">
        <v>45016</v>
      </c>
      <c r="AQ688">
        <v>0.61</v>
      </c>
      <c r="AR688">
        <v>0.61</v>
      </c>
      <c r="AY688">
        <v>0.49</v>
      </c>
      <c r="BF688">
        <v>0.01</v>
      </c>
      <c r="BI688">
        <v>0.57999999999999996</v>
      </c>
    </row>
    <row r="689" spans="1:61" x14ac:dyDescent="0.25">
      <c r="A689" t="s">
        <v>2954</v>
      </c>
      <c r="B689" s="1">
        <v>44286</v>
      </c>
      <c r="C689">
        <v>198.88</v>
      </c>
      <c r="D689">
        <v>195.54</v>
      </c>
      <c r="J689">
        <v>194.62</v>
      </c>
      <c r="K689">
        <v>143.22999999999999</v>
      </c>
      <c r="M689">
        <v>0.77</v>
      </c>
      <c r="R689">
        <v>0.01</v>
      </c>
      <c r="U689">
        <v>170.8</v>
      </c>
      <c r="V689" s="1">
        <v>44651</v>
      </c>
      <c r="W689">
        <v>256.07</v>
      </c>
      <c r="X689">
        <v>256.02999999999997</v>
      </c>
      <c r="AC689">
        <v>240.11</v>
      </c>
      <c r="AE689">
        <v>183.38</v>
      </c>
      <c r="AG689">
        <v>0.6</v>
      </c>
      <c r="AL689">
        <v>3.39</v>
      </c>
      <c r="AN689">
        <v>3.39</v>
      </c>
      <c r="AO689">
        <v>221.33</v>
      </c>
      <c r="AP689" s="1">
        <v>45016</v>
      </c>
      <c r="AQ689">
        <v>310.60000000000002</v>
      </c>
      <c r="AR689">
        <v>310.14</v>
      </c>
      <c r="AW689">
        <v>283.74</v>
      </c>
      <c r="AY689">
        <v>226.51</v>
      </c>
      <c r="BA689">
        <v>0.77</v>
      </c>
      <c r="BF689">
        <v>6.9</v>
      </c>
      <c r="BH689">
        <v>6.9</v>
      </c>
      <c r="BI689">
        <v>275.44</v>
      </c>
    </row>
    <row r="690" spans="1:61" x14ac:dyDescent="0.25">
      <c r="A690" t="s">
        <v>2958</v>
      </c>
      <c r="B690" s="1">
        <v>44286</v>
      </c>
      <c r="C690">
        <v>489.42</v>
      </c>
      <c r="D690">
        <v>368.11</v>
      </c>
      <c r="J690">
        <v>312.39999999999998</v>
      </c>
      <c r="K690">
        <v>188.64</v>
      </c>
      <c r="L690">
        <v>1.02</v>
      </c>
      <c r="M690">
        <v>0.31</v>
      </c>
      <c r="O690">
        <v>1.59</v>
      </c>
      <c r="P690">
        <v>1.59</v>
      </c>
      <c r="Q690">
        <v>45.32</v>
      </c>
      <c r="R690">
        <v>3.23</v>
      </c>
      <c r="U690">
        <v>435.81</v>
      </c>
      <c r="V690" s="1">
        <v>44651</v>
      </c>
      <c r="W690">
        <v>598.84</v>
      </c>
      <c r="X690">
        <v>128.28</v>
      </c>
      <c r="Z690">
        <v>2.48</v>
      </c>
      <c r="AD690">
        <v>330.6</v>
      </c>
      <c r="AE690">
        <v>75.2</v>
      </c>
      <c r="AI690">
        <v>0.44</v>
      </c>
      <c r="AJ690">
        <v>0.44</v>
      </c>
      <c r="AK690">
        <v>302.89</v>
      </c>
      <c r="AL690">
        <v>0.85</v>
      </c>
      <c r="AO690">
        <v>456.52</v>
      </c>
      <c r="AP690" s="1">
        <v>45016</v>
      </c>
      <c r="AQ690">
        <v>198.86</v>
      </c>
      <c r="AR690">
        <v>159.9</v>
      </c>
      <c r="AT690">
        <v>2.4500000000000002</v>
      </c>
      <c r="AX690">
        <v>9</v>
      </c>
      <c r="AY690">
        <v>103.22</v>
      </c>
      <c r="AZ690">
        <v>0.01</v>
      </c>
      <c r="BC690">
        <v>1.68</v>
      </c>
      <c r="BD690">
        <v>1.68</v>
      </c>
      <c r="BE690">
        <v>4.16</v>
      </c>
      <c r="BF690">
        <v>0.77</v>
      </c>
      <c r="BI690">
        <v>216</v>
      </c>
    </row>
    <row r="691" spans="1:61" x14ac:dyDescent="0.25">
      <c r="A691" t="s">
        <v>2970</v>
      </c>
      <c r="B691" s="1">
        <v>44286</v>
      </c>
      <c r="C691">
        <v>1825.86</v>
      </c>
      <c r="D691">
        <v>1819.95</v>
      </c>
      <c r="F691">
        <v>5.24</v>
      </c>
      <c r="J691">
        <v>1758.6</v>
      </c>
      <c r="K691">
        <v>1220.06</v>
      </c>
      <c r="M691">
        <v>4.0999999999999996</v>
      </c>
      <c r="O691">
        <v>0.42</v>
      </c>
      <c r="R691">
        <v>27.15</v>
      </c>
      <c r="U691">
        <v>1676.25</v>
      </c>
      <c r="V691" s="1">
        <v>44651</v>
      </c>
      <c r="W691">
        <v>2023.81</v>
      </c>
      <c r="X691">
        <v>2002.15</v>
      </c>
      <c r="Z691">
        <v>7.81</v>
      </c>
      <c r="AD691">
        <v>1848.53</v>
      </c>
      <c r="AE691">
        <v>1394.07</v>
      </c>
      <c r="AG691">
        <v>4.08</v>
      </c>
      <c r="AL691">
        <v>14.2</v>
      </c>
      <c r="AO691">
        <v>1817.04</v>
      </c>
      <c r="AP691" s="1">
        <v>45016</v>
      </c>
      <c r="AQ691">
        <v>5201.03</v>
      </c>
      <c r="AR691">
        <v>4701.43</v>
      </c>
      <c r="AY691">
        <v>3213.67</v>
      </c>
      <c r="BA691">
        <v>10.86</v>
      </c>
      <c r="BC691">
        <v>2.95</v>
      </c>
      <c r="BD691">
        <v>2.95</v>
      </c>
      <c r="BF691">
        <v>14.58</v>
      </c>
      <c r="BI691">
        <v>4434.8</v>
      </c>
    </row>
    <row r="692" spans="1:61" x14ac:dyDescent="0.25">
      <c r="A692" t="s">
        <v>2971</v>
      </c>
      <c r="B692" s="1">
        <v>44286</v>
      </c>
      <c r="C692">
        <v>123.14</v>
      </c>
      <c r="D692">
        <v>118.71</v>
      </c>
      <c r="E692">
        <v>11.1</v>
      </c>
      <c r="I692">
        <v>3.46</v>
      </c>
      <c r="K692">
        <v>17.98</v>
      </c>
      <c r="O692">
        <v>1.56</v>
      </c>
      <c r="P692">
        <v>1.56</v>
      </c>
      <c r="R692">
        <v>0.81</v>
      </c>
      <c r="T692">
        <v>0.11</v>
      </c>
      <c r="U692">
        <v>122.39</v>
      </c>
      <c r="V692" s="1">
        <v>44651</v>
      </c>
      <c r="W692">
        <v>284.39</v>
      </c>
      <c r="X692">
        <v>277.02999999999997</v>
      </c>
      <c r="Y692">
        <v>6.81</v>
      </c>
      <c r="AC692">
        <v>3.64</v>
      </c>
      <c r="AE692">
        <v>22.85</v>
      </c>
      <c r="AI692">
        <v>1.2</v>
      </c>
      <c r="AJ692">
        <v>1.2</v>
      </c>
      <c r="AK692">
        <v>1.44</v>
      </c>
      <c r="AL692">
        <v>0.97</v>
      </c>
      <c r="AN692">
        <v>0.03</v>
      </c>
      <c r="AO692">
        <v>232.05</v>
      </c>
      <c r="AP692" s="1">
        <v>45016</v>
      </c>
      <c r="AQ692">
        <v>184.33</v>
      </c>
      <c r="AR692">
        <v>172.05</v>
      </c>
      <c r="AS692">
        <v>0.55000000000000004</v>
      </c>
      <c r="AW692">
        <v>4.32</v>
      </c>
      <c r="AY692">
        <v>41.55</v>
      </c>
      <c r="BC692">
        <v>3.06</v>
      </c>
      <c r="BD692">
        <v>3.06</v>
      </c>
      <c r="BF692">
        <v>0.6</v>
      </c>
      <c r="BH692">
        <v>0.08</v>
      </c>
      <c r="BI692">
        <v>200.45</v>
      </c>
    </row>
    <row r="693" spans="1:61" x14ac:dyDescent="0.25">
      <c r="A693" t="s">
        <v>2972</v>
      </c>
      <c r="B693" s="1">
        <v>44286</v>
      </c>
      <c r="C693">
        <v>1247.1500000000001</v>
      </c>
      <c r="D693">
        <v>1220.3499999999999</v>
      </c>
      <c r="E693">
        <v>59.68</v>
      </c>
      <c r="F693">
        <v>5.52</v>
      </c>
      <c r="K693">
        <v>181.5</v>
      </c>
      <c r="M693">
        <v>1.07</v>
      </c>
      <c r="R693">
        <v>86.17</v>
      </c>
      <c r="U693">
        <v>1195.77</v>
      </c>
      <c r="V693" s="1">
        <v>44651</v>
      </c>
      <c r="W693">
        <v>1640.75</v>
      </c>
      <c r="X693">
        <v>1594.76</v>
      </c>
      <c r="AE693">
        <v>200.88</v>
      </c>
      <c r="AG693">
        <v>1.45</v>
      </c>
      <c r="AL693">
        <v>127.94</v>
      </c>
      <c r="AO693">
        <v>1473.23</v>
      </c>
      <c r="AP693" s="1">
        <v>45016</v>
      </c>
      <c r="AQ693">
        <v>2310.33</v>
      </c>
      <c r="AR693">
        <v>2258.29</v>
      </c>
      <c r="AY693">
        <v>210.71</v>
      </c>
      <c r="BA693">
        <v>2.81</v>
      </c>
      <c r="BC693">
        <v>11.77</v>
      </c>
      <c r="BD693">
        <v>11.77</v>
      </c>
      <c r="BF693">
        <v>313.54000000000002</v>
      </c>
      <c r="BH693">
        <v>10.19</v>
      </c>
      <c r="BI693">
        <v>2136.61</v>
      </c>
    </row>
    <row r="694" spans="1:61" x14ac:dyDescent="0.25">
      <c r="A694" t="s">
        <v>2975</v>
      </c>
      <c r="B694" s="1">
        <v>44286</v>
      </c>
      <c r="C694">
        <v>1237.3399999999999</v>
      </c>
      <c r="D694">
        <v>1231.2</v>
      </c>
      <c r="K694">
        <v>770.24</v>
      </c>
      <c r="M694">
        <v>2.9</v>
      </c>
      <c r="R694">
        <v>12.57</v>
      </c>
      <c r="T694">
        <v>5.38</v>
      </c>
      <c r="U694">
        <v>1119.6199999999999</v>
      </c>
      <c r="V694" s="1">
        <v>44651</v>
      </c>
      <c r="W694">
        <v>1616.37</v>
      </c>
      <c r="X694">
        <v>1597.62</v>
      </c>
      <c r="AE694">
        <v>1058.8900000000001</v>
      </c>
      <c r="AG694">
        <v>3.49</v>
      </c>
      <c r="AL694">
        <v>6.29</v>
      </c>
      <c r="AO694">
        <v>1433.17</v>
      </c>
      <c r="AP694" s="1">
        <v>45016</v>
      </c>
      <c r="AQ694">
        <v>2341.64</v>
      </c>
      <c r="AR694">
        <v>2302.4</v>
      </c>
      <c r="AY694">
        <v>1486.41</v>
      </c>
      <c r="BA694">
        <v>4.07</v>
      </c>
      <c r="BF694">
        <v>26.06</v>
      </c>
      <c r="BI694">
        <v>2071.5700000000002</v>
      </c>
    </row>
    <row r="695" spans="1:61" x14ac:dyDescent="0.25">
      <c r="A695" t="s">
        <v>2977</v>
      </c>
      <c r="B695" s="1">
        <v>44286</v>
      </c>
      <c r="C695">
        <v>2.71</v>
      </c>
      <c r="D695">
        <v>2.71</v>
      </c>
      <c r="J695">
        <v>0.02</v>
      </c>
      <c r="K695">
        <v>0.77</v>
      </c>
      <c r="R695">
        <v>0.06</v>
      </c>
      <c r="U695">
        <v>2.2400000000000002</v>
      </c>
      <c r="V695" s="1">
        <v>44651</v>
      </c>
      <c r="W695">
        <v>2.82</v>
      </c>
      <c r="X695">
        <v>2.8</v>
      </c>
      <c r="AD695">
        <v>0.1</v>
      </c>
      <c r="AE695">
        <v>1.25</v>
      </c>
      <c r="AL695">
        <v>0.1</v>
      </c>
      <c r="AO695">
        <v>2.59</v>
      </c>
      <c r="AP695" s="1">
        <v>45016</v>
      </c>
      <c r="AQ695">
        <v>5.27</v>
      </c>
      <c r="AR695">
        <v>5.21</v>
      </c>
      <c r="AX695">
        <v>2.0499999999999998</v>
      </c>
      <c r="AY695">
        <v>1.1499999999999999</v>
      </c>
      <c r="BE695">
        <v>0.01</v>
      </c>
      <c r="BF695">
        <v>0.08</v>
      </c>
      <c r="BH695">
        <v>0.02</v>
      </c>
      <c r="BI695">
        <v>4.6399999999999997</v>
      </c>
    </row>
    <row r="696" spans="1:61" x14ac:dyDescent="0.25">
      <c r="A696" t="s">
        <v>2981</v>
      </c>
      <c r="B696" s="1">
        <v>44286</v>
      </c>
      <c r="U696">
        <v>0.01</v>
      </c>
      <c r="V696" s="1">
        <v>44651</v>
      </c>
      <c r="AP696" s="1">
        <v>45016</v>
      </c>
    </row>
    <row r="697" spans="1:61" x14ac:dyDescent="0.25">
      <c r="A697" t="s">
        <v>2984</v>
      </c>
      <c r="B697" s="1">
        <v>44286</v>
      </c>
      <c r="C697">
        <v>10.93</v>
      </c>
      <c r="D697">
        <v>10.92</v>
      </c>
      <c r="I697">
        <v>7.99</v>
      </c>
      <c r="K697">
        <v>6.05</v>
      </c>
      <c r="U697">
        <v>8.4600000000000009</v>
      </c>
      <c r="V697" s="1">
        <v>44651</v>
      </c>
      <c r="W697">
        <v>13.3</v>
      </c>
      <c r="X697">
        <v>13.17</v>
      </c>
      <c r="AC697">
        <v>11.95</v>
      </c>
      <c r="AE697">
        <v>8.0299999999999994</v>
      </c>
      <c r="AK697">
        <v>0.01</v>
      </c>
      <c r="AO697">
        <v>10.88</v>
      </c>
      <c r="AP697" s="1">
        <v>45016</v>
      </c>
      <c r="AQ697">
        <v>11.51</v>
      </c>
      <c r="AR697">
        <v>10.92</v>
      </c>
      <c r="AW697">
        <v>8.93</v>
      </c>
      <c r="AY697">
        <v>7.67</v>
      </c>
      <c r="BI697">
        <v>10.48</v>
      </c>
    </row>
    <row r="698" spans="1:61" x14ac:dyDescent="0.25">
      <c r="A698" t="s">
        <v>2987</v>
      </c>
      <c r="B698" s="1">
        <v>44286</v>
      </c>
      <c r="C698">
        <v>2.14</v>
      </c>
      <c r="D698">
        <v>1.98</v>
      </c>
      <c r="I698">
        <v>0.26</v>
      </c>
      <c r="K698">
        <v>0.87</v>
      </c>
      <c r="R698">
        <v>0.13</v>
      </c>
      <c r="U698">
        <v>1.63</v>
      </c>
      <c r="V698" s="1">
        <v>44651</v>
      </c>
      <c r="W698">
        <v>2.08</v>
      </c>
      <c r="X698">
        <v>1.93</v>
      </c>
      <c r="AC698">
        <v>0.21</v>
      </c>
      <c r="AD698">
        <v>0.04</v>
      </c>
      <c r="AE698">
        <v>1.1000000000000001</v>
      </c>
      <c r="AL698">
        <v>7.0000000000000007E-2</v>
      </c>
      <c r="AN698">
        <v>0.01</v>
      </c>
      <c r="AO698">
        <v>1.74</v>
      </c>
      <c r="AP698" s="1">
        <v>45016</v>
      </c>
      <c r="AQ698">
        <v>2.79</v>
      </c>
      <c r="AR698">
        <v>2.71</v>
      </c>
      <c r="AW698">
        <v>2.68</v>
      </c>
      <c r="AY698">
        <v>1.6</v>
      </c>
      <c r="BE698">
        <v>0.02</v>
      </c>
      <c r="BF698">
        <v>0.05</v>
      </c>
      <c r="BI698">
        <v>2.58</v>
      </c>
    </row>
    <row r="699" spans="1:61" x14ac:dyDescent="0.25">
      <c r="A699" t="s">
        <v>2988</v>
      </c>
      <c r="B699" s="1">
        <v>44286</v>
      </c>
      <c r="C699">
        <v>26</v>
      </c>
      <c r="D699">
        <v>25.94</v>
      </c>
      <c r="I699">
        <v>24.84</v>
      </c>
      <c r="K699">
        <v>18.7</v>
      </c>
      <c r="U699">
        <v>25.9</v>
      </c>
      <c r="V699" s="1">
        <v>44651</v>
      </c>
      <c r="W699">
        <v>34.29</v>
      </c>
      <c r="X699">
        <v>34.24</v>
      </c>
      <c r="AC699">
        <v>33.39</v>
      </c>
      <c r="AE699">
        <v>26.34</v>
      </c>
      <c r="AK699">
        <v>0.08</v>
      </c>
      <c r="AO699">
        <v>33.5</v>
      </c>
      <c r="AP699" s="1">
        <v>45016</v>
      </c>
      <c r="AQ699">
        <v>47.52</v>
      </c>
      <c r="AR699">
        <v>47.05</v>
      </c>
      <c r="AW699">
        <v>46.66</v>
      </c>
      <c r="AY699">
        <v>37.479999999999997</v>
      </c>
      <c r="BF699">
        <v>0.84</v>
      </c>
      <c r="BI699">
        <v>45.19</v>
      </c>
    </row>
    <row r="700" spans="1:61" x14ac:dyDescent="0.25">
      <c r="A700" t="s">
        <v>2990</v>
      </c>
      <c r="B700" s="1">
        <v>44286</v>
      </c>
      <c r="C700">
        <v>151.16</v>
      </c>
      <c r="D700">
        <v>151.16</v>
      </c>
      <c r="I700">
        <v>151.16</v>
      </c>
      <c r="K700">
        <v>85.32</v>
      </c>
      <c r="M700">
        <v>0.37</v>
      </c>
      <c r="R700">
        <v>0.01</v>
      </c>
      <c r="U700">
        <v>136.94999999999999</v>
      </c>
      <c r="V700" s="1">
        <v>44651</v>
      </c>
      <c r="W700">
        <v>172.28</v>
      </c>
      <c r="X700">
        <v>171.54</v>
      </c>
      <c r="AC700">
        <v>171.54</v>
      </c>
      <c r="AE700">
        <v>103.44</v>
      </c>
      <c r="AG700">
        <v>0.33</v>
      </c>
      <c r="AK700">
        <v>0.35</v>
      </c>
      <c r="AO700">
        <v>155.47999999999999</v>
      </c>
      <c r="AP700" s="1">
        <v>45016</v>
      </c>
      <c r="AQ700">
        <v>255.43</v>
      </c>
      <c r="AR700">
        <v>255.43</v>
      </c>
      <c r="AW700">
        <v>255.43</v>
      </c>
      <c r="AY700">
        <v>139.72999999999999</v>
      </c>
      <c r="BA700">
        <v>0.38</v>
      </c>
      <c r="BE700">
        <v>11.84</v>
      </c>
      <c r="BI700">
        <v>219.47</v>
      </c>
    </row>
    <row r="701" spans="1:61" x14ac:dyDescent="0.25">
      <c r="A701" t="s">
        <v>3000</v>
      </c>
      <c r="B701" s="1">
        <v>44286</v>
      </c>
      <c r="C701">
        <v>47.15</v>
      </c>
      <c r="D701">
        <v>47.15</v>
      </c>
      <c r="K701">
        <v>12.35</v>
      </c>
      <c r="U701">
        <v>42.79</v>
      </c>
      <c r="V701" s="1">
        <v>44651</v>
      </c>
      <c r="W701">
        <v>588.95000000000005</v>
      </c>
      <c r="X701">
        <v>588.5</v>
      </c>
      <c r="AE701">
        <v>53.36</v>
      </c>
      <c r="AG701">
        <v>0.03</v>
      </c>
      <c r="AK701">
        <v>0.34</v>
      </c>
      <c r="AO701">
        <v>630.29</v>
      </c>
      <c r="AP701" s="1">
        <v>45016</v>
      </c>
      <c r="AQ701">
        <v>448.16</v>
      </c>
      <c r="AR701">
        <v>447.24</v>
      </c>
      <c r="AX701">
        <v>358.1</v>
      </c>
      <c r="AY701">
        <v>181.94</v>
      </c>
      <c r="BI701">
        <v>419.91</v>
      </c>
    </row>
    <row r="702" spans="1:61" x14ac:dyDescent="0.25">
      <c r="A702" t="s">
        <v>3005</v>
      </c>
      <c r="B702" s="1">
        <v>44286</v>
      </c>
      <c r="C702">
        <v>177.22</v>
      </c>
      <c r="D702">
        <v>45.25</v>
      </c>
      <c r="E702">
        <v>45.25</v>
      </c>
      <c r="K702">
        <v>79.47</v>
      </c>
      <c r="M702">
        <v>0.43</v>
      </c>
      <c r="O702">
        <v>0.1</v>
      </c>
      <c r="P702">
        <v>0.1</v>
      </c>
      <c r="R702">
        <v>1.92</v>
      </c>
      <c r="T702">
        <v>0.55000000000000004</v>
      </c>
      <c r="U702">
        <v>148.19</v>
      </c>
      <c r="V702" s="1">
        <v>44651</v>
      </c>
      <c r="W702">
        <v>202.44</v>
      </c>
      <c r="X702">
        <v>60.3</v>
      </c>
      <c r="Y702">
        <v>60.3</v>
      </c>
      <c r="AE702">
        <v>88.46</v>
      </c>
      <c r="AG702">
        <v>0.59</v>
      </c>
      <c r="AI702">
        <v>0.38</v>
      </c>
      <c r="AJ702">
        <v>0.38</v>
      </c>
      <c r="AK702">
        <v>0.1</v>
      </c>
      <c r="AL702">
        <v>1.62</v>
      </c>
      <c r="AN702">
        <v>0.13</v>
      </c>
      <c r="AO702">
        <v>172.57</v>
      </c>
      <c r="AP702" s="1">
        <v>45016</v>
      </c>
      <c r="AQ702">
        <v>249.33</v>
      </c>
      <c r="AR702">
        <v>60.74</v>
      </c>
      <c r="AS702">
        <v>60.74</v>
      </c>
      <c r="AY702">
        <v>110.11</v>
      </c>
      <c r="BA702">
        <v>0.69</v>
      </c>
      <c r="BC702">
        <v>0.17</v>
      </c>
      <c r="BD702">
        <v>0.17</v>
      </c>
      <c r="BF702">
        <v>2.87</v>
      </c>
      <c r="BH702">
        <v>0.75</v>
      </c>
      <c r="BI702">
        <v>208.33</v>
      </c>
    </row>
    <row r="703" spans="1:61" x14ac:dyDescent="0.25">
      <c r="A703" t="s">
        <v>3007</v>
      </c>
      <c r="B703" s="1">
        <v>44286</v>
      </c>
      <c r="C703">
        <v>99.24</v>
      </c>
      <c r="D703">
        <v>94.52</v>
      </c>
      <c r="E703">
        <v>2.41</v>
      </c>
      <c r="J703">
        <v>5.13</v>
      </c>
      <c r="K703">
        <v>62.87</v>
      </c>
      <c r="O703">
        <v>1</v>
      </c>
      <c r="P703">
        <v>1</v>
      </c>
      <c r="R703">
        <v>2.0499999999999998</v>
      </c>
      <c r="U703">
        <v>98.14</v>
      </c>
      <c r="V703" s="1">
        <v>44651</v>
      </c>
      <c r="W703">
        <v>95.67</v>
      </c>
      <c r="X703">
        <v>93.47</v>
      </c>
      <c r="Y703">
        <v>3.69</v>
      </c>
      <c r="AD703">
        <v>4</v>
      </c>
      <c r="AE703">
        <v>67.959999999999994</v>
      </c>
      <c r="AI703">
        <v>1.55</v>
      </c>
      <c r="AJ703">
        <v>1.55</v>
      </c>
      <c r="AK703">
        <v>7.0000000000000007E-2</v>
      </c>
      <c r="AL703">
        <v>1.84</v>
      </c>
      <c r="AN703">
        <v>0.11</v>
      </c>
      <c r="AO703">
        <v>102.58</v>
      </c>
      <c r="AP703" s="1">
        <v>45016</v>
      </c>
      <c r="AQ703">
        <v>75.260000000000005</v>
      </c>
      <c r="AR703">
        <v>70.489999999999995</v>
      </c>
      <c r="AS703">
        <v>3.36</v>
      </c>
      <c r="AX703">
        <v>5.27</v>
      </c>
      <c r="AY703">
        <v>57.98</v>
      </c>
      <c r="BC703">
        <v>0.2</v>
      </c>
      <c r="BD703">
        <v>0.2</v>
      </c>
      <c r="BE703">
        <v>2.23</v>
      </c>
      <c r="BF703">
        <v>1.66</v>
      </c>
      <c r="BI703">
        <v>89.77</v>
      </c>
    </row>
    <row r="704" spans="1:61" x14ac:dyDescent="0.25">
      <c r="A704" t="s">
        <v>3009</v>
      </c>
      <c r="B704" s="1">
        <v>44286</v>
      </c>
      <c r="C704">
        <v>19.95</v>
      </c>
      <c r="D704">
        <v>19.93</v>
      </c>
      <c r="I704">
        <v>19.93</v>
      </c>
      <c r="K704">
        <v>13.71</v>
      </c>
      <c r="R704">
        <v>0.03</v>
      </c>
      <c r="U704">
        <v>18.86</v>
      </c>
      <c r="V704" s="1">
        <v>44651</v>
      </c>
      <c r="W704">
        <v>23.54</v>
      </c>
      <c r="X704">
        <v>23.51</v>
      </c>
      <c r="AC704">
        <v>23.51</v>
      </c>
      <c r="AE704">
        <v>16.809999999999999</v>
      </c>
      <c r="AL704">
        <v>0.01</v>
      </c>
      <c r="AN704">
        <v>0.01</v>
      </c>
      <c r="AO704">
        <v>22.23</v>
      </c>
      <c r="AP704" s="1">
        <v>45016</v>
      </c>
      <c r="AQ704">
        <v>24.77</v>
      </c>
      <c r="AR704">
        <v>24.77</v>
      </c>
      <c r="AW704">
        <v>24.77</v>
      </c>
      <c r="AY704">
        <v>17.809999999999999</v>
      </c>
      <c r="BE704">
        <v>0.02</v>
      </c>
      <c r="BF704">
        <v>0.34</v>
      </c>
      <c r="BH704">
        <v>0.34</v>
      </c>
      <c r="BI704">
        <v>23.68</v>
      </c>
    </row>
    <row r="705" spans="1:61" x14ac:dyDescent="0.25">
      <c r="A705" t="s">
        <v>3014</v>
      </c>
      <c r="B705" s="1">
        <v>44286</v>
      </c>
      <c r="C705">
        <v>276.14</v>
      </c>
      <c r="D705">
        <v>267.45</v>
      </c>
      <c r="J705">
        <v>232.1</v>
      </c>
      <c r="K705">
        <v>187.3</v>
      </c>
      <c r="M705">
        <v>0.83</v>
      </c>
      <c r="O705">
        <v>0.05</v>
      </c>
      <c r="P705">
        <v>0.05</v>
      </c>
      <c r="R705">
        <v>4</v>
      </c>
      <c r="U705">
        <v>241.5</v>
      </c>
      <c r="V705" s="1">
        <v>44651</v>
      </c>
      <c r="W705">
        <v>375.55</v>
      </c>
      <c r="X705">
        <v>363.65</v>
      </c>
      <c r="AD705">
        <v>315.38</v>
      </c>
      <c r="AE705">
        <v>272.92</v>
      </c>
      <c r="AG705">
        <v>0.88</v>
      </c>
      <c r="AI705">
        <v>0.71</v>
      </c>
      <c r="AL705">
        <v>3.51</v>
      </c>
      <c r="AO705">
        <v>330.48</v>
      </c>
      <c r="AP705" s="1">
        <v>45016</v>
      </c>
      <c r="AQ705">
        <v>491</v>
      </c>
      <c r="AR705">
        <v>482.12</v>
      </c>
      <c r="AX705">
        <v>404.78</v>
      </c>
      <c r="AY705">
        <v>358.37</v>
      </c>
      <c r="BA705">
        <v>1.02</v>
      </c>
      <c r="BF705">
        <v>5.77</v>
      </c>
      <c r="BH705">
        <v>3.43</v>
      </c>
      <c r="BI705">
        <v>427.73</v>
      </c>
    </row>
    <row r="706" spans="1:61" x14ac:dyDescent="0.25">
      <c r="A706" t="s">
        <v>3015</v>
      </c>
      <c r="B706" s="1">
        <v>44286</v>
      </c>
      <c r="C706">
        <v>41.25</v>
      </c>
      <c r="D706">
        <v>41.04</v>
      </c>
      <c r="E706">
        <v>4.82</v>
      </c>
      <c r="K706">
        <v>15.42</v>
      </c>
      <c r="O706">
        <v>0.04</v>
      </c>
      <c r="P706">
        <v>0.04</v>
      </c>
      <c r="R706">
        <v>0.01</v>
      </c>
      <c r="U706">
        <v>39.39</v>
      </c>
      <c r="V706" s="1">
        <v>44651</v>
      </c>
      <c r="W706">
        <v>46.57</v>
      </c>
      <c r="X706">
        <v>45.34</v>
      </c>
      <c r="Y706">
        <v>6.18</v>
      </c>
      <c r="AE706">
        <v>16.87</v>
      </c>
      <c r="AO706">
        <v>43.59</v>
      </c>
      <c r="AP706" s="1">
        <v>45016</v>
      </c>
      <c r="AQ706">
        <v>58.77</v>
      </c>
      <c r="AR706">
        <v>58.51</v>
      </c>
      <c r="AS706">
        <v>11.63</v>
      </c>
      <c r="AY706">
        <v>19.36</v>
      </c>
      <c r="BC706">
        <v>0.04</v>
      </c>
      <c r="BD706">
        <v>0.04</v>
      </c>
      <c r="BF706">
        <v>0.01</v>
      </c>
      <c r="BI706">
        <v>55.86</v>
      </c>
    </row>
    <row r="707" spans="1:61" x14ac:dyDescent="0.25">
      <c r="A707" t="s">
        <v>3016</v>
      </c>
      <c r="B707" s="1">
        <v>44286</v>
      </c>
      <c r="V707" s="1">
        <v>44651</v>
      </c>
      <c r="AO707">
        <v>0.01</v>
      </c>
      <c r="AP707" s="1">
        <v>45016</v>
      </c>
      <c r="AQ707">
        <v>65.25</v>
      </c>
      <c r="AR707">
        <v>64.209999999999994</v>
      </c>
      <c r="AY707">
        <v>31.02</v>
      </c>
      <c r="BC707">
        <v>1.75</v>
      </c>
      <c r="BE707">
        <v>8.31</v>
      </c>
      <c r="BI707">
        <v>59.19</v>
      </c>
    </row>
    <row r="708" spans="1:61" x14ac:dyDescent="0.25">
      <c r="A708" t="s">
        <v>3020</v>
      </c>
      <c r="B708" s="1">
        <v>44286</v>
      </c>
      <c r="C708">
        <v>1187.8399999999999</v>
      </c>
      <c r="D708">
        <v>1181.45</v>
      </c>
      <c r="K708">
        <v>767.61</v>
      </c>
      <c r="M708">
        <v>2.14</v>
      </c>
      <c r="Q708">
        <v>0.2</v>
      </c>
      <c r="R708">
        <v>14.75</v>
      </c>
      <c r="T708">
        <v>1.08</v>
      </c>
      <c r="U708">
        <v>1115.76</v>
      </c>
      <c r="V708" s="1">
        <v>44651</v>
      </c>
      <c r="W708">
        <v>1354.79</v>
      </c>
      <c r="X708">
        <v>1344.91</v>
      </c>
      <c r="AD708">
        <v>1342.54</v>
      </c>
      <c r="AE708">
        <v>963.02</v>
      </c>
      <c r="AG708">
        <v>2.39</v>
      </c>
      <c r="AL708">
        <v>10.57</v>
      </c>
      <c r="AN708">
        <v>0.57999999999999996</v>
      </c>
      <c r="AO708">
        <v>1314.56</v>
      </c>
      <c r="AP708" s="1">
        <v>45016</v>
      </c>
      <c r="AQ708">
        <v>1701.56</v>
      </c>
      <c r="AR708">
        <v>1675.02</v>
      </c>
      <c r="AX708">
        <v>1669.35</v>
      </c>
      <c r="AY708">
        <v>1200.8499999999999</v>
      </c>
      <c r="BA708">
        <v>2.33</v>
      </c>
      <c r="BE708">
        <v>0.06</v>
      </c>
      <c r="BF708">
        <v>6.92</v>
      </c>
      <c r="BI708">
        <v>1652.72</v>
      </c>
    </row>
    <row r="709" spans="1:61" x14ac:dyDescent="0.25">
      <c r="A709" t="s">
        <v>3024</v>
      </c>
      <c r="B709" s="1">
        <v>44286</v>
      </c>
      <c r="C709">
        <v>146.13</v>
      </c>
      <c r="D709">
        <v>144.37</v>
      </c>
      <c r="E709">
        <v>132.63999999999999</v>
      </c>
      <c r="J709">
        <v>3.05</v>
      </c>
      <c r="K709">
        <v>8.64</v>
      </c>
      <c r="R709">
        <v>3.27</v>
      </c>
      <c r="T709">
        <v>0.06</v>
      </c>
      <c r="U709">
        <v>135.76</v>
      </c>
      <c r="V709" s="1">
        <v>44651</v>
      </c>
      <c r="W709">
        <v>105.05</v>
      </c>
      <c r="X709">
        <v>104.28</v>
      </c>
      <c r="AE709">
        <v>7.17</v>
      </c>
      <c r="AG709">
        <v>0.08</v>
      </c>
      <c r="AL709">
        <v>3.22</v>
      </c>
      <c r="AO709">
        <v>99.07</v>
      </c>
      <c r="AP709" s="1">
        <v>45016</v>
      </c>
      <c r="AQ709">
        <v>183.39</v>
      </c>
      <c r="AR709">
        <v>182.27</v>
      </c>
      <c r="AY709">
        <v>9.8699999999999992</v>
      </c>
      <c r="BA709">
        <v>0.44</v>
      </c>
      <c r="BF709">
        <v>6.96</v>
      </c>
      <c r="BI709">
        <v>177.3</v>
      </c>
    </row>
    <row r="710" spans="1:61" x14ac:dyDescent="0.25">
      <c r="A710" t="s">
        <v>3025</v>
      </c>
      <c r="B710" s="1">
        <v>44286</v>
      </c>
      <c r="C710">
        <v>526.04999999999995</v>
      </c>
      <c r="D710">
        <v>510.11</v>
      </c>
      <c r="J710">
        <v>29.89</v>
      </c>
      <c r="K710">
        <v>103.09</v>
      </c>
      <c r="L710">
        <v>0.14000000000000001</v>
      </c>
      <c r="M710">
        <v>1.4</v>
      </c>
      <c r="O710">
        <v>4.63</v>
      </c>
      <c r="P710">
        <v>4.63</v>
      </c>
      <c r="Q710">
        <v>0.93</v>
      </c>
      <c r="R710">
        <v>5.76</v>
      </c>
      <c r="T710">
        <v>4.5199999999999996</v>
      </c>
      <c r="U710">
        <v>453.79</v>
      </c>
      <c r="V710" s="1">
        <v>44651</v>
      </c>
      <c r="W710">
        <v>672.27</v>
      </c>
      <c r="X710">
        <v>653.82000000000005</v>
      </c>
      <c r="AD710">
        <v>39.479999999999997</v>
      </c>
      <c r="AE710">
        <v>141.01</v>
      </c>
      <c r="AF710">
        <v>0.22</v>
      </c>
      <c r="AG710">
        <v>1.67</v>
      </c>
      <c r="AI710">
        <v>7.76</v>
      </c>
      <c r="AJ710">
        <v>7.76</v>
      </c>
      <c r="AK710">
        <v>0.57999999999999996</v>
      </c>
      <c r="AL710">
        <v>0.24</v>
      </c>
      <c r="AO710">
        <v>593.32000000000005</v>
      </c>
      <c r="AP710" s="1">
        <v>45016</v>
      </c>
      <c r="AQ710">
        <v>718.34</v>
      </c>
      <c r="AR710">
        <v>702.99</v>
      </c>
      <c r="AX710">
        <v>48.84</v>
      </c>
      <c r="AY710">
        <v>169.42</v>
      </c>
      <c r="BA710">
        <v>2</v>
      </c>
      <c r="BC710">
        <v>2.67</v>
      </c>
      <c r="BD710">
        <v>2.67</v>
      </c>
      <c r="BE710">
        <v>0.03</v>
      </c>
      <c r="BF710">
        <v>1.01</v>
      </c>
      <c r="BI710">
        <v>651.74</v>
      </c>
    </row>
    <row r="711" spans="1:61" x14ac:dyDescent="0.25">
      <c r="A711" t="s">
        <v>3026</v>
      </c>
      <c r="B711" s="1">
        <v>44286</v>
      </c>
      <c r="C711">
        <v>630.44000000000005</v>
      </c>
      <c r="D711">
        <v>628.94000000000005</v>
      </c>
      <c r="I711">
        <v>628.94000000000005</v>
      </c>
      <c r="K711">
        <v>474.36</v>
      </c>
      <c r="M711">
        <v>0.81</v>
      </c>
      <c r="R711">
        <v>3.94</v>
      </c>
      <c r="U711">
        <v>570.65</v>
      </c>
      <c r="V711" s="1">
        <v>44651</v>
      </c>
      <c r="W711">
        <v>914.68</v>
      </c>
      <c r="X711">
        <v>906.41</v>
      </c>
      <c r="AC711">
        <v>906.41</v>
      </c>
      <c r="AD711">
        <v>0.06</v>
      </c>
      <c r="AE711">
        <v>718.43</v>
      </c>
      <c r="AL711">
        <v>3.83</v>
      </c>
      <c r="AO711">
        <v>816.72</v>
      </c>
      <c r="AP711" s="1">
        <v>45016</v>
      </c>
      <c r="AQ711">
        <v>1463.72</v>
      </c>
      <c r="AR711">
        <v>1430.25</v>
      </c>
      <c r="AW711">
        <v>1430.25</v>
      </c>
      <c r="AX711">
        <v>7.0000000000000007E-2</v>
      </c>
      <c r="AY711">
        <v>1095.43</v>
      </c>
      <c r="BA711">
        <v>2.1800000000000002</v>
      </c>
      <c r="BF711">
        <v>9.8800000000000008</v>
      </c>
      <c r="BI711">
        <v>1310.17</v>
      </c>
    </row>
    <row r="712" spans="1:61" x14ac:dyDescent="0.25">
      <c r="A712" t="s">
        <v>3027</v>
      </c>
      <c r="B712" s="1">
        <v>44286</v>
      </c>
      <c r="C712">
        <v>108.15</v>
      </c>
      <c r="D712">
        <v>107.89</v>
      </c>
      <c r="J712">
        <v>107.89</v>
      </c>
      <c r="K712">
        <v>85.61</v>
      </c>
      <c r="M712">
        <v>0.09</v>
      </c>
      <c r="U712">
        <v>103.71</v>
      </c>
      <c r="V712" s="1">
        <v>44651</v>
      </c>
      <c r="W712">
        <v>134.32</v>
      </c>
      <c r="X712">
        <v>134.13</v>
      </c>
      <c r="AC712">
        <v>132.66</v>
      </c>
      <c r="AE712">
        <v>98.88</v>
      </c>
      <c r="AG712">
        <v>0.2</v>
      </c>
      <c r="AO712">
        <v>121.98</v>
      </c>
      <c r="AP712" s="1">
        <v>45016</v>
      </c>
      <c r="AQ712">
        <v>142.46</v>
      </c>
      <c r="AR712">
        <v>142.25</v>
      </c>
      <c r="AX712">
        <v>137.41</v>
      </c>
      <c r="AY712">
        <v>99.2</v>
      </c>
      <c r="BA712">
        <v>0.24</v>
      </c>
      <c r="BE712">
        <v>0.03</v>
      </c>
      <c r="BF712">
        <v>0.01</v>
      </c>
      <c r="BI712">
        <v>125.1</v>
      </c>
    </row>
    <row r="713" spans="1:61" x14ac:dyDescent="0.25">
      <c r="A713" t="s">
        <v>3039</v>
      </c>
      <c r="B713" s="1">
        <v>44286</v>
      </c>
      <c r="C713">
        <v>15.29</v>
      </c>
      <c r="D713">
        <v>15.22</v>
      </c>
      <c r="E713">
        <v>1.93</v>
      </c>
      <c r="J713">
        <v>1.1200000000000001</v>
      </c>
      <c r="K713">
        <v>5.76</v>
      </c>
      <c r="R713">
        <v>0.02</v>
      </c>
      <c r="T713">
        <v>0.01</v>
      </c>
      <c r="U713">
        <v>14.21</v>
      </c>
      <c r="V713" s="1">
        <v>44651</v>
      </c>
      <c r="W713">
        <v>19.489999999999998</v>
      </c>
      <c r="X713">
        <v>19.16</v>
      </c>
      <c r="Y713">
        <v>0.99</v>
      </c>
      <c r="AE713">
        <v>6.57</v>
      </c>
      <c r="AO713">
        <v>17.989999999999998</v>
      </c>
      <c r="AP713" s="1">
        <v>45016</v>
      </c>
      <c r="AQ713">
        <v>41.14</v>
      </c>
      <c r="AR713">
        <v>40.79</v>
      </c>
      <c r="AS713">
        <v>2.86</v>
      </c>
      <c r="AY713">
        <v>12.77</v>
      </c>
      <c r="BE713">
        <v>0.04</v>
      </c>
      <c r="BF713">
        <v>0.01</v>
      </c>
      <c r="BI713">
        <v>34.549999999999997</v>
      </c>
    </row>
    <row r="714" spans="1:61" x14ac:dyDescent="0.25">
      <c r="A714" t="s">
        <v>3042</v>
      </c>
      <c r="B714" s="1">
        <v>44286</v>
      </c>
      <c r="C714">
        <v>137</v>
      </c>
      <c r="D714">
        <v>133.61000000000001</v>
      </c>
      <c r="J714">
        <v>100.94</v>
      </c>
      <c r="K714">
        <v>88.96</v>
      </c>
      <c r="Q714">
        <v>0.02</v>
      </c>
      <c r="R714">
        <v>1.33</v>
      </c>
      <c r="U714">
        <v>115.24</v>
      </c>
      <c r="V714" s="1">
        <v>44651</v>
      </c>
      <c r="W714">
        <v>225.42</v>
      </c>
      <c r="X714">
        <v>222.04</v>
      </c>
      <c r="AD714">
        <v>168.87</v>
      </c>
      <c r="AE714">
        <v>159.12</v>
      </c>
      <c r="AG714">
        <v>0.41</v>
      </c>
      <c r="AL714">
        <v>1.55</v>
      </c>
      <c r="AO714">
        <v>190.95</v>
      </c>
      <c r="AP714" s="1">
        <v>45016</v>
      </c>
      <c r="AQ714">
        <v>330.84</v>
      </c>
      <c r="AR714">
        <v>323.47000000000003</v>
      </c>
      <c r="AX714">
        <v>257.89999999999998</v>
      </c>
      <c r="AY714">
        <v>249.66</v>
      </c>
      <c r="BA714">
        <v>0.61</v>
      </c>
      <c r="BF714">
        <v>2.35</v>
      </c>
      <c r="BI714">
        <v>288.69</v>
      </c>
    </row>
    <row r="715" spans="1:61" x14ac:dyDescent="0.25">
      <c r="A715" t="s">
        <v>3048</v>
      </c>
      <c r="V715" s="1">
        <v>44651</v>
      </c>
      <c r="W715">
        <v>5.93</v>
      </c>
      <c r="X715">
        <v>5.93</v>
      </c>
      <c r="AC715">
        <v>5.93</v>
      </c>
      <c r="AE715">
        <v>4.6900000000000004</v>
      </c>
      <c r="AO715">
        <v>5.89</v>
      </c>
      <c r="AP715" s="1">
        <v>45016</v>
      </c>
      <c r="AQ715">
        <v>68.069999999999993</v>
      </c>
      <c r="AR715">
        <v>68.069999999999993</v>
      </c>
      <c r="AW715">
        <v>68.069999999999993</v>
      </c>
      <c r="AY715">
        <v>48.08</v>
      </c>
      <c r="BE715">
        <v>0.06</v>
      </c>
      <c r="BF715">
        <v>0.31</v>
      </c>
      <c r="BI715">
        <v>58.83</v>
      </c>
    </row>
    <row r="716" spans="1:61" x14ac:dyDescent="0.25">
      <c r="A716" t="s">
        <v>3052</v>
      </c>
      <c r="B716" s="1">
        <v>44286</v>
      </c>
      <c r="C716">
        <v>624.70000000000005</v>
      </c>
      <c r="D716">
        <v>610.39</v>
      </c>
      <c r="J716">
        <v>413.48</v>
      </c>
      <c r="K716">
        <v>280.41000000000003</v>
      </c>
      <c r="L716">
        <v>0.28999999999999998</v>
      </c>
      <c r="M716">
        <v>2.0099999999999998</v>
      </c>
      <c r="O716">
        <v>21.5</v>
      </c>
      <c r="P716">
        <v>21.5</v>
      </c>
      <c r="Q716">
        <v>12.89</v>
      </c>
      <c r="R716">
        <v>7.05</v>
      </c>
      <c r="T716">
        <v>1.42</v>
      </c>
      <c r="U716">
        <v>507.11</v>
      </c>
      <c r="V716" s="1">
        <v>44651</v>
      </c>
      <c r="W716">
        <v>740.72</v>
      </c>
      <c r="X716">
        <v>710.79</v>
      </c>
      <c r="AD716">
        <v>497.68</v>
      </c>
      <c r="AE716">
        <v>352.88</v>
      </c>
      <c r="AF716">
        <v>0.31</v>
      </c>
      <c r="AG716">
        <v>2.4900000000000002</v>
      </c>
      <c r="AI716">
        <v>18.05</v>
      </c>
      <c r="AJ716">
        <v>18.05</v>
      </c>
      <c r="AL716">
        <v>3.42</v>
      </c>
      <c r="AO716">
        <v>584.73</v>
      </c>
      <c r="AP716" s="1">
        <v>45016</v>
      </c>
      <c r="AQ716">
        <v>920.7</v>
      </c>
      <c r="AR716">
        <v>887.8</v>
      </c>
      <c r="AX716">
        <v>581.64</v>
      </c>
      <c r="AY716">
        <v>437.52</v>
      </c>
      <c r="AZ716">
        <v>0.35</v>
      </c>
      <c r="BA716">
        <v>2.93</v>
      </c>
      <c r="BC716">
        <v>18.260000000000002</v>
      </c>
      <c r="BD716">
        <v>18.260000000000002</v>
      </c>
      <c r="BE716">
        <v>0.01</v>
      </c>
      <c r="BF716">
        <v>5.83</v>
      </c>
      <c r="BH716">
        <v>1.94</v>
      </c>
      <c r="BI716">
        <v>752.76</v>
      </c>
    </row>
    <row r="717" spans="1:61" x14ac:dyDescent="0.25">
      <c r="A717" t="s">
        <v>3062</v>
      </c>
      <c r="B717" s="1">
        <v>44286</v>
      </c>
      <c r="C717">
        <v>234.98</v>
      </c>
      <c r="D717">
        <v>234.74</v>
      </c>
      <c r="I717">
        <v>234.74</v>
      </c>
      <c r="K717">
        <v>171.04</v>
      </c>
      <c r="M717">
        <v>0.75</v>
      </c>
      <c r="U717">
        <v>205.04</v>
      </c>
      <c r="V717" s="1">
        <v>44651</v>
      </c>
      <c r="W717">
        <v>246.44</v>
      </c>
      <c r="X717">
        <v>240.56</v>
      </c>
      <c r="AC717">
        <v>240.56</v>
      </c>
      <c r="AE717">
        <v>175.32</v>
      </c>
      <c r="AG717">
        <v>0.68</v>
      </c>
      <c r="AO717">
        <v>217.7</v>
      </c>
      <c r="AP717" s="1">
        <v>45016</v>
      </c>
      <c r="AQ717">
        <v>400.49</v>
      </c>
      <c r="AR717">
        <v>257.82</v>
      </c>
      <c r="AW717">
        <v>257.82</v>
      </c>
      <c r="AY717">
        <v>196.49</v>
      </c>
      <c r="BA717">
        <v>0.82</v>
      </c>
      <c r="BE717">
        <v>2.85</v>
      </c>
      <c r="BI717">
        <v>371.39</v>
      </c>
    </row>
    <row r="718" spans="1:61" x14ac:dyDescent="0.25">
      <c r="A718" t="s">
        <v>3070</v>
      </c>
      <c r="B718" s="1">
        <v>44286</v>
      </c>
      <c r="C718">
        <v>399.59</v>
      </c>
      <c r="D718">
        <v>399.59</v>
      </c>
      <c r="J718">
        <v>399.59</v>
      </c>
      <c r="K718">
        <v>284.32</v>
      </c>
      <c r="M718">
        <v>1.03</v>
      </c>
      <c r="Q718">
        <v>1.07</v>
      </c>
      <c r="R718">
        <v>4.63</v>
      </c>
      <c r="U718">
        <v>352.8</v>
      </c>
      <c r="V718" s="1">
        <v>44651</v>
      </c>
      <c r="W718">
        <v>541.54</v>
      </c>
      <c r="X718">
        <v>533.35</v>
      </c>
      <c r="AE718">
        <v>393.92</v>
      </c>
      <c r="AG718">
        <v>1.18</v>
      </c>
      <c r="AL718">
        <v>3.64</v>
      </c>
      <c r="AO718">
        <v>458.9</v>
      </c>
      <c r="AP718" s="1">
        <v>45016</v>
      </c>
      <c r="AQ718">
        <v>724.58</v>
      </c>
      <c r="AR718">
        <v>723.61</v>
      </c>
      <c r="AY718">
        <v>587.16</v>
      </c>
      <c r="BA718">
        <v>1.54</v>
      </c>
      <c r="BF718">
        <v>3.54</v>
      </c>
      <c r="BI718">
        <v>662.95</v>
      </c>
    </row>
    <row r="719" spans="1:61" x14ac:dyDescent="0.25">
      <c r="A719" t="s">
        <v>3071</v>
      </c>
      <c r="B719" s="1">
        <v>44286</v>
      </c>
      <c r="C719">
        <v>20.53</v>
      </c>
      <c r="D719">
        <v>20.34</v>
      </c>
      <c r="J719">
        <v>12.28</v>
      </c>
      <c r="K719">
        <v>13.7</v>
      </c>
      <c r="L719">
        <v>0.01</v>
      </c>
      <c r="Q719">
        <v>0.84</v>
      </c>
      <c r="U719">
        <v>18.39</v>
      </c>
      <c r="V719" s="1">
        <v>44651</v>
      </c>
      <c r="W719">
        <v>37.549999999999997</v>
      </c>
      <c r="X719">
        <v>37.26</v>
      </c>
      <c r="AD719">
        <v>25.5</v>
      </c>
      <c r="AE719">
        <v>22.95</v>
      </c>
      <c r="AF719">
        <v>0.02</v>
      </c>
      <c r="AK719">
        <v>0.12</v>
      </c>
      <c r="AL719">
        <v>0.01</v>
      </c>
      <c r="AO719">
        <v>30.89</v>
      </c>
      <c r="AP719" s="1">
        <v>45016</v>
      </c>
      <c r="AQ719">
        <v>53.23</v>
      </c>
      <c r="AR719">
        <v>52.61</v>
      </c>
      <c r="AX719">
        <v>40.82</v>
      </c>
      <c r="AY719">
        <v>34.020000000000003</v>
      </c>
      <c r="BA719">
        <v>0.11</v>
      </c>
      <c r="BE719">
        <v>0.03</v>
      </c>
      <c r="BI719">
        <v>44.49</v>
      </c>
    </row>
    <row r="720" spans="1:61" x14ac:dyDescent="0.25">
      <c r="A720" t="s">
        <v>3073</v>
      </c>
      <c r="B720" s="1">
        <v>44286</v>
      </c>
      <c r="C720">
        <v>5.05</v>
      </c>
      <c r="D720">
        <v>4.75</v>
      </c>
      <c r="K720">
        <v>0.19</v>
      </c>
      <c r="R720">
        <v>0.13</v>
      </c>
      <c r="U720">
        <v>4.95</v>
      </c>
      <c r="V720" s="1">
        <v>44651</v>
      </c>
      <c r="W720">
        <v>9.52</v>
      </c>
      <c r="X720">
        <v>9.52</v>
      </c>
      <c r="AE720">
        <v>0.28999999999999998</v>
      </c>
      <c r="AL720">
        <v>0.17</v>
      </c>
      <c r="AO720">
        <v>8.9700000000000006</v>
      </c>
      <c r="AP720" s="1">
        <v>45016</v>
      </c>
      <c r="AQ720">
        <v>5.31</v>
      </c>
      <c r="AR720">
        <v>5.3</v>
      </c>
      <c r="AY720">
        <v>0.26</v>
      </c>
      <c r="BF720">
        <v>0.18</v>
      </c>
      <c r="BI720">
        <v>5.24</v>
      </c>
    </row>
    <row r="721" spans="1:61" x14ac:dyDescent="0.25">
      <c r="A721" t="s">
        <v>3075</v>
      </c>
      <c r="B721" s="1">
        <v>44286</v>
      </c>
      <c r="C721">
        <v>344.22</v>
      </c>
      <c r="D721">
        <v>334.63</v>
      </c>
      <c r="I721">
        <v>349.25</v>
      </c>
      <c r="K721">
        <v>204.58</v>
      </c>
      <c r="M721">
        <v>1.87</v>
      </c>
      <c r="Q721">
        <v>0.22</v>
      </c>
      <c r="R721">
        <v>3.27</v>
      </c>
      <c r="U721">
        <v>307.58</v>
      </c>
      <c r="V721" s="1">
        <v>44651</v>
      </c>
      <c r="W721">
        <v>352.83</v>
      </c>
      <c r="X721">
        <v>342.52</v>
      </c>
      <c r="AC721">
        <v>234.25</v>
      </c>
      <c r="AE721">
        <v>231.54</v>
      </c>
      <c r="AG721">
        <v>1.24</v>
      </c>
      <c r="AK721">
        <v>2.68</v>
      </c>
      <c r="AL721">
        <v>2.75</v>
      </c>
      <c r="AO721">
        <v>326.58999999999997</v>
      </c>
      <c r="AP721" s="1">
        <v>45016</v>
      </c>
      <c r="AQ721">
        <v>439.46</v>
      </c>
      <c r="AR721">
        <v>434</v>
      </c>
      <c r="AW721">
        <v>388.12</v>
      </c>
      <c r="AX721">
        <v>0.03</v>
      </c>
      <c r="AY721">
        <v>302.10000000000002</v>
      </c>
      <c r="BA721">
        <v>0.74</v>
      </c>
      <c r="BC721">
        <v>2.48</v>
      </c>
      <c r="BD721">
        <v>2.48</v>
      </c>
      <c r="BE721">
        <v>2.38</v>
      </c>
      <c r="BF721">
        <v>2.11</v>
      </c>
      <c r="BH721">
        <v>0.18</v>
      </c>
      <c r="BI721">
        <v>414.04</v>
      </c>
    </row>
    <row r="722" spans="1:61" x14ac:dyDescent="0.25">
      <c r="A722" t="s">
        <v>3077</v>
      </c>
      <c r="B722" s="1">
        <v>44286</v>
      </c>
      <c r="C722">
        <v>14.59</v>
      </c>
      <c r="D722">
        <v>13.03</v>
      </c>
      <c r="E722">
        <v>4.95</v>
      </c>
      <c r="K722">
        <v>14.55</v>
      </c>
      <c r="O722">
        <v>4.26</v>
      </c>
      <c r="P722">
        <v>2.76</v>
      </c>
      <c r="Q722">
        <v>2.34</v>
      </c>
      <c r="R722">
        <v>1.8</v>
      </c>
      <c r="T722">
        <v>0.02</v>
      </c>
      <c r="U722">
        <v>29.8</v>
      </c>
      <c r="V722" s="1">
        <v>44651</v>
      </c>
      <c r="W722">
        <v>369.9</v>
      </c>
      <c r="X722">
        <v>328.54</v>
      </c>
      <c r="Y722">
        <v>2.82</v>
      </c>
      <c r="AD722">
        <v>5.5</v>
      </c>
      <c r="AE722">
        <v>174.21</v>
      </c>
      <c r="AG722">
        <v>0.56999999999999995</v>
      </c>
      <c r="AL722">
        <v>0.09</v>
      </c>
      <c r="AO722">
        <v>310.24</v>
      </c>
      <c r="AP722" s="1">
        <v>45016</v>
      </c>
      <c r="AQ722">
        <v>461.21</v>
      </c>
      <c r="AR722">
        <v>403.77</v>
      </c>
      <c r="AS722">
        <v>2.59</v>
      </c>
      <c r="AX722">
        <v>371.8</v>
      </c>
      <c r="AY722">
        <v>202.95</v>
      </c>
      <c r="AZ722">
        <v>0.04</v>
      </c>
      <c r="BA722">
        <v>1.53</v>
      </c>
      <c r="BC722">
        <v>7.0000000000000007E-2</v>
      </c>
      <c r="BD722">
        <v>7.0000000000000007E-2</v>
      </c>
      <c r="BF722">
        <v>7.0000000000000007E-2</v>
      </c>
      <c r="BI722">
        <v>361.54</v>
      </c>
    </row>
    <row r="723" spans="1:61" x14ac:dyDescent="0.25">
      <c r="A723" t="s">
        <v>3085</v>
      </c>
      <c r="B723" s="1">
        <v>44286</v>
      </c>
      <c r="C723">
        <v>9.33</v>
      </c>
      <c r="D723">
        <v>8.84</v>
      </c>
      <c r="J723">
        <v>8.4600000000000009</v>
      </c>
      <c r="K723">
        <v>6.5</v>
      </c>
      <c r="L723">
        <v>0.01</v>
      </c>
      <c r="U723">
        <v>8.02</v>
      </c>
      <c r="V723" s="1">
        <v>44651</v>
      </c>
      <c r="W723">
        <v>20.39</v>
      </c>
      <c r="X723">
        <v>19.809999999999999</v>
      </c>
      <c r="AD723">
        <v>16.02</v>
      </c>
      <c r="AE723">
        <v>13.67</v>
      </c>
      <c r="AO723">
        <v>17.62</v>
      </c>
      <c r="AP723" s="1">
        <v>45016</v>
      </c>
      <c r="AQ723">
        <v>34.409999999999997</v>
      </c>
      <c r="AR723">
        <v>32.299999999999997</v>
      </c>
      <c r="AX723">
        <v>27.42</v>
      </c>
      <c r="AY723">
        <v>20.59</v>
      </c>
      <c r="BI723">
        <v>28.86</v>
      </c>
    </row>
    <row r="724" spans="1:61" x14ac:dyDescent="0.25">
      <c r="A724" t="s">
        <v>3096</v>
      </c>
      <c r="B724" s="1">
        <v>44286</v>
      </c>
      <c r="C724">
        <v>1.9</v>
      </c>
      <c r="D724">
        <v>1.89</v>
      </c>
      <c r="H724">
        <v>1.89</v>
      </c>
      <c r="K724">
        <v>1.39</v>
      </c>
      <c r="U724">
        <v>1.94</v>
      </c>
      <c r="V724" s="1">
        <v>44651</v>
      </c>
      <c r="W724">
        <v>18.760000000000002</v>
      </c>
      <c r="X724">
        <v>18.760000000000002</v>
      </c>
      <c r="AB724">
        <v>18.760000000000002</v>
      </c>
      <c r="AE724">
        <v>2.71</v>
      </c>
      <c r="AL724">
        <v>0.01</v>
      </c>
      <c r="AN724">
        <v>0.01</v>
      </c>
      <c r="AO724">
        <v>5.44</v>
      </c>
      <c r="AP724" s="1">
        <v>45016</v>
      </c>
      <c r="AQ724">
        <v>11.1</v>
      </c>
      <c r="AR724">
        <v>11.01</v>
      </c>
      <c r="AW724">
        <v>11.01</v>
      </c>
      <c r="AY724">
        <v>4.03</v>
      </c>
      <c r="BA724">
        <v>0.09</v>
      </c>
      <c r="BF724">
        <v>0.38</v>
      </c>
      <c r="BH724">
        <v>0.16</v>
      </c>
      <c r="BI724">
        <v>8.4499999999999993</v>
      </c>
    </row>
    <row r="725" spans="1:61" x14ac:dyDescent="0.25">
      <c r="A725" t="s">
        <v>3099</v>
      </c>
      <c r="B725" s="1">
        <v>44286</v>
      </c>
      <c r="C725">
        <v>84.76</v>
      </c>
      <c r="D725">
        <v>82.43</v>
      </c>
      <c r="F725">
        <v>0.08</v>
      </c>
      <c r="I725">
        <v>82.2</v>
      </c>
      <c r="K725">
        <v>46.08</v>
      </c>
      <c r="M725">
        <v>0.26</v>
      </c>
      <c r="Q725">
        <v>0.04</v>
      </c>
      <c r="R725">
        <v>0.97</v>
      </c>
      <c r="U725">
        <v>72.34</v>
      </c>
      <c r="V725" s="1">
        <v>44651</v>
      </c>
      <c r="W725">
        <v>83.9</v>
      </c>
      <c r="X725">
        <v>82.22</v>
      </c>
      <c r="Z725">
        <v>0.08</v>
      </c>
      <c r="AC725">
        <v>82.14</v>
      </c>
      <c r="AE725">
        <v>50.55</v>
      </c>
      <c r="AG725">
        <v>0.31</v>
      </c>
      <c r="AK725">
        <v>0.01</v>
      </c>
      <c r="AL725">
        <v>0.56000000000000005</v>
      </c>
      <c r="AO725">
        <v>79.69</v>
      </c>
      <c r="AP725" s="1">
        <v>45016</v>
      </c>
      <c r="AQ725">
        <v>89.38</v>
      </c>
      <c r="AR725">
        <v>86.45</v>
      </c>
      <c r="AW725">
        <v>87.46</v>
      </c>
      <c r="AX725">
        <v>1.38</v>
      </c>
      <c r="AY725">
        <v>55.99</v>
      </c>
      <c r="BA725">
        <v>0.18</v>
      </c>
      <c r="BE725">
        <v>0.12</v>
      </c>
      <c r="BF725">
        <v>0.33</v>
      </c>
      <c r="BI725">
        <v>84.06</v>
      </c>
    </row>
    <row r="726" spans="1:61" x14ac:dyDescent="0.25">
      <c r="A726" t="s">
        <v>3100</v>
      </c>
      <c r="B726" s="1">
        <v>44286</v>
      </c>
      <c r="C726">
        <v>1288.3</v>
      </c>
      <c r="D726">
        <v>1160.3800000000001</v>
      </c>
      <c r="J726">
        <v>1151.3800000000001</v>
      </c>
      <c r="K726">
        <v>743.53</v>
      </c>
      <c r="M726">
        <v>5.21</v>
      </c>
      <c r="R726">
        <v>33.17</v>
      </c>
      <c r="U726">
        <v>1117.93</v>
      </c>
      <c r="V726" s="1">
        <v>44651</v>
      </c>
      <c r="W726">
        <v>1406.34</v>
      </c>
      <c r="X726">
        <v>1277.93</v>
      </c>
      <c r="AD726">
        <v>1270.42</v>
      </c>
      <c r="AE726">
        <v>750.42</v>
      </c>
      <c r="AF726">
        <v>19.11</v>
      </c>
      <c r="AG726">
        <v>5.0199999999999996</v>
      </c>
      <c r="AI726">
        <v>2.92</v>
      </c>
      <c r="AJ726">
        <v>2.92</v>
      </c>
      <c r="AK726">
        <v>80.790000000000006</v>
      </c>
      <c r="AL726">
        <v>21.62</v>
      </c>
      <c r="AO726">
        <v>1286.17</v>
      </c>
      <c r="AP726" s="1">
        <v>45016</v>
      </c>
      <c r="AQ726">
        <v>1821.32</v>
      </c>
      <c r="AR726">
        <v>1706.23</v>
      </c>
      <c r="AX726">
        <v>1697.32</v>
      </c>
      <c r="AY726">
        <v>964.43</v>
      </c>
      <c r="AZ726">
        <v>0.25</v>
      </c>
      <c r="BA726">
        <v>4.21</v>
      </c>
      <c r="BC726">
        <v>6.51</v>
      </c>
      <c r="BD726">
        <v>6.51</v>
      </c>
      <c r="BE726">
        <v>26.41</v>
      </c>
      <c r="BF726">
        <v>36.08</v>
      </c>
      <c r="BH726">
        <v>21.05</v>
      </c>
      <c r="BI726">
        <v>1521.05</v>
      </c>
    </row>
    <row r="727" spans="1:61" x14ac:dyDescent="0.25">
      <c r="A727" t="s">
        <v>3105</v>
      </c>
      <c r="B727" s="1">
        <v>44286</v>
      </c>
      <c r="C727">
        <v>1109.8</v>
      </c>
      <c r="D727">
        <v>1093.19</v>
      </c>
      <c r="J727">
        <v>1095.57</v>
      </c>
      <c r="K727">
        <v>710.13</v>
      </c>
      <c r="M727">
        <v>2.68</v>
      </c>
      <c r="R727">
        <v>26.44</v>
      </c>
      <c r="T727">
        <v>0.68</v>
      </c>
      <c r="U727">
        <v>999.5</v>
      </c>
      <c r="V727" s="1">
        <v>44651</v>
      </c>
      <c r="W727">
        <v>1189.44</v>
      </c>
      <c r="X727">
        <v>1161.04</v>
      </c>
      <c r="AD727">
        <v>1160.23</v>
      </c>
      <c r="AE727">
        <v>778.83</v>
      </c>
      <c r="AG727">
        <v>2.88</v>
      </c>
      <c r="AK727">
        <v>0.01</v>
      </c>
      <c r="AL727">
        <v>24.8</v>
      </c>
      <c r="AO727">
        <v>1098.1099999999999</v>
      </c>
      <c r="AP727" s="1">
        <v>45016</v>
      </c>
      <c r="AQ727">
        <v>1541.3</v>
      </c>
      <c r="AR727">
        <v>1506.41</v>
      </c>
      <c r="AX727">
        <v>1472.19</v>
      </c>
      <c r="AY727">
        <v>1021.7</v>
      </c>
      <c r="BA727">
        <v>3.11</v>
      </c>
      <c r="BC727">
        <v>2.04</v>
      </c>
      <c r="BE727">
        <v>3.87</v>
      </c>
      <c r="BF727">
        <v>20.9</v>
      </c>
      <c r="BI727">
        <v>1377.35</v>
      </c>
    </row>
    <row r="728" spans="1:61" x14ac:dyDescent="0.25">
      <c r="A728" t="s">
        <v>3106</v>
      </c>
      <c r="B728" s="1">
        <v>44286</v>
      </c>
      <c r="C728">
        <v>296.99</v>
      </c>
      <c r="D728">
        <v>273.45999999999998</v>
      </c>
      <c r="I728">
        <v>273.45999999999998</v>
      </c>
      <c r="K728">
        <v>63.92</v>
      </c>
      <c r="M728">
        <v>1.1499999999999999</v>
      </c>
      <c r="R728">
        <v>19.72</v>
      </c>
      <c r="U728">
        <v>213.1</v>
      </c>
      <c r="V728" s="1">
        <v>44651</v>
      </c>
      <c r="W728">
        <v>119.11</v>
      </c>
      <c r="X728">
        <v>55.63</v>
      </c>
      <c r="AC728">
        <v>55.63</v>
      </c>
      <c r="AE728">
        <v>39.36</v>
      </c>
      <c r="AG728">
        <v>1.79</v>
      </c>
      <c r="AL728">
        <v>15.54</v>
      </c>
      <c r="AO728">
        <v>69.099999999999994</v>
      </c>
      <c r="AP728" s="1">
        <v>45016</v>
      </c>
      <c r="AQ728">
        <v>369.37</v>
      </c>
      <c r="AR728">
        <v>367.27</v>
      </c>
      <c r="AW728">
        <v>51.65</v>
      </c>
      <c r="AY728">
        <v>245.73</v>
      </c>
      <c r="BA728">
        <v>2.4700000000000002</v>
      </c>
      <c r="BF728">
        <v>4.3499999999999996</v>
      </c>
      <c r="BI728">
        <v>343.38</v>
      </c>
    </row>
    <row r="729" spans="1:61" x14ac:dyDescent="0.25">
      <c r="A729" t="s">
        <v>3108</v>
      </c>
      <c r="B729" s="1">
        <v>44286</v>
      </c>
      <c r="C729">
        <v>63</v>
      </c>
      <c r="D729">
        <v>58.58</v>
      </c>
      <c r="I729">
        <v>59.15</v>
      </c>
      <c r="K729">
        <v>30.32</v>
      </c>
      <c r="M729">
        <v>0.49</v>
      </c>
      <c r="R729">
        <v>2.1800000000000002</v>
      </c>
      <c r="T729">
        <v>0.48</v>
      </c>
      <c r="U729">
        <v>50.09</v>
      </c>
      <c r="V729" s="1">
        <v>44651</v>
      </c>
      <c r="W729">
        <v>65.17</v>
      </c>
      <c r="X729">
        <v>57.72</v>
      </c>
      <c r="AC729">
        <v>58.8</v>
      </c>
      <c r="AE729">
        <v>34.33</v>
      </c>
      <c r="AG729">
        <v>0.22</v>
      </c>
      <c r="AI729">
        <v>8.3000000000000007</v>
      </c>
      <c r="AJ729">
        <v>8.3000000000000007</v>
      </c>
      <c r="AL729">
        <v>1.8</v>
      </c>
      <c r="AN729">
        <v>0.05</v>
      </c>
      <c r="AO729">
        <v>70.760000000000005</v>
      </c>
      <c r="AP729" s="1">
        <v>45016</v>
      </c>
      <c r="AQ729">
        <v>65.040000000000006</v>
      </c>
      <c r="AR729">
        <v>59.31</v>
      </c>
      <c r="AW729">
        <v>60.2</v>
      </c>
      <c r="AY729">
        <v>40.270000000000003</v>
      </c>
      <c r="BA729">
        <v>0.22</v>
      </c>
      <c r="BC729">
        <v>0.57999999999999996</v>
      </c>
      <c r="BF729">
        <v>1.92</v>
      </c>
      <c r="BH729">
        <v>0.54</v>
      </c>
      <c r="BI729">
        <v>59.51</v>
      </c>
    </row>
    <row r="730" spans="1:61" x14ac:dyDescent="0.25">
      <c r="A730" t="s">
        <v>3116</v>
      </c>
      <c r="B730" s="1">
        <v>44286</v>
      </c>
      <c r="C730">
        <v>577.51</v>
      </c>
      <c r="D730">
        <v>575.88</v>
      </c>
      <c r="I730">
        <v>573.62</v>
      </c>
      <c r="K730">
        <v>396.55</v>
      </c>
      <c r="L730">
        <v>0.47</v>
      </c>
      <c r="M730">
        <v>1.65</v>
      </c>
      <c r="Q730">
        <v>0.45</v>
      </c>
      <c r="R730">
        <v>0.38</v>
      </c>
      <c r="U730">
        <v>512.64</v>
      </c>
      <c r="V730" s="1">
        <v>44651</v>
      </c>
      <c r="W730">
        <v>718.03</v>
      </c>
      <c r="X730">
        <v>715.59</v>
      </c>
      <c r="AC730">
        <v>712.98</v>
      </c>
      <c r="AE730">
        <v>476.47</v>
      </c>
      <c r="AF730">
        <v>0.56999999999999995</v>
      </c>
      <c r="AG730">
        <v>3.38</v>
      </c>
      <c r="AK730">
        <v>0.27</v>
      </c>
      <c r="AL730">
        <v>3.9</v>
      </c>
      <c r="AN730">
        <v>0.06</v>
      </c>
      <c r="AO730">
        <v>624.23</v>
      </c>
      <c r="AP730" s="1">
        <v>45016</v>
      </c>
      <c r="AQ730">
        <v>1088.78</v>
      </c>
      <c r="AR730">
        <v>1052.6600000000001</v>
      </c>
      <c r="AT730">
        <v>1.1000000000000001</v>
      </c>
      <c r="AW730">
        <v>520.96</v>
      </c>
      <c r="AY730">
        <v>713.2</v>
      </c>
      <c r="AZ730">
        <v>0.14000000000000001</v>
      </c>
      <c r="BA730">
        <v>0.67</v>
      </c>
      <c r="BC730">
        <v>1.45</v>
      </c>
      <c r="BD730">
        <v>1.45</v>
      </c>
      <c r="BE730">
        <v>0.04</v>
      </c>
      <c r="BF730">
        <v>4.57</v>
      </c>
      <c r="BH730">
        <v>1.55</v>
      </c>
      <c r="BI730">
        <v>950.85</v>
      </c>
    </row>
    <row r="731" spans="1:61" x14ac:dyDescent="0.25">
      <c r="A731" t="s">
        <v>3128</v>
      </c>
      <c r="B731" s="1">
        <v>44286</v>
      </c>
      <c r="C731">
        <v>494.71</v>
      </c>
      <c r="D731">
        <v>454.36</v>
      </c>
      <c r="I731">
        <v>259.70999999999998</v>
      </c>
      <c r="K731">
        <v>278.43</v>
      </c>
      <c r="M731">
        <v>1.65</v>
      </c>
      <c r="Q731">
        <v>0.11</v>
      </c>
      <c r="R731">
        <v>0.59</v>
      </c>
      <c r="U731">
        <v>382.67</v>
      </c>
      <c r="V731" s="1">
        <v>44651</v>
      </c>
      <c r="W731">
        <v>482.29</v>
      </c>
      <c r="X731">
        <v>448.06</v>
      </c>
      <c r="AC731">
        <v>233.09</v>
      </c>
      <c r="AE731">
        <v>338.35</v>
      </c>
      <c r="AG731">
        <v>2.0299999999999998</v>
      </c>
      <c r="AL731">
        <v>0.2</v>
      </c>
      <c r="AO731">
        <v>440.19</v>
      </c>
      <c r="AP731" s="1">
        <v>45016</v>
      </c>
      <c r="AQ731">
        <v>618.91999999999996</v>
      </c>
      <c r="AR731">
        <v>584.73</v>
      </c>
      <c r="AW731">
        <v>254.75</v>
      </c>
      <c r="AY731">
        <v>342.48</v>
      </c>
      <c r="BA731">
        <v>1.75</v>
      </c>
      <c r="BF731">
        <v>0.5</v>
      </c>
      <c r="BI731">
        <v>488.55</v>
      </c>
    </row>
    <row r="732" spans="1:61" x14ac:dyDescent="0.25">
      <c r="A732" t="s">
        <v>3137</v>
      </c>
      <c r="B732" s="1">
        <v>44286</v>
      </c>
      <c r="C732">
        <v>726.36</v>
      </c>
      <c r="D732">
        <v>720.63</v>
      </c>
      <c r="I732">
        <v>720.63</v>
      </c>
      <c r="K732">
        <v>672.34</v>
      </c>
      <c r="M732">
        <v>1.41</v>
      </c>
      <c r="O732">
        <v>0.9</v>
      </c>
      <c r="P732">
        <v>0.9</v>
      </c>
      <c r="Q732">
        <v>7.41</v>
      </c>
      <c r="R732">
        <v>15.12</v>
      </c>
      <c r="T732">
        <v>4.6900000000000004</v>
      </c>
      <c r="U732">
        <v>856.72</v>
      </c>
      <c r="V732" s="1">
        <v>44651</v>
      </c>
      <c r="W732">
        <v>1197.99</v>
      </c>
      <c r="X732">
        <v>1192.6400000000001</v>
      </c>
      <c r="AC732">
        <v>1192.6400000000001</v>
      </c>
      <c r="AE732">
        <v>871.6</v>
      </c>
      <c r="AG732">
        <v>1.94</v>
      </c>
      <c r="AI732">
        <v>11.38</v>
      </c>
      <c r="AJ732">
        <v>11.38</v>
      </c>
      <c r="AK732">
        <v>5.83</v>
      </c>
      <c r="AL732">
        <v>9.3000000000000007</v>
      </c>
      <c r="AO732">
        <v>1058.1400000000001</v>
      </c>
      <c r="AP732" s="1">
        <v>45016</v>
      </c>
      <c r="AQ732">
        <v>1445.65</v>
      </c>
      <c r="AR732">
        <v>1432.12</v>
      </c>
      <c r="AW732">
        <v>1432.12</v>
      </c>
      <c r="AY732">
        <v>1018.43</v>
      </c>
      <c r="BA732">
        <v>2.76</v>
      </c>
      <c r="BE732">
        <v>3.91</v>
      </c>
      <c r="BF732">
        <v>17.45</v>
      </c>
      <c r="BH732">
        <v>10.82</v>
      </c>
      <c r="BI732">
        <v>1279.1500000000001</v>
      </c>
    </row>
    <row r="733" spans="1:61" x14ac:dyDescent="0.25">
      <c r="A733" t="s">
        <v>3139</v>
      </c>
      <c r="B733" s="1">
        <v>44286</v>
      </c>
      <c r="C733">
        <v>2353.3000000000002</v>
      </c>
      <c r="D733">
        <v>2333.6999999999998</v>
      </c>
      <c r="I733">
        <v>2333.6999999999998</v>
      </c>
      <c r="K733">
        <v>1656.7</v>
      </c>
      <c r="L733">
        <v>1.4</v>
      </c>
      <c r="M733">
        <v>3.7</v>
      </c>
      <c r="Q733">
        <v>0.5</v>
      </c>
      <c r="R733">
        <v>57.6</v>
      </c>
      <c r="T733">
        <v>14.3</v>
      </c>
      <c r="U733">
        <v>2178.5</v>
      </c>
      <c r="V733" s="1">
        <v>44651</v>
      </c>
      <c r="W733">
        <v>3094</v>
      </c>
      <c r="X733">
        <v>3058.5</v>
      </c>
      <c r="AC733">
        <v>3058.5</v>
      </c>
      <c r="AE733">
        <v>2131.6</v>
      </c>
      <c r="AF733">
        <v>1</v>
      </c>
      <c r="AG733">
        <v>4.4000000000000004</v>
      </c>
      <c r="AK733">
        <v>0.2</v>
      </c>
      <c r="AL733">
        <v>38.9</v>
      </c>
      <c r="AO733">
        <v>2826.3</v>
      </c>
      <c r="AP733" s="1">
        <v>45016</v>
      </c>
      <c r="AQ733">
        <v>3934</v>
      </c>
      <c r="AR733">
        <v>3846</v>
      </c>
      <c r="AW733">
        <v>3846</v>
      </c>
      <c r="AY733">
        <v>2771.8</v>
      </c>
      <c r="AZ733">
        <v>1.9</v>
      </c>
      <c r="BA733">
        <v>5.5</v>
      </c>
      <c r="BE733">
        <v>2.2999999999999998</v>
      </c>
      <c r="BF733">
        <v>34</v>
      </c>
      <c r="BI733">
        <v>3577.5</v>
      </c>
    </row>
    <row r="734" spans="1:61" x14ac:dyDescent="0.25">
      <c r="A734" t="s">
        <v>3140</v>
      </c>
      <c r="B734" s="1">
        <v>44286</v>
      </c>
      <c r="C734">
        <v>178.44</v>
      </c>
      <c r="D734">
        <v>173.32</v>
      </c>
      <c r="E734">
        <v>2.93</v>
      </c>
      <c r="I734">
        <v>8.32</v>
      </c>
      <c r="K734">
        <v>37.68</v>
      </c>
      <c r="O734">
        <v>1.55</v>
      </c>
      <c r="P734">
        <v>1.55</v>
      </c>
      <c r="R734">
        <v>20.11</v>
      </c>
      <c r="U734">
        <v>188.14</v>
      </c>
      <c r="V734" s="1">
        <v>44651</v>
      </c>
      <c r="W734">
        <v>203.82</v>
      </c>
      <c r="X734">
        <v>168.57</v>
      </c>
      <c r="Y734">
        <v>1.18</v>
      </c>
      <c r="AC734">
        <v>8.32</v>
      </c>
      <c r="AE734">
        <v>43.91</v>
      </c>
      <c r="AI734">
        <v>1.69</v>
      </c>
      <c r="AJ734">
        <v>1.69</v>
      </c>
      <c r="AK734">
        <v>23.27</v>
      </c>
      <c r="AL734">
        <v>40.82</v>
      </c>
      <c r="AO734">
        <v>248.16</v>
      </c>
      <c r="AP734" s="1">
        <v>45016</v>
      </c>
      <c r="AQ734">
        <v>201.35</v>
      </c>
      <c r="AR734">
        <v>198.44</v>
      </c>
      <c r="AS734">
        <v>9.2799999999999994</v>
      </c>
      <c r="AW734">
        <v>4.51</v>
      </c>
      <c r="AY734">
        <v>42.36</v>
      </c>
      <c r="BC734">
        <v>1.52</v>
      </c>
      <c r="BD734">
        <v>1.52</v>
      </c>
      <c r="BE734">
        <v>6.5</v>
      </c>
      <c r="BF734">
        <v>32.86</v>
      </c>
      <c r="BH734">
        <v>0.21</v>
      </c>
      <c r="BI734">
        <v>224.87</v>
      </c>
    </row>
    <row r="735" spans="1:61" x14ac:dyDescent="0.25">
      <c r="A735" t="s">
        <v>3154</v>
      </c>
      <c r="B735" s="1">
        <v>44286</v>
      </c>
      <c r="C735">
        <v>14.54</v>
      </c>
      <c r="D735">
        <v>14.32</v>
      </c>
      <c r="I735">
        <v>5.18</v>
      </c>
      <c r="K735">
        <v>4.26</v>
      </c>
      <c r="L735">
        <v>0.03</v>
      </c>
      <c r="O735">
        <v>0.35</v>
      </c>
      <c r="P735">
        <v>0.35</v>
      </c>
      <c r="R735">
        <v>0.09</v>
      </c>
      <c r="U735">
        <v>11.59</v>
      </c>
      <c r="V735" s="1">
        <v>44651</v>
      </c>
      <c r="W735">
        <v>16.8</v>
      </c>
      <c r="X735">
        <v>16.73</v>
      </c>
      <c r="AC735">
        <v>9.8000000000000007</v>
      </c>
      <c r="AE735">
        <v>5.22</v>
      </c>
      <c r="AK735">
        <v>0.01</v>
      </c>
      <c r="AL735">
        <v>0.08</v>
      </c>
      <c r="AO735">
        <v>15.49</v>
      </c>
      <c r="AP735" s="1">
        <v>45016</v>
      </c>
      <c r="AQ735">
        <v>22.21</v>
      </c>
      <c r="AR735">
        <v>22.05</v>
      </c>
      <c r="AW735">
        <v>11.62</v>
      </c>
      <c r="AY735">
        <v>5.49</v>
      </c>
      <c r="BC735">
        <v>0.15</v>
      </c>
      <c r="BD735">
        <v>0.15</v>
      </c>
      <c r="BF735">
        <v>0.12</v>
      </c>
      <c r="BI735">
        <v>19.87</v>
      </c>
    </row>
    <row r="736" spans="1:61" x14ac:dyDescent="0.25">
      <c r="A736" t="s">
        <v>3159</v>
      </c>
      <c r="B736" s="1">
        <v>44286</v>
      </c>
      <c r="C736">
        <v>6.85</v>
      </c>
      <c r="D736">
        <v>6.84</v>
      </c>
      <c r="K736">
        <v>3.78</v>
      </c>
      <c r="L736">
        <v>0.03</v>
      </c>
      <c r="R736">
        <v>0.03</v>
      </c>
      <c r="T736">
        <v>0.03</v>
      </c>
      <c r="U736">
        <v>6.06</v>
      </c>
      <c r="V736" s="1">
        <v>44651</v>
      </c>
      <c r="W736">
        <v>6.99</v>
      </c>
      <c r="X736">
        <v>6.99</v>
      </c>
      <c r="AE736">
        <v>5.04</v>
      </c>
      <c r="AF736">
        <v>0.02</v>
      </c>
      <c r="AL736">
        <v>0.03</v>
      </c>
      <c r="AN736">
        <v>0.03</v>
      </c>
      <c r="AO736">
        <v>6.97</v>
      </c>
      <c r="AP736" s="1">
        <v>45016</v>
      </c>
      <c r="AQ736">
        <v>6.13</v>
      </c>
      <c r="AR736">
        <v>5.6</v>
      </c>
      <c r="AW736">
        <v>4.84</v>
      </c>
      <c r="AY736">
        <v>4.72</v>
      </c>
      <c r="AZ736">
        <v>0.01</v>
      </c>
      <c r="BI736">
        <v>6.16</v>
      </c>
    </row>
    <row r="737" spans="1:61" x14ac:dyDescent="0.25">
      <c r="A737" t="s">
        <v>3161</v>
      </c>
      <c r="B737" s="1">
        <v>44286</v>
      </c>
      <c r="C737">
        <v>531.52</v>
      </c>
      <c r="D737">
        <v>511.08</v>
      </c>
      <c r="I737">
        <v>511.08</v>
      </c>
      <c r="K737">
        <v>366.4</v>
      </c>
      <c r="M737">
        <v>1.66</v>
      </c>
      <c r="R737">
        <v>5.6</v>
      </c>
      <c r="U737">
        <v>477.1</v>
      </c>
      <c r="V737" s="1">
        <v>44651</v>
      </c>
      <c r="W737">
        <v>497.74</v>
      </c>
      <c r="X737">
        <v>481.76</v>
      </c>
      <c r="AC737">
        <v>481.76</v>
      </c>
      <c r="AE737">
        <v>351.95</v>
      </c>
      <c r="AG737">
        <v>1.72</v>
      </c>
      <c r="AK737">
        <v>0.41</v>
      </c>
      <c r="AL737">
        <v>2.78</v>
      </c>
      <c r="AO737">
        <v>445.98</v>
      </c>
      <c r="AP737" s="1">
        <v>45016</v>
      </c>
      <c r="AQ737">
        <v>522.66999999999996</v>
      </c>
      <c r="AR737">
        <v>497.14</v>
      </c>
      <c r="AX737">
        <v>497.93</v>
      </c>
      <c r="AY737">
        <v>374.5</v>
      </c>
      <c r="BA737">
        <v>1.1399999999999999</v>
      </c>
      <c r="BE737">
        <v>0.54</v>
      </c>
      <c r="BF737">
        <v>2.25</v>
      </c>
      <c r="BI737">
        <v>458.27</v>
      </c>
    </row>
    <row r="738" spans="1:61" x14ac:dyDescent="0.25">
      <c r="A738" t="s">
        <v>3163</v>
      </c>
      <c r="V738" s="1">
        <v>44651</v>
      </c>
      <c r="W738">
        <v>320.25</v>
      </c>
      <c r="X738">
        <v>316.79000000000002</v>
      </c>
      <c r="AD738">
        <v>316.79000000000002</v>
      </c>
      <c r="AE738">
        <v>221.77</v>
      </c>
      <c r="AG738">
        <v>0.8</v>
      </c>
      <c r="AK738">
        <v>0.01</v>
      </c>
      <c r="AL738">
        <v>0.01</v>
      </c>
      <c r="AO738">
        <v>280.81</v>
      </c>
      <c r="AP738" s="1">
        <v>45016</v>
      </c>
      <c r="AQ738">
        <v>309.64</v>
      </c>
      <c r="AR738">
        <v>301.22000000000003</v>
      </c>
      <c r="AW738">
        <v>301.20999999999998</v>
      </c>
      <c r="AY738">
        <v>223.95</v>
      </c>
      <c r="BA738">
        <v>0.4</v>
      </c>
      <c r="BI738">
        <v>271.95</v>
      </c>
    </row>
    <row r="739" spans="1:61" x14ac:dyDescent="0.25">
      <c r="A739" t="s">
        <v>3180</v>
      </c>
      <c r="B739" s="1">
        <v>44286</v>
      </c>
      <c r="C739">
        <v>0.19</v>
      </c>
      <c r="D739">
        <v>0.14000000000000001</v>
      </c>
      <c r="K739">
        <v>0.12</v>
      </c>
      <c r="U739">
        <v>0.18</v>
      </c>
      <c r="V739" s="1">
        <v>44651</v>
      </c>
      <c r="W739">
        <v>0.23</v>
      </c>
      <c r="X739">
        <v>0.17</v>
      </c>
      <c r="AE739">
        <v>0.15</v>
      </c>
      <c r="AO739">
        <v>0.22</v>
      </c>
      <c r="AP739" s="1">
        <v>45016</v>
      </c>
      <c r="AQ739">
        <v>0.24</v>
      </c>
      <c r="AR739">
        <v>0.19</v>
      </c>
      <c r="AY739">
        <v>0.11</v>
      </c>
      <c r="BI739">
        <v>0.18</v>
      </c>
    </row>
    <row r="740" spans="1:61" x14ac:dyDescent="0.25">
      <c r="A740" t="s">
        <v>3181</v>
      </c>
      <c r="B740" s="1">
        <v>44286</v>
      </c>
      <c r="K740">
        <v>0.06</v>
      </c>
      <c r="U740">
        <v>0.16</v>
      </c>
      <c r="V740" s="1">
        <v>44651</v>
      </c>
      <c r="AE740">
        <v>0.06</v>
      </c>
      <c r="AO740">
        <v>0.17</v>
      </c>
      <c r="AP740" s="1">
        <v>45016</v>
      </c>
      <c r="AQ740">
        <v>0.06</v>
      </c>
      <c r="AR740">
        <v>0.06</v>
      </c>
      <c r="AY740">
        <v>0.04</v>
      </c>
      <c r="BI740">
        <v>0.21</v>
      </c>
    </row>
    <row r="741" spans="1:61" x14ac:dyDescent="0.25">
      <c r="A741" t="s">
        <v>3183</v>
      </c>
      <c r="B741" s="1">
        <v>44286</v>
      </c>
      <c r="C741">
        <v>69.48</v>
      </c>
      <c r="D741">
        <v>69.09</v>
      </c>
      <c r="I741">
        <v>5.14</v>
      </c>
      <c r="K741">
        <v>57.62</v>
      </c>
      <c r="Q741">
        <v>0.17</v>
      </c>
      <c r="R741">
        <v>0.13</v>
      </c>
      <c r="U741">
        <v>67.89</v>
      </c>
      <c r="V741" s="1">
        <v>44651</v>
      </c>
      <c r="W741">
        <v>103.8</v>
      </c>
      <c r="X741">
        <v>102.69</v>
      </c>
      <c r="AC741">
        <v>8.56</v>
      </c>
      <c r="AE741">
        <v>87.44</v>
      </c>
      <c r="AF741">
        <v>0.03</v>
      </c>
      <c r="AK741">
        <v>0.06</v>
      </c>
      <c r="AL741">
        <v>0.25</v>
      </c>
      <c r="AO741">
        <v>101.27</v>
      </c>
      <c r="AP741" s="1">
        <v>45016</v>
      </c>
      <c r="AQ741">
        <v>135.65</v>
      </c>
      <c r="AR741">
        <v>78.290000000000006</v>
      </c>
      <c r="AX741">
        <v>10.130000000000001</v>
      </c>
      <c r="AY741">
        <v>76.58</v>
      </c>
      <c r="BE741">
        <v>0.21</v>
      </c>
      <c r="BF741">
        <v>0.1</v>
      </c>
      <c r="BI741">
        <v>103.3</v>
      </c>
    </row>
    <row r="742" spans="1:61" x14ac:dyDescent="0.25">
      <c r="A742" t="s">
        <v>3185</v>
      </c>
      <c r="B742" s="1">
        <v>44286</v>
      </c>
      <c r="C742">
        <v>58.5</v>
      </c>
      <c r="D742">
        <v>58.5</v>
      </c>
      <c r="I742">
        <v>58.5</v>
      </c>
      <c r="K742">
        <v>40.270000000000003</v>
      </c>
      <c r="M742">
        <v>0.12</v>
      </c>
      <c r="R742">
        <v>1.99</v>
      </c>
      <c r="T742">
        <v>1.99</v>
      </c>
      <c r="U742">
        <v>51.36</v>
      </c>
      <c r="V742" s="1">
        <v>44651</v>
      </c>
      <c r="W742">
        <v>79.540000000000006</v>
      </c>
      <c r="X742">
        <v>79.540000000000006</v>
      </c>
      <c r="AC742">
        <v>79.540000000000006</v>
      </c>
      <c r="AE742">
        <v>58.18</v>
      </c>
      <c r="AG742">
        <v>0.15</v>
      </c>
      <c r="AL742">
        <v>1.92</v>
      </c>
      <c r="AN742">
        <v>1.92</v>
      </c>
      <c r="AO742">
        <v>70.69</v>
      </c>
      <c r="AP742" s="1">
        <v>45016</v>
      </c>
      <c r="AQ742">
        <v>98.74</v>
      </c>
      <c r="AR742">
        <v>98.73</v>
      </c>
      <c r="AW742">
        <v>98.73</v>
      </c>
      <c r="AY742">
        <v>74.819999999999993</v>
      </c>
      <c r="BA742">
        <v>0.2</v>
      </c>
      <c r="BF742">
        <v>0.95</v>
      </c>
      <c r="BH742">
        <v>0.92</v>
      </c>
      <c r="BI742">
        <v>88.03</v>
      </c>
    </row>
    <row r="743" spans="1:61" x14ac:dyDescent="0.25">
      <c r="A743" t="s">
        <v>3186</v>
      </c>
      <c r="B743" s="1">
        <v>44286</v>
      </c>
      <c r="C743">
        <v>108.85</v>
      </c>
      <c r="D743">
        <v>101.6</v>
      </c>
      <c r="K743">
        <v>69.66</v>
      </c>
      <c r="R743">
        <v>9.11</v>
      </c>
      <c r="U743">
        <v>122.31</v>
      </c>
      <c r="V743" s="1">
        <v>44651</v>
      </c>
      <c r="W743">
        <v>138.65</v>
      </c>
      <c r="X743">
        <v>131.69</v>
      </c>
      <c r="AE743">
        <v>82.17</v>
      </c>
      <c r="AK743">
        <v>0.02</v>
      </c>
      <c r="AL743">
        <v>7.6</v>
      </c>
      <c r="AO743">
        <v>134.99</v>
      </c>
      <c r="AP743" s="1">
        <v>45016</v>
      </c>
      <c r="AQ743">
        <v>144.19</v>
      </c>
      <c r="AR743">
        <v>140.25</v>
      </c>
      <c r="AX743">
        <v>0.51</v>
      </c>
      <c r="AY743">
        <v>87.54</v>
      </c>
      <c r="BE743">
        <v>0.43</v>
      </c>
      <c r="BF743">
        <v>5.0199999999999996</v>
      </c>
      <c r="BI743">
        <v>135.43</v>
      </c>
    </row>
    <row r="744" spans="1:61" x14ac:dyDescent="0.25">
      <c r="A744" t="s">
        <v>3195</v>
      </c>
      <c r="B744" s="1">
        <v>44286</v>
      </c>
      <c r="C744">
        <v>211.95</v>
      </c>
      <c r="D744">
        <v>194.68</v>
      </c>
      <c r="J744">
        <v>116.68</v>
      </c>
      <c r="K744">
        <v>92.63</v>
      </c>
      <c r="M744">
        <v>0.59</v>
      </c>
      <c r="O744">
        <v>2.36</v>
      </c>
      <c r="P744">
        <v>2.36</v>
      </c>
      <c r="Q744">
        <v>8.3699999999999992</v>
      </c>
      <c r="R744">
        <v>5.07</v>
      </c>
      <c r="T744">
        <v>4.17</v>
      </c>
      <c r="U744">
        <v>200.34</v>
      </c>
      <c r="V744" s="1">
        <v>44651</v>
      </c>
      <c r="W744">
        <v>218.71</v>
      </c>
      <c r="X744">
        <v>198.19</v>
      </c>
      <c r="AD744">
        <v>112.42</v>
      </c>
      <c r="AE744">
        <v>91.38</v>
      </c>
      <c r="AG744">
        <v>0.39</v>
      </c>
      <c r="AK744">
        <v>5.13</v>
      </c>
      <c r="AL744">
        <v>0.54</v>
      </c>
      <c r="AO744">
        <v>203.07</v>
      </c>
      <c r="AP744" s="1">
        <v>45016</v>
      </c>
      <c r="AQ744">
        <v>229.04</v>
      </c>
      <c r="AR744">
        <v>210.56</v>
      </c>
      <c r="AX744">
        <v>119.76</v>
      </c>
      <c r="AY744">
        <v>100.85</v>
      </c>
      <c r="BA744">
        <v>0.42</v>
      </c>
      <c r="BE744">
        <v>5.05</v>
      </c>
      <c r="BF744">
        <v>2.11</v>
      </c>
      <c r="BH744">
        <v>1.57</v>
      </c>
      <c r="BI744">
        <v>231.12</v>
      </c>
    </row>
    <row r="745" spans="1:61" x14ac:dyDescent="0.25">
      <c r="A745" t="s">
        <v>3202</v>
      </c>
      <c r="B745" s="1">
        <v>44286</v>
      </c>
      <c r="C745">
        <v>15.74</v>
      </c>
      <c r="D745">
        <v>5.68</v>
      </c>
      <c r="K745">
        <v>46.92</v>
      </c>
      <c r="R745">
        <v>6.14</v>
      </c>
      <c r="U745">
        <v>81.44</v>
      </c>
      <c r="V745" s="1">
        <v>44651</v>
      </c>
      <c r="W745">
        <v>57.08</v>
      </c>
      <c r="X745">
        <v>44.04</v>
      </c>
      <c r="AE745">
        <v>112.28</v>
      </c>
      <c r="AI745">
        <v>0.57999999999999996</v>
      </c>
      <c r="AJ745">
        <v>0.57999999999999996</v>
      </c>
      <c r="AL745">
        <v>83.59</v>
      </c>
      <c r="AO745">
        <v>306.08999999999997</v>
      </c>
      <c r="AP745" s="1">
        <v>45016</v>
      </c>
      <c r="AQ745">
        <v>53.16</v>
      </c>
      <c r="AR745">
        <v>29.91</v>
      </c>
      <c r="AY745">
        <v>147.63999999999999</v>
      </c>
      <c r="BC745">
        <v>2.82</v>
      </c>
      <c r="BD745">
        <v>2.82</v>
      </c>
      <c r="BE745">
        <v>3.42</v>
      </c>
      <c r="BF745">
        <v>13.6</v>
      </c>
      <c r="BI745">
        <v>296.92</v>
      </c>
    </row>
    <row r="746" spans="1:61" x14ac:dyDescent="0.25">
      <c r="A746" t="s">
        <v>3214</v>
      </c>
      <c r="B746" s="1">
        <v>44286</v>
      </c>
      <c r="C746">
        <v>47.85</v>
      </c>
      <c r="D746">
        <v>46.99</v>
      </c>
      <c r="J746">
        <v>0.22</v>
      </c>
      <c r="K746">
        <v>8.9499999999999993</v>
      </c>
      <c r="O746">
        <v>0.3</v>
      </c>
      <c r="P746">
        <v>0.3</v>
      </c>
      <c r="R746">
        <v>1.7</v>
      </c>
      <c r="U746">
        <v>44.41</v>
      </c>
      <c r="V746" s="1">
        <v>44651</v>
      </c>
      <c r="W746">
        <v>53.97</v>
      </c>
      <c r="X746">
        <v>50.81</v>
      </c>
      <c r="AD746">
        <v>12.39</v>
      </c>
      <c r="AE746">
        <v>22.24</v>
      </c>
      <c r="AF746">
        <v>0.18</v>
      </c>
      <c r="AG746">
        <v>0.31</v>
      </c>
      <c r="AL746">
        <v>0.02</v>
      </c>
      <c r="AO746">
        <v>49.71</v>
      </c>
      <c r="AP746" s="1">
        <v>45016</v>
      </c>
      <c r="AQ746">
        <v>65.62</v>
      </c>
      <c r="AR746">
        <v>64.349999999999994</v>
      </c>
      <c r="AY746">
        <v>33.200000000000003</v>
      </c>
      <c r="BA746">
        <v>0.11</v>
      </c>
      <c r="BE746">
        <v>0.14000000000000001</v>
      </c>
      <c r="BI746">
        <v>60</v>
      </c>
    </row>
    <row r="747" spans="1:61" x14ac:dyDescent="0.25">
      <c r="A747" t="s">
        <v>3215</v>
      </c>
      <c r="B747" s="1">
        <v>44286</v>
      </c>
      <c r="C747">
        <v>4525.76</v>
      </c>
      <c r="D747">
        <v>4379.53</v>
      </c>
      <c r="F747">
        <v>1.66</v>
      </c>
      <c r="J747">
        <v>4160.84</v>
      </c>
      <c r="K747">
        <v>3284.42</v>
      </c>
      <c r="M747">
        <v>10.53</v>
      </c>
      <c r="Q747">
        <v>6.74</v>
      </c>
      <c r="R747">
        <v>49.41</v>
      </c>
      <c r="T747">
        <v>10.78</v>
      </c>
      <c r="U747">
        <v>4206.25</v>
      </c>
      <c r="V747" s="1">
        <v>44651</v>
      </c>
      <c r="W747">
        <v>5197.51</v>
      </c>
      <c r="X747">
        <v>5116.6000000000004</v>
      </c>
      <c r="AC747">
        <v>5111.3999999999996</v>
      </c>
      <c r="AE747">
        <v>3861.2</v>
      </c>
      <c r="AG747">
        <v>7.2</v>
      </c>
      <c r="AK747">
        <v>4.0999999999999996</v>
      </c>
      <c r="AL747">
        <v>36</v>
      </c>
      <c r="AN747">
        <v>4.2</v>
      </c>
      <c r="AO747">
        <v>4802.51</v>
      </c>
      <c r="AP747" s="1">
        <v>45016</v>
      </c>
      <c r="AQ747">
        <v>6864.8</v>
      </c>
      <c r="AR747">
        <v>6718.2</v>
      </c>
      <c r="AW747">
        <v>6714.1</v>
      </c>
      <c r="AY747">
        <v>4683.2</v>
      </c>
      <c r="BA747">
        <v>6.7</v>
      </c>
      <c r="BE747">
        <v>4.5999999999999996</v>
      </c>
      <c r="BF747">
        <v>30</v>
      </c>
      <c r="BI747">
        <v>6017</v>
      </c>
    </row>
    <row r="748" spans="1:61" x14ac:dyDescent="0.25">
      <c r="A748" t="s">
        <v>3219</v>
      </c>
      <c r="B748" s="1">
        <v>44286</v>
      </c>
      <c r="C748">
        <v>39.159999999999997</v>
      </c>
      <c r="D748">
        <v>36.630000000000003</v>
      </c>
      <c r="I748">
        <v>15.35</v>
      </c>
      <c r="K748">
        <v>17.100000000000001</v>
      </c>
      <c r="R748">
        <v>2.4500000000000002</v>
      </c>
      <c r="T748">
        <v>0.04</v>
      </c>
      <c r="U748">
        <v>25.05</v>
      </c>
      <c r="V748" s="1">
        <v>44651</v>
      </c>
      <c r="W748">
        <v>39.979999999999997</v>
      </c>
      <c r="X748">
        <v>39.450000000000003</v>
      </c>
      <c r="AC748">
        <v>20.92</v>
      </c>
      <c r="AE748">
        <v>18.98</v>
      </c>
      <c r="AI748">
        <v>0.05</v>
      </c>
      <c r="AJ748">
        <v>0.05</v>
      </c>
      <c r="AL748">
        <v>1.4</v>
      </c>
      <c r="AO748">
        <v>29.3</v>
      </c>
      <c r="AP748" s="1">
        <v>45016</v>
      </c>
      <c r="AQ748">
        <v>31.96</v>
      </c>
      <c r="AR748">
        <v>31.01</v>
      </c>
      <c r="AW748">
        <v>11.45</v>
      </c>
      <c r="AY748">
        <v>17.8</v>
      </c>
      <c r="BC748">
        <v>0.05</v>
      </c>
      <c r="BD748">
        <v>0.05</v>
      </c>
      <c r="BF748">
        <v>0.78</v>
      </c>
      <c r="BI748">
        <v>31.12</v>
      </c>
    </row>
    <row r="749" spans="1:61" x14ac:dyDescent="0.25">
      <c r="A749" t="s">
        <v>3220</v>
      </c>
      <c r="B749" s="1">
        <v>44286</v>
      </c>
      <c r="C749">
        <v>3791.76</v>
      </c>
      <c r="D749">
        <v>3645.22</v>
      </c>
      <c r="I749">
        <v>3267.28</v>
      </c>
      <c r="J749">
        <v>49.64</v>
      </c>
      <c r="K749">
        <v>1244.32</v>
      </c>
      <c r="M749">
        <v>38.450000000000003</v>
      </c>
      <c r="O749">
        <v>0.2</v>
      </c>
      <c r="P749">
        <v>0.2</v>
      </c>
      <c r="R749">
        <v>11.51</v>
      </c>
      <c r="T749">
        <v>6.71</v>
      </c>
      <c r="U749">
        <v>2152.4699999999998</v>
      </c>
      <c r="V749" s="1">
        <v>44651</v>
      </c>
      <c r="W749">
        <v>4158.41</v>
      </c>
      <c r="X749">
        <v>3896.14</v>
      </c>
      <c r="AD749">
        <v>3695.27</v>
      </c>
      <c r="AE749">
        <v>1454.55</v>
      </c>
      <c r="AG749">
        <v>42.85</v>
      </c>
      <c r="AI749">
        <v>9.56</v>
      </c>
      <c r="AJ749">
        <v>9.56</v>
      </c>
      <c r="AK749">
        <v>0.02</v>
      </c>
      <c r="AL749">
        <v>9.4700000000000006</v>
      </c>
      <c r="AO749">
        <v>2347.1999999999998</v>
      </c>
      <c r="AP749" s="1">
        <v>45016</v>
      </c>
      <c r="AQ749">
        <v>4523.6899999999996</v>
      </c>
      <c r="AR749">
        <v>4255.58</v>
      </c>
      <c r="AX749">
        <v>3777.16</v>
      </c>
      <c r="AY749">
        <v>1771.92</v>
      </c>
      <c r="BA749">
        <v>45.59</v>
      </c>
      <c r="BC749">
        <v>14.74</v>
      </c>
      <c r="BD749">
        <v>14.74</v>
      </c>
      <c r="BF749">
        <v>18.690000000000001</v>
      </c>
      <c r="BI749">
        <v>2751.18</v>
      </c>
    </row>
    <row r="750" spans="1:61" x14ac:dyDescent="0.25">
      <c r="A750" t="s">
        <v>3221</v>
      </c>
      <c r="B750" s="1">
        <v>44286</v>
      </c>
      <c r="C750">
        <v>12409.9</v>
      </c>
      <c r="D750">
        <v>12283.2</v>
      </c>
      <c r="F750">
        <v>60.2</v>
      </c>
      <c r="J750">
        <v>6739.6</v>
      </c>
      <c r="K750">
        <v>5861.9</v>
      </c>
      <c r="M750">
        <v>14.2</v>
      </c>
      <c r="O750">
        <v>102</v>
      </c>
      <c r="P750">
        <v>31</v>
      </c>
      <c r="Q750">
        <v>122.3</v>
      </c>
      <c r="R750">
        <v>424.5</v>
      </c>
      <c r="T750">
        <v>286.2</v>
      </c>
      <c r="U750">
        <v>11909.9</v>
      </c>
      <c r="V750" s="1">
        <v>44651</v>
      </c>
      <c r="W750">
        <v>15053.2</v>
      </c>
      <c r="X750">
        <v>14903.8</v>
      </c>
      <c r="Z750">
        <v>44.4</v>
      </c>
      <c r="AD750">
        <v>9338.6</v>
      </c>
      <c r="AE750">
        <v>7693.3</v>
      </c>
      <c r="AG750">
        <v>15.5</v>
      </c>
      <c r="AI750">
        <v>25.4</v>
      </c>
      <c r="AJ750">
        <v>14</v>
      </c>
      <c r="AL750">
        <v>176.6</v>
      </c>
      <c r="AN750">
        <v>47.7</v>
      </c>
      <c r="AO750">
        <v>14012.1</v>
      </c>
      <c r="AP750" s="1">
        <v>45016</v>
      </c>
      <c r="AQ750">
        <v>18898.8</v>
      </c>
      <c r="AR750">
        <v>18327.099999999999</v>
      </c>
      <c r="AT750">
        <v>44.1</v>
      </c>
      <c r="AX750">
        <v>12232.9</v>
      </c>
      <c r="AY750">
        <v>10033.700000000001</v>
      </c>
      <c r="BA750">
        <v>22.2</v>
      </c>
      <c r="BC750">
        <v>33.6</v>
      </c>
      <c r="BD750">
        <v>23.4</v>
      </c>
      <c r="BE750">
        <v>74.8</v>
      </c>
      <c r="BF750">
        <v>300.89999999999998</v>
      </c>
      <c r="BH750">
        <v>156.9</v>
      </c>
      <c r="BI750">
        <v>17272.3</v>
      </c>
    </row>
    <row r="751" spans="1:61" x14ac:dyDescent="0.25">
      <c r="A751" t="s">
        <v>3222</v>
      </c>
      <c r="B751" s="1">
        <v>44286</v>
      </c>
      <c r="C751">
        <v>1690.2</v>
      </c>
      <c r="D751">
        <v>1678.7</v>
      </c>
      <c r="F751">
        <v>70.2</v>
      </c>
      <c r="J751">
        <v>1510.4</v>
      </c>
      <c r="K751">
        <v>1143.9000000000001</v>
      </c>
      <c r="M751">
        <v>2.4</v>
      </c>
      <c r="R751">
        <v>25.1</v>
      </c>
      <c r="T751">
        <v>3.3</v>
      </c>
      <c r="U751">
        <v>1531.1</v>
      </c>
      <c r="V751" s="1">
        <v>44651</v>
      </c>
      <c r="W751">
        <v>2151.8000000000002</v>
      </c>
      <c r="X751">
        <v>2137.9</v>
      </c>
      <c r="Z751">
        <v>110</v>
      </c>
      <c r="AD751">
        <v>1683.8</v>
      </c>
      <c r="AE751">
        <v>1517.1</v>
      </c>
      <c r="AG751">
        <v>3.5</v>
      </c>
      <c r="AL751">
        <v>24.4</v>
      </c>
      <c r="AO751">
        <v>1936.2</v>
      </c>
      <c r="AP751" s="1">
        <v>45016</v>
      </c>
      <c r="AQ751">
        <v>3061.3</v>
      </c>
      <c r="AR751">
        <v>3022.5</v>
      </c>
      <c r="AT751">
        <v>139.6</v>
      </c>
      <c r="AX751">
        <v>2876.4</v>
      </c>
      <c r="AY751">
        <v>2157.1999999999998</v>
      </c>
      <c r="BA751">
        <v>4.3</v>
      </c>
      <c r="BF751">
        <v>25.9</v>
      </c>
      <c r="BI751">
        <v>2744.9</v>
      </c>
    </row>
    <row r="752" spans="1:61" x14ac:dyDescent="0.25">
      <c r="A752" t="s">
        <v>3223</v>
      </c>
      <c r="B752" s="1">
        <v>44286</v>
      </c>
      <c r="C752">
        <v>508.57</v>
      </c>
      <c r="D752">
        <v>506.92</v>
      </c>
      <c r="F752">
        <v>6.28</v>
      </c>
      <c r="K752">
        <v>351.59</v>
      </c>
      <c r="M752">
        <v>1.3</v>
      </c>
      <c r="R752">
        <v>9.8699999999999992</v>
      </c>
      <c r="U752">
        <v>475.1</v>
      </c>
      <c r="V752" s="1">
        <v>44651</v>
      </c>
      <c r="W752">
        <v>563.5</v>
      </c>
      <c r="X752">
        <v>559.58000000000004</v>
      </c>
      <c r="Z752">
        <v>3.91</v>
      </c>
      <c r="AE752">
        <v>380.72</v>
      </c>
      <c r="AG752">
        <v>1.23</v>
      </c>
      <c r="AL752">
        <v>8.19</v>
      </c>
      <c r="AO752">
        <v>512.19000000000005</v>
      </c>
      <c r="AP752" s="1">
        <v>45016</v>
      </c>
      <c r="AQ752">
        <v>692.23</v>
      </c>
      <c r="AR752">
        <v>669.69</v>
      </c>
      <c r="AT752">
        <v>2.3199999999999998</v>
      </c>
      <c r="AY752">
        <v>461.02</v>
      </c>
      <c r="BA752">
        <v>1.28</v>
      </c>
      <c r="BE752">
        <v>2.84</v>
      </c>
      <c r="BF752">
        <v>8.31</v>
      </c>
      <c r="BI752">
        <v>619.45000000000005</v>
      </c>
    </row>
    <row r="753" spans="1:61" x14ac:dyDescent="0.25">
      <c r="A753" t="s">
        <v>3231</v>
      </c>
      <c r="B753" s="1">
        <v>44286</v>
      </c>
      <c r="C753">
        <v>9.32</v>
      </c>
      <c r="D753">
        <v>8.18</v>
      </c>
      <c r="J753">
        <v>6.67</v>
      </c>
      <c r="K753">
        <v>6.91</v>
      </c>
      <c r="R753">
        <v>0.74</v>
      </c>
      <c r="T753">
        <v>0.09</v>
      </c>
      <c r="U753">
        <v>9.11</v>
      </c>
      <c r="V753" s="1">
        <v>44651</v>
      </c>
      <c r="W753">
        <v>38.06</v>
      </c>
      <c r="X753">
        <v>37.29</v>
      </c>
      <c r="AC753">
        <v>37.29</v>
      </c>
      <c r="AE753">
        <v>36.17</v>
      </c>
      <c r="AL753">
        <v>0.65</v>
      </c>
      <c r="AO753">
        <v>38</v>
      </c>
      <c r="AP753" s="1">
        <v>45016</v>
      </c>
      <c r="AQ753">
        <v>28.38</v>
      </c>
      <c r="AR753">
        <v>23.46</v>
      </c>
      <c r="AW753">
        <v>22.28</v>
      </c>
      <c r="AY753">
        <v>25.9</v>
      </c>
      <c r="BF753">
        <v>0.77</v>
      </c>
      <c r="BI753">
        <v>28.03</v>
      </c>
    </row>
    <row r="754" spans="1:61" x14ac:dyDescent="0.25">
      <c r="A754" t="s">
        <v>3236</v>
      </c>
      <c r="B754" s="1">
        <v>44286</v>
      </c>
      <c r="C754">
        <v>152.53</v>
      </c>
      <c r="D754">
        <v>152.32</v>
      </c>
      <c r="J754">
        <v>139.88999999999999</v>
      </c>
      <c r="K754">
        <v>99.69</v>
      </c>
      <c r="M754">
        <v>0.47</v>
      </c>
      <c r="R754">
        <v>1.7</v>
      </c>
      <c r="U754">
        <v>141.16999999999999</v>
      </c>
      <c r="V754" s="1">
        <v>44651</v>
      </c>
      <c r="W754">
        <v>214.82</v>
      </c>
      <c r="X754">
        <v>212.69</v>
      </c>
      <c r="AD754">
        <v>197.08</v>
      </c>
      <c r="AE754">
        <v>144.54</v>
      </c>
      <c r="AG754">
        <v>0.42</v>
      </c>
      <c r="AK754">
        <v>0.22</v>
      </c>
      <c r="AL754">
        <v>2.62</v>
      </c>
      <c r="AN754">
        <v>0.99</v>
      </c>
      <c r="AO754">
        <v>196.11</v>
      </c>
      <c r="AP754" s="1">
        <v>45016</v>
      </c>
      <c r="AQ754">
        <v>323.66000000000003</v>
      </c>
      <c r="AR754">
        <v>315.12</v>
      </c>
      <c r="AX754">
        <v>306.13</v>
      </c>
      <c r="AY754">
        <v>216.74</v>
      </c>
      <c r="BA754">
        <v>0.39</v>
      </c>
      <c r="BC754">
        <v>3.23</v>
      </c>
      <c r="BD754">
        <v>3.23</v>
      </c>
      <c r="BF754">
        <v>4.6100000000000003</v>
      </c>
      <c r="BH754">
        <v>2.93</v>
      </c>
      <c r="BI754">
        <v>306.29000000000002</v>
      </c>
    </row>
    <row r="755" spans="1:61" x14ac:dyDescent="0.25">
      <c r="A755" t="s">
        <v>3241</v>
      </c>
      <c r="V755" s="1">
        <v>44651</v>
      </c>
      <c r="W755">
        <v>67.099999999999994</v>
      </c>
      <c r="X755">
        <v>67.099999999999994</v>
      </c>
      <c r="AC755">
        <v>67.099999999999994</v>
      </c>
      <c r="AE755">
        <v>46.81</v>
      </c>
      <c r="AO755">
        <v>60.31</v>
      </c>
      <c r="AP755" s="1">
        <v>45016</v>
      </c>
      <c r="AQ755">
        <v>197.65</v>
      </c>
      <c r="AR755">
        <v>197.65</v>
      </c>
      <c r="AW755">
        <v>197.65</v>
      </c>
      <c r="AY755">
        <v>105.97</v>
      </c>
      <c r="BA755">
        <v>0.2</v>
      </c>
      <c r="BF755">
        <v>7.0000000000000007E-2</v>
      </c>
      <c r="BH755">
        <v>7.0000000000000007E-2</v>
      </c>
      <c r="BI755">
        <v>174.85</v>
      </c>
    </row>
    <row r="756" spans="1:61" x14ac:dyDescent="0.25">
      <c r="A756" t="s">
        <v>3254</v>
      </c>
      <c r="B756" s="1">
        <v>44286</v>
      </c>
      <c r="C756">
        <v>29.68</v>
      </c>
      <c r="D756">
        <v>29.61</v>
      </c>
      <c r="H756">
        <v>29.59</v>
      </c>
      <c r="K756">
        <v>22.3</v>
      </c>
      <c r="Q756">
        <v>0.05</v>
      </c>
      <c r="R756">
        <v>0.01</v>
      </c>
      <c r="U756">
        <v>26.47</v>
      </c>
      <c r="V756" s="1">
        <v>44651</v>
      </c>
      <c r="W756">
        <v>51.18</v>
      </c>
      <c r="X756">
        <v>51.16</v>
      </c>
      <c r="AB756">
        <v>50.82</v>
      </c>
      <c r="AE756">
        <v>30.58</v>
      </c>
      <c r="AK756">
        <v>0.01</v>
      </c>
      <c r="AO756">
        <v>40.67</v>
      </c>
      <c r="AP756" s="1">
        <v>45016</v>
      </c>
      <c r="AQ756">
        <v>83.27</v>
      </c>
      <c r="AR756">
        <v>83.13</v>
      </c>
      <c r="AV756">
        <v>82.57</v>
      </c>
      <c r="AY756">
        <v>47.1</v>
      </c>
      <c r="BE756">
        <v>0.02</v>
      </c>
      <c r="BF756">
        <v>0.01</v>
      </c>
      <c r="BI756">
        <v>65.180000000000007</v>
      </c>
    </row>
    <row r="757" spans="1:61" x14ac:dyDescent="0.25">
      <c r="A757" t="s">
        <v>3260</v>
      </c>
      <c r="B757" s="1">
        <v>44286</v>
      </c>
      <c r="C757">
        <v>421.36</v>
      </c>
      <c r="D757">
        <v>415.39</v>
      </c>
      <c r="J757">
        <v>415.39</v>
      </c>
      <c r="K757">
        <v>291.33999999999997</v>
      </c>
      <c r="M757">
        <v>0.82</v>
      </c>
      <c r="R757">
        <v>21.24</v>
      </c>
      <c r="T757">
        <v>11.8</v>
      </c>
      <c r="U757">
        <v>416.48</v>
      </c>
      <c r="V757" s="1">
        <v>44651</v>
      </c>
      <c r="W757">
        <v>531.59</v>
      </c>
      <c r="X757">
        <v>522.66</v>
      </c>
      <c r="AD757">
        <v>574.64</v>
      </c>
      <c r="AE757">
        <v>351.11</v>
      </c>
      <c r="AG757">
        <v>0.7</v>
      </c>
      <c r="AL757">
        <v>8.8699999999999992</v>
      </c>
      <c r="AO757">
        <v>484.91</v>
      </c>
      <c r="AP757" s="1">
        <v>45016</v>
      </c>
      <c r="AQ757">
        <v>751.69</v>
      </c>
      <c r="AR757">
        <v>727.93</v>
      </c>
      <c r="AX757">
        <v>552.64</v>
      </c>
      <c r="AY757">
        <v>438.44</v>
      </c>
      <c r="BA757">
        <v>0.88</v>
      </c>
      <c r="BE757">
        <v>2.65</v>
      </c>
      <c r="BF757">
        <v>9.84</v>
      </c>
      <c r="BI757">
        <v>647.16999999999996</v>
      </c>
    </row>
    <row r="758" spans="1:61" x14ac:dyDescent="0.25">
      <c r="A758" t="s">
        <v>3262</v>
      </c>
      <c r="B758" s="1">
        <v>44286</v>
      </c>
      <c r="C758">
        <v>2.87</v>
      </c>
      <c r="D758">
        <v>2.75</v>
      </c>
      <c r="K758">
        <v>1.96</v>
      </c>
      <c r="Q758">
        <v>3.43</v>
      </c>
      <c r="U758">
        <v>6.32</v>
      </c>
      <c r="V758" s="1">
        <v>44651</v>
      </c>
      <c r="W758">
        <v>3.54</v>
      </c>
      <c r="X758">
        <v>3.46</v>
      </c>
      <c r="AE758">
        <v>1.84</v>
      </c>
      <c r="AO758">
        <v>3.02</v>
      </c>
      <c r="AP758" s="1">
        <v>45016</v>
      </c>
      <c r="AQ758">
        <v>5.84</v>
      </c>
      <c r="AR758">
        <v>5.68</v>
      </c>
      <c r="AY758">
        <v>2.16</v>
      </c>
      <c r="BI758">
        <v>4.24</v>
      </c>
    </row>
    <row r="759" spans="1:61" x14ac:dyDescent="0.25">
      <c r="A759" t="s">
        <v>3263</v>
      </c>
      <c r="B759" s="1">
        <v>44286</v>
      </c>
      <c r="C759">
        <v>113.21</v>
      </c>
      <c r="D759">
        <v>104.58</v>
      </c>
      <c r="K759">
        <v>50.73</v>
      </c>
      <c r="L759">
        <v>0.15</v>
      </c>
      <c r="M759">
        <v>0.4</v>
      </c>
      <c r="U759">
        <v>88.6</v>
      </c>
      <c r="V759" s="1">
        <v>44651</v>
      </c>
      <c r="W759">
        <v>168.48</v>
      </c>
      <c r="X759">
        <v>122.08</v>
      </c>
      <c r="AE759">
        <v>56.09</v>
      </c>
      <c r="AF759">
        <v>0.05</v>
      </c>
      <c r="AG759">
        <v>0.64</v>
      </c>
      <c r="AK759">
        <v>0.08</v>
      </c>
      <c r="AL759">
        <v>0.04</v>
      </c>
      <c r="AO759">
        <v>129.01</v>
      </c>
      <c r="AP759" s="1">
        <v>45016</v>
      </c>
      <c r="AQ759">
        <v>149</v>
      </c>
      <c r="AR759">
        <v>124.81</v>
      </c>
      <c r="AY759">
        <v>61.04</v>
      </c>
      <c r="BA759">
        <v>1.22</v>
      </c>
      <c r="BE759">
        <v>0.08</v>
      </c>
      <c r="BF759">
        <v>1.1599999999999999</v>
      </c>
      <c r="BI759">
        <v>124.31</v>
      </c>
    </row>
    <row r="760" spans="1:61" x14ac:dyDescent="0.25">
      <c r="A760" t="s">
        <v>3264</v>
      </c>
      <c r="B760" s="1">
        <v>44286</v>
      </c>
      <c r="C760">
        <v>153.63999999999999</v>
      </c>
      <c r="D760">
        <v>152.65</v>
      </c>
      <c r="K760">
        <v>112.01</v>
      </c>
      <c r="M760">
        <v>0.38</v>
      </c>
      <c r="Q760">
        <v>0.12</v>
      </c>
      <c r="R760">
        <v>2.5299999999999998</v>
      </c>
      <c r="T760">
        <v>1.34</v>
      </c>
      <c r="U760">
        <v>137.43</v>
      </c>
      <c r="V760" s="1">
        <v>44651</v>
      </c>
      <c r="W760">
        <v>197.52</v>
      </c>
      <c r="X760">
        <v>186.58</v>
      </c>
      <c r="AE760">
        <v>145.21</v>
      </c>
      <c r="AG760">
        <v>0.46</v>
      </c>
      <c r="AK760">
        <v>0.05</v>
      </c>
      <c r="AL760">
        <v>0.5</v>
      </c>
      <c r="AO760">
        <v>171.29</v>
      </c>
      <c r="AP760" s="1">
        <v>45016</v>
      </c>
      <c r="AQ760">
        <v>343.31</v>
      </c>
      <c r="AR760">
        <v>339.76</v>
      </c>
      <c r="AX760">
        <v>339.76</v>
      </c>
      <c r="AY760">
        <v>253.22</v>
      </c>
      <c r="BA760">
        <v>0.62</v>
      </c>
      <c r="BF760">
        <v>2.37</v>
      </c>
      <c r="BI760">
        <v>303.49</v>
      </c>
    </row>
    <row r="761" spans="1:61" x14ac:dyDescent="0.25">
      <c r="A761" t="s">
        <v>3266</v>
      </c>
      <c r="B761" s="1">
        <v>44286</v>
      </c>
      <c r="C761">
        <v>15.77</v>
      </c>
      <c r="D761">
        <v>15.15</v>
      </c>
      <c r="F761">
        <v>1.25</v>
      </c>
      <c r="K761">
        <v>4.58</v>
      </c>
      <c r="R761">
        <v>0.41</v>
      </c>
      <c r="U761">
        <v>14.43</v>
      </c>
      <c r="V761" s="1">
        <v>44651</v>
      </c>
      <c r="W761">
        <v>16.559999999999999</v>
      </c>
      <c r="X761">
        <v>16.18</v>
      </c>
      <c r="Z761">
        <v>1.55</v>
      </c>
      <c r="AE761">
        <v>7.51</v>
      </c>
      <c r="AL761">
        <v>0.42</v>
      </c>
      <c r="AO761">
        <v>15.43</v>
      </c>
      <c r="AP761" s="1">
        <v>45016</v>
      </c>
      <c r="AQ761">
        <v>9.3800000000000008</v>
      </c>
      <c r="AR761">
        <v>7.57</v>
      </c>
      <c r="AT761">
        <v>1.39</v>
      </c>
      <c r="AY761">
        <v>5.13</v>
      </c>
      <c r="BF761">
        <v>0.7</v>
      </c>
      <c r="BI761">
        <v>8.8800000000000008</v>
      </c>
    </row>
    <row r="762" spans="1:61" x14ac:dyDescent="0.25">
      <c r="A762" t="s">
        <v>3278</v>
      </c>
      <c r="B762" s="1">
        <v>44286</v>
      </c>
      <c r="C762">
        <v>154.13</v>
      </c>
      <c r="D762">
        <v>142.80000000000001</v>
      </c>
      <c r="I762">
        <v>142.80000000000001</v>
      </c>
      <c r="K762">
        <v>94.47</v>
      </c>
      <c r="M762">
        <v>0.62</v>
      </c>
      <c r="Q762">
        <v>0.13</v>
      </c>
      <c r="U762">
        <v>136.81</v>
      </c>
      <c r="V762" s="1">
        <v>44651</v>
      </c>
      <c r="W762">
        <v>158.13999999999999</v>
      </c>
      <c r="X762">
        <v>152.04</v>
      </c>
      <c r="AD762">
        <v>152.04</v>
      </c>
      <c r="AE762">
        <v>96.9</v>
      </c>
      <c r="AG762">
        <v>0.61</v>
      </c>
      <c r="AI762">
        <v>2.87</v>
      </c>
      <c r="AJ762">
        <v>2.87</v>
      </c>
      <c r="AO762">
        <v>139.74</v>
      </c>
      <c r="AP762" s="1">
        <v>45016</v>
      </c>
      <c r="AQ762">
        <v>145.35</v>
      </c>
      <c r="AR762">
        <v>137.08000000000001</v>
      </c>
      <c r="AW762">
        <v>137.08000000000001</v>
      </c>
      <c r="AY762">
        <v>95.01</v>
      </c>
      <c r="BA762">
        <v>0.87</v>
      </c>
      <c r="BI762">
        <v>128.76</v>
      </c>
    </row>
    <row r="763" spans="1:61" x14ac:dyDescent="0.25">
      <c r="A763" t="s">
        <v>3279</v>
      </c>
      <c r="B763" s="1">
        <v>44286</v>
      </c>
      <c r="C763">
        <v>1.79</v>
      </c>
      <c r="D763">
        <v>1.79</v>
      </c>
      <c r="J763">
        <v>1.79</v>
      </c>
      <c r="K763">
        <v>1.24</v>
      </c>
      <c r="U763">
        <v>1.57</v>
      </c>
      <c r="V763" s="1">
        <v>44651</v>
      </c>
      <c r="W763">
        <v>1.78</v>
      </c>
      <c r="X763">
        <v>1.78</v>
      </c>
      <c r="AD763">
        <v>1.77</v>
      </c>
      <c r="AE763">
        <v>1.29</v>
      </c>
      <c r="AO763">
        <v>1.58</v>
      </c>
      <c r="AP763" s="1">
        <v>45016</v>
      </c>
      <c r="AQ763">
        <v>2.75</v>
      </c>
      <c r="AR763">
        <v>2.75</v>
      </c>
      <c r="AW763">
        <v>2.7</v>
      </c>
      <c r="AY763">
        <v>1.61</v>
      </c>
      <c r="BI763">
        <v>2.19</v>
      </c>
    </row>
    <row r="764" spans="1:61" x14ac:dyDescent="0.25">
      <c r="A764" t="s">
        <v>3281</v>
      </c>
      <c r="B764" s="1">
        <v>44286</v>
      </c>
      <c r="C764">
        <v>169.54</v>
      </c>
      <c r="D764">
        <v>169.28</v>
      </c>
      <c r="J764">
        <v>119.96</v>
      </c>
      <c r="K764">
        <v>6.21</v>
      </c>
      <c r="R764">
        <v>0.16</v>
      </c>
      <c r="T764">
        <v>0.08</v>
      </c>
      <c r="U764">
        <v>159.55000000000001</v>
      </c>
      <c r="V764" s="1">
        <v>44651</v>
      </c>
      <c r="W764">
        <v>110.5</v>
      </c>
      <c r="X764">
        <v>105.8</v>
      </c>
      <c r="AD764">
        <v>8.64</v>
      </c>
      <c r="AE764">
        <v>12.5</v>
      </c>
      <c r="AO764">
        <v>77.900000000000006</v>
      </c>
      <c r="AP764" s="1">
        <v>45016</v>
      </c>
      <c r="AQ764">
        <v>38.06</v>
      </c>
      <c r="AR764">
        <v>35.4</v>
      </c>
      <c r="AW764">
        <v>27.45</v>
      </c>
      <c r="AY764">
        <v>12.61</v>
      </c>
      <c r="BA764">
        <v>0.33</v>
      </c>
      <c r="BF764">
        <v>0.04</v>
      </c>
      <c r="BI764">
        <v>24.03</v>
      </c>
    </row>
    <row r="765" spans="1:61" x14ac:dyDescent="0.25">
      <c r="A765" t="s">
        <v>3287</v>
      </c>
      <c r="B765" s="1">
        <v>44286</v>
      </c>
      <c r="C765">
        <v>23.57</v>
      </c>
      <c r="D765">
        <v>22.04</v>
      </c>
      <c r="F765">
        <v>0.41</v>
      </c>
      <c r="I765">
        <v>10.93</v>
      </c>
      <c r="K765">
        <v>13.65</v>
      </c>
      <c r="L765">
        <v>0.01</v>
      </c>
      <c r="R765">
        <v>0.08</v>
      </c>
      <c r="U765">
        <v>18.88</v>
      </c>
      <c r="V765" s="1">
        <v>44651</v>
      </c>
      <c r="W765">
        <v>25.67</v>
      </c>
      <c r="X765">
        <v>24.04</v>
      </c>
      <c r="AC765">
        <v>9.6199999999999992</v>
      </c>
      <c r="AE765">
        <v>12.46</v>
      </c>
      <c r="AG765">
        <v>0.1</v>
      </c>
      <c r="AL765">
        <v>0.06</v>
      </c>
      <c r="AN765">
        <v>0.02</v>
      </c>
      <c r="AO765">
        <v>19.3</v>
      </c>
      <c r="AP765" s="1">
        <v>45016</v>
      </c>
      <c r="AQ765">
        <v>30.1</v>
      </c>
      <c r="AR765">
        <v>24.55</v>
      </c>
      <c r="AW765">
        <v>10.33</v>
      </c>
      <c r="AY765">
        <v>16.170000000000002</v>
      </c>
      <c r="BA765">
        <v>0.13</v>
      </c>
      <c r="BF765">
        <v>0.44</v>
      </c>
      <c r="BI765">
        <v>23.57</v>
      </c>
    </row>
    <row r="766" spans="1:61" x14ac:dyDescent="0.25">
      <c r="A766" t="s">
        <v>3291</v>
      </c>
      <c r="B766" s="1">
        <v>44286</v>
      </c>
      <c r="C766">
        <v>619.80999999999995</v>
      </c>
      <c r="D766">
        <v>551.91</v>
      </c>
      <c r="J766">
        <v>549.39</v>
      </c>
      <c r="K766">
        <v>390.14</v>
      </c>
      <c r="Q766">
        <v>0.74</v>
      </c>
      <c r="R766">
        <v>7.35</v>
      </c>
      <c r="T766">
        <v>3.67</v>
      </c>
      <c r="U766">
        <v>457.44</v>
      </c>
      <c r="V766" s="1">
        <v>44651</v>
      </c>
      <c r="W766">
        <v>582.29999999999995</v>
      </c>
      <c r="X766">
        <v>527.38</v>
      </c>
      <c r="AD766">
        <v>524.16</v>
      </c>
      <c r="AE766">
        <v>380.31</v>
      </c>
      <c r="AG766">
        <v>1.98</v>
      </c>
      <c r="AK766">
        <v>0.05</v>
      </c>
      <c r="AL766">
        <v>4.47</v>
      </c>
      <c r="AO766">
        <v>491.14</v>
      </c>
      <c r="AP766" s="1">
        <v>45016</v>
      </c>
      <c r="AQ766">
        <v>630.30999999999995</v>
      </c>
      <c r="AR766">
        <v>623.54999999999995</v>
      </c>
      <c r="AX766">
        <v>621.92999999999995</v>
      </c>
      <c r="AY766">
        <v>445.35</v>
      </c>
      <c r="BA766">
        <v>2.2999999999999998</v>
      </c>
      <c r="BF766">
        <v>9.15</v>
      </c>
      <c r="BI766">
        <v>567.96</v>
      </c>
    </row>
    <row r="767" spans="1:61" x14ac:dyDescent="0.25">
      <c r="A767" t="s">
        <v>3293</v>
      </c>
      <c r="B767" s="1">
        <v>44286</v>
      </c>
      <c r="C767">
        <v>140.35</v>
      </c>
      <c r="D767">
        <v>136.63</v>
      </c>
      <c r="I767">
        <v>136.63</v>
      </c>
      <c r="K767">
        <v>94.09</v>
      </c>
      <c r="M767">
        <v>0.16</v>
      </c>
      <c r="R767">
        <v>19.82</v>
      </c>
      <c r="T767">
        <v>1.1000000000000001</v>
      </c>
      <c r="U767">
        <v>150.65</v>
      </c>
      <c r="V767" s="1">
        <v>44651</v>
      </c>
      <c r="W767">
        <v>150.27000000000001</v>
      </c>
      <c r="X767">
        <v>133.71</v>
      </c>
      <c r="AC767">
        <v>130.5</v>
      </c>
      <c r="AE767">
        <v>95.87</v>
      </c>
      <c r="AG767">
        <v>0.12</v>
      </c>
      <c r="AL767">
        <v>18.72</v>
      </c>
      <c r="AO767">
        <v>147.84</v>
      </c>
      <c r="AP767" s="1">
        <v>45016</v>
      </c>
      <c r="AQ767">
        <v>154.16999999999999</v>
      </c>
      <c r="AR767">
        <v>151.76</v>
      </c>
      <c r="AW767">
        <v>148.49</v>
      </c>
      <c r="AY767">
        <v>107.98</v>
      </c>
      <c r="BA767">
        <v>0.14000000000000001</v>
      </c>
      <c r="BE767">
        <v>0.01</v>
      </c>
      <c r="BF767">
        <v>18.72</v>
      </c>
      <c r="BI767">
        <v>152.04</v>
      </c>
    </row>
    <row r="768" spans="1:61" x14ac:dyDescent="0.25">
      <c r="A768" t="s">
        <v>3299</v>
      </c>
      <c r="B768" s="1">
        <v>44286</v>
      </c>
      <c r="C768">
        <v>74.78</v>
      </c>
      <c r="D768">
        <v>72.41</v>
      </c>
      <c r="E768">
        <v>0.13</v>
      </c>
      <c r="H768">
        <v>0.18</v>
      </c>
      <c r="I768">
        <v>59.05</v>
      </c>
      <c r="K768">
        <v>41.31</v>
      </c>
      <c r="M768">
        <v>0.06</v>
      </c>
      <c r="O768">
        <v>0.06</v>
      </c>
      <c r="P768">
        <v>0.06</v>
      </c>
      <c r="Q768">
        <v>4.8899999999999997</v>
      </c>
      <c r="R768">
        <v>0.56000000000000005</v>
      </c>
      <c r="U768">
        <v>70.42</v>
      </c>
      <c r="V768" s="1">
        <v>44651</v>
      </c>
      <c r="W768">
        <v>100.4</v>
      </c>
      <c r="X768">
        <v>97.69</v>
      </c>
      <c r="Y768">
        <v>0.83</v>
      </c>
      <c r="AB768">
        <v>0.86</v>
      </c>
      <c r="AC768">
        <v>76.11</v>
      </c>
      <c r="AE768">
        <v>62.32</v>
      </c>
      <c r="AG768">
        <v>0.11</v>
      </c>
      <c r="AI768">
        <v>7.53</v>
      </c>
      <c r="AJ768">
        <v>0.25</v>
      </c>
      <c r="AK768">
        <v>2.5099999999999998</v>
      </c>
      <c r="AL768">
        <v>0.36</v>
      </c>
      <c r="AO768">
        <v>98.5</v>
      </c>
      <c r="AP768" s="1">
        <v>45016</v>
      </c>
      <c r="AQ768">
        <v>112.14</v>
      </c>
      <c r="AR768">
        <v>103.28</v>
      </c>
      <c r="AW768">
        <v>74.95</v>
      </c>
      <c r="AY768">
        <v>74.650000000000006</v>
      </c>
      <c r="BA768">
        <v>0.13</v>
      </c>
      <c r="BC768">
        <v>0.01</v>
      </c>
      <c r="BD768">
        <v>0.01</v>
      </c>
      <c r="BF768">
        <v>0.34</v>
      </c>
      <c r="BH768">
        <v>0.05</v>
      </c>
      <c r="BI768">
        <v>97.68</v>
      </c>
    </row>
    <row r="769" spans="1:61" x14ac:dyDescent="0.25">
      <c r="A769" t="s">
        <v>3307</v>
      </c>
      <c r="B769" s="1">
        <v>44286</v>
      </c>
      <c r="C769">
        <v>2157.48</v>
      </c>
      <c r="D769">
        <v>2154.84</v>
      </c>
      <c r="J769">
        <v>2154.84</v>
      </c>
      <c r="K769">
        <v>1603.73</v>
      </c>
      <c r="M769">
        <v>1.55</v>
      </c>
      <c r="Q769">
        <v>8.8000000000000007</v>
      </c>
      <c r="R769">
        <v>3.43</v>
      </c>
      <c r="U769">
        <v>1957.22</v>
      </c>
      <c r="V769" s="1">
        <v>44651</v>
      </c>
      <c r="W769">
        <v>3481.26</v>
      </c>
      <c r="X769">
        <v>3474.64</v>
      </c>
      <c r="AD769">
        <v>3234.97</v>
      </c>
      <c r="AE769">
        <v>2256.11</v>
      </c>
      <c r="AG769">
        <v>3.82</v>
      </c>
      <c r="AL769">
        <v>3.15</v>
      </c>
      <c r="AN769">
        <v>0.7</v>
      </c>
      <c r="AO769">
        <v>2839.64</v>
      </c>
      <c r="AP769" s="1">
        <v>45016</v>
      </c>
      <c r="AQ769">
        <v>3495.88</v>
      </c>
      <c r="AR769">
        <v>3461.44</v>
      </c>
      <c r="AX769">
        <v>3461.44</v>
      </c>
      <c r="AY769">
        <v>2920.11</v>
      </c>
      <c r="BA769">
        <v>10.39</v>
      </c>
      <c r="BE769">
        <v>19.21</v>
      </c>
      <c r="BF769">
        <v>5.65</v>
      </c>
      <c r="BH769">
        <v>0.57999999999999996</v>
      </c>
      <c r="BI769">
        <v>3408.83</v>
      </c>
    </row>
    <row r="770" spans="1:61" x14ac:dyDescent="0.25">
      <c r="A770" t="s">
        <v>3308</v>
      </c>
      <c r="B770" s="1">
        <v>44286</v>
      </c>
      <c r="C770">
        <v>0.15</v>
      </c>
      <c r="D770">
        <v>0.08</v>
      </c>
      <c r="K770">
        <v>3.89</v>
      </c>
      <c r="R770">
        <v>0.03</v>
      </c>
      <c r="U770">
        <v>5.91</v>
      </c>
      <c r="V770" s="1">
        <v>44651</v>
      </c>
      <c r="W770">
        <v>0.25</v>
      </c>
      <c r="X770">
        <v>0.01</v>
      </c>
      <c r="AE770">
        <v>1.9</v>
      </c>
      <c r="AO770">
        <v>3.61</v>
      </c>
      <c r="AP770" s="1">
        <v>45016</v>
      </c>
      <c r="AQ770">
        <v>0.01</v>
      </c>
      <c r="AY770">
        <v>1.1100000000000001</v>
      </c>
      <c r="BI770">
        <v>2.74</v>
      </c>
    </row>
    <row r="771" spans="1:61" x14ac:dyDescent="0.25">
      <c r="A771" t="s">
        <v>3312</v>
      </c>
      <c r="B771" s="1">
        <v>44286</v>
      </c>
      <c r="C771">
        <v>561.04</v>
      </c>
      <c r="D771">
        <v>557.17999999999995</v>
      </c>
      <c r="J771">
        <v>557.17999999999995</v>
      </c>
      <c r="K771">
        <v>410.57</v>
      </c>
      <c r="M771">
        <v>1.86</v>
      </c>
      <c r="R771">
        <v>12.82</v>
      </c>
      <c r="T771">
        <v>6.03</v>
      </c>
      <c r="U771">
        <v>504</v>
      </c>
      <c r="V771" s="1">
        <v>44651</v>
      </c>
      <c r="W771">
        <v>704.09</v>
      </c>
      <c r="X771">
        <v>684.66</v>
      </c>
      <c r="AD771">
        <v>684.66</v>
      </c>
      <c r="AE771">
        <v>520.51</v>
      </c>
      <c r="AG771">
        <v>1.54</v>
      </c>
      <c r="AL771">
        <v>5.54</v>
      </c>
      <c r="AO771">
        <v>621.82000000000005</v>
      </c>
      <c r="AP771" s="1">
        <v>45016</v>
      </c>
      <c r="AQ771">
        <v>1000.96</v>
      </c>
      <c r="AR771">
        <v>952.93</v>
      </c>
      <c r="AT771">
        <v>0.78</v>
      </c>
      <c r="AX771">
        <v>952.15</v>
      </c>
      <c r="AY771">
        <v>721.17</v>
      </c>
      <c r="AZ771">
        <v>0.4</v>
      </c>
      <c r="BA771">
        <v>1.75</v>
      </c>
      <c r="BE771">
        <v>44.96</v>
      </c>
      <c r="BF771">
        <v>4.42</v>
      </c>
      <c r="BI771">
        <v>842.3</v>
      </c>
    </row>
    <row r="772" spans="1:61" x14ac:dyDescent="0.25">
      <c r="A772" t="s">
        <v>3313</v>
      </c>
      <c r="B772" s="1">
        <v>44286</v>
      </c>
      <c r="C772">
        <v>33.18</v>
      </c>
      <c r="D772">
        <v>33.06</v>
      </c>
      <c r="J772">
        <v>25.68</v>
      </c>
      <c r="K772">
        <v>23.51</v>
      </c>
      <c r="R772">
        <v>0.46</v>
      </c>
      <c r="T772">
        <v>0.02</v>
      </c>
      <c r="U772">
        <v>30.28</v>
      </c>
      <c r="V772" s="1">
        <v>44651</v>
      </c>
      <c r="W772">
        <v>40.89</v>
      </c>
      <c r="X772">
        <v>40.75</v>
      </c>
      <c r="AD772">
        <v>28.59</v>
      </c>
      <c r="AE772">
        <v>29</v>
      </c>
      <c r="AL772">
        <v>0.26</v>
      </c>
      <c r="AO772">
        <v>37.31</v>
      </c>
      <c r="AP772" s="1">
        <v>45016</v>
      </c>
      <c r="AQ772">
        <v>49.05</v>
      </c>
      <c r="AR772">
        <v>48.98</v>
      </c>
      <c r="AX772">
        <v>34.130000000000003</v>
      </c>
      <c r="AY772">
        <v>33.979999999999997</v>
      </c>
      <c r="BE772">
        <v>0.05</v>
      </c>
      <c r="BF772">
        <v>0.19</v>
      </c>
      <c r="BI772">
        <v>44.41</v>
      </c>
    </row>
    <row r="773" spans="1:61" x14ac:dyDescent="0.25">
      <c r="A773" t="s">
        <v>3336</v>
      </c>
      <c r="B773" s="1">
        <v>44286</v>
      </c>
      <c r="C773">
        <v>91.92</v>
      </c>
      <c r="D773">
        <v>91.31</v>
      </c>
      <c r="I773">
        <v>91.31</v>
      </c>
      <c r="K773">
        <v>43.77</v>
      </c>
      <c r="M773">
        <v>0.2</v>
      </c>
      <c r="O773">
        <v>0.2</v>
      </c>
      <c r="Q773">
        <v>1.21</v>
      </c>
      <c r="R773">
        <v>4.6100000000000003</v>
      </c>
      <c r="T773">
        <v>0.89</v>
      </c>
      <c r="U773">
        <v>79.09</v>
      </c>
      <c r="V773" s="1">
        <v>44651</v>
      </c>
      <c r="W773">
        <v>93.17</v>
      </c>
      <c r="X773">
        <v>90.26</v>
      </c>
      <c r="AD773">
        <v>90.26</v>
      </c>
      <c r="AE773">
        <v>42.22</v>
      </c>
      <c r="AG773">
        <v>0.2</v>
      </c>
      <c r="AL773">
        <v>3.13</v>
      </c>
      <c r="AO773">
        <v>71.489999999999995</v>
      </c>
      <c r="AP773" s="1">
        <v>45016</v>
      </c>
      <c r="AQ773">
        <v>100.34</v>
      </c>
      <c r="AR773">
        <v>94.46</v>
      </c>
      <c r="AW773">
        <v>94.46</v>
      </c>
      <c r="AY773">
        <v>48.81</v>
      </c>
      <c r="BA773">
        <v>0.34</v>
      </c>
      <c r="BE773">
        <v>0.05</v>
      </c>
      <c r="BF773">
        <v>2.91</v>
      </c>
      <c r="BI773">
        <v>81.349999999999994</v>
      </c>
    </row>
    <row r="774" spans="1:61" x14ac:dyDescent="0.25">
      <c r="A774" t="s">
        <v>3342</v>
      </c>
      <c r="B774" s="1">
        <v>44286</v>
      </c>
      <c r="C774">
        <v>341.72</v>
      </c>
      <c r="D774">
        <v>305.93</v>
      </c>
      <c r="J774">
        <v>263.02</v>
      </c>
      <c r="K774">
        <v>197.65</v>
      </c>
      <c r="M774">
        <v>1.6</v>
      </c>
      <c r="R774">
        <v>5.0199999999999996</v>
      </c>
      <c r="U774">
        <v>258.5</v>
      </c>
      <c r="V774" s="1">
        <v>44651</v>
      </c>
      <c r="W774">
        <v>489.33</v>
      </c>
      <c r="X774">
        <v>453.8</v>
      </c>
      <c r="AE774">
        <v>303.70999999999998</v>
      </c>
      <c r="AG774">
        <v>1.46</v>
      </c>
      <c r="AL774">
        <v>3.88</v>
      </c>
      <c r="AO774">
        <v>385.19</v>
      </c>
      <c r="AP774" s="1">
        <v>45016</v>
      </c>
      <c r="AQ774">
        <v>524.04999999999995</v>
      </c>
      <c r="AR774">
        <v>516.35</v>
      </c>
      <c r="AX774">
        <v>469.06</v>
      </c>
      <c r="AY774">
        <v>351.95</v>
      </c>
      <c r="BA774">
        <v>1.9</v>
      </c>
      <c r="BF774">
        <v>3.55</v>
      </c>
      <c r="BI774">
        <v>435.17</v>
      </c>
    </row>
    <row r="775" spans="1:61" x14ac:dyDescent="0.25">
      <c r="A775" t="s">
        <v>3349</v>
      </c>
      <c r="B775" s="1">
        <v>44286</v>
      </c>
      <c r="C775">
        <v>683.12</v>
      </c>
      <c r="D775">
        <v>530.69000000000005</v>
      </c>
      <c r="E775">
        <v>50.43</v>
      </c>
      <c r="J775">
        <v>15.54</v>
      </c>
      <c r="K775">
        <v>305.89999999999998</v>
      </c>
      <c r="M775">
        <v>0.44</v>
      </c>
      <c r="O775">
        <v>8.74</v>
      </c>
      <c r="P775">
        <v>7.11</v>
      </c>
      <c r="Q775">
        <v>5.74</v>
      </c>
      <c r="R775">
        <v>21.85</v>
      </c>
      <c r="U775">
        <v>740.86</v>
      </c>
      <c r="V775" s="1">
        <v>44651</v>
      </c>
      <c r="W775">
        <v>957.81</v>
      </c>
      <c r="X775">
        <v>768.24</v>
      </c>
      <c r="Y775">
        <v>34.44</v>
      </c>
      <c r="AD775">
        <v>2.69</v>
      </c>
      <c r="AE775">
        <v>448.17</v>
      </c>
      <c r="AG775">
        <v>0.83</v>
      </c>
      <c r="AI775">
        <v>8.49</v>
      </c>
      <c r="AJ775">
        <v>8.49</v>
      </c>
      <c r="AL775">
        <v>25.74</v>
      </c>
      <c r="AN775">
        <v>3.26</v>
      </c>
      <c r="AO775">
        <v>988.59</v>
      </c>
      <c r="AP775" s="1">
        <v>45016</v>
      </c>
      <c r="AQ775">
        <v>1327.52</v>
      </c>
      <c r="AR775">
        <v>1046.83</v>
      </c>
      <c r="AS775">
        <v>33.04</v>
      </c>
      <c r="AX775">
        <v>37.42</v>
      </c>
      <c r="AY775">
        <v>606.66999999999996</v>
      </c>
      <c r="BC775">
        <v>16.66</v>
      </c>
      <c r="BD775">
        <v>16.47</v>
      </c>
      <c r="BE775">
        <v>8</v>
      </c>
      <c r="BF775">
        <v>53.6</v>
      </c>
      <c r="BH775">
        <v>20.83</v>
      </c>
      <c r="BI775">
        <v>1391.03</v>
      </c>
    </row>
    <row r="776" spans="1:61" x14ac:dyDescent="0.25">
      <c r="A776" t="s">
        <v>3355</v>
      </c>
      <c r="B776" s="1">
        <v>44286</v>
      </c>
      <c r="C776">
        <v>71.14</v>
      </c>
      <c r="D776">
        <v>67.45</v>
      </c>
      <c r="F776">
        <v>0.74</v>
      </c>
      <c r="J776">
        <v>60.58</v>
      </c>
      <c r="K776">
        <v>21.51</v>
      </c>
      <c r="L776">
        <v>0.93</v>
      </c>
      <c r="R776">
        <v>0.19</v>
      </c>
      <c r="T776">
        <v>0.18</v>
      </c>
      <c r="U776">
        <v>42.46</v>
      </c>
      <c r="V776" s="1">
        <v>44651</v>
      </c>
      <c r="W776">
        <v>96.99</v>
      </c>
      <c r="X776">
        <v>89.83</v>
      </c>
      <c r="Z776">
        <v>1.17</v>
      </c>
      <c r="AE776">
        <v>36.01</v>
      </c>
      <c r="AF776">
        <v>0.06</v>
      </c>
      <c r="AG776">
        <v>0.65</v>
      </c>
      <c r="AL776">
        <v>0.02</v>
      </c>
      <c r="AO776">
        <v>57.27</v>
      </c>
      <c r="AP776" s="1">
        <v>45016</v>
      </c>
      <c r="AQ776">
        <v>107.95</v>
      </c>
      <c r="AR776">
        <v>100.52</v>
      </c>
      <c r="AT776">
        <v>1.35</v>
      </c>
      <c r="AX776">
        <v>97.69</v>
      </c>
      <c r="AY776">
        <v>43.48</v>
      </c>
      <c r="AZ776">
        <v>0.01</v>
      </c>
      <c r="BA776">
        <v>0.89</v>
      </c>
      <c r="BE776">
        <v>0.03</v>
      </c>
      <c r="BF776">
        <v>0.01</v>
      </c>
      <c r="BI776">
        <v>69.67</v>
      </c>
    </row>
    <row r="777" spans="1:61" x14ac:dyDescent="0.25">
      <c r="A777" t="s">
        <v>3358</v>
      </c>
      <c r="B777" s="1">
        <v>44286</v>
      </c>
      <c r="C777">
        <v>44.48</v>
      </c>
      <c r="D777">
        <v>44.42</v>
      </c>
      <c r="K777">
        <v>25.33</v>
      </c>
      <c r="R777">
        <v>2.38</v>
      </c>
      <c r="U777">
        <v>43.76</v>
      </c>
      <c r="V777" s="1">
        <v>44651</v>
      </c>
      <c r="W777">
        <v>48.7</v>
      </c>
      <c r="X777">
        <v>48.61</v>
      </c>
      <c r="AE777">
        <v>27.05</v>
      </c>
      <c r="AK777">
        <v>0.01</v>
      </c>
      <c r="AL777">
        <v>2.73</v>
      </c>
      <c r="AO777">
        <v>47.57</v>
      </c>
      <c r="AP777" s="1">
        <v>45016</v>
      </c>
      <c r="AQ777">
        <v>62.77</v>
      </c>
      <c r="AR777">
        <v>62.03</v>
      </c>
      <c r="AY777">
        <v>45.62</v>
      </c>
      <c r="BF777">
        <v>2.34</v>
      </c>
      <c r="BI777">
        <v>60.29</v>
      </c>
    </row>
    <row r="778" spans="1:61" x14ac:dyDescent="0.25">
      <c r="A778" t="s">
        <v>3362</v>
      </c>
      <c r="B778" s="1">
        <v>44286</v>
      </c>
      <c r="C778">
        <v>23.84</v>
      </c>
      <c r="D778">
        <v>23.78</v>
      </c>
      <c r="F778">
        <v>0.01</v>
      </c>
      <c r="K778">
        <v>10.58</v>
      </c>
      <c r="M778">
        <v>0.27</v>
      </c>
      <c r="R778">
        <v>0.64</v>
      </c>
      <c r="U778">
        <v>22.76</v>
      </c>
      <c r="V778" s="1">
        <v>44651</v>
      </c>
      <c r="W778">
        <v>28.07</v>
      </c>
      <c r="X778">
        <v>28.02</v>
      </c>
      <c r="Z778">
        <v>0.04</v>
      </c>
      <c r="AE778">
        <v>12.26</v>
      </c>
      <c r="AG778">
        <v>0.23</v>
      </c>
      <c r="AK778">
        <v>0.16</v>
      </c>
      <c r="AL778">
        <v>0.21</v>
      </c>
      <c r="AO778">
        <v>25.8</v>
      </c>
      <c r="AP778" s="1">
        <v>45016</v>
      </c>
      <c r="AQ778">
        <v>30.4</v>
      </c>
      <c r="AR778">
        <v>30.29</v>
      </c>
      <c r="AT778">
        <v>0.36</v>
      </c>
      <c r="AY778">
        <v>14.36</v>
      </c>
      <c r="BA778">
        <v>0.25</v>
      </c>
      <c r="BE778">
        <v>0.04</v>
      </c>
      <c r="BI778">
        <v>28.1</v>
      </c>
    </row>
    <row r="779" spans="1:61" x14ac:dyDescent="0.25">
      <c r="A779" t="s">
        <v>3375</v>
      </c>
      <c r="B779" s="1">
        <v>43921</v>
      </c>
      <c r="C779">
        <v>27.33</v>
      </c>
      <c r="D779">
        <v>26.68</v>
      </c>
      <c r="E779">
        <v>8.7100000000000009</v>
      </c>
      <c r="J779">
        <v>8.7100000000000009</v>
      </c>
      <c r="K779">
        <v>15.25</v>
      </c>
      <c r="U779">
        <v>24.81</v>
      </c>
      <c r="V779" s="1">
        <v>44651</v>
      </c>
      <c r="W779">
        <v>53.13</v>
      </c>
      <c r="X779">
        <v>52</v>
      </c>
      <c r="Y779">
        <v>21.2</v>
      </c>
      <c r="AE779">
        <v>33.96</v>
      </c>
      <c r="AF779">
        <v>0.26</v>
      </c>
      <c r="AL779">
        <v>0.49</v>
      </c>
      <c r="AO779">
        <v>47.15</v>
      </c>
      <c r="AP779" s="1">
        <v>45016</v>
      </c>
      <c r="AQ779">
        <v>80.64</v>
      </c>
      <c r="AR779">
        <v>78.42</v>
      </c>
      <c r="AS779">
        <v>35.119999999999997</v>
      </c>
      <c r="AX779">
        <v>35.35</v>
      </c>
      <c r="AY779">
        <v>53.08</v>
      </c>
      <c r="BA779">
        <v>0.12</v>
      </c>
      <c r="BE779">
        <v>7.0000000000000007E-2</v>
      </c>
      <c r="BI779">
        <v>73.58</v>
      </c>
    </row>
    <row r="780" spans="1:61" x14ac:dyDescent="0.25">
      <c r="A780" t="s">
        <v>3376</v>
      </c>
      <c r="B780" s="1">
        <v>44286</v>
      </c>
      <c r="C780">
        <v>12.56</v>
      </c>
      <c r="D780">
        <v>12.44</v>
      </c>
      <c r="K780">
        <v>7.26</v>
      </c>
      <c r="R780">
        <v>0.26</v>
      </c>
      <c r="U780">
        <v>12.38</v>
      </c>
      <c r="V780" s="1">
        <v>44651</v>
      </c>
      <c r="W780">
        <v>15.67</v>
      </c>
      <c r="X780">
        <v>15.67</v>
      </c>
      <c r="AD780">
        <v>7.29</v>
      </c>
      <c r="AE780">
        <v>11.09</v>
      </c>
      <c r="AL780">
        <v>0.32</v>
      </c>
      <c r="AO780">
        <v>16.57</v>
      </c>
      <c r="AP780" s="1">
        <v>45016</v>
      </c>
      <c r="AQ780">
        <v>32.79</v>
      </c>
      <c r="AR780">
        <v>32.74</v>
      </c>
      <c r="AX780">
        <v>11.68</v>
      </c>
      <c r="AY780">
        <v>14.72</v>
      </c>
      <c r="BC780">
        <v>0.15</v>
      </c>
      <c r="BD780">
        <v>0.15</v>
      </c>
      <c r="BF780">
        <v>1.06</v>
      </c>
      <c r="BI780">
        <v>31.74</v>
      </c>
    </row>
    <row r="781" spans="1:61" x14ac:dyDescent="0.25">
      <c r="A781" t="s">
        <v>3377</v>
      </c>
      <c r="B781" s="1">
        <v>44286</v>
      </c>
      <c r="C781">
        <v>68.58</v>
      </c>
      <c r="D781">
        <v>68.569999999999993</v>
      </c>
      <c r="I781">
        <v>68.569999999999993</v>
      </c>
      <c r="K781">
        <v>50.24</v>
      </c>
      <c r="R781">
        <v>1.23</v>
      </c>
      <c r="T781">
        <v>1.23</v>
      </c>
      <c r="U781">
        <v>61.93</v>
      </c>
      <c r="V781" s="1">
        <v>44651</v>
      </c>
      <c r="W781">
        <v>128.19999999999999</v>
      </c>
      <c r="X781">
        <v>128.16</v>
      </c>
      <c r="AC781">
        <v>128.16</v>
      </c>
      <c r="AE781">
        <v>101.5</v>
      </c>
      <c r="AG781">
        <v>0.1</v>
      </c>
      <c r="AK781">
        <v>0.03</v>
      </c>
      <c r="AL781">
        <v>0.64</v>
      </c>
      <c r="AN781">
        <v>0.56999999999999995</v>
      </c>
      <c r="AO781">
        <v>115.78</v>
      </c>
      <c r="AP781" s="1">
        <v>45016</v>
      </c>
      <c r="AQ781">
        <v>173.16</v>
      </c>
      <c r="AR781">
        <v>172.76</v>
      </c>
      <c r="AW781">
        <v>172.76</v>
      </c>
      <c r="AY781">
        <v>137.1</v>
      </c>
      <c r="BA781">
        <v>0.2</v>
      </c>
      <c r="BE781">
        <v>0.08</v>
      </c>
      <c r="BI781">
        <v>156.52000000000001</v>
      </c>
    </row>
    <row r="782" spans="1:61" x14ac:dyDescent="0.25">
      <c r="A782" t="s">
        <v>3378</v>
      </c>
      <c r="B782" s="1">
        <v>44286</v>
      </c>
      <c r="C782">
        <v>72.86</v>
      </c>
      <c r="D782">
        <v>69.48</v>
      </c>
      <c r="I782">
        <v>68.83</v>
      </c>
      <c r="K782">
        <v>45.89</v>
      </c>
      <c r="L782">
        <v>0.09</v>
      </c>
      <c r="R782">
        <v>3.39</v>
      </c>
      <c r="U782">
        <v>74.64</v>
      </c>
      <c r="V782" s="1">
        <v>44651</v>
      </c>
      <c r="W782">
        <v>116.26</v>
      </c>
      <c r="X782">
        <v>116.05</v>
      </c>
      <c r="AC782">
        <v>114.46</v>
      </c>
      <c r="AE782">
        <v>71.58</v>
      </c>
      <c r="AF782">
        <v>0.01</v>
      </c>
      <c r="AG782">
        <v>0.1</v>
      </c>
      <c r="AK782">
        <v>0.15</v>
      </c>
      <c r="AL782">
        <v>3.73</v>
      </c>
      <c r="AO782">
        <v>112.74</v>
      </c>
      <c r="AP782" s="1">
        <v>45016</v>
      </c>
      <c r="AQ782">
        <v>136.41999999999999</v>
      </c>
      <c r="AR782">
        <v>136.36000000000001</v>
      </c>
      <c r="AW782">
        <v>132.76</v>
      </c>
      <c r="AY782">
        <v>90.72</v>
      </c>
      <c r="BA782">
        <v>0.14000000000000001</v>
      </c>
      <c r="BF782">
        <v>3.79</v>
      </c>
      <c r="BI782">
        <v>131.63</v>
      </c>
    </row>
    <row r="783" spans="1:61" x14ac:dyDescent="0.25">
      <c r="A783" t="s">
        <v>3380</v>
      </c>
      <c r="B783" s="1">
        <v>44286</v>
      </c>
      <c r="C783">
        <v>102.27</v>
      </c>
      <c r="D783">
        <v>99.57</v>
      </c>
      <c r="G783">
        <v>0.42</v>
      </c>
      <c r="I783">
        <v>57.24</v>
      </c>
      <c r="K783">
        <v>56.51</v>
      </c>
      <c r="R783">
        <v>4.16</v>
      </c>
      <c r="U783">
        <v>122.79</v>
      </c>
      <c r="V783" s="1">
        <v>44651</v>
      </c>
      <c r="W783">
        <v>139.86000000000001</v>
      </c>
      <c r="X783">
        <v>135.72</v>
      </c>
      <c r="AA783">
        <v>1.29</v>
      </c>
      <c r="AC783">
        <v>86.57</v>
      </c>
      <c r="AE783">
        <v>88.99</v>
      </c>
      <c r="AL783">
        <v>8.35</v>
      </c>
      <c r="AO783">
        <v>206.05</v>
      </c>
      <c r="AP783" s="1">
        <v>45016</v>
      </c>
      <c r="AQ783">
        <v>138.47999999999999</v>
      </c>
      <c r="AR783">
        <v>137.57</v>
      </c>
      <c r="AU783">
        <v>1.71</v>
      </c>
      <c r="AW783">
        <v>71.84</v>
      </c>
      <c r="AY783">
        <v>113.66</v>
      </c>
      <c r="BF783">
        <v>11.59</v>
      </c>
      <c r="BI783">
        <v>202.8</v>
      </c>
    </row>
    <row r="784" spans="1:61" x14ac:dyDescent="0.25">
      <c r="A784" t="s">
        <v>3381</v>
      </c>
      <c r="B784" s="1">
        <v>44286</v>
      </c>
      <c r="C784">
        <v>2.96</v>
      </c>
      <c r="D784">
        <v>2.96</v>
      </c>
      <c r="K784">
        <v>2.0299999999999998</v>
      </c>
      <c r="U784">
        <v>2.63</v>
      </c>
      <c r="V784" s="1">
        <v>44651</v>
      </c>
      <c r="W784">
        <v>2.93</v>
      </c>
      <c r="X784">
        <v>2.93</v>
      </c>
      <c r="AE784">
        <v>2.27</v>
      </c>
      <c r="AO784">
        <v>2.77</v>
      </c>
      <c r="AP784" s="1">
        <v>45016</v>
      </c>
      <c r="AQ784">
        <v>3.9</v>
      </c>
      <c r="AR784">
        <v>3.87</v>
      </c>
      <c r="AY784">
        <v>3.22</v>
      </c>
      <c r="BF784">
        <v>0.01</v>
      </c>
      <c r="BI784">
        <v>3.95</v>
      </c>
    </row>
    <row r="785" spans="1:61" x14ac:dyDescent="0.25">
      <c r="A785" t="s">
        <v>3385</v>
      </c>
      <c r="B785" s="1">
        <v>44286</v>
      </c>
      <c r="C785">
        <v>58.53</v>
      </c>
      <c r="D785">
        <v>57.25</v>
      </c>
      <c r="I785">
        <v>54.81</v>
      </c>
      <c r="K785">
        <v>38.4</v>
      </c>
      <c r="M785">
        <v>0.22</v>
      </c>
      <c r="Q785">
        <v>0.12</v>
      </c>
      <c r="U785">
        <v>47</v>
      </c>
      <c r="V785" s="1">
        <v>44651</v>
      </c>
      <c r="W785">
        <v>68.099999999999994</v>
      </c>
      <c r="X785">
        <v>67.02</v>
      </c>
      <c r="AC785">
        <v>63.99</v>
      </c>
      <c r="AE785">
        <v>48.07</v>
      </c>
      <c r="AF785">
        <v>0.24</v>
      </c>
      <c r="AG785">
        <v>0.28000000000000003</v>
      </c>
      <c r="AK785">
        <v>0.08</v>
      </c>
      <c r="AO785">
        <v>57.75</v>
      </c>
      <c r="AP785" s="1">
        <v>45016</v>
      </c>
      <c r="AQ785">
        <v>76.34</v>
      </c>
      <c r="AR785">
        <v>75.14</v>
      </c>
      <c r="AW785">
        <v>70.069999999999993</v>
      </c>
      <c r="AY785">
        <v>61.27</v>
      </c>
      <c r="BA785">
        <v>0.3</v>
      </c>
      <c r="BI785">
        <v>69.28</v>
      </c>
    </row>
    <row r="786" spans="1:61" x14ac:dyDescent="0.25">
      <c r="A786" t="s">
        <v>3392</v>
      </c>
      <c r="B786" s="1">
        <v>44286</v>
      </c>
      <c r="C786">
        <v>110.53</v>
      </c>
      <c r="D786">
        <v>105.75</v>
      </c>
      <c r="I786">
        <v>105.16</v>
      </c>
      <c r="K786">
        <v>79.92</v>
      </c>
      <c r="M786">
        <v>1.82</v>
      </c>
      <c r="Q786">
        <v>0.28000000000000003</v>
      </c>
      <c r="R786">
        <v>0.57999999999999996</v>
      </c>
      <c r="T786">
        <v>0.54</v>
      </c>
      <c r="U786">
        <v>99.27</v>
      </c>
      <c r="V786" s="1">
        <v>44651</v>
      </c>
      <c r="W786">
        <v>161.09</v>
      </c>
      <c r="X786">
        <v>160.63999999999999</v>
      </c>
      <c r="AC786">
        <v>159.44</v>
      </c>
      <c r="AE786">
        <v>124.6</v>
      </c>
      <c r="AG786">
        <v>0.65</v>
      </c>
      <c r="AK786">
        <v>9.1</v>
      </c>
      <c r="AL786">
        <v>0.51</v>
      </c>
      <c r="AO786">
        <v>154.1</v>
      </c>
      <c r="AP786" s="1">
        <v>45016</v>
      </c>
      <c r="AQ786">
        <v>185.13</v>
      </c>
      <c r="AR786">
        <v>183.77</v>
      </c>
      <c r="AW786">
        <v>183.73</v>
      </c>
      <c r="AY786">
        <v>136.86000000000001</v>
      </c>
      <c r="BA786">
        <v>0.49</v>
      </c>
      <c r="BE786">
        <v>2.48</v>
      </c>
      <c r="BF786">
        <v>0.33</v>
      </c>
      <c r="BI786">
        <v>170.37</v>
      </c>
    </row>
    <row r="787" spans="1:61" x14ac:dyDescent="0.25">
      <c r="A787" t="s">
        <v>3401</v>
      </c>
      <c r="B787" s="1">
        <v>44286</v>
      </c>
      <c r="C787">
        <v>1268.3599999999999</v>
      </c>
      <c r="D787">
        <v>1261.53</v>
      </c>
      <c r="J787">
        <v>1261.53</v>
      </c>
      <c r="K787">
        <v>748.6</v>
      </c>
      <c r="M787">
        <v>3.43</v>
      </c>
      <c r="R787">
        <v>54.49</v>
      </c>
      <c r="T787">
        <v>21.06</v>
      </c>
      <c r="U787">
        <v>1145.97</v>
      </c>
      <c r="V787" s="1">
        <v>44651</v>
      </c>
      <c r="W787">
        <v>2467.56</v>
      </c>
      <c r="X787">
        <v>2458.4499999999998</v>
      </c>
      <c r="AD787">
        <v>2458.4499999999998</v>
      </c>
      <c r="AE787">
        <v>1552.09</v>
      </c>
      <c r="AG787">
        <v>3.66</v>
      </c>
      <c r="AK787">
        <v>0.24</v>
      </c>
      <c r="AL787">
        <v>33.81</v>
      </c>
      <c r="AO787">
        <v>2130.9899999999998</v>
      </c>
      <c r="AP787" s="1">
        <v>45016</v>
      </c>
      <c r="AQ787">
        <v>3847.31</v>
      </c>
      <c r="AR787">
        <v>3798.25</v>
      </c>
      <c r="AX787">
        <v>3847.3</v>
      </c>
      <c r="AY787">
        <v>2667.77</v>
      </c>
      <c r="BA787">
        <v>6.59</v>
      </c>
      <c r="BF787">
        <v>32.65</v>
      </c>
      <c r="BI787">
        <v>3433.22</v>
      </c>
    </row>
    <row r="788" spans="1:61" x14ac:dyDescent="0.25">
      <c r="A788" t="s">
        <v>3404</v>
      </c>
      <c r="B788" s="1">
        <v>44286</v>
      </c>
      <c r="C788">
        <v>494.6</v>
      </c>
      <c r="D788">
        <v>492.42</v>
      </c>
      <c r="J788">
        <v>492.4</v>
      </c>
      <c r="K788">
        <v>276.51</v>
      </c>
      <c r="M788">
        <v>1.24</v>
      </c>
      <c r="R788">
        <v>21.21</v>
      </c>
      <c r="T788">
        <v>5.19</v>
      </c>
      <c r="U788">
        <v>485.09</v>
      </c>
      <c r="V788" s="1">
        <v>44651</v>
      </c>
      <c r="W788">
        <v>624.38</v>
      </c>
      <c r="X788">
        <v>622.73</v>
      </c>
      <c r="AD788">
        <v>622.70000000000005</v>
      </c>
      <c r="AE788">
        <v>332.78</v>
      </c>
      <c r="AG788">
        <v>1.54</v>
      </c>
      <c r="AK788">
        <v>0.01</v>
      </c>
      <c r="AL788">
        <v>17.55</v>
      </c>
      <c r="AN788">
        <v>2.54</v>
      </c>
      <c r="AO788">
        <v>574.52</v>
      </c>
      <c r="AP788" s="1">
        <v>45016</v>
      </c>
      <c r="AQ788">
        <v>849.6</v>
      </c>
      <c r="AR788">
        <v>829.45</v>
      </c>
      <c r="AX788">
        <v>829.45</v>
      </c>
      <c r="AY788">
        <v>396.84</v>
      </c>
      <c r="BA788">
        <v>1.97</v>
      </c>
      <c r="BE788">
        <v>0.05</v>
      </c>
      <c r="BF788">
        <v>13.97</v>
      </c>
      <c r="BI788">
        <v>720.14</v>
      </c>
    </row>
    <row r="789" spans="1:61" x14ac:dyDescent="0.25">
      <c r="A789" t="s">
        <v>3408</v>
      </c>
      <c r="B789" s="1">
        <v>44286</v>
      </c>
      <c r="C789">
        <v>43.66</v>
      </c>
      <c r="D789">
        <v>42.08</v>
      </c>
      <c r="I789">
        <v>42.08</v>
      </c>
      <c r="K789">
        <v>31.29</v>
      </c>
      <c r="M789">
        <v>0.14000000000000001</v>
      </c>
      <c r="R789">
        <v>0.42</v>
      </c>
      <c r="T789">
        <v>0.26</v>
      </c>
      <c r="U789">
        <v>38.14</v>
      </c>
      <c r="V789" s="1">
        <v>44651</v>
      </c>
      <c r="W789">
        <v>50.73</v>
      </c>
      <c r="X789">
        <v>48.86</v>
      </c>
      <c r="AC789">
        <v>48.86</v>
      </c>
      <c r="AE789">
        <v>37.74</v>
      </c>
      <c r="AG789">
        <v>0.13</v>
      </c>
      <c r="AO789">
        <v>44.6</v>
      </c>
      <c r="AP789" s="1">
        <v>45016</v>
      </c>
      <c r="AQ789">
        <v>64.69</v>
      </c>
      <c r="AR789">
        <v>62.3</v>
      </c>
      <c r="AW789">
        <v>62.3</v>
      </c>
      <c r="AY789">
        <v>47.48</v>
      </c>
      <c r="BA789">
        <v>0.14000000000000001</v>
      </c>
      <c r="BI789">
        <v>56.76</v>
      </c>
    </row>
    <row r="790" spans="1:61" x14ac:dyDescent="0.25">
      <c r="A790" t="s">
        <v>3416</v>
      </c>
      <c r="B790" s="1">
        <v>44286</v>
      </c>
      <c r="C790">
        <v>395.13</v>
      </c>
      <c r="D790">
        <v>386.43</v>
      </c>
      <c r="I790">
        <v>373.86</v>
      </c>
      <c r="K790">
        <v>194.46</v>
      </c>
      <c r="M790">
        <v>1.9</v>
      </c>
      <c r="R790">
        <v>2.4700000000000002</v>
      </c>
      <c r="U790">
        <v>289.48</v>
      </c>
      <c r="V790" s="1">
        <v>44651</v>
      </c>
      <c r="W790">
        <v>542.48</v>
      </c>
      <c r="X790">
        <v>530.32000000000005</v>
      </c>
      <c r="AC790">
        <v>530.32000000000005</v>
      </c>
      <c r="AE790">
        <v>305.31</v>
      </c>
      <c r="AG790">
        <v>2.23</v>
      </c>
      <c r="AI790">
        <v>0.48</v>
      </c>
      <c r="AL790">
        <v>3.64</v>
      </c>
      <c r="AO790">
        <v>438.46</v>
      </c>
      <c r="AP790" s="1">
        <v>45016</v>
      </c>
      <c r="AQ790">
        <v>710.58</v>
      </c>
      <c r="AR790">
        <v>700.32</v>
      </c>
      <c r="AW790">
        <v>6620.33</v>
      </c>
      <c r="AY790">
        <v>417.27</v>
      </c>
      <c r="BA790">
        <v>2.25</v>
      </c>
      <c r="BE790">
        <v>0.03</v>
      </c>
      <c r="BF790">
        <v>6.8</v>
      </c>
      <c r="BI790">
        <v>605.63</v>
      </c>
    </row>
    <row r="791" spans="1:61" x14ac:dyDescent="0.25">
      <c r="A791" t="s">
        <v>3424</v>
      </c>
      <c r="B791" s="1">
        <v>44286</v>
      </c>
      <c r="C791">
        <v>40.93</v>
      </c>
      <c r="D791">
        <v>40.44</v>
      </c>
      <c r="I791">
        <v>0.54</v>
      </c>
      <c r="K791">
        <v>21.26</v>
      </c>
      <c r="R791">
        <v>0.09</v>
      </c>
      <c r="T791">
        <v>0.09</v>
      </c>
      <c r="U791">
        <v>26.65</v>
      </c>
      <c r="V791" s="1">
        <v>44651</v>
      </c>
      <c r="W791">
        <v>51.39</v>
      </c>
      <c r="X791">
        <v>50.35</v>
      </c>
      <c r="AC791">
        <v>0.67</v>
      </c>
      <c r="AE791">
        <v>33.9</v>
      </c>
      <c r="AO791">
        <v>40.090000000000003</v>
      </c>
      <c r="AP791" s="1">
        <v>45016</v>
      </c>
      <c r="AQ791">
        <v>69.319999999999993</v>
      </c>
      <c r="AR791">
        <v>68.02</v>
      </c>
      <c r="AW791">
        <v>0.89</v>
      </c>
      <c r="AY791">
        <v>58.06</v>
      </c>
      <c r="BF791">
        <v>0.13</v>
      </c>
      <c r="BH791">
        <v>0.05</v>
      </c>
      <c r="BI791">
        <v>67.63</v>
      </c>
    </row>
    <row r="792" spans="1:61" x14ac:dyDescent="0.25">
      <c r="A792" t="s">
        <v>3425</v>
      </c>
      <c r="B792" s="1">
        <v>44286</v>
      </c>
      <c r="C792">
        <v>97.74</v>
      </c>
      <c r="D792">
        <v>97.48</v>
      </c>
      <c r="J792">
        <v>97.48</v>
      </c>
      <c r="K792">
        <v>67.349999999999994</v>
      </c>
      <c r="M792">
        <v>0.41</v>
      </c>
      <c r="U792">
        <v>85.75</v>
      </c>
      <c r="V792" s="1">
        <v>44651</v>
      </c>
      <c r="W792">
        <v>149.71</v>
      </c>
      <c r="X792">
        <v>149.68</v>
      </c>
      <c r="AD792">
        <v>140.80000000000001</v>
      </c>
      <c r="AE792">
        <v>104.93</v>
      </c>
      <c r="AG792">
        <v>0.81</v>
      </c>
      <c r="AO792">
        <v>131.51</v>
      </c>
      <c r="AP792" s="1">
        <v>45016</v>
      </c>
      <c r="AQ792">
        <v>201.72</v>
      </c>
      <c r="AR792">
        <v>201.68</v>
      </c>
      <c r="AX792">
        <v>145.72999999999999</v>
      </c>
      <c r="AY792">
        <v>143.15</v>
      </c>
      <c r="BA792">
        <v>0.42</v>
      </c>
      <c r="BC792">
        <v>0.28000000000000003</v>
      </c>
      <c r="BD792">
        <v>0.28000000000000003</v>
      </c>
      <c r="BE792">
        <v>1.43</v>
      </c>
      <c r="BI792">
        <v>176.96</v>
      </c>
    </row>
    <row r="793" spans="1:61" x14ac:dyDescent="0.25">
      <c r="A793" t="s">
        <v>3426</v>
      </c>
      <c r="B793" s="1">
        <v>44286</v>
      </c>
      <c r="C793">
        <v>107.5</v>
      </c>
      <c r="D793">
        <v>106.55</v>
      </c>
      <c r="I793">
        <v>2.61</v>
      </c>
      <c r="K793">
        <v>24.34</v>
      </c>
      <c r="L793">
        <v>0.01</v>
      </c>
      <c r="Q793">
        <v>0.04</v>
      </c>
      <c r="R793">
        <v>0.01</v>
      </c>
      <c r="U793">
        <v>102.86</v>
      </c>
      <c r="V793" s="1">
        <v>44651</v>
      </c>
      <c r="W793">
        <v>130.52000000000001</v>
      </c>
      <c r="X793">
        <v>128.31</v>
      </c>
      <c r="AC793">
        <v>2.93</v>
      </c>
      <c r="AE793">
        <v>26.43</v>
      </c>
      <c r="AG793">
        <v>0.09</v>
      </c>
      <c r="AK793">
        <v>0.06</v>
      </c>
      <c r="AL793">
        <v>0.08</v>
      </c>
      <c r="AN793">
        <v>0.04</v>
      </c>
      <c r="AO793">
        <v>123.46</v>
      </c>
      <c r="AP793" s="1">
        <v>45016</v>
      </c>
      <c r="AQ793">
        <v>41.99</v>
      </c>
      <c r="AR793">
        <v>41.2</v>
      </c>
      <c r="AW793">
        <v>1.24</v>
      </c>
      <c r="AY793">
        <v>26.94</v>
      </c>
      <c r="BA793">
        <v>0.11</v>
      </c>
      <c r="BE793">
        <v>0.02</v>
      </c>
      <c r="BF793">
        <v>0.03</v>
      </c>
      <c r="BI793">
        <v>39.97</v>
      </c>
    </row>
    <row r="794" spans="1:61" x14ac:dyDescent="0.25">
      <c r="A794" t="s">
        <v>3430</v>
      </c>
      <c r="B794" s="1">
        <v>44286</v>
      </c>
      <c r="C794">
        <v>153.66999999999999</v>
      </c>
      <c r="D794">
        <v>118.34</v>
      </c>
      <c r="I794">
        <v>115.87</v>
      </c>
      <c r="K794">
        <v>62.59</v>
      </c>
      <c r="M794">
        <v>0.78</v>
      </c>
      <c r="R794">
        <v>1.57</v>
      </c>
      <c r="U794">
        <v>102.93</v>
      </c>
      <c r="V794" s="1">
        <v>44651</v>
      </c>
      <c r="W794">
        <v>196</v>
      </c>
      <c r="X794">
        <v>159.53</v>
      </c>
      <c r="AC794">
        <v>159.53</v>
      </c>
      <c r="AE794">
        <v>76.62</v>
      </c>
      <c r="AG794">
        <v>0.9</v>
      </c>
      <c r="AL794">
        <v>1.26</v>
      </c>
      <c r="AO794">
        <v>130.21</v>
      </c>
      <c r="AP794" s="1">
        <v>45016</v>
      </c>
      <c r="AQ794">
        <v>214.83</v>
      </c>
      <c r="AR794">
        <v>190.21</v>
      </c>
      <c r="AW794">
        <v>189.01</v>
      </c>
      <c r="AY794">
        <v>98.34</v>
      </c>
      <c r="BA794">
        <v>1.04</v>
      </c>
      <c r="BF794">
        <v>9.6199999999999992</v>
      </c>
      <c r="BI794">
        <v>174.58</v>
      </c>
    </row>
    <row r="795" spans="1:61" x14ac:dyDescent="0.25">
      <c r="A795" t="s">
        <v>3433</v>
      </c>
      <c r="B795" s="1">
        <v>44286</v>
      </c>
      <c r="C795">
        <v>7.85</v>
      </c>
      <c r="D795">
        <v>7.77</v>
      </c>
      <c r="E795">
        <v>2.4700000000000002</v>
      </c>
      <c r="K795">
        <v>2.66</v>
      </c>
      <c r="M795">
        <v>0.05</v>
      </c>
      <c r="Q795">
        <v>0.01</v>
      </c>
      <c r="R795">
        <v>0.18</v>
      </c>
      <c r="U795">
        <v>8.65</v>
      </c>
      <c r="V795" s="1">
        <v>44651</v>
      </c>
      <c r="W795">
        <v>9.73</v>
      </c>
      <c r="X795">
        <v>9.6199999999999992</v>
      </c>
      <c r="Y795">
        <v>4.0999999999999996</v>
      </c>
      <c r="AE795">
        <v>3.02</v>
      </c>
      <c r="AG795">
        <v>0.01</v>
      </c>
      <c r="AL795">
        <v>0.19</v>
      </c>
      <c r="AO795">
        <v>8.2100000000000009</v>
      </c>
      <c r="AP795" s="1">
        <v>45016</v>
      </c>
      <c r="AQ795">
        <v>9.3000000000000007</v>
      </c>
      <c r="AR795">
        <v>9.2100000000000009</v>
      </c>
      <c r="AS795">
        <v>2.16</v>
      </c>
      <c r="AY795">
        <v>3.49</v>
      </c>
      <c r="BA795">
        <v>0.01</v>
      </c>
      <c r="BF795">
        <v>0.08</v>
      </c>
      <c r="BI795">
        <v>9.8699999999999992</v>
      </c>
    </row>
    <row r="796" spans="1:61" x14ac:dyDescent="0.25">
      <c r="A796" t="s">
        <v>3441</v>
      </c>
      <c r="B796" s="1">
        <v>44286</v>
      </c>
      <c r="C796">
        <v>652.15</v>
      </c>
      <c r="D796">
        <v>604.62</v>
      </c>
      <c r="F796">
        <v>1.49</v>
      </c>
      <c r="K796">
        <v>76.16</v>
      </c>
      <c r="M796">
        <v>5.76</v>
      </c>
      <c r="O796">
        <v>29.2</v>
      </c>
      <c r="P796">
        <v>29.2</v>
      </c>
      <c r="Q796">
        <v>0.13</v>
      </c>
      <c r="R796">
        <v>0.95</v>
      </c>
      <c r="U796">
        <v>559.69000000000005</v>
      </c>
      <c r="V796" s="1">
        <v>44651</v>
      </c>
      <c r="W796">
        <v>769.71</v>
      </c>
      <c r="X796">
        <v>692.57</v>
      </c>
      <c r="Z796">
        <v>1.66</v>
      </c>
      <c r="AE796">
        <v>80.13</v>
      </c>
      <c r="AG796">
        <v>3.48</v>
      </c>
      <c r="AI796">
        <v>30.37</v>
      </c>
      <c r="AL796">
        <v>0.48</v>
      </c>
      <c r="AO796">
        <v>625.86</v>
      </c>
      <c r="AP796" s="1">
        <v>45016</v>
      </c>
      <c r="AQ796">
        <v>782.91</v>
      </c>
      <c r="AR796">
        <v>742.61</v>
      </c>
      <c r="AY796">
        <v>122.53</v>
      </c>
      <c r="BA796">
        <v>2.91</v>
      </c>
      <c r="BC796">
        <v>19.489999999999998</v>
      </c>
      <c r="BD796">
        <v>19.489999999999998</v>
      </c>
      <c r="BF796">
        <v>0.93</v>
      </c>
      <c r="BI796">
        <v>675.34</v>
      </c>
    </row>
    <row r="797" spans="1:61" x14ac:dyDescent="0.25">
      <c r="A797" t="s">
        <v>3442</v>
      </c>
      <c r="B797" s="1">
        <v>44286</v>
      </c>
      <c r="C797">
        <v>26.77</v>
      </c>
      <c r="D797">
        <v>17.84</v>
      </c>
      <c r="F797">
        <v>0.05</v>
      </c>
      <c r="I797">
        <v>17.79</v>
      </c>
      <c r="K797">
        <v>13.79</v>
      </c>
      <c r="L797">
        <v>0.42</v>
      </c>
      <c r="M797">
        <v>0.1</v>
      </c>
      <c r="R797">
        <v>5.19</v>
      </c>
      <c r="T797">
        <v>0.2</v>
      </c>
      <c r="U797">
        <v>22.76</v>
      </c>
      <c r="V797" s="1">
        <v>44651</v>
      </c>
      <c r="W797">
        <v>30.11</v>
      </c>
      <c r="X797">
        <v>18</v>
      </c>
      <c r="Z797">
        <v>0.05</v>
      </c>
      <c r="AC797">
        <v>17.95</v>
      </c>
      <c r="AE797">
        <v>15.9</v>
      </c>
      <c r="AF797">
        <v>0</v>
      </c>
      <c r="AG797">
        <v>0.32</v>
      </c>
      <c r="AL797">
        <v>0.3</v>
      </c>
      <c r="AN797">
        <v>0.16</v>
      </c>
      <c r="AO797">
        <v>20.84</v>
      </c>
      <c r="AP797" s="1">
        <v>45016</v>
      </c>
      <c r="AQ797">
        <v>23.18</v>
      </c>
      <c r="AR797">
        <v>19.48</v>
      </c>
      <c r="AT797">
        <v>0.05</v>
      </c>
      <c r="AW797">
        <v>19.43</v>
      </c>
      <c r="AY797">
        <v>16.75</v>
      </c>
      <c r="AZ797">
        <v>0.18</v>
      </c>
      <c r="BA797">
        <v>0.24</v>
      </c>
      <c r="BF797">
        <v>4.51</v>
      </c>
      <c r="BI797">
        <v>23.4</v>
      </c>
    </row>
    <row r="798" spans="1:61" x14ac:dyDescent="0.25">
      <c r="A798" t="s">
        <v>3447</v>
      </c>
      <c r="B798" s="1">
        <v>44286</v>
      </c>
      <c r="C798">
        <v>5.52</v>
      </c>
      <c r="D798">
        <v>5.24</v>
      </c>
      <c r="I798">
        <v>5.19</v>
      </c>
      <c r="K798">
        <v>3.44</v>
      </c>
      <c r="U798">
        <v>6.13</v>
      </c>
      <c r="V798" s="1">
        <v>44651</v>
      </c>
      <c r="W798">
        <v>6.36</v>
      </c>
      <c r="X798">
        <v>6.3</v>
      </c>
      <c r="AC798">
        <v>6.25</v>
      </c>
      <c r="AE798">
        <v>4.1100000000000003</v>
      </c>
      <c r="AO798">
        <v>5.58</v>
      </c>
      <c r="AP798" s="1">
        <v>45016</v>
      </c>
      <c r="AQ798">
        <v>3.46</v>
      </c>
      <c r="AR798">
        <v>3.13</v>
      </c>
      <c r="AY798">
        <v>3.59</v>
      </c>
      <c r="BI798">
        <v>4.83</v>
      </c>
    </row>
    <row r="799" spans="1:61" x14ac:dyDescent="0.25">
      <c r="A799" t="s">
        <v>3448</v>
      </c>
      <c r="B799" s="1">
        <v>44286</v>
      </c>
      <c r="C799">
        <v>28.71</v>
      </c>
      <c r="D799">
        <v>27.9</v>
      </c>
      <c r="I799">
        <v>27.7</v>
      </c>
      <c r="K799">
        <v>18.09</v>
      </c>
      <c r="R799">
        <v>0.89</v>
      </c>
      <c r="T799">
        <v>0.26</v>
      </c>
      <c r="U799">
        <v>24.26</v>
      </c>
      <c r="V799" s="1">
        <v>44651</v>
      </c>
      <c r="W799">
        <v>36.200000000000003</v>
      </c>
      <c r="X799">
        <v>35.549999999999997</v>
      </c>
      <c r="Z799">
        <v>0.02</v>
      </c>
      <c r="AC799">
        <v>35.299999999999997</v>
      </c>
      <c r="AE799">
        <v>24.13</v>
      </c>
      <c r="AL799">
        <v>0.55000000000000004</v>
      </c>
      <c r="AN799">
        <v>7.0000000000000007E-2</v>
      </c>
      <c r="AO799">
        <v>30.62</v>
      </c>
      <c r="AP799" s="1">
        <v>45016</v>
      </c>
      <c r="AQ799">
        <v>45.63</v>
      </c>
      <c r="AR799">
        <v>44.95</v>
      </c>
      <c r="AT799">
        <v>0.13</v>
      </c>
      <c r="AW799">
        <v>44.73</v>
      </c>
      <c r="AY799">
        <v>29.63</v>
      </c>
      <c r="BA799">
        <v>0.16</v>
      </c>
      <c r="BF799">
        <v>0.88</v>
      </c>
      <c r="BI799">
        <v>39.72</v>
      </c>
    </row>
    <row r="800" spans="1:61" x14ac:dyDescent="0.25">
      <c r="A800" t="s">
        <v>3450</v>
      </c>
      <c r="B800" s="1">
        <v>44286</v>
      </c>
      <c r="C800">
        <v>93.59</v>
      </c>
      <c r="D800">
        <v>92.09</v>
      </c>
      <c r="I800">
        <v>92.09</v>
      </c>
      <c r="K800">
        <v>72.260000000000005</v>
      </c>
      <c r="M800">
        <v>0.22</v>
      </c>
      <c r="Q800">
        <v>0.09</v>
      </c>
      <c r="R800">
        <v>0.6</v>
      </c>
      <c r="T800">
        <v>0.6</v>
      </c>
      <c r="U800">
        <v>84.54</v>
      </c>
      <c r="V800" s="1">
        <v>44651</v>
      </c>
      <c r="W800">
        <v>137.31</v>
      </c>
      <c r="X800">
        <v>134.37</v>
      </c>
      <c r="AC800">
        <v>134.37</v>
      </c>
      <c r="AE800">
        <v>108.61</v>
      </c>
      <c r="AG800">
        <v>0.24</v>
      </c>
      <c r="AO800">
        <v>123.11</v>
      </c>
      <c r="AP800" s="1">
        <v>45016</v>
      </c>
      <c r="AQ800">
        <v>204.45</v>
      </c>
      <c r="AR800">
        <v>199.88</v>
      </c>
      <c r="AW800">
        <v>199.88</v>
      </c>
      <c r="AY800">
        <v>148.93</v>
      </c>
      <c r="BA800">
        <v>0.3</v>
      </c>
      <c r="BI800">
        <v>183.04</v>
      </c>
    </row>
    <row r="801" spans="1:61" x14ac:dyDescent="0.25">
      <c r="A801" t="s">
        <v>3451</v>
      </c>
      <c r="B801" s="1">
        <v>44286</v>
      </c>
      <c r="C801">
        <v>24.92</v>
      </c>
      <c r="D801">
        <v>24.81</v>
      </c>
      <c r="I801">
        <v>24.81</v>
      </c>
      <c r="K801">
        <v>19.2</v>
      </c>
      <c r="R801">
        <v>0.12</v>
      </c>
      <c r="T801">
        <v>0.11</v>
      </c>
      <c r="U801">
        <v>23.15</v>
      </c>
      <c r="V801" s="1">
        <v>44651</v>
      </c>
      <c r="W801">
        <v>50.09</v>
      </c>
      <c r="X801">
        <v>49.95</v>
      </c>
      <c r="AC801">
        <v>49.95</v>
      </c>
      <c r="AE801">
        <v>35.96</v>
      </c>
      <c r="AG801">
        <v>0.04</v>
      </c>
      <c r="AL801">
        <v>0.28000000000000003</v>
      </c>
      <c r="AN801">
        <v>0.22</v>
      </c>
      <c r="AO801">
        <v>44.52</v>
      </c>
      <c r="AP801" s="1">
        <v>45016</v>
      </c>
      <c r="AQ801">
        <v>83.75</v>
      </c>
      <c r="AR801">
        <v>83.54</v>
      </c>
      <c r="AW801">
        <v>83.54</v>
      </c>
      <c r="AY801">
        <v>64.92</v>
      </c>
      <c r="BA801">
        <v>0.08</v>
      </c>
      <c r="BF801">
        <v>0.18</v>
      </c>
      <c r="BH801">
        <v>0.18</v>
      </c>
      <c r="BI801">
        <v>78.63</v>
      </c>
    </row>
    <row r="802" spans="1:61" x14ac:dyDescent="0.25">
      <c r="A802" t="s">
        <v>3452</v>
      </c>
      <c r="B802" s="1">
        <v>44286</v>
      </c>
      <c r="C802">
        <v>145.38</v>
      </c>
      <c r="D802">
        <v>143.55000000000001</v>
      </c>
      <c r="J802">
        <v>111.85</v>
      </c>
      <c r="K802">
        <v>102.66</v>
      </c>
      <c r="M802">
        <v>0.02</v>
      </c>
      <c r="U802">
        <v>125.19</v>
      </c>
      <c r="V802" s="1">
        <v>44651</v>
      </c>
      <c r="W802">
        <v>193.34</v>
      </c>
      <c r="X802">
        <v>190.12</v>
      </c>
      <c r="AD802">
        <v>145.77000000000001</v>
      </c>
      <c r="AE802">
        <v>142.75</v>
      </c>
      <c r="AG802">
        <v>0.35</v>
      </c>
      <c r="AI802">
        <v>0.24</v>
      </c>
      <c r="AJ802">
        <v>0.24</v>
      </c>
      <c r="AK802">
        <v>0.01</v>
      </c>
      <c r="AL802">
        <v>0.47</v>
      </c>
      <c r="AO802">
        <v>170.77</v>
      </c>
      <c r="AP802" s="1">
        <v>45016</v>
      </c>
      <c r="AQ802">
        <v>254.65</v>
      </c>
      <c r="AR802">
        <v>251.81</v>
      </c>
      <c r="AX802">
        <v>204.94</v>
      </c>
      <c r="AY802">
        <v>194.51</v>
      </c>
      <c r="BA802">
        <v>0.51</v>
      </c>
      <c r="BC802">
        <v>2.2999999999999998</v>
      </c>
      <c r="BD802">
        <v>2.2999999999999998</v>
      </c>
      <c r="BE802">
        <v>0.04</v>
      </c>
      <c r="BF802">
        <v>0.05</v>
      </c>
      <c r="BI802">
        <v>234.06</v>
      </c>
    </row>
    <row r="803" spans="1:61" x14ac:dyDescent="0.25">
      <c r="A803" t="s">
        <v>3462</v>
      </c>
      <c r="B803" s="1">
        <v>44286</v>
      </c>
      <c r="C803">
        <v>13.84</v>
      </c>
      <c r="D803">
        <v>13.62</v>
      </c>
      <c r="J803">
        <v>13.62</v>
      </c>
      <c r="K803">
        <v>7.38</v>
      </c>
      <c r="R803">
        <v>0.5</v>
      </c>
      <c r="T803">
        <v>0.03</v>
      </c>
      <c r="U803">
        <v>11.88</v>
      </c>
      <c r="V803" s="1">
        <v>44651</v>
      </c>
      <c r="W803">
        <v>12.14</v>
      </c>
      <c r="X803">
        <v>11.63</v>
      </c>
      <c r="AD803">
        <v>11.63</v>
      </c>
      <c r="AE803">
        <v>7.93</v>
      </c>
      <c r="AL803">
        <v>7.0000000000000007E-2</v>
      </c>
      <c r="AO803">
        <v>10.32</v>
      </c>
      <c r="AP803" s="1">
        <v>45016</v>
      </c>
      <c r="AQ803">
        <v>18.62</v>
      </c>
      <c r="AR803">
        <v>16.600000000000001</v>
      </c>
      <c r="AX803">
        <v>16.11</v>
      </c>
      <c r="AY803">
        <v>9.4700000000000006</v>
      </c>
      <c r="BF803">
        <v>0.03</v>
      </c>
      <c r="BI803">
        <v>15.63</v>
      </c>
    </row>
    <row r="804" spans="1:61" x14ac:dyDescent="0.25">
      <c r="A804" t="s">
        <v>3467</v>
      </c>
      <c r="B804" s="1">
        <v>44286</v>
      </c>
      <c r="C804">
        <v>274.20999999999998</v>
      </c>
      <c r="D804">
        <v>271.10000000000002</v>
      </c>
      <c r="I804">
        <v>255.44</v>
      </c>
      <c r="K804">
        <v>156.94999999999999</v>
      </c>
      <c r="M804">
        <v>0.43</v>
      </c>
      <c r="O804">
        <v>0.22</v>
      </c>
      <c r="P804">
        <v>0.22</v>
      </c>
      <c r="Q804">
        <v>14.41</v>
      </c>
      <c r="R804">
        <v>0.19</v>
      </c>
      <c r="T804">
        <v>0.18</v>
      </c>
      <c r="U804">
        <v>196.95</v>
      </c>
      <c r="V804" s="1">
        <v>44651</v>
      </c>
      <c r="W804">
        <v>361.69</v>
      </c>
      <c r="X804">
        <v>356.82</v>
      </c>
      <c r="AD804">
        <v>329.33</v>
      </c>
      <c r="AE804">
        <v>247.54</v>
      </c>
      <c r="AG804">
        <v>2.2200000000000002</v>
      </c>
      <c r="AL804">
        <v>0.82</v>
      </c>
      <c r="AO804">
        <v>291.25</v>
      </c>
      <c r="AP804" s="1">
        <v>45016</v>
      </c>
      <c r="AQ804">
        <v>521.05999999999995</v>
      </c>
      <c r="AR804">
        <v>511.52</v>
      </c>
      <c r="AX804">
        <v>464.51</v>
      </c>
      <c r="AY804">
        <v>354.8</v>
      </c>
      <c r="BA804">
        <v>1.44</v>
      </c>
      <c r="BF804">
        <v>1.65</v>
      </c>
      <c r="BI804">
        <v>432.2</v>
      </c>
    </row>
    <row r="805" spans="1:61" x14ac:dyDescent="0.25">
      <c r="A805" t="s">
        <v>3476</v>
      </c>
      <c r="B805" s="1">
        <v>44286</v>
      </c>
      <c r="C805">
        <v>10.35</v>
      </c>
      <c r="D805">
        <v>10.35</v>
      </c>
      <c r="K805">
        <v>2.0099999999999998</v>
      </c>
      <c r="R805">
        <v>0.11</v>
      </c>
      <c r="U805">
        <v>9.6199999999999992</v>
      </c>
      <c r="V805" s="1">
        <v>44651</v>
      </c>
      <c r="W805">
        <v>10.039999999999999</v>
      </c>
      <c r="X805">
        <v>9.68</v>
      </c>
      <c r="AE805">
        <v>3.62</v>
      </c>
      <c r="AK805">
        <v>0.05</v>
      </c>
      <c r="AL805">
        <v>0.05</v>
      </c>
      <c r="AO805">
        <v>9.07</v>
      </c>
      <c r="AP805" s="1">
        <v>45016</v>
      </c>
      <c r="AQ805">
        <v>9.4</v>
      </c>
      <c r="AR805">
        <v>8.65</v>
      </c>
      <c r="AY805">
        <v>3.26</v>
      </c>
      <c r="AZ805">
        <v>0.05</v>
      </c>
      <c r="BE805">
        <v>0.01</v>
      </c>
      <c r="BF805">
        <v>0.04</v>
      </c>
      <c r="BI805">
        <v>8.6</v>
      </c>
    </row>
    <row r="806" spans="1:61" x14ac:dyDescent="0.25">
      <c r="A806" t="s">
        <v>3483</v>
      </c>
      <c r="B806" s="1">
        <v>44286</v>
      </c>
      <c r="R806">
        <v>7.97</v>
      </c>
      <c r="T806">
        <v>1.07</v>
      </c>
      <c r="U806">
        <v>5.99</v>
      </c>
      <c r="V806" s="1">
        <v>44651</v>
      </c>
      <c r="W806">
        <v>248.28</v>
      </c>
      <c r="X806">
        <v>241.86</v>
      </c>
      <c r="AE806">
        <v>100.93</v>
      </c>
      <c r="AG806">
        <v>1.64</v>
      </c>
      <c r="AI806">
        <v>0.15</v>
      </c>
      <c r="AJ806">
        <v>0.15</v>
      </c>
      <c r="AK806">
        <v>0.38</v>
      </c>
      <c r="AL806">
        <v>65.3</v>
      </c>
      <c r="AN806">
        <v>2.15</v>
      </c>
      <c r="AO806">
        <v>236.59</v>
      </c>
      <c r="AP806" s="1">
        <v>45016</v>
      </c>
      <c r="AQ806">
        <v>288.45</v>
      </c>
      <c r="AR806">
        <v>283.63</v>
      </c>
      <c r="AX806">
        <v>252.81</v>
      </c>
      <c r="AY806">
        <v>105.59</v>
      </c>
      <c r="BA806">
        <v>0.28999999999999998</v>
      </c>
      <c r="BC806">
        <v>0.22</v>
      </c>
      <c r="BD806">
        <v>0.22</v>
      </c>
      <c r="BE806">
        <v>0.59</v>
      </c>
      <c r="BF806">
        <v>67.62</v>
      </c>
      <c r="BI806">
        <v>267.13</v>
      </c>
    </row>
    <row r="807" spans="1:61" x14ac:dyDescent="0.25">
      <c r="A807" t="s">
        <v>3484</v>
      </c>
      <c r="B807" s="1">
        <v>44286</v>
      </c>
      <c r="C807">
        <v>223.74</v>
      </c>
      <c r="D807">
        <v>219.3</v>
      </c>
      <c r="J807">
        <v>109.08</v>
      </c>
      <c r="K807">
        <v>149.91</v>
      </c>
      <c r="M807">
        <v>0.48</v>
      </c>
      <c r="Q807">
        <v>0.03</v>
      </c>
      <c r="R807">
        <v>2.78</v>
      </c>
      <c r="T807">
        <v>0.48</v>
      </c>
      <c r="U807">
        <v>208.68</v>
      </c>
      <c r="V807" s="1">
        <v>44651</v>
      </c>
      <c r="W807">
        <v>323.54000000000002</v>
      </c>
      <c r="X807">
        <v>312.48</v>
      </c>
      <c r="AB807">
        <v>43.04</v>
      </c>
      <c r="AE807">
        <v>217.69</v>
      </c>
      <c r="AG807">
        <v>0.52</v>
      </c>
      <c r="AK807">
        <v>0.13</v>
      </c>
      <c r="AL807">
        <v>2.34</v>
      </c>
      <c r="AN807">
        <v>0.06</v>
      </c>
      <c r="AO807">
        <v>291.33999999999997</v>
      </c>
      <c r="AP807" s="1">
        <v>45016</v>
      </c>
      <c r="AQ807">
        <v>421.66</v>
      </c>
      <c r="AR807">
        <v>419.31</v>
      </c>
      <c r="AV807">
        <v>38.68</v>
      </c>
      <c r="AY807">
        <v>294.08999999999997</v>
      </c>
      <c r="AZ807">
        <v>0.04</v>
      </c>
      <c r="BA807">
        <v>0.84</v>
      </c>
      <c r="BE807">
        <v>0.12</v>
      </c>
      <c r="BF807">
        <v>4.51</v>
      </c>
      <c r="BH807">
        <v>0.9</v>
      </c>
      <c r="BI807">
        <v>392.21</v>
      </c>
    </row>
    <row r="808" spans="1:61" x14ac:dyDescent="0.25">
      <c r="A808" t="s">
        <v>3485</v>
      </c>
      <c r="B808" s="1">
        <v>44286</v>
      </c>
      <c r="C808">
        <v>396.6</v>
      </c>
      <c r="D808">
        <v>393.84</v>
      </c>
      <c r="I808">
        <v>359.44</v>
      </c>
      <c r="K808">
        <v>246.49</v>
      </c>
      <c r="M808">
        <v>0.48</v>
      </c>
      <c r="O808">
        <v>0.1</v>
      </c>
      <c r="P808">
        <v>0.1</v>
      </c>
      <c r="Q808">
        <v>0.17</v>
      </c>
      <c r="R808">
        <v>4.4400000000000004</v>
      </c>
      <c r="U808">
        <v>361.89</v>
      </c>
      <c r="V808" s="1">
        <v>44651</v>
      </c>
      <c r="W808">
        <v>501.65</v>
      </c>
      <c r="X808">
        <v>496.92</v>
      </c>
      <c r="AC808">
        <v>439.46</v>
      </c>
      <c r="AE808">
        <v>309.91000000000003</v>
      </c>
      <c r="AG808">
        <v>0.71</v>
      </c>
      <c r="AK808">
        <v>0.19</v>
      </c>
      <c r="AL808">
        <v>6.74</v>
      </c>
      <c r="AN808">
        <v>2.2999999999999998</v>
      </c>
      <c r="AO808">
        <v>461.9</v>
      </c>
      <c r="AP808" s="1">
        <v>45016</v>
      </c>
      <c r="AQ808">
        <v>649.42999999999995</v>
      </c>
      <c r="AR808">
        <v>638.62</v>
      </c>
      <c r="AW808">
        <v>569.04</v>
      </c>
      <c r="AY808">
        <v>420.42</v>
      </c>
      <c r="BA808">
        <v>0.9</v>
      </c>
      <c r="BC808">
        <v>0.27</v>
      </c>
      <c r="BD808">
        <v>0.27</v>
      </c>
      <c r="BE808">
        <v>0.04</v>
      </c>
      <c r="BF808">
        <v>10.33</v>
      </c>
      <c r="BI808">
        <v>598.28</v>
      </c>
    </row>
    <row r="809" spans="1:61" x14ac:dyDescent="0.25">
      <c r="A809" t="s">
        <v>3491</v>
      </c>
      <c r="B809" s="1">
        <v>44286</v>
      </c>
      <c r="C809">
        <v>39.68</v>
      </c>
      <c r="D809">
        <v>39.630000000000003</v>
      </c>
      <c r="I809">
        <v>39.630000000000003</v>
      </c>
      <c r="K809">
        <v>29.36</v>
      </c>
      <c r="M809">
        <v>0.13</v>
      </c>
      <c r="R809">
        <v>0.69</v>
      </c>
      <c r="T809">
        <v>0.67</v>
      </c>
      <c r="U809">
        <v>35.53</v>
      </c>
      <c r="V809" s="1">
        <v>44651</v>
      </c>
      <c r="W809">
        <v>47.31</v>
      </c>
      <c r="X809">
        <v>40.85</v>
      </c>
      <c r="AC809">
        <v>40.85</v>
      </c>
      <c r="AE809">
        <v>30.57</v>
      </c>
      <c r="AG809">
        <v>0.12</v>
      </c>
      <c r="AL809">
        <v>0.05</v>
      </c>
      <c r="AO809">
        <v>37.86</v>
      </c>
      <c r="AP809" s="1">
        <v>45016</v>
      </c>
      <c r="AQ809">
        <v>45.93</v>
      </c>
      <c r="AR809">
        <v>45.2</v>
      </c>
      <c r="AW809">
        <v>45.2</v>
      </c>
      <c r="AY809">
        <v>34</v>
      </c>
      <c r="BA809">
        <v>0.16</v>
      </c>
      <c r="BF809">
        <v>0.08</v>
      </c>
      <c r="BI809">
        <v>40.51</v>
      </c>
    </row>
    <row r="810" spans="1:61" x14ac:dyDescent="0.25">
      <c r="A810" t="s">
        <v>3493</v>
      </c>
      <c r="B810" s="1">
        <v>44286</v>
      </c>
      <c r="C810">
        <v>1744.35</v>
      </c>
      <c r="D810">
        <v>1707.69</v>
      </c>
      <c r="J810">
        <v>1478.69</v>
      </c>
      <c r="K810">
        <v>754.18</v>
      </c>
      <c r="M810">
        <v>2.84</v>
      </c>
      <c r="Q810">
        <v>127.97</v>
      </c>
      <c r="R810">
        <v>25.08</v>
      </c>
      <c r="U810">
        <v>1671.82</v>
      </c>
      <c r="V810" s="1">
        <v>44651</v>
      </c>
      <c r="W810">
        <v>1536.92</v>
      </c>
      <c r="X810">
        <v>1497.38</v>
      </c>
      <c r="AD810">
        <v>1037.81</v>
      </c>
      <c r="AE810">
        <v>855.16</v>
      </c>
      <c r="AG810">
        <v>3.8</v>
      </c>
      <c r="AI810">
        <v>0.62</v>
      </c>
      <c r="AJ810">
        <v>0.62</v>
      </c>
      <c r="AK810">
        <v>1.08</v>
      </c>
      <c r="AL810">
        <v>29.32</v>
      </c>
      <c r="AO810">
        <v>1370.84</v>
      </c>
      <c r="AP810" s="1">
        <v>45016</v>
      </c>
      <c r="AQ810">
        <v>1792.68</v>
      </c>
      <c r="AR810">
        <v>1761.31</v>
      </c>
      <c r="AX810">
        <v>1832.43</v>
      </c>
      <c r="AY810">
        <v>1091</v>
      </c>
      <c r="BA810">
        <v>4.13</v>
      </c>
      <c r="BC810">
        <v>3.25</v>
      </c>
      <c r="BD810">
        <v>3.25</v>
      </c>
      <c r="BE810">
        <v>2.31</v>
      </c>
      <c r="BF810">
        <v>40.9</v>
      </c>
      <c r="BH810">
        <v>1.1100000000000001</v>
      </c>
      <c r="BI810">
        <v>1637.02</v>
      </c>
    </row>
    <row r="811" spans="1:61" x14ac:dyDescent="0.25">
      <c r="A811" t="s">
        <v>3496</v>
      </c>
      <c r="B811" s="1">
        <v>44286</v>
      </c>
      <c r="C811">
        <v>361.33</v>
      </c>
      <c r="D811">
        <v>333.53</v>
      </c>
      <c r="J811">
        <v>13.67</v>
      </c>
      <c r="K811">
        <v>113.2</v>
      </c>
      <c r="L811">
        <v>0.3</v>
      </c>
      <c r="M811">
        <v>2.4300000000000002</v>
      </c>
      <c r="Q811">
        <v>1.76</v>
      </c>
      <c r="R811">
        <v>0.28999999999999998</v>
      </c>
      <c r="T811">
        <v>0.28999999999999998</v>
      </c>
      <c r="U811">
        <v>252.26</v>
      </c>
      <c r="V811" s="1">
        <v>44651</v>
      </c>
      <c r="W811">
        <v>360.72</v>
      </c>
      <c r="X811">
        <v>342.4</v>
      </c>
      <c r="Z811">
        <v>0.85</v>
      </c>
      <c r="AD811">
        <v>14.94</v>
      </c>
      <c r="AE811">
        <v>138.34</v>
      </c>
      <c r="AG811">
        <v>2.42</v>
      </c>
      <c r="AI811">
        <v>3.36</v>
      </c>
      <c r="AJ811">
        <v>3.36</v>
      </c>
      <c r="AK811">
        <v>4.71</v>
      </c>
      <c r="AL811">
        <v>0.09</v>
      </c>
      <c r="AN811">
        <v>0.09</v>
      </c>
      <c r="AO811">
        <v>284.42</v>
      </c>
      <c r="AP811" s="1">
        <v>45016</v>
      </c>
      <c r="AQ811">
        <v>322.83</v>
      </c>
      <c r="AR811">
        <v>303.79000000000002</v>
      </c>
      <c r="AT811">
        <v>3.58</v>
      </c>
      <c r="AX811">
        <v>15.42</v>
      </c>
      <c r="AY811">
        <v>154.88999999999999</v>
      </c>
      <c r="BA811">
        <v>2.31</v>
      </c>
      <c r="BC811">
        <v>5.14</v>
      </c>
      <c r="BD811">
        <v>5.14</v>
      </c>
      <c r="BI811">
        <v>314.74</v>
      </c>
    </row>
    <row r="812" spans="1:61" x14ac:dyDescent="0.25">
      <c r="A812" t="s">
        <v>3500</v>
      </c>
      <c r="B812" s="1">
        <v>44286</v>
      </c>
      <c r="C812">
        <v>179.83</v>
      </c>
      <c r="D812">
        <v>178.53</v>
      </c>
      <c r="F812">
        <v>1.41</v>
      </c>
      <c r="I812">
        <v>161.16</v>
      </c>
      <c r="K812">
        <v>136.57</v>
      </c>
      <c r="M812">
        <v>0.15</v>
      </c>
      <c r="O812">
        <v>0.01</v>
      </c>
      <c r="P812">
        <v>0.01</v>
      </c>
      <c r="R812">
        <v>0.84</v>
      </c>
      <c r="T812">
        <v>0.83</v>
      </c>
      <c r="U812">
        <v>165.9</v>
      </c>
      <c r="V812" s="1">
        <v>44651</v>
      </c>
      <c r="W812">
        <v>231.83</v>
      </c>
      <c r="X812">
        <v>225.36</v>
      </c>
      <c r="Z812">
        <v>1.42</v>
      </c>
      <c r="AC812">
        <v>208.02</v>
      </c>
      <c r="AE812">
        <v>182.74</v>
      </c>
      <c r="AF812">
        <v>0.03</v>
      </c>
      <c r="AG812">
        <v>0.25</v>
      </c>
      <c r="AI812">
        <v>0.03</v>
      </c>
      <c r="AJ812">
        <v>0.03</v>
      </c>
      <c r="AL812">
        <v>0.18</v>
      </c>
      <c r="AO812">
        <v>218.12</v>
      </c>
      <c r="AP812" s="1">
        <v>45016</v>
      </c>
      <c r="AQ812">
        <v>303.39</v>
      </c>
      <c r="AR812">
        <v>297.64999999999998</v>
      </c>
      <c r="AT812">
        <v>1.51</v>
      </c>
      <c r="AW812">
        <v>280.64999999999998</v>
      </c>
      <c r="AY812">
        <v>218.68</v>
      </c>
      <c r="AZ812">
        <v>0.08</v>
      </c>
      <c r="BA812">
        <v>0.31</v>
      </c>
      <c r="BF812">
        <v>0.7</v>
      </c>
      <c r="BI812">
        <v>271.92</v>
      </c>
    </row>
    <row r="813" spans="1:61" x14ac:dyDescent="0.25">
      <c r="A813" t="s">
        <v>3502</v>
      </c>
      <c r="B813" s="1">
        <v>44286</v>
      </c>
      <c r="C813">
        <v>0.21</v>
      </c>
      <c r="U813">
        <v>0.21</v>
      </c>
      <c r="V813" s="1">
        <v>44651</v>
      </c>
      <c r="AO813">
        <v>0.06</v>
      </c>
      <c r="AP813" s="1">
        <v>45016</v>
      </c>
      <c r="BI813">
        <v>0.11</v>
      </c>
    </row>
    <row r="814" spans="1:61" x14ac:dyDescent="0.25">
      <c r="A814" t="s">
        <v>3503</v>
      </c>
      <c r="B814" s="1">
        <v>44286</v>
      </c>
      <c r="C814">
        <v>60.32</v>
      </c>
      <c r="D814">
        <v>59.31</v>
      </c>
      <c r="J814">
        <v>59.31</v>
      </c>
      <c r="K814">
        <v>33.76</v>
      </c>
      <c r="M814">
        <v>0.18</v>
      </c>
      <c r="R814">
        <v>0.45</v>
      </c>
      <c r="T814">
        <v>0.42</v>
      </c>
      <c r="U814">
        <v>47.38</v>
      </c>
      <c r="V814" s="1">
        <v>44651</v>
      </c>
      <c r="W814">
        <v>81.81</v>
      </c>
      <c r="X814">
        <v>78.84</v>
      </c>
      <c r="AD814">
        <v>78.62</v>
      </c>
      <c r="AE814">
        <v>46.19</v>
      </c>
      <c r="AG814">
        <v>0.27</v>
      </c>
      <c r="AL814">
        <v>0.04</v>
      </c>
      <c r="AO814">
        <v>72.62</v>
      </c>
      <c r="AP814" s="1">
        <v>45016</v>
      </c>
      <c r="AQ814">
        <v>94.98</v>
      </c>
      <c r="AR814">
        <v>93.44</v>
      </c>
      <c r="AX814">
        <v>3.6</v>
      </c>
      <c r="AY814">
        <v>54.83</v>
      </c>
      <c r="BA814">
        <v>0.3</v>
      </c>
      <c r="BF814">
        <v>0.14000000000000001</v>
      </c>
      <c r="BI814">
        <v>82.12</v>
      </c>
    </row>
    <row r="815" spans="1:61" x14ac:dyDescent="0.25">
      <c r="A815" t="s">
        <v>3515</v>
      </c>
      <c r="B815" s="1">
        <v>44286</v>
      </c>
      <c r="C815">
        <v>3235.78</v>
      </c>
      <c r="D815">
        <v>3145.72</v>
      </c>
      <c r="J815">
        <v>2977.28</v>
      </c>
      <c r="K815">
        <v>2149.25</v>
      </c>
      <c r="M815">
        <v>10.41</v>
      </c>
      <c r="O815">
        <v>51.47</v>
      </c>
      <c r="Q815">
        <v>8.8800000000000008</v>
      </c>
      <c r="R815">
        <v>18.34</v>
      </c>
      <c r="U815">
        <v>3002.62</v>
      </c>
      <c r="V815" s="1">
        <v>44651</v>
      </c>
      <c r="W815">
        <v>3530.14</v>
      </c>
      <c r="X815">
        <v>3430</v>
      </c>
      <c r="AD815">
        <v>3427.81</v>
      </c>
      <c r="AE815">
        <v>2379.71</v>
      </c>
      <c r="AG815">
        <v>9.11</v>
      </c>
      <c r="AK815">
        <v>4.67</v>
      </c>
      <c r="AL815">
        <v>19.21</v>
      </c>
      <c r="AO815">
        <v>3235.88</v>
      </c>
      <c r="AP815" s="1">
        <v>45016</v>
      </c>
      <c r="AQ815">
        <v>4218.38</v>
      </c>
      <c r="AR815">
        <v>4093.88</v>
      </c>
      <c r="AX815">
        <v>4092.45</v>
      </c>
      <c r="AY815">
        <v>2877.91</v>
      </c>
      <c r="BA815">
        <v>8.4</v>
      </c>
      <c r="BE815">
        <v>18.27</v>
      </c>
      <c r="BF815">
        <v>17.88</v>
      </c>
      <c r="BI815">
        <v>3796.31</v>
      </c>
    </row>
    <row r="816" spans="1:61" x14ac:dyDescent="0.25">
      <c r="A816" t="s">
        <v>3522</v>
      </c>
      <c r="B816" s="1">
        <v>44286</v>
      </c>
      <c r="C816">
        <v>85.59</v>
      </c>
      <c r="D816">
        <v>83.83</v>
      </c>
      <c r="I816">
        <v>83.83</v>
      </c>
      <c r="K816">
        <v>55.6</v>
      </c>
      <c r="M816">
        <v>0.19</v>
      </c>
      <c r="U816">
        <v>73.94</v>
      </c>
      <c r="V816" s="1">
        <v>44651</v>
      </c>
      <c r="W816">
        <v>112.27</v>
      </c>
      <c r="X816">
        <v>112.08</v>
      </c>
      <c r="AC816">
        <v>112.08</v>
      </c>
      <c r="AE816">
        <v>73.209999999999994</v>
      </c>
      <c r="AG816">
        <v>0.4</v>
      </c>
      <c r="AL816">
        <v>0.83</v>
      </c>
      <c r="AN816">
        <v>0.83</v>
      </c>
      <c r="AO816">
        <v>99.51</v>
      </c>
      <c r="AP816" s="1">
        <v>45016</v>
      </c>
      <c r="AQ816">
        <v>124.71</v>
      </c>
      <c r="AR816">
        <v>124.63</v>
      </c>
      <c r="AW816">
        <v>124.63</v>
      </c>
      <c r="AY816">
        <v>78.959999999999994</v>
      </c>
      <c r="BA816">
        <v>0.37</v>
      </c>
      <c r="BF816">
        <v>1.83</v>
      </c>
      <c r="BH816">
        <v>1.83</v>
      </c>
      <c r="BI816">
        <v>111.01</v>
      </c>
    </row>
    <row r="817" spans="1:61" x14ac:dyDescent="0.25">
      <c r="A817" t="s">
        <v>3523</v>
      </c>
      <c r="B817" s="1">
        <v>44286</v>
      </c>
      <c r="C817">
        <v>267.41000000000003</v>
      </c>
      <c r="D817">
        <v>261.99</v>
      </c>
      <c r="F817">
        <v>0.43</v>
      </c>
      <c r="I817">
        <v>236.95</v>
      </c>
      <c r="J817">
        <v>0.18</v>
      </c>
      <c r="K817">
        <v>137.9</v>
      </c>
      <c r="M817">
        <v>1.1399999999999999</v>
      </c>
      <c r="O817">
        <v>0.36</v>
      </c>
      <c r="P817">
        <v>0.36</v>
      </c>
      <c r="R817">
        <v>0.09</v>
      </c>
      <c r="U817">
        <v>217.68</v>
      </c>
      <c r="V817" s="1">
        <v>44651</v>
      </c>
      <c r="W817">
        <v>321.08999999999997</v>
      </c>
      <c r="X817">
        <v>301.81</v>
      </c>
      <c r="AE817">
        <v>186.08</v>
      </c>
      <c r="AG817">
        <v>1.27</v>
      </c>
      <c r="AI817">
        <v>0.96</v>
      </c>
      <c r="AL817">
        <v>0.28999999999999998</v>
      </c>
      <c r="AO817">
        <v>272.75</v>
      </c>
      <c r="AP817" s="1">
        <v>45016</v>
      </c>
      <c r="AQ817">
        <v>343.45</v>
      </c>
      <c r="AR817">
        <v>334.2</v>
      </c>
      <c r="AY817">
        <v>199.84</v>
      </c>
      <c r="BA817">
        <v>0.03</v>
      </c>
      <c r="BC817">
        <v>4.99</v>
      </c>
      <c r="BI817">
        <v>309.77999999999997</v>
      </c>
    </row>
    <row r="818" spans="1:61" x14ac:dyDescent="0.25">
      <c r="A818" t="s">
        <v>3524</v>
      </c>
      <c r="B818" s="1">
        <v>44286</v>
      </c>
      <c r="C818">
        <v>145.76</v>
      </c>
      <c r="D818">
        <v>142.51</v>
      </c>
      <c r="I818">
        <v>142.51</v>
      </c>
      <c r="K818">
        <v>87.04</v>
      </c>
      <c r="M818">
        <v>0.49</v>
      </c>
      <c r="Q818">
        <v>0.01</v>
      </c>
      <c r="U818">
        <v>126.37</v>
      </c>
      <c r="V818" s="1">
        <v>44651</v>
      </c>
      <c r="W818">
        <v>171.97</v>
      </c>
      <c r="X818">
        <v>169.22</v>
      </c>
      <c r="AD818">
        <v>169.22</v>
      </c>
      <c r="AE818">
        <v>110.26</v>
      </c>
      <c r="AG818">
        <v>0.51</v>
      </c>
      <c r="AL818">
        <v>0.02</v>
      </c>
      <c r="AO818">
        <v>149.4</v>
      </c>
      <c r="AP818" s="1">
        <v>45016</v>
      </c>
      <c r="AQ818">
        <v>163.03</v>
      </c>
      <c r="AR818">
        <v>157.6</v>
      </c>
      <c r="AX818">
        <v>157.6</v>
      </c>
      <c r="AY818">
        <v>101.34</v>
      </c>
      <c r="BA818">
        <v>0.01</v>
      </c>
      <c r="BI818">
        <v>139.35</v>
      </c>
    </row>
    <row r="819" spans="1:61" x14ac:dyDescent="0.25">
      <c r="A819" t="s">
        <v>3530</v>
      </c>
      <c r="B819" s="1">
        <v>44286</v>
      </c>
      <c r="C819">
        <v>229.29</v>
      </c>
      <c r="D819">
        <v>114</v>
      </c>
      <c r="K819">
        <v>27.76</v>
      </c>
      <c r="M819">
        <v>0.25</v>
      </c>
      <c r="U819">
        <v>101.99</v>
      </c>
      <c r="V819" s="1">
        <v>44651</v>
      </c>
      <c r="W819">
        <v>296.74</v>
      </c>
      <c r="X819">
        <v>161.5</v>
      </c>
      <c r="AE819">
        <v>27.67</v>
      </c>
      <c r="AF819">
        <v>0</v>
      </c>
      <c r="AG819">
        <v>0.56000000000000005</v>
      </c>
      <c r="AK819">
        <v>8.11</v>
      </c>
      <c r="AL819">
        <v>3.34</v>
      </c>
      <c r="AO819">
        <v>152.07</v>
      </c>
      <c r="AP819" s="1">
        <v>45016</v>
      </c>
      <c r="AQ819">
        <v>307.08</v>
      </c>
      <c r="AR819">
        <v>161.5</v>
      </c>
      <c r="AY819">
        <v>35.89</v>
      </c>
      <c r="AZ819">
        <v>5</v>
      </c>
      <c r="BA819">
        <v>0.96</v>
      </c>
      <c r="BE819">
        <v>70.37</v>
      </c>
      <c r="BF819">
        <v>8.67</v>
      </c>
      <c r="BI819">
        <v>230.83</v>
      </c>
    </row>
    <row r="820" spans="1:61" x14ac:dyDescent="0.25">
      <c r="A820" t="s">
        <v>3532</v>
      </c>
      <c r="B820" s="1">
        <v>44286</v>
      </c>
      <c r="C820">
        <v>18.760000000000002</v>
      </c>
      <c r="D820">
        <v>18.66</v>
      </c>
      <c r="K820">
        <v>6.32</v>
      </c>
      <c r="M820">
        <v>0.08</v>
      </c>
      <c r="R820">
        <v>5.27</v>
      </c>
      <c r="U820">
        <v>17.36</v>
      </c>
      <c r="V820" s="1">
        <v>44651</v>
      </c>
      <c r="W820">
        <v>46.13</v>
      </c>
      <c r="X820">
        <v>24.54</v>
      </c>
      <c r="AE820">
        <v>11.8</v>
      </c>
      <c r="AG820">
        <v>0.05</v>
      </c>
      <c r="AL820">
        <v>5.12</v>
      </c>
      <c r="AO820">
        <v>21.57</v>
      </c>
      <c r="AP820" s="1">
        <v>45016</v>
      </c>
      <c r="AQ820">
        <v>56.04</v>
      </c>
      <c r="AR820">
        <v>56</v>
      </c>
      <c r="AY820">
        <v>15.56</v>
      </c>
      <c r="BA820">
        <v>0.18</v>
      </c>
      <c r="BF820">
        <v>2.62</v>
      </c>
      <c r="BI820">
        <v>25.62</v>
      </c>
    </row>
    <row r="821" spans="1:61" x14ac:dyDescent="0.25">
      <c r="A821" t="s">
        <v>3533</v>
      </c>
      <c r="B821" s="1">
        <v>44286</v>
      </c>
      <c r="C821">
        <v>6.66</v>
      </c>
      <c r="D821">
        <v>6.43</v>
      </c>
      <c r="I821">
        <v>4.2</v>
      </c>
      <c r="K821">
        <v>25.88</v>
      </c>
      <c r="Q821">
        <v>5.0199999999999996</v>
      </c>
      <c r="U821">
        <v>33.43</v>
      </c>
      <c r="V821" s="1">
        <v>44651</v>
      </c>
      <c r="W821">
        <v>40.549999999999997</v>
      </c>
      <c r="X821">
        <v>40.53</v>
      </c>
      <c r="AC821">
        <v>37.4</v>
      </c>
      <c r="AE821">
        <v>30.14</v>
      </c>
      <c r="AK821">
        <v>0.88</v>
      </c>
      <c r="AO821">
        <v>36.479999999999997</v>
      </c>
      <c r="AP821" s="1">
        <v>45016</v>
      </c>
      <c r="AQ821">
        <v>69.38</v>
      </c>
      <c r="AR821">
        <v>69.31</v>
      </c>
      <c r="AW821">
        <v>66.98</v>
      </c>
      <c r="AY821">
        <v>52.07</v>
      </c>
      <c r="BE821">
        <v>1.33</v>
      </c>
      <c r="BI821">
        <v>63.87</v>
      </c>
    </row>
    <row r="822" spans="1:61" x14ac:dyDescent="0.25">
      <c r="A822" t="s">
        <v>3535</v>
      </c>
      <c r="B822" s="1">
        <v>44286</v>
      </c>
      <c r="C822">
        <v>37.590000000000003</v>
      </c>
      <c r="D822">
        <v>35.369999999999997</v>
      </c>
      <c r="E822">
        <v>1.99</v>
      </c>
      <c r="I822">
        <v>16.600000000000001</v>
      </c>
      <c r="K822">
        <v>32.54</v>
      </c>
      <c r="R822">
        <v>0.52</v>
      </c>
      <c r="U822">
        <v>52.06</v>
      </c>
      <c r="V822" s="1">
        <v>44651</v>
      </c>
      <c r="W822">
        <v>33.049999999999997</v>
      </c>
      <c r="X822">
        <v>27.51</v>
      </c>
      <c r="Y822">
        <v>1.69</v>
      </c>
      <c r="AC822">
        <v>11.35</v>
      </c>
      <c r="AE822">
        <v>24.18</v>
      </c>
      <c r="AI822">
        <v>0.28999999999999998</v>
      </c>
      <c r="AK822">
        <v>0.5</v>
      </c>
      <c r="AL822">
        <v>0.08</v>
      </c>
      <c r="AN822">
        <v>0.06</v>
      </c>
      <c r="AO822">
        <v>44.42</v>
      </c>
      <c r="AP822" s="1">
        <v>45016</v>
      </c>
      <c r="AQ822">
        <v>31.37</v>
      </c>
      <c r="AR822">
        <v>30.13</v>
      </c>
      <c r="AS822">
        <v>0.89</v>
      </c>
      <c r="AW822">
        <v>4.95</v>
      </c>
      <c r="AY822">
        <v>21.14</v>
      </c>
      <c r="BC822">
        <v>0.39</v>
      </c>
      <c r="BD822">
        <v>0.39</v>
      </c>
      <c r="BF822">
        <v>0.54</v>
      </c>
      <c r="BI822">
        <v>35.44</v>
      </c>
    </row>
    <row r="823" spans="1:61" x14ac:dyDescent="0.25">
      <c r="A823" t="s">
        <v>3539</v>
      </c>
      <c r="B823" s="1">
        <v>44286</v>
      </c>
      <c r="C823">
        <v>878.12</v>
      </c>
      <c r="D823">
        <v>873.13</v>
      </c>
      <c r="J823">
        <v>873.13</v>
      </c>
      <c r="K823">
        <v>568.29999999999995</v>
      </c>
      <c r="M823">
        <v>1.18</v>
      </c>
      <c r="Q823">
        <v>1.03</v>
      </c>
      <c r="R823">
        <v>22.29</v>
      </c>
      <c r="T823">
        <v>3.24</v>
      </c>
      <c r="U823">
        <v>767.91</v>
      </c>
      <c r="V823" s="1">
        <v>44651</v>
      </c>
      <c r="W823">
        <v>1006.62</v>
      </c>
      <c r="X823">
        <v>993.06</v>
      </c>
      <c r="AD823">
        <v>993.06</v>
      </c>
      <c r="AE823">
        <v>655.73</v>
      </c>
      <c r="AG823">
        <v>1.61</v>
      </c>
      <c r="AK823">
        <v>9.0299999999999994</v>
      </c>
      <c r="AL823">
        <v>18.91</v>
      </c>
      <c r="AO823">
        <v>883.32</v>
      </c>
      <c r="AP823" s="1">
        <v>45016</v>
      </c>
      <c r="AQ823">
        <v>1326.53</v>
      </c>
      <c r="AR823">
        <v>1293.51</v>
      </c>
      <c r="AY823">
        <v>852.29</v>
      </c>
      <c r="BA823">
        <v>2.11</v>
      </c>
      <c r="BE823">
        <v>31.54</v>
      </c>
      <c r="BF823">
        <v>19.11</v>
      </c>
      <c r="BI823">
        <v>1184.17</v>
      </c>
    </row>
    <row r="824" spans="1:61" x14ac:dyDescent="0.25">
      <c r="A824" t="s">
        <v>3546</v>
      </c>
      <c r="B824" s="1">
        <v>44286</v>
      </c>
      <c r="C824">
        <v>16.88</v>
      </c>
      <c r="D824">
        <v>15.54</v>
      </c>
      <c r="I824">
        <v>0.24</v>
      </c>
      <c r="K824">
        <v>2.37</v>
      </c>
      <c r="Q824">
        <v>0.01</v>
      </c>
      <c r="R824">
        <v>0.01</v>
      </c>
      <c r="U824">
        <v>13.94</v>
      </c>
      <c r="V824" s="1">
        <v>44651</v>
      </c>
      <c r="W824">
        <v>16.559999999999999</v>
      </c>
      <c r="X824">
        <v>15.76</v>
      </c>
      <c r="AC824">
        <v>0.24</v>
      </c>
      <c r="AE824">
        <v>2.38</v>
      </c>
      <c r="AK824">
        <v>0.21</v>
      </c>
      <c r="AL824">
        <v>0.08</v>
      </c>
      <c r="AN824">
        <v>0.02</v>
      </c>
      <c r="AO824">
        <v>14.17</v>
      </c>
      <c r="AP824" s="1">
        <v>45016</v>
      </c>
      <c r="AQ824">
        <v>17.95</v>
      </c>
      <c r="AR824">
        <v>17.45</v>
      </c>
      <c r="AT824">
        <v>0.5</v>
      </c>
      <c r="AW824">
        <v>0.24</v>
      </c>
      <c r="AY824">
        <v>2.57</v>
      </c>
      <c r="BF824">
        <v>0.03</v>
      </c>
      <c r="BH824">
        <v>0.03</v>
      </c>
      <c r="BI824">
        <v>15.61</v>
      </c>
    </row>
    <row r="825" spans="1:61" x14ac:dyDescent="0.25">
      <c r="A825" t="s">
        <v>3547</v>
      </c>
      <c r="B825" s="1">
        <v>44286</v>
      </c>
      <c r="C825">
        <v>372.33</v>
      </c>
      <c r="D825">
        <v>371.76</v>
      </c>
      <c r="K825">
        <v>270.85000000000002</v>
      </c>
      <c r="M825">
        <v>0.57999999999999996</v>
      </c>
      <c r="Q825">
        <v>0.01</v>
      </c>
      <c r="R825">
        <v>2.3199999999999998</v>
      </c>
      <c r="T825">
        <v>1.17</v>
      </c>
      <c r="U825">
        <v>346.67</v>
      </c>
      <c r="V825" s="1">
        <v>44651</v>
      </c>
      <c r="W825">
        <v>550.03</v>
      </c>
      <c r="X825">
        <v>542.47</v>
      </c>
      <c r="AE825">
        <v>384.36</v>
      </c>
      <c r="AG825">
        <v>0.63</v>
      </c>
      <c r="AK825">
        <v>0.21</v>
      </c>
      <c r="AL825">
        <v>5.36</v>
      </c>
      <c r="AO825">
        <v>523.69000000000005</v>
      </c>
      <c r="AP825" s="1">
        <v>45016</v>
      </c>
      <c r="AQ825">
        <v>866.13</v>
      </c>
      <c r="AR825">
        <v>848.66</v>
      </c>
      <c r="AS825">
        <v>68.77</v>
      </c>
      <c r="AY825">
        <v>556.14</v>
      </c>
      <c r="BA825">
        <v>0.66</v>
      </c>
      <c r="BF825">
        <v>8.24</v>
      </c>
      <c r="BI825">
        <v>816.89</v>
      </c>
    </row>
    <row r="826" spans="1:61" x14ac:dyDescent="0.25">
      <c r="A826" t="s">
        <v>3554</v>
      </c>
      <c r="B826" s="1">
        <v>44286</v>
      </c>
      <c r="C826">
        <v>360.05</v>
      </c>
      <c r="D826">
        <v>345</v>
      </c>
      <c r="E826">
        <v>8.19</v>
      </c>
      <c r="J826">
        <v>212.01</v>
      </c>
      <c r="K826">
        <v>132.16</v>
      </c>
      <c r="M826">
        <v>1.45</v>
      </c>
      <c r="Q826">
        <v>0.11</v>
      </c>
      <c r="R826">
        <v>7.59</v>
      </c>
      <c r="U826">
        <v>315.82</v>
      </c>
      <c r="V826" s="1">
        <v>44651</v>
      </c>
      <c r="W826">
        <v>295.99</v>
      </c>
      <c r="X826">
        <v>279.60000000000002</v>
      </c>
      <c r="Y826">
        <v>0.84</v>
      </c>
      <c r="AD826">
        <v>172.37</v>
      </c>
      <c r="AE826">
        <v>160.61000000000001</v>
      </c>
      <c r="AG826">
        <v>1.44</v>
      </c>
      <c r="AK826">
        <v>0.48</v>
      </c>
      <c r="AL826">
        <v>4.68</v>
      </c>
      <c r="AO826">
        <v>345.96</v>
      </c>
      <c r="AP826" s="1">
        <v>45016</v>
      </c>
      <c r="AQ826">
        <v>262.55</v>
      </c>
      <c r="AR826">
        <v>247.82</v>
      </c>
      <c r="AS826">
        <v>0.59</v>
      </c>
      <c r="AX826">
        <v>154.72999999999999</v>
      </c>
      <c r="AY826">
        <v>100.16</v>
      </c>
      <c r="BA826">
        <v>0.6</v>
      </c>
      <c r="BC826">
        <v>3.7</v>
      </c>
      <c r="BE826">
        <v>0.83</v>
      </c>
      <c r="BF826">
        <v>8.5399999999999991</v>
      </c>
      <c r="BI826">
        <v>375.56</v>
      </c>
    </row>
    <row r="827" spans="1:61" x14ac:dyDescent="0.25">
      <c r="A827" t="s">
        <v>3555</v>
      </c>
      <c r="B827" s="1">
        <v>44286</v>
      </c>
      <c r="C827">
        <v>75.73</v>
      </c>
      <c r="D827">
        <v>73.680000000000007</v>
      </c>
      <c r="E827">
        <v>5.81</v>
      </c>
      <c r="I827">
        <v>0.3</v>
      </c>
      <c r="K827">
        <v>1.92</v>
      </c>
      <c r="O827">
        <v>2.09</v>
      </c>
      <c r="P827">
        <v>2.09</v>
      </c>
      <c r="R827">
        <v>0.03</v>
      </c>
      <c r="U827">
        <v>74.28</v>
      </c>
      <c r="V827" s="1">
        <v>44651</v>
      </c>
      <c r="W827">
        <v>106.49</v>
      </c>
      <c r="X827">
        <v>105.32</v>
      </c>
      <c r="Y827">
        <v>3.55</v>
      </c>
      <c r="AD827">
        <v>2.23</v>
      </c>
      <c r="AE827">
        <v>6.21</v>
      </c>
      <c r="AI827">
        <v>3.81</v>
      </c>
      <c r="AJ827">
        <v>3.81</v>
      </c>
      <c r="AL827">
        <v>0.38</v>
      </c>
      <c r="AN827">
        <v>0.01</v>
      </c>
      <c r="AO827">
        <v>98.4</v>
      </c>
      <c r="AP827" s="1">
        <v>45016</v>
      </c>
      <c r="AQ827">
        <v>83.74</v>
      </c>
      <c r="AR827">
        <v>81.05</v>
      </c>
      <c r="AS827">
        <v>13.5</v>
      </c>
      <c r="AX827">
        <v>3.44</v>
      </c>
      <c r="AY827">
        <v>7.65</v>
      </c>
      <c r="BA827">
        <v>0.09</v>
      </c>
      <c r="BC827">
        <v>0.71</v>
      </c>
      <c r="BD827">
        <v>0.71</v>
      </c>
      <c r="BE827">
        <v>0.64</v>
      </c>
      <c r="BF827">
        <v>0.12</v>
      </c>
      <c r="BH827">
        <v>0.04</v>
      </c>
      <c r="BI827">
        <v>77.63</v>
      </c>
    </row>
    <row r="828" spans="1:61" x14ac:dyDescent="0.25">
      <c r="A828" t="s">
        <v>3558</v>
      </c>
      <c r="B828" s="1">
        <v>44286</v>
      </c>
      <c r="C828">
        <v>0.23</v>
      </c>
      <c r="D828">
        <v>0.23</v>
      </c>
      <c r="K828">
        <v>0.05</v>
      </c>
      <c r="U828">
        <v>0.08</v>
      </c>
      <c r="V828" s="1">
        <v>44651</v>
      </c>
      <c r="W828">
        <v>0.19</v>
      </c>
      <c r="X828">
        <v>0.18</v>
      </c>
      <c r="AE828">
        <v>0.05</v>
      </c>
      <c r="AK828">
        <v>0.02</v>
      </c>
      <c r="AO828">
        <v>0.13</v>
      </c>
      <c r="AP828" s="1">
        <v>45016</v>
      </c>
      <c r="AQ828">
        <v>0.2</v>
      </c>
      <c r="AR828">
        <v>0.19</v>
      </c>
      <c r="AY828">
        <v>0.08</v>
      </c>
      <c r="AZ828">
        <v>0.01</v>
      </c>
      <c r="BI828">
        <v>0.13</v>
      </c>
    </row>
    <row r="829" spans="1:61" x14ac:dyDescent="0.25">
      <c r="A829" t="s">
        <v>3560</v>
      </c>
      <c r="B829" s="1">
        <v>44286</v>
      </c>
      <c r="C829">
        <v>86.15</v>
      </c>
      <c r="D829">
        <v>72.34</v>
      </c>
      <c r="I829">
        <v>46.44</v>
      </c>
      <c r="K829">
        <v>51.75</v>
      </c>
      <c r="L829">
        <v>0.61</v>
      </c>
      <c r="M829">
        <v>0.71</v>
      </c>
      <c r="R829">
        <v>0.09</v>
      </c>
      <c r="U829">
        <v>75.489999999999995</v>
      </c>
      <c r="V829" s="1">
        <v>44651</v>
      </c>
      <c r="W829">
        <v>140.22</v>
      </c>
      <c r="X829">
        <v>126.96</v>
      </c>
      <c r="AC829">
        <v>93.86</v>
      </c>
      <c r="AE829">
        <v>70.47</v>
      </c>
      <c r="AF829">
        <v>0.4</v>
      </c>
      <c r="AG829">
        <v>0.59</v>
      </c>
      <c r="AL829">
        <v>0.27</v>
      </c>
      <c r="AO829">
        <v>110.9</v>
      </c>
      <c r="AP829" s="1">
        <v>45016</v>
      </c>
      <c r="AQ829">
        <v>196.78</v>
      </c>
      <c r="AR829">
        <v>179.23</v>
      </c>
      <c r="AW829">
        <v>136.82</v>
      </c>
      <c r="AY829">
        <v>84.78</v>
      </c>
      <c r="AZ829">
        <v>0.73</v>
      </c>
      <c r="BA829">
        <v>0.7</v>
      </c>
      <c r="BF829">
        <v>0.73</v>
      </c>
      <c r="BI829">
        <v>131.49</v>
      </c>
    </row>
    <row r="830" spans="1:61" x14ac:dyDescent="0.25">
      <c r="A830" t="s">
        <v>3574</v>
      </c>
      <c r="B830" s="1">
        <v>44286</v>
      </c>
      <c r="C830">
        <v>84.67</v>
      </c>
      <c r="D830">
        <v>77.83</v>
      </c>
      <c r="J830">
        <v>75.739999999999995</v>
      </c>
      <c r="K830">
        <v>59.11</v>
      </c>
      <c r="L830">
        <v>0.03</v>
      </c>
      <c r="O830">
        <v>1.44</v>
      </c>
      <c r="P830">
        <v>1.44</v>
      </c>
      <c r="R830">
        <v>1.84</v>
      </c>
      <c r="T830">
        <v>1.1100000000000001</v>
      </c>
      <c r="U830">
        <v>80.569999999999993</v>
      </c>
      <c r="V830" s="1">
        <v>44651</v>
      </c>
      <c r="W830">
        <v>103.65</v>
      </c>
      <c r="X830">
        <v>88.72</v>
      </c>
      <c r="AD830">
        <v>86.14</v>
      </c>
      <c r="AE830">
        <v>78.13</v>
      </c>
      <c r="AF830">
        <v>0.51</v>
      </c>
      <c r="AG830">
        <v>0.06</v>
      </c>
      <c r="AL830">
        <v>1.63</v>
      </c>
      <c r="AN830">
        <v>0.63</v>
      </c>
      <c r="AO830">
        <v>101.84</v>
      </c>
      <c r="AP830" s="1">
        <v>45016</v>
      </c>
      <c r="AQ830">
        <v>135.18</v>
      </c>
      <c r="AR830">
        <v>113.28</v>
      </c>
      <c r="AX830">
        <v>109.68</v>
      </c>
      <c r="AY830">
        <v>90.48</v>
      </c>
      <c r="AZ830">
        <v>0.15</v>
      </c>
      <c r="BA830">
        <v>7.0000000000000007E-2</v>
      </c>
      <c r="BF830">
        <v>3.78</v>
      </c>
      <c r="BH830">
        <v>2.4</v>
      </c>
      <c r="BI830">
        <v>129.44</v>
      </c>
    </row>
    <row r="831" spans="1:61" x14ac:dyDescent="0.25">
      <c r="A831" t="s">
        <v>3586</v>
      </c>
      <c r="B831" s="1">
        <v>44286</v>
      </c>
      <c r="C831">
        <v>989.44</v>
      </c>
      <c r="D831">
        <v>974.66</v>
      </c>
      <c r="E831">
        <v>7.0000000000000007E-2</v>
      </c>
      <c r="J831">
        <v>544.47</v>
      </c>
      <c r="K831">
        <v>461.47</v>
      </c>
      <c r="M831">
        <v>1.47</v>
      </c>
      <c r="Q831">
        <v>4.71</v>
      </c>
      <c r="R831">
        <v>3.31</v>
      </c>
      <c r="U831">
        <v>935.36</v>
      </c>
      <c r="V831" s="1">
        <v>44651</v>
      </c>
      <c r="W831">
        <v>1189.25</v>
      </c>
      <c r="X831">
        <v>1180.8800000000001</v>
      </c>
      <c r="Y831">
        <v>0.09</v>
      </c>
      <c r="AD831">
        <v>626.19000000000005</v>
      </c>
      <c r="AE831">
        <v>603.15</v>
      </c>
      <c r="AG831">
        <v>1.67</v>
      </c>
      <c r="AI831">
        <v>0.03</v>
      </c>
      <c r="AJ831">
        <v>0.03</v>
      </c>
      <c r="AK831">
        <v>0.18</v>
      </c>
      <c r="AL831">
        <v>1.82</v>
      </c>
      <c r="AO831">
        <v>1116.8599999999999</v>
      </c>
      <c r="AP831" s="1">
        <v>45016</v>
      </c>
      <c r="AQ831">
        <v>1511.79</v>
      </c>
      <c r="AR831">
        <v>1327.3</v>
      </c>
      <c r="AX831">
        <v>700.35</v>
      </c>
      <c r="AY831">
        <v>711.38</v>
      </c>
      <c r="BA831">
        <v>1.99</v>
      </c>
      <c r="BC831">
        <v>7.0000000000000007E-2</v>
      </c>
      <c r="BD831">
        <v>7.0000000000000007E-2</v>
      </c>
      <c r="BE831">
        <v>0.04</v>
      </c>
      <c r="BF831">
        <v>11.08</v>
      </c>
      <c r="BI831">
        <v>1323.61</v>
      </c>
    </row>
    <row r="832" spans="1:61" x14ac:dyDescent="0.25">
      <c r="A832" t="s">
        <v>3588</v>
      </c>
      <c r="B832" s="1">
        <v>44286</v>
      </c>
      <c r="C832">
        <v>2.2400000000000002</v>
      </c>
      <c r="D832">
        <v>2.2400000000000002</v>
      </c>
      <c r="J832">
        <v>1.83</v>
      </c>
      <c r="K832">
        <v>1.5</v>
      </c>
      <c r="U832">
        <v>1.98</v>
      </c>
      <c r="V832" s="1">
        <v>44651</v>
      </c>
      <c r="W832">
        <v>5.71</v>
      </c>
      <c r="X832">
        <v>5.71</v>
      </c>
      <c r="AD832">
        <v>4.2300000000000004</v>
      </c>
      <c r="AE832">
        <v>3.68</v>
      </c>
      <c r="AO832">
        <v>4.63</v>
      </c>
      <c r="AP832" s="1">
        <v>45016</v>
      </c>
      <c r="AQ832">
        <v>7.54</v>
      </c>
      <c r="AR832">
        <v>7.51</v>
      </c>
      <c r="AX832">
        <v>6.79</v>
      </c>
      <c r="AY832">
        <v>5.66</v>
      </c>
      <c r="BI832">
        <v>6.66</v>
      </c>
    </row>
    <row r="833" spans="1:61" x14ac:dyDescent="0.25">
      <c r="A833" t="s">
        <v>3593</v>
      </c>
      <c r="B833" s="1">
        <v>44286</v>
      </c>
      <c r="C833">
        <v>621.82000000000005</v>
      </c>
      <c r="D833">
        <v>614.69000000000005</v>
      </c>
      <c r="J833">
        <v>42.41</v>
      </c>
      <c r="K833">
        <v>50.17</v>
      </c>
      <c r="M833">
        <v>0.23</v>
      </c>
      <c r="O833">
        <v>3</v>
      </c>
      <c r="P833">
        <v>3</v>
      </c>
      <c r="Q833">
        <v>0.01</v>
      </c>
      <c r="R833">
        <v>41.46</v>
      </c>
      <c r="T833">
        <v>40.39</v>
      </c>
      <c r="U833">
        <v>637.04</v>
      </c>
      <c r="V833" s="1">
        <v>44651</v>
      </c>
      <c r="W833">
        <v>689.33</v>
      </c>
      <c r="X833">
        <v>684.62</v>
      </c>
      <c r="AE833">
        <v>54.81</v>
      </c>
      <c r="AG833">
        <v>0.05</v>
      </c>
      <c r="AI833">
        <v>1.06</v>
      </c>
      <c r="AJ833">
        <v>1.06</v>
      </c>
      <c r="AL833">
        <v>3.48</v>
      </c>
      <c r="AN833">
        <v>2.99</v>
      </c>
      <c r="AO833">
        <v>667.01</v>
      </c>
      <c r="AP833" s="1">
        <v>45016</v>
      </c>
      <c r="AQ833">
        <v>670.41</v>
      </c>
      <c r="AR833">
        <v>647.96</v>
      </c>
      <c r="AX833">
        <v>31.45</v>
      </c>
      <c r="AY833">
        <v>55.9</v>
      </c>
      <c r="BA833">
        <v>0.27</v>
      </c>
      <c r="BC833">
        <v>1.96</v>
      </c>
      <c r="BE833">
        <v>0.8</v>
      </c>
      <c r="BF833">
        <v>1.89</v>
      </c>
      <c r="BI833">
        <v>644.89</v>
      </c>
    </row>
    <row r="834" spans="1:61" x14ac:dyDescent="0.25">
      <c r="A834" t="s">
        <v>3594</v>
      </c>
      <c r="B834" s="1">
        <v>44286</v>
      </c>
      <c r="C834">
        <v>970.36</v>
      </c>
      <c r="D834">
        <v>967.72</v>
      </c>
      <c r="J834">
        <v>921.55</v>
      </c>
      <c r="K834">
        <v>639.04999999999995</v>
      </c>
      <c r="M834">
        <v>1.32</v>
      </c>
      <c r="O834">
        <v>13.21</v>
      </c>
      <c r="P834">
        <v>13.21</v>
      </c>
      <c r="R834">
        <v>9.6</v>
      </c>
      <c r="U834">
        <v>876.33</v>
      </c>
      <c r="V834" s="1">
        <v>44651</v>
      </c>
      <c r="W834">
        <v>1052.3</v>
      </c>
      <c r="X834">
        <v>1042.04</v>
      </c>
      <c r="AD834">
        <v>140.22999999999999</v>
      </c>
      <c r="AE834">
        <v>732.18</v>
      </c>
      <c r="AG834">
        <v>1.9</v>
      </c>
      <c r="AK834">
        <v>0.01</v>
      </c>
      <c r="AL834">
        <v>8.81</v>
      </c>
      <c r="AO834">
        <v>952.94</v>
      </c>
      <c r="AP834" s="1">
        <v>45016</v>
      </c>
      <c r="AQ834">
        <v>1284.25</v>
      </c>
      <c r="AR834">
        <v>1223.26</v>
      </c>
      <c r="AX834">
        <v>109.52</v>
      </c>
      <c r="AY834">
        <v>883.44</v>
      </c>
      <c r="BA834">
        <v>2.67</v>
      </c>
      <c r="BE834">
        <v>3.22</v>
      </c>
      <c r="BF834">
        <v>13.38</v>
      </c>
      <c r="BI834">
        <v>1157.27</v>
      </c>
    </row>
    <row r="835" spans="1:61" x14ac:dyDescent="0.25">
      <c r="A835" t="s">
        <v>3601</v>
      </c>
      <c r="B835" s="1">
        <v>44286</v>
      </c>
      <c r="C835">
        <v>0.15</v>
      </c>
      <c r="D835">
        <v>0.15</v>
      </c>
      <c r="K835">
        <v>0.1</v>
      </c>
      <c r="U835">
        <v>0.15</v>
      </c>
      <c r="V835" s="1">
        <v>44651</v>
      </c>
      <c r="W835">
        <v>0.15</v>
      </c>
      <c r="X835">
        <v>0.15</v>
      </c>
      <c r="AE835">
        <v>0.1</v>
      </c>
      <c r="AO835">
        <v>0.15</v>
      </c>
      <c r="AP835" s="1">
        <v>45016</v>
      </c>
      <c r="AQ835">
        <v>0.2</v>
      </c>
      <c r="AR835">
        <v>0.2</v>
      </c>
      <c r="AY835">
        <v>0.15</v>
      </c>
      <c r="BI835">
        <v>0.22</v>
      </c>
    </row>
    <row r="836" spans="1:61" x14ac:dyDescent="0.25">
      <c r="A836" t="s">
        <v>3612</v>
      </c>
      <c r="B836" s="1">
        <v>44286</v>
      </c>
      <c r="C836">
        <v>21.29</v>
      </c>
      <c r="D836">
        <v>21.18</v>
      </c>
      <c r="I836">
        <v>21.18</v>
      </c>
      <c r="K836">
        <v>16.100000000000001</v>
      </c>
      <c r="U836">
        <v>18.91</v>
      </c>
      <c r="V836" s="1">
        <v>44651</v>
      </c>
      <c r="W836">
        <v>32.299999999999997</v>
      </c>
      <c r="X836">
        <v>32.08</v>
      </c>
      <c r="AC836">
        <v>32.08</v>
      </c>
      <c r="AE836">
        <v>24.76</v>
      </c>
      <c r="AO836">
        <v>28.39</v>
      </c>
      <c r="AP836" s="1">
        <v>45016</v>
      </c>
      <c r="AQ836">
        <v>44.17</v>
      </c>
      <c r="AR836">
        <v>43.68</v>
      </c>
      <c r="AW836">
        <v>43.68</v>
      </c>
      <c r="AY836">
        <v>33.1</v>
      </c>
      <c r="BA836">
        <v>0.08</v>
      </c>
      <c r="BI836">
        <v>39.61</v>
      </c>
    </row>
    <row r="837" spans="1:61" x14ac:dyDescent="0.25">
      <c r="A837" t="s">
        <v>3621</v>
      </c>
      <c r="B837" s="1">
        <v>44286</v>
      </c>
      <c r="C837">
        <v>185.03</v>
      </c>
      <c r="D837">
        <v>119.09</v>
      </c>
      <c r="K837">
        <v>75.42</v>
      </c>
      <c r="O837">
        <v>0.13</v>
      </c>
      <c r="P837">
        <v>0.13</v>
      </c>
      <c r="Q837">
        <v>7.0000000000000007E-2</v>
      </c>
      <c r="R837">
        <v>1350.89</v>
      </c>
      <c r="T837">
        <v>0.01</v>
      </c>
      <c r="U837">
        <v>1804.08</v>
      </c>
      <c r="V837" s="1">
        <v>44651</v>
      </c>
      <c r="W837">
        <v>536.98</v>
      </c>
      <c r="X837">
        <v>320.69</v>
      </c>
      <c r="AE837">
        <v>166.91</v>
      </c>
      <c r="AI837">
        <v>0.01</v>
      </c>
      <c r="AJ837">
        <v>0.01</v>
      </c>
      <c r="AK837">
        <v>0.24</v>
      </c>
      <c r="AL837">
        <v>4840.1499999999996</v>
      </c>
      <c r="AN837">
        <v>2.0299999999999998</v>
      </c>
      <c r="AO837">
        <v>6130.54</v>
      </c>
      <c r="AP837" s="1">
        <v>45016</v>
      </c>
      <c r="AQ837">
        <v>1032.1199999999999</v>
      </c>
      <c r="AR837">
        <v>433.08</v>
      </c>
      <c r="AX837">
        <v>1.06</v>
      </c>
      <c r="AY837">
        <v>200.69</v>
      </c>
      <c r="BC837">
        <v>39.32</v>
      </c>
      <c r="BD837">
        <v>39.32</v>
      </c>
      <c r="BE837">
        <v>802.01</v>
      </c>
      <c r="BF837">
        <v>29.68</v>
      </c>
      <c r="BI837">
        <v>1917.6</v>
      </c>
    </row>
    <row r="838" spans="1:61" x14ac:dyDescent="0.25">
      <c r="A838" t="s">
        <v>3623</v>
      </c>
      <c r="B838" s="1">
        <v>44286</v>
      </c>
      <c r="C838">
        <v>2.62</v>
      </c>
      <c r="D838">
        <v>2.62</v>
      </c>
      <c r="J838">
        <v>2.08</v>
      </c>
      <c r="K838">
        <v>1.59</v>
      </c>
      <c r="U838">
        <v>4.8899999999999997</v>
      </c>
      <c r="V838" s="1">
        <v>44651</v>
      </c>
      <c r="W838">
        <v>7.02</v>
      </c>
      <c r="X838">
        <v>7.02</v>
      </c>
      <c r="AD838">
        <v>2.52</v>
      </c>
      <c r="AE838">
        <v>3.86</v>
      </c>
      <c r="AL838">
        <v>0.01</v>
      </c>
      <c r="AO838">
        <v>6.65</v>
      </c>
      <c r="AP838" s="1">
        <v>45016</v>
      </c>
      <c r="AQ838">
        <v>9.4600000000000009</v>
      </c>
      <c r="AR838">
        <v>9.41</v>
      </c>
      <c r="AX838">
        <v>5.58</v>
      </c>
      <c r="AY838">
        <v>5.98</v>
      </c>
      <c r="AZ838">
        <v>0.01</v>
      </c>
      <c r="BI838">
        <v>8.8800000000000008</v>
      </c>
    </row>
    <row r="839" spans="1:61" x14ac:dyDescent="0.25">
      <c r="A839" t="s">
        <v>3638</v>
      </c>
      <c r="B839" s="1">
        <v>44286</v>
      </c>
      <c r="C839">
        <v>89.89</v>
      </c>
      <c r="D839">
        <v>85.54</v>
      </c>
      <c r="K839">
        <v>46.79</v>
      </c>
      <c r="L839">
        <v>0.02</v>
      </c>
      <c r="R839">
        <v>1.59</v>
      </c>
      <c r="U839">
        <v>86.8</v>
      </c>
      <c r="V839" s="1">
        <v>44651</v>
      </c>
      <c r="W839">
        <v>118.18</v>
      </c>
      <c r="X839">
        <v>108.71</v>
      </c>
      <c r="AE839">
        <v>52.39</v>
      </c>
      <c r="AF839">
        <v>0.23</v>
      </c>
      <c r="AL839">
        <v>4.12</v>
      </c>
      <c r="AO839">
        <v>112.34</v>
      </c>
      <c r="AP839" s="1">
        <v>45016</v>
      </c>
      <c r="AQ839">
        <v>201.76</v>
      </c>
      <c r="AR839">
        <v>200.17</v>
      </c>
      <c r="AX839">
        <v>0.02</v>
      </c>
      <c r="AY839">
        <v>117.37</v>
      </c>
      <c r="AZ839">
        <v>0.08</v>
      </c>
      <c r="BA839">
        <v>7.0000000000000007E-2</v>
      </c>
      <c r="BE839">
        <v>0.15</v>
      </c>
      <c r="BF839">
        <v>9.1199999999999992</v>
      </c>
      <c r="BI839">
        <v>193.34</v>
      </c>
    </row>
    <row r="840" spans="1:61" x14ac:dyDescent="0.25">
      <c r="A840" t="s">
        <v>3639</v>
      </c>
      <c r="B840" s="1">
        <v>44286</v>
      </c>
      <c r="C840">
        <v>3.54</v>
      </c>
      <c r="D840">
        <v>3.54</v>
      </c>
      <c r="I840">
        <v>3.08</v>
      </c>
      <c r="K840">
        <v>2.92</v>
      </c>
      <c r="R840">
        <v>0.03</v>
      </c>
      <c r="T840">
        <v>0.03</v>
      </c>
      <c r="U840">
        <v>3.42</v>
      </c>
      <c r="V840" s="1">
        <v>44651</v>
      </c>
      <c r="W840">
        <v>3.51</v>
      </c>
      <c r="X840">
        <v>3.51</v>
      </c>
      <c r="AC840">
        <v>3.27</v>
      </c>
      <c r="AE840">
        <v>2.98</v>
      </c>
      <c r="AF840">
        <v>0.01</v>
      </c>
      <c r="AL840">
        <v>0.03</v>
      </c>
      <c r="AN840">
        <v>0.03</v>
      </c>
      <c r="AO840">
        <v>3.44</v>
      </c>
      <c r="AP840" s="1">
        <v>45016</v>
      </c>
      <c r="AQ840">
        <v>3.71</v>
      </c>
      <c r="AR840">
        <v>3.71</v>
      </c>
      <c r="AW840">
        <v>3.71</v>
      </c>
      <c r="AY840">
        <v>3.05</v>
      </c>
      <c r="BF840">
        <v>0.05</v>
      </c>
      <c r="BH840">
        <v>0.05</v>
      </c>
      <c r="BI840">
        <v>3.43</v>
      </c>
    </row>
    <row r="841" spans="1:61" x14ac:dyDescent="0.25">
      <c r="A841" t="s">
        <v>3641</v>
      </c>
      <c r="B841" s="1">
        <v>44286</v>
      </c>
      <c r="C841">
        <v>5.84</v>
      </c>
      <c r="D841">
        <v>5.8</v>
      </c>
      <c r="J841">
        <v>5.79</v>
      </c>
      <c r="K841">
        <v>3.86</v>
      </c>
      <c r="R841">
        <v>0.08</v>
      </c>
      <c r="T841">
        <v>0.08</v>
      </c>
      <c r="U841">
        <v>4.9000000000000004</v>
      </c>
      <c r="V841" s="1">
        <v>44651</v>
      </c>
      <c r="W841">
        <v>8.44</v>
      </c>
      <c r="X841">
        <v>8.39</v>
      </c>
      <c r="AD841">
        <v>8.39</v>
      </c>
      <c r="AE841">
        <v>5.46</v>
      </c>
      <c r="AL841">
        <v>0.06</v>
      </c>
      <c r="AN841">
        <v>0.05</v>
      </c>
      <c r="AO841">
        <v>6.86</v>
      </c>
      <c r="AP841" s="1">
        <v>45016</v>
      </c>
      <c r="AQ841">
        <v>13.82</v>
      </c>
      <c r="AR841">
        <v>13.69</v>
      </c>
      <c r="AX841">
        <v>13.5</v>
      </c>
      <c r="AY841">
        <v>10.45</v>
      </c>
      <c r="BF841">
        <v>0.02</v>
      </c>
      <c r="BI841">
        <v>11.81</v>
      </c>
    </row>
    <row r="842" spans="1:61" x14ac:dyDescent="0.25">
      <c r="A842" t="s">
        <v>3642</v>
      </c>
      <c r="B842" s="1">
        <v>44286</v>
      </c>
      <c r="C842">
        <v>4.2699999999999996</v>
      </c>
      <c r="D842">
        <v>1.8</v>
      </c>
      <c r="J842">
        <v>4.28</v>
      </c>
      <c r="K842">
        <v>2.84</v>
      </c>
      <c r="R842">
        <v>0.21</v>
      </c>
      <c r="U842">
        <v>4.33</v>
      </c>
      <c r="V842" s="1">
        <v>44651</v>
      </c>
      <c r="W842">
        <v>63.68</v>
      </c>
      <c r="X842">
        <v>37.97</v>
      </c>
      <c r="AD842">
        <v>63.61</v>
      </c>
      <c r="AE842">
        <v>51.7</v>
      </c>
      <c r="AL842">
        <v>1.07</v>
      </c>
      <c r="AN842">
        <v>0.3</v>
      </c>
      <c r="AO842">
        <v>60.7</v>
      </c>
      <c r="AP842" s="1">
        <v>45016</v>
      </c>
      <c r="AQ842">
        <v>45.74</v>
      </c>
      <c r="AR842">
        <v>21.98</v>
      </c>
      <c r="AX842">
        <v>5.69</v>
      </c>
      <c r="AY842">
        <v>30.14</v>
      </c>
      <c r="BE842">
        <v>0.24</v>
      </c>
      <c r="BF842">
        <v>3.45</v>
      </c>
      <c r="BH842">
        <v>2.4</v>
      </c>
      <c r="BI842">
        <v>47.47</v>
      </c>
    </row>
    <row r="843" spans="1:61" x14ac:dyDescent="0.25">
      <c r="A843" t="s">
        <v>3644</v>
      </c>
      <c r="B843" s="1">
        <v>44286</v>
      </c>
      <c r="C843">
        <v>71.88</v>
      </c>
      <c r="D843">
        <v>71.040000000000006</v>
      </c>
      <c r="F843">
        <v>0.22</v>
      </c>
      <c r="J843">
        <v>68.84</v>
      </c>
      <c r="K843">
        <v>51.25</v>
      </c>
      <c r="L843">
        <v>0.65</v>
      </c>
      <c r="R843">
        <v>1.0900000000000001</v>
      </c>
      <c r="T843">
        <v>0.43</v>
      </c>
      <c r="U843">
        <v>65.58</v>
      </c>
      <c r="V843" s="1">
        <v>44651</v>
      </c>
      <c r="W843">
        <v>101.93</v>
      </c>
      <c r="X843">
        <v>100.13</v>
      </c>
      <c r="Z843">
        <v>0.23</v>
      </c>
      <c r="AD843">
        <v>97.57</v>
      </c>
      <c r="AE843">
        <v>69.16</v>
      </c>
      <c r="AF843">
        <v>0.86</v>
      </c>
      <c r="AG843">
        <v>0.1</v>
      </c>
      <c r="AK843">
        <v>0.24</v>
      </c>
      <c r="AL843">
        <v>0.52</v>
      </c>
      <c r="AO843">
        <v>88.21</v>
      </c>
      <c r="AP843" s="1">
        <v>45016</v>
      </c>
      <c r="AQ843">
        <v>131.79</v>
      </c>
      <c r="AR843">
        <v>129.38</v>
      </c>
      <c r="AT843">
        <v>0.27</v>
      </c>
      <c r="AX843">
        <v>124.65</v>
      </c>
      <c r="AY843">
        <v>91.17</v>
      </c>
      <c r="AZ843">
        <v>0.44</v>
      </c>
      <c r="BA843">
        <v>0.22</v>
      </c>
      <c r="BE843">
        <v>0.25</v>
      </c>
      <c r="BF843">
        <v>1.3</v>
      </c>
      <c r="BI843">
        <v>116.68</v>
      </c>
    </row>
    <row r="844" spans="1:61" x14ac:dyDescent="0.25">
      <c r="A844" t="s">
        <v>3650</v>
      </c>
      <c r="B844" s="1">
        <v>44286</v>
      </c>
      <c r="C844">
        <v>167.97</v>
      </c>
      <c r="D844">
        <v>165.72</v>
      </c>
      <c r="F844">
        <v>0.9</v>
      </c>
      <c r="J844">
        <v>132.13</v>
      </c>
      <c r="K844">
        <v>77.23</v>
      </c>
      <c r="M844">
        <v>0.3</v>
      </c>
      <c r="Q844">
        <v>0.13</v>
      </c>
      <c r="R844">
        <v>0.68</v>
      </c>
      <c r="U844">
        <v>123.74</v>
      </c>
      <c r="V844" s="1">
        <v>44651</v>
      </c>
      <c r="W844">
        <v>280.36</v>
      </c>
      <c r="X844">
        <v>271.36</v>
      </c>
      <c r="Z844">
        <v>0.7</v>
      </c>
      <c r="AD844">
        <v>225.17</v>
      </c>
      <c r="AE844">
        <v>155.43</v>
      </c>
      <c r="AG844">
        <v>0.68</v>
      </c>
      <c r="AI844">
        <v>2.57</v>
      </c>
      <c r="AJ844">
        <v>2.57</v>
      </c>
      <c r="AL844">
        <v>0.19</v>
      </c>
      <c r="AO844">
        <v>236.42</v>
      </c>
      <c r="AP844" s="1">
        <v>45016</v>
      </c>
      <c r="AQ844">
        <v>328.47</v>
      </c>
      <c r="AR844">
        <v>310.26</v>
      </c>
      <c r="AX844">
        <v>245.52</v>
      </c>
      <c r="AY844">
        <v>178.42</v>
      </c>
      <c r="BA844">
        <v>0.69</v>
      </c>
      <c r="BE844">
        <v>4.78</v>
      </c>
      <c r="BF844">
        <v>0.01</v>
      </c>
      <c r="BI844">
        <v>262.47000000000003</v>
      </c>
    </row>
    <row r="845" spans="1:61" x14ac:dyDescent="0.25">
      <c r="A845" t="s">
        <v>3651</v>
      </c>
      <c r="B845" s="1">
        <v>44286</v>
      </c>
      <c r="C845">
        <v>39.93</v>
      </c>
      <c r="D845">
        <v>39.92</v>
      </c>
      <c r="I845">
        <v>39.92</v>
      </c>
      <c r="K845">
        <v>28.74</v>
      </c>
      <c r="Q845">
        <v>0.06</v>
      </c>
      <c r="R845">
        <v>0.24</v>
      </c>
      <c r="T845">
        <v>0.22</v>
      </c>
      <c r="U845">
        <v>36.06</v>
      </c>
      <c r="V845" s="1">
        <v>44651</v>
      </c>
      <c r="W845">
        <v>67.040000000000006</v>
      </c>
      <c r="X845">
        <v>67.040000000000006</v>
      </c>
      <c r="AC845">
        <v>67.040000000000006</v>
      </c>
      <c r="AE845">
        <v>46.69</v>
      </c>
      <c r="AG845">
        <v>0.08</v>
      </c>
      <c r="AK845">
        <v>0.01</v>
      </c>
      <c r="AL845">
        <v>0.06</v>
      </c>
      <c r="AN845">
        <v>0.04</v>
      </c>
      <c r="AO845">
        <v>60.48</v>
      </c>
      <c r="AP845" s="1">
        <v>45016</v>
      </c>
      <c r="AQ845">
        <v>171.47</v>
      </c>
      <c r="AR845">
        <v>171.44</v>
      </c>
      <c r="AX845">
        <v>171.44</v>
      </c>
      <c r="AY845">
        <v>112.82</v>
      </c>
      <c r="BA845">
        <v>0.13</v>
      </c>
      <c r="BE845">
        <v>0.06</v>
      </c>
      <c r="BI845">
        <v>154.99</v>
      </c>
    </row>
    <row r="846" spans="1:61" x14ac:dyDescent="0.25">
      <c r="A846" t="s">
        <v>3656</v>
      </c>
      <c r="B846" s="1">
        <v>44286</v>
      </c>
      <c r="C846">
        <v>444.25</v>
      </c>
      <c r="D846">
        <v>440.6</v>
      </c>
      <c r="J846">
        <v>440.6</v>
      </c>
      <c r="K846">
        <v>169.53</v>
      </c>
      <c r="M846">
        <v>1.07</v>
      </c>
      <c r="R846">
        <v>9.58</v>
      </c>
      <c r="T846">
        <v>3</v>
      </c>
      <c r="U846">
        <v>401.4</v>
      </c>
      <c r="V846" s="1">
        <v>44651</v>
      </c>
      <c r="W846">
        <v>461</v>
      </c>
      <c r="X846">
        <v>452.74</v>
      </c>
      <c r="AD846">
        <v>452.74</v>
      </c>
      <c r="AE846">
        <v>217.93</v>
      </c>
      <c r="AG846">
        <v>1.19</v>
      </c>
      <c r="AK846">
        <v>2.2599999999999998</v>
      </c>
      <c r="AL846">
        <v>5.8</v>
      </c>
      <c r="AO846">
        <v>424.77</v>
      </c>
      <c r="AP846" s="1">
        <v>45016</v>
      </c>
      <c r="AQ846">
        <v>570.26</v>
      </c>
      <c r="AR846">
        <v>558.82000000000005</v>
      </c>
      <c r="AX846">
        <v>558.82000000000005</v>
      </c>
      <c r="AY846">
        <v>277.57</v>
      </c>
      <c r="BA846">
        <v>1.21</v>
      </c>
      <c r="BE846">
        <v>2.98</v>
      </c>
      <c r="BF846">
        <v>6.37</v>
      </c>
      <c r="BI846">
        <v>523.20000000000005</v>
      </c>
    </row>
    <row r="847" spans="1:61" x14ac:dyDescent="0.25">
      <c r="A847" t="s">
        <v>3663</v>
      </c>
      <c r="V847" s="1">
        <v>44651</v>
      </c>
      <c r="W847">
        <v>3.02</v>
      </c>
      <c r="X847">
        <v>3.02</v>
      </c>
      <c r="AE847">
        <v>2.1</v>
      </c>
      <c r="AO847">
        <v>2.69</v>
      </c>
      <c r="AP847" s="1">
        <v>45016</v>
      </c>
      <c r="AQ847">
        <v>87.25</v>
      </c>
      <c r="AR847">
        <v>87.25</v>
      </c>
      <c r="AY847">
        <v>69.459999999999994</v>
      </c>
      <c r="BF847">
        <v>0.61</v>
      </c>
      <c r="BH847">
        <v>0.04</v>
      </c>
      <c r="BI847">
        <v>77.959999999999994</v>
      </c>
    </row>
    <row r="848" spans="1:61" x14ac:dyDescent="0.25">
      <c r="A848" t="s">
        <v>3664</v>
      </c>
      <c r="B848" s="1">
        <v>44286</v>
      </c>
      <c r="C848">
        <v>8.52</v>
      </c>
      <c r="D848">
        <v>8.0299999999999994</v>
      </c>
      <c r="J848">
        <v>8.0299999999999994</v>
      </c>
      <c r="K848">
        <v>5.42</v>
      </c>
      <c r="U848">
        <v>7.68</v>
      </c>
      <c r="V848" s="1">
        <v>44651</v>
      </c>
      <c r="W848">
        <v>11.52</v>
      </c>
      <c r="X848">
        <v>11.44</v>
      </c>
      <c r="AD848">
        <v>11.44</v>
      </c>
      <c r="AE848">
        <v>8.2799999999999994</v>
      </c>
      <c r="AK848">
        <v>0.01</v>
      </c>
      <c r="AL848">
        <v>0.03</v>
      </c>
      <c r="AN848">
        <v>0.03</v>
      </c>
      <c r="AO848">
        <v>10.75</v>
      </c>
      <c r="AP848" s="1">
        <v>45016</v>
      </c>
      <c r="AQ848">
        <v>20.82</v>
      </c>
      <c r="AR848">
        <v>19.13</v>
      </c>
      <c r="AX848">
        <v>19.13</v>
      </c>
      <c r="AY848">
        <v>14.37</v>
      </c>
      <c r="BF848">
        <v>0.01</v>
      </c>
      <c r="BI848">
        <v>18.47</v>
      </c>
    </row>
    <row r="849" spans="1:61" x14ac:dyDescent="0.25">
      <c r="A849" t="s">
        <v>3666</v>
      </c>
      <c r="B849" s="1">
        <v>44286</v>
      </c>
      <c r="C849">
        <v>54.02</v>
      </c>
      <c r="D849">
        <v>54.02</v>
      </c>
      <c r="J849">
        <v>42.18</v>
      </c>
      <c r="K849">
        <v>45.15</v>
      </c>
      <c r="L849">
        <v>0.01</v>
      </c>
      <c r="R849">
        <v>0.94</v>
      </c>
      <c r="T849">
        <v>0.94</v>
      </c>
      <c r="U849">
        <v>50.74</v>
      </c>
      <c r="V849" s="1">
        <v>44651</v>
      </c>
      <c r="W849">
        <v>71.790000000000006</v>
      </c>
      <c r="X849">
        <v>70.55</v>
      </c>
      <c r="AD849">
        <v>63</v>
      </c>
      <c r="AE849">
        <v>60.51</v>
      </c>
      <c r="AF849">
        <v>0.01</v>
      </c>
      <c r="AG849">
        <v>0.14000000000000001</v>
      </c>
      <c r="AO849">
        <v>65.290000000000006</v>
      </c>
      <c r="AP849" s="1">
        <v>45016</v>
      </c>
      <c r="AQ849">
        <v>91.55</v>
      </c>
      <c r="AR849">
        <v>88.09</v>
      </c>
      <c r="AX849">
        <v>0.09</v>
      </c>
      <c r="AY849">
        <v>76.05</v>
      </c>
      <c r="AZ849">
        <v>0.01</v>
      </c>
      <c r="BA849">
        <v>0.18</v>
      </c>
      <c r="BE849">
        <v>0.14000000000000001</v>
      </c>
      <c r="BI849">
        <v>81.81</v>
      </c>
    </row>
    <row r="850" spans="1:61" x14ac:dyDescent="0.25">
      <c r="A850" t="s">
        <v>3669</v>
      </c>
      <c r="B850" s="1">
        <v>44286</v>
      </c>
      <c r="C850">
        <v>12.17</v>
      </c>
      <c r="D850">
        <v>11.86</v>
      </c>
      <c r="I850">
        <v>11.34</v>
      </c>
      <c r="K850">
        <v>6.44</v>
      </c>
      <c r="L850">
        <v>0.03</v>
      </c>
      <c r="R850">
        <v>0.09</v>
      </c>
      <c r="U850">
        <v>10.38</v>
      </c>
      <c r="V850" s="1">
        <v>44651</v>
      </c>
      <c r="W850">
        <v>14.65</v>
      </c>
      <c r="X850">
        <v>14.05</v>
      </c>
      <c r="AC850">
        <v>11.26</v>
      </c>
      <c r="AE850">
        <v>8.92</v>
      </c>
      <c r="AF850">
        <v>0.01</v>
      </c>
      <c r="AL850">
        <v>0.05</v>
      </c>
      <c r="AO850">
        <v>13.34</v>
      </c>
      <c r="AP850" s="1">
        <v>45016</v>
      </c>
      <c r="AQ850">
        <v>42.65</v>
      </c>
      <c r="AR850">
        <v>42.05</v>
      </c>
      <c r="AW850">
        <v>25</v>
      </c>
      <c r="AY850">
        <v>18.309999999999999</v>
      </c>
      <c r="AZ850">
        <v>0.15</v>
      </c>
      <c r="BF850">
        <v>0.14000000000000001</v>
      </c>
      <c r="BH850">
        <v>0.1</v>
      </c>
      <c r="BI850">
        <v>33.049999999999997</v>
      </c>
    </row>
    <row r="851" spans="1:61" x14ac:dyDescent="0.25">
      <c r="A851" t="s">
        <v>3675</v>
      </c>
      <c r="B851" s="1">
        <v>44286</v>
      </c>
      <c r="V851" s="1">
        <v>44651</v>
      </c>
      <c r="W851">
        <v>2.86</v>
      </c>
      <c r="X851">
        <v>2.81</v>
      </c>
      <c r="AD851">
        <v>2.81</v>
      </c>
      <c r="AE851">
        <v>1.7</v>
      </c>
      <c r="AL851">
        <v>0.02</v>
      </c>
      <c r="AN851">
        <v>0.02</v>
      </c>
      <c r="AO851">
        <v>2.2599999999999998</v>
      </c>
      <c r="AP851" s="1">
        <v>45016</v>
      </c>
      <c r="AQ851">
        <v>3.38</v>
      </c>
      <c r="AR851">
        <v>3.33</v>
      </c>
      <c r="AX851">
        <v>3.33</v>
      </c>
      <c r="AY851">
        <v>2.17</v>
      </c>
      <c r="AZ851">
        <v>0.01</v>
      </c>
      <c r="BE851">
        <v>0.01</v>
      </c>
      <c r="BF851">
        <v>0.06</v>
      </c>
      <c r="BH851">
        <v>0.01</v>
      </c>
      <c r="BI851">
        <v>3.22</v>
      </c>
    </row>
    <row r="852" spans="1:61" x14ac:dyDescent="0.25">
      <c r="A852" t="s">
        <v>3676</v>
      </c>
      <c r="B852" s="1">
        <v>44286</v>
      </c>
      <c r="C852">
        <v>180.21</v>
      </c>
      <c r="D852">
        <v>176.96</v>
      </c>
      <c r="K852">
        <v>2.44</v>
      </c>
      <c r="M852">
        <v>0.25</v>
      </c>
      <c r="Q852">
        <v>0.01</v>
      </c>
      <c r="R852">
        <v>0.22</v>
      </c>
      <c r="U852">
        <v>171.05</v>
      </c>
      <c r="V852" s="1">
        <v>44651</v>
      </c>
      <c r="W852">
        <v>317.75</v>
      </c>
      <c r="X852">
        <v>313.99</v>
      </c>
      <c r="AE852">
        <v>6.31</v>
      </c>
      <c r="AG852">
        <v>0.28000000000000003</v>
      </c>
      <c r="AL852">
        <v>0.09</v>
      </c>
      <c r="AO852">
        <v>300.62</v>
      </c>
      <c r="AP852" s="1">
        <v>45016</v>
      </c>
      <c r="AQ852">
        <v>497.22</v>
      </c>
      <c r="AR852">
        <v>495.25</v>
      </c>
      <c r="AY852">
        <v>9.41</v>
      </c>
      <c r="AZ852">
        <v>0.03</v>
      </c>
      <c r="BA852">
        <v>0.35</v>
      </c>
      <c r="BF852">
        <v>0.26</v>
      </c>
      <c r="BI852">
        <v>466.95</v>
      </c>
    </row>
    <row r="853" spans="1:61" x14ac:dyDescent="0.25">
      <c r="A853" t="s">
        <v>3684</v>
      </c>
      <c r="B853" s="1">
        <v>44286</v>
      </c>
      <c r="C853">
        <v>1299.92</v>
      </c>
      <c r="D853">
        <v>1297.67</v>
      </c>
      <c r="J853">
        <v>1297.67</v>
      </c>
      <c r="K853">
        <v>864.76</v>
      </c>
      <c r="M853">
        <v>2.72</v>
      </c>
      <c r="R853">
        <v>15.58</v>
      </c>
      <c r="U853">
        <v>1160.7</v>
      </c>
      <c r="V853" s="1">
        <v>44651</v>
      </c>
      <c r="W853">
        <v>1504.82</v>
      </c>
      <c r="X853">
        <v>1468.87</v>
      </c>
      <c r="AD853">
        <v>1468.87</v>
      </c>
      <c r="AE853">
        <v>942.44</v>
      </c>
      <c r="AG853">
        <v>4.7300000000000004</v>
      </c>
      <c r="AL853">
        <v>13.07</v>
      </c>
      <c r="AO853">
        <v>1327.09</v>
      </c>
      <c r="AP853" s="1">
        <v>45016</v>
      </c>
      <c r="AQ853">
        <v>1733.49</v>
      </c>
      <c r="AR853">
        <v>1707.3</v>
      </c>
      <c r="AX853">
        <v>1448.55</v>
      </c>
      <c r="AY853">
        <v>1107.57</v>
      </c>
      <c r="BA853">
        <v>4.7300000000000004</v>
      </c>
      <c r="BE853">
        <v>27.94</v>
      </c>
      <c r="BF853">
        <v>25.06</v>
      </c>
      <c r="BI853">
        <v>1502.53</v>
      </c>
    </row>
    <row r="854" spans="1:61" x14ac:dyDescent="0.25">
      <c r="A854" t="s">
        <v>3685</v>
      </c>
      <c r="B854" s="1">
        <v>44286</v>
      </c>
      <c r="C854">
        <v>238.02</v>
      </c>
      <c r="D854">
        <v>228.5</v>
      </c>
      <c r="I854">
        <v>6.39</v>
      </c>
      <c r="K854">
        <v>103.29</v>
      </c>
      <c r="L854">
        <v>0.13</v>
      </c>
      <c r="M854">
        <v>0.02</v>
      </c>
      <c r="O854">
        <v>3.86</v>
      </c>
      <c r="P854">
        <v>3.86</v>
      </c>
      <c r="U854">
        <v>227.78</v>
      </c>
      <c r="V854" s="1">
        <v>44651</v>
      </c>
      <c r="W854">
        <v>248.95</v>
      </c>
      <c r="X854">
        <v>242.44</v>
      </c>
      <c r="AC854">
        <v>9.6999999999999993</v>
      </c>
      <c r="AE854">
        <v>117.44</v>
      </c>
      <c r="AF854">
        <v>0.11</v>
      </c>
      <c r="AG854">
        <v>0.17</v>
      </c>
      <c r="AO854">
        <v>245.21</v>
      </c>
      <c r="AP854" s="1">
        <v>45016</v>
      </c>
      <c r="AQ854">
        <v>299.75</v>
      </c>
      <c r="AR854">
        <v>291.16000000000003</v>
      </c>
      <c r="AW854">
        <v>22.97</v>
      </c>
      <c r="AY854">
        <v>127.78</v>
      </c>
      <c r="AZ854">
        <v>0.08</v>
      </c>
      <c r="BA854">
        <v>0.35</v>
      </c>
      <c r="BI854">
        <v>283.24</v>
      </c>
    </row>
    <row r="855" spans="1:61" x14ac:dyDescent="0.25">
      <c r="A855" t="s">
        <v>3686</v>
      </c>
      <c r="B855" s="1">
        <v>44286</v>
      </c>
      <c r="C855">
        <v>142.68</v>
      </c>
      <c r="D855">
        <v>138.11000000000001</v>
      </c>
      <c r="H855">
        <v>138.11000000000001</v>
      </c>
      <c r="K855">
        <v>101.54</v>
      </c>
      <c r="M855">
        <v>0.23</v>
      </c>
      <c r="U855">
        <v>129.91</v>
      </c>
      <c r="V855" s="1">
        <v>44651</v>
      </c>
      <c r="W855">
        <v>169.62</v>
      </c>
      <c r="X855">
        <v>165.97</v>
      </c>
      <c r="AC855">
        <v>165.89</v>
      </c>
      <c r="AE855">
        <v>124.94</v>
      </c>
      <c r="AG855">
        <v>0.25</v>
      </c>
      <c r="AO855">
        <v>155.47999999999999</v>
      </c>
      <c r="AP855" s="1">
        <v>45016</v>
      </c>
      <c r="AQ855">
        <v>244.98</v>
      </c>
      <c r="AR855">
        <v>238.5</v>
      </c>
      <c r="AW855">
        <v>238.5</v>
      </c>
      <c r="AY855">
        <v>185.86</v>
      </c>
      <c r="BA855">
        <v>0.37</v>
      </c>
      <c r="BI855">
        <v>224.27</v>
      </c>
    </row>
    <row r="856" spans="1:61" x14ac:dyDescent="0.25">
      <c r="A856" t="s">
        <v>3687</v>
      </c>
      <c r="B856" s="1">
        <v>44286</v>
      </c>
      <c r="C856">
        <v>54.66</v>
      </c>
      <c r="D856">
        <v>54.37</v>
      </c>
      <c r="J856">
        <v>10.74</v>
      </c>
      <c r="K856">
        <v>41.35</v>
      </c>
      <c r="R856">
        <v>1.44</v>
      </c>
      <c r="U856">
        <v>53.86</v>
      </c>
      <c r="V856" s="1">
        <v>44651</v>
      </c>
      <c r="W856">
        <v>41.6</v>
      </c>
      <c r="X856">
        <v>41.06</v>
      </c>
      <c r="AD856">
        <v>2.0299999999999998</v>
      </c>
      <c r="AE856">
        <v>41.07</v>
      </c>
      <c r="AF856">
        <v>7.0000000000000007E-2</v>
      </c>
      <c r="AL856">
        <v>1.7</v>
      </c>
      <c r="AO856">
        <v>48.48</v>
      </c>
      <c r="AP856" s="1">
        <v>45016</v>
      </c>
      <c r="AQ856">
        <v>56.72</v>
      </c>
      <c r="AR856">
        <v>56.5</v>
      </c>
      <c r="AT856">
        <v>0.11</v>
      </c>
      <c r="AX856">
        <v>2.57</v>
      </c>
      <c r="AY856">
        <v>48.23</v>
      </c>
      <c r="BF856">
        <v>2.21</v>
      </c>
      <c r="BI856">
        <v>54.53</v>
      </c>
    </row>
    <row r="857" spans="1:61" x14ac:dyDescent="0.25">
      <c r="A857" t="s">
        <v>3694</v>
      </c>
      <c r="B857" s="1">
        <v>44286</v>
      </c>
      <c r="C857">
        <v>28.03</v>
      </c>
      <c r="I857">
        <v>28.03</v>
      </c>
      <c r="K857">
        <v>18.940000000000001</v>
      </c>
      <c r="Q857">
        <v>0.04</v>
      </c>
      <c r="R857">
        <v>0.03</v>
      </c>
      <c r="U857">
        <v>25.71</v>
      </c>
      <c r="V857" s="1">
        <v>44651</v>
      </c>
      <c r="W857">
        <v>38.270000000000003</v>
      </c>
      <c r="AC857">
        <v>38.26</v>
      </c>
      <c r="AE857">
        <v>28.09</v>
      </c>
      <c r="AO857">
        <v>35</v>
      </c>
      <c r="AP857" s="1">
        <v>45016</v>
      </c>
      <c r="AQ857">
        <v>59.44</v>
      </c>
      <c r="AW857">
        <v>59.28</v>
      </c>
      <c r="AY857">
        <v>44.51</v>
      </c>
      <c r="BE857">
        <v>0.05</v>
      </c>
      <c r="BI857">
        <v>54.32</v>
      </c>
    </row>
    <row r="858" spans="1:61" x14ac:dyDescent="0.25">
      <c r="A858" t="s">
        <v>3695</v>
      </c>
      <c r="B858" s="1">
        <v>44286</v>
      </c>
      <c r="C858">
        <v>18.899999999999999</v>
      </c>
      <c r="D858">
        <v>17.11</v>
      </c>
      <c r="F858">
        <v>2.6</v>
      </c>
      <c r="I858">
        <v>9.42</v>
      </c>
      <c r="K858">
        <v>5.43</v>
      </c>
      <c r="R858">
        <v>0.81</v>
      </c>
      <c r="U858">
        <v>16.21</v>
      </c>
      <c r="V858" s="1">
        <v>44651</v>
      </c>
      <c r="W858">
        <v>22.36</v>
      </c>
      <c r="X858">
        <v>19.690000000000001</v>
      </c>
      <c r="Z858">
        <v>3.31</v>
      </c>
      <c r="AC858">
        <v>12.86</v>
      </c>
      <c r="AE858">
        <v>6.16</v>
      </c>
      <c r="AL858">
        <v>1.51</v>
      </c>
      <c r="AN858">
        <v>0.68</v>
      </c>
      <c r="AO858">
        <v>18.97</v>
      </c>
      <c r="AP858" s="1">
        <v>45016</v>
      </c>
      <c r="AQ858">
        <v>20.059999999999999</v>
      </c>
      <c r="AR858">
        <v>18.43</v>
      </c>
      <c r="AT858">
        <v>4.92</v>
      </c>
      <c r="AW858">
        <v>10.5</v>
      </c>
      <c r="AY858">
        <v>6.22</v>
      </c>
      <c r="BF858">
        <v>3.63</v>
      </c>
      <c r="BH858">
        <v>2.73</v>
      </c>
      <c r="BI858">
        <v>18.21</v>
      </c>
    </row>
    <row r="859" spans="1:61" x14ac:dyDescent="0.25">
      <c r="A859" t="s">
        <v>3711</v>
      </c>
      <c r="B859" s="1">
        <v>44286</v>
      </c>
      <c r="C859">
        <v>372.47</v>
      </c>
      <c r="D859">
        <v>370.8</v>
      </c>
      <c r="I859">
        <v>370.8</v>
      </c>
      <c r="K859">
        <v>254.09</v>
      </c>
      <c r="M859">
        <v>0.77</v>
      </c>
      <c r="R859">
        <v>3.38</v>
      </c>
      <c r="T859">
        <v>3.31</v>
      </c>
      <c r="U859">
        <v>328.06</v>
      </c>
      <c r="V859" s="1">
        <v>44651</v>
      </c>
      <c r="W859">
        <v>473.26</v>
      </c>
      <c r="X859">
        <v>473.25</v>
      </c>
      <c r="AC859">
        <v>473.25</v>
      </c>
      <c r="AE859">
        <v>331.35</v>
      </c>
      <c r="AG859">
        <v>0.92</v>
      </c>
      <c r="AL859">
        <v>0.74</v>
      </c>
      <c r="AN859">
        <v>0.71</v>
      </c>
      <c r="AO859">
        <v>417.25</v>
      </c>
      <c r="AP859" s="1">
        <v>45016</v>
      </c>
      <c r="AQ859">
        <v>663.4</v>
      </c>
      <c r="AR859">
        <v>654.95000000000005</v>
      </c>
      <c r="AW859">
        <v>654.95000000000005</v>
      </c>
      <c r="AY859">
        <v>468.82</v>
      </c>
      <c r="BA859">
        <v>1.19</v>
      </c>
      <c r="BE859">
        <v>24.89</v>
      </c>
      <c r="BF859">
        <v>10.94</v>
      </c>
      <c r="BI859">
        <v>582.29</v>
      </c>
    </row>
    <row r="860" spans="1:61" x14ac:dyDescent="0.25">
      <c r="A860" t="s">
        <v>3719</v>
      </c>
      <c r="B860" s="1">
        <v>44286</v>
      </c>
      <c r="C860">
        <v>517.36</v>
      </c>
      <c r="D860">
        <v>501.19</v>
      </c>
      <c r="I860">
        <v>501.19</v>
      </c>
      <c r="K860">
        <v>352.83</v>
      </c>
      <c r="M860">
        <v>1.38</v>
      </c>
      <c r="Q860">
        <v>0.09</v>
      </c>
      <c r="R860">
        <v>2.67</v>
      </c>
      <c r="U860">
        <v>474.57</v>
      </c>
      <c r="V860" s="1">
        <v>44651</v>
      </c>
      <c r="W860">
        <v>601.67999999999995</v>
      </c>
      <c r="X860">
        <v>578.30999999999995</v>
      </c>
      <c r="AC860">
        <v>578.30999999999995</v>
      </c>
      <c r="AE860">
        <v>413.32</v>
      </c>
      <c r="AG860">
        <v>1.29</v>
      </c>
      <c r="AL860">
        <v>2.19</v>
      </c>
      <c r="AO860">
        <v>547.54999999999995</v>
      </c>
      <c r="AP860" s="1">
        <v>45016</v>
      </c>
      <c r="AQ860">
        <v>832.08</v>
      </c>
      <c r="AR860">
        <v>793.04</v>
      </c>
      <c r="AW860">
        <v>793.04</v>
      </c>
      <c r="AY860">
        <v>537.75</v>
      </c>
      <c r="BA860">
        <v>1.38</v>
      </c>
      <c r="BE860">
        <v>0.18</v>
      </c>
      <c r="BF860">
        <v>1.7</v>
      </c>
      <c r="BI860">
        <v>751.06</v>
      </c>
    </row>
    <row r="861" spans="1:61" x14ac:dyDescent="0.25">
      <c r="A861" t="s">
        <v>3728</v>
      </c>
      <c r="B861" s="1">
        <v>44286</v>
      </c>
      <c r="C861">
        <v>25.93</v>
      </c>
      <c r="D861">
        <v>25.93</v>
      </c>
      <c r="J861">
        <v>25.08</v>
      </c>
      <c r="K861">
        <v>12.29</v>
      </c>
      <c r="Q861">
        <v>0.1</v>
      </c>
      <c r="U861">
        <v>22.67</v>
      </c>
      <c r="V861" s="1">
        <v>44651</v>
      </c>
      <c r="W861">
        <v>16.920000000000002</v>
      </c>
      <c r="X861">
        <v>16.850000000000001</v>
      </c>
      <c r="AD861">
        <v>16.32</v>
      </c>
      <c r="AE861">
        <v>10.63</v>
      </c>
      <c r="AO861">
        <v>21.78</v>
      </c>
      <c r="AP861" s="1">
        <v>45016</v>
      </c>
      <c r="AQ861">
        <v>26.41</v>
      </c>
      <c r="AR861">
        <v>26.41</v>
      </c>
      <c r="AY861">
        <v>9.6300000000000008</v>
      </c>
      <c r="BI861">
        <v>41.59</v>
      </c>
    </row>
    <row r="862" spans="1:61" x14ac:dyDescent="0.25">
      <c r="A862" t="s">
        <v>3729</v>
      </c>
      <c r="B862" s="1">
        <v>44286</v>
      </c>
      <c r="C862">
        <v>531.29</v>
      </c>
      <c r="D862">
        <v>530.76</v>
      </c>
      <c r="K862">
        <v>416.51</v>
      </c>
      <c r="M862">
        <v>1.1100000000000001</v>
      </c>
      <c r="R862">
        <v>15.59</v>
      </c>
      <c r="T862">
        <v>13.23</v>
      </c>
      <c r="U862">
        <v>494.95</v>
      </c>
      <c r="V862" s="1">
        <v>44651</v>
      </c>
      <c r="W862">
        <v>555.20000000000005</v>
      </c>
      <c r="X862">
        <v>551.54</v>
      </c>
      <c r="AE862">
        <v>447.14</v>
      </c>
      <c r="AG862">
        <v>1.1100000000000001</v>
      </c>
      <c r="AL862">
        <v>1.31</v>
      </c>
      <c r="AO862">
        <v>518.34</v>
      </c>
      <c r="AP862" s="1">
        <v>45016</v>
      </c>
      <c r="AQ862">
        <v>642.08000000000004</v>
      </c>
      <c r="AR862">
        <v>623.51</v>
      </c>
      <c r="AX862">
        <v>623.51</v>
      </c>
      <c r="AY862">
        <v>497.97</v>
      </c>
      <c r="BA862">
        <v>1.1000000000000001</v>
      </c>
      <c r="BE862">
        <v>2.68</v>
      </c>
      <c r="BF862">
        <v>1.33</v>
      </c>
      <c r="BI862">
        <v>580.92999999999995</v>
      </c>
    </row>
    <row r="863" spans="1:61" x14ac:dyDescent="0.25">
      <c r="A863" t="s">
        <v>3740</v>
      </c>
      <c r="V863" s="1">
        <v>44651</v>
      </c>
      <c r="W863">
        <v>287.79000000000002</v>
      </c>
      <c r="X863">
        <v>280.52999999999997</v>
      </c>
      <c r="AD863">
        <v>287.35000000000002</v>
      </c>
      <c r="AE863">
        <v>120.4</v>
      </c>
      <c r="AL863">
        <v>28.77</v>
      </c>
      <c r="AO863">
        <v>283.58999999999997</v>
      </c>
      <c r="AP863" s="1">
        <v>45016</v>
      </c>
      <c r="AQ863">
        <v>1418.85</v>
      </c>
      <c r="AR863">
        <v>1370.53</v>
      </c>
      <c r="AX863">
        <v>1158.98</v>
      </c>
      <c r="AY863">
        <v>647.73</v>
      </c>
      <c r="BA863">
        <v>0.15</v>
      </c>
      <c r="BE863">
        <v>1.31</v>
      </c>
      <c r="BF863">
        <v>120.87</v>
      </c>
      <c r="BI863">
        <v>1383.62</v>
      </c>
    </row>
    <row r="864" spans="1:61" x14ac:dyDescent="0.25">
      <c r="A864" t="s">
        <v>3742</v>
      </c>
      <c r="B864" s="1">
        <v>44286</v>
      </c>
      <c r="C864">
        <v>3.32</v>
      </c>
      <c r="D864">
        <v>3.32</v>
      </c>
      <c r="E864">
        <v>0.17</v>
      </c>
      <c r="I864">
        <v>2.95</v>
      </c>
      <c r="K864">
        <v>2.04</v>
      </c>
      <c r="R864">
        <v>0.57999999999999996</v>
      </c>
      <c r="U864">
        <v>3.05</v>
      </c>
      <c r="V864" s="1">
        <v>44651</v>
      </c>
      <c r="W864">
        <v>12.17</v>
      </c>
      <c r="X864">
        <v>12.17</v>
      </c>
      <c r="Y864">
        <v>3.78</v>
      </c>
      <c r="AC864">
        <v>7.0000000000000007E-2</v>
      </c>
      <c r="AE864">
        <v>0.52</v>
      </c>
      <c r="AL864">
        <v>0.72</v>
      </c>
      <c r="AO864">
        <v>12.5</v>
      </c>
      <c r="AP864" s="1">
        <v>45016</v>
      </c>
      <c r="AQ864">
        <v>24.15</v>
      </c>
      <c r="AR864">
        <v>24.15</v>
      </c>
      <c r="AS864">
        <v>12.79</v>
      </c>
      <c r="AX864">
        <v>1.35</v>
      </c>
      <c r="AY864">
        <v>0.53</v>
      </c>
      <c r="BI864">
        <v>22.65</v>
      </c>
    </row>
    <row r="865" spans="1:61" x14ac:dyDescent="0.25">
      <c r="A865" t="s">
        <v>3744</v>
      </c>
      <c r="B865" s="1">
        <v>44286</v>
      </c>
      <c r="C865">
        <v>126.33</v>
      </c>
      <c r="D865">
        <v>125.6</v>
      </c>
      <c r="J865">
        <v>50.5</v>
      </c>
      <c r="K865">
        <v>75.77</v>
      </c>
      <c r="M865">
        <v>0.46</v>
      </c>
      <c r="R865">
        <v>2.69</v>
      </c>
      <c r="U865">
        <v>107.52</v>
      </c>
      <c r="V865" s="1">
        <v>44651</v>
      </c>
      <c r="W865">
        <v>172.65</v>
      </c>
      <c r="X865">
        <v>159.88</v>
      </c>
      <c r="AD865">
        <v>81.78</v>
      </c>
      <c r="AE865">
        <v>99.17</v>
      </c>
      <c r="AG865">
        <v>0.65</v>
      </c>
      <c r="AL865">
        <v>2.0699999999999998</v>
      </c>
      <c r="AO865">
        <v>145.43</v>
      </c>
      <c r="AP865" s="1">
        <v>45016</v>
      </c>
      <c r="AQ865">
        <v>217.56</v>
      </c>
      <c r="AR865">
        <v>209.39</v>
      </c>
      <c r="AX865">
        <v>130.15</v>
      </c>
      <c r="AY865">
        <v>139.51</v>
      </c>
      <c r="BA865">
        <v>0.32</v>
      </c>
      <c r="BF865">
        <v>0.84</v>
      </c>
      <c r="BI865">
        <v>189.71</v>
      </c>
    </row>
    <row r="866" spans="1:61" x14ac:dyDescent="0.25">
      <c r="A866" t="s">
        <v>3746</v>
      </c>
      <c r="B866" s="1">
        <v>44286</v>
      </c>
      <c r="C866">
        <v>2307.8000000000002</v>
      </c>
      <c r="D866">
        <v>2297.3000000000002</v>
      </c>
      <c r="J866">
        <v>2213.3000000000002</v>
      </c>
      <c r="K866">
        <v>1595.4</v>
      </c>
      <c r="L866">
        <v>1.9</v>
      </c>
      <c r="M866">
        <v>1.9</v>
      </c>
      <c r="R866">
        <v>29.2</v>
      </c>
      <c r="T866">
        <v>10.8</v>
      </c>
      <c r="U866">
        <v>2100.5</v>
      </c>
      <c r="V866" s="1">
        <v>44651</v>
      </c>
      <c r="W866">
        <v>4403.2</v>
      </c>
      <c r="X866">
        <v>4387.3999999999996</v>
      </c>
      <c r="AD866">
        <v>3849</v>
      </c>
      <c r="AE866">
        <v>3269.3</v>
      </c>
      <c r="AF866">
        <v>8.4</v>
      </c>
      <c r="AG866">
        <v>3.4</v>
      </c>
      <c r="AK866">
        <v>2.1</v>
      </c>
      <c r="AL866">
        <v>36.299999999999997</v>
      </c>
      <c r="AO866">
        <v>4002.4</v>
      </c>
      <c r="AP866" s="1">
        <v>45016</v>
      </c>
      <c r="AQ866">
        <v>6699.3</v>
      </c>
      <c r="AR866">
        <v>6590.6</v>
      </c>
      <c r="AX866">
        <v>6351.1</v>
      </c>
      <c r="AY866">
        <v>5034.8</v>
      </c>
      <c r="AZ866">
        <v>0.2</v>
      </c>
      <c r="BA866">
        <v>6.7</v>
      </c>
      <c r="BC866">
        <v>1.3</v>
      </c>
      <c r="BD866">
        <v>1.3</v>
      </c>
      <c r="BE866">
        <v>1.3</v>
      </c>
      <c r="BF866">
        <v>36.4</v>
      </c>
      <c r="BI866">
        <v>6063.9</v>
      </c>
    </row>
    <row r="867" spans="1:61" x14ac:dyDescent="0.25">
      <c r="A867" t="s">
        <v>3752</v>
      </c>
      <c r="B867" s="1">
        <v>44286</v>
      </c>
      <c r="C867">
        <v>2876.13</v>
      </c>
      <c r="D867">
        <v>2820.76</v>
      </c>
      <c r="J867">
        <v>2720.02</v>
      </c>
      <c r="K867">
        <v>1721.8</v>
      </c>
      <c r="M867">
        <v>6.58</v>
      </c>
      <c r="R867">
        <v>37.299999999999997</v>
      </c>
      <c r="U867">
        <v>2580.0300000000002</v>
      </c>
      <c r="V867" s="1">
        <v>44651</v>
      </c>
      <c r="W867">
        <v>3232.97</v>
      </c>
      <c r="X867">
        <v>3147.31</v>
      </c>
      <c r="AD867">
        <v>3060.25</v>
      </c>
      <c r="AE867">
        <v>1986.89</v>
      </c>
      <c r="AG867">
        <v>7.57</v>
      </c>
      <c r="AK867">
        <v>0.11</v>
      </c>
      <c r="AL867">
        <v>26.89</v>
      </c>
      <c r="AO867">
        <v>2886.04</v>
      </c>
      <c r="AP867" s="1">
        <v>45016</v>
      </c>
      <c r="AQ867">
        <v>4382.7700000000004</v>
      </c>
      <c r="AR867">
        <v>4288.0600000000004</v>
      </c>
      <c r="AX867">
        <v>4024.72</v>
      </c>
      <c r="AY867">
        <v>2728.22</v>
      </c>
      <c r="BA867">
        <v>8.4600000000000009</v>
      </c>
      <c r="BC867">
        <v>14.19</v>
      </c>
      <c r="BD867">
        <v>14.19</v>
      </c>
      <c r="BE867">
        <v>3.76</v>
      </c>
      <c r="BF867">
        <v>16.690000000000001</v>
      </c>
      <c r="BI867">
        <v>3933.95</v>
      </c>
    </row>
    <row r="868" spans="1:61" x14ac:dyDescent="0.25">
      <c r="A868" t="s">
        <v>3758</v>
      </c>
      <c r="B868" s="1">
        <v>44286</v>
      </c>
      <c r="C868">
        <v>1486.15</v>
      </c>
      <c r="D868">
        <v>1477.37</v>
      </c>
      <c r="F868">
        <v>0.1</v>
      </c>
      <c r="J868">
        <v>1453.87</v>
      </c>
      <c r="K868">
        <v>817.64</v>
      </c>
      <c r="M868">
        <v>2.52</v>
      </c>
      <c r="Q868">
        <v>2.3199999999999998</v>
      </c>
      <c r="R868">
        <v>32.450000000000003</v>
      </c>
      <c r="U868">
        <v>1354.84</v>
      </c>
      <c r="V868" s="1">
        <v>44651</v>
      </c>
      <c r="W868">
        <v>1843.04</v>
      </c>
      <c r="X868">
        <v>1835.78</v>
      </c>
      <c r="AD868">
        <v>1835.77</v>
      </c>
      <c r="AE868">
        <v>1071.1500000000001</v>
      </c>
      <c r="AG868">
        <v>3.57</v>
      </c>
      <c r="AL868">
        <v>57.36</v>
      </c>
      <c r="AN868">
        <v>20.81</v>
      </c>
      <c r="AO868">
        <v>1669.98</v>
      </c>
      <c r="AP868" s="1">
        <v>45016</v>
      </c>
      <c r="AQ868">
        <v>2113.27</v>
      </c>
      <c r="AR868">
        <v>2075.7399999999998</v>
      </c>
      <c r="AX868">
        <v>2075.7399999999998</v>
      </c>
      <c r="AY868">
        <v>1222.82</v>
      </c>
      <c r="BA868">
        <v>4.09</v>
      </c>
      <c r="BE868">
        <v>2.56</v>
      </c>
      <c r="BF868">
        <v>83.96</v>
      </c>
      <c r="BH868">
        <v>6.32</v>
      </c>
      <c r="BI868">
        <v>1919.69</v>
      </c>
    </row>
    <row r="869" spans="1:61" x14ac:dyDescent="0.25">
      <c r="A869" t="s">
        <v>3777</v>
      </c>
      <c r="B869" s="1">
        <v>44286</v>
      </c>
      <c r="C869">
        <v>427.79</v>
      </c>
      <c r="D869">
        <v>392.46</v>
      </c>
      <c r="J869">
        <v>305.66000000000003</v>
      </c>
      <c r="K869">
        <v>231.82</v>
      </c>
      <c r="M869">
        <v>2.15</v>
      </c>
      <c r="Q869">
        <v>20.02</v>
      </c>
      <c r="R869">
        <v>1.77</v>
      </c>
      <c r="T869">
        <v>1.77</v>
      </c>
      <c r="U869">
        <v>335.18</v>
      </c>
      <c r="V869" s="1">
        <v>44651</v>
      </c>
      <c r="W869">
        <v>432.09</v>
      </c>
      <c r="X869">
        <v>385.89</v>
      </c>
      <c r="AD869">
        <v>295.38</v>
      </c>
      <c r="AE869">
        <v>233.65</v>
      </c>
      <c r="AG869">
        <v>2.4</v>
      </c>
      <c r="AK869">
        <v>7.0000000000000007E-2</v>
      </c>
      <c r="AO869">
        <v>303.79000000000002</v>
      </c>
      <c r="AP869" s="1">
        <v>45016</v>
      </c>
      <c r="AQ869">
        <v>415.53</v>
      </c>
      <c r="AR869">
        <v>350.97</v>
      </c>
      <c r="AX869">
        <v>257.39</v>
      </c>
      <c r="AY869">
        <v>253.24</v>
      </c>
      <c r="BA869">
        <v>2.48</v>
      </c>
      <c r="BI869">
        <v>317.38</v>
      </c>
    </row>
    <row r="870" spans="1:61" x14ac:dyDescent="0.25">
      <c r="A870" t="s">
        <v>3782</v>
      </c>
      <c r="AP870" s="1">
        <v>45016</v>
      </c>
      <c r="AQ870">
        <v>33.22</v>
      </c>
      <c r="AR870">
        <v>32.380000000000003</v>
      </c>
      <c r="AS870">
        <v>18.059999999999999</v>
      </c>
      <c r="AX870">
        <v>3.89</v>
      </c>
      <c r="AY870">
        <v>9.1999999999999993</v>
      </c>
      <c r="BF870">
        <v>0.35</v>
      </c>
      <c r="BI870">
        <v>29.5</v>
      </c>
    </row>
    <row r="871" spans="1:61" x14ac:dyDescent="0.25">
      <c r="A871" t="s">
        <v>3786</v>
      </c>
      <c r="B871" s="1">
        <v>44286</v>
      </c>
      <c r="C871">
        <v>354.78</v>
      </c>
      <c r="D871">
        <v>337.07</v>
      </c>
      <c r="J871">
        <v>232.64</v>
      </c>
      <c r="K871">
        <v>251.24</v>
      </c>
      <c r="M871">
        <v>0.67</v>
      </c>
      <c r="Q871">
        <v>0.23</v>
      </c>
      <c r="R871">
        <v>3.44</v>
      </c>
      <c r="T871">
        <v>3.44</v>
      </c>
      <c r="U871">
        <v>317.2</v>
      </c>
      <c r="V871" s="1">
        <v>44651</v>
      </c>
      <c r="W871">
        <v>351.43</v>
      </c>
      <c r="X871">
        <v>339.03</v>
      </c>
      <c r="AD871">
        <v>214.13</v>
      </c>
      <c r="AE871">
        <v>243.37</v>
      </c>
      <c r="AG871">
        <v>0.66</v>
      </c>
      <c r="AI871">
        <v>0.06</v>
      </c>
      <c r="AJ871">
        <v>0.06</v>
      </c>
      <c r="AL871">
        <v>0.1</v>
      </c>
      <c r="AN871">
        <v>0.1</v>
      </c>
      <c r="AO871">
        <v>310.94</v>
      </c>
      <c r="AP871" s="1">
        <v>45016</v>
      </c>
      <c r="AQ871">
        <v>356.5</v>
      </c>
      <c r="AR871">
        <v>340.71</v>
      </c>
      <c r="AX871">
        <v>235.19</v>
      </c>
      <c r="AY871">
        <v>251.66</v>
      </c>
      <c r="BA871">
        <v>0.65</v>
      </c>
      <c r="BC871">
        <v>0.54</v>
      </c>
      <c r="BD871">
        <v>0.54</v>
      </c>
      <c r="BE871">
        <v>1.99</v>
      </c>
      <c r="BI871">
        <v>320.06</v>
      </c>
    </row>
    <row r="872" spans="1:61" x14ac:dyDescent="0.25">
      <c r="A872" t="s">
        <v>3789</v>
      </c>
      <c r="B872" s="1">
        <v>44286</v>
      </c>
      <c r="C872">
        <v>8.81</v>
      </c>
      <c r="D872">
        <v>7.83</v>
      </c>
      <c r="I872">
        <v>7.63</v>
      </c>
      <c r="K872">
        <v>4.72</v>
      </c>
      <c r="Q872">
        <v>0.02</v>
      </c>
      <c r="R872">
        <v>0.06</v>
      </c>
      <c r="T872">
        <v>0.06</v>
      </c>
      <c r="U872">
        <v>6.75</v>
      </c>
      <c r="V872" s="1">
        <v>44651</v>
      </c>
      <c r="W872">
        <v>11.93</v>
      </c>
      <c r="X872">
        <v>10.79</v>
      </c>
      <c r="AC872">
        <v>8.5299999999999994</v>
      </c>
      <c r="AE872">
        <v>6.11</v>
      </c>
      <c r="AK872">
        <v>0.01</v>
      </c>
      <c r="AO872">
        <v>8.6199999999999992</v>
      </c>
      <c r="AP872" s="1">
        <v>45016</v>
      </c>
      <c r="AQ872">
        <v>15.69</v>
      </c>
      <c r="AR872">
        <v>15.06</v>
      </c>
      <c r="AW872">
        <v>16.11</v>
      </c>
      <c r="AY872">
        <v>8.7200000000000006</v>
      </c>
      <c r="BE872">
        <v>0.06</v>
      </c>
      <c r="BI872">
        <v>11.96</v>
      </c>
    </row>
    <row r="873" spans="1:61" x14ac:dyDescent="0.25">
      <c r="A873" t="s">
        <v>3792</v>
      </c>
      <c r="B873" s="1">
        <v>44286</v>
      </c>
      <c r="C873">
        <v>167.41</v>
      </c>
      <c r="D873">
        <v>161.80000000000001</v>
      </c>
      <c r="I873">
        <v>161.80000000000001</v>
      </c>
      <c r="K873">
        <v>106.13</v>
      </c>
      <c r="R873">
        <v>0.36</v>
      </c>
      <c r="U873">
        <v>142.30000000000001</v>
      </c>
      <c r="V873" s="1">
        <v>44651</v>
      </c>
      <c r="W873">
        <v>177.21</v>
      </c>
      <c r="X873">
        <v>170.38</v>
      </c>
      <c r="AC873">
        <v>170.38</v>
      </c>
      <c r="AE873">
        <v>109.2</v>
      </c>
      <c r="AG873">
        <v>0.15</v>
      </c>
      <c r="AK873">
        <v>0.93</v>
      </c>
      <c r="AL873">
        <v>0.33</v>
      </c>
      <c r="AO873">
        <v>149.74</v>
      </c>
      <c r="AP873" s="1">
        <v>45016</v>
      </c>
      <c r="AQ873">
        <v>170.61</v>
      </c>
      <c r="AR873">
        <v>166.94</v>
      </c>
      <c r="AW873">
        <v>166.94</v>
      </c>
      <c r="AY873">
        <v>106.54</v>
      </c>
      <c r="BA873">
        <v>0.41</v>
      </c>
      <c r="BE873">
        <v>0.68</v>
      </c>
      <c r="BF873">
        <v>0.33</v>
      </c>
      <c r="BI873">
        <v>148.57</v>
      </c>
    </row>
    <row r="874" spans="1:61" x14ac:dyDescent="0.25">
      <c r="A874" t="s">
        <v>3794</v>
      </c>
      <c r="B874" s="1">
        <v>44286</v>
      </c>
      <c r="C874">
        <v>5.74</v>
      </c>
      <c r="D874">
        <v>5.57</v>
      </c>
      <c r="I874">
        <v>5.43</v>
      </c>
      <c r="K874">
        <v>2.42</v>
      </c>
      <c r="Q874">
        <v>0.02</v>
      </c>
      <c r="R874">
        <v>0.05</v>
      </c>
      <c r="T874">
        <v>0.02</v>
      </c>
      <c r="U874">
        <v>4.74</v>
      </c>
      <c r="V874" s="1">
        <v>44651</v>
      </c>
      <c r="W874">
        <v>8.11</v>
      </c>
      <c r="X874">
        <v>7.92</v>
      </c>
      <c r="AC874">
        <v>7.74</v>
      </c>
      <c r="AE874">
        <v>3.36</v>
      </c>
      <c r="AL874">
        <v>0.04</v>
      </c>
      <c r="AN874">
        <v>0.04</v>
      </c>
      <c r="AO874">
        <v>6.35</v>
      </c>
      <c r="AP874" s="1">
        <v>45016</v>
      </c>
      <c r="AQ874">
        <v>11.28</v>
      </c>
      <c r="AR874">
        <v>11.2</v>
      </c>
      <c r="AW874">
        <v>10.93</v>
      </c>
      <c r="AY874">
        <v>4.3499999999999996</v>
      </c>
      <c r="BE874">
        <v>0.02</v>
      </c>
      <c r="BF874">
        <v>0.14000000000000001</v>
      </c>
      <c r="BH874">
        <v>0.03</v>
      </c>
      <c r="BI874">
        <v>8.07</v>
      </c>
    </row>
    <row r="875" spans="1:61" x14ac:dyDescent="0.25">
      <c r="A875" t="s">
        <v>3801</v>
      </c>
      <c r="B875" s="1">
        <v>44286</v>
      </c>
      <c r="C875">
        <v>947.89</v>
      </c>
      <c r="D875">
        <v>947.75</v>
      </c>
      <c r="I875">
        <v>932.38</v>
      </c>
      <c r="K875">
        <v>534.57000000000005</v>
      </c>
      <c r="M875">
        <v>1.2</v>
      </c>
      <c r="R875">
        <v>1.26</v>
      </c>
      <c r="U875">
        <v>891.29</v>
      </c>
      <c r="V875" s="1">
        <v>44651</v>
      </c>
      <c r="W875">
        <v>1329.88</v>
      </c>
      <c r="X875">
        <v>1317.94</v>
      </c>
      <c r="AC875">
        <v>1309.58</v>
      </c>
      <c r="AE875">
        <v>666.42</v>
      </c>
      <c r="AG875">
        <v>1.48</v>
      </c>
      <c r="AL875">
        <v>3.37</v>
      </c>
      <c r="AN875">
        <v>1.47</v>
      </c>
      <c r="AO875">
        <v>1243.72</v>
      </c>
      <c r="AP875" s="1">
        <v>45016</v>
      </c>
      <c r="AQ875">
        <v>1787.51</v>
      </c>
      <c r="AR875">
        <v>1755.28</v>
      </c>
      <c r="AW875">
        <v>1751.6</v>
      </c>
      <c r="AY875">
        <v>796.01</v>
      </c>
      <c r="BA875">
        <v>1.5</v>
      </c>
      <c r="BE875">
        <v>0.32</v>
      </c>
      <c r="BF875">
        <v>2.94</v>
      </c>
      <c r="BH875">
        <v>2.0299999999999998</v>
      </c>
      <c r="BI875">
        <v>1682.62</v>
      </c>
    </row>
    <row r="876" spans="1:61" x14ac:dyDescent="0.25">
      <c r="A876" t="s">
        <v>3802</v>
      </c>
      <c r="B876" s="1">
        <v>44286</v>
      </c>
      <c r="C876">
        <v>1227</v>
      </c>
      <c r="D876">
        <v>1214.1099999999999</v>
      </c>
      <c r="F876">
        <v>1.37</v>
      </c>
      <c r="J876">
        <v>965.25</v>
      </c>
      <c r="K876">
        <v>902.44</v>
      </c>
      <c r="M876">
        <v>1.94</v>
      </c>
      <c r="Q876">
        <v>0.32</v>
      </c>
      <c r="R876">
        <v>15.9</v>
      </c>
      <c r="U876">
        <v>1140.6099999999999</v>
      </c>
      <c r="V876" s="1">
        <v>44651</v>
      </c>
      <c r="W876">
        <v>1681.92</v>
      </c>
      <c r="X876">
        <v>1659.22</v>
      </c>
      <c r="AD876">
        <v>1009.39</v>
      </c>
      <c r="AE876">
        <v>1004.56</v>
      </c>
      <c r="AG876">
        <v>2.08</v>
      </c>
      <c r="AK876">
        <v>5.87</v>
      </c>
      <c r="AL876">
        <v>14.18</v>
      </c>
      <c r="AO876">
        <v>1511.45</v>
      </c>
      <c r="AP876" s="1">
        <v>45016</v>
      </c>
      <c r="AQ876">
        <v>2427.29</v>
      </c>
      <c r="AR876">
        <v>2382.88</v>
      </c>
      <c r="AX876">
        <v>1117.32</v>
      </c>
      <c r="AY876">
        <v>1402.75</v>
      </c>
      <c r="BA876">
        <v>3.22</v>
      </c>
      <c r="BE876">
        <v>1.22</v>
      </c>
      <c r="BF876">
        <v>18.600000000000001</v>
      </c>
      <c r="BI876">
        <v>2173.27</v>
      </c>
    </row>
    <row r="877" spans="1:61" x14ac:dyDescent="0.25">
      <c r="A877" t="s">
        <v>3807</v>
      </c>
      <c r="B877" s="1">
        <v>44286</v>
      </c>
      <c r="C877">
        <v>104.94</v>
      </c>
      <c r="D877">
        <v>103.03</v>
      </c>
      <c r="J877">
        <v>103.03</v>
      </c>
      <c r="K877">
        <v>70.19</v>
      </c>
      <c r="M877">
        <v>0.21</v>
      </c>
      <c r="R877">
        <v>2.64</v>
      </c>
      <c r="T877">
        <v>0.72</v>
      </c>
      <c r="U877">
        <v>94.87</v>
      </c>
      <c r="V877" s="1">
        <v>44651</v>
      </c>
      <c r="W877">
        <v>141.59</v>
      </c>
      <c r="X877">
        <v>137.69</v>
      </c>
      <c r="AD877">
        <v>137.69</v>
      </c>
      <c r="AE877">
        <v>100.53</v>
      </c>
      <c r="AG877">
        <v>0.25</v>
      </c>
      <c r="AL877">
        <v>1.32</v>
      </c>
      <c r="AO877">
        <v>126.72</v>
      </c>
      <c r="AP877" s="1">
        <v>45016</v>
      </c>
      <c r="AQ877">
        <v>196.86</v>
      </c>
      <c r="AR877">
        <v>194.5</v>
      </c>
      <c r="AY877">
        <v>147.44999999999999</v>
      </c>
      <c r="BA877">
        <v>0.3</v>
      </c>
      <c r="BF877">
        <v>1.97</v>
      </c>
      <c r="BH877">
        <v>0.88</v>
      </c>
      <c r="BI877">
        <v>179.47</v>
      </c>
    </row>
    <row r="878" spans="1:61" x14ac:dyDescent="0.25">
      <c r="A878" t="s">
        <v>3813</v>
      </c>
      <c r="B878" s="1">
        <v>44286</v>
      </c>
      <c r="C878">
        <v>266.95999999999998</v>
      </c>
      <c r="D878">
        <v>265.41000000000003</v>
      </c>
      <c r="I878">
        <v>265.41000000000003</v>
      </c>
      <c r="K878">
        <v>166.1</v>
      </c>
      <c r="M878">
        <v>0.79</v>
      </c>
      <c r="Q878">
        <v>0.04</v>
      </c>
      <c r="R878">
        <v>2.86</v>
      </c>
      <c r="T878">
        <v>2.86</v>
      </c>
      <c r="U878">
        <v>245.11</v>
      </c>
      <c r="V878" s="1">
        <v>44651</v>
      </c>
      <c r="W878">
        <v>323.72000000000003</v>
      </c>
      <c r="X878">
        <v>317.49</v>
      </c>
      <c r="AC878">
        <v>317.49</v>
      </c>
      <c r="AE878">
        <v>195.63</v>
      </c>
      <c r="AG878">
        <v>0.63</v>
      </c>
      <c r="AO878">
        <v>297.61</v>
      </c>
      <c r="AP878" s="1">
        <v>45016</v>
      </c>
      <c r="AQ878">
        <v>364.4</v>
      </c>
      <c r="AR878">
        <v>339.82</v>
      </c>
      <c r="AW878">
        <v>370.71</v>
      </c>
      <c r="AY878">
        <v>214.46</v>
      </c>
      <c r="BA878">
        <v>0.61</v>
      </c>
      <c r="BE878">
        <v>0.13</v>
      </c>
      <c r="BF878">
        <v>9.7899999999999991</v>
      </c>
      <c r="BI878">
        <v>339.13</v>
      </c>
    </row>
    <row r="879" spans="1:61" x14ac:dyDescent="0.25">
      <c r="A879" t="s">
        <v>3817</v>
      </c>
      <c r="B879" s="1">
        <v>44286</v>
      </c>
      <c r="C879">
        <v>3.7</v>
      </c>
      <c r="D879">
        <v>3.32</v>
      </c>
      <c r="K879">
        <v>3.7</v>
      </c>
      <c r="R879">
        <v>0.02</v>
      </c>
      <c r="T879">
        <v>0.01</v>
      </c>
      <c r="U879">
        <v>7.18</v>
      </c>
      <c r="V879" s="1">
        <v>44651</v>
      </c>
      <c r="W879">
        <v>1.26</v>
      </c>
      <c r="X879">
        <v>1.1200000000000001</v>
      </c>
      <c r="AE879">
        <v>3.8</v>
      </c>
      <c r="AK879">
        <v>0.01</v>
      </c>
      <c r="AL879">
        <v>0.35</v>
      </c>
      <c r="AN879">
        <v>0.01</v>
      </c>
      <c r="AO879">
        <v>6.84</v>
      </c>
      <c r="AP879" s="1">
        <v>45016</v>
      </c>
      <c r="AQ879">
        <v>1.08</v>
      </c>
      <c r="AR879">
        <v>0.9</v>
      </c>
      <c r="AY879">
        <v>5.88</v>
      </c>
      <c r="BF879">
        <v>1.43</v>
      </c>
      <c r="BI879">
        <v>12.34</v>
      </c>
    </row>
    <row r="880" spans="1:61" x14ac:dyDescent="0.25">
      <c r="A880" t="s">
        <v>3818</v>
      </c>
      <c r="B880" s="1">
        <v>44286</v>
      </c>
      <c r="C880">
        <v>212.28</v>
      </c>
      <c r="D880">
        <v>209.73</v>
      </c>
      <c r="I880">
        <v>209.73</v>
      </c>
      <c r="K880">
        <v>139.37</v>
      </c>
      <c r="M880">
        <v>1.01</v>
      </c>
      <c r="R880">
        <v>6.17</v>
      </c>
      <c r="T880">
        <v>6.17</v>
      </c>
      <c r="U880">
        <v>189.88</v>
      </c>
      <c r="V880" s="1">
        <v>44651</v>
      </c>
      <c r="W880">
        <v>172.17</v>
      </c>
      <c r="X880">
        <v>167.19</v>
      </c>
      <c r="AC880">
        <v>167.19</v>
      </c>
      <c r="AE880">
        <v>107.53</v>
      </c>
      <c r="AG880">
        <v>0.85</v>
      </c>
      <c r="AK880">
        <v>0.1</v>
      </c>
      <c r="AO880">
        <v>149.31</v>
      </c>
      <c r="AP880" s="1">
        <v>45016</v>
      </c>
      <c r="AQ880">
        <v>194.78</v>
      </c>
      <c r="AR880">
        <v>177.62</v>
      </c>
      <c r="AW880">
        <v>177.62</v>
      </c>
      <c r="AY880">
        <v>116.49</v>
      </c>
      <c r="BE880">
        <v>0.31</v>
      </c>
      <c r="BI880">
        <v>160.74</v>
      </c>
    </row>
    <row r="881" spans="1:61" x14ac:dyDescent="0.25">
      <c r="A881" t="s">
        <v>3826</v>
      </c>
      <c r="B881" s="1">
        <v>44286</v>
      </c>
      <c r="C881">
        <v>41.35</v>
      </c>
      <c r="D881">
        <v>41.26</v>
      </c>
      <c r="J881">
        <v>38.159999999999997</v>
      </c>
      <c r="K881">
        <v>27.07</v>
      </c>
      <c r="M881">
        <v>0.05</v>
      </c>
      <c r="R881">
        <v>9.5399999999999991</v>
      </c>
      <c r="T881">
        <v>1.18</v>
      </c>
      <c r="U881">
        <v>41.39</v>
      </c>
      <c r="V881" s="1">
        <v>44651</v>
      </c>
      <c r="W881">
        <v>45.06</v>
      </c>
      <c r="X881">
        <v>44.23</v>
      </c>
      <c r="AD881">
        <v>42.52</v>
      </c>
      <c r="AE881">
        <v>35.43</v>
      </c>
      <c r="AG881">
        <v>0.02</v>
      </c>
      <c r="AK881">
        <v>0.88</v>
      </c>
      <c r="AL881">
        <v>8.06</v>
      </c>
      <c r="AO881">
        <v>50.64</v>
      </c>
      <c r="AP881" s="1">
        <v>45016</v>
      </c>
      <c r="AQ881">
        <v>61.1</v>
      </c>
      <c r="AR881">
        <v>59.31</v>
      </c>
      <c r="AX881">
        <v>50.9</v>
      </c>
      <c r="AY881">
        <v>44.07</v>
      </c>
      <c r="BC881">
        <v>4.47</v>
      </c>
      <c r="BD881">
        <v>0.12</v>
      </c>
      <c r="BF881">
        <v>5.27</v>
      </c>
      <c r="BI881">
        <v>63.83</v>
      </c>
    </row>
    <row r="882" spans="1:61" x14ac:dyDescent="0.25">
      <c r="A882" t="s">
        <v>3835</v>
      </c>
      <c r="B882" s="1">
        <v>44286</v>
      </c>
      <c r="C882">
        <v>21.37</v>
      </c>
      <c r="D882">
        <v>21.15</v>
      </c>
      <c r="J882">
        <v>0.75</v>
      </c>
      <c r="K882">
        <v>19.850000000000001</v>
      </c>
      <c r="M882">
        <v>0.01</v>
      </c>
      <c r="R882">
        <v>0.14000000000000001</v>
      </c>
      <c r="U882">
        <v>22.28</v>
      </c>
      <c r="V882" s="1">
        <v>44651</v>
      </c>
      <c r="W882">
        <v>34.909999999999997</v>
      </c>
      <c r="X882">
        <v>34.799999999999997</v>
      </c>
      <c r="AE882">
        <v>29.53</v>
      </c>
      <c r="AL882">
        <v>0.22</v>
      </c>
      <c r="AO882">
        <v>33.909999999999997</v>
      </c>
      <c r="AP882" s="1">
        <v>45016</v>
      </c>
      <c r="AQ882">
        <v>43.66</v>
      </c>
      <c r="AR882">
        <v>43.57</v>
      </c>
      <c r="AW882">
        <v>0.14000000000000001</v>
      </c>
      <c r="AY882">
        <v>34.74</v>
      </c>
      <c r="BE882">
        <v>0.01</v>
      </c>
      <c r="BF882">
        <v>0.59</v>
      </c>
      <c r="BI882">
        <v>42.91</v>
      </c>
    </row>
    <row r="883" spans="1:61" x14ac:dyDescent="0.25">
      <c r="A883" t="s">
        <v>3843</v>
      </c>
      <c r="B883" s="1">
        <v>44286</v>
      </c>
      <c r="C883">
        <v>0.15</v>
      </c>
      <c r="D883">
        <v>0.11</v>
      </c>
      <c r="K883">
        <v>0.05</v>
      </c>
      <c r="U883">
        <v>0.14000000000000001</v>
      </c>
      <c r="V883" s="1">
        <v>44651</v>
      </c>
      <c r="W883">
        <v>0.14000000000000001</v>
      </c>
      <c r="X883">
        <v>0.11</v>
      </c>
      <c r="AE883">
        <v>0.04</v>
      </c>
      <c r="AO883">
        <v>0.13</v>
      </c>
      <c r="AP883" s="1">
        <v>45016</v>
      </c>
      <c r="AQ883">
        <v>0.14000000000000001</v>
      </c>
      <c r="AR883">
        <v>0.12</v>
      </c>
      <c r="AY883">
        <v>0.04</v>
      </c>
      <c r="BI883">
        <v>0.14000000000000001</v>
      </c>
    </row>
    <row r="884" spans="1:61" x14ac:dyDescent="0.25">
      <c r="A884" t="s">
        <v>3849</v>
      </c>
      <c r="B884" s="1">
        <v>44286</v>
      </c>
      <c r="C884">
        <v>24.63</v>
      </c>
      <c r="D884">
        <v>23.67</v>
      </c>
      <c r="J884">
        <v>16.13</v>
      </c>
      <c r="K884">
        <v>11.79</v>
      </c>
      <c r="L884">
        <v>0.01</v>
      </c>
      <c r="U884">
        <v>20.079999999999998</v>
      </c>
      <c r="V884" s="1">
        <v>44651</v>
      </c>
      <c r="W884">
        <v>33.1</v>
      </c>
      <c r="X884">
        <v>28.66</v>
      </c>
      <c r="AC884">
        <v>29.09</v>
      </c>
      <c r="AE884">
        <v>13.03</v>
      </c>
      <c r="AG884">
        <v>0.23</v>
      </c>
      <c r="AL884">
        <v>0.26</v>
      </c>
      <c r="AN884">
        <v>0.26</v>
      </c>
      <c r="AO884">
        <v>23.36</v>
      </c>
      <c r="AP884" s="1">
        <v>45016</v>
      </c>
      <c r="AQ884">
        <v>26.83</v>
      </c>
      <c r="AR884">
        <v>22.96</v>
      </c>
      <c r="AW884">
        <v>24.05</v>
      </c>
      <c r="AY884">
        <v>15.88</v>
      </c>
      <c r="BA884">
        <v>0.19</v>
      </c>
      <c r="BC884">
        <v>0.04</v>
      </c>
      <c r="BD884">
        <v>0.04</v>
      </c>
      <c r="BE884">
        <v>0.84</v>
      </c>
      <c r="BF884">
        <v>0.28999999999999998</v>
      </c>
      <c r="BI884">
        <v>27.62</v>
      </c>
    </row>
    <row r="885" spans="1:61" x14ac:dyDescent="0.25">
      <c r="A885" t="s">
        <v>3850</v>
      </c>
      <c r="B885" s="1">
        <v>44286</v>
      </c>
      <c r="C885">
        <v>947.2</v>
      </c>
      <c r="D885">
        <v>942.49</v>
      </c>
      <c r="J885">
        <v>942.49</v>
      </c>
      <c r="K885">
        <v>650.30999999999995</v>
      </c>
      <c r="M885">
        <v>1.05</v>
      </c>
      <c r="Q885">
        <v>7.0000000000000007E-2</v>
      </c>
      <c r="R885">
        <v>3.99</v>
      </c>
      <c r="T885">
        <v>2.4300000000000002</v>
      </c>
      <c r="U885">
        <v>851.19</v>
      </c>
      <c r="V885" s="1">
        <v>44651</v>
      </c>
      <c r="W885">
        <v>1609.24</v>
      </c>
      <c r="X885">
        <v>1598.21</v>
      </c>
      <c r="AD885">
        <v>1598.21</v>
      </c>
      <c r="AE885">
        <v>1560.82</v>
      </c>
      <c r="AG885">
        <v>1.72</v>
      </c>
      <c r="AK885">
        <v>0.45</v>
      </c>
      <c r="AL885">
        <v>16.39</v>
      </c>
      <c r="AN885">
        <v>4.5199999999999996</v>
      </c>
      <c r="AO885">
        <v>1849.51</v>
      </c>
      <c r="AP885" s="1">
        <v>45016</v>
      </c>
      <c r="AQ885">
        <v>2781.78</v>
      </c>
      <c r="AR885">
        <v>2779.15</v>
      </c>
      <c r="AX885">
        <v>2129.36</v>
      </c>
      <c r="AY885">
        <v>2257.38</v>
      </c>
      <c r="BA885">
        <v>2.95</v>
      </c>
      <c r="BE885">
        <v>126.83</v>
      </c>
      <c r="BF885">
        <v>15.02</v>
      </c>
      <c r="BH885">
        <v>3.43</v>
      </c>
      <c r="BI885">
        <v>2666.8</v>
      </c>
    </row>
    <row r="886" spans="1:61" x14ac:dyDescent="0.25">
      <c r="A886" t="s">
        <v>3853</v>
      </c>
      <c r="B886" s="1">
        <v>44286</v>
      </c>
      <c r="C886">
        <v>15.05</v>
      </c>
      <c r="D886">
        <v>15.05</v>
      </c>
      <c r="I886">
        <v>5.6</v>
      </c>
      <c r="K886">
        <v>4.55</v>
      </c>
      <c r="U886">
        <v>14.86</v>
      </c>
      <c r="V886" s="1">
        <v>44651</v>
      </c>
      <c r="W886">
        <v>29.43</v>
      </c>
      <c r="X886">
        <v>29.42</v>
      </c>
      <c r="AC886">
        <v>12.18</v>
      </c>
      <c r="AE886">
        <v>8.34</v>
      </c>
      <c r="AL886">
        <v>0.1</v>
      </c>
      <c r="AN886">
        <v>0.1</v>
      </c>
      <c r="AO886">
        <v>29.29</v>
      </c>
      <c r="AP886" s="1">
        <v>45016</v>
      </c>
      <c r="AQ886">
        <v>68.88</v>
      </c>
      <c r="AR886">
        <v>68.75</v>
      </c>
      <c r="AW886">
        <v>58.17</v>
      </c>
      <c r="AY886">
        <v>16.77</v>
      </c>
      <c r="BI886">
        <v>68.58</v>
      </c>
    </row>
    <row r="887" spans="1:61" x14ac:dyDescent="0.25">
      <c r="A887" t="s">
        <v>3860</v>
      </c>
      <c r="B887" s="1">
        <v>44286</v>
      </c>
      <c r="C887">
        <v>93.21</v>
      </c>
      <c r="D887">
        <v>91.88</v>
      </c>
      <c r="F887">
        <v>0.27</v>
      </c>
      <c r="J887">
        <v>6.71</v>
      </c>
      <c r="K887">
        <v>62.91</v>
      </c>
      <c r="M887">
        <v>0.12</v>
      </c>
      <c r="R887">
        <v>0.03</v>
      </c>
      <c r="U887">
        <v>84.72</v>
      </c>
      <c r="V887" s="1">
        <v>44651</v>
      </c>
      <c r="W887">
        <v>89.89</v>
      </c>
      <c r="X887">
        <v>89.64</v>
      </c>
      <c r="AD887">
        <v>4.96</v>
      </c>
      <c r="AE887">
        <v>67.92</v>
      </c>
      <c r="AG887">
        <v>0.17</v>
      </c>
      <c r="AL887">
        <v>0.1</v>
      </c>
      <c r="AN887">
        <v>0.02</v>
      </c>
      <c r="AO887">
        <v>85.44</v>
      </c>
      <c r="AP887" s="1">
        <v>45016</v>
      </c>
      <c r="AQ887">
        <v>82.24</v>
      </c>
      <c r="AR887">
        <v>81.75</v>
      </c>
      <c r="AX887">
        <v>3.89</v>
      </c>
      <c r="AY887">
        <v>69.930000000000007</v>
      </c>
      <c r="BA887">
        <v>0.18</v>
      </c>
      <c r="BF887">
        <v>0.09</v>
      </c>
      <c r="BI887">
        <v>78.55</v>
      </c>
    </row>
    <row r="888" spans="1:61" x14ac:dyDescent="0.25">
      <c r="A888" t="s">
        <v>3863</v>
      </c>
      <c r="B888" s="1">
        <v>44286</v>
      </c>
      <c r="U888">
        <v>0.01</v>
      </c>
      <c r="V888" s="1">
        <v>44651</v>
      </c>
      <c r="W888">
        <v>0.01</v>
      </c>
      <c r="AO888">
        <v>0.01</v>
      </c>
      <c r="AP888" s="1">
        <v>45016</v>
      </c>
      <c r="BI888">
        <v>0.01</v>
      </c>
    </row>
    <row r="889" spans="1:61" x14ac:dyDescent="0.25">
      <c r="A889" t="s">
        <v>3864</v>
      </c>
      <c r="B889" s="1">
        <v>44286</v>
      </c>
      <c r="C889">
        <v>856.77</v>
      </c>
      <c r="D889">
        <v>856.25</v>
      </c>
      <c r="E889">
        <v>856.25</v>
      </c>
      <c r="K889">
        <v>7.54</v>
      </c>
      <c r="M889">
        <v>0.02</v>
      </c>
      <c r="R889">
        <v>0.2</v>
      </c>
      <c r="U889">
        <v>843.49</v>
      </c>
      <c r="V889" s="1">
        <v>44651</v>
      </c>
      <c r="W889">
        <v>488.61</v>
      </c>
      <c r="X889">
        <v>486.84</v>
      </c>
      <c r="Y889">
        <v>486.84</v>
      </c>
      <c r="AE889">
        <v>10.37</v>
      </c>
      <c r="AG889">
        <v>0.13</v>
      </c>
      <c r="AK889">
        <v>0.02</v>
      </c>
      <c r="AL889">
        <v>1.88</v>
      </c>
      <c r="AO889">
        <v>529.86</v>
      </c>
      <c r="AP889" s="1">
        <v>45016</v>
      </c>
      <c r="AQ889">
        <v>1197.55</v>
      </c>
      <c r="AR889">
        <v>1197</v>
      </c>
      <c r="AS889">
        <v>1197</v>
      </c>
      <c r="AY889">
        <v>7.59</v>
      </c>
      <c r="BF889">
        <v>1.53</v>
      </c>
      <c r="BI889">
        <v>1168.53</v>
      </c>
    </row>
    <row r="890" spans="1:61" x14ac:dyDescent="0.25">
      <c r="A890" t="s">
        <v>3869</v>
      </c>
      <c r="B890" s="1">
        <v>44286</v>
      </c>
      <c r="C890">
        <v>12112.09</v>
      </c>
      <c r="D890">
        <v>12020.52</v>
      </c>
      <c r="E890">
        <v>5545.35</v>
      </c>
      <c r="J890">
        <v>6502.5</v>
      </c>
      <c r="K890">
        <v>3163.98</v>
      </c>
      <c r="M890">
        <v>1.94</v>
      </c>
      <c r="Q890">
        <v>3.92</v>
      </c>
      <c r="R890">
        <v>119.26</v>
      </c>
      <c r="U890">
        <v>11799.95</v>
      </c>
      <c r="V890" s="1">
        <v>44651</v>
      </c>
      <c r="W890">
        <v>15776.77</v>
      </c>
      <c r="X890">
        <v>15582.76</v>
      </c>
      <c r="Y890">
        <v>7896.94</v>
      </c>
      <c r="AD890">
        <v>7693.6</v>
      </c>
      <c r="AE890">
        <v>3820.75</v>
      </c>
      <c r="AG890">
        <v>4.9800000000000004</v>
      </c>
      <c r="AK890">
        <v>7.37</v>
      </c>
      <c r="AL890">
        <v>129.36000000000001</v>
      </c>
      <c r="AO890">
        <v>15496.6</v>
      </c>
      <c r="AP890" s="1">
        <v>45016</v>
      </c>
      <c r="AQ890">
        <v>19072.509999999998</v>
      </c>
      <c r="AR890">
        <v>18765</v>
      </c>
      <c r="AS890">
        <v>6721.78</v>
      </c>
      <c r="AX890">
        <v>12043.3</v>
      </c>
      <c r="AY890">
        <v>5082.0200000000004</v>
      </c>
      <c r="BA890">
        <v>7.9</v>
      </c>
      <c r="BE890">
        <v>5.46</v>
      </c>
      <c r="BF890">
        <v>141.94999999999999</v>
      </c>
      <c r="BI890">
        <v>18426.509999999998</v>
      </c>
    </row>
    <row r="891" spans="1:61" x14ac:dyDescent="0.25">
      <c r="A891" t="s">
        <v>3878</v>
      </c>
      <c r="B891" s="1">
        <v>44286</v>
      </c>
      <c r="R891">
        <v>0.02</v>
      </c>
      <c r="U891">
        <v>0.06</v>
      </c>
      <c r="V891" s="1">
        <v>44651</v>
      </c>
      <c r="AL891">
        <v>0.02</v>
      </c>
      <c r="AO891">
        <v>0.03</v>
      </c>
      <c r="AP891" s="1">
        <v>45016</v>
      </c>
      <c r="AQ891">
        <v>22.62</v>
      </c>
      <c r="AR891">
        <v>22.41</v>
      </c>
      <c r="AT891">
        <v>0.04</v>
      </c>
      <c r="AY891">
        <v>62.67</v>
      </c>
      <c r="BC891">
        <v>0.55000000000000004</v>
      </c>
      <c r="BF891">
        <v>0.5</v>
      </c>
      <c r="BI891">
        <v>81.47</v>
      </c>
    </row>
    <row r="892" spans="1:61" x14ac:dyDescent="0.25">
      <c r="A892" t="s">
        <v>3889</v>
      </c>
      <c r="B892" s="1">
        <v>44286</v>
      </c>
      <c r="C892">
        <v>0.96</v>
      </c>
      <c r="D892">
        <v>0.48</v>
      </c>
      <c r="E892">
        <v>0.48</v>
      </c>
      <c r="K892">
        <v>0.22</v>
      </c>
      <c r="U892">
        <v>0.85</v>
      </c>
      <c r="V892" s="1">
        <v>44651</v>
      </c>
      <c r="W892">
        <v>10.73</v>
      </c>
      <c r="X892">
        <v>0.35</v>
      </c>
      <c r="Y892">
        <v>0.35</v>
      </c>
      <c r="AE892">
        <v>0.21</v>
      </c>
      <c r="AO892">
        <v>4.4400000000000004</v>
      </c>
      <c r="AP892" s="1">
        <v>45016</v>
      </c>
      <c r="AQ892">
        <v>6.4</v>
      </c>
      <c r="AR892">
        <v>5.2</v>
      </c>
      <c r="AS892">
        <v>5.2</v>
      </c>
      <c r="AY892">
        <v>0.24</v>
      </c>
      <c r="BA892">
        <v>0.05</v>
      </c>
      <c r="BE892">
        <v>0.12</v>
      </c>
      <c r="BI892">
        <v>5.72</v>
      </c>
    </row>
    <row r="893" spans="1:61" x14ac:dyDescent="0.25">
      <c r="A893" t="s">
        <v>3894</v>
      </c>
      <c r="B893" s="1">
        <v>44286</v>
      </c>
      <c r="C893">
        <v>289.16000000000003</v>
      </c>
      <c r="D893">
        <v>279.91000000000003</v>
      </c>
      <c r="G893">
        <v>278.52</v>
      </c>
      <c r="K893">
        <v>2.73</v>
      </c>
      <c r="O893">
        <v>0.06</v>
      </c>
      <c r="P893">
        <v>0.06</v>
      </c>
      <c r="R893">
        <v>0.03</v>
      </c>
      <c r="U893">
        <v>82.33</v>
      </c>
      <c r="V893" s="1">
        <v>44651</v>
      </c>
      <c r="W893">
        <v>316.27999999999997</v>
      </c>
      <c r="X893">
        <v>296.33999999999997</v>
      </c>
      <c r="AE893">
        <v>1.81</v>
      </c>
      <c r="AK893">
        <v>0.06</v>
      </c>
      <c r="AL893">
        <v>0.41</v>
      </c>
      <c r="AO893">
        <v>85.19</v>
      </c>
      <c r="AP893" s="1">
        <v>45016</v>
      </c>
      <c r="AQ893">
        <v>378.47</v>
      </c>
      <c r="AR893">
        <v>349.83</v>
      </c>
      <c r="AY893">
        <v>2.14</v>
      </c>
      <c r="BA893">
        <v>4.75</v>
      </c>
      <c r="BE893">
        <v>0.21</v>
      </c>
      <c r="BF893">
        <v>53.16</v>
      </c>
      <c r="BI893">
        <v>146.74</v>
      </c>
    </row>
    <row r="894" spans="1:61" x14ac:dyDescent="0.25">
      <c r="A894" t="s">
        <v>3898</v>
      </c>
      <c r="B894" s="1">
        <v>44286</v>
      </c>
      <c r="C894">
        <v>0.32</v>
      </c>
      <c r="D894">
        <v>0.15</v>
      </c>
      <c r="K894">
        <v>0.09</v>
      </c>
      <c r="R894">
        <v>0.01</v>
      </c>
      <c r="U894">
        <v>0.24</v>
      </c>
      <c r="V894" s="1">
        <v>44651</v>
      </c>
      <c r="W894">
        <v>0.32</v>
      </c>
      <c r="X894">
        <v>0.15</v>
      </c>
      <c r="AE894">
        <v>0.09</v>
      </c>
      <c r="AL894">
        <v>0.01</v>
      </c>
      <c r="AO894">
        <v>0.28000000000000003</v>
      </c>
      <c r="AP894" s="1">
        <v>45016</v>
      </c>
      <c r="AQ894">
        <v>1.1399999999999999</v>
      </c>
      <c r="AR894">
        <v>0.15</v>
      </c>
      <c r="AY894">
        <v>0.09</v>
      </c>
      <c r="BF894">
        <v>0.02</v>
      </c>
      <c r="BI894">
        <v>1.03</v>
      </c>
    </row>
    <row r="895" spans="1:61" x14ac:dyDescent="0.25">
      <c r="A895" t="s">
        <v>3902</v>
      </c>
      <c r="B895" s="1">
        <v>44286</v>
      </c>
      <c r="C895">
        <v>467.39</v>
      </c>
      <c r="D895">
        <v>463.41</v>
      </c>
      <c r="J895">
        <v>463.8</v>
      </c>
      <c r="K895">
        <v>325.37</v>
      </c>
      <c r="M895">
        <v>1.24</v>
      </c>
      <c r="Q895">
        <v>0.09</v>
      </c>
      <c r="R895">
        <v>5.28</v>
      </c>
      <c r="T895">
        <v>2.0299999999999998</v>
      </c>
      <c r="U895">
        <v>418.92</v>
      </c>
      <c r="V895" s="1">
        <v>44651</v>
      </c>
      <c r="W895">
        <v>589.11</v>
      </c>
      <c r="X895">
        <v>580.73</v>
      </c>
      <c r="AD895">
        <v>580.73</v>
      </c>
      <c r="AE895">
        <v>413.2</v>
      </c>
      <c r="AG895">
        <v>1.32</v>
      </c>
      <c r="AK895">
        <v>0.42</v>
      </c>
      <c r="AL895">
        <v>17.05</v>
      </c>
      <c r="AN895">
        <v>14.21</v>
      </c>
      <c r="AO895">
        <v>527.91999999999996</v>
      </c>
      <c r="AP895" s="1">
        <v>45016</v>
      </c>
      <c r="AQ895">
        <v>767.74</v>
      </c>
      <c r="AR895">
        <v>734.71</v>
      </c>
      <c r="AX895">
        <v>734.71</v>
      </c>
      <c r="AY895">
        <v>513.63</v>
      </c>
      <c r="BA895">
        <v>1.47</v>
      </c>
      <c r="BF895">
        <v>3.72</v>
      </c>
      <c r="BI895">
        <v>644.23</v>
      </c>
    </row>
    <row r="896" spans="1:61" x14ac:dyDescent="0.25">
      <c r="A896" t="s">
        <v>3904</v>
      </c>
      <c r="B896" s="1">
        <v>44286</v>
      </c>
      <c r="C896">
        <v>843.75</v>
      </c>
      <c r="D896">
        <v>793.52</v>
      </c>
      <c r="F896">
        <v>2.52</v>
      </c>
      <c r="J896">
        <v>838.62</v>
      </c>
      <c r="K896">
        <v>476.69</v>
      </c>
      <c r="M896">
        <v>4.6100000000000003</v>
      </c>
      <c r="O896">
        <v>0.11</v>
      </c>
      <c r="P896">
        <v>0.11</v>
      </c>
      <c r="Q896">
        <v>0.08</v>
      </c>
      <c r="R896">
        <v>9.4</v>
      </c>
      <c r="U896">
        <v>738.08</v>
      </c>
      <c r="V896" s="1">
        <v>44651</v>
      </c>
      <c r="W896">
        <v>2301.9299999999998</v>
      </c>
      <c r="X896">
        <v>2194.77</v>
      </c>
      <c r="Z896">
        <v>0.27</v>
      </c>
      <c r="AD896">
        <v>1764.69</v>
      </c>
      <c r="AE896">
        <v>1194.99</v>
      </c>
      <c r="AG896">
        <v>5.3</v>
      </c>
      <c r="AK896">
        <v>12.06</v>
      </c>
      <c r="AL896">
        <v>45.67</v>
      </c>
      <c r="AO896">
        <v>2062.5500000000002</v>
      </c>
      <c r="AP896" s="1">
        <v>45016</v>
      </c>
      <c r="AQ896">
        <v>3127.03</v>
      </c>
      <c r="AR896">
        <v>3104.09</v>
      </c>
      <c r="AT896">
        <v>1.2</v>
      </c>
      <c r="AX896">
        <v>2914.57</v>
      </c>
      <c r="AY896">
        <v>1650.04</v>
      </c>
      <c r="BA896">
        <v>4.83</v>
      </c>
      <c r="BC896">
        <v>0.47</v>
      </c>
      <c r="BD896">
        <v>0.47</v>
      </c>
      <c r="BE896">
        <v>1.25</v>
      </c>
      <c r="BF896">
        <v>158.27000000000001</v>
      </c>
      <c r="BH896">
        <v>114.36</v>
      </c>
      <c r="BI896">
        <v>2785.7</v>
      </c>
    </row>
    <row r="897" spans="1:61" x14ac:dyDescent="0.25">
      <c r="A897" t="s">
        <v>3912</v>
      </c>
      <c r="B897" s="1">
        <v>44286</v>
      </c>
      <c r="C897">
        <v>7.8</v>
      </c>
      <c r="D897">
        <v>7.49</v>
      </c>
      <c r="I897">
        <v>7.49</v>
      </c>
      <c r="K897">
        <v>5.53</v>
      </c>
      <c r="R897">
        <v>0.08</v>
      </c>
      <c r="T897">
        <v>0.04</v>
      </c>
      <c r="U897">
        <v>6.85</v>
      </c>
      <c r="V897" s="1">
        <v>44651</v>
      </c>
      <c r="W897">
        <v>11.39</v>
      </c>
      <c r="X897">
        <v>10.78</v>
      </c>
      <c r="AC897">
        <v>10.78</v>
      </c>
      <c r="AE897">
        <v>7.94</v>
      </c>
      <c r="AL897">
        <v>0.01</v>
      </c>
      <c r="AN897">
        <v>0.01</v>
      </c>
      <c r="AO897">
        <v>10.17</v>
      </c>
      <c r="AP897" s="1">
        <v>45016</v>
      </c>
      <c r="AQ897">
        <v>18.260000000000002</v>
      </c>
      <c r="AR897">
        <v>17.760000000000002</v>
      </c>
      <c r="AX897">
        <v>17.760000000000002</v>
      </c>
      <c r="AY897">
        <v>12.1</v>
      </c>
      <c r="BE897">
        <v>0.19</v>
      </c>
      <c r="BF897">
        <v>0.02</v>
      </c>
      <c r="BI897">
        <v>16.329999999999998</v>
      </c>
    </row>
    <row r="898" spans="1:61" x14ac:dyDescent="0.25">
      <c r="A898" t="s">
        <v>3918</v>
      </c>
      <c r="B898" s="1">
        <v>44286</v>
      </c>
      <c r="C898">
        <v>15.62</v>
      </c>
      <c r="D898">
        <v>15.62</v>
      </c>
      <c r="I898">
        <v>10.130000000000001</v>
      </c>
      <c r="K898">
        <v>8.4499999999999993</v>
      </c>
      <c r="Q898">
        <v>0.04</v>
      </c>
      <c r="R898">
        <v>0.68</v>
      </c>
      <c r="U898">
        <v>15.56</v>
      </c>
      <c r="V898" s="1">
        <v>44651</v>
      </c>
      <c r="W898">
        <v>20.37</v>
      </c>
      <c r="X898">
        <v>20.32</v>
      </c>
      <c r="AC898">
        <v>13.46</v>
      </c>
      <c r="AE898">
        <v>11.19</v>
      </c>
      <c r="AL898">
        <v>0.28000000000000003</v>
      </c>
      <c r="AO898">
        <v>19.64</v>
      </c>
      <c r="AP898" s="1">
        <v>45016</v>
      </c>
      <c r="AQ898">
        <v>18.66</v>
      </c>
      <c r="AR898">
        <v>18.66</v>
      </c>
      <c r="AW898">
        <v>14.63</v>
      </c>
      <c r="AY898">
        <v>12.19</v>
      </c>
      <c r="BE898">
        <v>0.11</v>
      </c>
      <c r="BF898">
        <v>0.21</v>
      </c>
      <c r="BI898">
        <v>16.84</v>
      </c>
    </row>
    <row r="899" spans="1:61" x14ac:dyDescent="0.25">
      <c r="A899" t="s">
        <v>3923</v>
      </c>
      <c r="B899" s="1">
        <v>44286</v>
      </c>
      <c r="C899">
        <v>141.38999999999999</v>
      </c>
      <c r="D899">
        <v>140.16999999999999</v>
      </c>
      <c r="E899">
        <v>30.82</v>
      </c>
      <c r="I899">
        <v>14.65</v>
      </c>
      <c r="K899">
        <v>79.930000000000007</v>
      </c>
      <c r="M899">
        <v>0.24</v>
      </c>
      <c r="R899">
        <v>1.54</v>
      </c>
      <c r="T899">
        <v>0.01</v>
      </c>
      <c r="U899">
        <v>140.18</v>
      </c>
      <c r="V899" s="1">
        <v>44651</v>
      </c>
      <c r="W899">
        <v>129.63999999999999</v>
      </c>
      <c r="X899">
        <v>128.37</v>
      </c>
      <c r="Y899">
        <v>13.8</v>
      </c>
      <c r="AC899">
        <v>14.65</v>
      </c>
      <c r="AE899">
        <v>74.77</v>
      </c>
      <c r="AG899">
        <v>0.16</v>
      </c>
      <c r="AL899">
        <v>0.74</v>
      </c>
      <c r="AO899">
        <v>123.22</v>
      </c>
      <c r="AP899" s="1">
        <v>45016</v>
      </c>
      <c r="AQ899">
        <v>154.86000000000001</v>
      </c>
      <c r="AR899">
        <v>152.19999999999999</v>
      </c>
      <c r="AS899">
        <v>17.61</v>
      </c>
      <c r="AW899">
        <v>15.96</v>
      </c>
      <c r="AX899">
        <v>0.11</v>
      </c>
      <c r="AY899">
        <v>79.53</v>
      </c>
      <c r="BA899">
        <v>0.12</v>
      </c>
      <c r="BC899">
        <v>0.01</v>
      </c>
      <c r="BD899">
        <v>0.01</v>
      </c>
      <c r="BE899">
        <v>0.25</v>
      </c>
      <c r="BF899">
        <v>1.38</v>
      </c>
      <c r="BI899">
        <v>145.74</v>
      </c>
    </row>
    <row r="900" spans="1:61" x14ac:dyDescent="0.25">
      <c r="A900" t="s">
        <v>3925</v>
      </c>
      <c r="B900" s="1">
        <v>44286</v>
      </c>
      <c r="C900">
        <v>34.090000000000003</v>
      </c>
      <c r="D900">
        <v>30.54</v>
      </c>
      <c r="F900">
        <v>0.1</v>
      </c>
      <c r="I900">
        <v>26.55</v>
      </c>
      <c r="K900">
        <v>9.64</v>
      </c>
      <c r="L900">
        <v>0.08</v>
      </c>
      <c r="M900">
        <v>0.14000000000000001</v>
      </c>
      <c r="R900">
        <v>0.04</v>
      </c>
      <c r="U900">
        <v>24.68</v>
      </c>
      <c r="V900" s="1">
        <v>44651</v>
      </c>
      <c r="W900">
        <v>54.95</v>
      </c>
      <c r="X900">
        <v>53.02</v>
      </c>
      <c r="Z900">
        <v>0.12</v>
      </c>
      <c r="AC900">
        <v>42.42</v>
      </c>
      <c r="AE900">
        <v>14.57</v>
      </c>
      <c r="AF900">
        <v>0.14000000000000001</v>
      </c>
      <c r="AG900">
        <v>0.18</v>
      </c>
      <c r="AL900">
        <v>0.4</v>
      </c>
      <c r="AN900">
        <v>0.4</v>
      </c>
      <c r="AO900">
        <v>34.29</v>
      </c>
      <c r="AP900" s="1">
        <v>45016</v>
      </c>
      <c r="AQ900">
        <v>43.81</v>
      </c>
      <c r="AR900">
        <v>40.78</v>
      </c>
      <c r="AT900">
        <v>0.13</v>
      </c>
      <c r="AW900">
        <v>31.29</v>
      </c>
      <c r="AY900">
        <v>14.75</v>
      </c>
      <c r="AZ900">
        <v>0.03</v>
      </c>
      <c r="BA900">
        <v>0.32</v>
      </c>
      <c r="BE900">
        <v>0.05</v>
      </c>
      <c r="BF900">
        <v>7.0000000000000007E-2</v>
      </c>
      <c r="BI900">
        <v>25.32</v>
      </c>
    </row>
    <row r="901" spans="1:61" x14ac:dyDescent="0.25">
      <c r="A901" t="s">
        <v>3942</v>
      </c>
      <c r="B901" s="1">
        <v>44286</v>
      </c>
      <c r="C901">
        <v>281.51</v>
      </c>
      <c r="D901">
        <v>278.69</v>
      </c>
      <c r="I901">
        <v>248.99</v>
      </c>
      <c r="K901">
        <v>183.1</v>
      </c>
      <c r="M901">
        <v>0.71</v>
      </c>
      <c r="R901">
        <v>0.83</v>
      </c>
      <c r="T901">
        <v>0.56000000000000005</v>
      </c>
      <c r="U901">
        <v>258.44</v>
      </c>
      <c r="V901" s="1">
        <v>44651</v>
      </c>
      <c r="W901">
        <v>340.59</v>
      </c>
      <c r="X901">
        <v>336.48</v>
      </c>
      <c r="AE901">
        <v>224.54</v>
      </c>
      <c r="AG901">
        <v>0.74</v>
      </c>
      <c r="AL901">
        <v>0.24</v>
      </c>
      <c r="AO901">
        <v>304.70999999999998</v>
      </c>
      <c r="AP901" s="1">
        <v>45016</v>
      </c>
      <c r="AQ901">
        <v>405.27</v>
      </c>
      <c r="AR901">
        <v>396.27</v>
      </c>
      <c r="AX901">
        <v>396.1</v>
      </c>
      <c r="AY901">
        <v>260.16000000000003</v>
      </c>
      <c r="BA901">
        <v>0.83</v>
      </c>
      <c r="BF901">
        <v>0.02</v>
      </c>
      <c r="BI901">
        <v>361.62</v>
      </c>
    </row>
    <row r="902" spans="1:61" x14ac:dyDescent="0.25">
      <c r="A902" t="s">
        <v>3964</v>
      </c>
      <c r="B902" s="1">
        <v>44286</v>
      </c>
      <c r="U902">
        <v>2.95</v>
      </c>
      <c r="V902" s="1">
        <v>44651</v>
      </c>
      <c r="AP902" s="1">
        <v>45016</v>
      </c>
    </row>
    <row r="903" spans="1:61" x14ac:dyDescent="0.25">
      <c r="A903" t="s">
        <v>3966</v>
      </c>
      <c r="B903" s="1">
        <v>44286</v>
      </c>
      <c r="C903">
        <v>6.82</v>
      </c>
      <c r="D903">
        <v>6.82</v>
      </c>
      <c r="J903">
        <v>5.14</v>
      </c>
      <c r="K903">
        <v>2.41</v>
      </c>
      <c r="R903">
        <v>0.12</v>
      </c>
      <c r="T903">
        <v>0.11</v>
      </c>
      <c r="U903">
        <v>6.42</v>
      </c>
      <c r="V903" s="1">
        <v>44651</v>
      </c>
      <c r="W903">
        <v>19.3</v>
      </c>
      <c r="X903">
        <v>19.27</v>
      </c>
      <c r="AE903">
        <v>6.44</v>
      </c>
      <c r="AL903">
        <v>0.31</v>
      </c>
      <c r="AN903">
        <v>0.31</v>
      </c>
      <c r="AO903">
        <v>17.72</v>
      </c>
      <c r="AP903" s="1">
        <v>45016</v>
      </c>
      <c r="AQ903">
        <v>9.6999999999999993</v>
      </c>
      <c r="AR903">
        <v>9.65</v>
      </c>
      <c r="AY903">
        <v>4.26</v>
      </c>
      <c r="BF903">
        <v>0.19</v>
      </c>
      <c r="BH903">
        <v>0.17</v>
      </c>
      <c r="BI903">
        <v>9.5299999999999994</v>
      </c>
    </row>
    <row r="904" spans="1:61" x14ac:dyDescent="0.25">
      <c r="A904" t="s">
        <v>3971</v>
      </c>
      <c r="B904" s="1">
        <v>44286</v>
      </c>
      <c r="C904">
        <v>99.97</v>
      </c>
      <c r="D904">
        <v>88.3</v>
      </c>
      <c r="J904">
        <v>88.3</v>
      </c>
      <c r="K904">
        <v>61.95</v>
      </c>
      <c r="M904">
        <v>0.28999999999999998</v>
      </c>
      <c r="R904">
        <v>0.05</v>
      </c>
      <c r="T904">
        <v>0.05</v>
      </c>
      <c r="U904">
        <v>81.89</v>
      </c>
      <c r="V904" s="1">
        <v>44651</v>
      </c>
      <c r="W904">
        <v>95.4</v>
      </c>
      <c r="X904">
        <v>95.39</v>
      </c>
      <c r="AD904">
        <v>95.39</v>
      </c>
      <c r="AE904">
        <v>67.010000000000005</v>
      </c>
      <c r="AG904">
        <v>0.36</v>
      </c>
      <c r="AL904">
        <v>2.11</v>
      </c>
      <c r="AN904">
        <v>2.11</v>
      </c>
      <c r="AO904">
        <v>86.43</v>
      </c>
      <c r="AP904" s="1">
        <v>45016</v>
      </c>
      <c r="AQ904">
        <v>106.7</v>
      </c>
      <c r="AR904">
        <v>106.68</v>
      </c>
      <c r="AY904">
        <v>73.11</v>
      </c>
      <c r="BA904">
        <v>0.34</v>
      </c>
      <c r="BE904">
        <v>4.1399999999999997</v>
      </c>
      <c r="BF904">
        <v>0.7</v>
      </c>
      <c r="BH904">
        <v>0.7</v>
      </c>
      <c r="BI904">
        <v>95.41</v>
      </c>
    </row>
    <row r="905" spans="1:61" x14ac:dyDescent="0.25">
      <c r="A905" t="s">
        <v>3975</v>
      </c>
      <c r="B905" s="1">
        <v>44286</v>
      </c>
      <c r="C905">
        <v>69.540000000000006</v>
      </c>
      <c r="D905">
        <v>64.72</v>
      </c>
      <c r="E905">
        <v>2.92</v>
      </c>
      <c r="I905">
        <v>61.76</v>
      </c>
      <c r="K905">
        <v>22.49</v>
      </c>
      <c r="M905">
        <v>0.63</v>
      </c>
      <c r="R905">
        <v>0.57999999999999996</v>
      </c>
      <c r="T905">
        <v>0.57999999999999996</v>
      </c>
      <c r="U905">
        <v>42.87</v>
      </c>
      <c r="V905" s="1">
        <v>44651</v>
      </c>
      <c r="W905">
        <v>60.6</v>
      </c>
      <c r="X905">
        <v>55.24</v>
      </c>
      <c r="Y905">
        <v>3.06</v>
      </c>
      <c r="AD905">
        <v>51.95</v>
      </c>
      <c r="AE905">
        <v>21.43</v>
      </c>
      <c r="AG905">
        <v>0.69</v>
      </c>
      <c r="AO905">
        <v>40.17</v>
      </c>
      <c r="AP905" s="1">
        <v>45016</v>
      </c>
      <c r="AQ905">
        <v>62.16</v>
      </c>
      <c r="AR905">
        <v>55.2</v>
      </c>
      <c r="AS905">
        <v>3.3</v>
      </c>
      <c r="AX905">
        <v>51.84</v>
      </c>
      <c r="AY905">
        <v>23.48</v>
      </c>
      <c r="BA905">
        <v>0.67</v>
      </c>
      <c r="BE905">
        <v>0.61</v>
      </c>
      <c r="BI905">
        <v>43.55</v>
      </c>
    </row>
    <row r="906" spans="1:61" x14ac:dyDescent="0.25">
      <c r="A906" t="s">
        <v>3980</v>
      </c>
      <c r="B906" s="1">
        <v>44286</v>
      </c>
      <c r="C906">
        <v>2256.08</v>
      </c>
      <c r="D906">
        <v>2217.6</v>
      </c>
      <c r="K906">
        <v>1482.04</v>
      </c>
      <c r="M906">
        <v>6.6</v>
      </c>
      <c r="R906">
        <v>9.08</v>
      </c>
      <c r="U906">
        <v>1943.33</v>
      </c>
      <c r="V906" s="1">
        <v>44651</v>
      </c>
      <c r="W906">
        <v>2606.5500000000002</v>
      </c>
      <c r="X906">
        <v>2582.44</v>
      </c>
      <c r="AD906">
        <v>2582.4</v>
      </c>
      <c r="AE906">
        <v>1796.49</v>
      </c>
      <c r="AG906">
        <v>7</v>
      </c>
      <c r="AI906">
        <v>5.61</v>
      </c>
      <c r="AK906">
        <v>1.31</v>
      </c>
      <c r="AL906">
        <v>12.46</v>
      </c>
      <c r="AO906">
        <v>2320.54</v>
      </c>
      <c r="AP906" s="1">
        <v>45016</v>
      </c>
      <c r="AQ906">
        <v>3224.65</v>
      </c>
      <c r="AR906">
        <v>3115.68</v>
      </c>
      <c r="AX906">
        <v>3115.7</v>
      </c>
      <c r="AY906">
        <v>2198</v>
      </c>
      <c r="BA906">
        <v>7.35</v>
      </c>
      <c r="BF906">
        <v>16.03</v>
      </c>
      <c r="BI906">
        <v>2798.12</v>
      </c>
    </row>
    <row r="907" spans="1:61" x14ac:dyDescent="0.25">
      <c r="A907" t="s">
        <v>3983</v>
      </c>
      <c r="B907" s="1">
        <v>44286</v>
      </c>
      <c r="K907">
        <v>0.02</v>
      </c>
      <c r="R907">
        <v>0.26</v>
      </c>
      <c r="U907">
        <v>0.26</v>
      </c>
      <c r="V907" s="1">
        <v>44651</v>
      </c>
      <c r="AE907">
        <v>0.01</v>
      </c>
      <c r="AL907">
        <v>0.25</v>
      </c>
      <c r="AO907">
        <v>0.25</v>
      </c>
      <c r="AP907" s="1">
        <v>45016</v>
      </c>
      <c r="AQ907">
        <v>4.22</v>
      </c>
      <c r="AR907">
        <v>2.76</v>
      </c>
      <c r="AY907">
        <v>0.02</v>
      </c>
      <c r="BF907">
        <v>0.18</v>
      </c>
      <c r="BI907">
        <v>2.13</v>
      </c>
    </row>
    <row r="908" spans="1:61" x14ac:dyDescent="0.25">
      <c r="A908" t="s">
        <v>3994</v>
      </c>
      <c r="B908" s="1">
        <v>44286</v>
      </c>
      <c r="C908">
        <v>69.22</v>
      </c>
      <c r="D908">
        <v>66.430000000000007</v>
      </c>
      <c r="J908">
        <v>4.49</v>
      </c>
      <c r="K908">
        <v>50.93</v>
      </c>
      <c r="L908">
        <v>0.02</v>
      </c>
      <c r="Q908">
        <v>0.04</v>
      </c>
      <c r="R908">
        <v>0.6</v>
      </c>
      <c r="U908">
        <v>68.36</v>
      </c>
      <c r="V908" s="1">
        <v>44651</v>
      </c>
      <c r="W908">
        <v>67.010000000000005</v>
      </c>
      <c r="X908">
        <v>66.62</v>
      </c>
      <c r="AD908">
        <v>4.5999999999999996</v>
      </c>
      <c r="AE908">
        <v>47.72</v>
      </c>
      <c r="AK908">
        <v>0.08</v>
      </c>
      <c r="AL908">
        <v>0.35</v>
      </c>
      <c r="AO908">
        <v>65.09</v>
      </c>
      <c r="AP908" s="1">
        <v>45016</v>
      </c>
      <c r="AQ908">
        <v>70.02</v>
      </c>
      <c r="AR908">
        <v>69.349999999999994</v>
      </c>
      <c r="AX908">
        <v>9.33</v>
      </c>
      <c r="AY908">
        <v>49.15</v>
      </c>
      <c r="BE908">
        <v>0.01</v>
      </c>
      <c r="BF908">
        <v>0.18</v>
      </c>
      <c r="BI908">
        <v>66.98</v>
      </c>
    </row>
    <row r="909" spans="1:61" x14ac:dyDescent="0.25">
      <c r="A909" t="s">
        <v>3999</v>
      </c>
      <c r="B909" s="1">
        <v>44286</v>
      </c>
      <c r="C909">
        <v>35.89</v>
      </c>
      <c r="D909">
        <v>34.979999999999997</v>
      </c>
      <c r="I909">
        <v>5.4</v>
      </c>
      <c r="K909">
        <v>6.07</v>
      </c>
      <c r="L909">
        <v>0.01</v>
      </c>
      <c r="M909">
        <v>0.25</v>
      </c>
      <c r="Q909">
        <v>0.01</v>
      </c>
      <c r="R909">
        <v>0.15</v>
      </c>
      <c r="T909">
        <v>0.15</v>
      </c>
      <c r="U909">
        <v>26.06</v>
      </c>
      <c r="V909" s="1">
        <v>44651</v>
      </c>
      <c r="W909">
        <v>39.06</v>
      </c>
      <c r="X909">
        <v>38.17</v>
      </c>
      <c r="AC909">
        <v>6.09</v>
      </c>
      <c r="AE909">
        <v>6.71</v>
      </c>
      <c r="AG909">
        <v>0.28000000000000003</v>
      </c>
      <c r="AK909">
        <v>0.33</v>
      </c>
      <c r="AL909">
        <v>0.13</v>
      </c>
      <c r="AN909">
        <v>0.13</v>
      </c>
      <c r="AO909">
        <v>32.090000000000003</v>
      </c>
      <c r="AP909" s="1">
        <v>45016</v>
      </c>
      <c r="AQ909">
        <v>50.61</v>
      </c>
      <c r="AR909">
        <v>50.11</v>
      </c>
      <c r="AW909">
        <v>7.51</v>
      </c>
      <c r="AY909">
        <v>6.49</v>
      </c>
      <c r="BA909">
        <v>0.28999999999999998</v>
      </c>
      <c r="BE909">
        <v>0.27</v>
      </c>
      <c r="BF909">
        <v>3.6</v>
      </c>
      <c r="BH909">
        <v>0.02</v>
      </c>
      <c r="BI909">
        <v>42.65</v>
      </c>
    </row>
    <row r="910" spans="1:61" x14ac:dyDescent="0.25">
      <c r="A910" t="s">
        <v>4005</v>
      </c>
      <c r="B910" s="1">
        <v>44286</v>
      </c>
      <c r="C910">
        <v>42.59</v>
      </c>
      <c r="D910">
        <v>41.57</v>
      </c>
      <c r="E910">
        <v>5.47</v>
      </c>
      <c r="I910">
        <v>0.16</v>
      </c>
      <c r="K910">
        <v>10.16</v>
      </c>
      <c r="M910">
        <v>0.11</v>
      </c>
      <c r="Q910">
        <v>0.04</v>
      </c>
      <c r="R910">
        <v>2.42</v>
      </c>
      <c r="U910">
        <v>38.81</v>
      </c>
      <c r="V910" s="1">
        <v>44651</v>
      </c>
      <c r="W910">
        <v>59.42</v>
      </c>
      <c r="X910">
        <v>57.45</v>
      </c>
      <c r="Y910">
        <v>7.07</v>
      </c>
      <c r="AD910">
        <v>0.7</v>
      </c>
      <c r="AE910">
        <v>12.62</v>
      </c>
      <c r="AG910">
        <v>0.28000000000000003</v>
      </c>
      <c r="AI910">
        <v>0.05</v>
      </c>
      <c r="AJ910">
        <v>0.05</v>
      </c>
      <c r="AL910">
        <v>2.87</v>
      </c>
      <c r="AO910">
        <v>53.64</v>
      </c>
      <c r="AP910" s="1">
        <v>45016</v>
      </c>
      <c r="AQ910">
        <v>67.05</v>
      </c>
      <c r="AR910">
        <v>65.34</v>
      </c>
      <c r="AS910">
        <v>8.8000000000000007</v>
      </c>
      <c r="AX910">
        <v>2.2200000000000002</v>
      </c>
      <c r="AY910">
        <v>16.190000000000001</v>
      </c>
      <c r="BA910">
        <v>0.15</v>
      </c>
      <c r="BC910">
        <v>0.94</v>
      </c>
      <c r="BD910">
        <v>0.94</v>
      </c>
      <c r="BE910">
        <v>0.23</v>
      </c>
      <c r="BF910">
        <v>3.92</v>
      </c>
      <c r="BI910">
        <v>61.25</v>
      </c>
    </row>
    <row r="911" spans="1:61" x14ac:dyDescent="0.25">
      <c r="A911" t="s">
        <v>4013</v>
      </c>
      <c r="B911" s="1">
        <v>44286</v>
      </c>
      <c r="C911">
        <v>1146.18</v>
      </c>
      <c r="D911">
        <v>1136.19</v>
      </c>
      <c r="I911">
        <v>291</v>
      </c>
      <c r="K911">
        <v>144.61000000000001</v>
      </c>
      <c r="M911">
        <v>0.21</v>
      </c>
      <c r="R911">
        <v>5.2</v>
      </c>
      <c r="T911">
        <v>2.1800000000000002</v>
      </c>
      <c r="U911">
        <v>1129.5999999999999</v>
      </c>
      <c r="V911" s="1">
        <v>44651</v>
      </c>
      <c r="W911">
        <v>1875.79</v>
      </c>
      <c r="X911">
        <v>1865.05</v>
      </c>
      <c r="AD911">
        <v>387.57</v>
      </c>
      <c r="AE911">
        <v>200.62</v>
      </c>
      <c r="AG911">
        <v>0.39</v>
      </c>
      <c r="AI911">
        <v>0.59</v>
      </c>
      <c r="AJ911">
        <v>0.59</v>
      </c>
      <c r="AK911">
        <v>1.19</v>
      </c>
      <c r="AL911">
        <v>3.71</v>
      </c>
      <c r="AN911">
        <v>2.08</v>
      </c>
      <c r="AO911">
        <v>1842.75</v>
      </c>
      <c r="AP911" s="1">
        <v>45016</v>
      </c>
      <c r="AQ911">
        <v>2396.46</v>
      </c>
      <c r="AR911">
        <v>2393.35</v>
      </c>
      <c r="AX911">
        <v>466.82</v>
      </c>
      <c r="AY911">
        <v>223.79</v>
      </c>
      <c r="BA911">
        <v>0.6</v>
      </c>
      <c r="BC911">
        <v>1.86</v>
      </c>
      <c r="BD911">
        <v>1.86</v>
      </c>
      <c r="BF911">
        <v>5.98</v>
      </c>
      <c r="BH911">
        <v>4.16</v>
      </c>
      <c r="BI911">
        <v>2382.4</v>
      </c>
    </row>
    <row r="912" spans="1:61" x14ac:dyDescent="0.25">
      <c r="A912" t="s">
        <v>4017</v>
      </c>
      <c r="B912" s="1">
        <v>44286</v>
      </c>
      <c r="C912">
        <v>36.69</v>
      </c>
      <c r="D912">
        <v>36.57</v>
      </c>
      <c r="I912">
        <v>36.89</v>
      </c>
      <c r="K912">
        <v>21.86</v>
      </c>
      <c r="M912">
        <v>0.26</v>
      </c>
      <c r="Q912">
        <v>0.82</v>
      </c>
      <c r="R912">
        <v>1.93</v>
      </c>
      <c r="T912">
        <v>0.84</v>
      </c>
      <c r="U912">
        <v>33.97</v>
      </c>
      <c r="V912" s="1">
        <v>44651</v>
      </c>
      <c r="W912">
        <v>31.35</v>
      </c>
      <c r="X912">
        <v>31.24</v>
      </c>
      <c r="AE912">
        <v>20.7</v>
      </c>
      <c r="AG912">
        <v>0.22</v>
      </c>
      <c r="AK912">
        <v>0.18</v>
      </c>
      <c r="AO912">
        <v>27.81</v>
      </c>
      <c r="AP912" s="1">
        <v>45016</v>
      </c>
      <c r="AQ912">
        <v>73.650000000000006</v>
      </c>
      <c r="AR912">
        <v>71.58</v>
      </c>
      <c r="AY912">
        <v>49.97</v>
      </c>
      <c r="BA912">
        <v>0.35</v>
      </c>
      <c r="BE912">
        <v>0.38</v>
      </c>
      <c r="BF912">
        <v>0.05</v>
      </c>
      <c r="BI912">
        <v>64.44</v>
      </c>
    </row>
    <row r="913" spans="1:61" x14ac:dyDescent="0.25">
      <c r="A913" t="s">
        <v>4018</v>
      </c>
      <c r="B913" s="1">
        <v>44286</v>
      </c>
      <c r="C913">
        <v>37.46</v>
      </c>
      <c r="D913">
        <v>34.729999999999997</v>
      </c>
      <c r="J913">
        <v>31.7</v>
      </c>
      <c r="K913">
        <v>21.57</v>
      </c>
      <c r="L913">
        <v>0.17</v>
      </c>
      <c r="M913">
        <v>0.02</v>
      </c>
      <c r="Q913">
        <v>3.62</v>
      </c>
      <c r="R913">
        <v>0.59</v>
      </c>
      <c r="T913">
        <v>0.59</v>
      </c>
      <c r="U913">
        <v>32.94</v>
      </c>
      <c r="V913" s="1">
        <v>44651</v>
      </c>
      <c r="W913">
        <v>49.21</v>
      </c>
      <c r="X913">
        <v>46.16</v>
      </c>
      <c r="AD913">
        <v>40.46</v>
      </c>
      <c r="AE913">
        <v>31.24</v>
      </c>
      <c r="AF913">
        <v>0.32</v>
      </c>
      <c r="AG913">
        <v>0.1</v>
      </c>
      <c r="AL913">
        <v>0.53</v>
      </c>
      <c r="AN913">
        <v>0.53</v>
      </c>
      <c r="AO913">
        <v>40.74</v>
      </c>
      <c r="AP913" s="1">
        <v>45016</v>
      </c>
      <c r="AQ913">
        <v>74.78</v>
      </c>
      <c r="AR913">
        <v>70.680000000000007</v>
      </c>
      <c r="AX913">
        <v>63.54</v>
      </c>
      <c r="AY913">
        <v>43.36</v>
      </c>
      <c r="AZ913">
        <v>0.45</v>
      </c>
      <c r="BA913">
        <v>0.16</v>
      </c>
      <c r="BF913">
        <v>0.54</v>
      </c>
      <c r="BH913">
        <v>0.54</v>
      </c>
      <c r="BI913">
        <v>57.97</v>
      </c>
    </row>
    <row r="914" spans="1:61" x14ac:dyDescent="0.25">
      <c r="A914" t="s">
        <v>4021</v>
      </c>
      <c r="B914" s="1">
        <v>44286</v>
      </c>
      <c r="C914">
        <v>15.29</v>
      </c>
      <c r="D914">
        <v>15.25</v>
      </c>
      <c r="J914">
        <v>5.71</v>
      </c>
      <c r="K914">
        <v>9.99</v>
      </c>
      <c r="O914">
        <v>0.04</v>
      </c>
      <c r="P914">
        <v>0.04</v>
      </c>
      <c r="R914">
        <v>0.13</v>
      </c>
      <c r="T914">
        <v>0.11</v>
      </c>
      <c r="U914">
        <v>13.64</v>
      </c>
      <c r="V914" s="1">
        <v>44651</v>
      </c>
      <c r="W914">
        <v>22.32</v>
      </c>
      <c r="X914">
        <v>22.09</v>
      </c>
      <c r="AD914">
        <v>13.64</v>
      </c>
      <c r="AE914">
        <v>14.55</v>
      </c>
      <c r="AO914">
        <v>19.100000000000001</v>
      </c>
      <c r="AP914" s="1">
        <v>45016</v>
      </c>
      <c r="AQ914">
        <v>38.08</v>
      </c>
      <c r="AR914">
        <v>37.590000000000003</v>
      </c>
      <c r="AX914">
        <v>25.24</v>
      </c>
      <c r="AY914">
        <v>21.25</v>
      </c>
      <c r="BI914">
        <v>30.03</v>
      </c>
    </row>
    <row r="915" spans="1:61" x14ac:dyDescent="0.25">
      <c r="A915" t="s">
        <v>4026</v>
      </c>
      <c r="B915" s="1">
        <v>44286</v>
      </c>
      <c r="C915">
        <v>829.87</v>
      </c>
      <c r="D915">
        <v>782.39</v>
      </c>
      <c r="E915">
        <v>63.4</v>
      </c>
      <c r="J915">
        <v>702.65</v>
      </c>
      <c r="K915">
        <v>418.66</v>
      </c>
      <c r="M915">
        <v>3.77</v>
      </c>
      <c r="O915">
        <v>3.9</v>
      </c>
      <c r="P915">
        <v>3.9</v>
      </c>
      <c r="Q915">
        <v>15.07</v>
      </c>
      <c r="R915">
        <v>9.7200000000000006</v>
      </c>
      <c r="U915">
        <v>650.84</v>
      </c>
      <c r="V915" s="1">
        <v>44651</v>
      </c>
      <c r="W915">
        <v>925.38</v>
      </c>
      <c r="X915">
        <v>759.11</v>
      </c>
      <c r="Y915">
        <v>95.46</v>
      </c>
      <c r="AD915">
        <v>644.14</v>
      </c>
      <c r="AE915">
        <v>422.68</v>
      </c>
      <c r="AG915">
        <v>3.96</v>
      </c>
      <c r="AL915">
        <v>8.7799999999999994</v>
      </c>
      <c r="AO915">
        <v>690.04</v>
      </c>
      <c r="AP915" s="1">
        <v>45016</v>
      </c>
      <c r="AQ915">
        <v>1089.1099999999999</v>
      </c>
      <c r="AR915">
        <v>924.78</v>
      </c>
      <c r="AS915">
        <v>104.53</v>
      </c>
      <c r="AX915">
        <v>759.87</v>
      </c>
      <c r="AY915">
        <v>552.89</v>
      </c>
      <c r="BA915">
        <v>4.63</v>
      </c>
      <c r="BC915">
        <v>0.45</v>
      </c>
      <c r="BD915">
        <v>0.45</v>
      </c>
      <c r="BE915">
        <v>0.19</v>
      </c>
      <c r="BF915">
        <v>15.53</v>
      </c>
      <c r="BI915">
        <v>868.57</v>
      </c>
    </row>
    <row r="916" spans="1:61" x14ac:dyDescent="0.25">
      <c r="A916" t="s">
        <v>4030</v>
      </c>
      <c r="B916" s="1">
        <v>44286</v>
      </c>
      <c r="C916">
        <v>667.8</v>
      </c>
      <c r="D916">
        <v>658.4</v>
      </c>
      <c r="J916">
        <v>657.24</v>
      </c>
      <c r="K916">
        <v>244.6</v>
      </c>
      <c r="M916">
        <v>2</v>
      </c>
      <c r="Q916">
        <v>4.5999999999999996</v>
      </c>
      <c r="R916">
        <v>7.9</v>
      </c>
      <c r="T916">
        <v>2.2000000000000002</v>
      </c>
      <c r="U916">
        <v>607.5</v>
      </c>
      <c r="V916" s="1">
        <v>44651</v>
      </c>
      <c r="W916">
        <v>801.1</v>
      </c>
      <c r="X916">
        <v>760.8</v>
      </c>
      <c r="AD916">
        <v>760.8</v>
      </c>
      <c r="AE916">
        <v>304.39999999999998</v>
      </c>
      <c r="AG916">
        <v>2.2000000000000002</v>
      </c>
      <c r="AL916">
        <v>4.5999999999999996</v>
      </c>
      <c r="AO916">
        <v>681.4</v>
      </c>
      <c r="AP916" s="1">
        <v>45016</v>
      </c>
      <c r="AQ916">
        <v>1019.4</v>
      </c>
      <c r="AR916">
        <v>1010.5</v>
      </c>
      <c r="AX916">
        <v>1010.5</v>
      </c>
      <c r="AY916">
        <v>385.3</v>
      </c>
      <c r="BA916">
        <v>2.2999999999999998</v>
      </c>
      <c r="BE916">
        <v>1</v>
      </c>
      <c r="BF916">
        <v>3.3</v>
      </c>
      <c r="BI916">
        <v>897.2</v>
      </c>
    </row>
    <row r="917" spans="1:61" x14ac:dyDescent="0.25">
      <c r="A917" t="s">
        <v>4032</v>
      </c>
      <c r="B917" s="1">
        <v>44286</v>
      </c>
      <c r="C917">
        <v>419.84</v>
      </c>
      <c r="D917">
        <v>419.57</v>
      </c>
      <c r="E917">
        <v>27.07</v>
      </c>
      <c r="H917">
        <v>0.35</v>
      </c>
      <c r="I917">
        <v>264.67</v>
      </c>
      <c r="J917">
        <v>9.1</v>
      </c>
      <c r="K917">
        <v>214.56</v>
      </c>
      <c r="M917">
        <v>0.86</v>
      </c>
      <c r="Q917">
        <v>0.87</v>
      </c>
      <c r="U917">
        <v>383.24</v>
      </c>
      <c r="V917" s="1">
        <v>44651</v>
      </c>
      <c r="W917">
        <v>544.36</v>
      </c>
      <c r="X917">
        <v>542.38</v>
      </c>
      <c r="Y917">
        <v>43.68</v>
      </c>
      <c r="AB917">
        <v>0.1</v>
      </c>
      <c r="AC917">
        <v>344.67</v>
      </c>
      <c r="AE917">
        <v>280.52</v>
      </c>
      <c r="AG917">
        <v>0.86</v>
      </c>
      <c r="AK917">
        <v>0.7</v>
      </c>
      <c r="AO917">
        <v>515.75</v>
      </c>
      <c r="AP917" s="1">
        <v>45016</v>
      </c>
      <c r="AQ917">
        <v>685.66</v>
      </c>
      <c r="AR917">
        <v>674.16</v>
      </c>
      <c r="AS917">
        <v>70.849999999999994</v>
      </c>
      <c r="AV917">
        <v>7.0000000000000007E-2</v>
      </c>
      <c r="AW917">
        <v>404.25</v>
      </c>
      <c r="AY917">
        <v>346.97</v>
      </c>
      <c r="BA917">
        <v>0.88</v>
      </c>
      <c r="BE917">
        <v>0.28999999999999998</v>
      </c>
      <c r="BI917">
        <v>676.3</v>
      </c>
    </row>
    <row r="918" spans="1:61" x14ac:dyDescent="0.25">
      <c r="A918" t="s">
        <v>4037</v>
      </c>
      <c r="B918" s="1">
        <v>44286</v>
      </c>
      <c r="C918">
        <v>55.62</v>
      </c>
      <c r="D918">
        <v>54.53</v>
      </c>
      <c r="I918">
        <v>44.92</v>
      </c>
      <c r="K918">
        <v>41.93</v>
      </c>
      <c r="O918">
        <v>0.33</v>
      </c>
      <c r="P918">
        <v>0.33</v>
      </c>
      <c r="R918">
        <v>1.01</v>
      </c>
      <c r="T918">
        <v>1.01</v>
      </c>
      <c r="U918">
        <v>51.72</v>
      </c>
      <c r="V918" s="1">
        <v>44651</v>
      </c>
      <c r="W918">
        <v>71</v>
      </c>
      <c r="X918">
        <v>69.069999999999993</v>
      </c>
      <c r="AC918">
        <v>54.69</v>
      </c>
      <c r="AE918">
        <v>54.96</v>
      </c>
      <c r="AK918">
        <v>0.8</v>
      </c>
      <c r="AO918">
        <v>68.33</v>
      </c>
      <c r="AP918" s="1">
        <v>45016</v>
      </c>
      <c r="AQ918">
        <v>97.84</v>
      </c>
      <c r="AR918">
        <v>97.78</v>
      </c>
      <c r="AW918">
        <v>69.849999999999994</v>
      </c>
      <c r="AY918">
        <v>81.650000000000006</v>
      </c>
      <c r="BE918">
        <v>0.15</v>
      </c>
      <c r="BF918">
        <v>1.32</v>
      </c>
      <c r="BH918">
        <v>1.32</v>
      </c>
      <c r="BI918">
        <v>99.52</v>
      </c>
    </row>
    <row r="919" spans="1:61" x14ac:dyDescent="0.25">
      <c r="A919" t="s">
        <v>4073</v>
      </c>
      <c r="B919" s="1">
        <v>44286</v>
      </c>
      <c r="C919">
        <v>0.68</v>
      </c>
      <c r="D919">
        <v>0.68</v>
      </c>
      <c r="K919">
        <v>0.19</v>
      </c>
      <c r="U919">
        <v>0.61</v>
      </c>
      <c r="V919" s="1">
        <v>44651</v>
      </c>
      <c r="W919">
        <v>0.87</v>
      </c>
      <c r="X919">
        <v>0.87</v>
      </c>
      <c r="AE919">
        <v>0.23</v>
      </c>
      <c r="AL919">
        <v>0.01</v>
      </c>
      <c r="AO919">
        <v>0.72</v>
      </c>
      <c r="AP919" s="1">
        <v>45016</v>
      </c>
      <c r="AQ919">
        <v>1.1499999999999999</v>
      </c>
      <c r="AR919">
        <v>1.1499999999999999</v>
      </c>
      <c r="AY919">
        <v>0.28000000000000003</v>
      </c>
      <c r="BF919">
        <v>0.02</v>
      </c>
      <c r="BI919">
        <v>0.94</v>
      </c>
    </row>
    <row r="920" spans="1:61" x14ac:dyDescent="0.25">
      <c r="A920" t="s">
        <v>4074</v>
      </c>
      <c r="B920" s="1">
        <v>44286</v>
      </c>
      <c r="C920">
        <v>328.6</v>
      </c>
      <c r="D920">
        <v>328.2</v>
      </c>
      <c r="J920">
        <v>328.19</v>
      </c>
      <c r="K920">
        <v>258.37</v>
      </c>
      <c r="M920">
        <v>0.54</v>
      </c>
      <c r="Q920">
        <v>0.01</v>
      </c>
      <c r="U920">
        <v>298.36</v>
      </c>
      <c r="V920" s="1">
        <v>44651</v>
      </c>
      <c r="W920">
        <v>573.73</v>
      </c>
      <c r="X920">
        <v>572.92999999999995</v>
      </c>
      <c r="AD920">
        <v>572.85</v>
      </c>
      <c r="AE920">
        <v>461.84</v>
      </c>
      <c r="AG920">
        <v>0.64</v>
      </c>
      <c r="AK920">
        <v>0.25</v>
      </c>
      <c r="AO920">
        <v>521.65</v>
      </c>
      <c r="AP920" s="1">
        <v>45016</v>
      </c>
      <c r="AQ920">
        <v>813.44</v>
      </c>
      <c r="AR920">
        <v>812.1</v>
      </c>
      <c r="AW920">
        <v>812.1</v>
      </c>
      <c r="AY920">
        <v>643.84</v>
      </c>
      <c r="BA920">
        <v>0.96</v>
      </c>
      <c r="BE920">
        <v>0.01</v>
      </c>
      <c r="BI920">
        <v>738.71</v>
      </c>
    </row>
    <row r="921" spans="1:61" x14ac:dyDescent="0.25">
      <c r="A921" t="s">
        <v>4085</v>
      </c>
      <c r="B921" s="1">
        <v>44286</v>
      </c>
      <c r="C921">
        <v>0.13</v>
      </c>
      <c r="D921">
        <v>0.13</v>
      </c>
      <c r="K921">
        <v>0.03</v>
      </c>
      <c r="U921">
        <v>0.1</v>
      </c>
      <c r="V921" s="1">
        <v>44651</v>
      </c>
      <c r="W921">
        <v>0.16</v>
      </c>
      <c r="X921">
        <v>0.16</v>
      </c>
      <c r="AE921">
        <v>0.06</v>
      </c>
      <c r="AO921">
        <v>0.39</v>
      </c>
      <c r="AP921" s="1">
        <v>45016</v>
      </c>
      <c r="AQ921">
        <v>0.31</v>
      </c>
      <c r="AR921">
        <v>0.31</v>
      </c>
      <c r="AY921">
        <v>0.06</v>
      </c>
      <c r="BI921">
        <v>0.3</v>
      </c>
    </row>
    <row r="922" spans="1:61" x14ac:dyDescent="0.25">
      <c r="A922" t="s">
        <v>4089</v>
      </c>
      <c r="B922" s="1">
        <v>44286</v>
      </c>
      <c r="C922">
        <v>5251.78</v>
      </c>
      <c r="D922">
        <v>5233.46</v>
      </c>
      <c r="J922">
        <v>4713.3999999999996</v>
      </c>
      <c r="K922">
        <v>2852.52</v>
      </c>
      <c r="M922">
        <v>13.28</v>
      </c>
      <c r="Q922">
        <v>0.02</v>
      </c>
      <c r="R922">
        <v>80.95</v>
      </c>
      <c r="T922">
        <v>43.59</v>
      </c>
      <c r="U922">
        <v>4735.96</v>
      </c>
      <c r="V922" s="1">
        <v>44651</v>
      </c>
      <c r="W922">
        <v>6507.55</v>
      </c>
      <c r="X922">
        <v>6455.74</v>
      </c>
      <c r="AD922">
        <v>6108.51</v>
      </c>
      <c r="AE922">
        <v>3684.02</v>
      </c>
      <c r="AG922">
        <v>14.04</v>
      </c>
      <c r="AL922">
        <v>22.53</v>
      </c>
      <c r="AO922">
        <v>5858.86</v>
      </c>
      <c r="AP922" s="1">
        <v>45016</v>
      </c>
      <c r="AQ922">
        <v>7811.28</v>
      </c>
      <c r="AR922">
        <v>7702.8</v>
      </c>
      <c r="AT922">
        <v>1.3</v>
      </c>
      <c r="AX922">
        <v>6924.19</v>
      </c>
      <c r="AY922">
        <v>4540.13</v>
      </c>
      <c r="BA922">
        <v>15.26</v>
      </c>
      <c r="BF922">
        <v>21.27</v>
      </c>
      <c r="BI922">
        <v>6800.57</v>
      </c>
    </row>
    <row r="923" spans="1:61" x14ac:dyDescent="0.25">
      <c r="A923" t="s">
        <v>4092</v>
      </c>
      <c r="B923" s="1">
        <v>44286</v>
      </c>
      <c r="C923">
        <v>6.59</v>
      </c>
      <c r="D923">
        <v>5.64</v>
      </c>
      <c r="E923">
        <v>4.3099999999999996</v>
      </c>
      <c r="J923">
        <v>4.6100000000000003</v>
      </c>
      <c r="K923">
        <v>3.34</v>
      </c>
      <c r="O923">
        <v>0.34</v>
      </c>
      <c r="P923">
        <v>0.34</v>
      </c>
      <c r="R923">
        <v>2.38</v>
      </c>
      <c r="T923">
        <v>0.1</v>
      </c>
      <c r="U923">
        <v>9.1199999999999992</v>
      </c>
      <c r="V923" s="1">
        <v>44651</v>
      </c>
      <c r="W923">
        <v>3.66</v>
      </c>
      <c r="X923">
        <v>3.53</v>
      </c>
      <c r="Y923">
        <v>2.9</v>
      </c>
      <c r="AD923">
        <v>0.86</v>
      </c>
      <c r="AE923">
        <v>3.72</v>
      </c>
      <c r="AI923">
        <v>1.82</v>
      </c>
      <c r="AJ923">
        <v>1.82</v>
      </c>
      <c r="AL923">
        <v>1.63</v>
      </c>
      <c r="AO923">
        <v>8.98</v>
      </c>
      <c r="AP923" s="1">
        <v>45016</v>
      </c>
      <c r="AQ923">
        <v>2.12</v>
      </c>
      <c r="AR923">
        <v>2.0099999999999998</v>
      </c>
      <c r="AS923">
        <v>1.93</v>
      </c>
      <c r="AY923">
        <v>2.86</v>
      </c>
      <c r="BC923">
        <v>0.85</v>
      </c>
      <c r="BD923">
        <v>0.85</v>
      </c>
      <c r="BF923">
        <v>1.62</v>
      </c>
      <c r="BI923">
        <v>7.34</v>
      </c>
    </row>
    <row r="924" spans="1:61" x14ac:dyDescent="0.25">
      <c r="A924" t="s">
        <v>4096</v>
      </c>
      <c r="B924" s="1">
        <v>44286</v>
      </c>
      <c r="C924">
        <v>618.21</v>
      </c>
      <c r="D924">
        <v>590.23</v>
      </c>
      <c r="J924">
        <v>590.08000000000004</v>
      </c>
      <c r="K924">
        <v>198.22</v>
      </c>
      <c r="M924">
        <v>4.8899999999999997</v>
      </c>
      <c r="O924">
        <v>0.22</v>
      </c>
      <c r="P924">
        <v>0.22</v>
      </c>
      <c r="R924">
        <v>6.23</v>
      </c>
      <c r="U924">
        <v>388.22</v>
      </c>
      <c r="V924" s="1">
        <v>44651</v>
      </c>
      <c r="W924">
        <v>596.47</v>
      </c>
      <c r="X924">
        <v>559.05999999999995</v>
      </c>
      <c r="AD924">
        <v>558.66</v>
      </c>
      <c r="AE924">
        <v>215.64</v>
      </c>
      <c r="AG924">
        <v>5.3</v>
      </c>
      <c r="AI924">
        <v>0.96</v>
      </c>
      <c r="AJ924">
        <v>0.96</v>
      </c>
      <c r="AL924">
        <v>8.08</v>
      </c>
      <c r="AO924">
        <v>395.77</v>
      </c>
      <c r="AP924" s="1">
        <v>45016</v>
      </c>
      <c r="AQ924">
        <v>666.41</v>
      </c>
      <c r="AR924">
        <v>590.82000000000005</v>
      </c>
      <c r="AX924">
        <v>590.24</v>
      </c>
      <c r="AY924">
        <v>251.93</v>
      </c>
      <c r="BA924">
        <v>5.33</v>
      </c>
      <c r="BF924">
        <v>7.2</v>
      </c>
      <c r="BH924">
        <v>0.4</v>
      </c>
      <c r="BI924">
        <v>470.6</v>
      </c>
    </row>
    <row r="925" spans="1:61" x14ac:dyDescent="0.25">
      <c r="A925" t="s">
        <v>4097</v>
      </c>
      <c r="B925" s="1">
        <v>44286</v>
      </c>
      <c r="C925">
        <v>594.51</v>
      </c>
      <c r="D925">
        <v>583.35</v>
      </c>
      <c r="K925">
        <v>338.68</v>
      </c>
      <c r="M925">
        <v>2.2200000000000002</v>
      </c>
      <c r="Q925">
        <v>2.52</v>
      </c>
      <c r="R925">
        <v>12.88</v>
      </c>
      <c r="T925">
        <v>2.68</v>
      </c>
      <c r="U925">
        <v>522.94000000000005</v>
      </c>
      <c r="V925" s="1">
        <v>44651</v>
      </c>
      <c r="W925">
        <v>610.35</v>
      </c>
      <c r="X925">
        <v>595.24</v>
      </c>
      <c r="AE925">
        <v>427.91</v>
      </c>
      <c r="AG925">
        <v>2.12</v>
      </c>
      <c r="AI925">
        <v>0.06</v>
      </c>
      <c r="AJ925">
        <v>0.06</v>
      </c>
      <c r="AL925">
        <v>9.1</v>
      </c>
      <c r="AO925">
        <v>604.38</v>
      </c>
      <c r="AP925" s="1">
        <v>45016</v>
      </c>
      <c r="AQ925">
        <v>792.92</v>
      </c>
      <c r="AR925">
        <v>765.26</v>
      </c>
      <c r="AY925">
        <v>476.57</v>
      </c>
      <c r="BA925">
        <v>1.42</v>
      </c>
      <c r="BC925">
        <v>0.09</v>
      </c>
      <c r="BD925">
        <v>0.09</v>
      </c>
      <c r="BE925">
        <v>0.36</v>
      </c>
      <c r="BF925">
        <v>7.37</v>
      </c>
      <c r="BI925">
        <v>695.25</v>
      </c>
    </row>
    <row r="926" spans="1:61" x14ac:dyDescent="0.25">
      <c r="A926" t="s">
        <v>4102</v>
      </c>
      <c r="B926" s="1">
        <v>44286</v>
      </c>
      <c r="C926">
        <v>39.86</v>
      </c>
      <c r="D926">
        <v>34.82</v>
      </c>
      <c r="I926">
        <v>34.33</v>
      </c>
      <c r="K926">
        <v>14.74</v>
      </c>
      <c r="M926">
        <v>0.31</v>
      </c>
      <c r="R926">
        <v>0.03</v>
      </c>
      <c r="U926">
        <v>22.39</v>
      </c>
      <c r="V926" s="1">
        <v>44651</v>
      </c>
      <c r="W926">
        <v>37.07</v>
      </c>
      <c r="X926">
        <v>32.130000000000003</v>
      </c>
      <c r="AC926">
        <v>30.33</v>
      </c>
      <c r="AE926">
        <v>15.8</v>
      </c>
      <c r="AG926">
        <v>0.36</v>
      </c>
      <c r="AL926">
        <v>0.69</v>
      </c>
      <c r="AN926">
        <v>0.46</v>
      </c>
      <c r="AO926">
        <v>23.42</v>
      </c>
      <c r="AP926" s="1">
        <v>45016</v>
      </c>
      <c r="AQ926">
        <v>33.39</v>
      </c>
      <c r="AR926">
        <v>32.72</v>
      </c>
      <c r="AW926">
        <v>31.09</v>
      </c>
      <c r="AY926">
        <v>16.79</v>
      </c>
      <c r="BA926">
        <v>0.38</v>
      </c>
      <c r="BF926">
        <v>2.86</v>
      </c>
      <c r="BI926">
        <v>26.71</v>
      </c>
    </row>
    <row r="927" spans="1:61" x14ac:dyDescent="0.25">
      <c r="A927" t="s">
        <v>4103</v>
      </c>
      <c r="B927" s="1">
        <v>44286</v>
      </c>
      <c r="C927">
        <v>71.05</v>
      </c>
      <c r="D927">
        <v>68.25</v>
      </c>
      <c r="I927">
        <v>47.04</v>
      </c>
      <c r="K927">
        <v>23.75</v>
      </c>
      <c r="M927">
        <v>0.24</v>
      </c>
      <c r="O927">
        <v>0.06</v>
      </c>
      <c r="P927">
        <v>0.06</v>
      </c>
      <c r="Q927">
        <v>0.11</v>
      </c>
      <c r="R927">
        <v>0.02</v>
      </c>
      <c r="T927">
        <v>0.02</v>
      </c>
      <c r="U927">
        <v>55.28</v>
      </c>
      <c r="V927" s="1">
        <v>44651</v>
      </c>
      <c r="W927">
        <v>76.72</v>
      </c>
      <c r="X927">
        <v>72.62</v>
      </c>
      <c r="Z927">
        <v>0.01</v>
      </c>
      <c r="AC927">
        <v>48.24</v>
      </c>
      <c r="AE927">
        <v>27.17</v>
      </c>
      <c r="AG927">
        <v>0.32</v>
      </c>
      <c r="AI927">
        <v>0.04</v>
      </c>
      <c r="AJ927">
        <v>0.04</v>
      </c>
      <c r="AK927">
        <v>0.08</v>
      </c>
      <c r="AO927">
        <v>58.89</v>
      </c>
      <c r="AP927" s="1">
        <v>45016</v>
      </c>
      <c r="AQ927">
        <v>79.42</v>
      </c>
      <c r="AR927">
        <v>74.650000000000006</v>
      </c>
      <c r="AT927">
        <v>0.01</v>
      </c>
      <c r="AW927">
        <v>50.51</v>
      </c>
      <c r="AY927">
        <v>27.71</v>
      </c>
      <c r="BA927">
        <v>0.37</v>
      </c>
      <c r="BE927">
        <v>0.1</v>
      </c>
      <c r="BF927">
        <v>0.02</v>
      </c>
      <c r="BH927">
        <v>0.02</v>
      </c>
      <c r="BI927">
        <v>60.78</v>
      </c>
    </row>
    <row r="928" spans="1:61" x14ac:dyDescent="0.25">
      <c r="A928" t="s">
        <v>4107</v>
      </c>
      <c r="B928" s="1">
        <v>44286</v>
      </c>
      <c r="C928">
        <v>23.87</v>
      </c>
      <c r="D928">
        <v>19.45</v>
      </c>
      <c r="E928">
        <v>1.98</v>
      </c>
      <c r="F928">
        <v>0.04</v>
      </c>
      <c r="H928">
        <v>1.99</v>
      </c>
      <c r="K928">
        <v>7.15</v>
      </c>
      <c r="Q928">
        <v>0.13</v>
      </c>
      <c r="R928">
        <v>2.2000000000000002</v>
      </c>
      <c r="T928">
        <v>0.09</v>
      </c>
      <c r="U928">
        <v>25.84</v>
      </c>
      <c r="V928" s="1">
        <v>44651</v>
      </c>
      <c r="W928">
        <v>20.99</v>
      </c>
      <c r="X928">
        <v>19.55</v>
      </c>
      <c r="Y928">
        <v>1.85</v>
      </c>
      <c r="Z928">
        <v>0.04</v>
      </c>
      <c r="AB928">
        <v>0.78</v>
      </c>
      <c r="AE928">
        <v>3.28</v>
      </c>
      <c r="AK928">
        <v>0.01</v>
      </c>
      <c r="AL928">
        <v>2.06</v>
      </c>
      <c r="AO928">
        <v>19.89</v>
      </c>
      <c r="AP928" s="1">
        <v>45016</v>
      </c>
      <c r="AQ928">
        <v>25.37</v>
      </c>
      <c r="AR928">
        <v>24.88</v>
      </c>
      <c r="AS928">
        <v>3.33</v>
      </c>
      <c r="AV928">
        <v>0.8</v>
      </c>
      <c r="AY928">
        <v>5.33</v>
      </c>
      <c r="BE928">
        <v>0.19</v>
      </c>
      <c r="BF928">
        <v>2.13</v>
      </c>
      <c r="BI928">
        <v>23.98</v>
      </c>
    </row>
    <row r="929" spans="1:61" x14ac:dyDescent="0.25">
      <c r="A929" t="s">
        <v>4120</v>
      </c>
      <c r="B929" s="1">
        <v>43555</v>
      </c>
      <c r="C929">
        <v>2.59</v>
      </c>
      <c r="K929">
        <v>0.19</v>
      </c>
      <c r="U929">
        <v>2.56</v>
      </c>
      <c r="V929" s="1">
        <v>43921</v>
      </c>
      <c r="W929">
        <v>1.37</v>
      </c>
      <c r="AE929">
        <v>0.22</v>
      </c>
      <c r="AO929">
        <v>0.93</v>
      </c>
      <c r="AP929" s="1">
        <v>45016</v>
      </c>
      <c r="AY929">
        <v>0.13</v>
      </c>
      <c r="BI929">
        <v>1.36</v>
      </c>
    </row>
    <row r="930" spans="1:61" x14ac:dyDescent="0.25">
      <c r="A930" t="s">
        <v>4125</v>
      </c>
      <c r="B930" s="1">
        <v>44286</v>
      </c>
      <c r="C930">
        <v>4</v>
      </c>
      <c r="D930">
        <v>3.97</v>
      </c>
      <c r="I930">
        <v>2.25</v>
      </c>
      <c r="K930">
        <v>2.42</v>
      </c>
      <c r="Q930">
        <v>7.0000000000000007E-2</v>
      </c>
      <c r="R930">
        <v>0.03</v>
      </c>
      <c r="T930">
        <v>0.03</v>
      </c>
      <c r="U930">
        <v>3.8</v>
      </c>
      <c r="V930" s="1">
        <v>44651</v>
      </c>
      <c r="W930">
        <v>7.43</v>
      </c>
      <c r="X930">
        <v>7.3</v>
      </c>
      <c r="AD930">
        <v>0.6</v>
      </c>
      <c r="AE930">
        <v>6.45</v>
      </c>
      <c r="AL930">
        <v>0.01</v>
      </c>
      <c r="AN930">
        <v>0.01</v>
      </c>
      <c r="AO930">
        <v>9.7799999999999994</v>
      </c>
      <c r="AP930" s="1">
        <v>45016</v>
      </c>
      <c r="AQ930">
        <v>7.69</v>
      </c>
      <c r="AR930">
        <v>7.6</v>
      </c>
      <c r="AX930">
        <v>4</v>
      </c>
      <c r="AY930">
        <v>6.48</v>
      </c>
      <c r="BF930">
        <v>0.08</v>
      </c>
      <c r="BH930">
        <v>0.02</v>
      </c>
      <c r="BI930">
        <v>13.33</v>
      </c>
    </row>
    <row r="931" spans="1:61" x14ac:dyDescent="0.25">
      <c r="A931" t="s">
        <v>4126</v>
      </c>
      <c r="B931" s="1">
        <v>44286</v>
      </c>
      <c r="C931">
        <v>76.31</v>
      </c>
      <c r="D931">
        <v>29.16</v>
      </c>
      <c r="J931">
        <v>14.82</v>
      </c>
      <c r="K931">
        <v>13.61</v>
      </c>
      <c r="O931">
        <v>2.67</v>
      </c>
      <c r="R931">
        <v>20.57</v>
      </c>
      <c r="U931">
        <v>50.09</v>
      </c>
      <c r="V931" s="1">
        <v>44651</v>
      </c>
      <c r="W931">
        <v>83.38</v>
      </c>
      <c r="X931">
        <v>68.36</v>
      </c>
      <c r="AD931">
        <v>35.1</v>
      </c>
      <c r="AE931">
        <v>42.93</v>
      </c>
      <c r="AL931">
        <v>26.3</v>
      </c>
      <c r="AO931">
        <v>87.85</v>
      </c>
      <c r="AP931" s="1">
        <v>45016</v>
      </c>
      <c r="AQ931">
        <v>275.94</v>
      </c>
      <c r="AR931">
        <v>273.52</v>
      </c>
      <c r="AX931">
        <v>236.01</v>
      </c>
      <c r="AY931">
        <v>121.91</v>
      </c>
      <c r="AZ931">
        <v>0.06</v>
      </c>
      <c r="BC931">
        <v>23.15</v>
      </c>
      <c r="BD931">
        <v>23.15</v>
      </c>
      <c r="BF931">
        <v>33.81</v>
      </c>
      <c r="BH931">
        <v>0.2</v>
      </c>
      <c r="BI931">
        <v>344.7</v>
      </c>
    </row>
    <row r="932" spans="1:61" x14ac:dyDescent="0.25">
      <c r="A932" t="s">
        <v>4130</v>
      </c>
      <c r="B932" s="1">
        <v>44286</v>
      </c>
      <c r="C932">
        <v>68.03</v>
      </c>
      <c r="D932">
        <v>64.58</v>
      </c>
      <c r="J932">
        <v>29.64</v>
      </c>
      <c r="K932">
        <v>34.450000000000003</v>
      </c>
      <c r="M932">
        <v>0.4</v>
      </c>
      <c r="R932">
        <v>0.13</v>
      </c>
      <c r="U932">
        <v>59.79</v>
      </c>
      <c r="V932" s="1">
        <v>44651</v>
      </c>
      <c r="W932">
        <v>90.57</v>
      </c>
      <c r="X932">
        <v>89.22</v>
      </c>
      <c r="AD932">
        <v>33.229999999999997</v>
      </c>
      <c r="AE932">
        <v>47.45</v>
      </c>
      <c r="AG932">
        <v>0.17</v>
      </c>
      <c r="AK932">
        <v>0.03</v>
      </c>
      <c r="AL932">
        <v>0.34</v>
      </c>
      <c r="AO932">
        <v>79.150000000000006</v>
      </c>
      <c r="AP932" s="1">
        <v>45016</v>
      </c>
      <c r="AQ932">
        <v>112.2</v>
      </c>
      <c r="AR932">
        <v>110.2</v>
      </c>
      <c r="AX932">
        <v>38.85</v>
      </c>
      <c r="AY932">
        <v>58.36</v>
      </c>
      <c r="BA932">
        <v>0.23</v>
      </c>
      <c r="BF932">
        <v>4.74</v>
      </c>
      <c r="BI932">
        <v>100.09</v>
      </c>
    </row>
    <row r="933" spans="1:61" x14ac:dyDescent="0.25">
      <c r="A933" t="s">
        <v>4138</v>
      </c>
      <c r="B933" s="1">
        <v>44286</v>
      </c>
      <c r="C933">
        <v>445.33</v>
      </c>
      <c r="D933">
        <v>436.37</v>
      </c>
      <c r="I933">
        <v>436.37</v>
      </c>
      <c r="K933">
        <v>235.11</v>
      </c>
      <c r="M933">
        <v>1.06</v>
      </c>
      <c r="R933">
        <v>4.38</v>
      </c>
      <c r="T933">
        <v>4.38</v>
      </c>
      <c r="U933">
        <v>392.29</v>
      </c>
      <c r="V933" s="1">
        <v>44651</v>
      </c>
      <c r="W933">
        <v>555.76</v>
      </c>
      <c r="X933">
        <v>553.87</v>
      </c>
      <c r="AC933">
        <v>553.87</v>
      </c>
      <c r="AE933">
        <v>301.83999999999997</v>
      </c>
      <c r="AF933">
        <v>0.16</v>
      </c>
      <c r="AG933">
        <v>1.2</v>
      </c>
      <c r="AK933">
        <v>0.22</v>
      </c>
      <c r="AL933">
        <v>7.18</v>
      </c>
      <c r="AN933">
        <v>5.73</v>
      </c>
      <c r="AO933">
        <v>498.14</v>
      </c>
      <c r="AP933" s="1">
        <v>45016</v>
      </c>
      <c r="AQ933">
        <v>667.64</v>
      </c>
      <c r="AR933">
        <v>665.03</v>
      </c>
      <c r="AW933">
        <v>665.03</v>
      </c>
      <c r="AY933">
        <v>355</v>
      </c>
      <c r="BA933">
        <v>1.35</v>
      </c>
      <c r="BE933">
        <v>0.13</v>
      </c>
      <c r="BF933">
        <v>6.72</v>
      </c>
      <c r="BH933">
        <v>6.67</v>
      </c>
      <c r="BI933">
        <v>597.11</v>
      </c>
    </row>
    <row r="934" spans="1:61" x14ac:dyDescent="0.25">
      <c r="A934" t="s">
        <v>4142</v>
      </c>
      <c r="B934" s="1">
        <v>44286</v>
      </c>
      <c r="C934">
        <v>34.82</v>
      </c>
      <c r="D934">
        <v>30.84</v>
      </c>
      <c r="I934">
        <v>26.44</v>
      </c>
      <c r="K934">
        <v>18.739999999999998</v>
      </c>
      <c r="M934">
        <v>0.1</v>
      </c>
      <c r="Q934">
        <v>0.01</v>
      </c>
      <c r="R934">
        <v>0.8</v>
      </c>
      <c r="U934">
        <v>31.07</v>
      </c>
      <c r="V934" s="1">
        <v>44651</v>
      </c>
      <c r="W934">
        <v>36.43</v>
      </c>
      <c r="X934">
        <v>35.11</v>
      </c>
      <c r="AE934">
        <v>16.03</v>
      </c>
      <c r="AF934">
        <v>0.1</v>
      </c>
      <c r="AL934">
        <v>0.43</v>
      </c>
      <c r="AN934">
        <v>0.24</v>
      </c>
      <c r="AO934">
        <v>28.63</v>
      </c>
      <c r="AP934" s="1">
        <v>45016</v>
      </c>
      <c r="AQ934">
        <v>46.17</v>
      </c>
      <c r="AR934">
        <v>43.9</v>
      </c>
      <c r="AX934">
        <v>3.01</v>
      </c>
      <c r="AY934">
        <v>18.46</v>
      </c>
      <c r="AZ934">
        <v>0.15</v>
      </c>
      <c r="BC934">
        <v>0.02</v>
      </c>
      <c r="BE934">
        <v>7.0000000000000007E-2</v>
      </c>
      <c r="BF934">
        <v>0.41</v>
      </c>
      <c r="BH934">
        <v>0.09</v>
      </c>
      <c r="BI934">
        <v>31.15</v>
      </c>
    </row>
    <row r="935" spans="1:61" x14ac:dyDescent="0.25">
      <c r="A935" t="s">
        <v>4154</v>
      </c>
      <c r="B935" s="1">
        <v>44286</v>
      </c>
      <c r="C935">
        <v>76.56</v>
      </c>
      <c r="D935">
        <v>76.5</v>
      </c>
      <c r="I935">
        <v>75.319999999999993</v>
      </c>
      <c r="K935">
        <v>43.87</v>
      </c>
      <c r="R935">
        <v>0.59</v>
      </c>
      <c r="T935">
        <v>0.57999999999999996</v>
      </c>
      <c r="U935">
        <v>72.88</v>
      </c>
      <c r="V935" s="1">
        <v>44651</v>
      </c>
      <c r="W935">
        <v>88.68</v>
      </c>
      <c r="X935">
        <v>88.02</v>
      </c>
      <c r="AC935">
        <v>86.35</v>
      </c>
      <c r="AE935">
        <v>51.5</v>
      </c>
      <c r="AL935">
        <v>0.03</v>
      </c>
      <c r="AO935">
        <v>82.53</v>
      </c>
      <c r="AP935" s="1">
        <v>45016</v>
      </c>
      <c r="AQ935">
        <v>99.11</v>
      </c>
      <c r="AR935">
        <v>98.46</v>
      </c>
      <c r="AX935">
        <v>96.32</v>
      </c>
      <c r="AY935">
        <v>57.49</v>
      </c>
      <c r="BA935">
        <v>0.22</v>
      </c>
      <c r="BF935">
        <v>0.51</v>
      </c>
      <c r="BH935">
        <v>0.48</v>
      </c>
      <c r="BI935">
        <v>92.68</v>
      </c>
    </row>
    <row r="936" spans="1:61" x14ac:dyDescent="0.25">
      <c r="A936" t="s">
        <v>4171</v>
      </c>
      <c r="B936" s="1">
        <v>44286</v>
      </c>
      <c r="C936">
        <v>1813.02</v>
      </c>
      <c r="D936">
        <v>1721.94</v>
      </c>
      <c r="J936">
        <v>1638.59</v>
      </c>
      <c r="K936">
        <v>760.48</v>
      </c>
      <c r="M936">
        <v>5.12</v>
      </c>
      <c r="Q936">
        <v>3.85</v>
      </c>
      <c r="R936">
        <v>16.75</v>
      </c>
      <c r="U936">
        <v>1483.81</v>
      </c>
      <c r="V936" s="1">
        <v>44651</v>
      </c>
      <c r="W936">
        <v>2065.9499999999998</v>
      </c>
      <c r="X936">
        <v>1944.87</v>
      </c>
      <c r="AD936">
        <v>1875.27</v>
      </c>
      <c r="AE936">
        <v>958.62</v>
      </c>
      <c r="AG936">
        <v>7.14</v>
      </c>
      <c r="AL936">
        <v>13.94</v>
      </c>
      <c r="AO936">
        <v>1791.33</v>
      </c>
      <c r="AP936" s="1">
        <v>45016</v>
      </c>
      <c r="AQ936">
        <v>2284.1799999999998</v>
      </c>
      <c r="AR936">
        <v>2206.89</v>
      </c>
      <c r="AX936">
        <v>2181.8200000000002</v>
      </c>
      <c r="AY936">
        <v>1014.09</v>
      </c>
      <c r="BA936">
        <v>8.19</v>
      </c>
      <c r="BC936">
        <v>0.47</v>
      </c>
      <c r="BF936">
        <v>12.52</v>
      </c>
      <c r="BI936">
        <v>1974.1</v>
      </c>
    </row>
    <row r="937" spans="1:61" x14ac:dyDescent="0.25">
      <c r="A937" t="s">
        <v>4172</v>
      </c>
      <c r="B937" s="1">
        <v>44286</v>
      </c>
      <c r="C937">
        <v>312.7</v>
      </c>
      <c r="D937">
        <v>305.76</v>
      </c>
      <c r="J937">
        <v>276.62</v>
      </c>
      <c r="K937">
        <v>166.36</v>
      </c>
      <c r="M937">
        <v>0.02</v>
      </c>
      <c r="R937">
        <v>7.09</v>
      </c>
      <c r="T937">
        <v>4.13</v>
      </c>
      <c r="U937">
        <v>263.24</v>
      </c>
      <c r="V937" s="1">
        <v>44651</v>
      </c>
      <c r="W937">
        <v>348.5</v>
      </c>
      <c r="X937">
        <v>340.4</v>
      </c>
      <c r="AD937">
        <v>298.42</v>
      </c>
      <c r="AE937">
        <v>186.74</v>
      </c>
      <c r="AG937">
        <v>0.5</v>
      </c>
      <c r="AL937">
        <v>2.1</v>
      </c>
      <c r="AO937">
        <v>284.63</v>
      </c>
      <c r="AP937" s="1">
        <v>45016</v>
      </c>
      <c r="AQ937">
        <v>405.15</v>
      </c>
      <c r="AR937">
        <v>386.43</v>
      </c>
      <c r="AX937">
        <v>354.1</v>
      </c>
      <c r="AY937">
        <v>217.95</v>
      </c>
      <c r="BA937">
        <v>1.57</v>
      </c>
      <c r="BF937">
        <v>1.4</v>
      </c>
      <c r="BI937">
        <v>339.46</v>
      </c>
    </row>
    <row r="938" spans="1:61" x14ac:dyDescent="0.25">
      <c r="A938" t="s">
        <v>4173</v>
      </c>
      <c r="B938" s="1">
        <v>44286</v>
      </c>
      <c r="C938">
        <v>115.03</v>
      </c>
      <c r="D938">
        <v>107.38</v>
      </c>
      <c r="K938">
        <v>5.39</v>
      </c>
      <c r="O938">
        <v>0.04</v>
      </c>
      <c r="P938">
        <v>0.04</v>
      </c>
      <c r="Q938">
        <v>0.19</v>
      </c>
      <c r="R938">
        <v>7.0000000000000007E-2</v>
      </c>
      <c r="T938">
        <v>0.05</v>
      </c>
      <c r="U938">
        <v>118.83</v>
      </c>
      <c r="V938" s="1">
        <v>44651</v>
      </c>
      <c r="W938">
        <v>41.72</v>
      </c>
      <c r="X938">
        <v>38.049999999999997</v>
      </c>
      <c r="AE938">
        <v>3.11</v>
      </c>
      <c r="AG938">
        <v>0.1</v>
      </c>
      <c r="AI938">
        <v>0.32</v>
      </c>
      <c r="AJ938">
        <v>0.32</v>
      </c>
      <c r="AL938">
        <v>0.06</v>
      </c>
      <c r="AO938">
        <v>47.94</v>
      </c>
      <c r="AP938" s="1">
        <v>45016</v>
      </c>
      <c r="AQ938">
        <v>37.31</v>
      </c>
      <c r="AR938">
        <v>27.75</v>
      </c>
      <c r="AY938">
        <v>1.54</v>
      </c>
      <c r="BF938">
        <v>0.37</v>
      </c>
      <c r="BI938">
        <v>38.06</v>
      </c>
    </row>
    <row r="939" spans="1:61" x14ac:dyDescent="0.25">
      <c r="A939" t="s">
        <v>4179</v>
      </c>
      <c r="B939" s="1">
        <v>44286</v>
      </c>
      <c r="C939">
        <v>508</v>
      </c>
      <c r="D939">
        <v>505.04</v>
      </c>
      <c r="J939">
        <v>449.64</v>
      </c>
      <c r="K939">
        <v>296.44</v>
      </c>
      <c r="M939">
        <v>0.93</v>
      </c>
      <c r="R939">
        <v>23.41</v>
      </c>
      <c r="T939">
        <v>7.89</v>
      </c>
      <c r="U939">
        <v>480.17</v>
      </c>
      <c r="V939" s="1">
        <v>44651</v>
      </c>
      <c r="W939">
        <v>594.44000000000005</v>
      </c>
      <c r="X939">
        <v>591.30999999999995</v>
      </c>
      <c r="AD939">
        <v>577.14</v>
      </c>
      <c r="AE939">
        <v>367.55</v>
      </c>
      <c r="AG939">
        <v>0.73</v>
      </c>
      <c r="AK939">
        <v>0.04</v>
      </c>
      <c r="AL939">
        <v>17.010000000000002</v>
      </c>
      <c r="AN939">
        <v>4.3</v>
      </c>
      <c r="AO939">
        <v>552.74</v>
      </c>
      <c r="AP939" s="1">
        <v>45016</v>
      </c>
      <c r="AQ939">
        <v>784.27</v>
      </c>
      <c r="AR939">
        <v>774.47</v>
      </c>
      <c r="AX939">
        <v>709.87</v>
      </c>
      <c r="AY939">
        <v>493.21</v>
      </c>
      <c r="BA939">
        <v>0.97</v>
      </c>
      <c r="BE939">
        <v>7.0000000000000007E-2</v>
      </c>
      <c r="BF939">
        <v>14.88</v>
      </c>
      <c r="BH939">
        <v>4.99</v>
      </c>
      <c r="BI939">
        <v>718.66</v>
      </c>
    </row>
    <row r="940" spans="1:61" x14ac:dyDescent="0.25">
      <c r="A940" t="s">
        <v>4191</v>
      </c>
      <c r="B940" s="1">
        <v>44286</v>
      </c>
      <c r="C940">
        <v>87.87</v>
      </c>
      <c r="D940">
        <v>76.03</v>
      </c>
      <c r="J940">
        <v>25.55</v>
      </c>
      <c r="K940">
        <v>53.41</v>
      </c>
      <c r="O940">
        <v>0.35</v>
      </c>
      <c r="P940">
        <v>0.35</v>
      </c>
      <c r="Q940">
        <v>4.29</v>
      </c>
      <c r="R940">
        <v>0.06</v>
      </c>
      <c r="U940">
        <v>73.27</v>
      </c>
      <c r="V940" s="1">
        <v>44651</v>
      </c>
      <c r="W940">
        <v>110.73</v>
      </c>
      <c r="X940">
        <v>109.82</v>
      </c>
      <c r="AD940">
        <v>31.72</v>
      </c>
      <c r="AE940">
        <v>73.72</v>
      </c>
      <c r="AO940">
        <v>92.63</v>
      </c>
      <c r="AP940" s="1">
        <v>45016</v>
      </c>
      <c r="AQ940">
        <v>217.62</v>
      </c>
      <c r="AR940">
        <v>213.87</v>
      </c>
      <c r="AX940">
        <v>154.99</v>
      </c>
      <c r="AY940">
        <v>131.38</v>
      </c>
      <c r="BI940">
        <v>186.74</v>
      </c>
    </row>
    <row r="941" spans="1:61" x14ac:dyDescent="0.25">
      <c r="A941" t="s">
        <v>4193</v>
      </c>
      <c r="B941" s="1">
        <v>44286</v>
      </c>
      <c r="C941">
        <v>606.02</v>
      </c>
      <c r="D941">
        <v>599.34</v>
      </c>
      <c r="J941">
        <v>599.34</v>
      </c>
      <c r="K941">
        <v>362.67</v>
      </c>
      <c r="L941">
        <v>0.97</v>
      </c>
      <c r="M941">
        <v>1.46</v>
      </c>
      <c r="O941">
        <v>4.09</v>
      </c>
      <c r="P941">
        <v>4.09</v>
      </c>
      <c r="Q941">
        <v>0.08</v>
      </c>
      <c r="R941">
        <v>17.34</v>
      </c>
      <c r="T941">
        <v>8.33</v>
      </c>
      <c r="U941">
        <v>544.39</v>
      </c>
      <c r="V941" s="1">
        <v>44651</v>
      </c>
      <c r="W941">
        <v>707.33</v>
      </c>
      <c r="X941">
        <v>695.49</v>
      </c>
      <c r="AC941">
        <v>695.49</v>
      </c>
      <c r="AE941">
        <v>467.35</v>
      </c>
      <c r="AF941">
        <v>0.46</v>
      </c>
      <c r="AG941">
        <v>1.54</v>
      </c>
      <c r="AI941">
        <v>21.33</v>
      </c>
      <c r="AJ941">
        <v>21.33</v>
      </c>
      <c r="AK941">
        <v>0.04</v>
      </c>
      <c r="AL941">
        <v>6.47</v>
      </c>
      <c r="AO941">
        <v>644.54</v>
      </c>
      <c r="AP941" s="1">
        <v>45016</v>
      </c>
      <c r="AQ941">
        <v>963.03</v>
      </c>
      <c r="AR941">
        <v>899.88</v>
      </c>
      <c r="AW941">
        <v>899.88</v>
      </c>
      <c r="AY941">
        <v>610.53</v>
      </c>
      <c r="AZ941">
        <v>0.93</v>
      </c>
      <c r="BA941">
        <v>1.63</v>
      </c>
      <c r="BC941">
        <v>9.77</v>
      </c>
      <c r="BD941">
        <v>9.77</v>
      </c>
      <c r="BF941">
        <v>6.85</v>
      </c>
      <c r="BI941">
        <v>822.32</v>
      </c>
    </row>
    <row r="942" spans="1:61" x14ac:dyDescent="0.25">
      <c r="A942" t="s">
        <v>4196</v>
      </c>
      <c r="B942" s="1">
        <v>44286</v>
      </c>
      <c r="C942">
        <v>1180.58</v>
      </c>
      <c r="D942">
        <v>1172.93</v>
      </c>
      <c r="J942">
        <v>653.77</v>
      </c>
      <c r="K942">
        <v>764.72</v>
      </c>
      <c r="M942">
        <v>1.83</v>
      </c>
      <c r="R942">
        <v>39.22</v>
      </c>
      <c r="T942">
        <v>17.89</v>
      </c>
      <c r="U942">
        <v>1023.64</v>
      </c>
      <c r="V942" s="1">
        <v>44651</v>
      </c>
      <c r="W942">
        <v>1711.75</v>
      </c>
      <c r="X942">
        <v>1679.47</v>
      </c>
      <c r="AD942">
        <v>968.04</v>
      </c>
      <c r="AE942">
        <v>1179.1300000000001</v>
      </c>
      <c r="AG942">
        <v>3.31</v>
      </c>
      <c r="AL942">
        <v>16.03</v>
      </c>
      <c r="AO942">
        <v>1466.54</v>
      </c>
      <c r="AP942" s="1">
        <v>45016</v>
      </c>
      <c r="AQ942">
        <v>2715.81</v>
      </c>
      <c r="AR942">
        <v>2635.21</v>
      </c>
      <c r="AW942">
        <v>1777.42</v>
      </c>
      <c r="AY942">
        <v>1952.55</v>
      </c>
      <c r="BA942">
        <v>5.29</v>
      </c>
      <c r="BE942">
        <v>0.74</v>
      </c>
      <c r="BF942">
        <v>14.44</v>
      </c>
      <c r="BI942">
        <v>2383.4299999999998</v>
      </c>
    </row>
    <row r="943" spans="1:61" x14ac:dyDescent="0.25">
      <c r="A943" t="s">
        <v>4201</v>
      </c>
      <c r="B943" s="1">
        <v>44286</v>
      </c>
      <c r="C943">
        <v>146.1</v>
      </c>
      <c r="D943">
        <v>145.25</v>
      </c>
      <c r="I943">
        <v>144.68</v>
      </c>
      <c r="K943">
        <v>116.03</v>
      </c>
      <c r="M943">
        <v>0.2</v>
      </c>
      <c r="Q943">
        <v>5.03</v>
      </c>
      <c r="U943">
        <v>139.56</v>
      </c>
      <c r="V943" s="1">
        <v>44651</v>
      </c>
      <c r="W943">
        <v>151.5</v>
      </c>
      <c r="X943">
        <v>149.54</v>
      </c>
      <c r="AC943">
        <v>148.84</v>
      </c>
      <c r="AE943">
        <v>118.54</v>
      </c>
      <c r="AG943">
        <v>0.25</v>
      </c>
      <c r="AL943">
        <v>0.13</v>
      </c>
      <c r="AN943">
        <v>0.13</v>
      </c>
      <c r="AO943">
        <v>140.79</v>
      </c>
      <c r="AP943" s="1">
        <v>45016</v>
      </c>
      <c r="AQ943">
        <v>177.26</v>
      </c>
      <c r="AR943">
        <v>175.12</v>
      </c>
      <c r="AW943">
        <v>174.74</v>
      </c>
      <c r="AY943">
        <v>136.13</v>
      </c>
      <c r="BA943">
        <v>0.28000000000000003</v>
      </c>
      <c r="BE943">
        <v>0.04</v>
      </c>
      <c r="BF943">
        <v>0.19</v>
      </c>
      <c r="BH943">
        <v>0.19</v>
      </c>
      <c r="BI943">
        <v>163.99</v>
      </c>
    </row>
    <row r="944" spans="1:61" x14ac:dyDescent="0.25">
      <c r="A944" t="s">
        <v>4202</v>
      </c>
      <c r="B944" s="1">
        <v>44286</v>
      </c>
      <c r="C944">
        <v>1716.52</v>
      </c>
      <c r="D944">
        <v>1710.54</v>
      </c>
      <c r="K944">
        <v>1293.58</v>
      </c>
      <c r="M944">
        <v>3.13</v>
      </c>
      <c r="Q944">
        <v>101.43</v>
      </c>
      <c r="R944">
        <v>19.62</v>
      </c>
      <c r="U944">
        <v>1690.21</v>
      </c>
      <c r="V944" s="1">
        <v>44651</v>
      </c>
      <c r="W944">
        <v>2056.66</v>
      </c>
      <c r="X944">
        <v>2036.3</v>
      </c>
      <c r="AD944">
        <v>2036.3</v>
      </c>
      <c r="AE944">
        <v>1670.67</v>
      </c>
      <c r="AG944">
        <v>3.27</v>
      </c>
      <c r="AK944">
        <v>122.24</v>
      </c>
      <c r="AL944">
        <v>16.25</v>
      </c>
      <c r="AO944">
        <v>2075.06</v>
      </c>
      <c r="AP944" s="1">
        <v>45016</v>
      </c>
      <c r="AQ944">
        <v>2720.35</v>
      </c>
      <c r="AR944">
        <v>2687.85</v>
      </c>
      <c r="AX944">
        <v>2687.85</v>
      </c>
      <c r="AY944">
        <v>2291.06</v>
      </c>
      <c r="BA944">
        <v>4.78</v>
      </c>
      <c r="BE944">
        <v>147.37</v>
      </c>
      <c r="BF944">
        <v>17.3</v>
      </c>
      <c r="BI944">
        <v>2816.1</v>
      </c>
    </row>
    <row r="945" spans="1:61" x14ac:dyDescent="0.25">
      <c r="A945" t="s">
        <v>4204</v>
      </c>
      <c r="B945" s="1">
        <v>44286</v>
      </c>
      <c r="C945">
        <v>34.79</v>
      </c>
      <c r="D945">
        <v>34.75</v>
      </c>
      <c r="E945">
        <v>7.79</v>
      </c>
      <c r="K945">
        <v>6.63</v>
      </c>
      <c r="R945">
        <v>1.54</v>
      </c>
      <c r="U945">
        <v>32.94</v>
      </c>
      <c r="V945" s="1">
        <v>44651</v>
      </c>
      <c r="W945">
        <v>50.78</v>
      </c>
      <c r="X945">
        <v>50.74</v>
      </c>
      <c r="Y945">
        <v>13.45</v>
      </c>
      <c r="AE945">
        <v>12.48</v>
      </c>
      <c r="AL945">
        <v>1.34</v>
      </c>
      <c r="AO945">
        <v>50.24</v>
      </c>
      <c r="AP945" s="1">
        <v>45016</v>
      </c>
      <c r="AQ945">
        <v>51.23</v>
      </c>
      <c r="AR945">
        <v>51.08</v>
      </c>
      <c r="AS945">
        <v>1.73</v>
      </c>
      <c r="AX945">
        <v>5.0999999999999996</v>
      </c>
      <c r="AY945">
        <v>15.02</v>
      </c>
      <c r="BA945">
        <v>0.08</v>
      </c>
      <c r="BE945">
        <v>0.26</v>
      </c>
      <c r="BF945">
        <v>2.27</v>
      </c>
      <c r="BI945">
        <v>44.17</v>
      </c>
    </row>
    <row r="946" spans="1:61" x14ac:dyDescent="0.25">
      <c r="A946" t="s">
        <v>4206</v>
      </c>
      <c r="B946" s="1">
        <v>44286</v>
      </c>
      <c r="C946">
        <v>2.0699999999999998</v>
      </c>
      <c r="D946">
        <v>1.27</v>
      </c>
      <c r="K946">
        <v>0.65</v>
      </c>
      <c r="R946">
        <v>1.37</v>
      </c>
      <c r="T946">
        <v>0.03</v>
      </c>
      <c r="U946">
        <v>3.24</v>
      </c>
      <c r="V946" s="1">
        <v>44651</v>
      </c>
      <c r="W946">
        <v>2.4500000000000002</v>
      </c>
      <c r="X946">
        <v>1.69</v>
      </c>
      <c r="AE946">
        <v>0.96</v>
      </c>
      <c r="AG946">
        <v>0.35</v>
      </c>
      <c r="AL946">
        <v>1.51</v>
      </c>
      <c r="AO946">
        <v>3.81</v>
      </c>
      <c r="AP946" s="1">
        <v>45016</v>
      </c>
      <c r="AQ946">
        <v>2.91</v>
      </c>
      <c r="AR946">
        <v>1.55</v>
      </c>
      <c r="AY946">
        <v>0.89</v>
      </c>
      <c r="BA946">
        <v>0.35</v>
      </c>
      <c r="BF946">
        <v>1.59</v>
      </c>
      <c r="BI946">
        <v>3.91</v>
      </c>
    </row>
    <row r="947" spans="1:61" x14ac:dyDescent="0.25">
      <c r="A947" t="s">
        <v>4213</v>
      </c>
      <c r="B947" s="1">
        <v>44286</v>
      </c>
      <c r="C947">
        <v>23.45</v>
      </c>
      <c r="D947">
        <v>22.57</v>
      </c>
      <c r="J947">
        <v>22.46</v>
      </c>
      <c r="K947">
        <v>13.29</v>
      </c>
      <c r="R947">
        <v>0.01</v>
      </c>
      <c r="U947">
        <v>18.05</v>
      </c>
      <c r="V947" s="1">
        <v>44651</v>
      </c>
      <c r="W947">
        <v>32.18</v>
      </c>
      <c r="X947">
        <v>31.07</v>
      </c>
      <c r="AD947">
        <v>29.52</v>
      </c>
      <c r="AE947">
        <v>20.2</v>
      </c>
      <c r="AG947">
        <v>0.09</v>
      </c>
      <c r="AK947">
        <v>0.01</v>
      </c>
      <c r="AL947">
        <v>0.12</v>
      </c>
      <c r="AN947">
        <v>0.11</v>
      </c>
      <c r="AO947">
        <v>25.38</v>
      </c>
      <c r="AP947" s="1">
        <v>45016</v>
      </c>
      <c r="AQ947">
        <v>49.65</v>
      </c>
      <c r="AR947">
        <v>48.39</v>
      </c>
      <c r="AX947">
        <v>46.85</v>
      </c>
      <c r="AY947">
        <v>28.84</v>
      </c>
      <c r="AZ947">
        <v>0.01</v>
      </c>
      <c r="BA947">
        <v>0.11</v>
      </c>
      <c r="BC947">
        <v>0.14000000000000001</v>
      </c>
      <c r="BD947">
        <v>0.14000000000000001</v>
      </c>
      <c r="BF947">
        <v>0.85</v>
      </c>
      <c r="BI947">
        <v>36.82</v>
      </c>
    </row>
    <row r="948" spans="1:61" x14ac:dyDescent="0.25">
      <c r="A948" t="s">
        <v>4219</v>
      </c>
      <c r="B948" s="1">
        <v>44286</v>
      </c>
      <c r="C948">
        <v>5.16</v>
      </c>
      <c r="D948">
        <v>5.04</v>
      </c>
      <c r="J948">
        <v>2.11</v>
      </c>
      <c r="K948">
        <v>2.31</v>
      </c>
      <c r="R948">
        <v>0.01</v>
      </c>
      <c r="U948">
        <v>4.53</v>
      </c>
      <c r="V948" s="1">
        <v>44651</v>
      </c>
      <c r="W948">
        <v>5.24</v>
      </c>
      <c r="X948">
        <v>5.1100000000000003</v>
      </c>
      <c r="AD948">
        <v>1.49</v>
      </c>
      <c r="AE948">
        <v>2.92</v>
      </c>
      <c r="AL948">
        <v>0.06</v>
      </c>
      <c r="AO948">
        <v>4.5999999999999996</v>
      </c>
      <c r="AP948" s="1">
        <v>45016</v>
      </c>
      <c r="AQ948">
        <v>10.14</v>
      </c>
      <c r="AR948">
        <v>10</v>
      </c>
      <c r="AW948">
        <v>7.2</v>
      </c>
      <c r="AY948">
        <v>1.28</v>
      </c>
      <c r="BF948">
        <v>0.43</v>
      </c>
      <c r="BH948">
        <v>0.34</v>
      </c>
      <c r="BI948">
        <v>5.01</v>
      </c>
    </row>
    <row r="949" spans="1:61" x14ac:dyDescent="0.25">
      <c r="A949" t="s">
        <v>4220</v>
      </c>
      <c r="B949" s="1">
        <v>44286</v>
      </c>
      <c r="C949">
        <v>58.33</v>
      </c>
      <c r="D949">
        <v>55.25</v>
      </c>
      <c r="I949">
        <v>36.44</v>
      </c>
      <c r="J949">
        <v>0.03</v>
      </c>
      <c r="K949">
        <v>38.47</v>
      </c>
      <c r="O949">
        <v>0.77</v>
      </c>
      <c r="P949">
        <v>0.77</v>
      </c>
      <c r="R949">
        <v>2.11</v>
      </c>
      <c r="T949">
        <v>0.77</v>
      </c>
      <c r="U949">
        <v>55.64</v>
      </c>
      <c r="V949" s="1">
        <v>44651</v>
      </c>
      <c r="W949">
        <v>74.22</v>
      </c>
      <c r="X949">
        <v>72.83</v>
      </c>
      <c r="Y949">
        <v>0.27</v>
      </c>
      <c r="AC949">
        <v>51.47</v>
      </c>
      <c r="AE949">
        <v>50.27</v>
      </c>
      <c r="AI949">
        <v>0.02</v>
      </c>
      <c r="AJ949">
        <v>0.02</v>
      </c>
      <c r="AL949">
        <v>1.21</v>
      </c>
      <c r="AO949">
        <v>70.34</v>
      </c>
      <c r="AP949" s="1">
        <v>45016</v>
      </c>
      <c r="AQ949">
        <v>94.51</v>
      </c>
      <c r="AR949">
        <v>91.19</v>
      </c>
      <c r="AS949">
        <v>0.61</v>
      </c>
      <c r="AW949">
        <v>69.22</v>
      </c>
      <c r="AY949">
        <v>65.78</v>
      </c>
      <c r="BC949">
        <v>0.03</v>
      </c>
      <c r="BE949">
        <v>0.32</v>
      </c>
      <c r="BF949">
        <v>1.34</v>
      </c>
      <c r="BI949">
        <v>91.76</v>
      </c>
    </row>
    <row r="950" spans="1:61" x14ac:dyDescent="0.25">
      <c r="A950" t="s">
        <v>4225</v>
      </c>
      <c r="B950" s="1">
        <v>44286</v>
      </c>
      <c r="C950">
        <v>678.91</v>
      </c>
      <c r="D950">
        <v>666.66</v>
      </c>
      <c r="I950">
        <v>666.66</v>
      </c>
      <c r="K950">
        <v>449.71</v>
      </c>
      <c r="M950">
        <v>1.1100000000000001</v>
      </c>
      <c r="O950">
        <v>5.41</v>
      </c>
      <c r="R950">
        <v>39.67</v>
      </c>
      <c r="T950">
        <v>11.79</v>
      </c>
      <c r="U950">
        <v>617.77</v>
      </c>
      <c r="V950" s="1">
        <v>44651</v>
      </c>
      <c r="W950">
        <v>867.15</v>
      </c>
      <c r="X950">
        <v>843.18</v>
      </c>
      <c r="AC950">
        <v>843.18</v>
      </c>
      <c r="AE950">
        <v>562.95000000000005</v>
      </c>
      <c r="AG950">
        <v>1.29</v>
      </c>
      <c r="AL950">
        <v>23.42</v>
      </c>
      <c r="AO950">
        <v>746.71</v>
      </c>
      <c r="AP950" s="1">
        <v>45016</v>
      </c>
      <c r="AQ950">
        <v>1141.56</v>
      </c>
      <c r="AR950">
        <v>1128.47</v>
      </c>
      <c r="AW950">
        <v>1128.47</v>
      </c>
      <c r="AY950">
        <v>756.89</v>
      </c>
      <c r="BA950">
        <v>2.1</v>
      </c>
      <c r="BC950">
        <v>4.7699999999999996</v>
      </c>
      <c r="BD950">
        <v>4.7699999999999996</v>
      </c>
      <c r="BF950">
        <v>24.73</v>
      </c>
      <c r="BI950">
        <v>1011.58</v>
      </c>
    </row>
    <row r="951" spans="1:61" x14ac:dyDescent="0.25">
      <c r="A951" t="s">
        <v>4234</v>
      </c>
      <c r="B951" s="1">
        <v>44286</v>
      </c>
      <c r="C951">
        <v>348.66</v>
      </c>
      <c r="D951">
        <v>343.96</v>
      </c>
      <c r="J951">
        <v>343.96</v>
      </c>
      <c r="K951">
        <v>164.38</v>
      </c>
      <c r="M951">
        <v>0.84</v>
      </c>
      <c r="R951">
        <v>3.98</v>
      </c>
      <c r="U951">
        <v>243.62</v>
      </c>
      <c r="V951" s="1">
        <v>44651</v>
      </c>
      <c r="W951">
        <v>433.83</v>
      </c>
      <c r="X951">
        <v>418.33</v>
      </c>
      <c r="AD951">
        <v>418.33</v>
      </c>
      <c r="AE951">
        <v>205.57</v>
      </c>
      <c r="AG951">
        <v>2.5299999999999998</v>
      </c>
      <c r="AI951">
        <v>2.2000000000000002</v>
      </c>
      <c r="AJ951">
        <v>2.2000000000000002</v>
      </c>
      <c r="AK951">
        <v>0.54</v>
      </c>
      <c r="AL951">
        <v>3.7</v>
      </c>
      <c r="AO951">
        <v>293.83</v>
      </c>
      <c r="AP951" s="1">
        <v>45016</v>
      </c>
      <c r="AQ951">
        <v>493.37</v>
      </c>
      <c r="AR951">
        <v>462.58</v>
      </c>
      <c r="AX951">
        <v>46.26</v>
      </c>
      <c r="AY951">
        <v>217.42</v>
      </c>
      <c r="BA951">
        <v>1.57</v>
      </c>
      <c r="BC951">
        <v>1.06</v>
      </c>
      <c r="BD951">
        <v>1.06</v>
      </c>
      <c r="BE951">
        <v>0.28000000000000003</v>
      </c>
      <c r="BF951">
        <v>5.42</v>
      </c>
      <c r="BI951">
        <v>336.69</v>
      </c>
    </row>
    <row r="952" spans="1:61" x14ac:dyDescent="0.25">
      <c r="A952" t="s">
        <v>4235</v>
      </c>
      <c r="B952" s="1">
        <v>44286</v>
      </c>
      <c r="C952">
        <v>49.33</v>
      </c>
      <c r="D952">
        <v>48.71</v>
      </c>
      <c r="J952">
        <v>35.700000000000003</v>
      </c>
      <c r="K952">
        <v>27.63</v>
      </c>
      <c r="O952">
        <v>0.66</v>
      </c>
      <c r="P952">
        <v>0.66</v>
      </c>
      <c r="R952">
        <v>0.91</v>
      </c>
      <c r="T952">
        <v>0.22</v>
      </c>
      <c r="U952">
        <v>40.340000000000003</v>
      </c>
      <c r="V952" s="1">
        <v>44651</v>
      </c>
      <c r="W952">
        <v>73.12</v>
      </c>
      <c r="X952">
        <v>70.13</v>
      </c>
      <c r="AD952">
        <v>53.13</v>
      </c>
      <c r="AE952">
        <v>41.16</v>
      </c>
      <c r="AG952">
        <v>0.14000000000000001</v>
      </c>
      <c r="AI952">
        <v>1.33</v>
      </c>
      <c r="AJ952">
        <v>1.33</v>
      </c>
      <c r="AK952">
        <v>0.01</v>
      </c>
      <c r="AL952">
        <v>0.56000000000000005</v>
      </c>
      <c r="AO952">
        <v>60.56</v>
      </c>
      <c r="AP952" s="1">
        <v>45016</v>
      </c>
      <c r="AQ952">
        <v>82.86</v>
      </c>
      <c r="AR952">
        <v>80.7</v>
      </c>
      <c r="AX952">
        <v>60</v>
      </c>
      <c r="AY952">
        <v>53.19</v>
      </c>
      <c r="BA952">
        <v>0.24</v>
      </c>
      <c r="BC952">
        <v>0.5</v>
      </c>
      <c r="BD952">
        <v>0.5</v>
      </c>
      <c r="BE952">
        <v>0.03</v>
      </c>
      <c r="BF952">
        <v>0.39</v>
      </c>
      <c r="BI952">
        <v>71.94</v>
      </c>
    </row>
    <row r="953" spans="1:61" x14ac:dyDescent="0.25">
      <c r="A953" t="s">
        <v>4237</v>
      </c>
      <c r="B953" s="1">
        <v>44286</v>
      </c>
      <c r="C953">
        <v>567.65</v>
      </c>
      <c r="D953">
        <v>556.41999999999996</v>
      </c>
      <c r="I953">
        <v>535.23</v>
      </c>
      <c r="K953">
        <v>325.35000000000002</v>
      </c>
      <c r="M953">
        <v>0.61</v>
      </c>
      <c r="Q953">
        <v>0.6</v>
      </c>
      <c r="R953">
        <v>8.3800000000000008</v>
      </c>
      <c r="U953">
        <v>493.24</v>
      </c>
      <c r="V953" s="1">
        <v>44651</v>
      </c>
      <c r="W953">
        <v>698.3</v>
      </c>
      <c r="X953">
        <v>696.71</v>
      </c>
      <c r="Z953">
        <v>1.83</v>
      </c>
      <c r="AC953">
        <v>687.25</v>
      </c>
      <c r="AE953">
        <v>477.94</v>
      </c>
      <c r="AG953">
        <v>1.18</v>
      </c>
      <c r="AK953">
        <v>0.65</v>
      </c>
      <c r="AL953">
        <v>2.1</v>
      </c>
      <c r="AO953">
        <v>637.70000000000005</v>
      </c>
      <c r="AP953" s="1">
        <v>45016</v>
      </c>
      <c r="AQ953">
        <v>1036.33</v>
      </c>
      <c r="AR953">
        <v>1029.2</v>
      </c>
      <c r="AT953">
        <v>3</v>
      </c>
      <c r="AX953">
        <v>102.24</v>
      </c>
      <c r="AY953">
        <v>703.07</v>
      </c>
      <c r="BA953">
        <v>1.56</v>
      </c>
      <c r="BE953">
        <v>0.19</v>
      </c>
      <c r="BF953">
        <v>24.55</v>
      </c>
      <c r="BI953">
        <v>912.07</v>
      </c>
    </row>
    <row r="954" spans="1:61" x14ac:dyDescent="0.25">
      <c r="A954" t="s">
        <v>4250</v>
      </c>
      <c r="B954" s="1">
        <v>44286</v>
      </c>
      <c r="C954">
        <v>28.36</v>
      </c>
      <c r="D954">
        <v>3.17</v>
      </c>
      <c r="I954">
        <v>1.22</v>
      </c>
      <c r="K954">
        <v>4.13</v>
      </c>
      <c r="R954">
        <v>4.12</v>
      </c>
      <c r="T954">
        <v>2.4500000000000002</v>
      </c>
      <c r="U954">
        <v>20.57</v>
      </c>
      <c r="V954" s="1">
        <v>44651</v>
      </c>
      <c r="W954">
        <v>37.54</v>
      </c>
      <c r="X954">
        <v>18</v>
      </c>
      <c r="AC954">
        <v>1.18</v>
      </c>
      <c r="AE954">
        <v>4.46</v>
      </c>
      <c r="AG954">
        <v>0.53</v>
      </c>
      <c r="AI954">
        <v>5.14</v>
      </c>
      <c r="AJ954">
        <v>5.14</v>
      </c>
      <c r="AK954">
        <v>474.32</v>
      </c>
      <c r="AL954">
        <v>0.28999999999999998</v>
      </c>
      <c r="AO954">
        <v>514.71</v>
      </c>
      <c r="AP954" s="1">
        <v>45016</v>
      </c>
      <c r="AQ954">
        <v>65.5</v>
      </c>
      <c r="AR954">
        <v>56.23</v>
      </c>
      <c r="AX954">
        <v>5.22</v>
      </c>
      <c r="AY954">
        <v>2.97</v>
      </c>
      <c r="BE954">
        <v>0.02</v>
      </c>
      <c r="BF954">
        <v>6.06</v>
      </c>
      <c r="BI954">
        <v>61.21</v>
      </c>
    </row>
    <row r="955" spans="1:61" x14ac:dyDescent="0.25">
      <c r="A955" t="s">
        <v>4254</v>
      </c>
      <c r="B955" s="1">
        <v>44286</v>
      </c>
      <c r="C955">
        <v>127.22</v>
      </c>
      <c r="D955">
        <v>124.3</v>
      </c>
      <c r="I955">
        <v>118.08</v>
      </c>
      <c r="K955">
        <v>75.930000000000007</v>
      </c>
      <c r="M955">
        <v>0.38</v>
      </c>
      <c r="O955">
        <v>0.32</v>
      </c>
      <c r="P955">
        <v>0.32</v>
      </c>
      <c r="U955">
        <v>100.26</v>
      </c>
      <c r="V955" s="1">
        <v>44651</v>
      </c>
      <c r="W955">
        <v>141.12</v>
      </c>
      <c r="X955">
        <v>136.80000000000001</v>
      </c>
      <c r="AC955">
        <v>123.87</v>
      </c>
      <c r="AE955">
        <v>83.58</v>
      </c>
      <c r="AF955">
        <v>0.69</v>
      </c>
      <c r="AG955">
        <v>0.69</v>
      </c>
      <c r="AO955">
        <v>113.69</v>
      </c>
      <c r="AP955" s="1">
        <v>45016</v>
      </c>
      <c r="AQ955">
        <v>140.74</v>
      </c>
      <c r="AR955">
        <v>137.1</v>
      </c>
      <c r="AW955">
        <v>107.58</v>
      </c>
      <c r="AY955">
        <v>101.25</v>
      </c>
      <c r="BA955">
        <v>0.59</v>
      </c>
      <c r="BC955">
        <v>1.87</v>
      </c>
      <c r="BD955">
        <v>1.87</v>
      </c>
      <c r="BF955">
        <v>0.05</v>
      </c>
      <c r="BI955">
        <v>126.31</v>
      </c>
    </row>
    <row r="956" spans="1:61" x14ac:dyDescent="0.25">
      <c r="A956" t="s">
        <v>4258</v>
      </c>
      <c r="B956" s="1">
        <v>44286</v>
      </c>
      <c r="C956">
        <v>490.37</v>
      </c>
      <c r="D956">
        <v>490.35</v>
      </c>
      <c r="Q956">
        <v>0.95</v>
      </c>
      <c r="U956">
        <v>488.44</v>
      </c>
      <c r="V956" s="1">
        <v>44651</v>
      </c>
      <c r="W956">
        <v>508.6</v>
      </c>
      <c r="X956">
        <v>508.51</v>
      </c>
      <c r="AI956">
        <v>0.9</v>
      </c>
      <c r="AL956">
        <v>0.01</v>
      </c>
      <c r="AO956">
        <v>506.63</v>
      </c>
      <c r="AP956" s="1">
        <v>45016</v>
      </c>
      <c r="AQ956">
        <v>642.22</v>
      </c>
      <c r="AR956">
        <v>641.96</v>
      </c>
      <c r="BC956">
        <v>3.59</v>
      </c>
      <c r="BD956">
        <v>3.59</v>
      </c>
      <c r="BI956">
        <v>640.26</v>
      </c>
    </row>
    <row r="957" spans="1:61" x14ac:dyDescent="0.25">
      <c r="A957" t="s">
        <v>4264</v>
      </c>
      <c r="B957" s="1">
        <v>44286</v>
      </c>
      <c r="C957">
        <v>962.44</v>
      </c>
      <c r="D957">
        <v>891.88</v>
      </c>
      <c r="J957">
        <v>58.33</v>
      </c>
      <c r="K957">
        <v>21.53</v>
      </c>
      <c r="M957">
        <v>0.06</v>
      </c>
      <c r="O957">
        <v>0.35</v>
      </c>
      <c r="P957">
        <v>0.35</v>
      </c>
      <c r="Q957">
        <v>1.1499999999999999</v>
      </c>
      <c r="U957">
        <v>803.88</v>
      </c>
      <c r="V957" s="1">
        <v>44651</v>
      </c>
      <c r="W957">
        <v>1274.18</v>
      </c>
      <c r="X957">
        <v>1246.8699999999999</v>
      </c>
      <c r="AD957">
        <v>23.82</v>
      </c>
      <c r="AE957">
        <v>48.23</v>
      </c>
      <c r="AI957">
        <v>0.81</v>
      </c>
      <c r="AJ957">
        <v>0.81</v>
      </c>
      <c r="AK957">
        <v>0.16</v>
      </c>
      <c r="AL957">
        <v>7.0000000000000007E-2</v>
      </c>
      <c r="AN957">
        <v>7.0000000000000007E-2</v>
      </c>
      <c r="AO957">
        <v>1155.5</v>
      </c>
      <c r="AP957" s="1">
        <v>45016</v>
      </c>
      <c r="AQ957">
        <v>1265.48</v>
      </c>
      <c r="AR957">
        <v>1148.71</v>
      </c>
      <c r="AX957">
        <v>0.69</v>
      </c>
      <c r="AY957">
        <v>46.72</v>
      </c>
      <c r="BA957">
        <v>1.1399999999999999</v>
      </c>
      <c r="BC957">
        <v>0.1</v>
      </c>
      <c r="BD957">
        <v>0.1</v>
      </c>
      <c r="BE957">
        <v>0.81</v>
      </c>
      <c r="BF957">
        <v>0.43</v>
      </c>
      <c r="BH957">
        <v>0.43</v>
      </c>
      <c r="BI957">
        <v>1092.19</v>
      </c>
    </row>
    <row r="958" spans="1:61" x14ac:dyDescent="0.25">
      <c r="A958" t="s">
        <v>4271</v>
      </c>
      <c r="B958" s="1">
        <v>44286</v>
      </c>
      <c r="C958">
        <v>1266.5</v>
      </c>
      <c r="D958">
        <v>1257.2</v>
      </c>
      <c r="J958">
        <v>1257.2</v>
      </c>
      <c r="K958">
        <v>920.5</v>
      </c>
      <c r="M958">
        <v>2.7</v>
      </c>
      <c r="R958">
        <v>23.7</v>
      </c>
      <c r="T958">
        <v>13.7</v>
      </c>
      <c r="U958">
        <v>1190.3</v>
      </c>
      <c r="V958" s="1">
        <v>44651</v>
      </c>
      <c r="W958">
        <v>1481.2</v>
      </c>
      <c r="X958">
        <v>1456.3</v>
      </c>
      <c r="AD958">
        <v>1456.3</v>
      </c>
      <c r="AE958">
        <v>1010</v>
      </c>
      <c r="AG958">
        <v>2.6</v>
      </c>
      <c r="AK958">
        <v>6.9</v>
      </c>
      <c r="AL958">
        <v>22.1</v>
      </c>
      <c r="AO958">
        <v>1356.1</v>
      </c>
      <c r="AP958" s="1">
        <v>45016</v>
      </c>
      <c r="AQ958">
        <v>1762.8</v>
      </c>
      <c r="AR958">
        <v>1722.3</v>
      </c>
      <c r="AX958">
        <v>1722.3</v>
      </c>
      <c r="AY958">
        <v>1194.3</v>
      </c>
      <c r="BA958">
        <v>3</v>
      </c>
      <c r="BE958">
        <v>26</v>
      </c>
      <c r="BF958">
        <v>16.600000000000001</v>
      </c>
      <c r="BI958">
        <v>1637.2</v>
      </c>
    </row>
    <row r="959" spans="1:61" x14ac:dyDescent="0.25">
      <c r="A959" t="s">
        <v>4281</v>
      </c>
      <c r="B959" s="1">
        <v>44286</v>
      </c>
      <c r="C959">
        <v>32.36</v>
      </c>
      <c r="D959">
        <v>31.34</v>
      </c>
      <c r="E959">
        <v>1.54</v>
      </c>
      <c r="K959">
        <v>7.59</v>
      </c>
      <c r="R959">
        <v>3.56</v>
      </c>
      <c r="U959">
        <v>31.5</v>
      </c>
      <c r="V959" s="1">
        <v>44651</v>
      </c>
      <c r="W959">
        <v>33.369999999999997</v>
      </c>
      <c r="X959">
        <v>32.81</v>
      </c>
      <c r="AE959">
        <v>12.56</v>
      </c>
      <c r="AL959">
        <v>3.8</v>
      </c>
      <c r="AO959">
        <v>31.78</v>
      </c>
      <c r="AP959" s="1">
        <v>45016</v>
      </c>
      <c r="AQ959">
        <v>47.83</v>
      </c>
      <c r="AR959">
        <v>46.86</v>
      </c>
      <c r="AY959">
        <v>18.36</v>
      </c>
      <c r="BE959">
        <v>0.16</v>
      </c>
      <c r="BF959">
        <v>4.28</v>
      </c>
      <c r="BI959">
        <v>47.41</v>
      </c>
    </row>
    <row r="960" spans="1:61" x14ac:dyDescent="0.25">
      <c r="A960" t="s">
        <v>4288</v>
      </c>
      <c r="B960" s="1">
        <v>44286</v>
      </c>
      <c r="C960">
        <v>16.75</v>
      </c>
      <c r="D960">
        <v>16</v>
      </c>
      <c r="F960">
        <v>0.13</v>
      </c>
      <c r="K960">
        <v>10.56</v>
      </c>
      <c r="R960">
        <v>0.34</v>
      </c>
      <c r="T960">
        <v>0.11</v>
      </c>
      <c r="U960">
        <v>14.72</v>
      </c>
      <c r="V960" s="1">
        <v>44651</v>
      </c>
      <c r="W960">
        <v>15.43</v>
      </c>
      <c r="X960">
        <v>14.49</v>
      </c>
      <c r="AE960">
        <v>9.77</v>
      </c>
      <c r="AL960">
        <v>0.11</v>
      </c>
      <c r="AO960">
        <v>13.61</v>
      </c>
      <c r="AP960" s="1">
        <v>45016</v>
      </c>
      <c r="AQ960">
        <v>10.17</v>
      </c>
      <c r="AR960">
        <v>9.3000000000000007</v>
      </c>
      <c r="AY960">
        <v>6</v>
      </c>
      <c r="BF960">
        <v>7.0000000000000007E-2</v>
      </c>
      <c r="BI960">
        <v>8.14</v>
      </c>
    </row>
    <row r="961" spans="1:61" x14ac:dyDescent="0.25">
      <c r="A961" t="s">
        <v>4289</v>
      </c>
      <c r="B961" s="1">
        <v>44286</v>
      </c>
      <c r="C961">
        <v>0.2</v>
      </c>
      <c r="D961">
        <v>0.1</v>
      </c>
      <c r="K961">
        <v>0.05</v>
      </c>
      <c r="Q961">
        <v>0.08</v>
      </c>
      <c r="U961">
        <v>2.72</v>
      </c>
      <c r="V961" s="1">
        <v>44651</v>
      </c>
      <c r="W961">
        <v>0.14000000000000001</v>
      </c>
      <c r="X961">
        <v>0.11</v>
      </c>
      <c r="AE961">
        <v>0.04</v>
      </c>
      <c r="AO961">
        <v>0.13</v>
      </c>
      <c r="AP961" s="1">
        <v>45016</v>
      </c>
      <c r="AQ961">
        <v>19.829999999999998</v>
      </c>
      <c r="AR961">
        <v>17.350000000000001</v>
      </c>
      <c r="AS961">
        <v>16.47</v>
      </c>
      <c r="AY961">
        <v>0.16</v>
      </c>
      <c r="BF961">
        <v>16.11</v>
      </c>
      <c r="BI961">
        <v>16.95</v>
      </c>
    </row>
    <row r="962" spans="1:61" x14ac:dyDescent="0.25">
      <c r="A962" t="s">
        <v>4299</v>
      </c>
      <c r="B962" s="1">
        <v>44286</v>
      </c>
      <c r="C962">
        <v>189.72</v>
      </c>
      <c r="D962">
        <v>188.31</v>
      </c>
      <c r="I962">
        <v>188.31</v>
      </c>
      <c r="K962">
        <v>133.46</v>
      </c>
      <c r="M962">
        <v>0.39</v>
      </c>
      <c r="Q962">
        <v>1.85</v>
      </c>
      <c r="R962">
        <v>3.4</v>
      </c>
      <c r="T962">
        <v>3.07</v>
      </c>
      <c r="U962">
        <v>172.54</v>
      </c>
      <c r="V962" s="1">
        <v>44651</v>
      </c>
      <c r="W962">
        <v>201.71</v>
      </c>
      <c r="X962">
        <v>192.47</v>
      </c>
      <c r="AC962">
        <v>192.47</v>
      </c>
      <c r="AE962">
        <v>139.74</v>
      </c>
      <c r="AG962">
        <v>0.44</v>
      </c>
      <c r="AL962">
        <v>0.15</v>
      </c>
      <c r="AO962">
        <v>182.57</v>
      </c>
      <c r="AP962" s="1">
        <v>45016</v>
      </c>
      <c r="AQ962">
        <v>224.87</v>
      </c>
      <c r="AR962">
        <v>207.65</v>
      </c>
      <c r="AW962">
        <v>207.65</v>
      </c>
      <c r="AY962">
        <v>151.12</v>
      </c>
      <c r="BA962">
        <v>0.43</v>
      </c>
      <c r="BE962">
        <v>0.38</v>
      </c>
      <c r="BF962">
        <v>0.54</v>
      </c>
      <c r="BI962">
        <v>200.94</v>
      </c>
    </row>
    <row r="963" spans="1:61" x14ac:dyDescent="0.25">
      <c r="A963" t="s">
        <v>4303</v>
      </c>
      <c r="B963" s="1">
        <v>44286</v>
      </c>
      <c r="C963">
        <v>0.04</v>
      </c>
      <c r="D963">
        <v>0.04</v>
      </c>
      <c r="U963">
        <v>0.01</v>
      </c>
      <c r="V963" s="1">
        <v>44651</v>
      </c>
      <c r="W963">
        <v>0.14000000000000001</v>
      </c>
      <c r="X963">
        <v>0.13</v>
      </c>
      <c r="AK963">
        <v>0.03</v>
      </c>
      <c r="AO963">
        <v>0.05</v>
      </c>
      <c r="AP963" s="1">
        <v>45016</v>
      </c>
      <c r="AQ963">
        <v>1.9</v>
      </c>
      <c r="AR963">
        <v>1.87</v>
      </c>
      <c r="BE963">
        <v>0.03</v>
      </c>
      <c r="BF963">
        <v>0.02</v>
      </c>
      <c r="BH963">
        <v>0.02</v>
      </c>
      <c r="BI963">
        <v>1.37</v>
      </c>
    </row>
    <row r="964" spans="1:61" x14ac:dyDescent="0.25">
      <c r="A964" t="s">
        <v>4314</v>
      </c>
      <c r="B964" s="1">
        <v>44286</v>
      </c>
      <c r="C964">
        <v>46.77</v>
      </c>
      <c r="D964">
        <v>41.69</v>
      </c>
      <c r="F964">
        <v>2.91</v>
      </c>
      <c r="K964">
        <v>21.41</v>
      </c>
      <c r="M964">
        <v>0.11</v>
      </c>
      <c r="Q964">
        <v>0.04</v>
      </c>
      <c r="R964">
        <v>0.14000000000000001</v>
      </c>
      <c r="U964">
        <v>34.049999999999997</v>
      </c>
      <c r="V964" s="1">
        <v>44651</v>
      </c>
      <c r="W964">
        <v>57.41</v>
      </c>
      <c r="X964">
        <v>52.9</v>
      </c>
      <c r="Z964">
        <v>1.94</v>
      </c>
      <c r="AD964">
        <v>48.61</v>
      </c>
      <c r="AE964">
        <v>25.39</v>
      </c>
      <c r="AG964">
        <v>0.22</v>
      </c>
      <c r="AK964">
        <v>0.03</v>
      </c>
      <c r="AL964">
        <v>0.12</v>
      </c>
      <c r="AN964">
        <v>0.1</v>
      </c>
      <c r="AO964">
        <v>42.44</v>
      </c>
      <c r="AP964" s="1">
        <v>45016</v>
      </c>
      <c r="AQ964">
        <v>70.64</v>
      </c>
      <c r="AR964">
        <v>66.41</v>
      </c>
      <c r="AT964">
        <v>1.71</v>
      </c>
      <c r="AX964">
        <v>62.54</v>
      </c>
      <c r="AY964">
        <v>30.35</v>
      </c>
      <c r="BA964">
        <v>0.25</v>
      </c>
      <c r="BE964">
        <v>0.06</v>
      </c>
      <c r="BF964">
        <v>0.31</v>
      </c>
      <c r="BH964">
        <v>0.26</v>
      </c>
      <c r="BI964">
        <v>53.52</v>
      </c>
    </row>
    <row r="965" spans="1:61" x14ac:dyDescent="0.25">
      <c r="A965" t="s">
        <v>4315</v>
      </c>
      <c r="B965" s="1">
        <v>44286</v>
      </c>
      <c r="C965">
        <v>6.37</v>
      </c>
      <c r="D965">
        <v>6.31</v>
      </c>
      <c r="J965">
        <v>6.31</v>
      </c>
      <c r="K965">
        <v>3.99</v>
      </c>
      <c r="R965">
        <v>0.09</v>
      </c>
      <c r="U965">
        <v>5.38</v>
      </c>
      <c r="V965" s="1">
        <v>44651</v>
      </c>
      <c r="W965">
        <v>7.76</v>
      </c>
      <c r="X965">
        <v>7.6</v>
      </c>
      <c r="AD965">
        <v>7.6</v>
      </c>
      <c r="AE965">
        <v>4.9800000000000004</v>
      </c>
      <c r="AL965">
        <v>0.16</v>
      </c>
      <c r="AN965">
        <v>0.1</v>
      </c>
      <c r="AO965">
        <v>6.9</v>
      </c>
      <c r="AP965" s="1">
        <v>45016</v>
      </c>
      <c r="AQ965">
        <v>10.78</v>
      </c>
      <c r="AR965">
        <v>10.72</v>
      </c>
      <c r="AW965">
        <v>10.72</v>
      </c>
      <c r="AY965">
        <v>6.58</v>
      </c>
      <c r="BF965">
        <v>0.46</v>
      </c>
      <c r="BH965">
        <v>0.32</v>
      </c>
      <c r="BI965">
        <v>10.35</v>
      </c>
    </row>
    <row r="966" spans="1:61" x14ac:dyDescent="0.25">
      <c r="A966" t="s">
        <v>4316</v>
      </c>
      <c r="B966" s="1">
        <v>44286</v>
      </c>
      <c r="C966">
        <v>12.34</v>
      </c>
      <c r="D966">
        <v>12.34</v>
      </c>
      <c r="I966">
        <v>0.4</v>
      </c>
      <c r="K966">
        <v>5.97</v>
      </c>
      <c r="U966">
        <v>10.42</v>
      </c>
      <c r="V966" s="1">
        <v>44651</v>
      </c>
      <c r="W966">
        <v>48.3</v>
      </c>
      <c r="X966">
        <v>47.68</v>
      </c>
      <c r="AC966">
        <v>2.62</v>
      </c>
      <c r="AE966">
        <v>25.76</v>
      </c>
      <c r="AL966">
        <v>0.11</v>
      </c>
      <c r="AN966">
        <v>0.02</v>
      </c>
      <c r="AO966">
        <v>41.74</v>
      </c>
      <c r="AP966" s="1">
        <v>45016</v>
      </c>
      <c r="AQ966">
        <v>100.82</v>
      </c>
      <c r="AR966">
        <v>100.79</v>
      </c>
      <c r="AW966">
        <v>1.63</v>
      </c>
      <c r="AY966">
        <v>56.03</v>
      </c>
      <c r="BA966">
        <v>0.08</v>
      </c>
      <c r="BF966">
        <v>0.3</v>
      </c>
      <c r="BI966">
        <v>91.27</v>
      </c>
    </row>
    <row r="967" spans="1:61" x14ac:dyDescent="0.25">
      <c r="A967" t="s">
        <v>4317</v>
      </c>
      <c r="B967" s="1">
        <v>44286</v>
      </c>
      <c r="C967">
        <v>14.92</v>
      </c>
      <c r="D967">
        <v>14.85</v>
      </c>
      <c r="I967">
        <v>14.76</v>
      </c>
      <c r="K967">
        <v>11.7</v>
      </c>
      <c r="R967">
        <v>0.02</v>
      </c>
      <c r="U967">
        <v>14.83</v>
      </c>
      <c r="V967" s="1">
        <v>44651</v>
      </c>
      <c r="W967">
        <v>19.27</v>
      </c>
      <c r="X967">
        <v>19.27</v>
      </c>
      <c r="AC967">
        <v>19.18</v>
      </c>
      <c r="AE967">
        <v>14.53</v>
      </c>
      <c r="AL967">
        <v>0.26</v>
      </c>
      <c r="AN967">
        <v>0.13</v>
      </c>
      <c r="AO967">
        <v>19.21</v>
      </c>
      <c r="AP967" s="1">
        <v>45016</v>
      </c>
      <c r="AQ967">
        <v>14.11</v>
      </c>
      <c r="AR967">
        <v>14.07</v>
      </c>
      <c r="AX967">
        <v>13.98</v>
      </c>
      <c r="AY967">
        <v>10.54</v>
      </c>
      <c r="BF967">
        <v>0.08</v>
      </c>
      <c r="BH967">
        <v>0.05</v>
      </c>
      <c r="BI967">
        <v>13.9</v>
      </c>
    </row>
    <row r="968" spans="1:61" x14ac:dyDescent="0.25">
      <c r="A968" t="s">
        <v>4324</v>
      </c>
      <c r="B968" s="1">
        <v>44286</v>
      </c>
      <c r="C968">
        <v>19.93</v>
      </c>
      <c r="D968">
        <v>17.75</v>
      </c>
      <c r="E968">
        <v>0.01</v>
      </c>
      <c r="J968">
        <v>2.85</v>
      </c>
      <c r="K968">
        <v>11.97</v>
      </c>
      <c r="R968">
        <v>0.77</v>
      </c>
      <c r="U968">
        <v>19.61</v>
      </c>
      <c r="V968" s="1">
        <v>44651</v>
      </c>
      <c r="W968">
        <v>59.88</v>
      </c>
      <c r="X968">
        <v>46.23</v>
      </c>
      <c r="AD968">
        <v>2.85</v>
      </c>
      <c r="AE968">
        <v>30.56</v>
      </c>
      <c r="AL968">
        <v>0.08</v>
      </c>
      <c r="AO968">
        <v>46.7</v>
      </c>
      <c r="AP968" s="1">
        <v>45016</v>
      </c>
      <c r="AQ968">
        <v>67.14</v>
      </c>
      <c r="AR968">
        <v>66.59</v>
      </c>
      <c r="AX968">
        <v>10.23</v>
      </c>
      <c r="AY968">
        <v>44.46</v>
      </c>
      <c r="BE968">
        <v>0.03</v>
      </c>
      <c r="BF968">
        <v>0.38</v>
      </c>
      <c r="BI968">
        <v>65.73</v>
      </c>
    </row>
    <row r="969" spans="1:61" x14ac:dyDescent="0.25">
      <c r="A969" t="s">
        <v>4332</v>
      </c>
      <c r="V969" s="1">
        <v>44651</v>
      </c>
      <c r="W969">
        <v>363.5</v>
      </c>
      <c r="X969">
        <v>363.3</v>
      </c>
      <c r="AE969">
        <v>289.2</v>
      </c>
      <c r="AG969">
        <v>0.3</v>
      </c>
      <c r="AL969">
        <v>0.9</v>
      </c>
      <c r="AO969">
        <v>320.3</v>
      </c>
      <c r="AP969" s="1">
        <v>45016</v>
      </c>
      <c r="AQ969">
        <v>641.4</v>
      </c>
      <c r="AR969">
        <v>641.4</v>
      </c>
      <c r="AY969">
        <v>490.4</v>
      </c>
      <c r="BA969">
        <v>0.7</v>
      </c>
      <c r="BF969">
        <v>3.5</v>
      </c>
      <c r="BI969">
        <v>573.4</v>
      </c>
    </row>
    <row r="970" spans="1:61" x14ac:dyDescent="0.25">
      <c r="A970" t="s">
        <v>4336</v>
      </c>
      <c r="B970" s="1">
        <v>44286</v>
      </c>
      <c r="C970">
        <v>193.5</v>
      </c>
      <c r="D970">
        <v>185.13</v>
      </c>
      <c r="E970">
        <v>42.31</v>
      </c>
      <c r="I970">
        <v>132.04</v>
      </c>
      <c r="K970">
        <v>98.53</v>
      </c>
      <c r="M970">
        <v>0.52</v>
      </c>
      <c r="Q970">
        <v>0.17</v>
      </c>
      <c r="R970">
        <v>1.02</v>
      </c>
      <c r="T970">
        <v>1.02</v>
      </c>
      <c r="U970">
        <v>168.92</v>
      </c>
      <c r="V970" s="1">
        <v>44651</v>
      </c>
      <c r="W970">
        <v>231.18</v>
      </c>
      <c r="X970">
        <v>222.4</v>
      </c>
      <c r="Y970">
        <v>44.47</v>
      </c>
      <c r="AC970">
        <v>168</v>
      </c>
      <c r="AE970">
        <v>122.27</v>
      </c>
      <c r="AG970">
        <v>0.56000000000000005</v>
      </c>
      <c r="AK970">
        <v>0.43</v>
      </c>
      <c r="AO970">
        <v>198.96</v>
      </c>
      <c r="AP970" s="1">
        <v>45016</v>
      </c>
      <c r="AQ970">
        <v>331.95</v>
      </c>
      <c r="AR970">
        <v>319.7</v>
      </c>
      <c r="AS970">
        <v>109.09</v>
      </c>
      <c r="AW970">
        <v>192.34</v>
      </c>
      <c r="AY970">
        <v>143.88999999999999</v>
      </c>
      <c r="BA970">
        <v>0.72</v>
      </c>
      <c r="BC970">
        <v>0.62</v>
      </c>
      <c r="BD970">
        <v>0.62</v>
      </c>
      <c r="BI970">
        <v>281.69</v>
      </c>
    </row>
    <row r="971" spans="1:61" x14ac:dyDescent="0.25">
      <c r="A971" t="s">
        <v>4338</v>
      </c>
      <c r="B971" s="1">
        <v>44286</v>
      </c>
      <c r="C971">
        <v>3</v>
      </c>
      <c r="D971">
        <v>2.9</v>
      </c>
      <c r="K971">
        <v>2.4</v>
      </c>
      <c r="U971">
        <v>2.66</v>
      </c>
      <c r="V971" s="1">
        <v>44651</v>
      </c>
      <c r="W971">
        <v>4.1500000000000004</v>
      </c>
      <c r="X971">
        <v>4.1500000000000004</v>
      </c>
      <c r="AE971">
        <v>3.76</v>
      </c>
      <c r="AL971">
        <v>0.01</v>
      </c>
      <c r="AO971">
        <v>4.03</v>
      </c>
      <c r="AP971" s="1">
        <v>45016</v>
      </c>
      <c r="AQ971">
        <v>6.45</v>
      </c>
      <c r="AR971">
        <v>6.26</v>
      </c>
      <c r="AY971">
        <v>5.46</v>
      </c>
      <c r="BF971">
        <v>0.02</v>
      </c>
      <c r="BI971">
        <v>6.08</v>
      </c>
    </row>
    <row r="972" spans="1:61" x14ac:dyDescent="0.25">
      <c r="A972" t="s">
        <v>4342</v>
      </c>
      <c r="B972" s="1">
        <v>44286</v>
      </c>
      <c r="C972">
        <v>130.96</v>
      </c>
      <c r="D972">
        <v>124.07</v>
      </c>
      <c r="F972">
        <v>0.38</v>
      </c>
      <c r="K972">
        <v>78.78</v>
      </c>
      <c r="M972">
        <v>0.02</v>
      </c>
      <c r="O972">
        <v>0.53</v>
      </c>
      <c r="P972">
        <v>0.53</v>
      </c>
      <c r="R972">
        <v>19.25</v>
      </c>
      <c r="U972">
        <v>133.11000000000001</v>
      </c>
      <c r="V972" s="1">
        <v>44651</v>
      </c>
      <c r="W972">
        <v>163.28</v>
      </c>
      <c r="X972">
        <v>157.38</v>
      </c>
      <c r="AE972">
        <v>96.94</v>
      </c>
      <c r="AK972">
        <v>0.01</v>
      </c>
      <c r="AL972">
        <v>20.329999999999998</v>
      </c>
      <c r="AO972">
        <v>126.83</v>
      </c>
      <c r="AP972" s="1">
        <v>45016</v>
      </c>
      <c r="AQ972">
        <v>178.18</v>
      </c>
      <c r="AR972">
        <v>171.54</v>
      </c>
      <c r="AY972">
        <v>113.48</v>
      </c>
      <c r="BF972">
        <v>21.55</v>
      </c>
      <c r="BI972">
        <v>183.15</v>
      </c>
    </row>
    <row r="973" spans="1:61" x14ac:dyDescent="0.25">
      <c r="A973" t="s">
        <v>4348</v>
      </c>
      <c r="B973" s="1">
        <v>44286</v>
      </c>
      <c r="C973">
        <v>594.84</v>
      </c>
      <c r="D973">
        <v>594.59</v>
      </c>
      <c r="I973">
        <v>592.16</v>
      </c>
      <c r="K973">
        <v>392.33</v>
      </c>
      <c r="M973">
        <v>1.51</v>
      </c>
      <c r="Q973">
        <v>1.1499999999999999</v>
      </c>
      <c r="R973">
        <v>3.59</v>
      </c>
      <c r="U973">
        <v>516.69000000000005</v>
      </c>
      <c r="V973" s="1">
        <v>44651</v>
      </c>
      <c r="W973">
        <v>765.99</v>
      </c>
      <c r="X973">
        <v>765.79</v>
      </c>
      <c r="AC973">
        <v>763.25</v>
      </c>
      <c r="AE973">
        <v>515.23</v>
      </c>
      <c r="AG973">
        <v>1.77</v>
      </c>
      <c r="AK973">
        <v>1.68</v>
      </c>
      <c r="AL973">
        <v>2.09</v>
      </c>
      <c r="AO973">
        <v>671.05</v>
      </c>
      <c r="AP973" s="1">
        <v>45016</v>
      </c>
      <c r="AQ973">
        <v>907.18</v>
      </c>
      <c r="AR973">
        <v>906.23</v>
      </c>
      <c r="AX973">
        <v>833.9</v>
      </c>
      <c r="AY973">
        <v>610.37</v>
      </c>
      <c r="BA973">
        <v>2.15</v>
      </c>
      <c r="BF973">
        <v>3.4</v>
      </c>
      <c r="BI973">
        <v>789.21</v>
      </c>
    </row>
    <row r="974" spans="1:61" x14ac:dyDescent="0.25">
      <c r="A974" t="s">
        <v>4350</v>
      </c>
      <c r="B974" s="1">
        <v>44286</v>
      </c>
      <c r="C974">
        <v>221.69</v>
      </c>
      <c r="D974">
        <v>195.04</v>
      </c>
      <c r="I974">
        <v>195.05</v>
      </c>
      <c r="K974">
        <v>102.21</v>
      </c>
      <c r="M974">
        <v>0.37</v>
      </c>
      <c r="R974">
        <v>0.2</v>
      </c>
      <c r="U974">
        <v>186.69</v>
      </c>
      <c r="V974" s="1">
        <v>44651</v>
      </c>
      <c r="W974">
        <v>81.180000000000007</v>
      </c>
      <c r="X974">
        <v>78.709999999999994</v>
      </c>
      <c r="AC974">
        <v>78.709999999999994</v>
      </c>
      <c r="AE974">
        <v>30.7</v>
      </c>
      <c r="AG974">
        <v>0.57999999999999996</v>
      </c>
      <c r="AL974">
        <v>0.03</v>
      </c>
      <c r="AO974">
        <v>71.209999999999994</v>
      </c>
      <c r="AP974" s="1">
        <v>45016</v>
      </c>
      <c r="AQ974">
        <v>100.41</v>
      </c>
      <c r="AR974">
        <v>92.73</v>
      </c>
      <c r="AW974">
        <v>92.73</v>
      </c>
      <c r="AY974">
        <v>41.72</v>
      </c>
      <c r="BA974">
        <v>0.56000000000000005</v>
      </c>
      <c r="BF974">
        <v>0.02</v>
      </c>
      <c r="BI974">
        <v>84.81</v>
      </c>
    </row>
    <row r="975" spans="1:61" x14ac:dyDescent="0.25">
      <c r="A975" t="s">
        <v>4352</v>
      </c>
      <c r="B975" s="1">
        <v>44286</v>
      </c>
      <c r="C975">
        <v>0.61</v>
      </c>
      <c r="D975">
        <v>0.61</v>
      </c>
      <c r="I975">
        <v>0.44</v>
      </c>
      <c r="K975">
        <v>0.18</v>
      </c>
      <c r="U975">
        <v>0.56000000000000005</v>
      </c>
      <c r="V975" s="1">
        <v>44651</v>
      </c>
      <c r="W975">
        <v>211.97</v>
      </c>
      <c r="X975">
        <v>211.27</v>
      </c>
      <c r="AC975">
        <v>211.27</v>
      </c>
      <c r="AE975">
        <v>95.69</v>
      </c>
      <c r="AK975">
        <v>0.16</v>
      </c>
      <c r="AL975">
        <v>4.8099999999999996</v>
      </c>
      <c r="AO975">
        <v>200.31</v>
      </c>
      <c r="AP975" s="1">
        <v>45016</v>
      </c>
      <c r="AQ975">
        <v>777.9</v>
      </c>
      <c r="AR975">
        <v>775.75</v>
      </c>
      <c r="AW975">
        <v>775.75</v>
      </c>
      <c r="AY975">
        <v>88.41</v>
      </c>
      <c r="BE975">
        <v>2.2599999999999998</v>
      </c>
      <c r="BF975">
        <v>9.25</v>
      </c>
      <c r="BH975">
        <v>4.24</v>
      </c>
      <c r="BI975">
        <v>505.71</v>
      </c>
    </row>
    <row r="976" spans="1:61" x14ac:dyDescent="0.25">
      <c r="A976" t="s">
        <v>4353</v>
      </c>
      <c r="B976" s="1">
        <v>44286</v>
      </c>
      <c r="C976">
        <v>163.93</v>
      </c>
      <c r="D976">
        <v>162.63999999999999</v>
      </c>
      <c r="E976">
        <v>0.57999999999999996</v>
      </c>
      <c r="F976">
        <v>1.92</v>
      </c>
      <c r="K976">
        <v>21.79</v>
      </c>
      <c r="M976">
        <v>0.41</v>
      </c>
      <c r="O976">
        <v>2.0299999999999998</v>
      </c>
      <c r="P976">
        <v>2.0299999999999998</v>
      </c>
      <c r="R976">
        <v>8.5299999999999994</v>
      </c>
      <c r="U976">
        <v>162.41</v>
      </c>
      <c r="V976" s="1">
        <v>44651</v>
      </c>
      <c r="W976">
        <v>130.33000000000001</v>
      </c>
      <c r="X976">
        <v>129.79</v>
      </c>
      <c r="Z976">
        <v>2.65</v>
      </c>
      <c r="AE976">
        <v>14.42</v>
      </c>
      <c r="AI976">
        <v>1.41</v>
      </c>
      <c r="AJ976">
        <v>1.41</v>
      </c>
      <c r="AL976">
        <v>11.73</v>
      </c>
      <c r="AN976">
        <v>0.21</v>
      </c>
      <c r="AO976">
        <v>131.63</v>
      </c>
      <c r="AP976" s="1">
        <v>45016</v>
      </c>
      <c r="AQ976">
        <v>157.75</v>
      </c>
      <c r="AR976">
        <v>133.77000000000001</v>
      </c>
      <c r="AT976">
        <v>2.97</v>
      </c>
      <c r="AY976">
        <v>17.52</v>
      </c>
      <c r="BA976">
        <v>0.05</v>
      </c>
      <c r="BE976">
        <v>2.77</v>
      </c>
      <c r="BF976">
        <v>6.99</v>
      </c>
      <c r="BH976">
        <v>0.57999999999999996</v>
      </c>
      <c r="BI976">
        <v>152.79</v>
      </c>
    </row>
    <row r="977" spans="1:61" x14ac:dyDescent="0.25">
      <c r="A977" t="s">
        <v>4354</v>
      </c>
      <c r="B977" s="1">
        <v>44286</v>
      </c>
      <c r="C977">
        <v>477.71</v>
      </c>
      <c r="D977">
        <v>476.12</v>
      </c>
      <c r="E977">
        <v>0.8</v>
      </c>
      <c r="I977">
        <v>443.14</v>
      </c>
      <c r="K977">
        <v>322.55</v>
      </c>
      <c r="M977">
        <v>1.1299999999999999</v>
      </c>
      <c r="Q977">
        <v>0.28999999999999998</v>
      </c>
      <c r="R977">
        <v>6.28</v>
      </c>
      <c r="T977">
        <v>6.25</v>
      </c>
      <c r="U977">
        <v>441.71</v>
      </c>
      <c r="V977" s="1">
        <v>44651</v>
      </c>
      <c r="W977">
        <v>622.59</v>
      </c>
      <c r="X977">
        <v>621.73</v>
      </c>
      <c r="Y977">
        <v>4.3600000000000003</v>
      </c>
      <c r="AC977">
        <v>542.74</v>
      </c>
      <c r="AE977">
        <v>480.69</v>
      </c>
      <c r="AG977">
        <v>1.04</v>
      </c>
      <c r="AK977">
        <v>1.36</v>
      </c>
      <c r="AL977">
        <v>2.83</v>
      </c>
      <c r="AN977">
        <v>0.75</v>
      </c>
      <c r="AO977">
        <v>597.69000000000005</v>
      </c>
      <c r="AP977" s="1">
        <v>45016</v>
      </c>
      <c r="AQ977">
        <v>728.8</v>
      </c>
      <c r="AR977">
        <v>725.76</v>
      </c>
      <c r="AX977">
        <v>690.88</v>
      </c>
      <c r="AY977">
        <v>574.86</v>
      </c>
      <c r="BA977">
        <v>1.07</v>
      </c>
      <c r="BE977">
        <v>0.77</v>
      </c>
      <c r="BF977">
        <v>5.8</v>
      </c>
      <c r="BH977">
        <v>3.32</v>
      </c>
      <c r="BI977">
        <v>683.25</v>
      </c>
    </row>
    <row r="978" spans="1:61" x14ac:dyDescent="0.25">
      <c r="A978" t="s">
        <v>4355</v>
      </c>
      <c r="B978" s="1">
        <v>44286</v>
      </c>
      <c r="C978">
        <v>130.54</v>
      </c>
      <c r="D978">
        <v>115.9</v>
      </c>
      <c r="E978">
        <v>13.29</v>
      </c>
      <c r="J978">
        <v>0.09</v>
      </c>
      <c r="K978">
        <v>35.81</v>
      </c>
      <c r="M978">
        <v>0.09</v>
      </c>
      <c r="O978">
        <v>3.05</v>
      </c>
      <c r="R978">
        <v>6.68</v>
      </c>
      <c r="T978">
        <v>0.09</v>
      </c>
      <c r="U978">
        <v>130.31</v>
      </c>
      <c r="V978" s="1">
        <v>44651</v>
      </c>
      <c r="W978">
        <v>120.82</v>
      </c>
      <c r="X978">
        <v>116.28</v>
      </c>
      <c r="Y978">
        <v>16.14</v>
      </c>
      <c r="AD978">
        <v>0.09</v>
      </c>
      <c r="AE978">
        <v>26.8</v>
      </c>
      <c r="AL978">
        <v>3.58</v>
      </c>
      <c r="AO978">
        <v>114.11</v>
      </c>
      <c r="AP978" s="1">
        <v>45016</v>
      </c>
      <c r="AX978">
        <v>0.21</v>
      </c>
      <c r="BI978">
        <v>117.97</v>
      </c>
    </row>
    <row r="979" spans="1:61" x14ac:dyDescent="0.25">
      <c r="A979" t="s">
        <v>4358</v>
      </c>
      <c r="B979" s="1">
        <v>44286</v>
      </c>
      <c r="C979">
        <v>1268.98</v>
      </c>
      <c r="D979">
        <v>1230.46</v>
      </c>
      <c r="J979">
        <v>1229.8699999999999</v>
      </c>
      <c r="K979">
        <v>676.54</v>
      </c>
      <c r="M979">
        <v>2.74</v>
      </c>
      <c r="O979">
        <v>8.4700000000000006</v>
      </c>
      <c r="P979">
        <v>8.4700000000000006</v>
      </c>
      <c r="R979">
        <v>0.97</v>
      </c>
      <c r="U979">
        <v>1120.97</v>
      </c>
      <c r="V979" s="1">
        <v>44651</v>
      </c>
      <c r="W979">
        <v>1671.93</v>
      </c>
      <c r="X979">
        <v>1635.94</v>
      </c>
      <c r="AD979">
        <v>1635.4</v>
      </c>
      <c r="AE979">
        <v>872.66</v>
      </c>
      <c r="AG979">
        <v>3.32</v>
      </c>
      <c r="AL979">
        <v>0.97</v>
      </c>
      <c r="AO979">
        <v>1489.05</v>
      </c>
      <c r="AP979" s="1">
        <v>45016</v>
      </c>
      <c r="AQ979">
        <v>2112.1</v>
      </c>
      <c r="AR979">
        <v>2004.22</v>
      </c>
      <c r="AT979">
        <v>0.36</v>
      </c>
      <c r="AX979">
        <v>2003.33</v>
      </c>
      <c r="AY979">
        <v>1002.5</v>
      </c>
      <c r="BA979">
        <v>4.05</v>
      </c>
      <c r="BE979">
        <v>1.01</v>
      </c>
      <c r="BF979">
        <v>1.01</v>
      </c>
      <c r="BI979">
        <v>1818.45</v>
      </c>
    </row>
    <row r="980" spans="1:61" x14ac:dyDescent="0.25">
      <c r="A980" t="s">
        <v>4362</v>
      </c>
      <c r="B980" s="1">
        <v>44286</v>
      </c>
      <c r="C980">
        <v>45.64</v>
      </c>
      <c r="D980">
        <v>45.19</v>
      </c>
      <c r="I980">
        <v>39.340000000000003</v>
      </c>
      <c r="K980">
        <v>26.68</v>
      </c>
      <c r="L980">
        <v>0.01</v>
      </c>
      <c r="R980">
        <v>0.01</v>
      </c>
      <c r="U980">
        <v>36.26</v>
      </c>
      <c r="V980" s="1">
        <v>44651</v>
      </c>
      <c r="W980">
        <v>77.7</v>
      </c>
      <c r="X980">
        <v>76.77</v>
      </c>
      <c r="AC980">
        <v>66.569999999999993</v>
      </c>
      <c r="AE980">
        <v>46.65</v>
      </c>
      <c r="AF980">
        <v>0.01</v>
      </c>
      <c r="AG980">
        <v>0.11</v>
      </c>
      <c r="AL980">
        <v>0.11</v>
      </c>
      <c r="AO980">
        <v>62.08</v>
      </c>
      <c r="AP980" s="1">
        <v>45016</v>
      </c>
      <c r="AQ980">
        <v>95.37</v>
      </c>
      <c r="AR980">
        <v>94.44</v>
      </c>
      <c r="AW980">
        <v>75.459999999999994</v>
      </c>
      <c r="AY980">
        <v>63.78</v>
      </c>
      <c r="BA980">
        <v>0.25</v>
      </c>
      <c r="BF980">
        <v>0.04</v>
      </c>
      <c r="BI980">
        <v>80.239999999999995</v>
      </c>
    </row>
    <row r="981" spans="1:61" x14ac:dyDescent="0.25">
      <c r="A981" t="s">
        <v>4364</v>
      </c>
      <c r="B981" s="1">
        <v>44286</v>
      </c>
      <c r="C981">
        <v>1679.13</v>
      </c>
      <c r="D981">
        <v>1667.69</v>
      </c>
      <c r="K981">
        <v>798.12</v>
      </c>
      <c r="M981">
        <v>7.01</v>
      </c>
      <c r="R981">
        <v>21.79</v>
      </c>
      <c r="T981">
        <v>11.76</v>
      </c>
      <c r="U981">
        <v>1505.25</v>
      </c>
      <c r="V981" s="1">
        <v>44651</v>
      </c>
      <c r="W981">
        <v>2102.92</v>
      </c>
      <c r="X981">
        <v>2051.44</v>
      </c>
      <c r="AE981">
        <v>940.41</v>
      </c>
      <c r="AG981">
        <v>5</v>
      </c>
      <c r="AK981">
        <v>8.0500000000000007</v>
      </c>
      <c r="AL981">
        <v>8.61</v>
      </c>
      <c r="AO981">
        <v>1801.9</v>
      </c>
      <c r="AP981" s="1">
        <v>45016</v>
      </c>
      <c r="AQ981">
        <v>2765.13</v>
      </c>
      <c r="AR981">
        <v>2726</v>
      </c>
      <c r="AS981">
        <v>65.17</v>
      </c>
      <c r="AX981">
        <v>2706.61</v>
      </c>
      <c r="AY981">
        <v>1302.78</v>
      </c>
      <c r="BA981">
        <v>6.31</v>
      </c>
      <c r="BC981">
        <v>5.66</v>
      </c>
      <c r="BE981">
        <v>11.81</v>
      </c>
      <c r="BF981">
        <v>11.42</v>
      </c>
      <c r="BI981">
        <v>2439.8000000000002</v>
      </c>
    </row>
    <row r="982" spans="1:61" x14ac:dyDescent="0.25">
      <c r="A982" t="s">
        <v>4367</v>
      </c>
      <c r="B982" s="1">
        <v>44286</v>
      </c>
      <c r="C982">
        <v>237.9</v>
      </c>
      <c r="D982">
        <v>236.43</v>
      </c>
      <c r="J982">
        <v>236.43</v>
      </c>
      <c r="K982">
        <v>156.53</v>
      </c>
      <c r="M982">
        <v>0.56999999999999995</v>
      </c>
      <c r="Q982">
        <v>1.21</v>
      </c>
      <c r="R982">
        <v>1.17</v>
      </c>
      <c r="T982">
        <v>0.81</v>
      </c>
      <c r="U982">
        <v>212.56</v>
      </c>
      <c r="V982" s="1">
        <v>44651</v>
      </c>
      <c r="W982">
        <v>303.14999999999998</v>
      </c>
      <c r="X982">
        <v>298.11</v>
      </c>
      <c r="AC982">
        <v>298.11</v>
      </c>
      <c r="AE982">
        <v>194.17</v>
      </c>
      <c r="AG982">
        <v>0.63</v>
      </c>
      <c r="AL982">
        <v>1.73</v>
      </c>
      <c r="AN982">
        <v>1.6</v>
      </c>
      <c r="AO982">
        <v>269.2</v>
      </c>
      <c r="AP982" s="1">
        <v>45016</v>
      </c>
      <c r="AQ982">
        <v>442.11</v>
      </c>
      <c r="AR982">
        <v>431.12</v>
      </c>
      <c r="AW982">
        <v>431.12</v>
      </c>
      <c r="AY982">
        <v>289.05</v>
      </c>
      <c r="BA982">
        <v>0.75</v>
      </c>
      <c r="BE982">
        <v>0.31</v>
      </c>
      <c r="BF982">
        <v>6.74</v>
      </c>
      <c r="BI982">
        <v>387.89</v>
      </c>
    </row>
    <row r="983" spans="1:61" x14ac:dyDescent="0.25">
      <c r="A983" t="s">
        <v>4375</v>
      </c>
      <c r="B983" s="1">
        <v>44286</v>
      </c>
      <c r="C983">
        <v>22.26</v>
      </c>
      <c r="D983">
        <v>22.24</v>
      </c>
      <c r="I983">
        <v>22.13</v>
      </c>
      <c r="K983">
        <v>21.61</v>
      </c>
      <c r="R983">
        <v>0.09</v>
      </c>
      <c r="T983">
        <v>0.09</v>
      </c>
      <c r="U983">
        <v>25.11</v>
      </c>
      <c r="V983" s="1">
        <v>44651</v>
      </c>
      <c r="W983">
        <v>37.520000000000003</v>
      </c>
      <c r="X983">
        <v>37.51</v>
      </c>
      <c r="AC983">
        <v>36.78</v>
      </c>
      <c r="AE983">
        <v>31.69</v>
      </c>
      <c r="AL983">
        <v>0.04</v>
      </c>
      <c r="AN983">
        <v>0.04</v>
      </c>
      <c r="AO983">
        <v>35.479999999999997</v>
      </c>
      <c r="AP983" s="1">
        <v>45016</v>
      </c>
      <c r="AQ983">
        <v>50.44</v>
      </c>
      <c r="AR983">
        <v>50.36</v>
      </c>
      <c r="AW983">
        <v>49.62</v>
      </c>
      <c r="AY983">
        <v>42.9</v>
      </c>
      <c r="BF983">
        <v>0.31</v>
      </c>
      <c r="BH983">
        <v>0.31</v>
      </c>
      <c r="BI983">
        <v>48.79</v>
      </c>
    </row>
    <row r="984" spans="1:61" x14ac:dyDescent="0.25">
      <c r="A984" t="s">
        <v>4378</v>
      </c>
      <c r="B984" s="1">
        <v>44286</v>
      </c>
      <c r="C984">
        <v>213.08</v>
      </c>
      <c r="D984">
        <v>177.79</v>
      </c>
      <c r="J984">
        <v>111.12</v>
      </c>
      <c r="K984">
        <v>82.92</v>
      </c>
      <c r="L984">
        <v>0.04</v>
      </c>
      <c r="M984">
        <v>3.31</v>
      </c>
      <c r="O984">
        <v>0.17</v>
      </c>
      <c r="P984">
        <v>0.17</v>
      </c>
      <c r="Q984">
        <v>0.02</v>
      </c>
      <c r="R984">
        <v>1.6</v>
      </c>
      <c r="T984">
        <v>1.6</v>
      </c>
      <c r="U984">
        <v>159.16</v>
      </c>
      <c r="V984" s="1">
        <v>44651</v>
      </c>
      <c r="W984">
        <v>281.64999999999998</v>
      </c>
      <c r="X984">
        <v>241.8</v>
      </c>
      <c r="AD984">
        <v>184.1</v>
      </c>
      <c r="AE984">
        <v>90.63</v>
      </c>
      <c r="AG984">
        <v>0.92</v>
      </c>
      <c r="AK984">
        <v>0.01</v>
      </c>
      <c r="AL984">
        <v>0.8</v>
      </c>
      <c r="AO984">
        <v>206.04</v>
      </c>
      <c r="AP984" s="1">
        <v>45016</v>
      </c>
      <c r="AQ984">
        <v>302.08</v>
      </c>
      <c r="AR984">
        <v>294.93</v>
      </c>
      <c r="AX984">
        <v>217.51</v>
      </c>
      <c r="AY984">
        <v>97.77</v>
      </c>
      <c r="BA984">
        <v>0.91</v>
      </c>
      <c r="BF984">
        <v>0.56999999999999995</v>
      </c>
      <c r="BI984">
        <v>260.94</v>
      </c>
    </row>
    <row r="985" spans="1:61" x14ac:dyDescent="0.25">
      <c r="A985" t="s">
        <v>4380</v>
      </c>
      <c r="B985" s="1">
        <v>44286</v>
      </c>
      <c r="C985">
        <v>662.3</v>
      </c>
      <c r="D985">
        <v>656.7</v>
      </c>
      <c r="I985">
        <v>509.4</v>
      </c>
      <c r="K985">
        <v>405.2</v>
      </c>
      <c r="M985">
        <v>0.2</v>
      </c>
      <c r="R985">
        <v>13.7</v>
      </c>
      <c r="U985">
        <v>600.9</v>
      </c>
      <c r="V985" s="1">
        <v>44651</v>
      </c>
      <c r="W985">
        <v>867.8</v>
      </c>
      <c r="X985">
        <v>854.4</v>
      </c>
      <c r="AC985">
        <v>804.9</v>
      </c>
      <c r="AE985">
        <v>592.20000000000005</v>
      </c>
      <c r="AG985">
        <v>1</v>
      </c>
      <c r="AL985">
        <v>11.2</v>
      </c>
      <c r="AO985">
        <v>780.2</v>
      </c>
      <c r="AP985" s="1">
        <v>45016</v>
      </c>
      <c r="AQ985">
        <v>1138.2</v>
      </c>
      <c r="AR985">
        <v>1081</v>
      </c>
      <c r="AY985">
        <v>778</v>
      </c>
      <c r="BA985">
        <v>1.9</v>
      </c>
      <c r="BF985">
        <v>14.1</v>
      </c>
      <c r="BI985">
        <v>1012.7</v>
      </c>
    </row>
    <row r="986" spans="1:61" x14ac:dyDescent="0.25">
      <c r="A986" t="s">
        <v>4381</v>
      </c>
      <c r="B986" s="1">
        <v>44286</v>
      </c>
      <c r="C986">
        <v>28.86</v>
      </c>
      <c r="D986">
        <v>28.81</v>
      </c>
      <c r="I986">
        <v>28.81</v>
      </c>
      <c r="K986">
        <v>16.350000000000001</v>
      </c>
      <c r="M986">
        <v>0.11</v>
      </c>
      <c r="R986">
        <v>0.35</v>
      </c>
      <c r="T986">
        <v>0.35</v>
      </c>
      <c r="U986">
        <v>25.18</v>
      </c>
      <c r="V986" s="1">
        <v>44651</v>
      </c>
      <c r="W986">
        <v>39.380000000000003</v>
      </c>
      <c r="X986">
        <v>39.28</v>
      </c>
      <c r="AC986">
        <v>39.28</v>
      </c>
      <c r="AE986">
        <v>24.6</v>
      </c>
      <c r="AG986">
        <v>0.11</v>
      </c>
      <c r="AL986">
        <v>0.57999999999999996</v>
      </c>
      <c r="AN986">
        <v>0.57999999999999996</v>
      </c>
      <c r="AO986">
        <v>34.32</v>
      </c>
      <c r="AP986" s="1">
        <v>45016</v>
      </c>
      <c r="AQ986">
        <v>44.67</v>
      </c>
      <c r="AR986">
        <v>44.67</v>
      </c>
      <c r="AW986">
        <v>44.67</v>
      </c>
      <c r="AY986">
        <v>27.43</v>
      </c>
      <c r="BA986">
        <v>0.11</v>
      </c>
      <c r="BE986">
        <v>0.25</v>
      </c>
      <c r="BF986">
        <v>1</v>
      </c>
      <c r="BH986">
        <v>1</v>
      </c>
      <c r="BI986">
        <v>39.4</v>
      </c>
    </row>
    <row r="987" spans="1:61" x14ac:dyDescent="0.25">
      <c r="A987" t="s">
        <v>4382</v>
      </c>
      <c r="B987" s="1">
        <v>44286</v>
      </c>
      <c r="C987">
        <v>835.21</v>
      </c>
      <c r="D987">
        <v>832.78</v>
      </c>
      <c r="J987">
        <v>553.99</v>
      </c>
      <c r="K987">
        <v>552.95000000000005</v>
      </c>
      <c r="M987">
        <v>1.89</v>
      </c>
      <c r="Q987">
        <v>0.11</v>
      </c>
      <c r="R987">
        <v>6.35</v>
      </c>
      <c r="U987">
        <v>710.67</v>
      </c>
      <c r="V987" s="1">
        <v>44651</v>
      </c>
      <c r="W987">
        <v>1557.59</v>
      </c>
      <c r="X987">
        <v>1550.39</v>
      </c>
      <c r="AD987">
        <v>333.57</v>
      </c>
      <c r="AE987">
        <v>1181.55</v>
      </c>
      <c r="AG987">
        <v>2.64</v>
      </c>
      <c r="AL987">
        <v>5.16</v>
      </c>
      <c r="AO987">
        <v>1417.34</v>
      </c>
      <c r="AP987" s="1">
        <v>45016</v>
      </c>
      <c r="AQ987">
        <v>1881.23</v>
      </c>
      <c r="AR987">
        <v>1861.01</v>
      </c>
      <c r="AX987">
        <v>1417.37</v>
      </c>
      <c r="AY987">
        <v>1388.62</v>
      </c>
      <c r="BA987">
        <v>3.26</v>
      </c>
      <c r="BE987">
        <v>22.05</v>
      </c>
      <c r="BF987">
        <v>9.7899999999999991</v>
      </c>
      <c r="BI987">
        <v>1728.72</v>
      </c>
    </row>
    <row r="988" spans="1:61" x14ac:dyDescent="0.25">
      <c r="A988" t="s">
        <v>4383</v>
      </c>
      <c r="B988" s="1">
        <v>44286</v>
      </c>
      <c r="C988">
        <v>158.15</v>
      </c>
      <c r="D988">
        <v>157.57</v>
      </c>
      <c r="I988">
        <v>153.07</v>
      </c>
      <c r="K988">
        <v>105.71</v>
      </c>
      <c r="M988">
        <v>0.35</v>
      </c>
      <c r="Q988">
        <v>1.06</v>
      </c>
      <c r="R988">
        <v>0.17</v>
      </c>
      <c r="U988">
        <v>143.38999999999999</v>
      </c>
      <c r="V988" s="1">
        <v>44651</v>
      </c>
      <c r="W988">
        <v>195.22</v>
      </c>
      <c r="X988">
        <v>192.23</v>
      </c>
      <c r="AC988">
        <v>185.03</v>
      </c>
      <c r="AE988">
        <v>131.54</v>
      </c>
      <c r="AG988">
        <v>0.92</v>
      </c>
      <c r="AK988">
        <v>0.18</v>
      </c>
      <c r="AL988">
        <v>0.25</v>
      </c>
      <c r="AO988">
        <v>168.67</v>
      </c>
      <c r="AP988" s="1">
        <v>45016</v>
      </c>
      <c r="AQ988">
        <v>280.52999999999997</v>
      </c>
      <c r="AR988">
        <v>272.58999999999997</v>
      </c>
      <c r="AW988">
        <v>264.2</v>
      </c>
      <c r="AY988">
        <v>192.39</v>
      </c>
      <c r="BA988">
        <v>0.31</v>
      </c>
      <c r="BE988">
        <v>0.15</v>
      </c>
      <c r="BF988">
        <v>1.77</v>
      </c>
      <c r="BI988">
        <v>243.47</v>
      </c>
    </row>
    <row r="989" spans="1:61" x14ac:dyDescent="0.25">
      <c r="A989" t="s">
        <v>4386</v>
      </c>
      <c r="B989" s="1">
        <v>44286</v>
      </c>
      <c r="C989">
        <v>6.53</v>
      </c>
      <c r="D989">
        <v>6.52</v>
      </c>
      <c r="I989">
        <v>3.22</v>
      </c>
      <c r="K989">
        <v>4.7300000000000004</v>
      </c>
      <c r="Q989">
        <v>0.06</v>
      </c>
      <c r="R989">
        <v>7.0000000000000007E-2</v>
      </c>
      <c r="T989">
        <v>0.05</v>
      </c>
      <c r="U989">
        <v>6.51</v>
      </c>
      <c r="V989" s="1">
        <v>44651</v>
      </c>
      <c r="W989">
        <v>9.14</v>
      </c>
      <c r="X989">
        <v>9.0500000000000007</v>
      </c>
      <c r="AC989">
        <v>3.99</v>
      </c>
      <c r="AE989">
        <v>6.29</v>
      </c>
      <c r="AL989">
        <v>0.09</v>
      </c>
      <c r="AN989">
        <v>0.05</v>
      </c>
      <c r="AO989">
        <v>8.41</v>
      </c>
      <c r="AP989" s="1">
        <v>45016</v>
      </c>
      <c r="AQ989">
        <v>11</v>
      </c>
      <c r="AR989">
        <v>10.85</v>
      </c>
      <c r="AW989">
        <v>5.41</v>
      </c>
      <c r="AY989">
        <v>8.17</v>
      </c>
      <c r="BF989">
        <v>0.06</v>
      </c>
      <c r="BH989">
        <v>0.04</v>
      </c>
      <c r="BI989">
        <v>10.68</v>
      </c>
    </row>
    <row r="990" spans="1:61" x14ac:dyDescent="0.25">
      <c r="A990" t="s">
        <v>4389</v>
      </c>
      <c r="B990" s="1">
        <v>44286</v>
      </c>
      <c r="C990">
        <v>16.34</v>
      </c>
      <c r="D990">
        <v>15.99</v>
      </c>
      <c r="I990">
        <v>1.95</v>
      </c>
      <c r="K990">
        <v>10.51</v>
      </c>
      <c r="Q990">
        <v>0.02</v>
      </c>
      <c r="R990">
        <v>0.03</v>
      </c>
      <c r="U990">
        <v>23.58</v>
      </c>
      <c r="V990" s="1">
        <v>44651</v>
      </c>
      <c r="W990">
        <v>16.739999999999998</v>
      </c>
      <c r="X990">
        <v>15.86</v>
      </c>
      <c r="AC990">
        <v>2.17</v>
      </c>
      <c r="AE990">
        <v>15.49</v>
      </c>
      <c r="AL990">
        <v>0.03</v>
      </c>
      <c r="AO990">
        <v>39.46</v>
      </c>
      <c r="AP990" s="1">
        <v>45016</v>
      </c>
      <c r="AQ990">
        <v>19.37</v>
      </c>
      <c r="AR990">
        <v>17.32</v>
      </c>
      <c r="AW990">
        <v>2.74</v>
      </c>
      <c r="AY990">
        <v>30.54</v>
      </c>
      <c r="BF990">
        <v>0.08</v>
      </c>
      <c r="BI990">
        <v>63.44</v>
      </c>
    </row>
    <row r="991" spans="1:61" x14ac:dyDescent="0.25">
      <c r="A991" t="s">
        <v>4390</v>
      </c>
      <c r="B991" s="1">
        <v>44286</v>
      </c>
      <c r="C991">
        <v>573.32000000000005</v>
      </c>
      <c r="D991">
        <v>569.65</v>
      </c>
      <c r="J991">
        <v>569.65</v>
      </c>
      <c r="K991">
        <v>418.67</v>
      </c>
      <c r="M991">
        <v>1.26</v>
      </c>
      <c r="Q991">
        <v>0.08</v>
      </c>
      <c r="R991">
        <v>8.41</v>
      </c>
      <c r="T991">
        <v>0.05</v>
      </c>
      <c r="U991">
        <v>529.88</v>
      </c>
      <c r="V991" s="1">
        <v>44651</v>
      </c>
      <c r="W991">
        <v>794.51</v>
      </c>
      <c r="X991">
        <v>773.98</v>
      </c>
      <c r="AD991">
        <v>773.98</v>
      </c>
      <c r="AE991">
        <v>581.25</v>
      </c>
      <c r="AG991">
        <v>1.69</v>
      </c>
      <c r="AK991">
        <v>0.79</v>
      </c>
      <c r="AL991">
        <v>6.8</v>
      </c>
      <c r="AO991">
        <v>710.1</v>
      </c>
      <c r="AP991" s="1">
        <v>45016</v>
      </c>
      <c r="AQ991">
        <v>875.93</v>
      </c>
      <c r="AR991">
        <v>869.23</v>
      </c>
      <c r="AX991">
        <v>869.23</v>
      </c>
      <c r="AY991">
        <v>667.32</v>
      </c>
      <c r="BA991">
        <v>1.48</v>
      </c>
      <c r="BE991">
        <v>1.41</v>
      </c>
      <c r="BF991">
        <v>8.86</v>
      </c>
      <c r="BH991">
        <v>3.9</v>
      </c>
      <c r="BI991">
        <v>802.32</v>
      </c>
    </row>
    <row r="992" spans="1:61" x14ac:dyDescent="0.25">
      <c r="A992" t="s">
        <v>4397</v>
      </c>
      <c r="B992" s="1">
        <v>44286</v>
      </c>
      <c r="C992">
        <v>0.72</v>
      </c>
      <c r="D992">
        <v>0.42</v>
      </c>
      <c r="E992">
        <v>0.42</v>
      </c>
      <c r="K992">
        <v>0.09</v>
      </c>
      <c r="R992">
        <v>0.1</v>
      </c>
      <c r="U992">
        <v>1.17</v>
      </c>
      <c r="V992" s="1">
        <v>44651</v>
      </c>
      <c r="W992">
        <v>5.3</v>
      </c>
      <c r="X992">
        <v>5.3</v>
      </c>
      <c r="Y992">
        <v>5.3</v>
      </c>
      <c r="AE992">
        <v>0.22</v>
      </c>
      <c r="AL992">
        <v>0.05</v>
      </c>
      <c r="AO992">
        <v>4.32</v>
      </c>
      <c r="AP992" s="1">
        <v>45016</v>
      </c>
      <c r="AQ992">
        <v>14.73</v>
      </c>
      <c r="AR992">
        <v>14.73</v>
      </c>
      <c r="AS992">
        <v>14.73</v>
      </c>
      <c r="AX992">
        <v>14.72</v>
      </c>
      <c r="AY992">
        <v>1.21</v>
      </c>
      <c r="BF992">
        <v>0.04</v>
      </c>
      <c r="BI992">
        <v>12.98</v>
      </c>
    </row>
    <row r="993" spans="1:61" x14ac:dyDescent="0.25">
      <c r="A993" t="s">
        <v>4403</v>
      </c>
      <c r="B993" s="1">
        <v>44286</v>
      </c>
      <c r="C993">
        <v>55.35</v>
      </c>
      <c r="D993">
        <v>55.24</v>
      </c>
      <c r="I993">
        <v>55.24</v>
      </c>
      <c r="K993">
        <v>41.79</v>
      </c>
      <c r="M993">
        <v>0.05</v>
      </c>
      <c r="Q993">
        <v>0.01</v>
      </c>
      <c r="R993">
        <v>0.01</v>
      </c>
      <c r="U993">
        <v>49.36</v>
      </c>
      <c r="V993" s="1">
        <v>44651</v>
      </c>
      <c r="W993">
        <v>86.37</v>
      </c>
      <c r="X993">
        <v>85.72</v>
      </c>
      <c r="AC993">
        <v>85.72</v>
      </c>
      <c r="AE993">
        <v>80.7</v>
      </c>
      <c r="AG993">
        <v>0.1</v>
      </c>
      <c r="AK993">
        <v>0.04</v>
      </c>
      <c r="AO993">
        <v>91.07</v>
      </c>
      <c r="AP993" s="1">
        <v>45016</v>
      </c>
      <c r="AQ993">
        <v>117.6</v>
      </c>
      <c r="AR993">
        <v>116.92</v>
      </c>
      <c r="AW993">
        <v>116.92</v>
      </c>
      <c r="AY993">
        <v>109.45</v>
      </c>
      <c r="BA993">
        <v>0.05</v>
      </c>
      <c r="BE993">
        <v>0.46</v>
      </c>
      <c r="BI993">
        <v>113.33</v>
      </c>
    </row>
    <row r="994" spans="1:61" x14ac:dyDescent="0.25">
      <c r="A994" t="s">
        <v>4407</v>
      </c>
      <c r="B994" s="1">
        <v>44286</v>
      </c>
      <c r="C994">
        <v>185.81</v>
      </c>
      <c r="D994">
        <v>180.67</v>
      </c>
      <c r="I994">
        <v>180.67</v>
      </c>
      <c r="K994">
        <v>124.97</v>
      </c>
      <c r="M994">
        <v>0.16</v>
      </c>
      <c r="U994">
        <v>160.04</v>
      </c>
      <c r="V994" s="1">
        <v>44651</v>
      </c>
      <c r="W994">
        <v>218.16</v>
      </c>
      <c r="X994">
        <v>213.54</v>
      </c>
      <c r="AC994">
        <v>213.54</v>
      </c>
      <c r="AE994">
        <v>151.46</v>
      </c>
      <c r="AG994">
        <v>0.27</v>
      </c>
      <c r="AO994">
        <v>198.64</v>
      </c>
      <c r="AP994" s="1">
        <v>45016</v>
      </c>
      <c r="AQ994">
        <v>233.84</v>
      </c>
      <c r="AR994">
        <v>228.39</v>
      </c>
      <c r="AW994">
        <v>228.39</v>
      </c>
      <c r="AY994">
        <v>149.24</v>
      </c>
      <c r="BA994">
        <v>0.38</v>
      </c>
      <c r="BF994">
        <v>0.63</v>
      </c>
      <c r="BI994">
        <v>205.23</v>
      </c>
    </row>
    <row r="995" spans="1:61" x14ac:dyDescent="0.25">
      <c r="A995" t="s">
        <v>4420</v>
      </c>
      <c r="B995" s="1">
        <v>44286</v>
      </c>
      <c r="C995">
        <v>354.78</v>
      </c>
      <c r="D995">
        <v>348.97</v>
      </c>
      <c r="I995">
        <v>347.24</v>
      </c>
      <c r="K995">
        <v>204.45</v>
      </c>
      <c r="M995">
        <v>1.41</v>
      </c>
      <c r="Q995">
        <v>0.17</v>
      </c>
      <c r="U995">
        <v>326.60000000000002</v>
      </c>
      <c r="V995" s="1">
        <v>44651</v>
      </c>
      <c r="W995">
        <v>366.53</v>
      </c>
      <c r="X995">
        <v>361.23</v>
      </c>
      <c r="AC995">
        <v>359.19</v>
      </c>
      <c r="AE995">
        <v>220.36</v>
      </c>
      <c r="AG995">
        <v>1.49</v>
      </c>
      <c r="AO995">
        <v>345</v>
      </c>
      <c r="AP995" s="1">
        <v>45016</v>
      </c>
      <c r="AQ995">
        <v>431.56</v>
      </c>
      <c r="AR995">
        <v>419.71</v>
      </c>
      <c r="AW995">
        <v>417.29</v>
      </c>
      <c r="AY995">
        <v>241.16</v>
      </c>
      <c r="BA995">
        <v>1.36</v>
      </c>
      <c r="BI995">
        <v>398.97</v>
      </c>
    </row>
    <row r="996" spans="1:61" x14ac:dyDescent="0.25">
      <c r="A996" t="s">
        <v>4423</v>
      </c>
      <c r="B996" s="1">
        <v>44286</v>
      </c>
      <c r="C996">
        <v>5.92</v>
      </c>
      <c r="D996">
        <v>5.73</v>
      </c>
      <c r="I996">
        <v>5.61</v>
      </c>
      <c r="K996">
        <v>3.65</v>
      </c>
      <c r="R996">
        <v>0.01</v>
      </c>
      <c r="U996">
        <v>5.73</v>
      </c>
      <c r="V996" s="1">
        <v>44651</v>
      </c>
      <c r="W996">
        <v>8.09</v>
      </c>
      <c r="X996">
        <v>7.92</v>
      </c>
      <c r="AC996">
        <v>7.87</v>
      </c>
      <c r="AE996">
        <v>5.0199999999999996</v>
      </c>
      <c r="AL996">
        <v>0.03</v>
      </c>
      <c r="AO996">
        <v>8.01</v>
      </c>
      <c r="AP996" s="1">
        <v>45016</v>
      </c>
      <c r="AQ996">
        <v>8.31</v>
      </c>
      <c r="AR996">
        <v>8.0399999999999991</v>
      </c>
      <c r="AX996">
        <v>7.36</v>
      </c>
      <c r="AY996">
        <v>4.8499999999999996</v>
      </c>
      <c r="BF996">
        <v>0.03</v>
      </c>
      <c r="BI996">
        <v>8.2200000000000006</v>
      </c>
    </row>
    <row r="997" spans="1:61" x14ac:dyDescent="0.25">
      <c r="A997" t="s">
        <v>4427</v>
      </c>
      <c r="B997" s="1">
        <v>44286</v>
      </c>
      <c r="C997">
        <v>55.98</v>
      </c>
      <c r="D997">
        <v>43.78</v>
      </c>
      <c r="J997">
        <v>30.86</v>
      </c>
      <c r="K997">
        <v>53.81</v>
      </c>
      <c r="Q997">
        <v>0.04</v>
      </c>
      <c r="R997">
        <v>0.11</v>
      </c>
      <c r="T997">
        <v>0.11</v>
      </c>
      <c r="U997">
        <v>61.33</v>
      </c>
      <c r="V997" s="1">
        <v>44651</v>
      </c>
      <c r="W997">
        <v>65.180000000000007</v>
      </c>
      <c r="X997">
        <v>63.45</v>
      </c>
      <c r="AD997">
        <v>44.7</v>
      </c>
      <c r="AE997">
        <v>58.9</v>
      </c>
      <c r="AI997">
        <v>0.4</v>
      </c>
      <c r="AJ997">
        <v>0.4</v>
      </c>
      <c r="AK997">
        <v>0.02</v>
      </c>
      <c r="AO997">
        <v>70.03</v>
      </c>
      <c r="AP997" s="1">
        <v>45016</v>
      </c>
      <c r="AQ997">
        <v>86.92</v>
      </c>
      <c r="AR997">
        <v>78.11</v>
      </c>
      <c r="AY997">
        <v>67.52</v>
      </c>
      <c r="BI997">
        <v>53.83</v>
      </c>
    </row>
    <row r="998" spans="1:61" x14ac:dyDescent="0.25">
      <c r="A998" t="s">
        <v>4439</v>
      </c>
      <c r="B998" s="1">
        <v>44286</v>
      </c>
      <c r="C998">
        <v>5.57</v>
      </c>
      <c r="D998">
        <v>5.55</v>
      </c>
      <c r="K998">
        <v>4.25</v>
      </c>
      <c r="Q998">
        <v>0.01</v>
      </c>
      <c r="R998">
        <v>0.27</v>
      </c>
      <c r="U998">
        <v>5.55</v>
      </c>
      <c r="V998" s="1">
        <v>44651</v>
      </c>
      <c r="W998">
        <v>6.38</v>
      </c>
      <c r="X998">
        <v>6.32</v>
      </c>
      <c r="AE998">
        <v>4.45</v>
      </c>
      <c r="AK998">
        <v>0.01</v>
      </c>
      <c r="AL998">
        <v>0.26</v>
      </c>
      <c r="AO998">
        <v>6.25</v>
      </c>
      <c r="AP998" s="1">
        <v>45016</v>
      </c>
      <c r="AQ998">
        <v>6.06</v>
      </c>
      <c r="AR998">
        <v>6</v>
      </c>
      <c r="AW998">
        <v>0.17</v>
      </c>
      <c r="AY998">
        <v>2.1800000000000002</v>
      </c>
      <c r="BE998">
        <v>0.01</v>
      </c>
      <c r="BF998">
        <v>0.2</v>
      </c>
      <c r="BI998">
        <v>5.82</v>
      </c>
    </row>
    <row r="999" spans="1:61" x14ac:dyDescent="0.25">
      <c r="A999" t="s">
        <v>4443</v>
      </c>
      <c r="B999" s="1">
        <v>44286</v>
      </c>
      <c r="C999">
        <v>107.93</v>
      </c>
      <c r="D999">
        <v>107.81</v>
      </c>
      <c r="J999">
        <v>104.72</v>
      </c>
      <c r="K999">
        <v>79.180000000000007</v>
      </c>
      <c r="M999">
        <v>0.26</v>
      </c>
      <c r="R999">
        <v>0.03</v>
      </c>
      <c r="T999">
        <v>0.03</v>
      </c>
      <c r="U999">
        <v>96.38</v>
      </c>
      <c r="V999" s="1">
        <v>44651</v>
      </c>
      <c r="W999">
        <v>250.96</v>
      </c>
      <c r="X999">
        <v>249.88</v>
      </c>
      <c r="AD999">
        <v>243.1</v>
      </c>
      <c r="AE999">
        <v>188.48</v>
      </c>
      <c r="AG999">
        <v>0.25</v>
      </c>
      <c r="AO999">
        <v>225.95</v>
      </c>
      <c r="AP999" s="1">
        <v>45016</v>
      </c>
      <c r="AQ999">
        <v>412.01</v>
      </c>
      <c r="AR999">
        <v>407.86</v>
      </c>
      <c r="AX999">
        <v>398.72</v>
      </c>
      <c r="AY999">
        <v>297.33</v>
      </c>
      <c r="BA999">
        <v>0.43</v>
      </c>
      <c r="BF999">
        <v>0.16</v>
      </c>
      <c r="BI999">
        <v>371.7</v>
      </c>
    </row>
    <row r="1000" spans="1:61" x14ac:dyDescent="0.25">
      <c r="A1000" t="s">
        <v>4444</v>
      </c>
      <c r="B1000" s="1">
        <v>44286</v>
      </c>
      <c r="C1000">
        <v>36.64</v>
      </c>
      <c r="D1000">
        <v>35.01</v>
      </c>
      <c r="I1000">
        <v>8.14</v>
      </c>
      <c r="K1000">
        <v>20.91</v>
      </c>
      <c r="M1000">
        <v>0.05</v>
      </c>
      <c r="R1000">
        <v>2.17</v>
      </c>
      <c r="T1000">
        <v>0.31</v>
      </c>
      <c r="U1000">
        <v>32.93</v>
      </c>
      <c r="V1000" s="1">
        <v>44651</v>
      </c>
      <c r="W1000">
        <v>45.47</v>
      </c>
      <c r="X1000">
        <v>43.95</v>
      </c>
      <c r="AC1000">
        <v>10.26</v>
      </c>
      <c r="AE1000">
        <v>24.32</v>
      </c>
      <c r="AG1000">
        <v>0.06</v>
      </c>
      <c r="AI1000">
        <v>0.28000000000000003</v>
      </c>
      <c r="AJ1000">
        <v>0.28000000000000003</v>
      </c>
      <c r="AL1000">
        <v>1.1200000000000001</v>
      </c>
      <c r="AO1000">
        <v>38.619999999999997</v>
      </c>
      <c r="AP1000" s="1">
        <v>45016</v>
      </c>
      <c r="AQ1000">
        <v>54.38</v>
      </c>
      <c r="AR1000">
        <v>9.1300000000000008</v>
      </c>
      <c r="AW1000">
        <v>10.84</v>
      </c>
      <c r="AY1000">
        <v>6.34</v>
      </c>
      <c r="BA1000">
        <v>0.1</v>
      </c>
      <c r="BC1000">
        <v>5.51</v>
      </c>
      <c r="BD1000">
        <v>5.51</v>
      </c>
      <c r="BE1000">
        <v>121.64</v>
      </c>
      <c r="BF1000">
        <v>0.47</v>
      </c>
      <c r="BI1000">
        <v>135.88999999999999</v>
      </c>
    </row>
    <row r="1001" spans="1:61" x14ac:dyDescent="0.25">
      <c r="A1001" t="s">
        <v>4446</v>
      </c>
      <c r="B1001" s="1">
        <v>44286</v>
      </c>
      <c r="C1001">
        <v>68.94</v>
      </c>
      <c r="D1001">
        <v>68.33</v>
      </c>
      <c r="I1001">
        <v>68.33</v>
      </c>
      <c r="K1001">
        <v>43.33</v>
      </c>
      <c r="L1001">
        <v>0.12</v>
      </c>
      <c r="R1001">
        <v>0.38</v>
      </c>
      <c r="T1001">
        <v>0.31</v>
      </c>
      <c r="U1001">
        <v>62.06</v>
      </c>
      <c r="V1001" s="1">
        <v>44651</v>
      </c>
      <c r="W1001">
        <v>92.31</v>
      </c>
      <c r="X1001">
        <v>91.54</v>
      </c>
      <c r="AC1001">
        <v>91.54</v>
      </c>
      <c r="AE1001">
        <v>57.07</v>
      </c>
      <c r="AG1001">
        <v>0.19</v>
      </c>
      <c r="AL1001">
        <v>0.15</v>
      </c>
      <c r="AN1001">
        <v>0.09</v>
      </c>
      <c r="AO1001">
        <v>82.96</v>
      </c>
      <c r="AP1001" s="1">
        <v>45016</v>
      </c>
      <c r="AQ1001">
        <v>135.28</v>
      </c>
      <c r="AR1001">
        <v>133.94999999999999</v>
      </c>
      <c r="AW1001">
        <v>133.94999999999999</v>
      </c>
      <c r="AY1001">
        <v>81.99</v>
      </c>
      <c r="BA1001">
        <v>0.21</v>
      </c>
      <c r="BF1001">
        <v>0.5</v>
      </c>
      <c r="BH1001">
        <v>0.41</v>
      </c>
      <c r="BI1001">
        <v>121.67</v>
      </c>
    </row>
    <row r="1002" spans="1:61" x14ac:dyDescent="0.25">
      <c r="A1002" t="s">
        <v>4448</v>
      </c>
      <c r="B1002" s="1">
        <v>44286</v>
      </c>
      <c r="C1002">
        <v>55.02</v>
      </c>
      <c r="D1002">
        <v>52.78</v>
      </c>
      <c r="I1002">
        <v>52.24</v>
      </c>
      <c r="K1002">
        <v>35.24</v>
      </c>
      <c r="M1002">
        <v>0.61</v>
      </c>
      <c r="Q1002">
        <v>0.09</v>
      </c>
      <c r="R1002">
        <v>0.18</v>
      </c>
      <c r="U1002">
        <v>48.28</v>
      </c>
      <c r="V1002" s="1">
        <v>44651</v>
      </c>
      <c r="W1002">
        <v>74.540000000000006</v>
      </c>
      <c r="X1002">
        <v>73.260000000000005</v>
      </c>
      <c r="AC1002">
        <v>72.41</v>
      </c>
      <c r="AE1002">
        <v>47.97</v>
      </c>
      <c r="AG1002">
        <v>0.25</v>
      </c>
      <c r="AL1002">
        <v>0.67</v>
      </c>
      <c r="AN1002">
        <v>0.18</v>
      </c>
      <c r="AO1002">
        <v>67.430000000000007</v>
      </c>
      <c r="AP1002" s="1">
        <v>45016</v>
      </c>
      <c r="AQ1002">
        <v>96.44</v>
      </c>
      <c r="AR1002">
        <v>92.83</v>
      </c>
      <c r="AW1002">
        <v>90.15</v>
      </c>
      <c r="AY1002">
        <v>59.73</v>
      </c>
      <c r="BA1002">
        <v>0.25</v>
      </c>
      <c r="BF1002">
        <v>1.81</v>
      </c>
      <c r="BH1002">
        <v>0.65</v>
      </c>
      <c r="BI1002">
        <v>83.43</v>
      </c>
    </row>
    <row r="1003" spans="1:61" x14ac:dyDescent="0.25">
      <c r="A1003" t="s">
        <v>4452</v>
      </c>
      <c r="B1003" s="1">
        <v>44286</v>
      </c>
      <c r="C1003">
        <v>65.23</v>
      </c>
      <c r="D1003">
        <v>52.24</v>
      </c>
      <c r="K1003">
        <v>38.159999999999997</v>
      </c>
      <c r="M1003">
        <v>0.11</v>
      </c>
      <c r="R1003">
        <v>0.75</v>
      </c>
      <c r="U1003">
        <v>51.67</v>
      </c>
      <c r="V1003" s="1">
        <v>44651</v>
      </c>
      <c r="W1003">
        <v>8.27</v>
      </c>
      <c r="X1003">
        <v>6.62</v>
      </c>
      <c r="AG1003">
        <v>1</v>
      </c>
      <c r="AL1003">
        <v>0.12</v>
      </c>
      <c r="AO1003">
        <v>6.61</v>
      </c>
      <c r="AP1003" s="1">
        <v>45016</v>
      </c>
      <c r="AQ1003">
        <v>3.81</v>
      </c>
      <c r="AR1003">
        <v>3.8</v>
      </c>
      <c r="BI1003">
        <v>4.0999999999999996</v>
      </c>
    </row>
    <row r="1004" spans="1:61" x14ac:dyDescent="0.25">
      <c r="A1004" t="s">
        <v>4455</v>
      </c>
      <c r="B1004" s="1">
        <v>44286</v>
      </c>
      <c r="C1004">
        <v>65.28</v>
      </c>
      <c r="D1004">
        <v>62.87</v>
      </c>
      <c r="F1004">
        <v>0.01</v>
      </c>
      <c r="I1004">
        <v>48.7</v>
      </c>
      <c r="K1004">
        <v>48.12</v>
      </c>
      <c r="M1004">
        <v>0.17</v>
      </c>
      <c r="R1004">
        <v>0.15</v>
      </c>
      <c r="T1004">
        <v>0.13</v>
      </c>
      <c r="U1004">
        <v>57.38</v>
      </c>
      <c r="V1004" s="1">
        <v>44651</v>
      </c>
      <c r="W1004">
        <v>93.32</v>
      </c>
      <c r="X1004">
        <v>91.76</v>
      </c>
      <c r="Z1004">
        <v>0.01</v>
      </c>
      <c r="AC1004">
        <v>82.42</v>
      </c>
      <c r="AE1004">
        <v>62.26</v>
      </c>
      <c r="AG1004">
        <v>0.22</v>
      </c>
      <c r="AK1004">
        <v>0.02</v>
      </c>
      <c r="AO1004">
        <v>76.72</v>
      </c>
      <c r="AP1004" s="1">
        <v>45016</v>
      </c>
      <c r="AQ1004">
        <v>159.26</v>
      </c>
      <c r="AR1004">
        <v>154.58000000000001</v>
      </c>
      <c r="AT1004">
        <v>0.01</v>
      </c>
      <c r="AW1004">
        <v>149.97999999999999</v>
      </c>
      <c r="AY1004">
        <v>85.62</v>
      </c>
      <c r="BA1004">
        <v>0.26</v>
      </c>
      <c r="BI1004">
        <v>113.19</v>
      </c>
    </row>
    <row r="1005" spans="1:61" x14ac:dyDescent="0.25">
      <c r="A1005" t="s">
        <v>4460</v>
      </c>
      <c r="B1005" s="1">
        <v>44286</v>
      </c>
      <c r="C1005">
        <v>28.33</v>
      </c>
      <c r="D1005">
        <v>24.98</v>
      </c>
      <c r="E1005">
        <v>9.0299999999999994</v>
      </c>
      <c r="K1005">
        <v>3.82</v>
      </c>
      <c r="L1005">
        <v>0.01</v>
      </c>
      <c r="R1005">
        <v>3.14</v>
      </c>
      <c r="U1005">
        <v>29.73</v>
      </c>
      <c r="V1005" s="1">
        <v>44651</v>
      </c>
      <c r="W1005">
        <v>29.85</v>
      </c>
      <c r="X1005">
        <v>28.46</v>
      </c>
      <c r="Y1005">
        <v>2.73</v>
      </c>
      <c r="AE1005">
        <v>5.53</v>
      </c>
      <c r="AL1005">
        <v>2.82</v>
      </c>
      <c r="AN1005">
        <v>0.06</v>
      </c>
      <c r="AO1005">
        <v>27.83</v>
      </c>
      <c r="AP1005" s="1">
        <v>45016</v>
      </c>
      <c r="AQ1005">
        <v>68.19</v>
      </c>
      <c r="AR1005">
        <v>65.78</v>
      </c>
      <c r="AS1005">
        <v>0.95</v>
      </c>
      <c r="AY1005">
        <v>6.59</v>
      </c>
      <c r="AZ1005">
        <v>0.05</v>
      </c>
      <c r="BF1005">
        <v>3.28</v>
      </c>
      <c r="BI1005">
        <v>63.35</v>
      </c>
    </row>
    <row r="1006" spans="1:61" x14ac:dyDescent="0.25">
      <c r="A1006" t="s">
        <v>4461</v>
      </c>
      <c r="B1006" s="1">
        <v>44286</v>
      </c>
      <c r="C1006">
        <v>8.44</v>
      </c>
      <c r="D1006">
        <v>8.3699999999999992</v>
      </c>
      <c r="E1006">
        <v>2.6</v>
      </c>
      <c r="J1006">
        <v>3.52</v>
      </c>
      <c r="K1006">
        <v>3.06</v>
      </c>
      <c r="R1006">
        <v>0.22</v>
      </c>
      <c r="U1006">
        <v>7.61</v>
      </c>
      <c r="V1006" s="1">
        <v>44651</v>
      </c>
      <c r="W1006">
        <v>13.55</v>
      </c>
      <c r="X1006">
        <v>13.4</v>
      </c>
      <c r="Y1006">
        <v>0.18</v>
      </c>
      <c r="AD1006">
        <v>5.84</v>
      </c>
      <c r="AE1006">
        <v>4.42</v>
      </c>
      <c r="AK1006">
        <v>0.05</v>
      </c>
      <c r="AL1006">
        <v>0.7</v>
      </c>
      <c r="AO1006">
        <v>10.28</v>
      </c>
      <c r="AP1006" s="1">
        <v>45016</v>
      </c>
      <c r="AQ1006">
        <v>15.16</v>
      </c>
      <c r="AR1006">
        <v>14.09</v>
      </c>
      <c r="AT1006">
        <v>0.37</v>
      </c>
      <c r="AX1006">
        <v>6.12</v>
      </c>
      <c r="AY1006">
        <v>5.48</v>
      </c>
      <c r="BF1006">
        <v>1.27</v>
      </c>
      <c r="BI1006">
        <v>12.69</v>
      </c>
    </row>
    <row r="1007" spans="1:61" x14ac:dyDescent="0.25">
      <c r="A1007" t="s">
        <v>4462</v>
      </c>
      <c r="B1007" s="1">
        <v>44286</v>
      </c>
      <c r="C1007">
        <v>155.76</v>
      </c>
      <c r="D1007">
        <v>153.91</v>
      </c>
      <c r="I1007">
        <v>66.569999999999993</v>
      </c>
      <c r="J1007">
        <v>1.97</v>
      </c>
      <c r="K1007">
        <v>119.62</v>
      </c>
      <c r="M1007">
        <v>0.15</v>
      </c>
      <c r="R1007">
        <v>7.0000000000000007E-2</v>
      </c>
      <c r="U1007">
        <v>141.19999999999999</v>
      </c>
      <c r="V1007" s="1">
        <v>44651</v>
      </c>
      <c r="W1007">
        <v>209.59</v>
      </c>
      <c r="X1007">
        <v>208</v>
      </c>
      <c r="AD1007">
        <v>85.11</v>
      </c>
      <c r="AE1007">
        <v>168.22</v>
      </c>
      <c r="AF1007">
        <v>0.01</v>
      </c>
      <c r="AG1007">
        <v>0.24</v>
      </c>
      <c r="AL1007">
        <v>0.28999999999999998</v>
      </c>
      <c r="AO1007">
        <v>196.15</v>
      </c>
      <c r="AP1007" s="1">
        <v>45016</v>
      </c>
      <c r="AQ1007">
        <v>239.75</v>
      </c>
      <c r="AR1007">
        <v>236.13</v>
      </c>
      <c r="AW1007">
        <v>122.16</v>
      </c>
      <c r="AX1007">
        <v>4.28</v>
      </c>
      <c r="AY1007">
        <v>181.87</v>
      </c>
      <c r="BA1007">
        <v>0.31</v>
      </c>
      <c r="BF1007">
        <v>0.31</v>
      </c>
      <c r="BI1007">
        <v>220.05</v>
      </c>
    </row>
    <row r="1008" spans="1:61" x14ac:dyDescent="0.25">
      <c r="A1008" t="s">
        <v>4464</v>
      </c>
      <c r="B1008" s="1">
        <v>44286</v>
      </c>
      <c r="C1008">
        <v>96.37</v>
      </c>
      <c r="D1008">
        <v>88.23</v>
      </c>
      <c r="J1008">
        <v>61.03</v>
      </c>
      <c r="K1008">
        <v>54.42</v>
      </c>
      <c r="M1008">
        <v>0.28000000000000003</v>
      </c>
      <c r="O1008">
        <v>3.55</v>
      </c>
      <c r="P1008">
        <v>3.55</v>
      </c>
      <c r="Q1008">
        <v>0.54</v>
      </c>
      <c r="R1008">
        <v>1.86</v>
      </c>
      <c r="T1008">
        <v>0.22</v>
      </c>
      <c r="U1008">
        <v>92.63</v>
      </c>
      <c r="V1008" s="1">
        <v>44651</v>
      </c>
      <c r="W1008">
        <v>112.35</v>
      </c>
      <c r="X1008">
        <v>94.26</v>
      </c>
      <c r="AD1008">
        <v>69.14</v>
      </c>
      <c r="AE1008">
        <v>76.14</v>
      </c>
      <c r="AF1008">
        <v>0.34</v>
      </c>
      <c r="AG1008">
        <v>0.24</v>
      </c>
      <c r="AI1008">
        <v>7.33</v>
      </c>
      <c r="AJ1008">
        <v>7.33</v>
      </c>
      <c r="AK1008">
        <v>0.06</v>
      </c>
      <c r="AL1008">
        <v>1.47</v>
      </c>
      <c r="AO1008">
        <v>111.14</v>
      </c>
      <c r="AP1008" s="1">
        <v>45016</v>
      </c>
      <c r="AQ1008">
        <v>199.62</v>
      </c>
      <c r="AR1008">
        <v>172.52</v>
      </c>
      <c r="AX1008">
        <v>88.5</v>
      </c>
      <c r="AY1008">
        <v>96.92</v>
      </c>
      <c r="AZ1008">
        <v>0.13</v>
      </c>
      <c r="BA1008">
        <v>0.15</v>
      </c>
      <c r="BC1008">
        <v>13.92</v>
      </c>
      <c r="BD1008">
        <v>13.92</v>
      </c>
      <c r="BF1008">
        <v>2.91</v>
      </c>
      <c r="BH1008">
        <v>2.08</v>
      </c>
      <c r="BI1008">
        <v>202.65</v>
      </c>
    </row>
    <row r="1009" spans="1:61" x14ac:dyDescent="0.25">
      <c r="A1009" t="s">
        <v>4465</v>
      </c>
      <c r="B1009" s="1">
        <v>44286</v>
      </c>
      <c r="C1009">
        <v>0.91</v>
      </c>
      <c r="D1009">
        <v>0.91</v>
      </c>
      <c r="H1009">
        <v>0.12</v>
      </c>
      <c r="K1009">
        <v>0.31</v>
      </c>
      <c r="U1009">
        <v>0.83</v>
      </c>
      <c r="V1009" s="1">
        <v>44651</v>
      </c>
      <c r="W1009">
        <v>0.81</v>
      </c>
      <c r="X1009">
        <v>0.81</v>
      </c>
      <c r="AD1009">
        <v>0.03</v>
      </c>
      <c r="AE1009">
        <v>0.3</v>
      </c>
      <c r="AO1009">
        <v>0.56000000000000005</v>
      </c>
      <c r="AP1009" s="1">
        <v>45016</v>
      </c>
      <c r="AQ1009">
        <v>1.1100000000000001</v>
      </c>
      <c r="AR1009">
        <v>1.1100000000000001</v>
      </c>
      <c r="AX1009">
        <v>0.13</v>
      </c>
      <c r="AY1009">
        <v>0.63</v>
      </c>
      <c r="BI1009">
        <v>1.03</v>
      </c>
    </row>
    <row r="1010" spans="1:61" x14ac:dyDescent="0.25">
      <c r="A1010" t="s">
        <v>4466</v>
      </c>
      <c r="B1010" s="1">
        <v>44286</v>
      </c>
      <c r="C1010">
        <v>52.94</v>
      </c>
      <c r="D1010">
        <v>12.61</v>
      </c>
      <c r="K1010">
        <v>1.88</v>
      </c>
      <c r="R1010">
        <v>0.1</v>
      </c>
      <c r="U1010">
        <v>14.86</v>
      </c>
      <c r="V1010" s="1">
        <v>44651</v>
      </c>
      <c r="W1010">
        <v>12.46</v>
      </c>
      <c r="X1010">
        <v>12.44</v>
      </c>
      <c r="AE1010">
        <v>1.65</v>
      </c>
      <c r="AL1010">
        <v>0.54</v>
      </c>
      <c r="AO1010">
        <v>12.8</v>
      </c>
      <c r="AP1010" s="1">
        <v>45016</v>
      </c>
      <c r="AQ1010">
        <v>13.95</v>
      </c>
      <c r="AR1010">
        <v>13.71</v>
      </c>
      <c r="AY1010">
        <v>1.55</v>
      </c>
      <c r="BF1010">
        <v>0.83</v>
      </c>
      <c r="BI1010">
        <v>15.58</v>
      </c>
    </row>
    <row r="1011" spans="1:61" x14ac:dyDescent="0.25">
      <c r="A1011" t="s">
        <v>4467</v>
      </c>
      <c r="B1011" s="1">
        <v>44286</v>
      </c>
      <c r="C1011">
        <v>263.25</v>
      </c>
      <c r="D1011">
        <v>259.83</v>
      </c>
      <c r="F1011">
        <v>1.34</v>
      </c>
      <c r="I1011">
        <v>256.62</v>
      </c>
      <c r="K1011">
        <v>163.35</v>
      </c>
      <c r="M1011">
        <v>0.96</v>
      </c>
      <c r="Q1011">
        <v>0.2</v>
      </c>
      <c r="R1011">
        <v>2.3199999999999998</v>
      </c>
      <c r="T1011">
        <v>2.3199999999999998</v>
      </c>
      <c r="U1011">
        <v>237.41</v>
      </c>
      <c r="V1011" s="1">
        <v>44651</v>
      </c>
      <c r="W1011">
        <v>320.62</v>
      </c>
      <c r="X1011">
        <v>314.57</v>
      </c>
      <c r="Z1011">
        <v>1.4</v>
      </c>
      <c r="AC1011">
        <v>311.02</v>
      </c>
      <c r="AE1011">
        <v>205.05</v>
      </c>
      <c r="AG1011">
        <v>0.8</v>
      </c>
      <c r="AK1011">
        <v>6.02</v>
      </c>
      <c r="AO1011">
        <v>290.19</v>
      </c>
      <c r="AP1011" s="1">
        <v>45016</v>
      </c>
      <c r="AQ1011">
        <v>386.25</v>
      </c>
      <c r="AR1011">
        <v>377.98</v>
      </c>
      <c r="AT1011">
        <v>1.61</v>
      </c>
      <c r="AW1011">
        <v>374.92</v>
      </c>
      <c r="AY1011">
        <v>237.49</v>
      </c>
      <c r="BA1011">
        <v>0.81</v>
      </c>
      <c r="BF1011">
        <v>8.74</v>
      </c>
      <c r="BI1011">
        <v>352.4</v>
      </c>
    </row>
    <row r="1012" spans="1:61" x14ac:dyDescent="0.25">
      <c r="A1012" t="s">
        <v>4468</v>
      </c>
      <c r="B1012" s="1">
        <v>44286</v>
      </c>
      <c r="C1012">
        <v>93.16</v>
      </c>
      <c r="D1012">
        <v>90.38</v>
      </c>
      <c r="I1012">
        <v>0.89</v>
      </c>
      <c r="K1012">
        <v>13.51</v>
      </c>
      <c r="U1012">
        <v>91.03</v>
      </c>
      <c r="V1012" s="1">
        <v>44651</v>
      </c>
      <c r="W1012">
        <v>122.48</v>
      </c>
      <c r="X1012">
        <v>121.59</v>
      </c>
      <c r="AC1012">
        <v>1.4</v>
      </c>
      <c r="AE1012">
        <v>16.98</v>
      </c>
      <c r="AI1012">
        <v>0.1</v>
      </c>
      <c r="AJ1012">
        <v>0.1</v>
      </c>
      <c r="AK1012">
        <v>0.19</v>
      </c>
      <c r="AL1012">
        <v>0.03</v>
      </c>
      <c r="AN1012">
        <v>0.03</v>
      </c>
      <c r="AO1012">
        <v>121</v>
      </c>
      <c r="AP1012" s="1">
        <v>45016</v>
      </c>
      <c r="AQ1012">
        <v>122.64</v>
      </c>
      <c r="AR1012">
        <v>121.25</v>
      </c>
      <c r="AW1012">
        <v>5.96</v>
      </c>
      <c r="AY1012">
        <v>20.309999999999999</v>
      </c>
      <c r="BC1012">
        <v>0.03</v>
      </c>
      <c r="BD1012">
        <v>0.03</v>
      </c>
      <c r="BF1012">
        <v>0.05</v>
      </c>
      <c r="BH1012">
        <v>0.05</v>
      </c>
      <c r="BI1012">
        <v>120.1</v>
      </c>
    </row>
    <row r="1013" spans="1:61" x14ac:dyDescent="0.25">
      <c r="A1013" t="s">
        <v>4482</v>
      </c>
      <c r="B1013" s="1">
        <v>44286</v>
      </c>
      <c r="C1013">
        <v>24.18</v>
      </c>
      <c r="D1013">
        <v>24</v>
      </c>
      <c r="F1013">
        <v>0.06</v>
      </c>
      <c r="I1013">
        <v>1.78</v>
      </c>
      <c r="K1013">
        <v>8.4499999999999993</v>
      </c>
      <c r="R1013">
        <v>0.05</v>
      </c>
      <c r="U1013">
        <v>21.98</v>
      </c>
      <c r="V1013" s="1">
        <v>44651</v>
      </c>
      <c r="W1013">
        <v>18</v>
      </c>
      <c r="X1013">
        <v>17.760000000000002</v>
      </c>
      <c r="Z1013">
        <v>0.12</v>
      </c>
      <c r="AC1013">
        <v>1.37</v>
      </c>
      <c r="AE1013">
        <v>8.6199999999999992</v>
      </c>
      <c r="AK1013">
        <v>0.01</v>
      </c>
      <c r="AL1013">
        <v>7.0000000000000007E-2</v>
      </c>
      <c r="AO1013">
        <v>16.66</v>
      </c>
      <c r="AP1013" s="1">
        <v>45016</v>
      </c>
      <c r="AQ1013">
        <v>22.99</v>
      </c>
      <c r="AR1013">
        <v>22.55</v>
      </c>
      <c r="AW1013">
        <v>1.37</v>
      </c>
      <c r="AY1013">
        <v>10.66</v>
      </c>
      <c r="AZ1013">
        <v>0.01</v>
      </c>
      <c r="BF1013">
        <v>0.08</v>
      </c>
      <c r="BH1013">
        <v>0.03</v>
      </c>
      <c r="BI1013">
        <v>18.97</v>
      </c>
    </row>
    <row r="1014" spans="1:61" x14ac:dyDescent="0.25">
      <c r="A1014" t="s">
        <v>4498</v>
      </c>
      <c r="B1014" s="1">
        <v>44286</v>
      </c>
      <c r="C1014">
        <v>3168.13</v>
      </c>
      <c r="D1014">
        <v>3148.85</v>
      </c>
      <c r="I1014">
        <v>3145.5</v>
      </c>
      <c r="K1014">
        <v>1426.61</v>
      </c>
      <c r="M1014">
        <v>5.17</v>
      </c>
      <c r="O1014">
        <v>0.76</v>
      </c>
      <c r="P1014">
        <v>0.76</v>
      </c>
      <c r="Q1014">
        <v>18.510000000000002</v>
      </c>
      <c r="R1014">
        <v>34.39</v>
      </c>
      <c r="U1014">
        <v>2769.94</v>
      </c>
      <c r="V1014" s="1">
        <v>44651</v>
      </c>
      <c r="W1014">
        <v>3555.12</v>
      </c>
      <c r="X1014">
        <v>3507.42</v>
      </c>
      <c r="AC1014">
        <v>3507.5</v>
      </c>
      <c r="AE1014">
        <v>1663.28</v>
      </c>
      <c r="AG1014">
        <v>7.22</v>
      </c>
      <c r="AK1014">
        <v>0.05</v>
      </c>
      <c r="AL1014">
        <v>31.71</v>
      </c>
      <c r="AO1014">
        <v>3097.12</v>
      </c>
      <c r="AP1014" s="1">
        <v>45016</v>
      </c>
      <c r="AQ1014">
        <v>3924.82</v>
      </c>
      <c r="AR1014">
        <v>3877.94</v>
      </c>
      <c r="AW1014">
        <v>3877.8</v>
      </c>
      <c r="AY1014">
        <v>1997.49</v>
      </c>
      <c r="BA1014">
        <v>8.93</v>
      </c>
      <c r="BC1014">
        <v>0.14000000000000001</v>
      </c>
      <c r="BE1014">
        <v>1.38</v>
      </c>
      <c r="BF1014">
        <v>28.48</v>
      </c>
      <c r="BI1014">
        <v>3467.82</v>
      </c>
    </row>
    <row r="1015" spans="1:61" x14ac:dyDescent="0.25">
      <c r="A1015" t="s">
        <v>4500</v>
      </c>
      <c r="B1015" s="1">
        <v>44286</v>
      </c>
      <c r="C1015">
        <v>185.7</v>
      </c>
      <c r="D1015">
        <v>177.2</v>
      </c>
      <c r="F1015">
        <v>0.3</v>
      </c>
      <c r="I1015">
        <v>36.200000000000003</v>
      </c>
      <c r="K1015">
        <v>74</v>
      </c>
      <c r="O1015">
        <v>7</v>
      </c>
      <c r="P1015">
        <v>7</v>
      </c>
      <c r="Q1015">
        <v>0.2</v>
      </c>
      <c r="R1015">
        <v>0.8</v>
      </c>
      <c r="U1015">
        <v>192.3</v>
      </c>
      <c r="V1015" s="1">
        <v>44651</v>
      </c>
      <c r="W1015">
        <v>223.2</v>
      </c>
      <c r="X1015">
        <v>219.2</v>
      </c>
      <c r="Z1015">
        <v>0.3</v>
      </c>
      <c r="AC1015">
        <v>45</v>
      </c>
      <c r="AE1015">
        <v>92</v>
      </c>
      <c r="AI1015">
        <v>2.2999999999999998</v>
      </c>
      <c r="AJ1015">
        <v>2.2999999999999998</v>
      </c>
      <c r="AK1015">
        <v>0.1</v>
      </c>
      <c r="AL1015">
        <v>9.1999999999999993</v>
      </c>
      <c r="AN1015">
        <v>9</v>
      </c>
      <c r="AO1015">
        <v>221.5</v>
      </c>
      <c r="AP1015" s="1">
        <v>45016</v>
      </c>
      <c r="AQ1015">
        <v>233.9</v>
      </c>
      <c r="AR1015">
        <v>231.3</v>
      </c>
      <c r="AT1015">
        <v>0.3</v>
      </c>
      <c r="AW1015">
        <v>45.3</v>
      </c>
      <c r="AY1015">
        <v>108.5</v>
      </c>
      <c r="BF1015">
        <v>11.8</v>
      </c>
      <c r="BH1015">
        <v>11.5</v>
      </c>
      <c r="BI1015">
        <v>229.2</v>
      </c>
    </row>
    <row r="1016" spans="1:61" x14ac:dyDescent="0.25">
      <c r="A1016" t="s">
        <v>4502</v>
      </c>
      <c r="B1016" s="1">
        <v>44286</v>
      </c>
      <c r="C1016">
        <v>76.12</v>
      </c>
      <c r="D1016">
        <v>71.84</v>
      </c>
      <c r="J1016">
        <v>48.61</v>
      </c>
      <c r="Q1016">
        <v>0.05</v>
      </c>
      <c r="R1016">
        <v>30.08</v>
      </c>
      <c r="U1016">
        <v>68.36</v>
      </c>
      <c r="V1016" s="1">
        <v>44651</v>
      </c>
      <c r="W1016">
        <v>68.430000000000007</v>
      </c>
      <c r="X1016">
        <v>63.64</v>
      </c>
      <c r="Z1016">
        <v>63.64</v>
      </c>
      <c r="AC1016">
        <v>44.64</v>
      </c>
      <c r="AL1016">
        <v>15.81</v>
      </c>
      <c r="AO1016">
        <v>55.11</v>
      </c>
      <c r="AP1016" s="1">
        <v>45016</v>
      </c>
      <c r="AQ1016">
        <v>75.069999999999993</v>
      </c>
      <c r="AR1016">
        <v>71.36</v>
      </c>
      <c r="AT1016">
        <v>71.36</v>
      </c>
      <c r="AW1016">
        <v>50.83</v>
      </c>
      <c r="BA1016">
        <v>0.31</v>
      </c>
      <c r="BE1016">
        <v>0.49</v>
      </c>
      <c r="BF1016">
        <v>15.22</v>
      </c>
      <c r="BH1016">
        <v>4.74</v>
      </c>
      <c r="BI1016">
        <v>54.02</v>
      </c>
    </row>
    <row r="1017" spans="1:61" x14ac:dyDescent="0.25">
      <c r="A1017" t="s">
        <v>4503</v>
      </c>
      <c r="B1017" s="1">
        <v>44286</v>
      </c>
      <c r="C1017">
        <v>156.63</v>
      </c>
      <c r="D1017">
        <v>156.47</v>
      </c>
      <c r="J1017">
        <v>156.47</v>
      </c>
      <c r="K1017">
        <v>121.23</v>
      </c>
      <c r="L1017">
        <v>4.6100000000000003</v>
      </c>
      <c r="M1017">
        <v>0.53</v>
      </c>
      <c r="R1017">
        <v>2.06</v>
      </c>
      <c r="U1017">
        <v>140.44</v>
      </c>
      <c r="V1017" s="1">
        <v>44651</v>
      </c>
      <c r="W1017">
        <v>248.05</v>
      </c>
      <c r="X1017">
        <v>243.18</v>
      </c>
      <c r="AD1017">
        <v>243.18</v>
      </c>
      <c r="AE1017">
        <v>192.89</v>
      </c>
      <c r="AF1017">
        <v>4.79</v>
      </c>
      <c r="AG1017">
        <v>0.5</v>
      </c>
      <c r="AL1017">
        <v>1.35</v>
      </c>
      <c r="AO1017">
        <v>225.7</v>
      </c>
      <c r="AP1017" s="1">
        <v>45016</v>
      </c>
      <c r="AQ1017">
        <v>325.14</v>
      </c>
      <c r="AR1017">
        <v>309.23</v>
      </c>
      <c r="AX1017">
        <v>309.23</v>
      </c>
      <c r="AY1017">
        <v>245.64</v>
      </c>
      <c r="AZ1017">
        <v>6.36</v>
      </c>
      <c r="BA1017">
        <v>0.59</v>
      </c>
      <c r="BF1017">
        <v>0.47</v>
      </c>
      <c r="BI1017">
        <v>279</v>
      </c>
    </row>
    <row r="1018" spans="1:61" x14ac:dyDescent="0.25">
      <c r="A1018" t="s">
        <v>4504</v>
      </c>
      <c r="B1018" s="1">
        <v>44286</v>
      </c>
      <c r="C1018">
        <v>2030.54</v>
      </c>
      <c r="D1018">
        <v>1987.17</v>
      </c>
      <c r="J1018">
        <v>716.77</v>
      </c>
      <c r="K1018">
        <v>1301.17</v>
      </c>
      <c r="M1018">
        <v>4.24</v>
      </c>
      <c r="O1018">
        <v>21.82</v>
      </c>
      <c r="P1018">
        <v>21.82</v>
      </c>
      <c r="Q1018">
        <v>2.6</v>
      </c>
      <c r="R1018">
        <v>90.56</v>
      </c>
      <c r="U1018">
        <v>1867.36</v>
      </c>
      <c r="V1018" s="1">
        <v>44651</v>
      </c>
      <c r="W1018">
        <v>2850.21</v>
      </c>
      <c r="X1018">
        <v>2753.02</v>
      </c>
      <c r="AD1018">
        <v>1804.41</v>
      </c>
      <c r="AE1018">
        <v>1769.7</v>
      </c>
      <c r="AG1018">
        <v>4.3</v>
      </c>
      <c r="AI1018">
        <v>31.26</v>
      </c>
      <c r="AJ1018">
        <v>22.53</v>
      </c>
      <c r="AK1018">
        <v>2.39</v>
      </c>
      <c r="AL1018">
        <v>64.45</v>
      </c>
      <c r="AO1018">
        <v>2545.84</v>
      </c>
      <c r="AP1018" s="1">
        <v>45016</v>
      </c>
      <c r="AQ1018">
        <v>3116.03</v>
      </c>
      <c r="AR1018">
        <v>3050.99</v>
      </c>
      <c r="AX1018">
        <v>2061.66</v>
      </c>
      <c r="AY1018">
        <v>2028.77</v>
      </c>
      <c r="BA1018">
        <v>5.46</v>
      </c>
      <c r="BC1018">
        <v>125.05</v>
      </c>
      <c r="BE1018">
        <v>2.87</v>
      </c>
      <c r="BF1018">
        <v>46.09</v>
      </c>
      <c r="BI1018">
        <v>2915.67</v>
      </c>
    </row>
    <row r="1019" spans="1:61" x14ac:dyDescent="0.25">
      <c r="A1019" t="s">
        <v>4506</v>
      </c>
      <c r="B1019" s="1">
        <v>44286</v>
      </c>
      <c r="C1019">
        <v>348.72</v>
      </c>
      <c r="D1019">
        <v>296.89999999999998</v>
      </c>
      <c r="K1019">
        <v>45</v>
      </c>
      <c r="M1019">
        <v>2.31</v>
      </c>
      <c r="O1019">
        <v>24.87</v>
      </c>
      <c r="P1019">
        <v>24.87</v>
      </c>
      <c r="Q1019">
        <v>0.03</v>
      </c>
      <c r="R1019">
        <v>8.2200000000000006</v>
      </c>
      <c r="U1019">
        <v>265.44</v>
      </c>
      <c r="V1019" s="1">
        <v>44651</v>
      </c>
      <c r="W1019">
        <v>609.89</v>
      </c>
      <c r="X1019">
        <v>537.59</v>
      </c>
      <c r="AE1019">
        <v>56.2</v>
      </c>
      <c r="AG1019">
        <v>2.15</v>
      </c>
      <c r="AL1019">
        <v>1.52</v>
      </c>
      <c r="AO1019">
        <v>394.78</v>
      </c>
      <c r="AP1019" s="1">
        <v>45016</v>
      </c>
      <c r="AQ1019">
        <v>496.08</v>
      </c>
      <c r="AR1019">
        <v>425.83</v>
      </c>
      <c r="AY1019">
        <v>52.17</v>
      </c>
      <c r="BA1019">
        <v>3.46</v>
      </c>
      <c r="BC1019">
        <v>1.92</v>
      </c>
      <c r="BD1019">
        <v>1.92</v>
      </c>
      <c r="BF1019">
        <v>4.55</v>
      </c>
      <c r="BI1019">
        <v>334.27</v>
      </c>
    </row>
    <row r="1020" spans="1:61" x14ac:dyDescent="0.25">
      <c r="A1020" t="s">
        <v>4507</v>
      </c>
      <c r="B1020" s="1">
        <v>44286</v>
      </c>
      <c r="C1020">
        <v>2.15</v>
      </c>
      <c r="D1020">
        <v>0.01</v>
      </c>
      <c r="K1020">
        <v>0.04</v>
      </c>
      <c r="U1020">
        <v>1</v>
      </c>
      <c r="V1020" s="1">
        <v>44651</v>
      </c>
      <c r="W1020">
        <v>0.16</v>
      </c>
      <c r="X1020">
        <v>0.08</v>
      </c>
      <c r="AE1020">
        <v>0.04</v>
      </c>
      <c r="AL1020">
        <v>0.02</v>
      </c>
      <c r="AO1020">
        <v>0.36</v>
      </c>
      <c r="AP1020" s="1">
        <v>45016</v>
      </c>
      <c r="AQ1020">
        <v>7.0000000000000007E-2</v>
      </c>
      <c r="AR1020">
        <v>0.04</v>
      </c>
      <c r="AY1020">
        <v>0.03</v>
      </c>
      <c r="BI1020">
        <v>0.17</v>
      </c>
    </row>
    <row r="1021" spans="1:61" x14ac:dyDescent="0.25">
      <c r="A1021" t="s">
        <v>4510</v>
      </c>
      <c r="B1021" s="1">
        <v>44286</v>
      </c>
      <c r="C1021">
        <v>1.42</v>
      </c>
      <c r="D1021">
        <v>1.37</v>
      </c>
      <c r="I1021">
        <v>1.37</v>
      </c>
      <c r="K1021">
        <v>0.8</v>
      </c>
      <c r="R1021">
        <v>0.06</v>
      </c>
      <c r="U1021">
        <v>1.29</v>
      </c>
      <c r="V1021" s="1">
        <v>44651</v>
      </c>
      <c r="W1021">
        <v>1.57</v>
      </c>
      <c r="X1021">
        <v>1.51</v>
      </c>
      <c r="AD1021">
        <v>1.51</v>
      </c>
      <c r="AE1021">
        <v>0.86</v>
      </c>
      <c r="AK1021">
        <v>0.01</v>
      </c>
      <c r="AL1021">
        <v>0.06</v>
      </c>
      <c r="AO1021">
        <v>1.39</v>
      </c>
      <c r="AP1021" s="1">
        <v>45016</v>
      </c>
      <c r="AQ1021">
        <v>2.06</v>
      </c>
      <c r="AR1021">
        <v>2.02</v>
      </c>
      <c r="AX1021">
        <v>2.02</v>
      </c>
      <c r="AY1021">
        <v>0.93</v>
      </c>
      <c r="BF1021">
        <v>0.05</v>
      </c>
      <c r="BI1021">
        <v>1.82</v>
      </c>
    </row>
    <row r="1022" spans="1:61" x14ac:dyDescent="0.25">
      <c r="A1022" t="s">
        <v>4515</v>
      </c>
      <c r="B1022" s="1">
        <v>44286</v>
      </c>
      <c r="C1022">
        <v>31.43</v>
      </c>
      <c r="D1022">
        <v>29.19</v>
      </c>
      <c r="J1022">
        <v>26.73</v>
      </c>
      <c r="K1022">
        <v>31.13</v>
      </c>
      <c r="O1022">
        <v>0.08</v>
      </c>
      <c r="P1022">
        <v>0.08</v>
      </c>
      <c r="R1022">
        <v>67.209999999999994</v>
      </c>
      <c r="T1022">
        <v>1.18</v>
      </c>
      <c r="U1022">
        <v>103.72</v>
      </c>
      <c r="V1022" s="1">
        <v>44651</v>
      </c>
      <c r="W1022">
        <v>37.229999999999997</v>
      </c>
      <c r="X1022">
        <v>23.81</v>
      </c>
      <c r="AD1022">
        <v>20.41</v>
      </c>
      <c r="AE1022">
        <v>34.24</v>
      </c>
      <c r="AL1022">
        <v>1.29</v>
      </c>
      <c r="AO1022">
        <v>41.8</v>
      </c>
      <c r="AP1022" s="1">
        <v>45016</v>
      </c>
      <c r="AQ1022">
        <v>39.5</v>
      </c>
      <c r="AR1022">
        <v>29.42</v>
      </c>
      <c r="AX1022">
        <v>24.46</v>
      </c>
      <c r="AY1022">
        <v>30.35</v>
      </c>
      <c r="BC1022">
        <v>0.22</v>
      </c>
      <c r="BD1022">
        <v>0.22</v>
      </c>
      <c r="BF1022">
        <v>1.78</v>
      </c>
      <c r="BI1022">
        <v>39.25</v>
      </c>
    </row>
    <row r="1023" spans="1:61" x14ac:dyDescent="0.25">
      <c r="A1023" t="s">
        <v>4519</v>
      </c>
      <c r="B1023" s="1">
        <v>44286</v>
      </c>
      <c r="C1023">
        <v>42.19</v>
      </c>
      <c r="D1023">
        <v>40.01</v>
      </c>
      <c r="J1023">
        <v>0.49</v>
      </c>
      <c r="K1023">
        <v>30.07</v>
      </c>
      <c r="M1023">
        <v>0.05</v>
      </c>
      <c r="U1023">
        <v>37.68</v>
      </c>
      <c r="V1023" s="1">
        <v>44651</v>
      </c>
      <c r="W1023">
        <v>61.37</v>
      </c>
      <c r="X1023">
        <v>59.04</v>
      </c>
      <c r="AD1023">
        <v>0.74</v>
      </c>
      <c r="AE1023">
        <v>42.38</v>
      </c>
      <c r="AG1023">
        <v>0.04</v>
      </c>
      <c r="AI1023">
        <v>0.99</v>
      </c>
      <c r="AJ1023">
        <v>0.99</v>
      </c>
      <c r="AL1023">
        <v>0.19</v>
      </c>
      <c r="AN1023">
        <v>0.03</v>
      </c>
      <c r="AO1023">
        <v>55.38</v>
      </c>
      <c r="AP1023" s="1">
        <v>45016</v>
      </c>
      <c r="AQ1023">
        <v>92.98</v>
      </c>
      <c r="AR1023">
        <v>90.05</v>
      </c>
      <c r="AX1023">
        <v>2.46</v>
      </c>
      <c r="AY1023">
        <v>62.02</v>
      </c>
      <c r="BA1023">
        <v>0.06</v>
      </c>
      <c r="BC1023">
        <v>2.6</v>
      </c>
      <c r="BD1023">
        <v>2.6</v>
      </c>
      <c r="BF1023">
        <v>0.2</v>
      </c>
      <c r="BH1023">
        <v>0.01</v>
      </c>
      <c r="BI1023">
        <v>86.53</v>
      </c>
    </row>
    <row r="1024" spans="1:61" x14ac:dyDescent="0.25">
      <c r="A1024" t="s">
        <v>4521</v>
      </c>
      <c r="B1024" s="1">
        <v>44286</v>
      </c>
      <c r="C1024">
        <v>50.45</v>
      </c>
      <c r="D1024">
        <v>50.14</v>
      </c>
      <c r="I1024">
        <v>30.59</v>
      </c>
      <c r="K1024">
        <v>35.049999999999997</v>
      </c>
      <c r="R1024">
        <v>0.57999999999999996</v>
      </c>
      <c r="T1024">
        <v>0.47</v>
      </c>
      <c r="U1024">
        <v>43.66</v>
      </c>
      <c r="V1024" s="1">
        <v>44651</v>
      </c>
      <c r="W1024">
        <v>64.41</v>
      </c>
      <c r="X1024">
        <v>64.2</v>
      </c>
      <c r="AC1024">
        <v>45.23</v>
      </c>
      <c r="AE1024">
        <v>48.36</v>
      </c>
      <c r="AG1024">
        <v>0.16</v>
      </c>
      <c r="AL1024">
        <v>0.12</v>
      </c>
      <c r="AO1024">
        <v>57.39</v>
      </c>
      <c r="AP1024" s="1">
        <v>45016</v>
      </c>
      <c r="AQ1024">
        <v>91.48</v>
      </c>
      <c r="AR1024">
        <v>90.64</v>
      </c>
      <c r="AW1024">
        <v>58.03</v>
      </c>
      <c r="AY1024">
        <v>65.98</v>
      </c>
      <c r="BA1024">
        <v>0.5</v>
      </c>
      <c r="BE1024">
        <v>0.01</v>
      </c>
      <c r="BF1024">
        <v>0.09</v>
      </c>
      <c r="BI1024">
        <v>81.27</v>
      </c>
    </row>
    <row r="1025" spans="1:61" x14ac:dyDescent="0.25">
      <c r="A1025" t="s">
        <v>4525</v>
      </c>
      <c r="B1025" s="1">
        <v>44286</v>
      </c>
      <c r="C1025">
        <v>104.49</v>
      </c>
      <c r="D1025">
        <v>89.24</v>
      </c>
      <c r="J1025">
        <v>88.25</v>
      </c>
      <c r="K1025">
        <v>41.41</v>
      </c>
      <c r="L1025">
        <v>0.01</v>
      </c>
      <c r="R1025">
        <v>1.73</v>
      </c>
      <c r="T1025">
        <v>0.08</v>
      </c>
      <c r="U1025">
        <v>86.68</v>
      </c>
      <c r="V1025" s="1">
        <v>44651</v>
      </c>
      <c r="W1025">
        <v>197.39</v>
      </c>
      <c r="X1025">
        <v>154.56</v>
      </c>
      <c r="AD1025">
        <v>1.63</v>
      </c>
      <c r="AE1025">
        <v>92.32</v>
      </c>
      <c r="AG1025">
        <v>0.27</v>
      </c>
      <c r="AL1025">
        <v>3.6</v>
      </c>
      <c r="AN1025">
        <v>1.8</v>
      </c>
      <c r="AO1025">
        <v>178.52</v>
      </c>
      <c r="AP1025" s="1">
        <v>45016</v>
      </c>
      <c r="AQ1025">
        <v>228.35</v>
      </c>
      <c r="AR1025">
        <v>215.93</v>
      </c>
      <c r="AX1025">
        <v>396.53</v>
      </c>
      <c r="AY1025">
        <v>122.24</v>
      </c>
      <c r="BA1025">
        <v>0.38</v>
      </c>
      <c r="BE1025">
        <v>31.41</v>
      </c>
      <c r="BF1025">
        <v>1.52</v>
      </c>
      <c r="BI1025">
        <v>255.92</v>
      </c>
    </row>
    <row r="1026" spans="1:61" x14ac:dyDescent="0.25">
      <c r="A1026" t="s">
        <v>4527</v>
      </c>
      <c r="B1026" s="1">
        <v>44286</v>
      </c>
      <c r="K1026">
        <v>0.01</v>
      </c>
      <c r="U1026">
        <v>0.21</v>
      </c>
      <c r="V1026" s="1">
        <v>44651</v>
      </c>
      <c r="AE1026">
        <v>0.02</v>
      </c>
      <c r="AO1026">
        <v>0.2</v>
      </c>
      <c r="AP1026" s="1">
        <v>45016</v>
      </c>
      <c r="AY1026">
        <v>0.02</v>
      </c>
      <c r="BI1026">
        <v>0.12</v>
      </c>
    </row>
    <row r="1027" spans="1:61" x14ac:dyDescent="0.25">
      <c r="A1027" t="s">
        <v>4539</v>
      </c>
      <c r="B1027" s="1">
        <v>44286</v>
      </c>
      <c r="C1027">
        <v>11.47</v>
      </c>
      <c r="D1027">
        <v>11.35</v>
      </c>
      <c r="K1027">
        <v>2.33</v>
      </c>
      <c r="R1027">
        <v>7.0000000000000007E-2</v>
      </c>
      <c r="U1027">
        <v>6.15</v>
      </c>
      <c r="V1027" s="1">
        <v>44651</v>
      </c>
      <c r="W1027">
        <v>9.5500000000000007</v>
      </c>
      <c r="X1027">
        <v>9.43</v>
      </c>
      <c r="AE1027">
        <v>4.8099999999999996</v>
      </c>
      <c r="AL1027">
        <v>0.05</v>
      </c>
      <c r="AO1027">
        <v>18.940000000000001</v>
      </c>
      <c r="AP1027" s="1">
        <v>45016</v>
      </c>
      <c r="AQ1027">
        <v>4.99</v>
      </c>
      <c r="AR1027">
        <v>4.63</v>
      </c>
      <c r="AY1027">
        <v>7.47</v>
      </c>
      <c r="BF1027">
        <v>0.04</v>
      </c>
      <c r="BI1027">
        <v>19.5</v>
      </c>
    </row>
    <row r="1028" spans="1:61" x14ac:dyDescent="0.25">
      <c r="A1028" t="s">
        <v>4553</v>
      </c>
      <c r="B1028" s="1">
        <v>44286</v>
      </c>
      <c r="C1028">
        <v>65.510000000000005</v>
      </c>
      <c r="D1028">
        <v>64.540000000000006</v>
      </c>
      <c r="I1028">
        <v>64.17</v>
      </c>
      <c r="K1028">
        <v>40.94</v>
      </c>
      <c r="M1028">
        <v>0.22</v>
      </c>
      <c r="R1028">
        <v>2.34</v>
      </c>
      <c r="T1028">
        <v>2.16</v>
      </c>
      <c r="U1028">
        <v>55.3</v>
      </c>
      <c r="V1028" s="1">
        <v>44651</v>
      </c>
      <c r="W1028">
        <v>91.47</v>
      </c>
      <c r="X1028">
        <v>88.95</v>
      </c>
      <c r="AC1028">
        <v>88.71</v>
      </c>
      <c r="AE1028">
        <v>57.36</v>
      </c>
      <c r="AF1028">
        <v>0.01</v>
      </c>
      <c r="AG1028">
        <v>0.26</v>
      </c>
      <c r="AL1028">
        <v>0.04</v>
      </c>
      <c r="AN1028">
        <v>0.03</v>
      </c>
      <c r="AO1028">
        <v>73.680000000000007</v>
      </c>
      <c r="AP1028" s="1">
        <v>45016</v>
      </c>
      <c r="AQ1028">
        <v>121.1</v>
      </c>
      <c r="AR1028">
        <v>117.45</v>
      </c>
      <c r="AW1028">
        <v>116.76</v>
      </c>
      <c r="AY1028">
        <v>75.56</v>
      </c>
      <c r="AZ1028">
        <v>0.01</v>
      </c>
      <c r="BA1028">
        <v>0.34</v>
      </c>
      <c r="BF1028">
        <v>0.75</v>
      </c>
      <c r="BH1028">
        <v>0.74</v>
      </c>
      <c r="BI1028">
        <v>99.85</v>
      </c>
    </row>
    <row r="1029" spans="1:61" x14ac:dyDescent="0.25">
      <c r="A1029" t="s">
        <v>4555</v>
      </c>
      <c r="AP1029" s="1">
        <v>45016</v>
      </c>
      <c r="AQ1029">
        <v>333.83</v>
      </c>
      <c r="AR1029">
        <v>323.81</v>
      </c>
      <c r="AX1029">
        <v>323.81</v>
      </c>
      <c r="AY1029">
        <v>167.59</v>
      </c>
      <c r="BA1029">
        <v>0.76</v>
      </c>
      <c r="BF1029">
        <v>1.75</v>
      </c>
      <c r="BI1029">
        <v>227.11</v>
      </c>
    </row>
    <row r="1030" spans="1:61" x14ac:dyDescent="0.25">
      <c r="A1030" t="s">
        <v>4564</v>
      </c>
      <c r="B1030" s="1">
        <v>44286</v>
      </c>
      <c r="C1030">
        <v>91.94</v>
      </c>
      <c r="D1030">
        <v>90.46</v>
      </c>
      <c r="K1030">
        <v>0.95</v>
      </c>
      <c r="U1030">
        <v>80.03</v>
      </c>
      <c r="V1030" s="1">
        <v>44651</v>
      </c>
      <c r="W1030">
        <v>95</v>
      </c>
      <c r="X1030">
        <v>91.59</v>
      </c>
      <c r="AE1030">
        <v>1.39</v>
      </c>
      <c r="AG1030">
        <v>0.25</v>
      </c>
      <c r="AI1030">
        <v>2.0299999999999998</v>
      </c>
      <c r="AO1030">
        <v>85</v>
      </c>
      <c r="AP1030" s="1">
        <v>45016</v>
      </c>
      <c r="AQ1030">
        <v>40.04</v>
      </c>
      <c r="AR1030">
        <v>37.93</v>
      </c>
      <c r="AY1030">
        <v>1.62</v>
      </c>
      <c r="BA1030">
        <v>0.27</v>
      </c>
      <c r="BC1030">
        <v>2.0299999999999998</v>
      </c>
      <c r="BI1030">
        <v>39.82</v>
      </c>
    </row>
    <row r="1031" spans="1:61" x14ac:dyDescent="0.25">
      <c r="A1031" t="s">
        <v>4565</v>
      </c>
      <c r="B1031" s="1">
        <v>44286</v>
      </c>
      <c r="C1031">
        <v>306.01</v>
      </c>
      <c r="D1031">
        <v>227.33</v>
      </c>
      <c r="E1031">
        <v>13.24</v>
      </c>
      <c r="F1031">
        <v>0.03</v>
      </c>
      <c r="K1031">
        <v>43.7</v>
      </c>
      <c r="M1031">
        <v>7.45</v>
      </c>
      <c r="O1031">
        <v>0.65</v>
      </c>
      <c r="P1031">
        <v>0.65</v>
      </c>
      <c r="R1031">
        <v>0.67</v>
      </c>
      <c r="T1031">
        <v>0.67</v>
      </c>
      <c r="U1031">
        <v>251.84</v>
      </c>
      <c r="V1031" s="1">
        <v>44651</v>
      </c>
      <c r="W1031">
        <v>127.22</v>
      </c>
      <c r="X1031">
        <v>107.39</v>
      </c>
      <c r="Z1031">
        <v>0.02</v>
      </c>
      <c r="AE1031">
        <v>20.77</v>
      </c>
      <c r="AG1031">
        <v>1.36</v>
      </c>
      <c r="AK1031">
        <v>1.69</v>
      </c>
      <c r="AO1031">
        <v>136.29</v>
      </c>
      <c r="AP1031" s="1">
        <v>45016</v>
      </c>
      <c r="AQ1031">
        <v>169.62</v>
      </c>
      <c r="AR1031">
        <v>164.51</v>
      </c>
      <c r="AY1031">
        <v>13.5</v>
      </c>
      <c r="BA1031">
        <v>1.81</v>
      </c>
      <c r="BC1031">
        <v>0.22</v>
      </c>
      <c r="BE1031">
        <v>0.26</v>
      </c>
      <c r="BF1031">
        <v>1.52</v>
      </c>
      <c r="BI1031">
        <v>167.13</v>
      </c>
    </row>
    <row r="1032" spans="1:61" x14ac:dyDescent="0.25">
      <c r="A1032" t="s">
        <v>4571</v>
      </c>
      <c r="B1032" s="1">
        <v>44286</v>
      </c>
      <c r="C1032">
        <v>14.03</v>
      </c>
      <c r="D1032">
        <v>14</v>
      </c>
      <c r="J1032">
        <v>14</v>
      </c>
      <c r="K1032">
        <v>6.05</v>
      </c>
      <c r="U1032">
        <v>12.53</v>
      </c>
      <c r="V1032" s="1">
        <v>44651</v>
      </c>
      <c r="W1032">
        <v>25.09</v>
      </c>
      <c r="X1032">
        <v>25.08</v>
      </c>
      <c r="AD1032">
        <v>25.08</v>
      </c>
      <c r="AE1032">
        <v>13.88</v>
      </c>
      <c r="AK1032">
        <v>0.01</v>
      </c>
      <c r="AL1032">
        <v>0.12</v>
      </c>
      <c r="AN1032">
        <v>0.05</v>
      </c>
      <c r="AO1032">
        <v>21.98</v>
      </c>
      <c r="AP1032" s="1">
        <v>45016</v>
      </c>
      <c r="AQ1032">
        <v>44.97</v>
      </c>
      <c r="AR1032">
        <v>44.86</v>
      </c>
      <c r="AX1032">
        <v>44.74</v>
      </c>
      <c r="AY1032">
        <v>26.48</v>
      </c>
      <c r="BE1032">
        <v>0.05</v>
      </c>
      <c r="BF1032">
        <v>0.23</v>
      </c>
      <c r="BH1032">
        <v>0.16</v>
      </c>
      <c r="BI1032">
        <v>40</v>
      </c>
    </row>
    <row r="1033" spans="1:61" x14ac:dyDescent="0.25">
      <c r="A1033" t="s">
        <v>4579</v>
      </c>
      <c r="B1033" s="1">
        <v>44286</v>
      </c>
      <c r="C1033">
        <v>391.18</v>
      </c>
      <c r="D1033">
        <v>386.39</v>
      </c>
      <c r="I1033">
        <v>363.48</v>
      </c>
      <c r="K1033">
        <v>232.72</v>
      </c>
      <c r="L1033">
        <v>13.46</v>
      </c>
      <c r="M1033">
        <v>0.89</v>
      </c>
      <c r="R1033">
        <v>5.43</v>
      </c>
      <c r="U1033">
        <v>301.62</v>
      </c>
      <c r="V1033" s="1">
        <v>44651</v>
      </c>
      <c r="W1033">
        <v>592.54999999999995</v>
      </c>
      <c r="X1033">
        <v>582.25</v>
      </c>
      <c r="AC1033">
        <v>553.34</v>
      </c>
      <c r="AE1033">
        <v>362.51</v>
      </c>
      <c r="AF1033">
        <v>29.68</v>
      </c>
      <c r="AG1033">
        <v>1.45</v>
      </c>
      <c r="AL1033">
        <v>6.39</v>
      </c>
      <c r="AO1033">
        <v>462.39</v>
      </c>
      <c r="AP1033" s="1">
        <v>45016</v>
      </c>
      <c r="AQ1033">
        <v>767.48</v>
      </c>
      <c r="AR1033">
        <v>746.16</v>
      </c>
      <c r="AW1033">
        <v>700.54</v>
      </c>
      <c r="AY1033">
        <v>461.6</v>
      </c>
      <c r="AZ1033">
        <v>27.48</v>
      </c>
      <c r="BA1033">
        <v>2.1800000000000002</v>
      </c>
      <c r="BF1033">
        <v>4.0999999999999996</v>
      </c>
      <c r="BI1033">
        <v>582.83000000000004</v>
      </c>
    </row>
    <row r="1034" spans="1:61" x14ac:dyDescent="0.25">
      <c r="A1034" t="s">
        <v>4599</v>
      </c>
      <c r="B1034" s="1">
        <v>44286</v>
      </c>
      <c r="C1034">
        <v>12.67</v>
      </c>
      <c r="D1034">
        <v>12.64</v>
      </c>
      <c r="K1034">
        <v>6.31</v>
      </c>
      <c r="R1034">
        <v>0.04</v>
      </c>
      <c r="T1034">
        <v>0.04</v>
      </c>
      <c r="U1034">
        <v>11.28</v>
      </c>
      <c r="V1034" s="1">
        <v>44651</v>
      </c>
      <c r="W1034">
        <v>26.42</v>
      </c>
      <c r="X1034">
        <v>26.21</v>
      </c>
      <c r="AE1034">
        <v>11.65</v>
      </c>
      <c r="AF1034">
        <v>0.01</v>
      </c>
      <c r="AL1034">
        <v>0.09</v>
      </c>
      <c r="AM1034">
        <v>0.02</v>
      </c>
      <c r="AO1034">
        <v>21.4</v>
      </c>
      <c r="AP1034" s="1">
        <v>45016</v>
      </c>
      <c r="AQ1034">
        <v>46.18</v>
      </c>
      <c r="AR1034">
        <v>45.66</v>
      </c>
      <c r="AW1034">
        <v>36.24</v>
      </c>
      <c r="AY1034">
        <v>14.38</v>
      </c>
      <c r="BA1034">
        <v>0.08</v>
      </c>
      <c r="BF1034">
        <v>0.53</v>
      </c>
      <c r="BG1034">
        <v>0.15</v>
      </c>
      <c r="BI1034">
        <v>31.17</v>
      </c>
    </row>
    <row r="1035" spans="1:61" x14ac:dyDescent="0.25">
      <c r="A1035" t="s">
        <v>4605</v>
      </c>
      <c r="B1035" s="1">
        <v>44286</v>
      </c>
      <c r="C1035">
        <v>4.8499999999999996</v>
      </c>
      <c r="D1035">
        <v>4.01</v>
      </c>
      <c r="K1035">
        <v>0.75</v>
      </c>
      <c r="R1035">
        <v>0.02</v>
      </c>
      <c r="U1035">
        <v>4.8499999999999996</v>
      </c>
      <c r="V1035" s="1">
        <v>44651</v>
      </c>
      <c r="W1035">
        <v>4.7300000000000004</v>
      </c>
      <c r="X1035">
        <v>4.29</v>
      </c>
      <c r="AE1035">
        <v>0.8</v>
      </c>
      <c r="AL1035">
        <v>0.04</v>
      </c>
      <c r="AO1035">
        <v>4.71</v>
      </c>
      <c r="AP1035" s="1">
        <v>45016</v>
      </c>
      <c r="AQ1035">
        <v>4.5999999999999996</v>
      </c>
      <c r="AR1035">
        <v>4.1500000000000004</v>
      </c>
      <c r="AY1035">
        <v>0.65</v>
      </c>
      <c r="BI1035">
        <v>5.21</v>
      </c>
    </row>
    <row r="1036" spans="1:61" x14ac:dyDescent="0.25">
      <c r="A1036" t="s">
        <v>4607</v>
      </c>
      <c r="B1036" s="1">
        <v>44286</v>
      </c>
      <c r="C1036">
        <v>56.42</v>
      </c>
      <c r="D1036">
        <v>55.9</v>
      </c>
      <c r="K1036">
        <v>2.2200000000000002</v>
      </c>
      <c r="M1036">
        <v>0.55000000000000004</v>
      </c>
      <c r="R1036">
        <v>0.06</v>
      </c>
      <c r="U1036">
        <v>50.53</v>
      </c>
      <c r="V1036" s="1">
        <v>44651</v>
      </c>
      <c r="W1036">
        <v>68.89</v>
      </c>
      <c r="X1036">
        <v>68.78</v>
      </c>
      <c r="AE1036">
        <v>2.69</v>
      </c>
      <c r="AG1036">
        <v>0.46</v>
      </c>
      <c r="AK1036">
        <v>0.3</v>
      </c>
      <c r="AL1036">
        <v>0.11</v>
      </c>
      <c r="AO1036">
        <v>62.5</v>
      </c>
      <c r="AP1036" s="1">
        <v>45016</v>
      </c>
      <c r="AQ1036">
        <v>65.569999999999993</v>
      </c>
      <c r="AR1036">
        <v>65.430000000000007</v>
      </c>
      <c r="AX1036">
        <v>0.46</v>
      </c>
      <c r="AY1036">
        <v>2.8</v>
      </c>
      <c r="BA1036">
        <v>0.2</v>
      </c>
      <c r="BF1036">
        <v>0.04</v>
      </c>
      <c r="BI1036">
        <v>58.88</v>
      </c>
    </row>
    <row r="1037" spans="1:61" x14ac:dyDescent="0.25">
      <c r="A1037" t="s">
        <v>4608</v>
      </c>
      <c r="B1037" s="1">
        <v>44286</v>
      </c>
      <c r="C1037">
        <v>243.32</v>
      </c>
      <c r="D1037">
        <v>241.46</v>
      </c>
      <c r="J1037">
        <v>191.32</v>
      </c>
      <c r="K1037">
        <v>122.27</v>
      </c>
      <c r="M1037">
        <v>1.08</v>
      </c>
      <c r="U1037">
        <v>192.04</v>
      </c>
      <c r="V1037" s="1">
        <v>44651</v>
      </c>
      <c r="W1037">
        <v>164.21</v>
      </c>
      <c r="X1037">
        <v>72.33</v>
      </c>
      <c r="AD1037">
        <v>253.56</v>
      </c>
      <c r="AE1037">
        <v>39.89</v>
      </c>
      <c r="AG1037">
        <v>0.13</v>
      </c>
      <c r="AL1037">
        <v>0.11</v>
      </c>
      <c r="AO1037">
        <v>86.32</v>
      </c>
      <c r="AP1037" s="1">
        <v>45016</v>
      </c>
      <c r="AQ1037">
        <v>84.56</v>
      </c>
      <c r="AR1037">
        <v>73.61</v>
      </c>
      <c r="AX1037">
        <v>36.71</v>
      </c>
      <c r="AY1037">
        <v>39.81</v>
      </c>
      <c r="BA1037">
        <v>0.4</v>
      </c>
      <c r="BE1037">
        <v>0.5</v>
      </c>
      <c r="BF1037">
        <v>7.0000000000000007E-2</v>
      </c>
      <c r="BI1037">
        <v>78.44</v>
      </c>
    </row>
    <row r="1038" spans="1:61" x14ac:dyDescent="0.25">
      <c r="A1038" t="s">
        <v>4610</v>
      </c>
      <c r="B1038" s="1">
        <v>44286</v>
      </c>
      <c r="C1038">
        <v>0.76</v>
      </c>
      <c r="D1038">
        <v>0.76</v>
      </c>
      <c r="J1038">
        <v>0.1</v>
      </c>
      <c r="K1038">
        <v>0.47</v>
      </c>
      <c r="U1038">
        <v>0.7</v>
      </c>
      <c r="V1038" s="1">
        <v>44651</v>
      </c>
      <c r="W1038">
        <v>6.19</v>
      </c>
      <c r="X1038">
        <v>6.19</v>
      </c>
      <c r="AD1038">
        <v>2.74</v>
      </c>
      <c r="AE1038">
        <v>1.98</v>
      </c>
      <c r="AL1038">
        <v>0.01</v>
      </c>
      <c r="AO1038">
        <v>5.64</v>
      </c>
      <c r="AP1038" s="1">
        <v>45016</v>
      </c>
      <c r="AQ1038">
        <v>13.44</v>
      </c>
      <c r="AR1038">
        <v>13.04</v>
      </c>
      <c r="AX1038">
        <v>0.45</v>
      </c>
      <c r="AY1038">
        <v>4.8099999999999996</v>
      </c>
      <c r="BE1038">
        <v>0.1</v>
      </c>
      <c r="BI1038">
        <v>9.65</v>
      </c>
    </row>
    <row r="1039" spans="1:61" x14ac:dyDescent="0.25">
      <c r="A1039" t="s">
        <v>4614</v>
      </c>
      <c r="B1039" s="1">
        <v>44286</v>
      </c>
      <c r="C1039">
        <v>62.02</v>
      </c>
      <c r="D1039">
        <v>62.02</v>
      </c>
      <c r="I1039">
        <v>62.02</v>
      </c>
      <c r="K1039">
        <v>47.97</v>
      </c>
      <c r="M1039">
        <v>0.11</v>
      </c>
      <c r="Q1039">
        <v>0.04</v>
      </c>
      <c r="R1039">
        <v>1.26</v>
      </c>
      <c r="T1039">
        <v>1.26</v>
      </c>
      <c r="U1039">
        <v>57.84</v>
      </c>
      <c r="V1039" s="1">
        <v>44651</v>
      </c>
      <c r="W1039">
        <v>75.150000000000006</v>
      </c>
      <c r="X1039">
        <v>74.73</v>
      </c>
      <c r="AC1039">
        <v>74.73</v>
      </c>
      <c r="AE1039">
        <v>56.12</v>
      </c>
      <c r="AG1039">
        <v>0.12</v>
      </c>
      <c r="AK1039">
        <v>0.26</v>
      </c>
      <c r="AO1039">
        <v>70.680000000000007</v>
      </c>
      <c r="AP1039" s="1">
        <v>45016</v>
      </c>
      <c r="AQ1039">
        <v>93.01</v>
      </c>
      <c r="AR1039">
        <v>87.98</v>
      </c>
      <c r="AW1039">
        <v>87.98</v>
      </c>
      <c r="AY1039">
        <v>63.83</v>
      </c>
      <c r="BA1039">
        <v>0.13</v>
      </c>
      <c r="BF1039">
        <v>0.33</v>
      </c>
      <c r="BI1039">
        <v>85.33</v>
      </c>
    </row>
    <row r="1040" spans="1:61" x14ac:dyDescent="0.25">
      <c r="A1040" t="s">
        <v>4620</v>
      </c>
      <c r="B1040" s="1">
        <v>44286</v>
      </c>
      <c r="C1040">
        <v>435</v>
      </c>
      <c r="D1040">
        <v>409.86</v>
      </c>
      <c r="J1040">
        <v>409.86</v>
      </c>
      <c r="K1040">
        <v>286.37</v>
      </c>
      <c r="M1040">
        <v>1.5</v>
      </c>
      <c r="R1040">
        <v>10.58</v>
      </c>
      <c r="U1040">
        <v>365.96</v>
      </c>
      <c r="V1040" s="1">
        <v>44651</v>
      </c>
      <c r="W1040">
        <v>435.4</v>
      </c>
      <c r="X1040">
        <v>432.47</v>
      </c>
      <c r="AD1040">
        <v>432.47</v>
      </c>
      <c r="AE1040">
        <v>317.06</v>
      </c>
      <c r="AG1040">
        <v>1.66</v>
      </c>
      <c r="AL1040">
        <v>10.31</v>
      </c>
      <c r="AN1040">
        <v>0.99</v>
      </c>
      <c r="AO1040">
        <v>384.18</v>
      </c>
      <c r="AP1040" s="1">
        <v>45016</v>
      </c>
      <c r="AQ1040">
        <v>418.34</v>
      </c>
      <c r="AR1040">
        <v>414.5</v>
      </c>
      <c r="AX1040">
        <v>414.5</v>
      </c>
      <c r="AY1040">
        <v>303.8</v>
      </c>
      <c r="BA1040">
        <v>1.57</v>
      </c>
      <c r="BF1040">
        <v>8.68</v>
      </c>
      <c r="BI1040">
        <v>375.43</v>
      </c>
    </row>
    <row r="1041" spans="1:61" x14ac:dyDescent="0.25">
      <c r="A1041" t="s">
        <v>4625</v>
      </c>
      <c r="B1041" s="1">
        <v>44286</v>
      </c>
      <c r="C1041">
        <v>3.05</v>
      </c>
      <c r="D1041">
        <v>2.97</v>
      </c>
      <c r="K1041">
        <v>1.66</v>
      </c>
      <c r="U1041">
        <v>4.3</v>
      </c>
      <c r="V1041" s="1">
        <v>44651</v>
      </c>
      <c r="W1041">
        <v>13.53</v>
      </c>
      <c r="X1041">
        <v>12.15</v>
      </c>
      <c r="AE1041">
        <v>7.26</v>
      </c>
      <c r="AL1041">
        <v>8.15</v>
      </c>
      <c r="AO1041">
        <v>26.18</v>
      </c>
      <c r="AP1041" s="1">
        <v>45016</v>
      </c>
      <c r="AQ1041">
        <v>55.06</v>
      </c>
      <c r="AR1041">
        <v>17.14</v>
      </c>
      <c r="AY1041">
        <v>10.96</v>
      </c>
      <c r="BE1041">
        <v>9.8000000000000007</v>
      </c>
      <c r="BF1041">
        <v>3.38</v>
      </c>
      <c r="BI1041">
        <v>48.08</v>
      </c>
    </row>
    <row r="1042" spans="1:61" x14ac:dyDescent="0.25">
      <c r="A1042" t="s">
        <v>4627</v>
      </c>
      <c r="V1042" s="1">
        <v>44651</v>
      </c>
      <c r="W1042">
        <v>244.2</v>
      </c>
      <c r="X1042">
        <v>239.84</v>
      </c>
      <c r="AC1042">
        <v>239.75</v>
      </c>
      <c r="AE1042">
        <v>123.68</v>
      </c>
      <c r="AG1042">
        <v>0.69</v>
      </c>
      <c r="AK1042">
        <v>1.31</v>
      </c>
      <c r="AL1042">
        <v>0.66</v>
      </c>
      <c r="AO1042">
        <v>213.19</v>
      </c>
      <c r="AP1042" s="1">
        <v>45016</v>
      </c>
      <c r="AQ1042">
        <v>269.87</v>
      </c>
      <c r="AR1042">
        <v>256.36</v>
      </c>
      <c r="AW1042">
        <v>256.36</v>
      </c>
      <c r="AY1042">
        <v>138.19999999999999</v>
      </c>
      <c r="BA1042">
        <v>0.8</v>
      </c>
      <c r="BC1042">
        <v>1.42</v>
      </c>
      <c r="BE1042">
        <v>0.03</v>
      </c>
      <c r="BF1042">
        <v>0.14000000000000001</v>
      </c>
      <c r="BI1042">
        <v>231.17</v>
      </c>
    </row>
    <row r="1043" spans="1:61" x14ac:dyDescent="0.25">
      <c r="A1043" t="s">
        <v>4628</v>
      </c>
      <c r="B1043" s="1">
        <v>44286</v>
      </c>
      <c r="C1043">
        <v>962.76</v>
      </c>
      <c r="D1043">
        <v>958.38</v>
      </c>
      <c r="J1043">
        <v>942.1</v>
      </c>
      <c r="K1043">
        <v>608.86</v>
      </c>
      <c r="R1043">
        <v>52.51</v>
      </c>
      <c r="U1043">
        <v>955.3</v>
      </c>
      <c r="V1043" s="1">
        <v>44651</v>
      </c>
      <c r="W1043">
        <v>1075.6099999999999</v>
      </c>
      <c r="X1043">
        <v>1074.48</v>
      </c>
      <c r="AD1043">
        <v>1061.56</v>
      </c>
      <c r="AE1043">
        <v>695.87</v>
      </c>
      <c r="AK1043">
        <v>21.43</v>
      </c>
      <c r="AL1043">
        <v>56.43</v>
      </c>
      <c r="AN1043">
        <v>9.8699999999999992</v>
      </c>
      <c r="AO1043">
        <v>1016.77</v>
      </c>
      <c r="AP1043" s="1">
        <v>45016</v>
      </c>
      <c r="AQ1043">
        <v>1308.03</v>
      </c>
      <c r="AR1043">
        <v>1276.75</v>
      </c>
      <c r="AX1043">
        <v>1253.77</v>
      </c>
      <c r="AY1043">
        <v>827.12</v>
      </c>
      <c r="BA1043">
        <v>0.6</v>
      </c>
      <c r="BE1043">
        <v>49.22</v>
      </c>
      <c r="BF1043">
        <v>67.06</v>
      </c>
      <c r="BH1043">
        <v>26.5</v>
      </c>
      <c r="BI1043">
        <v>1220.1199999999999</v>
      </c>
    </row>
    <row r="1044" spans="1:61" x14ac:dyDescent="0.25">
      <c r="A1044" t="s">
        <v>4630</v>
      </c>
      <c r="B1044" s="1">
        <v>44286</v>
      </c>
      <c r="C1044">
        <v>3198.25</v>
      </c>
      <c r="D1044">
        <v>3181.2</v>
      </c>
      <c r="F1044">
        <v>1.78</v>
      </c>
      <c r="I1044">
        <v>3179.42</v>
      </c>
      <c r="K1044">
        <v>1305.01</v>
      </c>
      <c r="M1044">
        <v>5.49</v>
      </c>
      <c r="R1044">
        <v>81.41</v>
      </c>
      <c r="T1044">
        <v>47.44</v>
      </c>
      <c r="U1044">
        <v>2873.14</v>
      </c>
      <c r="V1044" s="1">
        <v>44651</v>
      </c>
      <c r="W1044">
        <v>4045.98</v>
      </c>
      <c r="X1044">
        <v>3982.53</v>
      </c>
      <c r="Z1044">
        <v>1.75</v>
      </c>
      <c r="AC1044">
        <v>3980.78</v>
      </c>
      <c r="AE1044">
        <v>1563.14</v>
      </c>
      <c r="AG1044">
        <v>6.19</v>
      </c>
      <c r="AK1044">
        <v>0.04</v>
      </c>
      <c r="AL1044">
        <v>56.63</v>
      </c>
      <c r="AO1044">
        <v>3662.63</v>
      </c>
      <c r="AP1044" s="1">
        <v>45016</v>
      </c>
      <c r="AQ1044">
        <v>4785.3900000000003</v>
      </c>
      <c r="AR1044">
        <v>4686.57</v>
      </c>
      <c r="AT1044">
        <v>0.6</v>
      </c>
      <c r="AW1044">
        <v>4685.97</v>
      </c>
      <c r="AY1044">
        <v>1868.85</v>
      </c>
      <c r="BA1044">
        <v>8.08</v>
      </c>
      <c r="BE1044">
        <v>0.1</v>
      </c>
      <c r="BF1044">
        <v>54.71</v>
      </c>
      <c r="BI1044">
        <v>4323.8100000000004</v>
      </c>
    </row>
    <row r="1045" spans="1:61" x14ac:dyDescent="0.25">
      <c r="A1045" t="s">
        <v>4635</v>
      </c>
      <c r="B1045" s="1">
        <v>44286</v>
      </c>
      <c r="C1045">
        <v>69.760000000000005</v>
      </c>
      <c r="D1045">
        <v>69.599999999999994</v>
      </c>
      <c r="I1045">
        <v>57</v>
      </c>
      <c r="K1045">
        <v>50.2</v>
      </c>
      <c r="M1045">
        <v>0.18</v>
      </c>
      <c r="R1045">
        <v>0.04</v>
      </c>
      <c r="T1045">
        <v>0.04</v>
      </c>
      <c r="U1045">
        <v>61.7</v>
      </c>
      <c r="V1045" s="1">
        <v>44651</v>
      </c>
      <c r="W1045">
        <v>116.35</v>
      </c>
      <c r="X1045">
        <v>116.16</v>
      </c>
      <c r="AD1045">
        <v>110.87</v>
      </c>
      <c r="AE1045">
        <v>87.56</v>
      </c>
      <c r="AG1045">
        <v>0.39</v>
      </c>
      <c r="AL1045">
        <v>0.03</v>
      </c>
      <c r="AO1045">
        <v>103.34</v>
      </c>
      <c r="AP1045" s="1">
        <v>45016</v>
      </c>
      <c r="AQ1045">
        <v>139.80000000000001</v>
      </c>
      <c r="AR1045">
        <v>138.88999999999999</v>
      </c>
      <c r="AW1045">
        <v>138.88999999999999</v>
      </c>
      <c r="AY1045">
        <v>106.69</v>
      </c>
      <c r="BA1045">
        <v>0.28000000000000003</v>
      </c>
      <c r="BF1045">
        <v>0.03</v>
      </c>
      <c r="BI1045">
        <v>124.12</v>
      </c>
    </row>
    <row r="1046" spans="1:61" x14ac:dyDescent="0.25">
      <c r="A1046" t="s">
        <v>4637</v>
      </c>
      <c r="B1046" s="1">
        <v>44286</v>
      </c>
      <c r="C1046">
        <v>18.829999999999998</v>
      </c>
      <c r="D1046">
        <v>18.37</v>
      </c>
      <c r="I1046">
        <v>0.99</v>
      </c>
      <c r="K1046">
        <v>15.06</v>
      </c>
      <c r="R1046">
        <v>0.48</v>
      </c>
      <c r="S1046">
        <v>0.28000000000000003</v>
      </c>
      <c r="U1046">
        <v>17.600000000000001</v>
      </c>
      <c r="V1046" s="1">
        <v>44651</v>
      </c>
      <c r="W1046">
        <v>19.84</v>
      </c>
      <c r="X1046">
        <v>19.489999999999998</v>
      </c>
      <c r="AD1046">
        <v>2.5499999999999998</v>
      </c>
      <c r="AE1046">
        <v>14.1</v>
      </c>
      <c r="AL1046">
        <v>0.45</v>
      </c>
      <c r="AM1046">
        <v>0.22</v>
      </c>
      <c r="AN1046">
        <v>0.02</v>
      </c>
      <c r="AO1046">
        <v>17.82</v>
      </c>
      <c r="AP1046" s="1">
        <v>45016</v>
      </c>
      <c r="AQ1046">
        <v>20.59</v>
      </c>
      <c r="AR1046">
        <v>20.059999999999999</v>
      </c>
      <c r="AX1046">
        <v>1.0900000000000001</v>
      </c>
      <c r="AY1046">
        <v>15.12</v>
      </c>
      <c r="BE1046">
        <v>0.02</v>
      </c>
      <c r="BF1046">
        <v>0.59</v>
      </c>
      <c r="BG1046">
        <v>0.32</v>
      </c>
      <c r="BI1046">
        <v>18.510000000000002</v>
      </c>
    </row>
    <row r="1047" spans="1:61" x14ac:dyDescent="0.25">
      <c r="A1047" t="s">
        <v>4641</v>
      </c>
      <c r="B1047" s="1">
        <v>44286</v>
      </c>
      <c r="C1047">
        <v>194.77</v>
      </c>
      <c r="D1047">
        <v>190.87</v>
      </c>
      <c r="I1047">
        <v>190.87</v>
      </c>
      <c r="K1047">
        <v>76.81</v>
      </c>
      <c r="M1047">
        <v>0.45</v>
      </c>
      <c r="Q1047">
        <v>12.57</v>
      </c>
      <c r="R1047">
        <v>3.59</v>
      </c>
      <c r="T1047">
        <v>3.53</v>
      </c>
      <c r="U1047">
        <v>182.39</v>
      </c>
      <c r="V1047" s="1">
        <v>44651</v>
      </c>
      <c r="W1047">
        <v>245.01</v>
      </c>
      <c r="X1047">
        <v>242.9</v>
      </c>
      <c r="AE1047">
        <v>100.26</v>
      </c>
      <c r="AG1047">
        <v>0.46</v>
      </c>
      <c r="AK1047">
        <v>2.56</v>
      </c>
      <c r="AL1047">
        <v>1.9</v>
      </c>
      <c r="AN1047">
        <v>1.37</v>
      </c>
      <c r="AO1047">
        <v>228.98</v>
      </c>
      <c r="AP1047" s="1">
        <v>45016</v>
      </c>
      <c r="AQ1047">
        <v>344.81</v>
      </c>
      <c r="AR1047">
        <v>344.58</v>
      </c>
      <c r="AW1047">
        <v>344.58</v>
      </c>
      <c r="AY1047">
        <v>144.94</v>
      </c>
      <c r="BA1047">
        <v>0.35</v>
      </c>
      <c r="BE1047">
        <v>0.11</v>
      </c>
      <c r="BF1047">
        <v>0.02</v>
      </c>
      <c r="BI1047">
        <v>322.7</v>
      </c>
    </row>
    <row r="1048" spans="1:61" x14ac:dyDescent="0.25">
      <c r="A1048" t="s">
        <v>4646</v>
      </c>
      <c r="B1048" s="1">
        <v>44286</v>
      </c>
      <c r="C1048">
        <v>202.07</v>
      </c>
      <c r="D1048">
        <v>202.01</v>
      </c>
      <c r="I1048">
        <v>202.01</v>
      </c>
      <c r="K1048">
        <v>113.34</v>
      </c>
      <c r="M1048">
        <v>0.63</v>
      </c>
      <c r="R1048">
        <v>0.03</v>
      </c>
      <c r="U1048">
        <v>177.2</v>
      </c>
      <c r="V1048" s="1">
        <v>44651</v>
      </c>
      <c r="W1048">
        <v>259.02999999999997</v>
      </c>
      <c r="X1048">
        <v>255.95</v>
      </c>
      <c r="AC1048">
        <v>255.95</v>
      </c>
      <c r="AE1048">
        <v>150.01</v>
      </c>
      <c r="AG1048">
        <v>0.7</v>
      </c>
      <c r="AL1048">
        <v>0.11</v>
      </c>
      <c r="AO1048">
        <v>225.52</v>
      </c>
      <c r="AP1048" s="1">
        <v>45016</v>
      </c>
      <c r="AQ1048">
        <v>288.91000000000003</v>
      </c>
      <c r="AR1048">
        <v>281.64</v>
      </c>
      <c r="AW1048">
        <v>280.39999999999998</v>
      </c>
      <c r="AY1048">
        <v>151.91</v>
      </c>
      <c r="BA1048">
        <v>0.79</v>
      </c>
      <c r="BF1048">
        <v>0.9</v>
      </c>
      <c r="BI1048">
        <v>247.66</v>
      </c>
    </row>
    <row r="1049" spans="1:61" x14ac:dyDescent="0.25">
      <c r="A1049" t="s">
        <v>4648</v>
      </c>
      <c r="B1049" s="1">
        <v>43921</v>
      </c>
      <c r="C1049">
        <v>28.75</v>
      </c>
      <c r="D1049">
        <v>27.62</v>
      </c>
      <c r="E1049">
        <v>2.98</v>
      </c>
      <c r="J1049">
        <v>0.2</v>
      </c>
      <c r="K1049">
        <v>7.29</v>
      </c>
      <c r="M1049">
        <v>0.28000000000000003</v>
      </c>
      <c r="O1049">
        <v>7.0000000000000007E-2</v>
      </c>
      <c r="P1049">
        <v>7.0000000000000007E-2</v>
      </c>
      <c r="Q1049">
        <v>0.08</v>
      </c>
      <c r="R1049">
        <v>0.13</v>
      </c>
      <c r="T1049">
        <v>0.12</v>
      </c>
      <c r="U1049">
        <v>18.95</v>
      </c>
      <c r="V1049" s="1">
        <v>44286</v>
      </c>
      <c r="W1049">
        <v>26.38</v>
      </c>
      <c r="X1049">
        <v>25.17</v>
      </c>
      <c r="Y1049">
        <v>1.98</v>
      </c>
      <c r="AD1049">
        <v>0.77</v>
      </c>
      <c r="AE1049">
        <v>7.35</v>
      </c>
      <c r="AG1049">
        <v>0.37</v>
      </c>
      <c r="AK1049">
        <v>0.19</v>
      </c>
      <c r="AL1049">
        <v>0.17</v>
      </c>
      <c r="AN1049">
        <v>0.17</v>
      </c>
      <c r="AO1049">
        <v>16.11</v>
      </c>
      <c r="AP1049" s="1">
        <v>45016</v>
      </c>
      <c r="AQ1049">
        <v>52.98</v>
      </c>
      <c r="AR1049">
        <v>52.17</v>
      </c>
      <c r="AS1049">
        <v>50.49</v>
      </c>
      <c r="AX1049">
        <v>0.34</v>
      </c>
      <c r="AY1049">
        <v>13.93</v>
      </c>
      <c r="BA1049">
        <v>0.35</v>
      </c>
      <c r="BC1049">
        <v>0.54</v>
      </c>
      <c r="BD1049">
        <v>0.54</v>
      </c>
      <c r="BF1049">
        <v>0.04</v>
      </c>
      <c r="BI1049">
        <v>35.97</v>
      </c>
    </row>
    <row r="1050" spans="1:61" x14ac:dyDescent="0.25">
      <c r="A1050" t="s">
        <v>4652</v>
      </c>
      <c r="B1050" s="1">
        <v>44286</v>
      </c>
      <c r="C1050">
        <v>28.62</v>
      </c>
      <c r="D1050">
        <v>26.78</v>
      </c>
      <c r="I1050">
        <v>7.83</v>
      </c>
      <c r="K1050">
        <v>24.33</v>
      </c>
      <c r="O1050">
        <v>12.83</v>
      </c>
      <c r="P1050">
        <v>12.83</v>
      </c>
      <c r="R1050">
        <v>0.96</v>
      </c>
      <c r="T1050">
        <v>0.77</v>
      </c>
      <c r="U1050">
        <v>50.12</v>
      </c>
      <c r="V1050" s="1">
        <v>44651</v>
      </c>
      <c r="W1050">
        <v>33.61</v>
      </c>
      <c r="X1050">
        <v>31.89</v>
      </c>
      <c r="AE1050">
        <v>36.22</v>
      </c>
      <c r="AI1050">
        <v>0.21</v>
      </c>
      <c r="AJ1050">
        <v>0.21</v>
      </c>
      <c r="AL1050">
        <v>1.68</v>
      </c>
      <c r="AO1050">
        <v>56.34</v>
      </c>
      <c r="AP1050" s="1">
        <v>45016</v>
      </c>
      <c r="AQ1050">
        <v>47.42</v>
      </c>
      <c r="AR1050">
        <v>38.61</v>
      </c>
      <c r="AX1050">
        <v>3.47</v>
      </c>
      <c r="AY1050">
        <v>44.23</v>
      </c>
      <c r="BC1050">
        <v>1.35</v>
      </c>
      <c r="BD1050">
        <v>1.35</v>
      </c>
      <c r="BE1050">
        <v>0.04</v>
      </c>
      <c r="BF1050">
        <v>1.87</v>
      </c>
      <c r="BI1050">
        <v>70.849999999999994</v>
      </c>
    </row>
    <row r="1051" spans="1:61" x14ac:dyDescent="0.25">
      <c r="A1051" t="s">
        <v>4654</v>
      </c>
      <c r="B1051" s="1">
        <v>44286</v>
      </c>
      <c r="C1051">
        <v>22.6</v>
      </c>
      <c r="D1051">
        <v>22.53</v>
      </c>
      <c r="J1051">
        <v>0.47</v>
      </c>
      <c r="K1051">
        <v>3.52</v>
      </c>
      <c r="R1051">
        <v>1.1399999999999999</v>
      </c>
      <c r="U1051">
        <v>22.54</v>
      </c>
      <c r="V1051" s="1">
        <v>44651</v>
      </c>
      <c r="W1051">
        <v>35.14</v>
      </c>
      <c r="X1051">
        <v>34.96</v>
      </c>
      <c r="AD1051">
        <v>1.65</v>
      </c>
      <c r="AE1051">
        <v>9.84</v>
      </c>
      <c r="AF1051">
        <v>0.02</v>
      </c>
      <c r="AK1051">
        <v>1.3</v>
      </c>
      <c r="AL1051">
        <v>1.3</v>
      </c>
      <c r="AN1051">
        <v>0.02</v>
      </c>
      <c r="AO1051">
        <v>35.200000000000003</v>
      </c>
      <c r="AP1051" s="1">
        <v>45016</v>
      </c>
      <c r="AQ1051">
        <v>41.87</v>
      </c>
      <c r="AR1051">
        <v>41.41</v>
      </c>
      <c r="AX1051">
        <v>1.75</v>
      </c>
      <c r="AY1051">
        <v>9.9600000000000009</v>
      </c>
      <c r="BE1051">
        <v>1.31</v>
      </c>
      <c r="BF1051">
        <v>1.64</v>
      </c>
      <c r="BH1051">
        <v>0.03</v>
      </c>
      <c r="BI1051">
        <v>37.35</v>
      </c>
    </row>
    <row r="1052" spans="1:61" x14ac:dyDescent="0.25">
      <c r="A1052" t="s">
        <v>4657</v>
      </c>
      <c r="B1052" s="1">
        <v>44286</v>
      </c>
      <c r="C1052">
        <v>13.16</v>
      </c>
      <c r="D1052">
        <v>13.14</v>
      </c>
      <c r="K1052">
        <v>0.06</v>
      </c>
      <c r="U1052">
        <v>13.14</v>
      </c>
      <c r="V1052" s="1">
        <v>44651</v>
      </c>
      <c r="W1052">
        <v>15.55</v>
      </c>
      <c r="X1052">
        <v>15.52</v>
      </c>
      <c r="AE1052">
        <v>6.31</v>
      </c>
      <c r="AL1052">
        <v>0.04</v>
      </c>
      <c r="AN1052">
        <v>0.04</v>
      </c>
      <c r="AO1052">
        <v>15.46</v>
      </c>
      <c r="AP1052" s="1">
        <v>45016</v>
      </c>
      <c r="AQ1052">
        <v>42.52</v>
      </c>
      <c r="AR1052">
        <v>42.48</v>
      </c>
      <c r="AX1052">
        <v>0.04</v>
      </c>
      <c r="AY1052">
        <v>9.86</v>
      </c>
      <c r="BI1052">
        <v>42.3</v>
      </c>
    </row>
    <row r="1053" spans="1:61" x14ac:dyDescent="0.25">
      <c r="A1053" t="s">
        <v>4658</v>
      </c>
      <c r="B1053" s="1">
        <v>44286</v>
      </c>
      <c r="C1053">
        <v>137.97999999999999</v>
      </c>
      <c r="D1053">
        <v>132.94999999999999</v>
      </c>
      <c r="J1053">
        <v>77.599999999999994</v>
      </c>
      <c r="K1053">
        <v>45.49</v>
      </c>
      <c r="M1053">
        <v>0.56000000000000005</v>
      </c>
      <c r="Q1053">
        <v>1.37</v>
      </c>
      <c r="R1053">
        <v>7.36</v>
      </c>
      <c r="U1053">
        <v>129.38999999999999</v>
      </c>
      <c r="V1053" s="1">
        <v>44651</v>
      </c>
      <c r="W1053">
        <v>132.5</v>
      </c>
      <c r="X1053">
        <v>126.17</v>
      </c>
      <c r="AD1053">
        <v>67.03</v>
      </c>
      <c r="AE1053">
        <v>42.86</v>
      </c>
      <c r="AL1053">
        <v>5.43</v>
      </c>
      <c r="AN1053">
        <v>0.08</v>
      </c>
      <c r="AO1053">
        <v>120.13</v>
      </c>
      <c r="AP1053" s="1">
        <v>45016</v>
      </c>
      <c r="AQ1053">
        <v>136.78</v>
      </c>
      <c r="AR1053">
        <v>126.96</v>
      </c>
      <c r="AX1053">
        <v>80.19</v>
      </c>
      <c r="AY1053">
        <v>44.22</v>
      </c>
      <c r="BF1053">
        <v>8.07</v>
      </c>
      <c r="BI1053">
        <v>124.35</v>
      </c>
    </row>
    <row r="1054" spans="1:61" x14ac:dyDescent="0.25">
      <c r="A1054" t="s">
        <v>4663</v>
      </c>
      <c r="B1054" s="1">
        <v>44286</v>
      </c>
      <c r="C1054">
        <v>42.15</v>
      </c>
      <c r="D1054">
        <v>42.06</v>
      </c>
      <c r="K1054">
        <v>6.41</v>
      </c>
      <c r="R1054">
        <v>2.5299999999999998</v>
      </c>
      <c r="U1054">
        <v>39.950000000000003</v>
      </c>
      <c r="V1054" s="1">
        <v>44651</v>
      </c>
      <c r="W1054">
        <v>42.73</v>
      </c>
      <c r="X1054">
        <v>42.62</v>
      </c>
      <c r="AE1054">
        <v>6.52</v>
      </c>
      <c r="AL1054">
        <v>2.61</v>
      </c>
      <c r="AO1054">
        <v>40.479999999999997</v>
      </c>
      <c r="AP1054" s="1">
        <v>45016</v>
      </c>
      <c r="AQ1054">
        <v>58.55</v>
      </c>
      <c r="AR1054">
        <v>58.48</v>
      </c>
      <c r="AY1054">
        <v>9.77</v>
      </c>
      <c r="AZ1054">
        <v>0.01</v>
      </c>
      <c r="BF1054">
        <v>2.67</v>
      </c>
      <c r="BI1054">
        <v>55.05</v>
      </c>
    </row>
    <row r="1055" spans="1:61" x14ac:dyDescent="0.25">
      <c r="A1055" t="s">
        <v>4666</v>
      </c>
      <c r="B1055" s="1">
        <v>44286</v>
      </c>
      <c r="C1055">
        <v>61.32</v>
      </c>
      <c r="D1055">
        <v>58.66</v>
      </c>
      <c r="I1055">
        <v>58.66</v>
      </c>
      <c r="K1055">
        <v>33.5</v>
      </c>
      <c r="M1055">
        <v>0.34</v>
      </c>
      <c r="U1055">
        <v>44.29</v>
      </c>
      <c r="V1055" s="1">
        <v>44651</v>
      </c>
      <c r="W1055">
        <v>64.41</v>
      </c>
      <c r="X1055">
        <v>61.09</v>
      </c>
      <c r="AC1055">
        <v>61.09</v>
      </c>
      <c r="AE1055">
        <v>43.59</v>
      </c>
      <c r="AG1055">
        <v>0.33</v>
      </c>
      <c r="AL1055">
        <v>0.04</v>
      </c>
      <c r="AN1055">
        <v>0.02</v>
      </c>
      <c r="AO1055">
        <v>53.08</v>
      </c>
      <c r="AP1055" s="1">
        <v>45016</v>
      </c>
      <c r="AQ1055">
        <v>63.17</v>
      </c>
      <c r="AR1055">
        <v>60.74</v>
      </c>
      <c r="AW1055">
        <v>60.74</v>
      </c>
      <c r="AY1055">
        <v>50.49</v>
      </c>
      <c r="BA1055">
        <v>0.44</v>
      </c>
      <c r="BF1055">
        <v>0.01</v>
      </c>
      <c r="BH1055">
        <v>0.01</v>
      </c>
      <c r="BI1055">
        <v>57.48</v>
      </c>
    </row>
    <row r="1056" spans="1:61" x14ac:dyDescent="0.25">
      <c r="A1056" t="s">
        <v>4668</v>
      </c>
      <c r="B1056" s="1">
        <v>44286</v>
      </c>
      <c r="C1056">
        <v>3844.63</v>
      </c>
      <c r="D1056">
        <v>3730.59</v>
      </c>
      <c r="F1056">
        <v>0.7</v>
      </c>
      <c r="J1056">
        <v>3274.79</v>
      </c>
      <c r="K1056">
        <v>2417.85</v>
      </c>
      <c r="M1056">
        <v>2.68</v>
      </c>
      <c r="Q1056">
        <v>7.77</v>
      </c>
      <c r="R1056">
        <v>168.82</v>
      </c>
      <c r="U1056">
        <v>3614.85</v>
      </c>
      <c r="V1056" s="1">
        <v>44651</v>
      </c>
      <c r="W1056">
        <v>4962.68</v>
      </c>
      <c r="X1056">
        <v>4683.5</v>
      </c>
      <c r="Z1056">
        <v>2.7</v>
      </c>
      <c r="AD1056">
        <v>4113.1899999999996</v>
      </c>
      <c r="AE1056">
        <v>3200.94</v>
      </c>
      <c r="AG1056">
        <v>2.8</v>
      </c>
      <c r="AK1056">
        <v>0.75</v>
      </c>
      <c r="AL1056">
        <v>94.86</v>
      </c>
      <c r="AO1056">
        <v>4311.49</v>
      </c>
      <c r="AP1056" s="1">
        <v>45016</v>
      </c>
      <c r="AQ1056">
        <v>5989.07</v>
      </c>
      <c r="AR1056">
        <v>5864.46</v>
      </c>
      <c r="AT1056">
        <v>2.52</v>
      </c>
      <c r="AX1056">
        <v>5298.17</v>
      </c>
      <c r="AY1056">
        <v>4133.2299999999996</v>
      </c>
      <c r="BA1056">
        <v>18.059999999999999</v>
      </c>
      <c r="BF1056">
        <v>82.29</v>
      </c>
      <c r="BI1056">
        <v>5319.99</v>
      </c>
    </row>
    <row r="1057" spans="1:61" x14ac:dyDescent="0.25">
      <c r="A1057" t="s">
        <v>4673</v>
      </c>
      <c r="B1057" s="1">
        <v>44286</v>
      </c>
      <c r="C1057">
        <v>362.35</v>
      </c>
      <c r="D1057">
        <v>357.7</v>
      </c>
      <c r="J1057">
        <v>0.08</v>
      </c>
      <c r="K1057">
        <v>240.05</v>
      </c>
      <c r="M1057">
        <v>0.41</v>
      </c>
      <c r="R1057">
        <v>2.89</v>
      </c>
      <c r="U1057">
        <v>340.87</v>
      </c>
      <c r="V1057" s="1">
        <v>44651</v>
      </c>
      <c r="W1057">
        <v>444.4</v>
      </c>
      <c r="X1057">
        <v>434.24</v>
      </c>
      <c r="AD1057">
        <v>0.08</v>
      </c>
      <c r="AE1057">
        <v>282.82</v>
      </c>
      <c r="AG1057">
        <v>1.38</v>
      </c>
      <c r="AL1057">
        <v>3</v>
      </c>
      <c r="AO1057">
        <v>408.01</v>
      </c>
      <c r="AP1057" s="1">
        <v>45016</v>
      </c>
      <c r="AQ1057">
        <v>686.52</v>
      </c>
      <c r="AR1057">
        <v>670.23</v>
      </c>
      <c r="AW1057">
        <v>669.91</v>
      </c>
      <c r="AY1057">
        <v>444.3</v>
      </c>
      <c r="BA1057">
        <v>0.84</v>
      </c>
      <c r="BF1057">
        <v>7.64</v>
      </c>
      <c r="BI1057">
        <v>627.76</v>
      </c>
    </row>
    <row r="1058" spans="1:61" x14ac:dyDescent="0.25">
      <c r="A1058" t="s">
        <v>4674</v>
      </c>
      <c r="B1058" s="1">
        <v>44286</v>
      </c>
      <c r="C1058">
        <v>98.31</v>
      </c>
      <c r="D1058">
        <v>98.31</v>
      </c>
      <c r="I1058">
        <v>90.39</v>
      </c>
      <c r="K1058">
        <v>71.739999999999995</v>
      </c>
      <c r="L1058">
        <v>0.01</v>
      </c>
      <c r="M1058">
        <v>0.28999999999999998</v>
      </c>
      <c r="Q1058">
        <v>0.01</v>
      </c>
      <c r="R1058">
        <v>0.71</v>
      </c>
      <c r="T1058">
        <v>0.71</v>
      </c>
      <c r="U1058">
        <v>86.75</v>
      </c>
      <c r="V1058" s="1">
        <v>44651</v>
      </c>
      <c r="W1058">
        <v>117.11</v>
      </c>
      <c r="X1058">
        <v>115.24</v>
      </c>
      <c r="AD1058">
        <v>106.75</v>
      </c>
      <c r="AE1058">
        <v>86.93</v>
      </c>
      <c r="AG1058">
        <v>0.32</v>
      </c>
      <c r="AO1058">
        <v>101.54</v>
      </c>
      <c r="AP1058" s="1">
        <v>45016</v>
      </c>
      <c r="AQ1058">
        <v>147.01</v>
      </c>
      <c r="AR1058">
        <v>141.62</v>
      </c>
      <c r="AX1058">
        <v>120.04</v>
      </c>
      <c r="AY1058">
        <v>101.41</v>
      </c>
      <c r="BA1058">
        <v>0.41</v>
      </c>
      <c r="BE1058">
        <v>0.01</v>
      </c>
      <c r="BI1058">
        <v>126.08</v>
      </c>
    </row>
    <row r="1059" spans="1:61" x14ac:dyDescent="0.25">
      <c r="A1059" t="s">
        <v>4677</v>
      </c>
      <c r="B1059" s="1">
        <v>44286</v>
      </c>
      <c r="C1059">
        <v>32.75</v>
      </c>
      <c r="D1059">
        <v>32.54</v>
      </c>
      <c r="I1059">
        <v>31.98</v>
      </c>
      <c r="K1059">
        <v>22.57</v>
      </c>
      <c r="L1059">
        <v>0.35</v>
      </c>
      <c r="M1059">
        <v>0.26</v>
      </c>
      <c r="Q1059">
        <v>0.02</v>
      </c>
      <c r="R1059">
        <v>7.0000000000000007E-2</v>
      </c>
      <c r="T1059">
        <v>7.0000000000000007E-2</v>
      </c>
      <c r="U1059">
        <v>28.52</v>
      </c>
      <c r="V1059" s="1">
        <v>44651</v>
      </c>
      <c r="W1059">
        <v>40.729999999999997</v>
      </c>
      <c r="X1059">
        <v>40.54</v>
      </c>
      <c r="AC1059">
        <v>40.01</v>
      </c>
      <c r="AE1059">
        <v>28.88</v>
      </c>
      <c r="AF1059">
        <v>0.76</v>
      </c>
      <c r="AG1059">
        <v>0.31</v>
      </c>
      <c r="AK1059">
        <v>0.01</v>
      </c>
      <c r="AL1059">
        <v>0.11</v>
      </c>
      <c r="AN1059">
        <v>0.11</v>
      </c>
      <c r="AO1059">
        <v>36.119999999999997</v>
      </c>
      <c r="AP1059" s="1">
        <v>45016</v>
      </c>
      <c r="AQ1059">
        <v>57.09</v>
      </c>
      <c r="AR1059">
        <v>56.89</v>
      </c>
      <c r="AW1059">
        <v>56.26</v>
      </c>
      <c r="AY1059">
        <v>38.909999999999997</v>
      </c>
      <c r="AZ1059">
        <v>1.36</v>
      </c>
      <c r="BA1059">
        <v>0.34</v>
      </c>
      <c r="BE1059">
        <v>0.11</v>
      </c>
      <c r="BF1059">
        <v>0.08</v>
      </c>
      <c r="BH1059">
        <v>0.08</v>
      </c>
      <c r="BI1059">
        <v>50.53</v>
      </c>
    </row>
    <row r="1060" spans="1:61" x14ac:dyDescent="0.25">
      <c r="A1060" t="s">
        <v>4681</v>
      </c>
      <c r="B1060" s="1">
        <v>44286</v>
      </c>
      <c r="C1060">
        <v>14.89</v>
      </c>
      <c r="D1060">
        <v>14.87</v>
      </c>
      <c r="K1060">
        <v>2.48</v>
      </c>
      <c r="R1060">
        <v>0.3</v>
      </c>
      <c r="T1060">
        <v>0.25</v>
      </c>
      <c r="U1060">
        <v>11.7</v>
      </c>
      <c r="V1060" s="1">
        <v>44651</v>
      </c>
      <c r="W1060">
        <v>13.22</v>
      </c>
      <c r="X1060">
        <v>12.83</v>
      </c>
      <c r="AD1060">
        <v>14.04</v>
      </c>
      <c r="AE1060">
        <v>2.11</v>
      </c>
      <c r="AL1060">
        <v>0.04</v>
      </c>
      <c r="AO1060">
        <v>8.5399999999999991</v>
      </c>
      <c r="AP1060" s="1">
        <v>45016</v>
      </c>
      <c r="AQ1060">
        <v>8.0299999999999994</v>
      </c>
      <c r="AR1060">
        <v>7.48</v>
      </c>
      <c r="AX1060">
        <v>5.64</v>
      </c>
      <c r="AY1060">
        <v>3.09</v>
      </c>
      <c r="BA1060">
        <v>0.08</v>
      </c>
      <c r="BF1060">
        <v>0.16</v>
      </c>
      <c r="BI1060">
        <v>7.68</v>
      </c>
    </row>
    <row r="1061" spans="1:61" x14ac:dyDescent="0.25">
      <c r="A1061" t="s">
        <v>4686</v>
      </c>
      <c r="B1061" s="1">
        <v>44286</v>
      </c>
      <c r="C1061">
        <v>4158.1000000000004</v>
      </c>
      <c r="D1061">
        <v>4143.8</v>
      </c>
      <c r="J1061">
        <v>4143.8</v>
      </c>
      <c r="K1061">
        <v>2992.7</v>
      </c>
      <c r="M1061">
        <v>8.3000000000000007</v>
      </c>
      <c r="Q1061">
        <v>1.8</v>
      </c>
      <c r="R1061">
        <v>81.599999999999994</v>
      </c>
      <c r="T1061">
        <v>29</v>
      </c>
      <c r="U1061">
        <v>3771.2</v>
      </c>
      <c r="V1061" s="1">
        <v>44651</v>
      </c>
      <c r="W1061">
        <v>5370.8</v>
      </c>
      <c r="X1061">
        <v>5277.5</v>
      </c>
      <c r="AD1061">
        <v>5277.5</v>
      </c>
      <c r="AE1061">
        <v>4000.1</v>
      </c>
      <c r="AG1061">
        <v>9.8000000000000007</v>
      </c>
      <c r="AK1061">
        <v>0.2</v>
      </c>
      <c r="AL1061">
        <v>54.6</v>
      </c>
      <c r="AO1061">
        <v>4854.3</v>
      </c>
      <c r="AP1061" s="1">
        <v>45016</v>
      </c>
      <c r="AQ1061">
        <v>6754.3</v>
      </c>
      <c r="AR1061">
        <v>6593.1</v>
      </c>
      <c r="AY1061">
        <v>5139</v>
      </c>
      <c r="BA1061">
        <v>11.8</v>
      </c>
      <c r="BF1061">
        <v>73.099999999999994</v>
      </c>
      <c r="BI1061">
        <v>6080.8</v>
      </c>
    </row>
    <row r="1062" spans="1:61" x14ac:dyDescent="0.25">
      <c r="A1062" t="s">
        <v>4689</v>
      </c>
      <c r="B1062" s="1">
        <v>44286</v>
      </c>
      <c r="C1062">
        <v>161.1</v>
      </c>
      <c r="D1062">
        <v>154.04</v>
      </c>
      <c r="O1062">
        <v>3.77</v>
      </c>
      <c r="P1062">
        <v>3.77</v>
      </c>
      <c r="U1062">
        <v>146.66999999999999</v>
      </c>
      <c r="V1062" s="1">
        <v>44651</v>
      </c>
      <c r="W1062">
        <v>252.26</v>
      </c>
      <c r="X1062">
        <v>123.72</v>
      </c>
      <c r="AG1062">
        <v>0.11</v>
      </c>
      <c r="AI1062">
        <v>1.06</v>
      </c>
      <c r="AJ1062">
        <v>1.06</v>
      </c>
      <c r="AL1062">
        <v>7.0000000000000007E-2</v>
      </c>
      <c r="AN1062">
        <v>0.06</v>
      </c>
      <c r="AO1062">
        <v>121.97</v>
      </c>
      <c r="AP1062" s="1">
        <v>45016</v>
      </c>
      <c r="AQ1062">
        <v>143.38999999999999</v>
      </c>
      <c r="AR1062">
        <v>135.16</v>
      </c>
      <c r="BF1062">
        <v>0.3</v>
      </c>
      <c r="BH1062">
        <v>0.3</v>
      </c>
      <c r="BI1062">
        <v>123.06</v>
      </c>
    </row>
    <row r="1063" spans="1:61" x14ac:dyDescent="0.25">
      <c r="A1063" t="s">
        <v>4691</v>
      </c>
      <c r="B1063" s="1">
        <v>44286</v>
      </c>
      <c r="C1063">
        <v>78.7</v>
      </c>
      <c r="D1063">
        <v>65.28</v>
      </c>
      <c r="J1063">
        <v>73.28</v>
      </c>
      <c r="K1063">
        <v>36.369999999999997</v>
      </c>
      <c r="M1063">
        <v>1.37</v>
      </c>
      <c r="U1063">
        <v>63.75</v>
      </c>
      <c r="V1063" s="1">
        <v>44651</v>
      </c>
      <c r="W1063">
        <v>80.5</v>
      </c>
      <c r="X1063">
        <v>64.989999999999995</v>
      </c>
      <c r="AD1063">
        <v>76.930000000000007</v>
      </c>
      <c r="AE1063">
        <v>40.99</v>
      </c>
      <c r="AG1063">
        <v>1.66</v>
      </c>
      <c r="AI1063">
        <v>0.44</v>
      </c>
      <c r="AJ1063">
        <v>0.36</v>
      </c>
      <c r="AK1063">
        <v>5.15</v>
      </c>
      <c r="AL1063">
        <v>1.22</v>
      </c>
      <c r="AO1063">
        <v>78.7</v>
      </c>
      <c r="AP1063" s="1">
        <v>45016</v>
      </c>
      <c r="AQ1063">
        <v>115.55</v>
      </c>
      <c r="AR1063">
        <v>90.38</v>
      </c>
      <c r="AX1063">
        <v>90.38</v>
      </c>
      <c r="AY1063">
        <v>63.1</v>
      </c>
      <c r="BA1063">
        <v>0.9</v>
      </c>
      <c r="BC1063">
        <v>5.14</v>
      </c>
      <c r="BD1063">
        <v>1.85</v>
      </c>
      <c r="BE1063">
        <v>0.75</v>
      </c>
      <c r="BF1063">
        <v>0.32</v>
      </c>
      <c r="BI1063">
        <v>104.42</v>
      </c>
    </row>
    <row r="1064" spans="1:61" x14ac:dyDescent="0.25">
      <c r="A1064" t="s">
        <v>4693</v>
      </c>
      <c r="B1064" s="1">
        <v>44286</v>
      </c>
      <c r="C1064">
        <v>210.86</v>
      </c>
      <c r="D1064">
        <v>198.44</v>
      </c>
      <c r="J1064">
        <v>183.01</v>
      </c>
      <c r="K1064">
        <v>127.46</v>
      </c>
      <c r="M1064">
        <v>0.38</v>
      </c>
      <c r="Q1064">
        <v>7.24</v>
      </c>
      <c r="R1064">
        <v>7.94</v>
      </c>
      <c r="U1064">
        <v>192.68</v>
      </c>
      <c r="V1064" s="1">
        <v>44651</v>
      </c>
      <c r="W1064">
        <v>344.08</v>
      </c>
      <c r="X1064">
        <v>333.06</v>
      </c>
      <c r="AD1064">
        <v>309.66000000000003</v>
      </c>
      <c r="AE1064">
        <v>221.8</v>
      </c>
      <c r="AG1064">
        <v>0.28000000000000003</v>
      </c>
      <c r="AI1064">
        <v>0.23</v>
      </c>
      <c r="AJ1064">
        <v>0.23</v>
      </c>
      <c r="AL1064">
        <v>9.18</v>
      </c>
      <c r="AO1064">
        <v>307.26</v>
      </c>
      <c r="AP1064" s="1">
        <v>45016</v>
      </c>
      <c r="AQ1064">
        <v>523.99</v>
      </c>
      <c r="AR1064">
        <v>513.22</v>
      </c>
      <c r="AX1064">
        <v>498.13</v>
      </c>
      <c r="AY1064">
        <v>342.4</v>
      </c>
      <c r="BA1064">
        <v>0.68</v>
      </c>
      <c r="BE1064">
        <v>14.83</v>
      </c>
      <c r="BF1064">
        <v>1.68</v>
      </c>
      <c r="BI1064">
        <v>474.6</v>
      </c>
    </row>
    <row r="1065" spans="1:61" x14ac:dyDescent="0.25">
      <c r="A1065" t="s">
        <v>4703</v>
      </c>
      <c r="B1065" s="1">
        <v>44286</v>
      </c>
      <c r="C1065">
        <v>43.35</v>
      </c>
      <c r="D1065">
        <v>42.12</v>
      </c>
      <c r="I1065">
        <v>35.97</v>
      </c>
      <c r="K1065">
        <v>17.63</v>
      </c>
      <c r="M1065">
        <v>0.04</v>
      </c>
      <c r="Q1065">
        <v>0.08</v>
      </c>
      <c r="R1065">
        <v>0.1</v>
      </c>
      <c r="U1065">
        <v>28.57</v>
      </c>
      <c r="V1065" s="1">
        <v>44651</v>
      </c>
      <c r="W1065">
        <v>67.900000000000006</v>
      </c>
      <c r="X1065">
        <v>67.22</v>
      </c>
      <c r="AC1065">
        <v>57.99</v>
      </c>
      <c r="AE1065">
        <v>26.59</v>
      </c>
      <c r="AG1065">
        <v>0.2</v>
      </c>
      <c r="AL1065">
        <v>0.47</v>
      </c>
      <c r="AN1065">
        <v>0.4</v>
      </c>
      <c r="AO1065">
        <v>44.33</v>
      </c>
      <c r="AP1065" s="1">
        <v>45016</v>
      </c>
      <c r="AQ1065">
        <v>59.85</v>
      </c>
      <c r="AR1065">
        <v>58.56</v>
      </c>
      <c r="AW1065">
        <v>45.54</v>
      </c>
      <c r="AY1065">
        <v>31.72</v>
      </c>
      <c r="BA1065">
        <v>0.48</v>
      </c>
      <c r="BE1065">
        <v>0.01</v>
      </c>
      <c r="BF1065">
        <v>0.03</v>
      </c>
      <c r="BH1065">
        <v>0.02</v>
      </c>
      <c r="BI1065">
        <v>46.29</v>
      </c>
    </row>
    <row r="1066" spans="1:61" x14ac:dyDescent="0.25">
      <c r="A1066" t="s">
        <v>4712</v>
      </c>
      <c r="B1066" s="1">
        <v>44286</v>
      </c>
      <c r="C1066">
        <v>36.53</v>
      </c>
      <c r="D1066">
        <v>36.14</v>
      </c>
      <c r="K1066">
        <v>26.04</v>
      </c>
      <c r="L1066">
        <v>0.12</v>
      </c>
      <c r="M1066">
        <v>0.1</v>
      </c>
      <c r="R1066">
        <v>0.5</v>
      </c>
      <c r="U1066">
        <v>35.380000000000003</v>
      </c>
      <c r="V1066" s="1">
        <v>44651</v>
      </c>
      <c r="W1066">
        <v>42.26</v>
      </c>
      <c r="X1066">
        <v>41.6</v>
      </c>
      <c r="AE1066">
        <v>31.32</v>
      </c>
      <c r="AF1066">
        <v>0.01</v>
      </c>
      <c r="AG1066">
        <v>0.09</v>
      </c>
      <c r="AK1066">
        <v>0.22</v>
      </c>
      <c r="AL1066">
        <v>0.56000000000000005</v>
      </c>
      <c r="AO1066">
        <v>40.159999999999997</v>
      </c>
      <c r="AP1066" s="1">
        <v>45016</v>
      </c>
      <c r="AQ1066">
        <v>49.1</v>
      </c>
      <c r="AR1066">
        <v>48.78</v>
      </c>
      <c r="AY1066">
        <v>35.72</v>
      </c>
      <c r="BA1066">
        <v>0.06</v>
      </c>
      <c r="BE1066">
        <v>0.09</v>
      </c>
      <c r="BF1066">
        <v>0.33</v>
      </c>
      <c r="BI1066">
        <v>46.7</v>
      </c>
    </row>
    <row r="1067" spans="1:61" x14ac:dyDescent="0.25">
      <c r="A1067" t="s">
        <v>4714</v>
      </c>
      <c r="B1067" s="1">
        <v>44286</v>
      </c>
      <c r="C1067">
        <v>3123.8</v>
      </c>
      <c r="D1067">
        <v>3118.5</v>
      </c>
      <c r="I1067">
        <v>3118.5</v>
      </c>
      <c r="K1067">
        <v>2459.9</v>
      </c>
      <c r="M1067">
        <v>2.6</v>
      </c>
      <c r="Q1067">
        <v>7.5</v>
      </c>
      <c r="R1067">
        <v>18.399999999999999</v>
      </c>
      <c r="U1067">
        <v>2912.4</v>
      </c>
      <c r="V1067" s="1">
        <v>44651</v>
      </c>
      <c r="W1067">
        <v>4724.5</v>
      </c>
      <c r="X1067">
        <v>4707.2</v>
      </c>
      <c r="AC1067">
        <v>4707.2</v>
      </c>
      <c r="AE1067">
        <v>3779.8</v>
      </c>
      <c r="AG1067">
        <v>3.96</v>
      </c>
      <c r="AK1067">
        <v>2</v>
      </c>
      <c r="AL1067">
        <v>29.1</v>
      </c>
      <c r="AO1067">
        <v>4388.6000000000004</v>
      </c>
      <c r="AP1067" s="1">
        <v>45016</v>
      </c>
      <c r="AQ1067">
        <v>6594.8</v>
      </c>
      <c r="AR1067">
        <v>6510.3</v>
      </c>
      <c r="AX1067">
        <v>6510.3</v>
      </c>
      <c r="AY1067">
        <v>5182.6000000000004</v>
      </c>
      <c r="BA1067">
        <v>5.9</v>
      </c>
      <c r="BE1067">
        <v>0.8</v>
      </c>
      <c r="BF1067">
        <v>24.1</v>
      </c>
      <c r="BI1067">
        <v>6114</v>
      </c>
    </row>
    <row r="1068" spans="1:61" x14ac:dyDescent="0.25">
      <c r="A1068" t="s">
        <v>4715</v>
      </c>
      <c r="B1068" s="1">
        <v>44286</v>
      </c>
      <c r="C1068">
        <v>3018.38</v>
      </c>
      <c r="D1068">
        <v>2936.59</v>
      </c>
      <c r="J1068">
        <v>2915.77</v>
      </c>
      <c r="K1068">
        <v>1838.09</v>
      </c>
      <c r="L1068">
        <v>0.01</v>
      </c>
      <c r="M1068">
        <v>11.52</v>
      </c>
      <c r="O1068">
        <v>0.4</v>
      </c>
      <c r="P1068">
        <v>0.4</v>
      </c>
      <c r="Q1068">
        <v>3.56</v>
      </c>
      <c r="R1068">
        <v>78.709999999999994</v>
      </c>
      <c r="U1068">
        <v>2566.11</v>
      </c>
      <c r="V1068" s="1">
        <v>44651</v>
      </c>
      <c r="W1068">
        <v>3655.03</v>
      </c>
      <c r="X1068">
        <v>3564.81</v>
      </c>
      <c r="AD1068">
        <v>3505.32</v>
      </c>
      <c r="AE1068">
        <v>2350.6999999999998</v>
      </c>
      <c r="AG1068">
        <v>8.74</v>
      </c>
      <c r="AI1068">
        <v>0.8</v>
      </c>
      <c r="AJ1068">
        <v>0.8</v>
      </c>
      <c r="AL1068">
        <v>80.89</v>
      </c>
      <c r="AO1068">
        <v>3122.65</v>
      </c>
      <c r="AP1068" s="1">
        <v>45016</v>
      </c>
      <c r="AQ1068">
        <v>4314.3999999999996</v>
      </c>
      <c r="AR1068">
        <v>4216.38</v>
      </c>
      <c r="AY1068">
        <v>2731.08</v>
      </c>
      <c r="BA1068">
        <v>11.23</v>
      </c>
      <c r="BC1068">
        <v>0.15</v>
      </c>
      <c r="BD1068">
        <v>0.15</v>
      </c>
      <c r="BF1068">
        <v>134.36000000000001</v>
      </c>
      <c r="BH1068">
        <v>6.33</v>
      </c>
      <c r="BI1068">
        <v>3817.9</v>
      </c>
    </row>
    <row r="1069" spans="1:61" x14ac:dyDescent="0.25">
      <c r="A1069" t="s">
        <v>4717</v>
      </c>
      <c r="B1069" s="1">
        <v>44286</v>
      </c>
      <c r="C1069">
        <v>495.77</v>
      </c>
      <c r="D1069">
        <v>445.66</v>
      </c>
      <c r="K1069">
        <v>335.33</v>
      </c>
      <c r="M1069">
        <v>1.48</v>
      </c>
      <c r="R1069">
        <v>3.2</v>
      </c>
      <c r="U1069">
        <v>412.49</v>
      </c>
      <c r="V1069" s="1">
        <v>44651</v>
      </c>
      <c r="W1069">
        <v>627.19000000000005</v>
      </c>
      <c r="X1069">
        <v>455.05</v>
      </c>
      <c r="AC1069">
        <v>454.55</v>
      </c>
      <c r="AE1069">
        <v>344.98</v>
      </c>
      <c r="AG1069">
        <v>1.49</v>
      </c>
      <c r="AL1069">
        <v>3.56</v>
      </c>
      <c r="AO1069">
        <v>456.46</v>
      </c>
      <c r="AP1069" s="1">
        <v>45016</v>
      </c>
      <c r="AQ1069">
        <v>596.6</v>
      </c>
      <c r="AR1069">
        <v>506.94</v>
      </c>
      <c r="AX1069">
        <v>491.43</v>
      </c>
      <c r="AY1069">
        <v>370.48</v>
      </c>
      <c r="BA1069">
        <v>1.33</v>
      </c>
      <c r="BF1069">
        <v>2.66</v>
      </c>
      <c r="BI1069">
        <v>479.83</v>
      </c>
    </row>
    <row r="1070" spans="1:61" x14ac:dyDescent="0.25">
      <c r="A1070" t="s">
        <v>4738</v>
      </c>
      <c r="B1070" s="1">
        <v>44286</v>
      </c>
      <c r="C1070">
        <v>11.06</v>
      </c>
      <c r="D1070">
        <v>11.06</v>
      </c>
      <c r="I1070">
        <v>11.06</v>
      </c>
      <c r="K1070">
        <v>8.2799999999999994</v>
      </c>
      <c r="L1070">
        <v>0.01</v>
      </c>
      <c r="Q1070">
        <v>0.01</v>
      </c>
      <c r="R1070">
        <v>0.17</v>
      </c>
      <c r="T1070">
        <v>0.16</v>
      </c>
      <c r="U1070">
        <v>9.9600000000000009</v>
      </c>
      <c r="V1070" s="1">
        <v>44651</v>
      </c>
      <c r="W1070">
        <v>8.68</v>
      </c>
      <c r="X1070">
        <v>8.68</v>
      </c>
      <c r="AC1070">
        <v>8.68</v>
      </c>
      <c r="AE1070">
        <v>6.59</v>
      </c>
      <c r="AK1070">
        <v>0.05</v>
      </c>
      <c r="AL1070">
        <v>0.04</v>
      </c>
      <c r="AN1070">
        <v>0.03</v>
      </c>
      <c r="AO1070">
        <v>7.69</v>
      </c>
      <c r="AP1070" s="1">
        <v>45016</v>
      </c>
      <c r="AQ1070">
        <v>9.76</v>
      </c>
      <c r="AR1070">
        <v>9.59</v>
      </c>
      <c r="AW1070">
        <v>9.59</v>
      </c>
      <c r="AY1070">
        <v>7.39</v>
      </c>
      <c r="BI1070">
        <v>8.57</v>
      </c>
    </row>
    <row r="1071" spans="1:61" x14ac:dyDescent="0.25">
      <c r="A1071" t="s">
        <v>4741</v>
      </c>
      <c r="B1071" s="1">
        <v>44286</v>
      </c>
      <c r="C1071">
        <v>1.22</v>
      </c>
      <c r="D1071">
        <v>1.18</v>
      </c>
      <c r="J1071">
        <v>0.02</v>
      </c>
      <c r="K1071">
        <v>0.46</v>
      </c>
      <c r="Q1071">
        <v>0.08</v>
      </c>
      <c r="R1071">
        <v>0.01</v>
      </c>
      <c r="U1071">
        <v>1.2</v>
      </c>
      <c r="V1071" s="1">
        <v>44651</v>
      </c>
      <c r="W1071">
        <v>1.44</v>
      </c>
      <c r="X1071">
        <v>1.07</v>
      </c>
      <c r="AD1071">
        <v>0.03</v>
      </c>
      <c r="AE1071">
        <v>0.66</v>
      </c>
      <c r="AO1071">
        <v>1.29</v>
      </c>
      <c r="AP1071" s="1">
        <v>45016</v>
      </c>
      <c r="AQ1071">
        <v>2.44</v>
      </c>
      <c r="AR1071">
        <v>2.04</v>
      </c>
      <c r="AY1071">
        <v>0.86</v>
      </c>
      <c r="BI1071">
        <v>2.13</v>
      </c>
    </row>
    <row r="1072" spans="1:61" x14ac:dyDescent="0.25">
      <c r="A1072" t="s">
        <v>4743</v>
      </c>
      <c r="B1072" s="1">
        <v>44286</v>
      </c>
      <c r="C1072">
        <v>325.55</v>
      </c>
      <c r="D1072">
        <v>272.73</v>
      </c>
      <c r="E1072">
        <v>58.23</v>
      </c>
      <c r="K1072">
        <v>12.57</v>
      </c>
      <c r="M1072">
        <v>0.21</v>
      </c>
      <c r="O1072">
        <v>5.2</v>
      </c>
      <c r="P1072">
        <v>5.2</v>
      </c>
      <c r="U1072">
        <v>319.22000000000003</v>
      </c>
      <c r="V1072" s="1">
        <v>44651</v>
      </c>
      <c r="W1072">
        <v>403.21</v>
      </c>
      <c r="X1072">
        <v>359.24</v>
      </c>
      <c r="Y1072">
        <v>70.09</v>
      </c>
      <c r="AE1072">
        <v>12.65</v>
      </c>
      <c r="AG1072">
        <v>0.27</v>
      </c>
      <c r="AI1072">
        <v>2.95</v>
      </c>
      <c r="AJ1072">
        <v>2.95</v>
      </c>
      <c r="AO1072">
        <v>400.66</v>
      </c>
      <c r="AP1072" s="1">
        <v>45016</v>
      </c>
      <c r="AQ1072">
        <v>496.44</v>
      </c>
      <c r="AR1072">
        <v>488.85</v>
      </c>
      <c r="AS1072">
        <v>116.69</v>
      </c>
      <c r="AY1072">
        <v>12.94</v>
      </c>
      <c r="BA1072">
        <v>0.13</v>
      </c>
      <c r="BC1072">
        <v>8.01</v>
      </c>
      <c r="BD1072">
        <v>5.99</v>
      </c>
      <c r="BI1072">
        <v>491.49</v>
      </c>
    </row>
    <row r="1073" spans="1:61" x14ac:dyDescent="0.25">
      <c r="A1073" t="s">
        <v>4745</v>
      </c>
      <c r="B1073" s="1">
        <v>44286</v>
      </c>
      <c r="C1073">
        <v>49.95</v>
      </c>
      <c r="D1073">
        <v>49.11</v>
      </c>
      <c r="I1073">
        <v>17.350000000000001</v>
      </c>
      <c r="K1073">
        <v>13.94</v>
      </c>
      <c r="Q1073">
        <v>0.79</v>
      </c>
      <c r="R1073">
        <v>0.81</v>
      </c>
      <c r="T1073">
        <v>0.06</v>
      </c>
      <c r="U1073">
        <v>59.48</v>
      </c>
      <c r="V1073" s="1">
        <v>44651</v>
      </c>
      <c r="W1073">
        <v>97.11</v>
      </c>
      <c r="X1073">
        <v>96.62</v>
      </c>
      <c r="AC1073">
        <v>30.96</v>
      </c>
      <c r="AE1073">
        <v>26.91</v>
      </c>
      <c r="AI1073">
        <v>3.98</v>
      </c>
      <c r="AJ1073">
        <v>3.98</v>
      </c>
      <c r="AL1073">
        <v>0.44</v>
      </c>
      <c r="AO1073">
        <v>112.72</v>
      </c>
      <c r="AP1073" s="1">
        <v>45016</v>
      </c>
      <c r="AQ1073">
        <v>123.48</v>
      </c>
      <c r="AR1073">
        <v>117.2</v>
      </c>
      <c r="AW1073">
        <v>34.15</v>
      </c>
      <c r="AY1073">
        <v>38.58</v>
      </c>
      <c r="BC1073">
        <v>2.12</v>
      </c>
      <c r="BD1073">
        <v>2.12</v>
      </c>
      <c r="BF1073">
        <v>0.31</v>
      </c>
      <c r="BI1073">
        <v>147.12</v>
      </c>
    </row>
    <row r="1074" spans="1:61" x14ac:dyDescent="0.25">
      <c r="A1074" t="s">
        <v>4746</v>
      </c>
      <c r="B1074" s="1">
        <v>44286</v>
      </c>
      <c r="C1074">
        <v>47.02</v>
      </c>
      <c r="D1074">
        <v>46.46</v>
      </c>
      <c r="J1074">
        <v>44.07</v>
      </c>
      <c r="K1074">
        <v>21.69</v>
      </c>
      <c r="L1074">
        <v>0.01</v>
      </c>
      <c r="R1074">
        <v>0.08</v>
      </c>
      <c r="T1074">
        <v>0.04</v>
      </c>
      <c r="U1074">
        <v>32.83</v>
      </c>
      <c r="V1074" s="1">
        <v>44651</v>
      </c>
      <c r="W1074">
        <v>44.06</v>
      </c>
      <c r="X1074">
        <v>42.75</v>
      </c>
      <c r="AD1074">
        <v>40.07</v>
      </c>
      <c r="AE1074">
        <v>30.38</v>
      </c>
      <c r="AG1074">
        <v>0.18</v>
      </c>
      <c r="AL1074">
        <v>0.06</v>
      </c>
      <c r="AO1074">
        <v>40.1</v>
      </c>
      <c r="AP1074" s="1">
        <v>45016</v>
      </c>
      <c r="AQ1074">
        <v>46.14</v>
      </c>
      <c r="AR1074">
        <v>44.52</v>
      </c>
      <c r="AW1074">
        <v>41.83</v>
      </c>
      <c r="AY1074">
        <v>32.81</v>
      </c>
      <c r="BA1074">
        <v>0.19</v>
      </c>
      <c r="BE1074">
        <v>0.03</v>
      </c>
      <c r="BI1074">
        <v>42.65</v>
      </c>
    </row>
    <row r="1075" spans="1:61" x14ac:dyDescent="0.25">
      <c r="A1075" t="s">
        <v>4755</v>
      </c>
      <c r="B1075" s="1">
        <v>44286</v>
      </c>
      <c r="C1075">
        <v>5495.26</v>
      </c>
      <c r="D1075">
        <v>5367.54</v>
      </c>
      <c r="I1075">
        <v>5327.26</v>
      </c>
      <c r="K1075">
        <v>3578.72</v>
      </c>
      <c r="M1075">
        <v>12.99</v>
      </c>
      <c r="Q1075">
        <v>0.41</v>
      </c>
      <c r="R1075">
        <v>22.76</v>
      </c>
      <c r="U1075">
        <v>4665.51</v>
      </c>
      <c r="V1075" s="1">
        <v>44651</v>
      </c>
      <c r="W1075">
        <v>7853.68</v>
      </c>
      <c r="X1075">
        <v>7697.02</v>
      </c>
      <c r="AC1075">
        <v>7696.72</v>
      </c>
      <c r="AE1075">
        <v>5306.28</v>
      </c>
      <c r="AG1075">
        <v>16.399999999999999</v>
      </c>
      <c r="AK1075">
        <v>0.02</v>
      </c>
      <c r="AL1075">
        <v>17.98</v>
      </c>
      <c r="AO1075">
        <v>6717.49</v>
      </c>
      <c r="AP1075" s="1">
        <v>45016</v>
      </c>
      <c r="AQ1075">
        <v>10783.2</v>
      </c>
      <c r="AR1075">
        <v>10543.93</v>
      </c>
      <c r="AW1075">
        <v>10543.93</v>
      </c>
      <c r="AY1075">
        <v>7291.95</v>
      </c>
      <c r="BA1075">
        <v>23.5</v>
      </c>
      <c r="BE1075">
        <v>2.06</v>
      </c>
      <c r="BF1075">
        <v>76.48</v>
      </c>
      <c r="BH1075">
        <v>15.27</v>
      </c>
      <c r="BI1075">
        <v>9475.1200000000008</v>
      </c>
    </row>
    <row r="1076" spans="1:61" x14ac:dyDescent="0.25">
      <c r="A1076" t="s">
        <v>4756</v>
      </c>
      <c r="B1076" s="1">
        <v>44286</v>
      </c>
      <c r="C1076">
        <v>2.2400000000000002</v>
      </c>
      <c r="D1076">
        <v>1.95</v>
      </c>
      <c r="J1076">
        <v>0.33</v>
      </c>
      <c r="K1076">
        <v>1.42</v>
      </c>
      <c r="R1076">
        <v>0.13</v>
      </c>
      <c r="U1076">
        <v>2.13</v>
      </c>
      <c r="V1076" s="1">
        <v>44651</v>
      </c>
      <c r="W1076">
        <v>2.08</v>
      </c>
      <c r="X1076">
        <v>1.94</v>
      </c>
      <c r="AD1076">
        <v>0.28999999999999998</v>
      </c>
      <c r="AE1076">
        <v>1.53</v>
      </c>
      <c r="AL1076">
        <v>0.11</v>
      </c>
      <c r="AO1076">
        <v>2.15</v>
      </c>
      <c r="AP1076" s="1">
        <v>45016</v>
      </c>
      <c r="AQ1076">
        <v>2.12</v>
      </c>
      <c r="AR1076">
        <v>2.0699999999999998</v>
      </c>
      <c r="AX1076">
        <v>0.22</v>
      </c>
      <c r="AY1076">
        <v>1.63</v>
      </c>
      <c r="BE1076">
        <v>0.23</v>
      </c>
      <c r="BF1076">
        <v>0.12</v>
      </c>
      <c r="BI1076">
        <v>2.4900000000000002</v>
      </c>
    </row>
    <row r="1077" spans="1:61" x14ac:dyDescent="0.25">
      <c r="A1077" t="s">
        <v>4760</v>
      </c>
      <c r="B1077" s="1">
        <v>44286</v>
      </c>
      <c r="C1077">
        <v>0.2</v>
      </c>
      <c r="D1077">
        <v>0.2</v>
      </c>
      <c r="K1077">
        <v>0.12</v>
      </c>
      <c r="U1077">
        <v>0.18</v>
      </c>
      <c r="V1077" s="1">
        <v>44651</v>
      </c>
      <c r="W1077">
        <v>0.3</v>
      </c>
      <c r="X1077">
        <v>0.28999999999999998</v>
      </c>
      <c r="AE1077">
        <v>0.45</v>
      </c>
      <c r="AK1077">
        <v>0.04</v>
      </c>
      <c r="AO1077">
        <v>0.88</v>
      </c>
      <c r="AP1077" s="1">
        <v>45016</v>
      </c>
      <c r="AQ1077">
        <v>0.63</v>
      </c>
      <c r="AR1077">
        <v>0.57999999999999996</v>
      </c>
      <c r="AY1077">
        <v>0.33</v>
      </c>
      <c r="BI1077">
        <v>0.68</v>
      </c>
    </row>
    <row r="1078" spans="1:61" x14ac:dyDescent="0.25">
      <c r="A1078" t="s">
        <v>4761</v>
      </c>
      <c r="B1078" s="1">
        <v>44286</v>
      </c>
      <c r="C1078">
        <v>154.55000000000001</v>
      </c>
      <c r="D1078">
        <v>154.49</v>
      </c>
      <c r="J1078">
        <v>146.97</v>
      </c>
      <c r="K1078">
        <v>124.5</v>
      </c>
      <c r="M1078">
        <v>0.15</v>
      </c>
      <c r="R1078">
        <v>0.03</v>
      </c>
      <c r="U1078">
        <v>143.11000000000001</v>
      </c>
      <c r="V1078" s="1">
        <v>44651</v>
      </c>
      <c r="W1078">
        <v>221</v>
      </c>
      <c r="X1078">
        <v>220.93</v>
      </c>
      <c r="AD1078">
        <v>210.03</v>
      </c>
      <c r="AE1078">
        <v>167.99</v>
      </c>
      <c r="AG1078">
        <v>0.26</v>
      </c>
      <c r="AK1078">
        <v>0.01</v>
      </c>
      <c r="AL1078">
        <v>0.03</v>
      </c>
      <c r="AO1078">
        <v>204.66</v>
      </c>
      <c r="AP1078" s="1">
        <v>45016</v>
      </c>
      <c r="AQ1078">
        <v>309.64999999999998</v>
      </c>
      <c r="AR1078">
        <v>308.94</v>
      </c>
      <c r="AW1078">
        <v>288.74</v>
      </c>
      <c r="AY1078">
        <v>234.95</v>
      </c>
      <c r="BA1078">
        <v>0.32</v>
      </c>
      <c r="BE1078">
        <v>0.02</v>
      </c>
      <c r="BI1078">
        <v>286.33</v>
      </c>
    </row>
    <row r="1079" spans="1:61" x14ac:dyDescent="0.25">
      <c r="A1079" t="s">
        <v>4774</v>
      </c>
      <c r="B1079" s="1">
        <v>44286</v>
      </c>
      <c r="C1079">
        <v>1001.34</v>
      </c>
      <c r="D1079">
        <v>972.05</v>
      </c>
      <c r="K1079">
        <v>727.32</v>
      </c>
      <c r="O1079">
        <v>0.39</v>
      </c>
      <c r="P1079">
        <v>0.39</v>
      </c>
      <c r="R1079">
        <v>14.86</v>
      </c>
      <c r="U1079">
        <v>917.55</v>
      </c>
      <c r="V1079" s="1">
        <v>44651</v>
      </c>
      <c r="W1079">
        <v>1049.27</v>
      </c>
      <c r="X1079">
        <v>1017.46</v>
      </c>
      <c r="AE1079">
        <v>777.22</v>
      </c>
      <c r="AK1079">
        <v>0.08</v>
      </c>
      <c r="AL1079">
        <v>6.63</v>
      </c>
      <c r="AO1079">
        <v>959.13</v>
      </c>
      <c r="AP1079" s="1">
        <v>45016</v>
      </c>
      <c r="AQ1079">
        <v>1263.74</v>
      </c>
      <c r="AR1079">
        <v>1222.53</v>
      </c>
      <c r="AY1079">
        <v>945.99</v>
      </c>
      <c r="BF1079">
        <v>5.0599999999999996</v>
      </c>
      <c r="BI1079">
        <v>1146.8699999999999</v>
      </c>
    </row>
    <row r="1080" spans="1:61" x14ac:dyDescent="0.25">
      <c r="A1080" t="s">
        <v>4789</v>
      </c>
      <c r="B1080" s="1">
        <v>44286</v>
      </c>
      <c r="C1080">
        <v>375.14</v>
      </c>
      <c r="D1080">
        <v>309.08999999999997</v>
      </c>
      <c r="H1080">
        <v>3.58</v>
      </c>
      <c r="I1080">
        <v>287.49</v>
      </c>
      <c r="K1080">
        <v>201.43</v>
      </c>
      <c r="M1080">
        <v>0.28999999999999998</v>
      </c>
      <c r="O1080">
        <v>23.88</v>
      </c>
      <c r="P1080">
        <v>23.88</v>
      </c>
      <c r="Q1080">
        <v>0.04</v>
      </c>
      <c r="R1080">
        <v>0.97</v>
      </c>
      <c r="U1080">
        <v>368.25</v>
      </c>
      <c r="V1080" s="1">
        <v>44651</v>
      </c>
      <c r="W1080">
        <v>472.32</v>
      </c>
      <c r="X1080">
        <v>418.96</v>
      </c>
      <c r="AB1080">
        <v>2.5299999999999998</v>
      </c>
      <c r="AC1080">
        <v>391.94</v>
      </c>
      <c r="AD1080">
        <v>0.04</v>
      </c>
      <c r="AE1080">
        <v>287.14999999999998</v>
      </c>
      <c r="AG1080">
        <v>0.3</v>
      </c>
      <c r="AI1080">
        <v>0.23</v>
      </c>
      <c r="AJ1080">
        <v>0.23</v>
      </c>
      <c r="AK1080">
        <v>0.05</v>
      </c>
      <c r="AL1080">
        <v>0.92</v>
      </c>
      <c r="AO1080">
        <v>438.89</v>
      </c>
      <c r="AP1080" s="1">
        <v>45016</v>
      </c>
      <c r="AQ1080">
        <v>700.61</v>
      </c>
      <c r="AR1080">
        <v>631.65</v>
      </c>
      <c r="AV1080">
        <v>2.46</v>
      </c>
      <c r="AW1080">
        <v>590.1</v>
      </c>
      <c r="AY1080">
        <v>410.01</v>
      </c>
      <c r="BA1080">
        <v>0.48</v>
      </c>
      <c r="BC1080">
        <v>1.18</v>
      </c>
      <c r="BD1080">
        <v>1.18</v>
      </c>
      <c r="BE1080">
        <v>1.44</v>
      </c>
      <c r="BF1080">
        <v>0.44</v>
      </c>
      <c r="BI1080">
        <v>648.66999999999996</v>
      </c>
    </row>
    <row r="1081" spans="1:61" x14ac:dyDescent="0.25">
      <c r="A1081" t="s">
        <v>4798</v>
      </c>
      <c r="B1081" s="1">
        <v>44286</v>
      </c>
      <c r="C1081">
        <v>118.2</v>
      </c>
      <c r="D1081">
        <v>116.94</v>
      </c>
      <c r="I1081">
        <v>116.94</v>
      </c>
      <c r="K1081">
        <v>83.6</v>
      </c>
      <c r="M1081">
        <v>0.18</v>
      </c>
      <c r="Q1081">
        <v>9.58</v>
      </c>
      <c r="U1081">
        <v>111.28</v>
      </c>
      <c r="V1081" s="1">
        <v>44651</v>
      </c>
      <c r="W1081">
        <v>125.12</v>
      </c>
      <c r="X1081">
        <v>125.11</v>
      </c>
      <c r="AC1081">
        <v>125.11</v>
      </c>
      <c r="AE1081">
        <v>91.98</v>
      </c>
      <c r="AG1081">
        <v>0.2</v>
      </c>
      <c r="AI1081">
        <v>0.51</v>
      </c>
      <c r="AJ1081">
        <v>0.51</v>
      </c>
      <c r="AL1081">
        <v>0.79</v>
      </c>
      <c r="AN1081">
        <v>0.79</v>
      </c>
      <c r="AO1081">
        <v>113.36</v>
      </c>
      <c r="AP1081" s="1">
        <v>45016</v>
      </c>
      <c r="AQ1081">
        <v>117.33</v>
      </c>
      <c r="AR1081">
        <v>117.32</v>
      </c>
      <c r="AW1081">
        <v>117.32</v>
      </c>
      <c r="AY1081">
        <v>86.93</v>
      </c>
      <c r="BA1081">
        <v>0.26</v>
      </c>
      <c r="BE1081">
        <v>0.05</v>
      </c>
      <c r="BF1081">
        <v>1.01</v>
      </c>
      <c r="BH1081">
        <v>1.01</v>
      </c>
      <c r="BI1081">
        <v>104.34</v>
      </c>
    </row>
    <row r="1082" spans="1:61" x14ac:dyDescent="0.25">
      <c r="A1082" t="s">
        <v>4806</v>
      </c>
      <c r="B1082" s="1">
        <v>44286</v>
      </c>
      <c r="C1082">
        <v>539.73</v>
      </c>
      <c r="D1082">
        <v>534.44000000000005</v>
      </c>
      <c r="J1082">
        <v>5.34</v>
      </c>
      <c r="K1082">
        <v>337.76</v>
      </c>
      <c r="M1082">
        <v>2.0699999999999998</v>
      </c>
      <c r="Q1082">
        <v>0.63</v>
      </c>
      <c r="R1082">
        <v>15.09</v>
      </c>
      <c r="T1082">
        <v>6.08</v>
      </c>
      <c r="U1082">
        <v>465.2</v>
      </c>
      <c r="V1082" s="1">
        <v>44651</v>
      </c>
      <c r="W1082">
        <v>552.61</v>
      </c>
      <c r="X1082">
        <v>546.94000000000005</v>
      </c>
      <c r="AD1082">
        <v>552.65</v>
      </c>
      <c r="AE1082">
        <v>369.17</v>
      </c>
      <c r="AG1082">
        <v>2.69</v>
      </c>
      <c r="AK1082">
        <v>0.03</v>
      </c>
      <c r="AL1082">
        <v>8.6199999999999992</v>
      </c>
      <c r="AO1082">
        <v>482.04</v>
      </c>
      <c r="AP1082" s="1">
        <v>45016</v>
      </c>
      <c r="AQ1082">
        <v>644.87</v>
      </c>
      <c r="AR1082">
        <v>624.1</v>
      </c>
      <c r="AX1082">
        <v>462.41</v>
      </c>
      <c r="AY1082">
        <v>427.28</v>
      </c>
      <c r="BA1082">
        <v>2.33</v>
      </c>
      <c r="BC1082">
        <v>0.13</v>
      </c>
      <c r="BD1082">
        <v>0.13</v>
      </c>
      <c r="BE1082">
        <v>0.06</v>
      </c>
      <c r="BF1082">
        <v>9.0500000000000007</v>
      </c>
      <c r="BI1082">
        <v>557.72</v>
      </c>
    </row>
    <row r="1083" spans="1:61" x14ac:dyDescent="0.25">
      <c r="A1083" t="s">
        <v>4809</v>
      </c>
      <c r="B1083" s="1">
        <v>44286</v>
      </c>
      <c r="C1083">
        <v>28.14</v>
      </c>
      <c r="D1083">
        <v>27.19</v>
      </c>
      <c r="I1083">
        <v>27.19</v>
      </c>
      <c r="J1083">
        <v>0.02</v>
      </c>
      <c r="K1083">
        <v>16.41</v>
      </c>
      <c r="L1083">
        <v>0.01</v>
      </c>
      <c r="M1083">
        <v>0.12</v>
      </c>
      <c r="R1083">
        <v>0.04</v>
      </c>
      <c r="U1083">
        <v>24.09</v>
      </c>
      <c r="V1083" s="1">
        <v>44651</v>
      </c>
      <c r="W1083">
        <v>33.04</v>
      </c>
      <c r="X1083">
        <v>32.06</v>
      </c>
      <c r="AC1083">
        <v>30.33</v>
      </c>
      <c r="AD1083">
        <v>0.03</v>
      </c>
      <c r="AE1083">
        <v>19.54</v>
      </c>
      <c r="AF1083">
        <v>0.01</v>
      </c>
      <c r="AG1083">
        <v>0.14000000000000001</v>
      </c>
      <c r="AL1083">
        <v>0.01</v>
      </c>
      <c r="AO1083">
        <v>28.02</v>
      </c>
      <c r="AP1083" s="1">
        <v>45016</v>
      </c>
      <c r="AQ1083">
        <v>44.46</v>
      </c>
      <c r="AR1083">
        <v>43.49</v>
      </c>
      <c r="AW1083">
        <v>45.13</v>
      </c>
      <c r="AX1083">
        <v>0.04</v>
      </c>
      <c r="AY1083">
        <v>24.62</v>
      </c>
      <c r="AZ1083">
        <v>0.02</v>
      </c>
      <c r="BA1083">
        <v>0.14000000000000001</v>
      </c>
      <c r="BE1083">
        <v>0.02</v>
      </c>
      <c r="BF1083">
        <v>0.01</v>
      </c>
      <c r="BI1083">
        <v>38.54</v>
      </c>
    </row>
    <row r="1084" spans="1:61" x14ac:dyDescent="0.25">
      <c r="A1084" t="s">
        <v>4817</v>
      </c>
      <c r="B1084" s="1">
        <v>44286</v>
      </c>
      <c r="C1084">
        <v>433.91</v>
      </c>
      <c r="D1084">
        <v>421.63</v>
      </c>
      <c r="J1084">
        <v>409.3</v>
      </c>
      <c r="K1084">
        <v>152.28</v>
      </c>
      <c r="M1084">
        <v>3.14</v>
      </c>
      <c r="O1084">
        <v>0.55000000000000004</v>
      </c>
      <c r="P1084">
        <v>0.55000000000000004</v>
      </c>
      <c r="Q1084">
        <v>0.32</v>
      </c>
      <c r="R1084">
        <v>40.409999999999997</v>
      </c>
      <c r="U1084">
        <v>311.39</v>
      </c>
      <c r="V1084" s="1">
        <v>44651</v>
      </c>
      <c r="W1084">
        <v>401.55</v>
      </c>
      <c r="X1084">
        <v>393.36</v>
      </c>
      <c r="Z1084">
        <v>0.05</v>
      </c>
      <c r="AD1084">
        <v>379.34</v>
      </c>
      <c r="AE1084">
        <v>144.34</v>
      </c>
      <c r="AG1084">
        <v>3.02</v>
      </c>
      <c r="AI1084">
        <v>0.01</v>
      </c>
      <c r="AJ1084">
        <v>0.01</v>
      </c>
      <c r="AL1084">
        <v>25.79</v>
      </c>
      <c r="AN1084">
        <v>0.16</v>
      </c>
      <c r="AO1084">
        <v>278.18</v>
      </c>
      <c r="AP1084" s="1">
        <v>45016</v>
      </c>
      <c r="AQ1084">
        <v>389.48</v>
      </c>
      <c r="AR1084">
        <v>380.95</v>
      </c>
      <c r="AT1084">
        <v>0.35</v>
      </c>
      <c r="AX1084">
        <v>368.77</v>
      </c>
      <c r="AY1084">
        <v>150.94</v>
      </c>
      <c r="BA1084">
        <v>3.09</v>
      </c>
      <c r="BC1084">
        <v>0.41</v>
      </c>
      <c r="BD1084">
        <v>0.41</v>
      </c>
      <c r="BE1084">
        <v>12.06</v>
      </c>
      <c r="BF1084">
        <v>9.5500000000000007</v>
      </c>
      <c r="BI1084">
        <v>274.77999999999997</v>
      </c>
    </row>
    <row r="1085" spans="1:61" x14ac:dyDescent="0.25">
      <c r="A1085" t="s">
        <v>4822</v>
      </c>
      <c r="B1085" s="1">
        <v>44286</v>
      </c>
      <c r="C1085">
        <v>15.19</v>
      </c>
      <c r="D1085">
        <v>14.05</v>
      </c>
      <c r="I1085">
        <v>7.73</v>
      </c>
      <c r="K1085">
        <v>5.64</v>
      </c>
      <c r="O1085">
        <v>0.28000000000000003</v>
      </c>
      <c r="P1085">
        <v>0.28000000000000003</v>
      </c>
      <c r="R1085">
        <v>0.13</v>
      </c>
      <c r="T1085">
        <v>0.02</v>
      </c>
      <c r="U1085">
        <v>11.14</v>
      </c>
      <c r="V1085" s="1">
        <v>44651</v>
      </c>
      <c r="W1085">
        <v>9.41</v>
      </c>
      <c r="X1085">
        <v>8.0500000000000007</v>
      </c>
      <c r="AC1085">
        <v>3.97</v>
      </c>
      <c r="AE1085">
        <v>14.04</v>
      </c>
      <c r="AI1085">
        <v>2.2999999999999998</v>
      </c>
      <c r="AJ1085">
        <v>2.2999999999999998</v>
      </c>
      <c r="AK1085">
        <v>0.05</v>
      </c>
      <c r="AO1085">
        <v>22.27</v>
      </c>
      <c r="AP1085" s="1">
        <v>45016</v>
      </c>
      <c r="AQ1085">
        <v>14.95</v>
      </c>
      <c r="AR1085">
        <v>13.43</v>
      </c>
      <c r="AT1085">
        <v>0.01</v>
      </c>
      <c r="AW1085">
        <v>4.96</v>
      </c>
      <c r="AY1085">
        <v>17.100000000000001</v>
      </c>
      <c r="BF1085">
        <v>0.25</v>
      </c>
      <c r="BI1085">
        <v>28.7</v>
      </c>
    </row>
    <row r="1086" spans="1:61" x14ac:dyDescent="0.25">
      <c r="A1086" t="s">
        <v>4827</v>
      </c>
      <c r="B1086" s="1">
        <v>44286</v>
      </c>
      <c r="C1086">
        <v>953.63</v>
      </c>
      <c r="D1086">
        <v>934.92</v>
      </c>
      <c r="J1086">
        <v>934.92</v>
      </c>
      <c r="K1086">
        <v>577.95000000000005</v>
      </c>
      <c r="M1086">
        <v>1.69</v>
      </c>
      <c r="Q1086">
        <v>48.83</v>
      </c>
      <c r="R1086">
        <v>23.11</v>
      </c>
      <c r="U1086">
        <v>841.93</v>
      </c>
      <c r="V1086" s="1">
        <v>44651</v>
      </c>
      <c r="W1086">
        <v>1243.6400000000001</v>
      </c>
      <c r="X1086">
        <v>1219.3599999999999</v>
      </c>
      <c r="AD1086">
        <v>1219.3499999999999</v>
      </c>
      <c r="AE1086">
        <v>774.33</v>
      </c>
      <c r="AG1086">
        <v>2.2599999999999998</v>
      </c>
      <c r="AL1086">
        <v>28.17</v>
      </c>
      <c r="AN1086">
        <v>6.11</v>
      </c>
      <c r="AO1086">
        <v>1086.52</v>
      </c>
      <c r="AP1086" s="1">
        <v>45016</v>
      </c>
      <c r="AQ1086">
        <v>1291.58</v>
      </c>
      <c r="AR1086">
        <v>1250.44</v>
      </c>
      <c r="AX1086">
        <v>1250.44</v>
      </c>
      <c r="AY1086">
        <v>854.66</v>
      </c>
      <c r="BA1086">
        <v>3.09</v>
      </c>
      <c r="BF1086">
        <v>17.45</v>
      </c>
      <c r="BH1086">
        <v>0.68</v>
      </c>
      <c r="BI1086">
        <v>1171.3699999999999</v>
      </c>
    </row>
    <row r="1087" spans="1:61" x14ac:dyDescent="0.25">
      <c r="A1087" t="s">
        <v>4829</v>
      </c>
      <c r="B1087" s="1">
        <v>44286</v>
      </c>
      <c r="C1087">
        <v>447.95</v>
      </c>
      <c r="D1087">
        <v>444.05</v>
      </c>
      <c r="I1087">
        <v>444.05</v>
      </c>
      <c r="K1087">
        <v>270.24</v>
      </c>
      <c r="M1087">
        <v>1.96</v>
      </c>
      <c r="Q1087">
        <v>0.44</v>
      </c>
      <c r="R1087">
        <v>3.77</v>
      </c>
      <c r="T1087">
        <v>3.47</v>
      </c>
      <c r="U1087">
        <v>405.25</v>
      </c>
      <c r="V1087" s="1">
        <v>44651</v>
      </c>
      <c r="W1087">
        <v>494.27</v>
      </c>
      <c r="X1087">
        <v>490.45</v>
      </c>
      <c r="AC1087">
        <v>490.45</v>
      </c>
      <c r="AE1087">
        <v>319.2</v>
      </c>
      <c r="AG1087">
        <v>0.97</v>
      </c>
      <c r="AK1087">
        <v>0.19</v>
      </c>
      <c r="AL1087">
        <v>0.03</v>
      </c>
      <c r="AO1087">
        <v>445.79</v>
      </c>
      <c r="AP1087" s="1">
        <v>45016</v>
      </c>
      <c r="AQ1087">
        <v>643.48</v>
      </c>
      <c r="AR1087">
        <v>637.27</v>
      </c>
      <c r="AW1087">
        <v>637.27</v>
      </c>
      <c r="AY1087">
        <v>418.46</v>
      </c>
      <c r="BA1087">
        <v>1.1599999999999999</v>
      </c>
      <c r="BF1087">
        <v>12.42</v>
      </c>
      <c r="BH1087">
        <v>0.08</v>
      </c>
      <c r="BI1087">
        <v>583.25</v>
      </c>
    </row>
    <row r="1088" spans="1:61" x14ac:dyDescent="0.25">
      <c r="A1088" t="s">
        <v>4833</v>
      </c>
      <c r="B1088" s="1">
        <v>44286</v>
      </c>
      <c r="C1088">
        <v>554.91</v>
      </c>
      <c r="D1088">
        <v>552.75</v>
      </c>
      <c r="J1088">
        <v>472.88</v>
      </c>
      <c r="K1088">
        <v>429.77</v>
      </c>
      <c r="L1088">
        <v>0.12</v>
      </c>
      <c r="M1088">
        <v>0.62</v>
      </c>
      <c r="R1088">
        <v>0.02</v>
      </c>
      <c r="U1088">
        <v>521.45000000000005</v>
      </c>
      <c r="V1088" s="1">
        <v>44651</v>
      </c>
      <c r="W1088">
        <v>719.68</v>
      </c>
      <c r="X1088">
        <v>708.45</v>
      </c>
      <c r="AD1088">
        <v>559.47</v>
      </c>
      <c r="AE1088">
        <v>565.01</v>
      </c>
      <c r="AF1088">
        <v>0.05</v>
      </c>
      <c r="AG1088">
        <v>0.85</v>
      </c>
      <c r="AL1088">
        <v>0.03</v>
      </c>
      <c r="AO1088">
        <v>656.39</v>
      </c>
      <c r="AP1088" s="1">
        <v>45016</v>
      </c>
      <c r="AQ1088">
        <v>940.49</v>
      </c>
      <c r="AR1088">
        <v>930.28</v>
      </c>
      <c r="AX1088">
        <v>737.3</v>
      </c>
      <c r="AY1088">
        <v>717.72</v>
      </c>
      <c r="AZ1088">
        <v>0.25</v>
      </c>
      <c r="BA1088">
        <v>1.2</v>
      </c>
      <c r="BF1088">
        <v>4.82</v>
      </c>
      <c r="BI1088">
        <v>836.51</v>
      </c>
    </row>
    <row r="1089" spans="1:61" x14ac:dyDescent="0.25">
      <c r="A1089" t="s">
        <v>4834</v>
      </c>
      <c r="B1089" s="1">
        <v>44286</v>
      </c>
      <c r="C1089">
        <v>149.29</v>
      </c>
      <c r="D1089">
        <v>148.41999999999999</v>
      </c>
      <c r="I1089">
        <v>144.85</v>
      </c>
      <c r="K1089">
        <v>105.79</v>
      </c>
      <c r="M1089">
        <v>0.32</v>
      </c>
      <c r="Q1089">
        <v>0.11</v>
      </c>
      <c r="R1089">
        <v>7.0000000000000007E-2</v>
      </c>
      <c r="U1089">
        <v>134.12</v>
      </c>
      <c r="V1089" s="1">
        <v>44651</v>
      </c>
      <c r="W1089">
        <v>256.29000000000002</v>
      </c>
      <c r="X1089">
        <v>249.9</v>
      </c>
      <c r="AC1089">
        <v>248.61</v>
      </c>
      <c r="AE1089">
        <v>183.6</v>
      </c>
      <c r="AG1089">
        <v>0.36</v>
      </c>
      <c r="AK1089">
        <v>0.05</v>
      </c>
      <c r="AL1089">
        <v>0.2</v>
      </c>
      <c r="AO1089">
        <v>227.47</v>
      </c>
      <c r="AP1089" s="1">
        <v>45016</v>
      </c>
      <c r="AQ1089">
        <v>327.74</v>
      </c>
      <c r="AR1089">
        <v>316.68</v>
      </c>
      <c r="AW1089">
        <v>315.77999999999997</v>
      </c>
      <c r="AY1089">
        <v>225.88</v>
      </c>
      <c r="BA1089">
        <v>0.53</v>
      </c>
      <c r="BE1089">
        <v>0.01</v>
      </c>
      <c r="BF1089">
        <v>7.0000000000000007E-2</v>
      </c>
      <c r="BI1089">
        <v>289.02</v>
      </c>
    </row>
    <row r="1090" spans="1:61" x14ac:dyDescent="0.25">
      <c r="A1090" t="s">
        <v>4836</v>
      </c>
      <c r="B1090" s="1">
        <v>44286</v>
      </c>
      <c r="C1090">
        <v>36.29</v>
      </c>
      <c r="D1090">
        <v>35.78</v>
      </c>
      <c r="I1090">
        <v>9.68</v>
      </c>
      <c r="K1090">
        <v>25.69</v>
      </c>
      <c r="Q1090">
        <v>0.15</v>
      </c>
      <c r="R1090">
        <v>0.36</v>
      </c>
      <c r="U1090">
        <v>30.57</v>
      </c>
      <c r="V1090" s="1">
        <v>44651</v>
      </c>
      <c r="W1090">
        <v>52.53</v>
      </c>
      <c r="X1090">
        <v>51.05</v>
      </c>
      <c r="AD1090">
        <v>40.479999999999997</v>
      </c>
      <c r="AE1090">
        <v>31.25</v>
      </c>
      <c r="AL1090">
        <v>3.07</v>
      </c>
      <c r="AN1090">
        <v>1.17</v>
      </c>
      <c r="AO1090">
        <v>45.52</v>
      </c>
      <c r="AP1090" s="1">
        <v>45016</v>
      </c>
      <c r="AQ1090">
        <v>69.73</v>
      </c>
      <c r="AR1090">
        <v>66.17</v>
      </c>
      <c r="AX1090">
        <v>64.930000000000007</v>
      </c>
      <c r="AY1090">
        <v>40.54</v>
      </c>
      <c r="BA1090">
        <v>0.1</v>
      </c>
      <c r="BE1090">
        <v>0.03</v>
      </c>
      <c r="BF1090">
        <v>4.79</v>
      </c>
      <c r="BH1090">
        <v>0.97</v>
      </c>
      <c r="BI1090">
        <v>62.28</v>
      </c>
    </row>
    <row r="1091" spans="1:61" x14ac:dyDescent="0.25">
      <c r="A1091" t="s">
        <v>4841</v>
      </c>
      <c r="B1091" s="1">
        <v>44286</v>
      </c>
      <c r="C1091">
        <v>196.09</v>
      </c>
      <c r="D1091">
        <v>193.22</v>
      </c>
      <c r="F1091">
        <v>4.97</v>
      </c>
      <c r="I1091">
        <v>188.25</v>
      </c>
      <c r="J1091">
        <v>0.89</v>
      </c>
      <c r="K1091">
        <v>105</v>
      </c>
      <c r="M1091">
        <v>5.36</v>
      </c>
      <c r="O1091">
        <v>11.38</v>
      </c>
      <c r="P1091">
        <v>11.38</v>
      </c>
      <c r="Q1091">
        <v>1.98</v>
      </c>
      <c r="R1091">
        <v>5.29</v>
      </c>
      <c r="T1091">
        <v>5.01</v>
      </c>
      <c r="U1091">
        <v>182.2</v>
      </c>
      <c r="V1091" s="1">
        <v>44651</v>
      </c>
      <c r="W1091">
        <v>224.52</v>
      </c>
      <c r="X1091">
        <v>222.58</v>
      </c>
      <c r="Z1091">
        <v>3.26</v>
      </c>
      <c r="AC1091">
        <v>219.32</v>
      </c>
      <c r="AE1091">
        <v>146.54</v>
      </c>
      <c r="AG1091">
        <v>0.61</v>
      </c>
      <c r="AK1091">
        <v>0.51</v>
      </c>
      <c r="AL1091">
        <v>2.6</v>
      </c>
      <c r="AN1091">
        <v>2</v>
      </c>
      <c r="AO1091">
        <v>200.89</v>
      </c>
      <c r="AP1091" s="1">
        <v>45016</v>
      </c>
      <c r="AQ1091">
        <v>244.12</v>
      </c>
      <c r="AR1091">
        <v>241.38</v>
      </c>
      <c r="AT1091">
        <v>1.84</v>
      </c>
      <c r="AW1091">
        <v>239.54</v>
      </c>
      <c r="AY1091">
        <v>158.53</v>
      </c>
      <c r="BA1091">
        <v>0.67</v>
      </c>
      <c r="BE1091">
        <v>1.75</v>
      </c>
      <c r="BF1091">
        <v>0.23</v>
      </c>
      <c r="BI1091">
        <v>220.33</v>
      </c>
    </row>
    <row r="1092" spans="1:61" x14ac:dyDescent="0.25">
      <c r="A1092" t="s">
        <v>4842</v>
      </c>
      <c r="B1092" s="1">
        <v>44286</v>
      </c>
      <c r="C1092">
        <v>52.08</v>
      </c>
      <c r="D1092">
        <v>49.49</v>
      </c>
      <c r="J1092">
        <v>9.27</v>
      </c>
      <c r="K1092">
        <v>7.56</v>
      </c>
      <c r="L1092">
        <v>1</v>
      </c>
      <c r="Q1092">
        <v>1.03</v>
      </c>
      <c r="R1092">
        <v>0.01</v>
      </c>
      <c r="U1092">
        <v>44.78</v>
      </c>
      <c r="V1092" s="1">
        <v>44651</v>
      </c>
      <c r="W1092">
        <v>47.58</v>
      </c>
      <c r="X1092">
        <v>45.91</v>
      </c>
      <c r="AC1092">
        <v>4.03</v>
      </c>
      <c r="AE1092">
        <v>6.65</v>
      </c>
      <c r="AG1092">
        <v>0.01</v>
      </c>
      <c r="AO1092">
        <v>40.229999999999997</v>
      </c>
      <c r="AP1092" s="1">
        <v>45016</v>
      </c>
      <c r="AQ1092">
        <v>56.89</v>
      </c>
      <c r="AR1092">
        <v>44.76</v>
      </c>
      <c r="AX1092">
        <v>7.38</v>
      </c>
      <c r="AY1092">
        <v>6.26</v>
      </c>
      <c r="BA1092">
        <v>0.01</v>
      </c>
      <c r="BE1092">
        <v>5.73</v>
      </c>
      <c r="BI1092">
        <v>52.05</v>
      </c>
    </row>
    <row r="1093" spans="1:61" x14ac:dyDescent="0.25">
      <c r="A1093" t="s">
        <v>4843</v>
      </c>
      <c r="B1093" s="1">
        <v>44561</v>
      </c>
      <c r="C1093">
        <v>87.03</v>
      </c>
      <c r="D1093">
        <v>85.49</v>
      </c>
      <c r="E1093">
        <v>1.68</v>
      </c>
      <c r="I1093">
        <v>66.03</v>
      </c>
      <c r="J1093">
        <v>0.24</v>
      </c>
      <c r="K1093">
        <v>41.53</v>
      </c>
      <c r="M1093">
        <v>0.19</v>
      </c>
      <c r="R1093">
        <v>1.41</v>
      </c>
      <c r="T1093">
        <v>1.41</v>
      </c>
      <c r="U1093">
        <v>66.48</v>
      </c>
      <c r="V1093" s="1">
        <v>44926</v>
      </c>
      <c r="W1093">
        <v>102.03</v>
      </c>
      <c r="X1093">
        <v>97.7</v>
      </c>
      <c r="Y1093">
        <v>1.58</v>
      </c>
      <c r="AE1093">
        <v>55.44</v>
      </c>
      <c r="AG1093">
        <v>0.7</v>
      </c>
      <c r="AO1093">
        <v>88.97</v>
      </c>
      <c r="AP1093" s="1">
        <v>45291</v>
      </c>
      <c r="AQ1093">
        <v>190.13</v>
      </c>
      <c r="AR1093">
        <v>188.14</v>
      </c>
      <c r="AS1093">
        <v>2.4300000000000002</v>
      </c>
      <c r="AY1093">
        <v>101.6</v>
      </c>
      <c r="BA1093">
        <v>0.98</v>
      </c>
      <c r="BF1093">
        <v>0.46</v>
      </c>
      <c r="BH1093">
        <v>0.45</v>
      </c>
      <c r="BI1093">
        <v>159.12</v>
      </c>
    </row>
    <row r="1094" spans="1:61" x14ac:dyDescent="0.25">
      <c r="A1094" t="s">
        <v>4847</v>
      </c>
      <c r="V1094" s="1">
        <v>44651</v>
      </c>
      <c r="W1094">
        <v>300.7</v>
      </c>
      <c r="X1094">
        <v>294.52999999999997</v>
      </c>
      <c r="AC1094">
        <v>294.52999999999997</v>
      </c>
      <c r="AE1094">
        <v>204.67</v>
      </c>
      <c r="AF1094">
        <v>0.05</v>
      </c>
      <c r="AG1094">
        <v>22.92</v>
      </c>
      <c r="AK1094">
        <v>1.3</v>
      </c>
      <c r="AL1094">
        <v>0.04</v>
      </c>
      <c r="AO1094">
        <v>283.36</v>
      </c>
      <c r="AP1094" s="1">
        <v>45016</v>
      </c>
      <c r="AQ1094">
        <v>328.21</v>
      </c>
      <c r="AR1094">
        <v>315.06</v>
      </c>
      <c r="AW1094">
        <v>315.06</v>
      </c>
      <c r="AY1094">
        <v>222.8</v>
      </c>
      <c r="AZ1094">
        <v>0.24</v>
      </c>
      <c r="BA1094">
        <v>25.39</v>
      </c>
      <c r="BE1094">
        <v>0.36</v>
      </c>
      <c r="BF1094">
        <v>0.24</v>
      </c>
      <c r="BI1094">
        <v>305.02</v>
      </c>
    </row>
    <row r="1095" spans="1:61" x14ac:dyDescent="0.25">
      <c r="A1095" t="s">
        <v>4848</v>
      </c>
      <c r="B1095" s="1">
        <v>44286</v>
      </c>
      <c r="C1095">
        <v>702.97</v>
      </c>
      <c r="D1095">
        <v>677.32</v>
      </c>
      <c r="E1095">
        <v>7.91</v>
      </c>
      <c r="J1095">
        <v>270.92</v>
      </c>
      <c r="K1095">
        <v>502.75</v>
      </c>
      <c r="L1095">
        <v>0.06</v>
      </c>
      <c r="M1095">
        <v>0.88</v>
      </c>
      <c r="O1095">
        <v>2.61</v>
      </c>
      <c r="Q1095">
        <v>0.4</v>
      </c>
      <c r="R1095">
        <v>10.33</v>
      </c>
      <c r="U1095">
        <v>651.29999999999995</v>
      </c>
      <c r="V1095" s="1">
        <v>44651</v>
      </c>
      <c r="W1095">
        <v>870.25</v>
      </c>
      <c r="X1095">
        <v>855.16</v>
      </c>
      <c r="Y1095">
        <v>14.69</v>
      </c>
      <c r="Z1095">
        <v>11.69</v>
      </c>
      <c r="AD1095">
        <v>660.86</v>
      </c>
      <c r="AE1095">
        <v>628.19000000000005</v>
      </c>
      <c r="AF1095">
        <v>0.11</v>
      </c>
      <c r="AG1095">
        <v>1.28</v>
      </c>
      <c r="AK1095">
        <v>0.1</v>
      </c>
      <c r="AL1095">
        <v>7.69</v>
      </c>
      <c r="AO1095">
        <v>816</v>
      </c>
      <c r="AP1095" s="1">
        <v>45016</v>
      </c>
      <c r="AQ1095">
        <v>1152.48</v>
      </c>
      <c r="AR1095">
        <v>1134.7</v>
      </c>
      <c r="AS1095">
        <v>27.65</v>
      </c>
      <c r="AT1095">
        <v>3.61</v>
      </c>
      <c r="AX1095">
        <v>846.22</v>
      </c>
      <c r="AY1095">
        <v>803.15</v>
      </c>
      <c r="AZ1095">
        <v>0.12</v>
      </c>
      <c r="BA1095">
        <v>1.79</v>
      </c>
      <c r="BE1095">
        <v>0.54</v>
      </c>
      <c r="BF1095">
        <v>12.16</v>
      </c>
      <c r="BI1095">
        <v>1100.0899999999999</v>
      </c>
    </row>
    <row r="1096" spans="1:61" x14ac:dyDescent="0.25">
      <c r="A1096" t="s">
        <v>4862</v>
      </c>
      <c r="B1096" s="1">
        <v>44286</v>
      </c>
      <c r="C1096">
        <v>13.05</v>
      </c>
      <c r="D1096">
        <v>12.83</v>
      </c>
      <c r="I1096">
        <v>10.85</v>
      </c>
      <c r="K1096">
        <v>8.86</v>
      </c>
      <c r="Q1096">
        <v>0.12</v>
      </c>
      <c r="R1096">
        <v>0.12</v>
      </c>
      <c r="T1096">
        <v>7.0000000000000007E-2</v>
      </c>
      <c r="U1096">
        <v>12.24</v>
      </c>
      <c r="V1096" s="1">
        <v>44651</v>
      </c>
      <c r="W1096">
        <v>18.82</v>
      </c>
      <c r="X1096">
        <v>18.760000000000002</v>
      </c>
      <c r="AD1096">
        <v>14.05</v>
      </c>
      <c r="AE1096">
        <v>12.76</v>
      </c>
      <c r="AL1096">
        <v>0.14000000000000001</v>
      </c>
      <c r="AO1096">
        <v>18.079999999999998</v>
      </c>
      <c r="AP1096" s="1">
        <v>45016</v>
      </c>
      <c r="AQ1096">
        <v>27.45</v>
      </c>
      <c r="AR1096">
        <v>27.31</v>
      </c>
      <c r="AX1096">
        <v>17.48</v>
      </c>
      <c r="AY1096">
        <v>16.8</v>
      </c>
      <c r="BE1096">
        <v>0.06</v>
      </c>
      <c r="BF1096">
        <v>0.12</v>
      </c>
      <c r="BI1096">
        <v>24.7</v>
      </c>
    </row>
    <row r="1097" spans="1:61" x14ac:dyDescent="0.25">
      <c r="A1097" t="s">
        <v>4867</v>
      </c>
      <c r="B1097" s="1">
        <v>44286</v>
      </c>
      <c r="C1097">
        <v>1577.75</v>
      </c>
      <c r="D1097">
        <v>1576.07</v>
      </c>
      <c r="I1097">
        <v>1576.04</v>
      </c>
      <c r="K1097">
        <v>1014.09</v>
      </c>
      <c r="M1097">
        <v>3.42</v>
      </c>
      <c r="R1097">
        <v>33.47</v>
      </c>
      <c r="T1097">
        <v>15.25</v>
      </c>
      <c r="U1097">
        <v>1378</v>
      </c>
      <c r="V1097" s="1">
        <v>44651</v>
      </c>
      <c r="W1097">
        <v>2292.56</v>
      </c>
      <c r="X1097">
        <v>2271.37</v>
      </c>
      <c r="AC1097">
        <v>2271.37</v>
      </c>
      <c r="AE1097">
        <v>1518.44</v>
      </c>
      <c r="AG1097">
        <v>4.16</v>
      </c>
      <c r="AL1097">
        <v>15.01</v>
      </c>
      <c r="AO1097">
        <v>2006.93</v>
      </c>
      <c r="AP1097" s="1">
        <v>45016</v>
      </c>
      <c r="AQ1097">
        <v>3003.75</v>
      </c>
      <c r="AR1097">
        <v>2942.69</v>
      </c>
      <c r="AW1097">
        <v>2942.69</v>
      </c>
      <c r="AY1097">
        <v>1956.15</v>
      </c>
      <c r="BA1097">
        <v>5.09</v>
      </c>
      <c r="BF1097">
        <v>27.08</v>
      </c>
      <c r="BI1097">
        <v>2636.71</v>
      </c>
    </row>
    <row r="1098" spans="1:61" x14ac:dyDescent="0.25">
      <c r="A1098" t="s">
        <v>4876</v>
      </c>
      <c r="B1098" s="1">
        <v>44286</v>
      </c>
      <c r="C1098">
        <v>10.130000000000001</v>
      </c>
      <c r="D1098">
        <v>9.4700000000000006</v>
      </c>
      <c r="I1098">
        <v>9.16</v>
      </c>
      <c r="K1098">
        <v>6.62</v>
      </c>
      <c r="R1098">
        <v>0.05</v>
      </c>
      <c r="U1098">
        <v>8.94</v>
      </c>
      <c r="V1098" s="1">
        <v>44651</v>
      </c>
      <c r="W1098">
        <v>14.62</v>
      </c>
      <c r="X1098">
        <v>13.46</v>
      </c>
      <c r="AC1098">
        <v>13.22</v>
      </c>
      <c r="AE1098">
        <v>7.85</v>
      </c>
      <c r="AK1098">
        <v>0.02</v>
      </c>
      <c r="AL1098">
        <v>0.01</v>
      </c>
      <c r="AO1098">
        <v>11.14</v>
      </c>
      <c r="AP1098" s="1">
        <v>45016</v>
      </c>
      <c r="AQ1098">
        <v>15.71</v>
      </c>
      <c r="AR1098">
        <v>13.8</v>
      </c>
      <c r="AT1098">
        <v>0.25</v>
      </c>
      <c r="AW1098">
        <v>13</v>
      </c>
      <c r="AY1098">
        <v>8.43</v>
      </c>
      <c r="BI1098">
        <v>12.21</v>
      </c>
    </row>
    <row r="1099" spans="1:61" x14ac:dyDescent="0.25">
      <c r="A1099" t="s">
        <v>4885</v>
      </c>
      <c r="B1099" s="1">
        <v>44286</v>
      </c>
      <c r="C1099">
        <v>21.52</v>
      </c>
      <c r="D1099">
        <v>20.16</v>
      </c>
      <c r="I1099">
        <v>0.83</v>
      </c>
      <c r="K1099">
        <v>10.01</v>
      </c>
      <c r="Q1099">
        <v>0.41</v>
      </c>
      <c r="R1099">
        <v>0.05</v>
      </c>
      <c r="U1099">
        <v>20.48</v>
      </c>
      <c r="V1099" s="1">
        <v>44651</v>
      </c>
      <c r="W1099">
        <v>20.71</v>
      </c>
      <c r="X1099">
        <v>19.68</v>
      </c>
      <c r="AC1099">
        <v>1.0900000000000001</v>
      </c>
      <c r="AE1099">
        <v>9.86</v>
      </c>
      <c r="AL1099">
        <v>0.05</v>
      </c>
      <c r="AO1099">
        <v>20.47</v>
      </c>
      <c r="AP1099" s="1">
        <v>45016</v>
      </c>
      <c r="AQ1099">
        <v>18.61</v>
      </c>
      <c r="AR1099">
        <v>16.989999999999998</v>
      </c>
      <c r="AW1099">
        <v>0.98</v>
      </c>
      <c r="AY1099">
        <v>6.99</v>
      </c>
      <c r="BE1099">
        <v>0.06</v>
      </c>
      <c r="BI1099">
        <v>17.010000000000002</v>
      </c>
    </row>
    <row r="1100" spans="1:61" x14ac:dyDescent="0.25">
      <c r="A1100" t="s">
        <v>4887</v>
      </c>
      <c r="B1100" s="1">
        <v>44286</v>
      </c>
      <c r="C1100">
        <v>1471.8</v>
      </c>
      <c r="D1100">
        <v>1364.4</v>
      </c>
      <c r="J1100">
        <v>1341.53</v>
      </c>
      <c r="K1100">
        <v>794.1</v>
      </c>
      <c r="M1100">
        <v>5.8</v>
      </c>
      <c r="O1100">
        <v>13.1</v>
      </c>
      <c r="P1100">
        <v>13.1</v>
      </c>
      <c r="Q1100">
        <v>2.2999999999999998</v>
      </c>
      <c r="R1100">
        <v>21.5</v>
      </c>
      <c r="U1100">
        <v>1182.2</v>
      </c>
      <c r="V1100" s="1">
        <v>44651</v>
      </c>
      <c r="W1100">
        <v>1777.8</v>
      </c>
      <c r="X1100">
        <v>1633.3</v>
      </c>
      <c r="AD1100">
        <v>1605.4</v>
      </c>
      <c r="AE1100">
        <v>1087.4000000000001</v>
      </c>
      <c r="AG1100">
        <v>6.7</v>
      </c>
      <c r="AI1100">
        <v>1.2</v>
      </c>
      <c r="AJ1100">
        <v>1.2</v>
      </c>
      <c r="AL1100">
        <v>29.3</v>
      </c>
      <c r="AO1100">
        <v>1456.7</v>
      </c>
      <c r="AP1100" s="1">
        <v>45016</v>
      </c>
      <c r="AQ1100">
        <v>1976.6</v>
      </c>
      <c r="AR1100">
        <v>1836.5</v>
      </c>
      <c r="AX1100">
        <v>1796.5</v>
      </c>
      <c r="AY1100">
        <v>1303.8</v>
      </c>
      <c r="BA1100">
        <v>7.1</v>
      </c>
      <c r="BC1100">
        <v>1.4</v>
      </c>
      <c r="BD1100">
        <v>1.4</v>
      </c>
      <c r="BE1100">
        <v>0.4</v>
      </c>
      <c r="BF1100">
        <v>17.600000000000001</v>
      </c>
      <c r="BI1100">
        <v>1668.2</v>
      </c>
    </row>
    <row r="1101" spans="1:61" x14ac:dyDescent="0.25">
      <c r="A1101" t="s">
        <v>4890</v>
      </c>
      <c r="B1101" s="1">
        <v>44286</v>
      </c>
      <c r="C1101">
        <v>16.87</v>
      </c>
      <c r="D1101">
        <v>16.059999999999999</v>
      </c>
      <c r="I1101">
        <v>16.05</v>
      </c>
      <c r="K1101">
        <v>8.0299999999999994</v>
      </c>
      <c r="L1101">
        <v>0.03</v>
      </c>
      <c r="M1101">
        <v>0.11</v>
      </c>
      <c r="R1101">
        <v>0.1</v>
      </c>
      <c r="T1101">
        <v>0.1</v>
      </c>
      <c r="U1101">
        <v>12.55</v>
      </c>
      <c r="V1101" s="1">
        <v>44651</v>
      </c>
      <c r="W1101">
        <v>34.450000000000003</v>
      </c>
      <c r="X1101">
        <v>33.99</v>
      </c>
      <c r="AC1101">
        <v>33.99</v>
      </c>
      <c r="AE1101">
        <v>10.95</v>
      </c>
      <c r="AF1101">
        <v>0.14000000000000001</v>
      </c>
      <c r="AL1101">
        <v>0.46</v>
      </c>
      <c r="AN1101">
        <v>0.06</v>
      </c>
      <c r="AO1101">
        <v>20.88</v>
      </c>
      <c r="AP1101" s="1">
        <v>45016</v>
      </c>
      <c r="AQ1101">
        <v>30.63</v>
      </c>
      <c r="AR1101">
        <v>28.8</v>
      </c>
      <c r="AW1101">
        <v>28.8</v>
      </c>
      <c r="AY1101">
        <v>14.51</v>
      </c>
      <c r="AZ1101">
        <v>0.01</v>
      </c>
      <c r="BA1101">
        <v>0.21</v>
      </c>
      <c r="BI1101">
        <v>20.95</v>
      </c>
    </row>
    <row r="1102" spans="1:61" x14ac:dyDescent="0.25">
      <c r="A1102" t="s">
        <v>4901</v>
      </c>
      <c r="B1102" s="1">
        <v>44286</v>
      </c>
      <c r="C1102">
        <v>3.74</v>
      </c>
      <c r="D1102">
        <v>3.34</v>
      </c>
      <c r="I1102">
        <v>0.15</v>
      </c>
      <c r="K1102">
        <v>2.08</v>
      </c>
      <c r="Q1102">
        <v>0.25</v>
      </c>
      <c r="R1102">
        <v>0.03</v>
      </c>
      <c r="U1102">
        <v>3.63</v>
      </c>
      <c r="V1102" s="1">
        <v>44651</v>
      </c>
      <c r="W1102">
        <v>4.49</v>
      </c>
      <c r="X1102">
        <v>4.2300000000000004</v>
      </c>
      <c r="AC1102">
        <v>0.27</v>
      </c>
      <c r="AE1102">
        <v>3.45</v>
      </c>
      <c r="AL1102">
        <v>0.03</v>
      </c>
      <c r="AO1102">
        <v>3.73</v>
      </c>
      <c r="AP1102" s="1">
        <v>45016</v>
      </c>
      <c r="AQ1102">
        <v>5.82</v>
      </c>
      <c r="AR1102">
        <v>3.84</v>
      </c>
      <c r="AY1102">
        <v>4.57</v>
      </c>
      <c r="BI1102">
        <v>5.3</v>
      </c>
    </row>
    <row r="1103" spans="1:61" x14ac:dyDescent="0.25">
      <c r="A1103" t="s">
        <v>4903</v>
      </c>
      <c r="B1103" s="1">
        <v>44286</v>
      </c>
      <c r="C1103">
        <v>111.97</v>
      </c>
      <c r="D1103">
        <v>111.95</v>
      </c>
      <c r="I1103">
        <v>97.89</v>
      </c>
      <c r="K1103">
        <v>72.73</v>
      </c>
      <c r="M1103">
        <v>0.57999999999999996</v>
      </c>
      <c r="Q1103">
        <v>3.15</v>
      </c>
      <c r="U1103">
        <v>97.24</v>
      </c>
      <c r="V1103" s="1">
        <v>44651</v>
      </c>
      <c r="W1103">
        <v>131.25</v>
      </c>
      <c r="X1103">
        <v>128.51</v>
      </c>
      <c r="AC1103">
        <v>123.58</v>
      </c>
      <c r="AE1103">
        <v>87.72</v>
      </c>
      <c r="AG1103">
        <v>0.08</v>
      </c>
      <c r="AK1103">
        <v>1.59</v>
      </c>
      <c r="AO1103">
        <v>116.81</v>
      </c>
      <c r="AP1103" s="1">
        <v>45016</v>
      </c>
      <c r="AQ1103">
        <v>121.88</v>
      </c>
      <c r="AR1103">
        <v>116.2</v>
      </c>
      <c r="AW1103">
        <v>115.47</v>
      </c>
      <c r="AY1103">
        <v>77.52</v>
      </c>
      <c r="BA1103">
        <v>0.5</v>
      </c>
      <c r="BF1103">
        <v>0.11</v>
      </c>
      <c r="BI1103">
        <v>105.79</v>
      </c>
    </row>
    <row r="1104" spans="1:61" x14ac:dyDescent="0.25">
      <c r="A1104" t="s">
        <v>4904</v>
      </c>
      <c r="B1104" s="1">
        <v>44286</v>
      </c>
      <c r="C1104">
        <v>186.47</v>
      </c>
      <c r="D1104">
        <v>174.42</v>
      </c>
      <c r="I1104">
        <v>170.64</v>
      </c>
      <c r="K1104">
        <v>61.5</v>
      </c>
      <c r="M1104">
        <v>0.48</v>
      </c>
      <c r="R1104">
        <v>0.1</v>
      </c>
      <c r="U1104">
        <v>101.65</v>
      </c>
      <c r="V1104" s="1">
        <v>44651</v>
      </c>
      <c r="W1104">
        <v>256.41000000000003</v>
      </c>
      <c r="X1104">
        <v>243.93</v>
      </c>
      <c r="AC1104">
        <v>241.09</v>
      </c>
      <c r="AE1104">
        <v>103.56</v>
      </c>
      <c r="AG1104">
        <v>1.94</v>
      </c>
      <c r="AL1104">
        <v>0.02</v>
      </c>
      <c r="AO1104">
        <v>148.56</v>
      </c>
      <c r="AP1104" s="1">
        <v>45016</v>
      </c>
      <c r="AQ1104">
        <v>315.23</v>
      </c>
      <c r="AR1104">
        <v>310.02</v>
      </c>
      <c r="AX1104">
        <v>305.58</v>
      </c>
      <c r="AY1104">
        <v>107.06</v>
      </c>
      <c r="BA1104">
        <v>1.8</v>
      </c>
      <c r="BF1104">
        <v>4.72</v>
      </c>
      <c r="BH1104">
        <v>3.84</v>
      </c>
      <c r="BI1104">
        <v>172.73</v>
      </c>
    </row>
    <row r="1105" spans="1:61" x14ac:dyDescent="0.25">
      <c r="A1105" t="s">
        <v>4921</v>
      </c>
      <c r="B1105" s="1">
        <v>44286</v>
      </c>
      <c r="C1105">
        <v>247.64</v>
      </c>
      <c r="D1105">
        <v>246.68</v>
      </c>
      <c r="I1105">
        <v>246.68</v>
      </c>
      <c r="K1105">
        <v>146.09</v>
      </c>
      <c r="M1105">
        <v>0.51</v>
      </c>
      <c r="R1105">
        <v>0.06</v>
      </c>
      <c r="U1105">
        <v>215.89</v>
      </c>
      <c r="V1105" s="1">
        <v>44651</v>
      </c>
      <c r="W1105">
        <v>523.29</v>
      </c>
      <c r="X1105">
        <v>514.86</v>
      </c>
      <c r="AC1105">
        <v>514.86</v>
      </c>
      <c r="AE1105">
        <v>349.2</v>
      </c>
      <c r="AG1105">
        <v>0.6</v>
      </c>
      <c r="AL1105">
        <v>0.01</v>
      </c>
      <c r="AO1105">
        <v>464.41</v>
      </c>
      <c r="AP1105" s="1">
        <v>45016</v>
      </c>
      <c r="AQ1105">
        <v>1002.74</v>
      </c>
      <c r="AR1105">
        <v>989.19</v>
      </c>
      <c r="AY1105">
        <v>698.56</v>
      </c>
      <c r="BA1105">
        <v>0.97</v>
      </c>
      <c r="BE1105">
        <v>0.05</v>
      </c>
      <c r="BF1105">
        <v>1.62</v>
      </c>
      <c r="BI1105">
        <v>896.5</v>
      </c>
    </row>
    <row r="1106" spans="1:61" x14ac:dyDescent="0.25">
      <c r="A1106" t="s">
        <v>4926</v>
      </c>
      <c r="B1106" s="1">
        <v>44286</v>
      </c>
      <c r="C1106">
        <v>5.05</v>
      </c>
      <c r="D1106">
        <v>5.05</v>
      </c>
      <c r="J1106">
        <v>5.05</v>
      </c>
      <c r="K1106">
        <v>3.37</v>
      </c>
      <c r="R1106">
        <v>7.0000000000000007E-2</v>
      </c>
      <c r="T1106">
        <v>7.0000000000000007E-2</v>
      </c>
      <c r="U1106">
        <v>4.5</v>
      </c>
      <c r="V1106" s="1">
        <v>44651</v>
      </c>
      <c r="W1106">
        <v>10.28</v>
      </c>
      <c r="X1106">
        <v>10.28</v>
      </c>
      <c r="AD1106">
        <v>10.28</v>
      </c>
      <c r="AE1106">
        <v>7.13</v>
      </c>
      <c r="AL1106">
        <v>0.03</v>
      </c>
      <c r="AN1106">
        <v>0.03</v>
      </c>
      <c r="AO1106">
        <v>9.1999999999999993</v>
      </c>
      <c r="AP1106" s="1">
        <v>45016</v>
      </c>
      <c r="AQ1106">
        <v>26.83</v>
      </c>
      <c r="AR1106">
        <v>26.83</v>
      </c>
      <c r="AX1106">
        <v>26.83</v>
      </c>
      <c r="AY1106">
        <v>10.88</v>
      </c>
      <c r="BE1106">
        <v>0.02</v>
      </c>
      <c r="BF1106">
        <v>4.51</v>
      </c>
      <c r="BH1106">
        <v>4.51</v>
      </c>
      <c r="BI1106">
        <v>23.93</v>
      </c>
    </row>
    <row r="1107" spans="1:61" x14ac:dyDescent="0.25">
      <c r="A1107" t="s">
        <v>4928</v>
      </c>
      <c r="B1107" s="1">
        <v>44286</v>
      </c>
      <c r="C1107">
        <v>229.23</v>
      </c>
      <c r="D1107">
        <v>224.86</v>
      </c>
      <c r="F1107">
        <v>0.88</v>
      </c>
      <c r="I1107">
        <v>223.11</v>
      </c>
      <c r="K1107">
        <v>128.34</v>
      </c>
      <c r="Q1107">
        <v>0.16</v>
      </c>
      <c r="R1107">
        <v>1.55</v>
      </c>
      <c r="T1107">
        <v>1.1499999999999999</v>
      </c>
      <c r="U1107">
        <v>182.79</v>
      </c>
      <c r="V1107" s="1">
        <v>44651</v>
      </c>
      <c r="W1107">
        <v>266.74</v>
      </c>
      <c r="X1107">
        <v>260.74</v>
      </c>
      <c r="Z1107">
        <v>0.64</v>
      </c>
      <c r="AC1107">
        <v>259.26</v>
      </c>
      <c r="AE1107">
        <v>124.84</v>
      </c>
      <c r="AG1107">
        <v>0.25</v>
      </c>
      <c r="AL1107">
        <v>0.06</v>
      </c>
      <c r="AO1107">
        <v>182.17</v>
      </c>
      <c r="AP1107" s="1">
        <v>45016</v>
      </c>
      <c r="AQ1107">
        <v>279.39999999999998</v>
      </c>
      <c r="AR1107">
        <v>271.04000000000002</v>
      </c>
      <c r="AW1107">
        <v>265.75</v>
      </c>
      <c r="AY1107">
        <v>161.51</v>
      </c>
      <c r="AZ1107">
        <v>5.0999999999999996</v>
      </c>
      <c r="BA1107">
        <v>0.9</v>
      </c>
      <c r="BC1107">
        <v>0.21</v>
      </c>
      <c r="BD1107">
        <v>0.21</v>
      </c>
      <c r="BE1107">
        <v>0.28000000000000003</v>
      </c>
      <c r="BF1107">
        <v>0.22</v>
      </c>
      <c r="BI1107">
        <v>231.91</v>
      </c>
    </row>
    <row r="1108" spans="1:61" x14ac:dyDescent="0.25">
      <c r="A1108" t="s">
        <v>22</v>
      </c>
      <c r="B1108" s="1">
        <v>44286</v>
      </c>
      <c r="C1108">
        <v>18.87</v>
      </c>
      <c r="D1108">
        <v>18.86</v>
      </c>
      <c r="I1108">
        <v>8.76</v>
      </c>
      <c r="K1108">
        <v>10.09</v>
      </c>
      <c r="R1108">
        <v>0.96</v>
      </c>
      <c r="T1108">
        <v>0.42</v>
      </c>
      <c r="U1108">
        <v>21.35</v>
      </c>
      <c r="V1108" s="1">
        <v>44651</v>
      </c>
      <c r="W1108">
        <v>23.28</v>
      </c>
      <c r="X1108">
        <v>22.28</v>
      </c>
      <c r="AC1108">
        <v>17.440000000000001</v>
      </c>
      <c r="AE1108">
        <v>16.23</v>
      </c>
      <c r="AK1108">
        <v>0.24</v>
      </c>
      <c r="AL1108">
        <v>0.69</v>
      </c>
      <c r="AN1108">
        <v>0.03</v>
      </c>
      <c r="AO1108">
        <v>28.59</v>
      </c>
      <c r="AP1108" s="1">
        <v>45016</v>
      </c>
      <c r="AQ1108">
        <v>51.44</v>
      </c>
      <c r="AR1108">
        <v>47.85</v>
      </c>
      <c r="AW1108">
        <v>29.82</v>
      </c>
      <c r="AX1108">
        <v>1.32</v>
      </c>
      <c r="AY1108">
        <v>31.84</v>
      </c>
      <c r="BF1108">
        <v>1.34</v>
      </c>
      <c r="BH1108">
        <v>1.1000000000000001</v>
      </c>
      <c r="BI1108">
        <v>54.6</v>
      </c>
    </row>
    <row r="1109" spans="1:61" x14ac:dyDescent="0.25">
      <c r="A1109" t="s">
        <v>57</v>
      </c>
      <c r="B1109" s="1">
        <v>44286</v>
      </c>
      <c r="V1109" s="1">
        <v>44651</v>
      </c>
      <c r="AP1109" s="1">
        <v>45016</v>
      </c>
    </row>
    <row r="1110" spans="1:61" x14ac:dyDescent="0.25">
      <c r="A1110" t="s">
        <v>60</v>
      </c>
      <c r="B1110" s="1">
        <v>44286</v>
      </c>
      <c r="C1110">
        <v>26.83</v>
      </c>
      <c r="D1110">
        <v>26.68</v>
      </c>
      <c r="I1110">
        <v>1.74</v>
      </c>
      <c r="K1110">
        <v>19.940000000000001</v>
      </c>
      <c r="Q1110">
        <v>0.36</v>
      </c>
      <c r="R1110">
        <v>0.76</v>
      </c>
      <c r="T1110">
        <v>0.06</v>
      </c>
      <c r="U1110">
        <v>26.84</v>
      </c>
      <c r="V1110" s="1">
        <v>44651</v>
      </c>
      <c r="W1110">
        <v>30.14</v>
      </c>
      <c r="X1110">
        <v>29.97</v>
      </c>
      <c r="AC1110">
        <v>2.46</v>
      </c>
      <c r="AE1110">
        <v>20.76</v>
      </c>
      <c r="AK1110">
        <v>0.21</v>
      </c>
      <c r="AL1110">
        <v>0.67</v>
      </c>
      <c r="AN1110">
        <v>0.01</v>
      </c>
      <c r="AO1110">
        <v>28.62</v>
      </c>
      <c r="AP1110" s="1">
        <v>45016</v>
      </c>
      <c r="AQ1110">
        <v>38.020000000000003</v>
      </c>
      <c r="AR1110">
        <v>37.729999999999997</v>
      </c>
      <c r="AW1110">
        <v>5.36</v>
      </c>
      <c r="AY1110">
        <v>24.28</v>
      </c>
      <c r="BF1110">
        <v>0.59</v>
      </c>
      <c r="BI1110">
        <v>35.5</v>
      </c>
    </row>
    <row r="1111" spans="1:61" x14ac:dyDescent="0.25">
      <c r="A1111" t="s">
        <v>77</v>
      </c>
      <c r="B1111" s="1">
        <v>44286</v>
      </c>
      <c r="C1111">
        <v>34.340000000000003</v>
      </c>
      <c r="D1111">
        <v>34.32</v>
      </c>
      <c r="K1111">
        <v>22.19</v>
      </c>
      <c r="U1111">
        <v>32.46</v>
      </c>
      <c r="V1111" s="1">
        <v>44651</v>
      </c>
      <c r="W1111">
        <v>15.15</v>
      </c>
      <c r="X1111">
        <v>15.11</v>
      </c>
      <c r="AD1111">
        <v>15.11</v>
      </c>
      <c r="AE1111">
        <v>7.32</v>
      </c>
      <c r="AK1111">
        <v>0.15</v>
      </c>
      <c r="AO1111">
        <v>14.25</v>
      </c>
      <c r="AP1111" s="1">
        <v>45016</v>
      </c>
      <c r="AQ1111">
        <v>13.39</v>
      </c>
      <c r="AR1111">
        <v>12.98</v>
      </c>
      <c r="AX1111">
        <v>12.98</v>
      </c>
      <c r="AY1111">
        <v>4.9400000000000004</v>
      </c>
      <c r="BI1111">
        <v>12.2</v>
      </c>
    </row>
    <row r="1112" spans="1:61" x14ac:dyDescent="0.25">
      <c r="A1112" t="s">
        <v>81</v>
      </c>
      <c r="B1112" s="1">
        <v>44286</v>
      </c>
      <c r="C1112">
        <v>2.31</v>
      </c>
      <c r="D1112">
        <v>2.2999999999999998</v>
      </c>
      <c r="I1112">
        <v>2.2999999999999998</v>
      </c>
      <c r="K1112">
        <v>1.33</v>
      </c>
      <c r="R1112">
        <v>0.08</v>
      </c>
      <c r="T1112">
        <v>0.01</v>
      </c>
      <c r="U1112">
        <v>2.2999999999999998</v>
      </c>
      <c r="V1112" s="1">
        <v>44651</v>
      </c>
      <c r="W1112">
        <v>2.23</v>
      </c>
      <c r="X1112">
        <v>2.13</v>
      </c>
      <c r="AC1112">
        <v>2.04</v>
      </c>
      <c r="AE1112">
        <v>2.14</v>
      </c>
      <c r="AL1112">
        <v>0.02</v>
      </c>
      <c r="AO1112">
        <v>2.4700000000000002</v>
      </c>
      <c r="AP1112" s="1">
        <v>45016</v>
      </c>
      <c r="AQ1112">
        <v>2.38</v>
      </c>
      <c r="AR1112">
        <v>2.37</v>
      </c>
      <c r="AW1112">
        <v>2.33</v>
      </c>
      <c r="AY1112">
        <v>1.7</v>
      </c>
      <c r="BF1112">
        <v>0.03</v>
      </c>
      <c r="BH1112">
        <v>0.01</v>
      </c>
      <c r="BI1112">
        <v>2.23</v>
      </c>
    </row>
    <row r="1113" spans="1:61" x14ac:dyDescent="0.25">
      <c r="A1113" t="s">
        <v>106</v>
      </c>
      <c r="B1113" s="1">
        <v>44286</v>
      </c>
      <c r="C1113">
        <v>6.16</v>
      </c>
      <c r="D1113">
        <v>6.15</v>
      </c>
      <c r="I1113">
        <v>0.6</v>
      </c>
      <c r="K1113">
        <v>1.89</v>
      </c>
      <c r="R1113">
        <v>0.16</v>
      </c>
      <c r="U1113">
        <v>5.84</v>
      </c>
      <c r="V1113" s="1">
        <v>44651</v>
      </c>
      <c r="W1113">
        <v>8.08</v>
      </c>
      <c r="X1113">
        <v>8.06</v>
      </c>
      <c r="AC1113">
        <v>1.9</v>
      </c>
      <c r="AE1113">
        <v>2.82</v>
      </c>
      <c r="AL1113">
        <v>0.19</v>
      </c>
      <c r="AN1113">
        <v>0.02</v>
      </c>
      <c r="AO1113">
        <v>7.75</v>
      </c>
      <c r="AP1113" s="1">
        <v>45016</v>
      </c>
      <c r="AQ1113">
        <v>7.88</v>
      </c>
      <c r="AR1113">
        <v>7.88</v>
      </c>
      <c r="AW1113">
        <v>2</v>
      </c>
      <c r="AY1113">
        <v>2.99</v>
      </c>
      <c r="BF1113">
        <v>0.15</v>
      </c>
      <c r="BI1113">
        <v>7.54</v>
      </c>
    </row>
    <row r="1114" spans="1:61" x14ac:dyDescent="0.25">
      <c r="A1114" t="s">
        <v>129</v>
      </c>
      <c r="B1114" s="1">
        <v>44286</v>
      </c>
      <c r="C1114">
        <v>8.7799999999999994</v>
      </c>
      <c r="D1114">
        <v>8.65</v>
      </c>
      <c r="I1114">
        <v>8.6199999999999992</v>
      </c>
      <c r="K1114">
        <v>6.41</v>
      </c>
      <c r="O1114">
        <v>0.26</v>
      </c>
      <c r="P1114">
        <v>0.26</v>
      </c>
      <c r="R1114">
        <v>0.32</v>
      </c>
      <c r="T1114">
        <v>0.32</v>
      </c>
      <c r="U1114">
        <v>9.4</v>
      </c>
      <c r="V1114" s="1">
        <v>44651</v>
      </c>
      <c r="W1114">
        <v>9.74</v>
      </c>
      <c r="X1114">
        <v>9.7100000000000009</v>
      </c>
      <c r="AC1114">
        <v>9.7100000000000009</v>
      </c>
      <c r="AE1114">
        <v>7.34</v>
      </c>
      <c r="AO1114">
        <v>9.93</v>
      </c>
      <c r="AP1114" s="1">
        <v>45016</v>
      </c>
      <c r="AQ1114">
        <v>10.28</v>
      </c>
      <c r="AR1114">
        <v>9.9499999999999993</v>
      </c>
      <c r="AW1114">
        <v>9.9499999999999993</v>
      </c>
      <c r="AY1114">
        <v>8.99</v>
      </c>
      <c r="BF1114">
        <v>1.04</v>
      </c>
      <c r="BH1114">
        <v>1.04</v>
      </c>
      <c r="BI1114">
        <v>12.78</v>
      </c>
    </row>
    <row r="1115" spans="1:61" x14ac:dyDescent="0.25">
      <c r="A1115" t="s">
        <v>182</v>
      </c>
      <c r="B1115" s="1">
        <v>44561</v>
      </c>
      <c r="C1115">
        <v>821.1</v>
      </c>
      <c r="D1115">
        <v>783.8</v>
      </c>
      <c r="J1115">
        <v>241.2</v>
      </c>
      <c r="K1115">
        <v>518.79999999999995</v>
      </c>
      <c r="O1115">
        <v>0.9</v>
      </c>
      <c r="P1115">
        <v>0.9</v>
      </c>
      <c r="R1115">
        <v>37.5</v>
      </c>
      <c r="T1115">
        <v>0.4</v>
      </c>
      <c r="U1115">
        <v>751.1</v>
      </c>
      <c r="V1115" s="1">
        <v>44926</v>
      </c>
      <c r="W1115">
        <v>880</v>
      </c>
      <c r="X1115">
        <v>853.4</v>
      </c>
      <c r="AD1115">
        <v>282.2</v>
      </c>
      <c r="AE1115">
        <v>567.6</v>
      </c>
      <c r="AL1115">
        <v>32.9</v>
      </c>
      <c r="AN1115">
        <v>0.9</v>
      </c>
      <c r="AO1115">
        <v>813.5</v>
      </c>
      <c r="AP1115" s="1">
        <v>45291</v>
      </c>
      <c r="AQ1115">
        <v>812</v>
      </c>
      <c r="AR1115">
        <v>802.9</v>
      </c>
      <c r="AX1115">
        <v>26.13</v>
      </c>
      <c r="AY1115">
        <v>563.6</v>
      </c>
      <c r="BA1115">
        <v>7.4</v>
      </c>
      <c r="BC1115">
        <v>1.3</v>
      </c>
      <c r="BD1115">
        <v>1.3</v>
      </c>
      <c r="BE1115">
        <v>0.3</v>
      </c>
      <c r="BF1115">
        <v>35.299999999999997</v>
      </c>
      <c r="BH1115">
        <v>0.1</v>
      </c>
      <c r="BI1115">
        <v>831.1</v>
      </c>
    </row>
    <row r="1116" spans="1:61" x14ac:dyDescent="0.25">
      <c r="A1116" t="s">
        <v>243</v>
      </c>
      <c r="B1116" s="1">
        <v>44286</v>
      </c>
      <c r="C1116">
        <v>0.05</v>
      </c>
      <c r="D1116">
        <v>0.05</v>
      </c>
      <c r="K1116">
        <v>0.02</v>
      </c>
      <c r="U1116">
        <v>0.05</v>
      </c>
      <c r="V1116" s="1">
        <v>44651</v>
      </c>
      <c r="AP1116" s="1">
        <v>45016</v>
      </c>
    </row>
    <row r="1117" spans="1:61" x14ac:dyDescent="0.25">
      <c r="A1117" t="s">
        <v>253</v>
      </c>
      <c r="B1117" s="1">
        <v>44286</v>
      </c>
      <c r="C1117">
        <v>1.82</v>
      </c>
      <c r="D1117">
        <v>1.6</v>
      </c>
      <c r="H1117">
        <v>1.1100000000000001</v>
      </c>
      <c r="K1117">
        <v>0.36</v>
      </c>
      <c r="U1117">
        <v>1.6</v>
      </c>
      <c r="V1117" s="1">
        <v>44651</v>
      </c>
      <c r="W1117">
        <v>1.26</v>
      </c>
      <c r="X1117">
        <v>1.1599999999999999</v>
      </c>
      <c r="AB1117">
        <v>0.39</v>
      </c>
      <c r="AE1117">
        <v>0.31</v>
      </c>
      <c r="AL1117">
        <v>0.01</v>
      </c>
      <c r="AN1117">
        <v>0.01</v>
      </c>
      <c r="AO1117">
        <v>1.1100000000000001</v>
      </c>
      <c r="AP1117" s="1">
        <v>45016</v>
      </c>
      <c r="AQ1117">
        <v>1.24</v>
      </c>
      <c r="AR1117">
        <v>1.1499999999999999</v>
      </c>
      <c r="AV1117">
        <v>0.22</v>
      </c>
      <c r="AY1117">
        <v>0.33</v>
      </c>
      <c r="BE1117">
        <v>0.01</v>
      </c>
      <c r="BI1117">
        <v>1.07</v>
      </c>
    </row>
    <row r="1118" spans="1:61" x14ac:dyDescent="0.25">
      <c r="A1118" t="s">
        <v>274</v>
      </c>
      <c r="B1118" s="1">
        <v>44286</v>
      </c>
      <c r="C1118">
        <v>30.22</v>
      </c>
      <c r="D1118">
        <v>29.89</v>
      </c>
      <c r="E1118">
        <v>9.23</v>
      </c>
      <c r="J1118">
        <v>0.02</v>
      </c>
      <c r="K1118">
        <v>6</v>
      </c>
      <c r="L1118">
        <v>0.01</v>
      </c>
      <c r="R1118">
        <v>0.01</v>
      </c>
      <c r="U1118">
        <v>29.26</v>
      </c>
      <c r="V1118" s="1">
        <v>44651</v>
      </c>
      <c r="W1118">
        <v>51.3</v>
      </c>
      <c r="X1118">
        <v>44.48</v>
      </c>
      <c r="Y1118">
        <v>17.25</v>
      </c>
      <c r="AD1118">
        <v>0.03</v>
      </c>
      <c r="AE1118">
        <v>6.85</v>
      </c>
      <c r="AL1118">
        <v>0.01</v>
      </c>
      <c r="AO1118">
        <v>43.32</v>
      </c>
      <c r="AP1118" s="1">
        <v>45016</v>
      </c>
      <c r="AQ1118">
        <v>37.79</v>
      </c>
      <c r="AR1118">
        <v>37.340000000000003</v>
      </c>
      <c r="AS1118">
        <v>12.6</v>
      </c>
      <c r="AT1118">
        <v>0.11</v>
      </c>
      <c r="AX1118">
        <v>1.1299999999999999</v>
      </c>
      <c r="AY1118">
        <v>7.18</v>
      </c>
      <c r="BE1118">
        <v>0.05</v>
      </c>
      <c r="BF1118">
        <v>0.61</v>
      </c>
      <c r="BH1118">
        <v>0.36</v>
      </c>
      <c r="BI1118">
        <v>36.72</v>
      </c>
    </row>
    <row r="1119" spans="1:61" x14ac:dyDescent="0.25">
      <c r="A1119" t="s">
        <v>385</v>
      </c>
      <c r="B1119" s="1">
        <v>44286</v>
      </c>
      <c r="C1119">
        <v>10.69</v>
      </c>
      <c r="D1119">
        <v>9.26</v>
      </c>
      <c r="K1119">
        <v>5.17</v>
      </c>
      <c r="U1119">
        <v>10.55</v>
      </c>
      <c r="V1119" s="1">
        <v>44651</v>
      </c>
      <c r="W1119">
        <v>16.059999999999999</v>
      </c>
      <c r="X1119">
        <v>14.67</v>
      </c>
      <c r="AE1119">
        <v>4.75</v>
      </c>
      <c r="AL1119">
        <v>0.04</v>
      </c>
      <c r="AN1119">
        <v>0.04</v>
      </c>
      <c r="AO1119">
        <v>13.8</v>
      </c>
      <c r="AP1119" s="1">
        <v>45016</v>
      </c>
      <c r="AQ1119">
        <v>18.38</v>
      </c>
      <c r="AR1119">
        <v>17.43</v>
      </c>
      <c r="AY1119">
        <v>3.62</v>
      </c>
      <c r="BF1119">
        <v>0.11</v>
      </c>
      <c r="BH1119">
        <v>0.11</v>
      </c>
      <c r="BI1119">
        <v>16.100000000000001</v>
      </c>
    </row>
    <row r="1120" spans="1:61" x14ac:dyDescent="0.25">
      <c r="A1120" t="s">
        <v>392</v>
      </c>
      <c r="B1120" s="1">
        <v>44286</v>
      </c>
      <c r="C1120">
        <v>8.06</v>
      </c>
      <c r="D1120">
        <v>7.83</v>
      </c>
      <c r="I1120">
        <v>6.96</v>
      </c>
      <c r="K1120">
        <v>3.78</v>
      </c>
      <c r="R1120">
        <v>0.13</v>
      </c>
      <c r="T1120">
        <v>0.13</v>
      </c>
      <c r="U1120">
        <v>6.27</v>
      </c>
      <c r="V1120" s="1">
        <v>44651</v>
      </c>
      <c r="W1120">
        <v>10.98</v>
      </c>
      <c r="X1120">
        <v>10.91</v>
      </c>
      <c r="AC1120">
        <v>9.89</v>
      </c>
      <c r="AE1120">
        <v>5.09</v>
      </c>
      <c r="AL1120">
        <v>0.05</v>
      </c>
      <c r="AN1120">
        <v>0.04</v>
      </c>
      <c r="AO1120">
        <v>8.36</v>
      </c>
      <c r="AP1120" s="1">
        <v>45016</v>
      </c>
      <c r="AQ1120">
        <v>11.39</v>
      </c>
      <c r="AR1120">
        <v>10.67</v>
      </c>
      <c r="AW1120">
        <v>7.95</v>
      </c>
      <c r="AY1120">
        <v>4.46</v>
      </c>
      <c r="BF1120">
        <v>0.01</v>
      </c>
      <c r="BI1120">
        <v>8.48</v>
      </c>
    </row>
    <row r="1121" spans="1:61" x14ac:dyDescent="0.25">
      <c r="A1121" t="s">
        <v>415</v>
      </c>
      <c r="B1121" s="1">
        <v>44561</v>
      </c>
      <c r="C1121">
        <v>38.450000000000003</v>
      </c>
      <c r="D1121">
        <v>38.450000000000003</v>
      </c>
      <c r="I1121">
        <v>38.450000000000003</v>
      </c>
      <c r="K1121">
        <v>29.26</v>
      </c>
      <c r="R1121">
        <v>0.35</v>
      </c>
      <c r="T1121">
        <v>0.35</v>
      </c>
      <c r="U1121">
        <v>34.409999999999997</v>
      </c>
      <c r="V1121" s="1">
        <v>44926</v>
      </c>
      <c r="W1121">
        <v>91.37</v>
      </c>
      <c r="X1121">
        <v>91.31</v>
      </c>
      <c r="AC1121">
        <v>91.31</v>
      </c>
      <c r="AE1121">
        <v>65.56</v>
      </c>
      <c r="AL1121">
        <v>0.46</v>
      </c>
      <c r="AN1121">
        <v>0.46</v>
      </c>
      <c r="AO1121">
        <v>81.52</v>
      </c>
      <c r="AP1121" s="1">
        <v>45291</v>
      </c>
      <c r="AQ1121">
        <v>177.67</v>
      </c>
      <c r="AR1121">
        <v>173.75</v>
      </c>
      <c r="AX1121">
        <v>173.75</v>
      </c>
      <c r="AY1121">
        <v>122.58</v>
      </c>
      <c r="BA1121">
        <v>0.14000000000000001</v>
      </c>
      <c r="BF1121">
        <v>0.37</v>
      </c>
      <c r="BI1121">
        <v>154.87</v>
      </c>
    </row>
    <row r="1122" spans="1:61" x14ac:dyDescent="0.25">
      <c r="A1122" t="s">
        <v>432</v>
      </c>
      <c r="B1122" s="1">
        <v>44286</v>
      </c>
      <c r="C1122">
        <v>0.72</v>
      </c>
      <c r="D1122">
        <v>0.72</v>
      </c>
      <c r="J1122">
        <v>0.7</v>
      </c>
      <c r="K1122">
        <v>0.43</v>
      </c>
      <c r="R1122">
        <v>0.43</v>
      </c>
      <c r="U1122">
        <v>0.87</v>
      </c>
      <c r="V1122" s="1">
        <v>44651</v>
      </c>
      <c r="W1122">
        <v>0.04</v>
      </c>
      <c r="X1122">
        <v>0.04</v>
      </c>
      <c r="AL1122">
        <v>0.4</v>
      </c>
      <c r="AO1122">
        <v>0.42</v>
      </c>
      <c r="AP1122" s="1">
        <v>45016</v>
      </c>
      <c r="AQ1122">
        <v>0.05</v>
      </c>
      <c r="AR1122">
        <v>0.05</v>
      </c>
      <c r="BF1122">
        <v>0.43</v>
      </c>
      <c r="BI1122">
        <v>0.32</v>
      </c>
    </row>
    <row r="1123" spans="1:61" x14ac:dyDescent="0.25">
      <c r="A1123" t="s">
        <v>433</v>
      </c>
      <c r="B1123" s="1">
        <v>44286</v>
      </c>
      <c r="C1123">
        <v>0.48</v>
      </c>
      <c r="D1123">
        <v>0.48</v>
      </c>
      <c r="K1123">
        <v>0.34</v>
      </c>
      <c r="L1123">
        <v>0.01</v>
      </c>
      <c r="U1123">
        <v>0.46</v>
      </c>
      <c r="V1123" s="1">
        <v>44651</v>
      </c>
      <c r="W1123">
        <v>0.61</v>
      </c>
      <c r="X1123">
        <v>0.61</v>
      </c>
      <c r="AE1123">
        <v>0.43</v>
      </c>
      <c r="AO1123">
        <v>0.6</v>
      </c>
      <c r="AP1123" s="1">
        <v>45016</v>
      </c>
      <c r="AQ1123">
        <v>0.73</v>
      </c>
      <c r="AR1123">
        <v>0.73</v>
      </c>
      <c r="AY1123">
        <v>0.35</v>
      </c>
      <c r="BI1123">
        <v>0.7</v>
      </c>
    </row>
    <row r="1124" spans="1:61" x14ac:dyDescent="0.25">
      <c r="A1124" t="s">
        <v>439</v>
      </c>
      <c r="B1124" s="1">
        <v>44286</v>
      </c>
      <c r="C1124">
        <v>32.11</v>
      </c>
      <c r="D1124">
        <v>31.99</v>
      </c>
      <c r="K1124">
        <v>25.19</v>
      </c>
      <c r="Q1124">
        <v>0.2</v>
      </c>
      <c r="R1124">
        <v>0.46</v>
      </c>
      <c r="T1124">
        <v>0.46</v>
      </c>
      <c r="U1124">
        <v>29.53</v>
      </c>
      <c r="V1124" s="1">
        <v>44651</v>
      </c>
      <c r="W1124">
        <v>45.06</v>
      </c>
      <c r="X1124">
        <v>44.75</v>
      </c>
      <c r="AE1124">
        <v>36.659999999999997</v>
      </c>
      <c r="AL1124">
        <v>0.6</v>
      </c>
      <c r="AN1124">
        <v>0.59</v>
      </c>
      <c r="AO1124">
        <v>41.82</v>
      </c>
      <c r="AP1124" s="1">
        <v>45016</v>
      </c>
      <c r="AQ1124">
        <v>61.36</v>
      </c>
      <c r="AR1124">
        <v>60.01</v>
      </c>
      <c r="AW1124">
        <v>58.22</v>
      </c>
      <c r="AY1124">
        <v>50.24</v>
      </c>
      <c r="BF1124">
        <v>0.1</v>
      </c>
      <c r="BI1124">
        <v>55.89</v>
      </c>
    </row>
    <row r="1125" spans="1:61" x14ac:dyDescent="0.25">
      <c r="A1125" t="s">
        <v>483</v>
      </c>
      <c r="B1125" s="1">
        <v>44286</v>
      </c>
      <c r="C1125">
        <v>16.079999999999998</v>
      </c>
      <c r="D1125">
        <v>12.85</v>
      </c>
      <c r="J1125">
        <v>8.7100000000000009</v>
      </c>
      <c r="K1125">
        <v>3.79</v>
      </c>
      <c r="R1125">
        <v>0.06</v>
      </c>
      <c r="U1125">
        <v>12.92</v>
      </c>
      <c r="V1125" s="1">
        <v>44651</v>
      </c>
      <c r="W1125">
        <v>9.17</v>
      </c>
      <c r="X1125">
        <v>7.45</v>
      </c>
      <c r="AE1125">
        <v>2.99</v>
      </c>
      <c r="AL1125">
        <v>0.01</v>
      </c>
      <c r="AN1125">
        <v>0.01</v>
      </c>
      <c r="AO1125">
        <v>8.8800000000000008</v>
      </c>
      <c r="AP1125" s="1">
        <v>45016</v>
      </c>
      <c r="AQ1125">
        <v>6.42</v>
      </c>
      <c r="AR1125">
        <v>5.9</v>
      </c>
      <c r="AY1125">
        <v>1.54</v>
      </c>
      <c r="BE1125">
        <v>0.87</v>
      </c>
      <c r="BI1125">
        <v>6.79</v>
      </c>
    </row>
    <row r="1126" spans="1:61" x14ac:dyDescent="0.25">
      <c r="A1126" t="s">
        <v>515</v>
      </c>
      <c r="B1126" s="1">
        <v>44286</v>
      </c>
      <c r="C1126">
        <v>41.9</v>
      </c>
      <c r="D1126">
        <v>38.15</v>
      </c>
      <c r="K1126">
        <v>5.91</v>
      </c>
      <c r="L1126">
        <v>0.1</v>
      </c>
      <c r="R1126">
        <v>0.02</v>
      </c>
      <c r="U1126">
        <v>33.44</v>
      </c>
      <c r="V1126" s="1">
        <v>44651</v>
      </c>
      <c r="W1126">
        <v>114.24</v>
      </c>
      <c r="X1126">
        <v>101.63</v>
      </c>
      <c r="AD1126">
        <v>23.02</v>
      </c>
      <c r="AE1126">
        <v>27.76</v>
      </c>
      <c r="AF1126">
        <v>0.12</v>
      </c>
      <c r="AG1126">
        <v>0.06</v>
      </c>
      <c r="AK1126">
        <v>0.06</v>
      </c>
      <c r="AL1126">
        <v>0.7</v>
      </c>
      <c r="AN1126">
        <v>0.18</v>
      </c>
      <c r="AO1126">
        <v>136.72</v>
      </c>
      <c r="AP1126" s="1">
        <v>45016</v>
      </c>
      <c r="AQ1126">
        <v>15.78</v>
      </c>
      <c r="AR1126">
        <v>11.89</v>
      </c>
      <c r="AY1126">
        <v>11.25</v>
      </c>
      <c r="BA1126">
        <v>0.44</v>
      </c>
      <c r="BF1126">
        <v>0.2</v>
      </c>
      <c r="BI1126">
        <v>55.78</v>
      </c>
    </row>
    <row r="1127" spans="1:61" x14ac:dyDescent="0.25">
      <c r="A1127" t="s">
        <v>527</v>
      </c>
      <c r="B1127" s="1">
        <v>44286</v>
      </c>
      <c r="U1127">
        <v>0.01</v>
      </c>
      <c r="V1127" s="1">
        <v>44651</v>
      </c>
      <c r="AE1127">
        <v>0.03</v>
      </c>
      <c r="AO1127">
        <v>0.06</v>
      </c>
      <c r="AP1127" s="1">
        <v>45016</v>
      </c>
      <c r="AY1127">
        <v>0.05</v>
      </c>
      <c r="BI1127">
        <v>0.08</v>
      </c>
    </row>
    <row r="1128" spans="1:61" x14ac:dyDescent="0.25">
      <c r="A1128" t="s">
        <v>536</v>
      </c>
      <c r="V1128" s="1">
        <v>44651</v>
      </c>
      <c r="W1128">
        <v>392.53</v>
      </c>
      <c r="X1128">
        <v>388.66</v>
      </c>
      <c r="AC1128">
        <v>388.15</v>
      </c>
      <c r="AD1128">
        <v>7.67</v>
      </c>
      <c r="AE1128">
        <v>199.18</v>
      </c>
      <c r="AG1128">
        <v>1.1200000000000001</v>
      </c>
      <c r="AK1128">
        <v>0.61</v>
      </c>
      <c r="AL1128">
        <v>5.54</v>
      </c>
      <c r="AO1128">
        <v>349.05</v>
      </c>
      <c r="AP1128" s="1">
        <v>45016</v>
      </c>
      <c r="AQ1128">
        <v>472.64</v>
      </c>
      <c r="AR1128">
        <v>466.68</v>
      </c>
      <c r="AY1128">
        <v>243.79</v>
      </c>
      <c r="BA1128">
        <v>1.25</v>
      </c>
      <c r="BF1128">
        <v>2.97</v>
      </c>
      <c r="BI1128">
        <v>418.86</v>
      </c>
    </row>
    <row r="1129" spans="1:61" x14ac:dyDescent="0.25">
      <c r="A1129" t="s">
        <v>540</v>
      </c>
      <c r="B1129" s="1">
        <v>44286</v>
      </c>
      <c r="V1129" s="1">
        <v>44651</v>
      </c>
      <c r="AP1129" s="1">
        <v>45016</v>
      </c>
    </row>
    <row r="1130" spans="1:61" x14ac:dyDescent="0.25">
      <c r="A1130" t="s">
        <v>553</v>
      </c>
      <c r="B1130" s="1">
        <v>44286</v>
      </c>
      <c r="C1130">
        <v>18.57</v>
      </c>
      <c r="D1130">
        <v>17.68</v>
      </c>
      <c r="F1130">
        <v>0.08</v>
      </c>
      <c r="I1130">
        <v>17.600000000000001</v>
      </c>
      <c r="K1130">
        <v>10.36</v>
      </c>
      <c r="L1130">
        <v>0.54</v>
      </c>
      <c r="Q1130">
        <v>0.06</v>
      </c>
      <c r="R1130">
        <v>0.04</v>
      </c>
      <c r="U1130">
        <v>15.06</v>
      </c>
      <c r="V1130" s="1">
        <v>44651</v>
      </c>
      <c r="W1130">
        <v>23.57</v>
      </c>
      <c r="X1130">
        <v>23.21</v>
      </c>
      <c r="Z1130">
        <v>0.09</v>
      </c>
      <c r="AC1130">
        <v>23.13</v>
      </c>
      <c r="AE1130">
        <v>12.66</v>
      </c>
      <c r="AF1130">
        <v>0.08</v>
      </c>
      <c r="AL1130">
        <v>0.23</v>
      </c>
      <c r="AN1130">
        <v>0.15</v>
      </c>
      <c r="AO1130">
        <v>17.34</v>
      </c>
      <c r="AP1130" s="1">
        <v>45016</v>
      </c>
      <c r="AQ1130">
        <v>25.97</v>
      </c>
      <c r="AR1130">
        <v>25.35</v>
      </c>
      <c r="AT1130">
        <v>0.09</v>
      </c>
      <c r="AW1130">
        <v>25.26</v>
      </c>
      <c r="AY1130">
        <v>13.37</v>
      </c>
      <c r="BA1130">
        <v>0.11</v>
      </c>
      <c r="BF1130">
        <v>0.15</v>
      </c>
      <c r="BI1130">
        <v>18.649999999999999</v>
      </c>
    </row>
    <row r="1131" spans="1:61" x14ac:dyDescent="0.25">
      <c r="A1131" t="s">
        <v>562</v>
      </c>
      <c r="B1131" s="1">
        <v>44286</v>
      </c>
      <c r="C1131">
        <v>0.66</v>
      </c>
      <c r="D1131">
        <v>0.64</v>
      </c>
      <c r="I1131">
        <v>0.5</v>
      </c>
      <c r="K1131">
        <v>0.56000000000000005</v>
      </c>
      <c r="U1131">
        <v>0.68</v>
      </c>
      <c r="V1131" s="1">
        <v>44651</v>
      </c>
      <c r="W1131">
        <v>0.41</v>
      </c>
      <c r="X1131">
        <v>0.34</v>
      </c>
      <c r="AC1131">
        <v>0.25</v>
      </c>
      <c r="AE1131">
        <v>0.45</v>
      </c>
      <c r="AO1131">
        <v>0.57999999999999996</v>
      </c>
      <c r="AP1131" s="1">
        <v>45016</v>
      </c>
      <c r="AQ1131">
        <v>0.92</v>
      </c>
      <c r="AR1131">
        <v>0.91</v>
      </c>
      <c r="AW1131">
        <v>0.8</v>
      </c>
      <c r="AY1131">
        <v>0.6</v>
      </c>
      <c r="BF1131">
        <v>0.01</v>
      </c>
      <c r="BH1131">
        <v>0.01</v>
      </c>
      <c r="BI1131">
        <v>0.77</v>
      </c>
    </row>
    <row r="1132" spans="1:61" x14ac:dyDescent="0.25">
      <c r="A1132" t="s">
        <v>571</v>
      </c>
      <c r="B1132" s="1">
        <v>44286</v>
      </c>
      <c r="U1132">
        <v>0.03</v>
      </c>
      <c r="V1132" s="1">
        <v>44651</v>
      </c>
      <c r="AO1132">
        <v>0.03</v>
      </c>
      <c r="AP1132" s="1">
        <v>45016</v>
      </c>
      <c r="BI1132">
        <v>0.02</v>
      </c>
    </row>
    <row r="1133" spans="1:61" x14ac:dyDescent="0.25">
      <c r="A1133" t="s">
        <v>579</v>
      </c>
      <c r="B1133" s="1">
        <v>44286</v>
      </c>
      <c r="C1133">
        <v>2.27</v>
      </c>
      <c r="D1133">
        <v>2.27</v>
      </c>
      <c r="K1133">
        <v>1.49</v>
      </c>
      <c r="R1133">
        <v>0.01</v>
      </c>
      <c r="U1133">
        <v>2.95</v>
      </c>
      <c r="V1133" s="1">
        <v>44651</v>
      </c>
      <c r="W1133">
        <v>3.29</v>
      </c>
      <c r="X1133">
        <v>3.28</v>
      </c>
      <c r="AE1133">
        <v>2.16</v>
      </c>
      <c r="AL1133">
        <v>0.01</v>
      </c>
      <c r="AO1133">
        <v>3</v>
      </c>
      <c r="AP1133" s="1">
        <v>45016</v>
      </c>
      <c r="AQ1133">
        <v>5.41</v>
      </c>
      <c r="AR1133">
        <v>5.37</v>
      </c>
      <c r="AY1133">
        <v>3.51</v>
      </c>
      <c r="BF1133">
        <v>0.23</v>
      </c>
      <c r="BI1133">
        <v>6.01</v>
      </c>
    </row>
    <row r="1134" spans="1:61" x14ac:dyDescent="0.25">
      <c r="A1134" t="s">
        <v>597</v>
      </c>
      <c r="B1134" s="1">
        <v>44286</v>
      </c>
      <c r="C1134">
        <v>14.54</v>
      </c>
      <c r="D1134">
        <v>8.0399999999999991</v>
      </c>
      <c r="K1134">
        <v>3.52</v>
      </c>
      <c r="R1134">
        <v>0.14000000000000001</v>
      </c>
      <c r="U1134">
        <v>7.14</v>
      </c>
      <c r="V1134" s="1">
        <v>44651</v>
      </c>
      <c r="W1134">
        <v>9.18</v>
      </c>
      <c r="X1134">
        <v>8.6300000000000008</v>
      </c>
      <c r="AE1134">
        <v>4.07</v>
      </c>
      <c r="AL1134">
        <v>0.1</v>
      </c>
      <c r="AO1134">
        <v>8.8800000000000008</v>
      </c>
      <c r="AP1134" s="1">
        <v>45016</v>
      </c>
      <c r="AQ1134">
        <v>10.85</v>
      </c>
      <c r="AR1134">
        <v>10.52</v>
      </c>
      <c r="AY1134">
        <v>4.43</v>
      </c>
      <c r="BF1134">
        <v>0.05</v>
      </c>
      <c r="BI1134">
        <v>10.07</v>
      </c>
    </row>
    <row r="1135" spans="1:61" x14ac:dyDescent="0.25">
      <c r="A1135" t="s">
        <v>601</v>
      </c>
      <c r="B1135" s="1">
        <v>44286</v>
      </c>
      <c r="C1135">
        <v>11.32</v>
      </c>
      <c r="D1135">
        <v>11.19</v>
      </c>
      <c r="F1135">
        <v>0.01</v>
      </c>
      <c r="K1135">
        <v>0.8</v>
      </c>
      <c r="R1135">
        <v>0.11</v>
      </c>
      <c r="U1135">
        <v>11.89</v>
      </c>
      <c r="V1135" s="1">
        <v>44651</v>
      </c>
      <c r="W1135">
        <v>3.6</v>
      </c>
      <c r="X1135">
        <v>3.6</v>
      </c>
      <c r="Z1135">
        <v>0.01</v>
      </c>
      <c r="AE1135">
        <v>0.67</v>
      </c>
      <c r="AL1135">
        <v>0.19</v>
      </c>
      <c r="AO1135">
        <v>4.67</v>
      </c>
      <c r="AP1135" s="1">
        <v>45016</v>
      </c>
      <c r="AQ1135">
        <v>2.16</v>
      </c>
      <c r="AR1135">
        <v>2.16</v>
      </c>
      <c r="AY1135">
        <v>0.67</v>
      </c>
      <c r="BE1135">
        <v>0.84</v>
      </c>
      <c r="BF1135">
        <v>0.12</v>
      </c>
      <c r="BI1135">
        <v>4.93</v>
      </c>
    </row>
    <row r="1136" spans="1:61" x14ac:dyDescent="0.25">
      <c r="A1136" t="s">
        <v>620</v>
      </c>
      <c r="B1136" s="1">
        <v>44286</v>
      </c>
      <c r="C1136">
        <v>42.91</v>
      </c>
      <c r="D1136">
        <v>42.78</v>
      </c>
      <c r="E1136">
        <v>42.78</v>
      </c>
      <c r="H1136">
        <v>5.37</v>
      </c>
      <c r="K1136">
        <v>19.84</v>
      </c>
      <c r="R1136">
        <v>2.38</v>
      </c>
      <c r="T1136">
        <v>0.04</v>
      </c>
      <c r="U1136">
        <v>41.37</v>
      </c>
      <c r="V1136" s="1">
        <v>44651</v>
      </c>
      <c r="W1136">
        <v>48.94</v>
      </c>
      <c r="X1136">
        <v>44.77</v>
      </c>
      <c r="Y1136">
        <v>44.77</v>
      </c>
      <c r="AB1136">
        <v>5.84</v>
      </c>
      <c r="AE1136">
        <v>20.82</v>
      </c>
      <c r="AL1136">
        <v>2.13</v>
      </c>
      <c r="AN1136">
        <v>0.49</v>
      </c>
      <c r="AO1136">
        <v>47.23</v>
      </c>
      <c r="AP1136" s="1">
        <v>45016</v>
      </c>
      <c r="AQ1136">
        <v>67.22</v>
      </c>
      <c r="AR1136">
        <v>60.03</v>
      </c>
      <c r="AS1136">
        <v>60.03</v>
      </c>
      <c r="AX1136">
        <v>11</v>
      </c>
      <c r="AY1136">
        <v>27.75</v>
      </c>
      <c r="BC1136">
        <v>0.02</v>
      </c>
      <c r="BD1136">
        <v>0.02</v>
      </c>
      <c r="BF1136">
        <v>2.2999999999999998</v>
      </c>
      <c r="BH1136">
        <v>1.02</v>
      </c>
      <c r="BI1136">
        <v>60.55</v>
      </c>
    </row>
    <row r="1137" spans="1:61" x14ac:dyDescent="0.25">
      <c r="A1137" t="s">
        <v>654</v>
      </c>
      <c r="B1137" s="1">
        <v>44286</v>
      </c>
      <c r="C1137">
        <v>0.76</v>
      </c>
      <c r="D1137">
        <v>0.76</v>
      </c>
      <c r="I1137">
        <v>0.76</v>
      </c>
      <c r="K1137">
        <v>0.59</v>
      </c>
      <c r="R1137">
        <v>0.02</v>
      </c>
      <c r="T1137">
        <v>0.01</v>
      </c>
      <c r="U1137">
        <v>0.75</v>
      </c>
      <c r="V1137" s="1">
        <v>44651</v>
      </c>
      <c r="W1137">
        <v>0.91</v>
      </c>
      <c r="X1137">
        <v>0.91</v>
      </c>
      <c r="AE1137">
        <v>0.7</v>
      </c>
      <c r="AL1137">
        <v>0.01</v>
      </c>
      <c r="AN1137">
        <v>0.01</v>
      </c>
      <c r="AO1137">
        <v>0.85</v>
      </c>
      <c r="AP1137" s="1">
        <v>45016</v>
      </c>
      <c r="AQ1137">
        <v>1.02</v>
      </c>
      <c r="AR1137">
        <v>1.02</v>
      </c>
      <c r="AY1137">
        <v>0.93</v>
      </c>
      <c r="BF1137">
        <v>0.01</v>
      </c>
      <c r="BH1137">
        <v>0.01</v>
      </c>
      <c r="BI1137">
        <v>1</v>
      </c>
    </row>
    <row r="1138" spans="1:61" x14ac:dyDescent="0.25">
      <c r="A1138" t="s">
        <v>670</v>
      </c>
      <c r="B1138" s="1">
        <v>44286</v>
      </c>
      <c r="C1138">
        <v>8.44</v>
      </c>
      <c r="D1138">
        <v>8.1300000000000008</v>
      </c>
      <c r="I1138">
        <v>0.31</v>
      </c>
      <c r="K1138">
        <v>4.8899999999999997</v>
      </c>
      <c r="O1138">
        <v>0.32</v>
      </c>
      <c r="P1138">
        <v>0.32</v>
      </c>
      <c r="Q1138">
        <v>0.01</v>
      </c>
      <c r="R1138">
        <v>0.52</v>
      </c>
      <c r="T1138">
        <v>0.01</v>
      </c>
      <c r="U1138">
        <v>10.39</v>
      </c>
      <c r="V1138" s="1">
        <v>44651</v>
      </c>
      <c r="W1138">
        <v>16.27</v>
      </c>
      <c r="X1138">
        <v>16.13</v>
      </c>
      <c r="AC1138">
        <v>0.22</v>
      </c>
      <c r="AE1138">
        <v>10.84</v>
      </c>
      <c r="AL1138">
        <v>0.53</v>
      </c>
      <c r="AO1138">
        <v>15.65</v>
      </c>
      <c r="AP1138" s="1">
        <v>45016</v>
      </c>
      <c r="AQ1138">
        <v>26.1</v>
      </c>
      <c r="AR1138">
        <v>25.92</v>
      </c>
      <c r="AW1138">
        <v>0.79</v>
      </c>
      <c r="AY1138">
        <v>17.239999999999998</v>
      </c>
      <c r="BE1138">
        <v>0.06</v>
      </c>
      <c r="BF1138">
        <v>0.57999999999999996</v>
      </c>
      <c r="BH1138">
        <v>0.02</v>
      </c>
      <c r="BI1138">
        <v>24.96</v>
      </c>
    </row>
    <row r="1139" spans="1:61" x14ac:dyDescent="0.25">
      <c r="A1139" t="s">
        <v>684</v>
      </c>
      <c r="B1139" s="1">
        <v>44286</v>
      </c>
      <c r="C1139">
        <v>4.59</v>
      </c>
      <c r="D1139">
        <v>4.51</v>
      </c>
      <c r="J1139">
        <v>4.51</v>
      </c>
      <c r="K1139">
        <v>2.71</v>
      </c>
      <c r="U1139">
        <v>3.62</v>
      </c>
      <c r="V1139" s="1">
        <v>44651</v>
      </c>
      <c r="W1139">
        <v>9.19</v>
      </c>
      <c r="X1139">
        <v>9.18</v>
      </c>
      <c r="AD1139">
        <v>9.18</v>
      </c>
      <c r="AE1139">
        <v>4.72</v>
      </c>
      <c r="AO1139">
        <v>7.07</v>
      </c>
      <c r="AP1139" s="1">
        <v>45016</v>
      </c>
      <c r="AQ1139">
        <v>12</v>
      </c>
      <c r="AR1139">
        <v>11.98</v>
      </c>
      <c r="AX1139">
        <v>11.97</v>
      </c>
      <c r="AY1139">
        <v>7.65</v>
      </c>
      <c r="BF1139">
        <v>0.05</v>
      </c>
      <c r="BH1139">
        <v>0.01</v>
      </c>
      <c r="BI1139">
        <v>10.79</v>
      </c>
    </row>
    <row r="1140" spans="1:61" x14ac:dyDescent="0.25">
      <c r="A1140" t="s">
        <v>696</v>
      </c>
      <c r="B1140" s="1">
        <v>44286</v>
      </c>
      <c r="C1140">
        <v>4</v>
      </c>
      <c r="D1140">
        <v>3.69</v>
      </c>
      <c r="J1140">
        <v>3.9</v>
      </c>
      <c r="K1140">
        <v>2.2599999999999998</v>
      </c>
      <c r="R1140">
        <v>0.18</v>
      </c>
      <c r="U1140">
        <v>3.32</v>
      </c>
      <c r="V1140" s="1">
        <v>44651</v>
      </c>
      <c r="W1140">
        <v>2.2599999999999998</v>
      </c>
      <c r="X1140">
        <v>2.09</v>
      </c>
      <c r="AD1140">
        <v>1.99</v>
      </c>
      <c r="AE1140">
        <v>1.76</v>
      </c>
      <c r="AL1140">
        <v>0.01</v>
      </c>
      <c r="AO1140">
        <v>2.27</v>
      </c>
      <c r="AP1140" s="1">
        <v>45016</v>
      </c>
      <c r="AQ1140">
        <v>0.98</v>
      </c>
      <c r="AR1140">
        <v>0.75</v>
      </c>
      <c r="AX1140">
        <v>0.74</v>
      </c>
      <c r="AY1140">
        <v>1.05</v>
      </c>
      <c r="BF1140">
        <v>0.18</v>
      </c>
      <c r="BH1140">
        <v>0.17</v>
      </c>
      <c r="BI1140">
        <v>1.47</v>
      </c>
    </row>
    <row r="1141" spans="1:61" x14ac:dyDescent="0.25">
      <c r="A1141" t="s">
        <v>725</v>
      </c>
      <c r="B1141" s="1">
        <v>44286</v>
      </c>
      <c r="C1141">
        <v>1.08</v>
      </c>
      <c r="D1141">
        <v>1.08</v>
      </c>
      <c r="K1141">
        <v>0.13</v>
      </c>
      <c r="U1141">
        <v>1.07</v>
      </c>
      <c r="V1141" s="1">
        <v>44651</v>
      </c>
      <c r="W1141">
        <v>0.35</v>
      </c>
      <c r="X1141">
        <v>0.35</v>
      </c>
      <c r="AE1141">
        <v>2.06</v>
      </c>
      <c r="AL1141">
        <v>0.06</v>
      </c>
      <c r="AO1141">
        <v>2.97</v>
      </c>
      <c r="AP1141" s="1">
        <v>45016</v>
      </c>
      <c r="AQ1141">
        <v>8.0500000000000007</v>
      </c>
      <c r="AR1141">
        <v>8.0500000000000007</v>
      </c>
      <c r="AX1141">
        <v>7.15</v>
      </c>
      <c r="AY1141">
        <v>3.01</v>
      </c>
      <c r="BF1141">
        <v>0.02</v>
      </c>
      <c r="BI1141">
        <v>4.99</v>
      </c>
    </row>
    <row r="1142" spans="1:61" x14ac:dyDescent="0.25">
      <c r="A1142" t="s">
        <v>747</v>
      </c>
      <c r="B1142" s="1">
        <v>44286</v>
      </c>
      <c r="U1142">
        <v>0.02</v>
      </c>
      <c r="V1142" s="1">
        <v>44651</v>
      </c>
      <c r="AO1142">
        <v>0.02</v>
      </c>
      <c r="AP1142" s="1">
        <v>45016</v>
      </c>
      <c r="BI1142">
        <v>0.03</v>
      </c>
    </row>
    <row r="1143" spans="1:61" x14ac:dyDescent="0.25">
      <c r="A1143" t="s">
        <v>769</v>
      </c>
      <c r="B1143" s="1">
        <v>44286</v>
      </c>
      <c r="C1143">
        <v>1.49</v>
      </c>
      <c r="D1143">
        <v>1.46</v>
      </c>
      <c r="I1143">
        <v>0.03</v>
      </c>
      <c r="K1143">
        <v>1.38</v>
      </c>
      <c r="R1143">
        <v>0.01</v>
      </c>
      <c r="U1143">
        <v>2.0099999999999998</v>
      </c>
      <c r="V1143" s="1">
        <v>44651</v>
      </c>
      <c r="W1143">
        <v>3.05</v>
      </c>
      <c r="X1143">
        <v>3.04</v>
      </c>
      <c r="AC1143">
        <v>0.05</v>
      </c>
      <c r="AE1143">
        <v>1.95</v>
      </c>
      <c r="AO1143">
        <v>2.66</v>
      </c>
      <c r="AP1143" s="1">
        <v>45016</v>
      </c>
      <c r="AQ1143">
        <v>3.5</v>
      </c>
      <c r="AR1143">
        <v>3.47</v>
      </c>
      <c r="AW1143">
        <v>0.01</v>
      </c>
      <c r="AY1143">
        <v>1.98</v>
      </c>
      <c r="BF1143">
        <v>0.01</v>
      </c>
      <c r="BI1143">
        <v>3.17</v>
      </c>
    </row>
    <row r="1144" spans="1:61" x14ac:dyDescent="0.25">
      <c r="A1144" t="s">
        <v>771</v>
      </c>
      <c r="B1144" s="1">
        <v>44286</v>
      </c>
      <c r="C1144">
        <v>28.72</v>
      </c>
      <c r="D1144">
        <v>28.51</v>
      </c>
      <c r="J1144">
        <v>26.87</v>
      </c>
      <c r="K1144">
        <v>15.25</v>
      </c>
      <c r="R1144">
        <v>0.36</v>
      </c>
      <c r="T1144">
        <v>7.0000000000000007E-2</v>
      </c>
      <c r="U1144">
        <v>25.97</v>
      </c>
      <c r="V1144" s="1">
        <v>44651</v>
      </c>
      <c r="W1144">
        <v>32.46</v>
      </c>
      <c r="X1144">
        <v>32.229999999999997</v>
      </c>
      <c r="AD1144">
        <v>30.89</v>
      </c>
      <c r="AE1144">
        <v>18.05</v>
      </c>
      <c r="AF1144">
        <v>0.27</v>
      </c>
      <c r="AL1144">
        <v>0.16</v>
      </c>
      <c r="AN1144">
        <v>0.12</v>
      </c>
      <c r="AO1144">
        <v>29.57</v>
      </c>
      <c r="AP1144" s="1">
        <v>45016</v>
      </c>
      <c r="AQ1144">
        <v>30.06</v>
      </c>
      <c r="AR1144">
        <v>29.89</v>
      </c>
      <c r="AX1144">
        <v>29.36</v>
      </c>
      <c r="AY1144">
        <v>20.89</v>
      </c>
      <c r="AZ1144">
        <v>0.01</v>
      </c>
      <c r="BI1144">
        <v>28.71</v>
      </c>
    </row>
    <row r="1145" spans="1:61" x14ac:dyDescent="0.25">
      <c r="A1145" t="s">
        <v>834</v>
      </c>
      <c r="B1145" s="1">
        <v>44286</v>
      </c>
      <c r="C1145">
        <v>21.23</v>
      </c>
      <c r="D1145">
        <v>21.19</v>
      </c>
      <c r="E1145">
        <v>0.04</v>
      </c>
      <c r="F1145">
        <v>0.03</v>
      </c>
      <c r="I1145">
        <v>19.97</v>
      </c>
      <c r="K1145">
        <v>17.93</v>
      </c>
      <c r="R1145">
        <v>0.36</v>
      </c>
      <c r="T1145">
        <v>0.36</v>
      </c>
      <c r="U1145">
        <v>22.03</v>
      </c>
      <c r="V1145" s="1">
        <v>44651</v>
      </c>
      <c r="W1145">
        <v>31.69</v>
      </c>
      <c r="X1145">
        <v>31.66</v>
      </c>
      <c r="Y1145">
        <v>0.06</v>
      </c>
      <c r="Z1145">
        <v>0.03</v>
      </c>
      <c r="AC1145">
        <v>30.02</v>
      </c>
      <c r="AE1145">
        <v>25.33</v>
      </c>
      <c r="AL1145">
        <v>0.46</v>
      </c>
      <c r="AN1145">
        <v>0.46</v>
      </c>
      <c r="AO1145">
        <v>31.55</v>
      </c>
      <c r="AP1145" s="1">
        <v>45016</v>
      </c>
      <c r="AQ1145">
        <v>48.43</v>
      </c>
      <c r="AR1145">
        <v>48.37</v>
      </c>
      <c r="AS1145">
        <v>0.05</v>
      </c>
      <c r="AT1145">
        <v>0.03</v>
      </c>
      <c r="AW1145">
        <v>47.24</v>
      </c>
      <c r="AY1145">
        <v>37.28</v>
      </c>
      <c r="BF1145">
        <v>0.76</v>
      </c>
      <c r="BH1145">
        <v>0.76</v>
      </c>
      <c r="BI1145">
        <v>47.42</v>
      </c>
    </row>
    <row r="1146" spans="1:61" x14ac:dyDescent="0.25">
      <c r="A1146" t="s">
        <v>888</v>
      </c>
      <c r="B1146" s="1">
        <v>44286</v>
      </c>
      <c r="C1146">
        <v>6.66</v>
      </c>
      <c r="D1146">
        <v>6.64</v>
      </c>
      <c r="K1146">
        <v>5.26</v>
      </c>
      <c r="R1146">
        <v>0.19</v>
      </c>
      <c r="U1146">
        <v>6.61</v>
      </c>
      <c r="V1146" s="1">
        <v>44651</v>
      </c>
      <c r="W1146">
        <v>9.18</v>
      </c>
      <c r="X1146">
        <v>9.17</v>
      </c>
      <c r="AE1146">
        <v>7.25</v>
      </c>
      <c r="AL1146">
        <v>0.2</v>
      </c>
      <c r="AO1146">
        <v>9.11</v>
      </c>
      <c r="AP1146" s="1">
        <v>45016</v>
      </c>
      <c r="AQ1146">
        <v>11.13</v>
      </c>
      <c r="AR1146">
        <v>11.05</v>
      </c>
      <c r="AY1146">
        <v>8.7899999999999991</v>
      </c>
      <c r="BF1146">
        <v>0.19</v>
      </c>
      <c r="BI1146">
        <v>11.02</v>
      </c>
    </row>
    <row r="1147" spans="1:61" x14ac:dyDescent="0.25">
      <c r="A1147" t="s">
        <v>895</v>
      </c>
      <c r="B1147" s="1">
        <v>44286</v>
      </c>
      <c r="C1147">
        <v>12.96</v>
      </c>
      <c r="D1147">
        <v>12.83</v>
      </c>
      <c r="I1147">
        <v>12.83</v>
      </c>
      <c r="K1147">
        <v>10.38</v>
      </c>
      <c r="R1147">
        <v>0.56000000000000005</v>
      </c>
      <c r="T1147">
        <v>0.22</v>
      </c>
      <c r="U1147">
        <v>14.83</v>
      </c>
      <c r="V1147" s="1">
        <v>44651</v>
      </c>
      <c r="W1147">
        <v>17.829999999999998</v>
      </c>
      <c r="X1147">
        <v>17.82</v>
      </c>
      <c r="AC1147">
        <v>17.82</v>
      </c>
      <c r="AE1147">
        <v>13.46</v>
      </c>
      <c r="AL1147">
        <v>0.31</v>
      </c>
      <c r="AN1147">
        <v>0.18</v>
      </c>
      <c r="AO1147">
        <v>17.88</v>
      </c>
      <c r="AP1147" s="1">
        <v>45016</v>
      </c>
      <c r="AQ1147">
        <v>19.73</v>
      </c>
      <c r="AR1147">
        <v>19.73</v>
      </c>
      <c r="AW1147">
        <v>19.73</v>
      </c>
      <c r="AY1147">
        <v>13.55</v>
      </c>
      <c r="BE1147">
        <v>0.82</v>
      </c>
      <c r="BF1147">
        <v>0.83</v>
      </c>
      <c r="BH1147">
        <v>0.76</v>
      </c>
      <c r="BI1147">
        <v>20.64</v>
      </c>
    </row>
    <row r="1148" spans="1:61" x14ac:dyDescent="0.25">
      <c r="A1148" t="s">
        <v>960</v>
      </c>
      <c r="B1148" s="1">
        <v>44286</v>
      </c>
      <c r="C1148">
        <v>18.309999999999999</v>
      </c>
      <c r="D1148">
        <v>18.3</v>
      </c>
      <c r="K1148">
        <v>11.33</v>
      </c>
      <c r="Q1148">
        <v>0.37</v>
      </c>
      <c r="R1148">
        <v>0.57999999999999996</v>
      </c>
      <c r="U1148">
        <v>17.32</v>
      </c>
      <c r="V1148" s="1">
        <v>44651</v>
      </c>
      <c r="W1148">
        <v>23.19</v>
      </c>
      <c r="X1148">
        <v>23.18</v>
      </c>
      <c r="AE1148">
        <v>12.72</v>
      </c>
      <c r="AO1148">
        <v>20.73</v>
      </c>
      <c r="AP1148" s="1">
        <v>45016</v>
      </c>
      <c r="AQ1148">
        <v>33.770000000000003</v>
      </c>
      <c r="AR1148">
        <v>32.36</v>
      </c>
      <c r="AY1148">
        <v>17.399999999999999</v>
      </c>
      <c r="BA1148">
        <v>0.04</v>
      </c>
      <c r="BI1148">
        <v>30.13</v>
      </c>
    </row>
    <row r="1149" spans="1:61" x14ac:dyDescent="0.25">
      <c r="A1149" t="s">
        <v>985</v>
      </c>
      <c r="B1149" s="1">
        <v>44286</v>
      </c>
      <c r="C1149">
        <v>20.77</v>
      </c>
      <c r="D1149">
        <v>20.75</v>
      </c>
      <c r="E1149">
        <v>0.22</v>
      </c>
      <c r="I1149">
        <v>1.74</v>
      </c>
      <c r="K1149">
        <v>13.51</v>
      </c>
      <c r="R1149">
        <v>0.39</v>
      </c>
      <c r="U1149">
        <v>20.079999999999998</v>
      </c>
      <c r="V1149" s="1">
        <v>44651</v>
      </c>
      <c r="W1149">
        <v>22.54</v>
      </c>
      <c r="X1149">
        <v>21</v>
      </c>
      <c r="AC1149">
        <v>0.64</v>
      </c>
      <c r="AE1149">
        <v>12.18</v>
      </c>
      <c r="AL1149">
        <v>0.32</v>
      </c>
      <c r="AO1149">
        <v>20.74</v>
      </c>
      <c r="AP1149" s="1">
        <v>45016</v>
      </c>
      <c r="AQ1149">
        <v>29.09</v>
      </c>
      <c r="AR1149">
        <v>28.7</v>
      </c>
      <c r="AW1149">
        <v>11.98</v>
      </c>
      <c r="AY1149">
        <v>14.2</v>
      </c>
      <c r="BF1149">
        <v>0.45</v>
      </c>
      <c r="BI1149">
        <v>28.6</v>
      </c>
    </row>
    <row r="1150" spans="1:61" x14ac:dyDescent="0.25">
      <c r="A1150" t="s">
        <v>1028</v>
      </c>
      <c r="B1150" s="1">
        <v>44286</v>
      </c>
      <c r="C1150">
        <v>1015.72</v>
      </c>
      <c r="D1150">
        <v>891.67</v>
      </c>
      <c r="F1150">
        <v>0.91</v>
      </c>
      <c r="K1150">
        <v>620.98</v>
      </c>
      <c r="M1150">
        <v>0.81</v>
      </c>
      <c r="O1150">
        <v>0.36</v>
      </c>
      <c r="P1150">
        <v>0.36</v>
      </c>
      <c r="Q1150">
        <v>0.1</v>
      </c>
      <c r="R1150">
        <v>15.45</v>
      </c>
      <c r="T1150">
        <v>0.13</v>
      </c>
      <c r="U1150">
        <v>837.35</v>
      </c>
      <c r="V1150" s="1">
        <v>44651</v>
      </c>
      <c r="W1150">
        <v>1216</v>
      </c>
      <c r="X1150">
        <v>1140.81</v>
      </c>
      <c r="Z1150">
        <v>0.66</v>
      </c>
      <c r="AE1150">
        <v>799.78</v>
      </c>
      <c r="AG1150">
        <v>1.19</v>
      </c>
      <c r="AL1150">
        <v>15.29</v>
      </c>
      <c r="AO1150">
        <v>1067.78</v>
      </c>
      <c r="AP1150" s="1">
        <v>45016</v>
      </c>
      <c r="AQ1150">
        <v>1453.25</v>
      </c>
      <c r="AR1150">
        <v>1426.53</v>
      </c>
      <c r="AT1150">
        <v>0.46</v>
      </c>
      <c r="AY1150">
        <v>1051.21</v>
      </c>
      <c r="BA1150">
        <v>1.56</v>
      </c>
      <c r="BC1150">
        <v>6.1</v>
      </c>
      <c r="BD1150">
        <v>6.1</v>
      </c>
      <c r="BF1150">
        <v>30.81</v>
      </c>
      <c r="BI1150">
        <v>1364.14</v>
      </c>
    </row>
    <row r="1151" spans="1:61" x14ac:dyDescent="0.25">
      <c r="A1151" t="s">
        <v>1059</v>
      </c>
      <c r="B1151" s="1">
        <v>44286</v>
      </c>
      <c r="C1151">
        <v>5.87</v>
      </c>
      <c r="D1151">
        <v>5.74</v>
      </c>
      <c r="I1151">
        <v>2.91</v>
      </c>
      <c r="K1151">
        <v>3.3</v>
      </c>
      <c r="R1151">
        <v>0.02</v>
      </c>
      <c r="U1151">
        <v>6.27</v>
      </c>
      <c r="V1151" s="1">
        <v>44651</v>
      </c>
      <c r="W1151">
        <v>6.38</v>
      </c>
      <c r="X1151">
        <v>6.1</v>
      </c>
      <c r="Y1151">
        <v>0.04</v>
      </c>
      <c r="AC1151">
        <v>2.62</v>
      </c>
      <c r="AE1151">
        <v>3.66</v>
      </c>
      <c r="AL1151">
        <v>0.03</v>
      </c>
      <c r="AN1151">
        <v>0.02</v>
      </c>
      <c r="AO1151">
        <v>6.38</v>
      </c>
      <c r="AP1151" s="1">
        <v>45016</v>
      </c>
      <c r="AQ1151">
        <v>5.19</v>
      </c>
      <c r="AR1151">
        <v>4.9800000000000004</v>
      </c>
      <c r="AW1151">
        <v>1.82</v>
      </c>
      <c r="AY1151">
        <v>3.67</v>
      </c>
      <c r="BF1151">
        <v>0.03</v>
      </c>
      <c r="BH1151">
        <v>0.02</v>
      </c>
      <c r="BI1151">
        <v>5.78</v>
      </c>
    </row>
    <row r="1152" spans="1:61" x14ac:dyDescent="0.25">
      <c r="A1152" t="s">
        <v>1072</v>
      </c>
      <c r="B1152" s="1">
        <v>44286</v>
      </c>
      <c r="C1152">
        <v>0.08</v>
      </c>
      <c r="K1152">
        <v>0.04</v>
      </c>
      <c r="R1152">
        <v>0.02</v>
      </c>
      <c r="U1152">
        <v>0.3</v>
      </c>
      <c r="V1152" s="1">
        <v>44651</v>
      </c>
      <c r="AO1152">
        <v>0.11</v>
      </c>
      <c r="AP1152" s="1">
        <v>45016</v>
      </c>
      <c r="AY1152">
        <v>0.01</v>
      </c>
      <c r="BI1152">
        <v>0.11</v>
      </c>
    </row>
    <row r="1153" spans="1:61" x14ac:dyDescent="0.25">
      <c r="A1153" t="s">
        <v>1093</v>
      </c>
      <c r="B1153" s="1">
        <v>44286</v>
      </c>
      <c r="C1153">
        <v>12.88</v>
      </c>
      <c r="D1153">
        <v>12.75</v>
      </c>
      <c r="I1153">
        <v>3.75</v>
      </c>
      <c r="K1153">
        <v>10.52</v>
      </c>
      <c r="Q1153">
        <v>0.09</v>
      </c>
      <c r="R1153">
        <v>0.43</v>
      </c>
      <c r="T1153">
        <v>0.05</v>
      </c>
      <c r="U1153">
        <v>13.45</v>
      </c>
      <c r="V1153" s="1">
        <v>44651</v>
      </c>
      <c r="W1153">
        <v>13.16</v>
      </c>
      <c r="X1153">
        <v>13</v>
      </c>
      <c r="AC1153">
        <v>6.4</v>
      </c>
      <c r="AE1153">
        <v>9.99</v>
      </c>
      <c r="AL1153">
        <v>0.21</v>
      </c>
      <c r="AN1153">
        <v>0.02</v>
      </c>
      <c r="AO1153">
        <v>12.9</v>
      </c>
      <c r="AP1153" s="1">
        <v>45016</v>
      </c>
      <c r="AQ1153">
        <v>9.5399999999999991</v>
      </c>
      <c r="AR1153">
        <v>9.42</v>
      </c>
      <c r="AW1153">
        <v>2.92</v>
      </c>
      <c r="AY1153">
        <v>8.66</v>
      </c>
      <c r="BF1153">
        <v>0.18</v>
      </c>
      <c r="BH1153">
        <v>0.02</v>
      </c>
      <c r="BI1153">
        <v>11.07</v>
      </c>
    </row>
    <row r="1154" spans="1:61" x14ac:dyDescent="0.25">
      <c r="A1154" t="s">
        <v>1102</v>
      </c>
      <c r="B1154" s="1">
        <v>44286</v>
      </c>
      <c r="C1154">
        <v>6.49</v>
      </c>
      <c r="D1154">
        <v>6.16</v>
      </c>
      <c r="K1154">
        <v>3.74</v>
      </c>
      <c r="O1154">
        <v>0.03</v>
      </c>
      <c r="P1154">
        <v>0.03</v>
      </c>
      <c r="R1154">
        <v>1.1399999999999999</v>
      </c>
      <c r="U1154">
        <v>7.26</v>
      </c>
      <c r="V1154" s="1">
        <v>44651</v>
      </c>
      <c r="W1154">
        <v>6.91</v>
      </c>
      <c r="X1154">
        <v>6.67</v>
      </c>
      <c r="AE1154">
        <v>4.0599999999999996</v>
      </c>
      <c r="AI1154">
        <v>0.01</v>
      </c>
      <c r="AJ1154">
        <v>0.01</v>
      </c>
      <c r="AK1154">
        <v>0.56000000000000005</v>
      </c>
      <c r="AL1154">
        <v>1.38</v>
      </c>
      <c r="AO1154">
        <v>7.94</v>
      </c>
      <c r="AP1154" s="1">
        <v>45016</v>
      </c>
      <c r="AQ1154">
        <v>8.18</v>
      </c>
      <c r="AR1154">
        <v>7.78</v>
      </c>
      <c r="AY1154">
        <v>4.71</v>
      </c>
      <c r="BI1154">
        <v>5.44</v>
      </c>
    </row>
    <row r="1155" spans="1:61" x14ac:dyDescent="0.25">
      <c r="A1155" t="s">
        <v>1108</v>
      </c>
      <c r="B1155" s="1">
        <v>44286</v>
      </c>
      <c r="C1155">
        <v>13.54</v>
      </c>
      <c r="D1155">
        <v>13.43</v>
      </c>
      <c r="I1155">
        <v>4.91</v>
      </c>
      <c r="K1155">
        <v>5.21</v>
      </c>
      <c r="O1155">
        <v>0.08</v>
      </c>
      <c r="P1155">
        <v>0.08</v>
      </c>
      <c r="R1155">
        <v>0.28000000000000003</v>
      </c>
      <c r="U1155">
        <v>14.49</v>
      </c>
      <c r="V1155" s="1">
        <v>44651</v>
      </c>
      <c r="W1155">
        <v>10.57</v>
      </c>
      <c r="X1155">
        <v>10.57</v>
      </c>
      <c r="Y1155">
        <v>0.79</v>
      </c>
      <c r="AC1155">
        <v>4.5599999999999996</v>
      </c>
      <c r="AE1155">
        <v>3.8</v>
      </c>
      <c r="AL1155">
        <v>0.22</v>
      </c>
      <c r="AO1155">
        <v>10.46</v>
      </c>
      <c r="AP1155" s="1">
        <v>45016</v>
      </c>
      <c r="AQ1155">
        <v>14.98</v>
      </c>
      <c r="AR1155">
        <v>14.38</v>
      </c>
      <c r="AS1155">
        <v>0.95</v>
      </c>
      <c r="AW1155">
        <v>9.26</v>
      </c>
      <c r="AY1155">
        <v>4.42</v>
      </c>
      <c r="BC1155">
        <v>0.18</v>
      </c>
      <c r="BD1155">
        <v>0.18</v>
      </c>
      <c r="BE1155">
        <v>0.24</v>
      </c>
      <c r="BF1155">
        <v>0.16</v>
      </c>
      <c r="BI1155">
        <v>14.46</v>
      </c>
    </row>
    <row r="1156" spans="1:61" x14ac:dyDescent="0.25">
      <c r="A1156" t="s">
        <v>1110</v>
      </c>
      <c r="B1156" s="1">
        <v>44286</v>
      </c>
      <c r="C1156">
        <v>6.55</v>
      </c>
      <c r="D1156">
        <v>6.55</v>
      </c>
      <c r="I1156">
        <v>6.55</v>
      </c>
      <c r="K1156">
        <v>4.91</v>
      </c>
      <c r="L1156">
        <v>0.01</v>
      </c>
      <c r="R1156">
        <v>0.27</v>
      </c>
      <c r="U1156">
        <v>6.51</v>
      </c>
      <c r="V1156" s="1">
        <v>44651</v>
      </c>
      <c r="W1156">
        <v>7.95</v>
      </c>
      <c r="X1156">
        <v>7.82</v>
      </c>
      <c r="AC1156">
        <v>7.82</v>
      </c>
      <c r="AE1156">
        <v>5.73</v>
      </c>
      <c r="AK1156">
        <v>0.01</v>
      </c>
      <c r="AL1156">
        <v>0.34</v>
      </c>
      <c r="AN1156">
        <v>0.02</v>
      </c>
      <c r="AO1156">
        <v>7.73</v>
      </c>
      <c r="AP1156" s="1">
        <v>45016</v>
      </c>
      <c r="AQ1156">
        <v>8.39</v>
      </c>
      <c r="AR1156">
        <v>8.07</v>
      </c>
      <c r="AW1156">
        <v>8.07</v>
      </c>
      <c r="AY1156">
        <v>6.44</v>
      </c>
      <c r="BE1156">
        <v>0.02</v>
      </c>
      <c r="BF1156">
        <v>0.27</v>
      </c>
      <c r="BI1156">
        <v>8.2799999999999994</v>
      </c>
    </row>
    <row r="1157" spans="1:61" x14ac:dyDescent="0.25">
      <c r="A1157" t="s">
        <v>1128</v>
      </c>
      <c r="B1157" s="1">
        <v>44286</v>
      </c>
      <c r="C1157">
        <v>43.4</v>
      </c>
      <c r="D1157">
        <v>41.75</v>
      </c>
      <c r="J1157">
        <v>41.24</v>
      </c>
      <c r="K1157">
        <v>26.38</v>
      </c>
      <c r="M1157">
        <v>0.16</v>
      </c>
      <c r="Q1157">
        <v>0.11</v>
      </c>
      <c r="R1157">
        <v>0.2</v>
      </c>
      <c r="T1157">
        <v>0.13</v>
      </c>
      <c r="U1157">
        <v>34.36</v>
      </c>
      <c r="V1157" s="1">
        <v>44651</v>
      </c>
      <c r="W1157">
        <v>36.729999999999997</v>
      </c>
      <c r="X1157">
        <v>34.81</v>
      </c>
      <c r="AD1157">
        <v>34.17</v>
      </c>
      <c r="AE1157">
        <v>24.48</v>
      </c>
      <c r="AG1157">
        <v>0.18</v>
      </c>
      <c r="AL1157">
        <v>0.01</v>
      </c>
      <c r="AO1157">
        <v>30.91</v>
      </c>
      <c r="AP1157" s="1">
        <v>45016</v>
      </c>
      <c r="AQ1157">
        <v>33.659999999999997</v>
      </c>
      <c r="AR1157">
        <v>33.159999999999997</v>
      </c>
      <c r="AX1157">
        <v>2.7</v>
      </c>
      <c r="AY1157">
        <v>25.63</v>
      </c>
      <c r="BA1157">
        <v>0.17</v>
      </c>
      <c r="BE1157">
        <v>0.02</v>
      </c>
      <c r="BF1157">
        <v>0.2</v>
      </c>
      <c r="BH1157">
        <v>0.03</v>
      </c>
      <c r="BI1157">
        <v>31.8</v>
      </c>
    </row>
    <row r="1158" spans="1:61" x14ac:dyDescent="0.25">
      <c r="A1158" t="s">
        <v>1152</v>
      </c>
      <c r="B1158" s="1">
        <v>44286</v>
      </c>
      <c r="C1158">
        <v>3.59</v>
      </c>
      <c r="D1158">
        <v>3.58</v>
      </c>
      <c r="J1158">
        <v>3.56</v>
      </c>
      <c r="K1158">
        <v>3.65</v>
      </c>
      <c r="Q1158">
        <v>0.01</v>
      </c>
      <c r="R1158">
        <v>0.02</v>
      </c>
      <c r="T1158">
        <v>0.02</v>
      </c>
      <c r="U1158">
        <v>4.0999999999999996</v>
      </c>
      <c r="V1158" s="1">
        <v>44651</v>
      </c>
      <c r="W1158">
        <v>4.49</v>
      </c>
      <c r="X1158">
        <v>4.47</v>
      </c>
      <c r="AD1158">
        <v>4.37</v>
      </c>
      <c r="AE1158">
        <v>3.9</v>
      </c>
      <c r="AO1158">
        <v>4.43</v>
      </c>
      <c r="AP1158" s="1">
        <v>45016</v>
      </c>
      <c r="AQ1158">
        <v>5.2</v>
      </c>
      <c r="AR1158">
        <v>5.18</v>
      </c>
      <c r="AX1158">
        <v>5.18</v>
      </c>
      <c r="AY1158">
        <v>4.62</v>
      </c>
      <c r="BI1158">
        <v>5.13</v>
      </c>
    </row>
    <row r="1159" spans="1:61" x14ac:dyDescent="0.25">
      <c r="A1159" t="s">
        <v>1157</v>
      </c>
      <c r="B1159" s="1">
        <v>44286</v>
      </c>
      <c r="C1159">
        <v>28.15</v>
      </c>
      <c r="D1159">
        <v>28.12</v>
      </c>
      <c r="K1159">
        <v>18.989999999999998</v>
      </c>
      <c r="L1159">
        <v>0.01</v>
      </c>
      <c r="R1159">
        <v>0.04</v>
      </c>
      <c r="U1159">
        <v>25.98</v>
      </c>
      <c r="V1159" s="1">
        <v>44651</v>
      </c>
      <c r="W1159">
        <v>28.39</v>
      </c>
      <c r="X1159">
        <v>28.34</v>
      </c>
      <c r="AB1159">
        <v>16.45</v>
      </c>
      <c r="AE1159">
        <v>20.83</v>
      </c>
      <c r="AK1159">
        <v>0.21</v>
      </c>
      <c r="AL1159">
        <v>0.12</v>
      </c>
      <c r="AO1159">
        <v>27.65</v>
      </c>
      <c r="AP1159" s="1">
        <v>45016</v>
      </c>
      <c r="AQ1159">
        <v>31.34</v>
      </c>
      <c r="AR1159">
        <v>31.25</v>
      </c>
      <c r="AV1159">
        <v>18.97</v>
      </c>
      <c r="AY1159">
        <v>22.95</v>
      </c>
      <c r="BE1159">
        <v>0.31</v>
      </c>
      <c r="BF1159">
        <v>0.1</v>
      </c>
      <c r="BI1159">
        <v>30.06</v>
      </c>
    </row>
    <row r="1160" spans="1:61" x14ac:dyDescent="0.25">
      <c r="A1160" t="s">
        <v>1158</v>
      </c>
      <c r="B1160" s="1">
        <v>44286</v>
      </c>
      <c r="C1160">
        <v>603.59</v>
      </c>
      <c r="D1160">
        <v>595.44000000000005</v>
      </c>
      <c r="J1160">
        <v>438.55</v>
      </c>
      <c r="K1160">
        <v>421.25</v>
      </c>
      <c r="M1160">
        <v>1.7</v>
      </c>
      <c r="R1160">
        <v>4.67</v>
      </c>
      <c r="U1160">
        <v>525.34</v>
      </c>
      <c r="V1160" s="1">
        <v>44651</v>
      </c>
      <c r="W1160">
        <v>776.38</v>
      </c>
      <c r="X1160">
        <v>756.61</v>
      </c>
      <c r="AD1160">
        <v>825.48</v>
      </c>
      <c r="AE1160">
        <v>537.92999999999995</v>
      </c>
      <c r="AG1160">
        <v>1.76</v>
      </c>
      <c r="AL1160">
        <v>4.62</v>
      </c>
      <c r="AO1160">
        <v>665.19</v>
      </c>
      <c r="AP1160" s="1">
        <v>45016</v>
      </c>
      <c r="AQ1160">
        <v>1091.44</v>
      </c>
      <c r="AR1160">
        <v>1070.54</v>
      </c>
      <c r="AX1160">
        <v>920.47</v>
      </c>
      <c r="AY1160">
        <v>745.51</v>
      </c>
      <c r="BA1160">
        <v>2.31</v>
      </c>
      <c r="BF1160">
        <v>9.27</v>
      </c>
      <c r="BI1160">
        <v>939.89</v>
      </c>
    </row>
    <row r="1161" spans="1:61" x14ac:dyDescent="0.25">
      <c r="A1161" t="s">
        <v>1169</v>
      </c>
      <c r="B1161" s="1">
        <v>44286</v>
      </c>
      <c r="U1161">
        <v>0.01</v>
      </c>
      <c r="V1161" s="1">
        <v>44651</v>
      </c>
      <c r="AO1161">
        <v>0.01</v>
      </c>
      <c r="AP1161" s="1">
        <v>45016</v>
      </c>
      <c r="BI1161">
        <v>0.01</v>
      </c>
    </row>
    <row r="1162" spans="1:61" x14ac:dyDescent="0.25">
      <c r="A1162" t="s">
        <v>1182</v>
      </c>
      <c r="B1162" s="1">
        <v>44286</v>
      </c>
      <c r="C1162">
        <v>13.32</v>
      </c>
      <c r="D1162">
        <v>13.09</v>
      </c>
      <c r="J1162">
        <v>5.9</v>
      </c>
      <c r="K1162">
        <v>5.45</v>
      </c>
      <c r="R1162">
        <v>0.44</v>
      </c>
      <c r="U1162">
        <v>11.53</v>
      </c>
      <c r="V1162" s="1">
        <v>44651</v>
      </c>
      <c r="W1162">
        <v>14.98</v>
      </c>
      <c r="X1162">
        <v>14.76</v>
      </c>
      <c r="AD1162">
        <v>6.26</v>
      </c>
      <c r="AE1162">
        <v>6.26</v>
      </c>
      <c r="AL1162">
        <v>0.17</v>
      </c>
      <c r="AO1162">
        <v>11.96</v>
      </c>
      <c r="AP1162" s="1">
        <v>45016</v>
      </c>
      <c r="AQ1162">
        <v>15.1</v>
      </c>
      <c r="AR1162">
        <v>14.96</v>
      </c>
      <c r="AX1162">
        <v>5.51</v>
      </c>
      <c r="AY1162">
        <v>6.66</v>
      </c>
      <c r="BF1162">
        <v>0.01</v>
      </c>
      <c r="BI1162">
        <v>13.1</v>
      </c>
    </row>
    <row r="1163" spans="1:61" x14ac:dyDescent="0.25">
      <c r="A1163" t="s">
        <v>1192</v>
      </c>
      <c r="B1163" s="1">
        <v>44286</v>
      </c>
      <c r="C1163">
        <v>16.55</v>
      </c>
      <c r="D1163">
        <v>16.37</v>
      </c>
      <c r="I1163">
        <v>16.07</v>
      </c>
      <c r="K1163">
        <v>12.02</v>
      </c>
      <c r="Q1163">
        <v>0.01</v>
      </c>
      <c r="R1163">
        <v>0.04</v>
      </c>
      <c r="U1163">
        <v>15.31</v>
      </c>
      <c r="V1163" s="1">
        <v>44651</v>
      </c>
      <c r="W1163">
        <v>18.670000000000002</v>
      </c>
      <c r="X1163">
        <v>18.420000000000002</v>
      </c>
      <c r="AC1163">
        <v>18.420000000000002</v>
      </c>
      <c r="AE1163">
        <v>13.87</v>
      </c>
      <c r="AL1163">
        <v>0.01</v>
      </c>
      <c r="AO1163">
        <v>17.48</v>
      </c>
      <c r="AP1163" s="1">
        <v>45016</v>
      </c>
      <c r="AQ1163">
        <v>25.38</v>
      </c>
      <c r="AR1163">
        <v>24.33</v>
      </c>
      <c r="AW1163">
        <v>24.67</v>
      </c>
      <c r="AY1163">
        <v>19.21</v>
      </c>
      <c r="BF1163">
        <v>0.06</v>
      </c>
      <c r="BH1163">
        <v>0.05</v>
      </c>
      <c r="BI1163">
        <v>23</v>
      </c>
    </row>
    <row r="1164" spans="1:61" x14ac:dyDescent="0.25">
      <c r="A1164" t="s">
        <v>1215</v>
      </c>
      <c r="B1164" s="1">
        <v>44286</v>
      </c>
      <c r="C1164">
        <v>1.01</v>
      </c>
      <c r="D1164">
        <v>1.01</v>
      </c>
      <c r="H1164">
        <v>1.01</v>
      </c>
      <c r="K1164">
        <v>0.41</v>
      </c>
      <c r="R1164">
        <v>0.01</v>
      </c>
      <c r="T1164">
        <v>0.01</v>
      </c>
      <c r="U1164">
        <v>0.66</v>
      </c>
      <c r="V1164" s="1">
        <v>44651</v>
      </c>
      <c r="W1164">
        <v>2.4</v>
      </c>
      <c r="X1164">
        <v>2.4</v>
      </c>
      <c r="AD1164">
        <v>2.13</v>
      </c>
      <c r="AE1164">
        <v>1.99</v>
      </c>
      <c r="AL1164">
        <v>0.01</v>
      </c>
      <c r="AN1164">
        <v>0.01</v>
      </c>
      <c r="AO1164">
        <v>2.4700000000000002</v>
      </c>
      <c r="AP1164" s="1">
        <v>45016</v>
      </c>
      <c r="AQ1164">
        <v>5.36</v>
      </c>
      <c r="AR1164">
        <v>5.36</v>
      </c>
      <c r="AX1164">
        <v>1.9</v>
      </c>
      <c r="AY1164">
        <v>2.97</v>
      </c>
      <c r="BF1164">
        <v>0.03</v>
      </c>
      <c r="BH1164">
        <v>0.03</v>
      </c>
      <c r="BI1164">
        <v>5.07</v>
      </c>
    </row>
    <row r="1165" spans="1:61" x14ac:dyDescent="0.25">
      <c r="A1165" t="s">
        <v>1267</v>
      </c>
      <c r="B1165" s="1">
        <v>44286</v>
      </c>
      <c r="C1165">
        <v>0.01</v>
      </c>
      <c r="D1165">
        <v>0.01</v>
      </c>
      <c r="U1165">
        <v>0.01</v>
      </c>
      <c r="V1165" s="1">
        <v>44651</v>
      </c>
      <c r="W1165">
        <v>0.03</v>
      </c>
      <c r="X1165">
        <v>0.03</v>
      </c>
      <c r="AO1165">
        <v>0.03</v>
      </c>
      <c r="AP1165" s="1">
        <v>45016</v>
      </c>
      <c r="AQ1165">
        <v>0.02</v>
      </c>
      <c r="AR1165">
        <v>0.02</v>
      </c>
      <c r="BI1165">
        <v>0.02</v>
      </c>
    </row>
    <row r="1166" spans="1:61" x14ac:dyDescent="0.25">
      <c r="A1166" t="s">
        <v>1273</v>
      </c>
      <c r="B1166" s="1">
        <v>44286</v>
      </c>
      <c r="C1166">
        <v>2.5299999999999998</v>
      </c>
      <c r="D1166">
        <v>2.5299999999999998</v>
      </c>
      <c r="E1166">
        <v>0.41</v>
      </c>
      <c r="I1166">
        <v>0.06</v>
      </c>
      <c r="K1166">
        <v>1.33</v>
      </c>
      <c r="R1166">
        <v>7.0000000000000007E-2</v>
      </c>
      <c r="U1166">
        <v>2.62</v>
      </c>
      <c r="V1166" s="1">
        <v>44651</v>
      </c>
      <c r="W1166">
        <v>3.51</v>
      </c>
      <c r="X1166">
        <v>3.49</v>
      </c>
      <c r="Y1166">
        <v>0.28999999999999998</v>
      </c>
      <c r="AC1166">
        <v>0.52</v>
      </c>
      <c r="AE1166">
        <v>1.64</v>
      </c>
      <c r="AL1166">
        <v>0.26</v>
      </c>
      <c r="AO1166">
        <v>3.33</v>
      </c>
      <c r="AP1166" s="1">
        <v>45016</v>
      </c>
      <c r="AQ1166">
        <v>6.34</v>
      </c>
      <c r="AR1166">
        <v>6.31</v>
      </c>
      <c r="AS1166">
        <v>0.55000000000000004</v>
      </c>
      <c r="AW1166">
        <v>0.8</v>
      </c>
      <c r="AY1166">
        <v>2.98</v>
      </c>
      <c r="BF1166">
        <v>0.49</v>
      </c>
      <c r="BI1166">
        <v>6.16</v>
      </c>
    </row>
    <row r="1167" spans="1:61" x14ac:dyDescent="0.25">
      <c r="A1167" t="s">
        <v>1277</v>
      </c>
      <c r="B1167" s="1">
        <v>44286</v>
      </c>
      <c r="C1167">
        <v>9.43</v>
      </c>
      <c r="D1167">
        <v>9.39</v>
      </c>
      <c r="K1167">
        <v>1.07</v>
      </c>
      <c r="Q1167">
        <v>0.01</v>
      </c>
      <c r="U1167">
        <v>8.77</v>
      </c>
      <c r="V1167" s="1">
        <v>44651</v>
      </c>
      <c r="W1167">
        <v>9.4</v>
      </c>
      <c r="X1167">
        <v>9.39</v>
      </c>
      <c r="AE1167">
        <v>1.0900000000000001</v>
      </c>
      <c r="AK1167">
        <v>0.15</v>
      </c>
      <c r="AO1167">
        <v>8.74</v>
      </c>
      <c r="AP1167" s="1">
        <v>45016</v>
      </c>
      <c r="AQ1167">
        <v>23.02</v>
      </c>
      <c r="AR1167">
        <v>22.98</v>
      </c>
      <c r="AY1167">
        <v>1.32</v>
      </c>
      <c r="BE1167">
        <v>0.01</v>
      </c>
      <c r="BF1167">
        <v>0.02</v>
      </c>
      <c r="BI1167">
        <v>21.96</v>
      </c>
    </row>
    <row r="1168" spans="1:61" x14ac:dyDescent="0.25">
      <c r="A1168" t="s">
        <v>1281</v>
      </c>
      <c r="B1168" s="1">
        <v>44286</v>
      </c>
      <c r="C1168">
        <v>31.02</v>
      </c>
      <c r="D1168">
        <v>30.98</v>
      </c>
      <c r="I1168">
        <v>30.98</v>
      </c>
      <c r="K1168">
        <v>21.13</v>
      </c>
      <c r="R1168">
        <v>0.38</v>
      </c>
      <c r="T1168">
        <v>0.37</v>
      </c>
      <c r="U1168">
        <v>27.77</v>
      </c>
      <c r="V1168" s="1">
        <v>44651</v>
      </c>
      <c r="W1168">
        <v>44.35</v>
      </c>
      <c r="X1168">
        <v>44.31</v>
      </c>
      <c r="AC1168">
        <v>44.31</v>
      </c>
      <c r="AE1168">
        <v>30.44</v>
      </c>
      <c r="AO1168">
        <v>39.840000000000003</v>
      </c>
      <c r="AP1168" s="1">
        <v>45016</v>
      </c>
      <c r="AQ1168">
        <v>46.77</v>
      </c>
      <c r="AR1168">
        <v>46.33</v>
      </c>
      <c r="AW1168">
        <v>46.33</v>
      </c>
      <c r="AY1168">
        <v>32.25</v>
      </c>
      <c r="BA1168">
        <v>0.08</v>
      </c>
      <c r="BE1168">
        <v>0.1</v>
      </c>
      <c r="BI1168">
        <v>41.77</v>
      </c>
    </row>
    <row r="1169" spans="1:61" x14ac:dyDescent="0.25">
      <c r="A1169" t="s">
        <v>1282</v>
      </c>
      <c r="B1169" s="1">
        <v>44286</v>
      </c>
      <c r="C1169">
        <v>7.49</v>
      </c>
      <c r="D1169">
        <v>7.48</v>
      </c>
      <c r="I1169">
        <v>7.4</v>
      </c>
      <c r="K1169">
        <v>4.59</v>
      </c>
      <c r="L1169">
        <v>0.01</v>
      </c>
      <c r="R1169">
        <v>7.0000000000000007E-2</v>
      </c>
      <c r="T1169">
        <v>7.0000000000000007E-2</v>
      </c>
      <c r="U1169">
        <v>6.83</v>
      </c>
      <c r="V1169" s="1">
        <v>44651</v>
      </c>
      <c r="W1169">
        <v>9.26</v>
      </c>
      <c r="X1169">
        <v>9.11</v>
      </c>
      <c r="AC1169">
        <v>9.0299999999999994</v>
      </c>
      <c r="AE1169">
        <v>5.43</v>
      </c>
      <c r="AO1169">
        <v>8.18</v>
      </c>
      <c r="AP1169" s="1">
        <v>45016</v>
      </c>
      <c r="AQ1169">
        <v>11.7</v>
      </c>
      <c r="AR1169">
        <v>11.38</v>
      </c>
      <c r="AW1169">
        <v>11.29</v>
      </c>
      <c r="AY1169">
        <v>6.77</v>
      </c>
      <c r="BI1169">
        <v>10.44</v>
      </c>
    </row>
    <row r="1170" spans="1:61" x14ac:dyDescent="0.25">
      <c r="A1170" t="s">
        <v>1317</v>
      </c>
      <c r="B1170" s="1">
        <v>44286</v>
      </c>
      <c r="C1170">
        <v>95.53</v>
      </c>
      <c r="D1170">
        <v>88.6</v>
      </c>
      <c r="J1170">
        <v>1.91</v>
      </c>
      <c r="K1170">
        <v>134.72</v>
      </c>
      <c r="R1170">
        <v>2.71</v>
      </c>
      <c r="U1170">
        <v>619.4</v>
      </c>
      <c r="V1170" s="1">
        <v>44651</v>
      </c>
      <c r="W1170">
        <v>421.91</v>
      </c>
      <c r="X1170">
        <v>392.72</v>
      </c>
      <c r="Z1170">
        <v>0.22</v>
      </c>
      <c r="AD1170">
        <v>0.49</v>
      </c>
      <c r="AE1170">
        <v>305.55</v>
      </c>
      <c r="AL1170">
        <v>2.44</v>
      </c>
      <c r="AO1170">
        <v>1694.45</v>
      </c>
      <c r="AP1170" s="1">
        <v>45016</v>
      </c>
      <c r="AQ1170">
        <v>1346.65</v>
      </c>
      <c r="AR1170">
        <v>1237.71</v>
      </c>
      <c r="AT1170">
        <v>0.3</v>
      </c>
      <c r="AY1170">
        <v>661.39</v>
      </c>
      <c r="BF1170">
        <v>35.020000000000003</v>
      </c>
      <c r="BI1170">
        <v>2578.7600000000002</v>
      </c>
    </row>
    <row r="1171" spans="1:61" x14ac:dyDescent="0.25">
      <c r="A1171" t="s">
        <v>1325</v>
      </c>
      <c r="B1171" s="1">
        <v>44286</v>
      </c>
      <c r="K1171">
        <v>0.01</v>
      </c>
      <c r="Q1171">
        <v>0.33</v>
      </c>
      <c r="U1171">
        <v>0.38</v>
      </c>
      <c r="V1171" s="1">
        <v>44651</v>
      </c>
      <c r="AO1171">
        <v>0.02</v>
      </c>
      <c r="AP1171" s="1">
        <v>45016</v>
      </c>
      <c r="BI1171">
        <v>0.02</v>
      </c>
    </row>
    <row r="1172" spans="1:61" x14ac:dyDescent="0.25">
      <c r="A1172" t="s">
        <v>1333</v>
      </c>
      <c r="B1172" s="1">
        <v>44286</v>
      </c>
      <c r="C1172">
        <v>0.25</v>
      </c>
      <c r="K1172">
        <v>0.2</v>
      </c>
      <c r="U1172">
        <v>0.23</v>
      </c>
      <c r="V1172" s="1">
        <v>44651</v>
      </c>
      <c r="W1172">
        <v>0.68</v>
      </c>
      <c r="X1172">
        <v>0.38</v>
      </c>
      <c r="AE1172">
        <v>0.19</v>
      </c>
      <c r="AO1172">
        <v>0.56999999999999995</v>
      </c>
      <c r="AP1172" s="1">
        <v>45016</v>
      </c>
      <c r="AQ1172">
        <v>0.61</v>
      </c>
      <c r="AR1172">
        <v>0.34</v>
      </c>
      <c r="AY1172">
        <v>0.2</v>
      </c>
      <c r="BI1172">
        <v>0.55000000000000004</v>
      </c>
    </row>
    <row r="1173" spans="1:61" x14ac:dyDescent="0.25">
      <c r="A1173" t="s">
        <v>1335</v>
      </c>
      <c r="B1173" s="1">
        <v>44286</v>
      </c>
      <c r="C1173">
        <v>25.01</v>
      </c>
      <c r="D1173">
        <v>24.63</v>
      </c>
      <c r="I1173">
        <v>15.55</v>
      </c>
      <c r="K1173">
        <v>20.41</v>
      </c>
      <c r="Q1173">
        <v>1.37</v>
      </c>
      <c r="U1173">
        <v>24.03</v>
      </c>
      <c r="V1173" s="1">
        <v>44651</v>
      </c>
      <c r="W1173">
        <v>30.03</v>
      </c>
      <c r="X1173">
        <v>28.91</v>
      </c>
      <c r="AC1173">
        <v>15.6</v>
      </c>
      <c r="AE1173">
        <v>23.11</v>
      </c>
      <c r="AK1173">
        <v>0.02</v>
      </c>
      <c r="AL1173">
        <v>0.03</v>
      </c>
      <c r="AN1173">
        <v>0.03</v>
      </c>
      <c r="AO1173">
        <v>27.38</v>
      </c>
      <c r="AP1173" s="1">
        <v>45016</v>
      </c>
      <c r="AQ1173">
        <v>35.369999999999997</v>
      </c>
      <c r="AR1173">
        <v>33.17</v>
      </c>
      <c r="AW1173">
        <v>48.6</v>
      </c>
      <c r="AY1173">
        <v>26.19</v>
      </c>
      <c r="BA1173">
        <v>0.13</v>
      </c>
      <c r="BI1173">
        <v>28.82</v>
      </c>
    </row>
    <row r="1174" spans="1:61" x14ac:dyDescent="0.25">
      <c r="A1174" t="s">
        <v>1350</v>
      </c>
      <c r="B1174" s="1">
        <v>44286</v>
      </c>
      <c r="C1174">
        <v>119.28</v>
      </c>
      <c r="D1174">
        <v>106.22</v>
      </c>
      <c r="J1174">
        <v>0.11</v>
      </c>
      <c r="K1174">
        <v>81.47</v>
      </c>
      <c r="M1174">
        <v>0.16</v>
      </c>
      <c r="O1174">
        <v>0.04</v>
      </c>
      <c r="P1174">
        <v>0.04</v>
      </c>
      <c r="Q1174">
        <v>0.65</v>
      </c>
      <c r="R1174">
        <v>2.58</v>
      </c>
      <c r="T1174">
        <v>2.2799999999999998</v>
      </c>
      <c r="U1174">
        <v>104.68</v>
      </c>
      <c r="V1174" s="1">
        <v>44651</v>
      </c>
      <c r="W1174">
        <v>46.57</v>
      </c>
      <c r="X1174">
        <v>43.03</v>
      </c>
      <c r="AD1174">
        <v>43.03</v>
      </c>
      <c r="AE1174">
        <v>28.54</v>
      </c>
      <c r="AG1174">
        <v>0.52</v>
      </c>
      <c r="AL1174">
        <v>0.03</v>
      </c>
      <c r="AO1174">
        <v>41.46</v>
      </c>
      <c r="AP1174" s="1">
        <v>45016</v>
      </c>
      <c r="AQ1174">
        <v>28.66</v>
      </c>
      <c r="AR1174">
        <v>28.65</v>
      </c>
      <c r="AX1174">
        <v>21.94</v>
      </c>
      <c r="AY1174">
        <v>19.940000000000001</v>
      </c>
      <c r="BA1174">
        <v>0.77</v>
      </c>
      <c r="BF1174">
        <v>0.34</v>
      </c>
      <c r="BI1174">
        <v>27.36</v>
      </c>
    </row>
    <row r="1175" spans="1:61" x14ac:dyDescent="0.25">
      <c r="A1175" t="s">
        <v>1352</v>
      </c>
      <c r="B1175" s="1">
        <v>44286</v>
      </c>
      <c r="C1175">
        <v>5.51</v>
      </c>
      <c r="D1175">
        <v>5.51</v>
      </c>
      <c r="H1175">
        <v>4.8099999999999996</v>
      </c>
      <c r="K1175">
        <v>4.3600000000000003</v>
      </c>
      <c r="R1175">
        <v>0.06</v>
      </c>
      <c r="T1175">
        <v>0.06</v>
      </c>
      <c r="U1175">
        <v>4.92</v>
      </c>
      <c r="V1175" s="1">
        <v>44651</v>
      </c>
      <c r="W1175">
        <v>13.98</v>
      </c>
      <c r="X1175">
        <v>12.5</v>
      </c>
      <c r="Y1175">
        <v>4.25</v>
      </c>
      <c r="AB1175">
        <v>8.25</v>
      </c>
      <c r="AE1175">
        <v>6.12</v>
      </c>
      <c r="AK1175">
        <v>0.01</v>
      </c>
      <c r="AL1175">
        <v>0.28999999999999998</v>
      </c>
      <c r="AN1175">
        <v>0.22</v>
      </c>
      <c r="AO1175">
        <v>13.45</v>
      </c>
      <c r="AP1175" s="1">
        <v>45016</v>
      </c>
      <c r="AQ1175">
        <v>10.01</v>
      </c>
      <c r="AR1175">
        <v>9.9700000000000006</v>
      </c>
      <c r="AS1175">
        <v>0.65</v>
      </c>
      <c r="AV1175">
        <v>9.32</v>
      </c>
      <c r="AY1175">
        <v>6.33</v>
      </c>
      <c r="BI1175">
        <v>8.32</v>
      </c>
    </row>
    <row r="1176" spans="1:61" x14ac:dyDescent="0.25">
      <c r="A1176" t="s">
        <v>1367</v>
      </c>
      <c r="B1176" s="1">
        <v>44286</v>
      </c>
      <c r="K1176">
        <v>0.02</v>
      </c>
      <c r="U1176">
        <v>0.02</v>
      </c>
      <c r="V1176" s="1">
        <v>44651</v>
      </c>
      <c r="AE1176">
        <v>0.04</v>
      </c>
      <c r="AO1176">
        <v>0.03</v>
      </c>
      <c r="AP1176" s="1">
        <v>45016</v>
      </c>
      <c r="AY1176">
        <v>0.04</v>
      </c>
      <c r="BI1176">
        <v>0.03</v>
      </c>
    </row>
    <row r="1177" spans="1:61" x14ac:dyDescent="0.25">
      <c r="A1177" t="s">
        <v>1379</v>
      </c>
      <c r="B1177" s="1">
        <v>44286</v>
      </c>
      <c r="C1177">
        <v>23.08</v>
      </c>
      <c r="D1177">
        <v>23.08</v>
      </c>
      <c r="J1177">
        <v>13.48</v>
      </c>
      <c r="K1177">
        <v>18.59</v>
      </c>
      <c r="R1177">
        <v>0.15</v>
      </c>
      <c r="T1177">
        <v>0.11</v>
      </c>
      <c r="U1177">
        <v>23.82</v>
      </c>
      <c r="V1177" s="1">
        <v>44651</v>
      </c>
      <c r="W1177">
        <v>33.81</v>
      </c>
      <c r="X1177">
        <v>33.770000000000003</v>
      </c>
      <c r="AC1177">
        <v>26.43</v>
      </c>
      <c r="AE1177">
        <v>30.19</v>
      </c>
      <c r="AF1177">
        <v>0.19</v>
      </c>
      <c r="AL1177">
        <v>0.84</v>
      </c>
      <c r="AN1177">
        <v>0.84</v>
      </c>
      <c r="AO1177">
        <v>34.46</v>
      </c>
      <c r="AP1177" s="1">
        <v>45016</v>
      </c>
      <c r="AQ1177">
        <v>45.77</v>
      </c>
      <c r="AR1177">
        <v>45.76</v>
      </c>
      <c r="AW1177">
        <v>39.69</v>
      </c>
      <c r="AY1177">
        <v>40.35</v>
      </c>
      <c r="AZ1177">
        <v>0.12</v>
      </c>
      <c r="BF1177">
        <v>1.01</v>
      </c>
      <c r="BH1177">
        <v>1.01</v>
      </c>
      <c r="BI1177">
        <v>46.9</v>
      </c>
    </row>
    <row r="1178" spans="1:61" x14ac:dyDescent="0.25">
      <c r="A1178" t="s">
        <v>1380</v>
      </c>
      <c r="B1178" s="1">
        <v>44286</v>
      </c>
      <c r="K1178">
        <v>1.24</v>
      </c>
      <c r="R1178">
        <v>0.14000000000000001</v>
      </c>
      <c r="U1178">
        <v>1.41</v>
      </c>
      <c r="V1178" s="1">
        <v>44651</v>
      </c>
      <c r="AE1178">
        <v>0.96</v>
      </c>
      <c r="AL1178">
        <v>0.28000000000000003</v>
      </c>
      <c r="AO1178">
        <v>1.28</v>
      </c>
      <c r="AP1178" s="1">
        <v>45016</v>
      </c>
      <c r="BF1178">
        <v>0.33</v>
      </c>
      <c r="BI1178">
        <v>0.35</v>
      </c>
    </row>
    <row r="1179" spans="1:61" x14ac:dyDescent="0.25">
      <c r="A1179" t="s">
        <v>1395</v>
      </c>
      <c r="B1179" s="1">
        <v>44286</v>
      </c>
      <c r="C1179">
        <v>7.0000000000000007E-2</v>
      </c>
      <c r="K1179">
        <v>0.13</v>
      </c>
      <c r="U1179">
        <v>0.32</v>
      </c>
      <c r="V1179" s="1">
        <v>44651</v>
      </c>
      <c r="W1179">
        <v>0.24</v>
      </c>
      <c r="X1179">
        <v>0.18</v>
      </c>
      <c r="AE1179">
        <v>0.13</v>
      </c>
      <c r="AO1179">
        <v>0.25</v>
      </c>
      <c r="AP1179" s="1">
        <v>45016</v>
      </c>
      <c r="AQ1179">
        <v>0.02</v>
      </c>
      <c r="BF1179">
        <v>0.23</v>
      </c>
      <c r="BI1179">
        <v>0.26</v>
      </c>
    </row>
    <row r="1180" spans="1:61" x14ac:dyDescent="0.25">
      <c r="A1180" t="s">
        <v>1414</v>
      </c>
      <c r="B1180" s="1">
        <v>44286</v>
      </c>
      <c r="C1180">
        <v>14.15</v>
      </c>
      <c r="D1180">
        <v>12.99</v>
      </c>
      <c r="F1180">
        <v>2.92</v>
      </c>
      <c r="I1180">
        <v>0.1</v>
      </c>
      <c r="K1180">
        <v>7.8</v>
      </c>
      <c r="Q1180">
        <v>0.02</v>
      </c>
      <c r="U1180">
        <v>11.14</v>
      </c>
      <c r="V1180" s="1">
        <v>44651</v>
      </c>
      <c r="W1180">
        <v>16.23</v>
      </c>
      <c r="X1180">
        <v>15.5</v>
      </c>
      <c r="Z1180">
        <v>3.48</v>
      </c>
      <c r="AC1180">
        <v>0.14000000000000001</v>
      </c>
      <c r="AE1180">
        <v>9.4600000000000009</v>
      </c>
      <c r="AK1180">
        <v>0.03</v>
      </c>
      <c r="AO1180">
        <v>13.08</v>
      </c>
      <c r="AP1180" s="1">
        <v>45016</v>
      </c>
      <c r="AQ1180">
        <v>20.03</v>
      </c>
      <c r="AR1180">
        <v>19.079999999999998</v>
      </c>
      <c r="AT1180">
        <v>4.21</v>
      </c>
      <c r="AW1180">
        <v>0.42</v>
      </c>
      <c r="AY1180">
        <v>10.54</v>
      </c>
      <c r="BI1180">
        <v>15.99</v>
      </c>
    </row>
    <row r="1181" spans="1:61" x14ac:dyDescent="0.25">
      <c r="A1181" t="s">
        <v>1440</v>
      </c>
      <c r="B1181" s="1">
        <v>44286</v>
      </c>
      <c r="C1181">
        <v>5.78</v>
      </c>
      <c r="D1181">
        <v>5.66</v>
      </c>
      <c r="I1181">
        <v>5.66</v>
      </c>
      <c r="K1181">
        <v>4.8600000000000003</v>
      </c>
      <c r="Q1181">
        <v>0.01</v>
      </c>
      <c r="R1181">
        <v>0.06</v>
      </c>
      <c r="T1181">
        <v>0.06</v>
      </c>
      <c r="U1181">
        <v>6.28</v>
      </c>
      <c r="V1181" s="1">
        <v>44651</v>
      </c>
      <c r="W1181">
        <v>7.61</v>
      </c>
      <c r="X1181">
        <v>7.54</v>
      </c>
      <c r="AC1181">
        <v>7.54</v>
      </c>
      <c r="AE1181">
        <v>5.35</v>
      </c>
      <c r="AL1181">
        <v>0.08</v>
      </c>
      <c r="AN1181">
        <v>7.0000000000000007E-2</v>
      </c>
      <c r="AO1181">
        <v>7.49</v>
      </c>
      <c r="AP1181" s="1">
        <v>45016</v>
      </c>
      <c r="AQ1181">
        <v>5.82</v>
      </c>
      <c r="AR1181">
        <v>5.7</v>
      </c>
      <c r="AW1181">
        <v>5.7</v>
      </c>
      <c r="AY1181">
        <v>4.5999999999999996</v>
      </c>
      <c r="BF1181">
        <v>0.09</v>
      </c>
      <c r="BH1181">
        <v>0.09</v>
      </c>
      <c r="BI1181">
        <v>6.9</v>
      </c>
    </row>
    <row r="1182" spans="1:61" x14ac:dyDescent="0.25">
      <c r="A1182" t="s">
        <v>1456</v>
      </c>
      <c r="B1182" s="1">
        <v>44286</v>
      </c>
      <c r="V1182" s="1">
        <v>44651</v>
      </c>
      <c r="AP1182" s="1">
        <v>45016</v>
      </c>
    </row>
    <row r="1183" spans="1:61" x14ac:dyDescent="0.25">
      <c r="A1183" t="s">
        <v>1465</v>
      </c>
      <c r="B1183" s="1">
        <v>44286</v>
      </c>
      <c r="C1183">
        <v>112.43</v>
      </c>
      <c r="I1183">
        <v>66.06</v>
      </c>
      <c r="K1183">
        <v>30.18</v>
      </c>
      <c r="Q1183">
        <v>0.03</v>
      </c>
      <c r="R1183">
        <v>8.1</v>
      </c>
      <c r="T1183">
        <v>1.82</v>
      </c>
      <c r="U1183">
        <v>111.89</v>
      </c>
      <c r="V1183" s="1">
        <v>44651</v>
      </c>
      <c r="W1183">
        <v>156.82</v>
      </c>
      <c r="AC1183">
        <v>111.38</v>
      </c>
      <c r="AE1183">
        <v>47.65</v>
      </c>
      <c r="AI1183">
        <v>0.34</v>
      </c>
      <c r="AJ1183">
        <v>0.34</v>
      </c>
      <c r="AK1183">
        <v>0.13</v>
      </c>
      <c r="AL1183">
        <v>12.48</v>
      </c>
      <c r="AO1183">
        <v>186.06</v>
      </c>
      <c r="AP1183" s="1">
        <v>45016</v>
      </c>
      <c r="AQ1183">
        <v>354.66</v>
      </c>
      <c r="AR1183">
        <v>354.31</v>
      </c>
      <c r="AY1183">
        <v>74.03</v>
      </c>
      <c r="BC1183">
        <v>1.39</v>
      </c>
      <c r="BD1183">
        <v>1.39</v>
      </c>
      <c r="BF1183">
        <v>12.98</v>
      </c>
      <c r="BI1183">
        <v>393.74</v>
      </c>
    </row>
    <row r="1184" spans="1:61" x14ac:dyDescent="0.25">
      <c r="A1184" t="s">
        <v>1466</v>
      </c>
      <c r="B1184" s="1">
        <v>44286</v>
      </c>
      <c r="C1184">
        <v>5.28</v>
      </c>
      <c r="D1184">
        <v>5.23</v>
      </c>
      <c r="I1184">
        <v>2.4700000000000002</v>
      </c>
      <c r="K1184">
        <v>6.52</v>
      </c>
      <c r="Q1184">
        <v>0.01</v>
      </c>
      <c r="R1184">
        <v>0.32</v>
      </c>
      <c r="T1184">
        <v>0.03</v>
      </c>
      <c r="U1184">
        <v>8.61</v>
      </c>
      <c r="V1184" s="1">
        <v>44651</v>
      </c>
      <c r="W1184">
        <v>7.46</v>
      </c>
      <c r="X1184">
        <v>7.46</v>
      </c>
      <c r="AC1184">
        <v>3.85</v>
      </c>
      <c r="AE1184">
        <v>9.1999999999999993</v>
      </c>
      <c r="AL1184">
        <v>0.33</v>
      </c>
      <c r="AN1184">
        <v>0.05</v>
      </c>
      <c r="AO1184">
        <v>11.68</v>
      </c>
      <c r="AP1184" s="1">
        <v>45016</v>
      </c>
      <c r="AQ1184">
        <v>11.64</v>
      </c>
      <c r="AR1184">
        <v>11.64</v>
      </c>
      <c r="AW1184">
        <v>4.9400000000000004</v>
      </c>
      <c r="AY1184">
        <v>9.74</v>
      </c>
      <c r="BF1184">
        <v>0.81</v>
      </c>
      <c r="BH1184">
        <v>0.5</v>
      </c>
      <c r="BI1184">
        <v>13.29</v>
      </c>
    </row>
    <row r="1185" spans="1:61" x14ac:dyDescent="0.25">
      <c r="A1185" t="s">
        <v>1470</v>
      </c>
      <c r="B1185" s="1">
        <v>44286</v>
      </c>
      <c r="C1185">
        <v>12.09</v>
      </c>
      <c r="D1185">
        <v>12.06</v>
      </c>
      <c r="I1185">
        <v>12.06</v>
      </c>
      <c r="K1185">
        <v>7.13</v>
      </c>
      <c r="Q1185">
        <v>0.01</v>
      </c>
      <c r="R1185">
        <v>0.01</v>
      </c>
      <c r="T1185">
        <v>0.01</v>
      </c>
      <c r="U1185">
        <v>10.77</v>
      </c>
      <c r="V1185" s="1">
        <v>44651</v>
      </c>
      <c r="W1185">
        <v>16.66</v>
      </c>
      <c r="X1185">
        <v>16.52</v>
      </c>
      <c r="AC1185">
        <v>16.52</v>
      </c>
      <c r="AE1185">
        <v>9.0500000000000007</v>
      </c>
      <c r="AO1185">
        <v>14.91</v>
      </c>
      <c r="AP1185" s="1">
        <v>45016</v>
      </c>
      <c r="AQ1185">
        <v>26.53</v>
      </c>
      <c r="AR1185">
        <v>26.28</v>
      </c>
      <c r="AW1185">
        <v>26.28</v>
      </c>
      <c r="AY1185">
        <v>14.67</v>
      </c>
      <c r="BI1185">
        <v>23.77</v>
      </c>
    </row>
    <row r="1186" spans="1:61" x14ac:dyDescent="0.25">
      <c r="A1186" t="s">
        <v>1497</v>
      </c>
      <c r="B1186" s="1">
        <v>44286</v>
      </c>
      <c r="C1186">
        <v>40.72</v>
      </c>
      <c r="D1186">
        <v>40.299999999999997</v>
      </c>
      <c r="E1186">
        <v>0.87</v>
      </c>
      <c r="I1186">
        <v>36.380000000000003</v>
      </c>
      <c r="K1186">
        <v>28.45</v>
      </c>
      <c r="O1186">
        <v>0.18</v>
      </c>
      <c r="P1186">
        <v>0.18</v>
      </c>
      <c r="R1186">
        <v>0.06</v>
      </c>
      <c r="U1186">
        <v>38.590000000000003</v>
      </c>
      <c r="V1186" s="1">
        <v>44651</v>
      </c>
      <c r="W1186">
        <v>55.28</v>
      </c>
      <c r="X1186">
        <v>52.24</v>
      </c>
      <c r="Y1186">
        <v>0.83</v>
      </c>
      <c r="AC1186">
        <v>47.84</v>
      </c>
      <c r="AD1186">
        <v>0.01</v>
      </c>
      <c r="AE1186">
        <v>38.89</v>
      </c>
      <c r="AK1186">
        <v>2.54</v>
      </c>
      <c r="AL1186">
        <v>0.75</v>
      </c>
      <c r="AN1186">
        <v>0.42</v>
      </c>
      <c r="AO1186">
        <v>53.8</v>
      </c>
      <c r="AP1186" s="1">
        <v>45016</v>
      </c>
      <c r="AQ1186">
        <v>81.98</v>
      </c>
      <c r="AR1186">
        <v>78.94</v>
      </c>
      <c r="AS1186">
        <v>1.76</v>
      </c>
      <c r="AW1186">
        <v>71.92</v>
      </c>
      <c r="AX1186">
        <v>2.76</v>
      </c>
      <c r="AY1186">
        <v>57.53</v>
      </c>
      <c r="BE1186">
        <v>0.36</v>
      </c>
      <c r="BF1186">
        <v>0.09</v>
      </c>
      <c r="BH1186">
        <v>0.09</v>
      </c>
      <c r="BI1186">
        <v>76.760000000000005</v>
      </c>
    </row>
    <row r="1187" spans="1:61" x14ac:dyDescent="0.25">
      <c r="A1187" t="s">
        <v>1508</v>
      </c>
      <c r="B1187" s="1">
        <v>44286</v>
      </c>
      <c r="C1187">
        <v>99.44</v>
      </c>
      <c r="D1187">
        <v>96.19</v>
      </c>
      <c r="I1187">
        <v>95.88</v>
      </c>
      <c r="K1187">
        <v>60.57</v>
      </c>
      <c r="L1187">
        <v>5.35</v>
      </c>
      <c r="M1187">
        <v>0.15</v>
      </c>
      <c r="R1187">
        <v>2.74</v>
      </c>
      <c r="U1187">
        <v>85.4</v>
      </c>
      <c r="V1187" s="1">
        <v>44651</v>
      </c>
      <c r="W1187">
        <v>146.65</v>
      </c>
      <c r="X1187">
        <v>140.4</v>
      </c>
      <c r="AC1187">
        <v>140.4</v>
      </c>
      <c r="AE1187">
        <v>95.29</v>
      </c>
      <c r="AF1187">
        <v>0.78</v>
      </c>
      <c r="AG1187">
        <v>0.25</v>
      </c>
      <c r="AK1187">
        <v>0.14000000000000001</v>
      </c>
      <c r="AL1187">
        <v>2.99</v>
      </c>
      <c r="AO1187">
        <v>126.49</v>
      </c>
      <c r="AP1187" s="1">
        <v>45016</v>
      </c>
      <c r="AQ1187">
        <v>211.53</v>
      </c>
      <c r="AR1187">
        <v>199.58</v>
      </c>
      <c r="AW1187">
        <v>198.01</v>
      </c>
      <c r="AY1187">
        <v>138.87</v>
      </c>
      <c r="AZ1187">
        <v>0.92</v>
      </c>
      <c r="BA1187">
        <v>0.4</v>
      </c>
      <c r="BE1187">
        <v>2.4500000000000002</v>
      </c>
      <c r="BF1187">
        <v>4.0599999999999996</v>
      </c>
      <c r="BI1187">
        <v>188.46</v>
      </c>
    </row>
    <row r="1188" spans="1:61" x14ac:dyDescent="0.25">
      <c r="A1188" t="s">
        <v>1515</v>
      </c>
      <c r="B1188" s="1">
        <v>44286</v>
      </c>
      <c r="C1188">
        <v>12.5</v>
      </c>
      <c r="D1188">
        <v>12.37</v>
      </c>
      <c r="I1188">
        <v>10.55</v>
      </c>
      <c r="K1188">
        <v>5.25</v>
      </c>
      <c r="Q1188">
        <v>0.01</v>
      </c>
      <c r="R1188">
        <v>0.17</v>
      </c>
      <c r="T1188">
        <v>0.13</v>
      </c>
      <c r="U1188">
        <v>9.84</v>
      </c>
      <c r="V1188" s="1">
        <v>44651</v>
      </c>
      <c r="W1188">
        <v>17.77</v>
      </c>
      <c r="X1188">
        <v>17.71</v>
      </c>
      <c r="AC1188">
        <v>15.18</v>
      </c>
      <c r="AE1188">
        <v>8.93</v>
      </c>
      <c r="AL1188">
        <v>0.03</v>
      </c>
      <c r="AN1188">
        <v>0.03</v>
      </c>
      <c r="AO1188">
        <v>15.11</v>
      </c>
      <c r="AP1188" s="1">
        <v>45016</v>
      </c>
      <c r="AQ1188">
        <v>17.16</v>
      </c>
      <c r="AR1188">
        <v>16.91</v>
      </c>
      <c r="AW1188">
        <v>15.64</v>
      </c>
      <c r="AY1188">
        <v>10.66</v>
      </c>
      <c r="BE1188">
        <v>0.12</v>
      </c>
      <c r="BI1188">
        <v>17.21</v>
      </c>
    </row>
    <row r="1189" spans="1:61" x14ac:dyDescent="0.25">
      <c r="A1189" t="s">
        <v>1520</v>
      </c>
      <c r="B1189" s="1">
        <v>44286</v>
      </c>
      <c r="C1189">
        <v>41.78</v>
      </c>
      <c r="D1189">
        <v>41.78</v>
      </c>
      <c r="K1189">
        <v>26.66</v>
      </c>
      <c r="M1189">
        <v>0.28999999999999998</v>
      </c>
      <c r="R1189">
        <v>0.39</v>
      </c>
      <c r="T1189">
        <v>0.39</v>
      </c>
      <c r="U1189">
        <v>37.700000000000003</v>
      </c>
      <c r="V1189" s="1">
        <v>44651</v>
      </c>
      <c r="W1189">
        <v>50.38</v>
      </c>
      <c r="X1189">
        <v>50.15</v>
      </c>
      <c r="AE1189">
        <v>32.950000000000003</v>
      </c>
      <c r="AG1189">
        <v>0.28000000000000003</v>
      </c>
      <c r="AL1189">
        <v>0.01</v>
      </c>
      <c r="AO1189">
        <v>44.34</v>
      </c>
      <c r="AP1189" s="1">
        <v>45016</v>
      </c>
      <c r="AQ1189">
        <v>66.959999999999994</v>
      </c>
      <c r="AR1189">
        <v>66.959999999999994</v>
      </c>
      <c r="AY1189">
        <v>44.88</v>
      </c>
      <c r="BA1189">
        <v>0.35</v>
      </c>
      <c r="BE1189">
        <v>0.19</v>
      </c>
      <c r="BF1189">
        <v>2.4500000000000002</v>
      </c>
      <c r="BH1189">
        <v>1.94</v>
      </c>
      <c r="BI1189">
        <v>60.85</v>
      </c>
    </row>
    <row r="1190" spans="1:61" x14ac:dyDescent="0.25">
      <c r="A1190" t="s">
        <v>1528</v>
      </c>
      <c r="B1190" s="1">
        <v>44286</v>
      </c>
      <c r="C1190">
        <v>13.52</v>
      </c>
      <c r="D1190">
        <v>13.36</v>
      </c>
      <c r="I1190">
        <v>0.75</v>
      </c>
      <c r="K1190">
        <v>5.62</v>
      </c>
      <c r="R1190">
        <v>0.03</v>
      </c>
      <c r="T1190">
        <v>0.03</v>
      </c>
      <c r="U1190">
        <v>9.6</v>
      </c>
      <c r="V1190" s="1">
        <v>44651</v>
      </c>
      <c r="W1190">
        <v>22.45</v>
      </c>
      <c r="X1190">
        <v>22.18</v>
      </c>
      <c r="AC1190">
        <v>0.22</v>
      </c>
      <c r="AE1190">
        <v>12.48</v>
      </c>
      <c r="AL1190">
        <v>0.19</v>
      </c>
      <c r="AN1190">
        <v>0.02</v>
      </c>
      <c r="AO1190">
        <v>18.32</v>
      </c>
      <c r="AP1190" s="1">
        <v>45016</v>
      </c>
      <c r="AQ1190">
        <v>33.299999999999997</v>
      </c>
      <c r="AR1190">
        <v>33.01</v>
      </c>
      <c r="AW1190">
        <v>2.8</v>
      </c>
      <c r="AY1190">
        <v>16.36</v>
      </c>
      <c r="BE1190">
        <v>0.27</v>
      </c>
      <c r="BI1190">
        <v>28.32</v>
      </c>
    </row>
    <row r="1191" spans="1:61" x14ac:dyDescent="0.25">
      <c r="A1191" t="s">
        <v>1531</v>
      </c>
      <c r="B1191" s="1">
        <v>44286</v>
      </c>
      <c r="C1191">
        <v>572.02</v>
      </c>
      <c r="D1191">
        <v>565.87</v>
      </c>
      <c r="J1191">
        <v>56.65</v>
      </c>
      <c r="K1191">
        <v>50.39</v>
      </c>
      <c r="M1191">
        <v>0.83</v>
      </c>
      <c r="O1191">
        <v>46.03</v>
      </c>
      <c r="P1191">
        <v>46.03</v>
      </c>
      <c r="R1191">
        <v>4.05</v>
      </c>
      <c r="T1191">
        <v>3.75</v>
      </c>
      <c r="U1191">
        <v>790.3</v>
      </c>
      <c r="V1191" s="1">
        <v>44651</v>
      </c>
      <c r="W1191">
        <v>731.98</v>
      </c>
      <c r="X1191">
        <v>693.28</v>
      </c>
      <c r="AD1191">
        <v>83.79</v>
      </c>
      <c r="AE1191">
        <v>47.88</v>
      </c>
      <c r="AI1191">
        <v>6.82</v>
      </c>
      <c r="AK1191">
        <v>1.26</v>
      </c>
      <c r="AL1191">
        <v>3.46</v>
      </c>
      <c r="AN1191">
        <v>2.78</v>
      </c>
      <c r="AO1191">
        <v>496.79</v>
      </c>
      <c r="AP1191" s="1">
        <v>45016</v>
      </c>
      <c r="AQ1191">
        <v>606.12</v>
      </c>
      <c r="AR1191">
        <v>488.46</v>
      </c>
      <c r="AX1191">
        <v>66.67</v>
      </c>
      <c r="AY1191">
        <v>39.659999999999997</v>
      </c>
      <c r="BC1191">
        <v>1.72</v>
      </c>
      <c r="BF1191">
        <v>5.36</v>
      </c>
      <c r="BH1191">
        <v>4.79</v>
      </c>
      <c r="BI1191">
        <v>456.85</v>
      </c>
    </row>
    <row r="1192" spans="1:61" x14ac:dyDescent="0.25">
      <c r="A1192" t="s">
        <v>1543</v>
      </c>
      <c r="B1192" s="1">
        <v>44286</v>
      </c>
      <c r="C1192">
        <v>4.63</v>
      </c>
      <c r="D1192">
        <v>4.34</v>
      </c>
      <c r="J1192">
        <v>3.2</v>
      </c>
      <c r="K1192">
        <v>2.12</v>
      </c>
      <c r="L1192">
        <v>0.02</v>
      </c>
      <c r="R1192">
        <v>0.03</v>
      </c>
      <c r="U1192">
        <v>3.55</v>
      </c>
      <c r="V1192" s="1">
        <v>44651</v>
      </c>
      <c r="W1192">
        <v>3.43</v>
      </c>
      <c r="X1192">
        <v>3.1</v>
      </c>
      <c r="AD1192">
        <v>2.08</v>
      </c>
      <c r="AE1192">
        <v>1.63</v>
      </c>
      <c r="AF1192">
        <v>0.05</v>
      </c>
      <c r="AL1192">
        <v>0.02</v>
      </c>
      <c r="AO1192">
        <v>2.87</v>
      </c>
      <c r="AP1192" s="1">
        <v>45016</v>
      </c>
      <c r="AQ1192">
        <v>2.5</v>
      </c>
      <c r="AR1192">
        <v>2.1800000000000002</v>
      </c>
      <c r="AX1192">
        <v>1.04</v>
      </c>
      <c r="AY1192">
        <v>1.26</v>
      </c>
      <c r="AZ1192">
        <v>0.14000000000000001</v>
      </c>
      <c r="BE1192">
        <v>0.01</v>
      </c>
      <c r="BI1192">
        <v>2.17</v>
      </c>
    </row>
    <row r="1193" spans="1:61" x14ac:dyDescent="0.25">
      <c r="A1193" t="s">
        <v>1548</v>
      </c>
      <c r="B1193" s="1">
        <v>44561</v>
      </c>
      <c r="C1193">
        <v>121.84</v>
      </c>
      <c r="D1193">
        <v>120.68</v>
      </c>
      <c r="J1193">
        <v>114</v>
      </c>
      <c r="K1193">
        <v>87.98</v>
      </c>
      <c r="M1193">
        <v>0.12</v>
      </c>
      <c r="Q1193">
        <v>3.8</v>
      </c>
      <c r="U1193">
        <v>112.54</v>
      </c>
      <c r="V1193" s="1">
        <v>44926</v>
      </c>
      <c r="W1193">
        <v>156.49</v>
      </c>
      <c r="X1193">
        <v>152.26</v>
      </c>
      <c r="AD1193">
        <v>149.35</v>
      </c>
      <c r="AE1193">
        <v>115.79</v>
      </c>
      <c r="AG1193">
        <v>0.21</v>
      </c>
      <c r="AK1193">
        <v>2.5299999999999998</v>
      </c>
      <c r="AO1193">
        <v>141.31</v>
      </c>
      <c r="AP1193" s="1">
        <v>45291</v>
      </c>
      <c r="AQ1193">
        <v>182.92</v>
      </c>
      <c r="AR1193">
        <v>182.42</v>
      </c>
      <c r="AX1193">
        <v>180.84</v>
      </c>
      <c r="AY1193">
        <v>146.18</v>
      </c>
      <c r="BA1193">
        <v>0.31</v>
      </c>
      <c r="BC1193">
        <v>1.41</v>
      </c>
      <c r="BD1193">
        <v>1.41</v>
      </c>
      <c r="BI1193">
        <v>167.1</v>
      </c>
    </row>
    <row r="1194" spans="1:61" x14ac:dyDescent="0.25">
      <c r="A1194" t="s">
        <v>1621</v>
      </c>
      <c r="B1194" s="1">
        <v>44286</v>
      </c>
      <c r="C1194">
        <v>12.2</v>
      </c>
      <c r="D1194">
        <v>12.01</v>
      </c>
      <c r="K1194">
        <v>6.12</v>
      </c>
      <c r="R1194">
        <v>0.21</v>
      </c>
      <c r="U1194">
        <v>12.1</v>
      </c>
      <c r="V1194" s="1">
        <v>44651</v>
      </c>
      <c r="W1194">
        <v>15.21</v>
      </c>
      <c r="X1194">
        <v>15.11</v>
      </c>
      <c r="AC1194">
        <v>0.4</v>
      </c>
      <c r="AE1194">
        <v>7.39</v>
      </c>
      <c r="AL1194">
        <v>0.54</v>
      </c>
      <c r="AO1194">
        <v>15.09</v>
      </c>
      <c r="AP1194" s="1">
        <v>45016</v>
      </c>
      <c r="AQ1194">
        <v>15.39</v>
      </c>
      <c r="AR1194">
        <v>15.23</v>
      </c>
      <c r="AW1194">
        <v>2.4500000000000002</v>
      </c>
      <c r="AY1194">
        <v>9.24</v>
      </c>
      <c r="BF1194">
        <v>0.85</v>
      </c>
      <c r="BH1194">
        <v>0.01</v>
      </c>
      <c r="BI1194">
        <v>15.23</v>
      </c>
    </row>
    <row r="1195" spans="1:61" x14ac:dyDescent="0.25">
      <c r="A1195" t="s">
        <v>1674</v>
      </c>
      <c r="B1195" s="1">
        <v>44286</v>
      </c>
      <c r="C1195">
        <v>0.51</v>
      </c>
      <c r="D1195">
        <v>0.5</v>
      </c>
      <c r="K1195">
        <v>0.02</v>
      </c>
      <c r="Q1195">
        <v>0.02</v>
      </c>
      <c r="U1195">
        <v>0.51</v>
      </c>
      <c r="V1195" s="1">
        <v>44651</v>
      </c>
      <c r="W1195">
        <v>38.93</v>
      </c>
      <c r="X1195">
        <v>38.909999999999997</v>
      </c>
      <c r="AE1195">
        <v>2.0499999999999998</v>
      </c>
      <c r="AL1195">
        <v>0.02</v>
      </c>
      <c r="AO1195">
        <v>35.35</v>
      </c>
      <c r="AP1195" s="1">
        <v>45016</v>
      </c>
      <c r="AQ1195">
        <v>26.31</v>
      </c>
      <c r="AR1195">
        <v>26.28</v>
      </c>
      <c r="AY1195">
        <v>2.88</v>
      </c>
      <c r="BF1195">
        <v>0.05</v>
      </c>
      <c r="BI1195">
        <v>25.22</v>
      </c>
    </row>
    <row r="1196" spans="1:61" x14ac:dyDescent="0.25">
      <c r="A1196" t="s">
        <v>1681</v>
      </c>
      <c r="B1196" s="1">
        <v>44286</v>
      </c>
      <c r="C1196">
        <v>15.25</v>
      </c>
      <c r="D1196">
        <v>15.14</v>
      </c>
      <c r="I1196">
        <v>14.85</v>
      </c>
      <c r="K1196">
        <v>9.74</v>
      </c>
      <c r="N1196">
        <v>0.01</v>
      </c>
      <c r="O1196">
        <v>0.28000000000000003</v>
      </c>
      <c r="P1196">
        <v>0.28000000000000003</v>
      </c>
      <c r="Q1196">
        <v>0.62</v>
      </c>
      <c r="R1196">
        <v>1.06</v>
      </c>
      <c r="T1196">
        <v>0.23</v>
      </c>
      <c r="U1196">
        <v>13.93</v>
      </c>
      <c r="V1196" s="1">
        <v>44651</v>
      </c>
      <c r="W1196">
        <v>19.16</v>
      </c>
      <c r="X1196">
        <v>18.59</v>
      </c>
      <c r="AC1196">
        <v>18.18</v>
      </c>
      <c r="AE1196">
        <v>12.89</v>
      </c>
      <c r="AI1196">
        <v>0.01</v>
      </c>
      <c r="AJ1196">
        <v>0.01</v>
      </c>
      <c r="AK1196">
        <v>0.35</v>
      </c>
      <c r="AL1196">
        <v>0.79</v>
      </c>
      <c r="AO1196">
        <v>16.95</v>
      </c>
      <c r="AP1196" s="1">
        <v>45016</v>
      </c>
      <c r="AQ1196">
        <v>25.85</v>
      </c>
      <c r="AR1196">
        <v>24.65</v>
      </c>
      <c r="AW1196">
        <v>24.09</v>
      </c>
      <c r="AY1196">
        <v>17.63</v>
      </c>
      <c r="BC1196">
        <v>0.02</v>
      </c>
      <c r="BD1196">
        <v>0.02</v>
      </c>
      <c r="BE1196">
        <v>0.37</v>
      </c>
      <c r="BF1196">
        <v>0.83</v>
      </c>
      <c r="BI1196">
        <v>24.39</v>
      </c>
    </row>
    <row r="1197" spans="1:61" x14ac:dyDescent="0.25">
      <c r="A1197" t="s">
        <v>1689</v>
      </c>
      <c r="B1197" s="1">
        <v>44286</v>
      </c>
      <c r="C1197">
        <v>0.65</v>
      </c>
      <c r="D1197">
        <v>0.62</v>
      </c>
      <c r="K1197">
        <v>0.6</v>
      </c>
      <c r="U1197">
        <v>1.06</v>
      </c>
      <c r="V1197" s="1">
        <v>44651</v>
      </c>
      <c r="W1197">
        <v>0.62</v>
      </c>
      <c r="X1197">
        <v>0.52</v>
      </c>
      <c r="AD1197">
        <v>0.53</v>
      </c>
      <c r="AE1197">
        <v>0.2</v>
      </c>
      <c r="AK1197">
        <v>0.32</v>
      </c>
      <c r="AL1197">
        <v>0.01</v>
      </c>
      <c r="AN1197">
        <v>0.01</v>
      </c>
      <c r="AO1197">
        <v>0.82</v>
      </c>
      <c r="AP1197" s="1">
        <v>45016</v>
      </c>
      <c r="AQ1197">
        <v>0.08</v>
      </c>
      <c r="AR1197">
        <v>7.0000000000000007E-2</v>
      </c>
      <c r="AX1197">
        <v>7.0000000000000007E-2</v>
      </c>
      <c r="BE1197">
        <v>0.06</v>
      </c>
      <c r="BI1197">
        <v>0.81</v>
      </c>
    </row>
    <row r="1198" spans="1:61" x14ac:dyDescent="0.25">
      <c r="A1198" t="s">
        <v>1734</v>
      </c>
      <c r="B1198" s="1">
        <v>44286</v>
      </c>
      <c r="C1198">
        <v>3.16</v>
      </c>
      <c r="D1198">
        <v>3.16</v>
      </c>
      <c r="K1198">
        <v>1.04</v>
      </c>
      <c r="R1198">
        <v>0.04</v>
      </c>
      <c r="T1198">
        <v>0.02</v>
      </c>
      <c r="U1198">
        <v>3.03</v>
      </c>
      <c r="V1198" s="1">
        <v>44651</v>
      </c>
      <c r="W1198">
        <v>5.85</v>
      </c>
      <c r="X1198">
        <v>5.85</v>
      </c>
      <c r="AE1198">
        <v>1.31</v>
      </c>
      <c r="AL1198">
        <v>0.03</v>
      </c>
      <c r="AN1198">
        <v>0.03</v>
      </c>
      <c r="AO1198">
        <v>4.01</v>
      </c>
      <c r="AP1198" s="1">
        <v>45016</v>
      </c>
      <c r="AQ1198">
        <v>6.94</v>
      </c>
      <c r="AR1198">
        <v>6.93</v>
      </c>
      <c r="AY1198">
        <v>1.97</v>
      </c>
      <c r="AZ1198">
        <v>0.01</v>
      </c>
      <c r="BF1198">
        <v>0.03</v>
      </c>
      <c r="BH1198">
        <v>0.03</v>
      </c>
      <c r="BI1198">
        <v>6.84</v>
      </c>
    </row>
    <row r="1199" spans="1:61" x14ac:dyDescent="0.25">
      <c r="A1199" t="s">
        <v>1736</v>
      </c>
      <c r="B1199" s="1">
        <v>44286</v>
      </c>
      <c r="C1199">
        <v>4.26</v>
      </c>
      <c r="D1199">
        <v>4.26</v>
      </c>
      <c r="K1199">
        <v>2.71</v>
      </c>
      <c r="Q1199">
        <v>0.09</v>
      </c>
      <c r="R1199">
        <v>0.03</v>
      </c>
      <c r="U1199">
        <v>3.74</v>
      </c>
      <c r="V1199" s="1">
        <v>44651</v>
      </c>
      <c r="W1199">
        <v>6.23</v>
      </c>
      <c r="X1199">
        <v>6.23</v>
      </c>
      <c r="AE1199">
        <v>3.56</v>
      </c>
      <c r="AL1199">
        <v>0.04</v>
      </c>
      <c r="AO1199">
        <v>5.94</v>
      </c>
      <c r="AP1199" s="1">
        <v>45016</v>
      </c>
      <c r="AQ1199">
        <v>6.39</v>
      </c>
      <c r="AR1199">
        <v>6.33</v>
      </c>
      <c r="AY1199">
        <v>2.86</v>
      </c>
      <c r="BE1199">
        <v>1.42</v>
      </c>
      <c r="BF1199">
        <v>0.25</v>
      </c>
      <c r="BI1199">
        <v>6.98</v>
      </c>
    </row>
    <row r="1200" spans="1:61" x14ac:dyDescent="0.25">
      <c r="A1200" t="s">
        <v>1742</v>
      </c>
      <c r="B1200" s="1">
        <v>44286</v>
      </c>
      <c r="C1200">
        <v>72.28</v>
      </c>
      <c r="D1200">
        <v>66</v>
      </c>
      <c r="I1200">
        <v>66</v>
      </c>
      <c r="K1200">
        <v>40.409999999999997</v>
      </c>
      <c r="M1200">
        <v>0.18</v>
      </c>
      <c r="O1200">
        <v>0.68</v>
      </c>
      <c r="Q1200">
        <v>0.01</v>
      </c>
      <c r="R1200">
        <v>0.28999999999999998</v>
      </c>
      <c r="U1200">
        <v>63.51</v>
      </c>
      <c r="V1200" s="1">
        <v>44651</v>
      </c>
      <c r="W1200">
        <v>61.56</v>
      </c>
      <c r="X1200">
        <v>59.74</v>
      </c>
      <c r="AC1200">
        <v>59.74</v>
      </c>
      <c r="AE1200">
        <v>34.979999999999997</v>
      </c>
      <c r="AG1200">
        <v>0.2</v>
      </c>
      <c r="AI1200">
        <v>1.1200000000000001</v>
      </c>
      <c r="AJ1200">
        <v>1.1200000000000001</v>
      </c>
      <c r="AL1200">
        <v>0.03</v>
      </c>
      <c r="AO1200">
        <v>54.96</v>
      </c>
      <c r="AP1200" s="1">
        <v>45016</v>
      </c>
      <c r="AQ1200">
        <v>49.24</v>
      </c>
      <c r="AR1200">
        <v>48.11</v>
      </c>
      <c r="AW1200">
        <v>48.11</v>
      </c>
      <c r="AY1200">
        <v>25.72</v>
      </c>
      <c r="BA1200">
        <v>0.18</v>
      </c>
      <c r="BE1200">
        <v>0.03</v>
      </c>
      <c r="BF1200">
        <v>0.78</v>
      </c>
      <c r="BH1200">
        <v>0.73</v>
      </c>
      <c r="BI1200">
        <v>43.52</v>
      </c>
    </row>
    <row r="1201" spans="1:61" x14ac:dyDescent="0.25">
      <c r="A1201" t="s">
        <v>1754</v>
      </c>
      <c r="B1201" s="1">
        <v>44286</v>
      </c>
      <c r="C1201">
        <v>16.8</v>
      </c>
      <c r="D1201">
        <v>16.57</v>
      </c>
      <c r="E1201">
        <v>8.85</v>
      </c>
      <c r="H1201">
        <v>2.66</v>
      </c>
      <c r="K1201">
        <v>10.94</v>
      </c>
      <c r="R1201">
        <v>0.92</v>
      </c>
      <c r="T1201">
        <v>0.02</v>
      </c>
      <c r="U1201">
        <v>15.19</v>
      </c>
      <c r="V1201" s="1">
        <v>44651</v>
      </c>
      <c r="W1201">
        <v>19.36</v>
      </c>
      <c r="X1201">
        <v>19.190000000000001</v>
      </c>
      <c r="Y1201">
        <v>11.26</v>
      </c>
      <c r="AB1201">
        <v>1.1599999999999999</v>
      </c>
      <c r="AE1201">
        <v>11.26</v>
      </c>
      <c r="AL1201">
        <v>0.67</v>
      </c>
      <c r="AO1201">
        <v>16.16</v>
      </c>
      <c r="AP1201" s="1">
        <v>45016</v>
      </c>
      <c r="AQ1201">
        <v>23.99</v>
      </c>
      <c r="AR1201">
        <v>23.89</v>
      </c>
      <c r="AS1201">
        <v>15.36</v>
      </c>
      <c r="AV1201">
        <v>0.63</v>
      </c>
      <c r="AY1201">
        <v>13.9</v>
      </c>
      <c r="BE1201">
        <v>0.01</v>
      </c>
      <c r="BF1201">
        <v>0.47</v>
      </c>
      <c r="BI1201">
        <v>21.17</v>
      </c>
    </row>
    <row r="1202" spans="1:61" x14ac:dyDescent="0.25">
      <c r="A1202" t="s">
        <v>1779</v>
      </c>
      <c r="B1202" s="1">
        <v>44286</v>
      </c>
      <c r="C1202">
        <v>4.16</v>
      </c>
      <c r="D1202">
        <v>4.1500000000000004</v>
      </c>
      <c r="I1202">
        <v>4.1500000000000004</v>
      </c>
      <c r="K1202">
        <v>3.24</v>
      </c>
      <c r="R1202">
        <v>0.03</v>
      </c>
      <c r="T1202">
        <v>0.03</v>
      </c>
      <c r="U1202">
        <v>3.93</v>
      </c>
      <c r="V1202" s="1">
        <v>44651</v>
      </c>
      <c r="W1202">
        <v>4.07</v>
      </c>
      <c r="X1202">
        <v>4.04</v>
      </c>
      <c r="AC1202">
        <v>4.04</v>
      </c>
      <c r="AE1202">
        <v>3.13</v>
      </c>
      <c r="AO1202">
        <v>3.73</v>
      </c>
      <c r="AP1202" s="1">
        <v>45016</v>
      </c>
      <c r="AQ1202">
        <v>5.0199999999999996</v>
      </c>
      <c r="AR1202">
        <v>4.9400000000000004</v>
      </c>
      <c r="AW1202">
        <v>4.9400000000000004</v>
      </c>
      <c r="AY1202">
        <v>3.81</v>
      </c>
      <c r="BI1202">
        <v>4.5599999999999996</v>
      </c>
    </row>
    <row r="1203" spans="1:61" x14ac:dyDescent="0.25">
      <c r="A1203" t="s">
        <v>1802</v>
      </c>
      <c r="B1203" s="1">
        <v>44286</v>
      </c>
      <c r="C1203">
        <v>14.37</v>
      </c>
      <c r="D1203">
        <v>13.9</v>
      </c>
      <c r="I1203">
        <v>13.9</v>
      </c>
      <c r="K1203">
        <v>9.77</v>
      </c>
      <c r="U1203">
        <v>12.67</v>
      </c>
      <c r="V1203" s="1">
        <v>44651</v>
      </c>
      <c r="W1203">
        <v>24.39</v>
      </c>
      <c r="X1203">
        <v>23.66</v>
      </c>
      <c r="Z1203">
        <v>0.55000000000000004</v>
      </c>
      <c r="AC1203">
        <v>23.11</v>
      </c>
      <c r="AE1203">
        <v>16.190000000000001</v>
      </c>
      <c r="AK1203">
        <v>0.17</v>
      </c>
      <c r="AO1203">
        <v>21.51</v>
      </c>
      <c r="AP1203" s="1">
        <v>45016</v>
      </c>
      <c r="AQ1203">
        <v>31.58</v>
      </c>
      <c r="AR1203">
        <v>30.47</v>
      </c>
      <c r="AT1203">
        <v>0.63</v>
      </c>
      <c r="AW1203">
        <v>29.84</v>
      </c>
      <c r="AY1203">
        <v>20.02</v>
      </c>
      <c r="BI1203">
        <v>27.68</v>
      </c>
    </row>
    <row r="1204" spans="1:61" x14ac:dyDescent="0.25">
      <c r="A1204" t="s">
        <v>1814</v>
      </c>
      <c r="B1204" s="1">
        <v>44286</v>
      </c>
      <c r="C1204">
        <v>930.41</v>
      </c>
      <c r="D1204">
        <v>924.18</v>
      </c>
      <c r="I1204">
        <v>722.52</v>
      </c>
      <c r="K1204">
        <v>665.21</v>
      </c>
      <c r="M1204">
        <v>1.69</v>
      </c>
      <c r="R1204">
        <v>43.34</v>
      </c>
      <c r="T1204">
        <v>14.78</v>
      </c>
      <c r="U1204">
        <v>829.24</v>
      </c>
      <c r="V1204" s="1">
        <v>44651</v>
      </c>
      <c r="W1204">
        <v>1532.12</v>
      </c>
      <c r="X1204">
        <v>1484.93</v>
      </c>
      <c r="AC1204">
        <v>1225.6199999999999</v>
      </c>
      <c r="AE1204">
        <v>1180.4100000000001</v>
      </c>
      <c r="AG1204">
        <v>2.06</v>
      </c>
      <c r="AI1204">
        <v>1.45</v>
      </c>
      <c r="AK1204">
        <v>0.52</v>
      </c>
      <c r="AL1204">
        <v>31.89</v>
      </c>
      <c r="AO1204">
        <v>1348.41</v>
      </c>
      <c r="AP1204" s="1">
        <v>45016</v>
      </c>
      <c r="AQ1204">
        <v>1915.35</v>
      </c>
      <c r="AR1204">
        <v>1845.32</v>
      </c>
      <c r="AW1204">
        <v>1662.05</v>
      </c>
      <c r="AY1204">
        <v>1473.48</v>
      </c>
      <c r="BA1204">
        <v>2.85</v>
      </c>
      <c r="BC1204">
        <v>0.55000000000000004</v>
      </c>
      <c r="BE1204">
        <v>1.45</v>
      </c>
      <c r="BF1204">
        <v>29.94</v>
      </c>
      <c r="BI1204">
        <v>1699.16</v>
      </c>
    </row>
    <row r="1205" spans="1:61" x14ac:dyDescent="0.25">
      <c r="A1205" t="s">
        <v>1838</v>
      </c>
      <c r="B1205" s="1">
        <v>44286</v>
      </c>
      <c r="C1205">
        <v>17.670000000000002</v>
      </c>
      <c r="D1205">
        <v>17.63</v>
      </c>
      <c r="I1205">
        <v>0.15</v>
      </c>
      <c r="K1205">
        <v>13.32</v>
      </c>
      <c r="L1205">
        <v>0.01</v>
      </c>
      <c r="U1205">
        <v>26.58</v>
      </c>
      <c r="V1205" s="1">
        <v>44651</v>
      </c>
      <c r="W1205">
        <v>20.95</v>
      </c>
      <c r="X1205">
        <v>20.71</v>
      </c>
      <c r="AC1205">
        <v>0.19</v>
      </c>
      <c r="AE1205">
        <v>15.79</v>
      </c>
      <c r="AI1205">
        <v>0.06</v>
      </c>
      <c r="AJ1205">
        <v>0.06</v>
      </c>
      <c r="AL1205">
        <v>0.01</v>
      </c>
      <c r="AM1205">
        <v>0.01</v>
      </c>
      <c r="AO1205">
        <v>31.15</v>
      </c>
      <c r="AP1205" s="1">
        <v>45016</v>
      </c>
      <c r="AQ1205">
        <v>17.97</v>
      </c>
      <c r="AR1205">
        <v>17.75</v>
      </c>
      <c r="AW1205">
        <v>0.17</v>
      </c>
      <c r="AY1205">
        <v>13.7</v>
      </c>
      <c r="BF1205">
        <v>0.01</v>
      </c>
      <c r="BG1205">
        <v>0.01</v>
      </c>
      <c r="BI1205">
        <v>23.12</v>
      </c>
    </row>
    <row r="1206" spans="1:61" x14ac:dyDescent="0.25">
      <c r="A1206" t="s">
        <v>1848</v>
      </c>
      <c r="B1206" s="1">
        <v>44286</v>
      </c>
      <c r="C1206">
        <v>47.68</v>
      </c>
      <c r="D1206">
        <v>47.17</v>
      </c>
      <c r="K1206">
        <v>10.42</v>
      </c>
      <c r="R1206">
        <v>0.01</v>
      </c>
      <c r="U1206">
        <v>46.99</v>
      </c>
      <c r="V1206" s="1">
        <v>44651</v>
      </c>
      <c r="W1206">
        <v>69.48</v>
      </c>
      <c r="X1206">
        <v>68.349999999999994</v>
      </c>
      <c r="AD1206">
        <v>0.97</v>
      </c>
      <c r="AE1206">
        <v>15.21</v>
      </c>
      <c r="AI1206">
        <v>0.22</v>
      </c>
      <c r="AJ1206">
        <v>0.22</v>
      </c>
      <c r="AK1206">
        <v>0.09</v>
      </c>
      <c r="AL1206">
        <v>0.06</v>
      </c>
      <c r="AO1206">
        <v>68.02</v>
      </c>
      <c r="AP1206" s="1">
        <v>45016</v>
      </c>
      <c r="AQ1206">
        <v>70.61</v>
      </c>
      <c r="AR1206">
        <v>68.89</v>
      </c>
      <c r="AX1206">
        <v>1.4</v>
      </c>
      <c r="AY1206">
        <v>15.89</v>
      </c>
      <c r="BI1206">
        <v>67.459999999999994</v>
      </c>
    </row>
    <row r="1207" spans="1:61" x14ac:dyDescent="0.25">
      <c r="A1207" t="s">
        <v>1851</v>
      </c>
      <c r="B1207" s="1">
        <v>44286</v>
      </c>
      <c r="C1207">
        <v>61.87</v>
      </c>
      <c r="D1207">
        <v>61.87</v>
      </c>
      <c r="I1207">
        <v>61.64</v>
      </c>
      <c r="K1207">
        <v>39.450000000000003</v>
      </c>
      <c r="M1207">
        <v>0.2</v>
      </c>
      <c r="Q1207">
        <v>0.04</v>
      </c>
      <c r="R1207">
        <v>1.05</v>
      </c>
      <c r="T1207">
        <v>0.97</v>
      </c>
      <c r="U1207">
        <v>54.36</v>
      </c>
      <c r="V1207" s="1">
        <v>44651</v>
      </c>
      <c r="W1207">
        <v>64.09</v>
      </c>
      <c r="X1207">
        <v>63.36</v>
      </c>
      <c r="AC1207">
        <v>63.29</v>
      </c>
      <c r="AE1207">
        <v>41.07</v>
      </c>
      <c r="AG1207">
        <v>0.2</v>
      </c>
      <c r="AK1207">
        <v>0.02</v>
      </c>
      <c r="AL1207">
        <v>0.02</v>
      </c>
      <c r="AO1207">
        <v>57.4</v>
      </c>
      <c r="AP1207" s="1">
        <v>45016</v>
      </c>
      <c r="AQ1207">
        <v>88.74</v>
      </c>
      <c r="AR1207">
        <v>86.17</v>
      </c>
      <c r="AW1207">
        <v>86.17</v>
      </c>
      <c r="AY1207">
        <v>55.38</v>
      </c>
      <c r="BA1207">
        <v>0.21</v>
      </c>
      <c r="BE1207">
        <v>0.01</v>
      </c>
      <c r="BF1207">
        <v>0.04</v>
      </c>
      <c r="BI1207">
        <v>77.78</v>
      </c>
    </row>
    <row r="1208" spans="1:61" x14ac:dyDescent="0.25">
      <c r="A1208" t="s">
        <v>1855</v>
      </c>
      <c r="B1208" s="1">
        <v>44286</v>
      </c>
      <c r="C1208">
        <v>268.77999999999997</v>
      </c>
      <c r="D1208">
        <v>265.2</v>
      </c>
      <c r="I1208">
        <v>249.2</v>
      </c>
      <c r="K1208">
        <v>179.03</v>
      </c>
      <c r="M1208">
        <v>0.54</v>
      </c>
      <c r="R1208">
        <v>2.71</v>
      </c>
      <c r="T1208">
        <v>1.25</v>
      </c>
      <c r="U1208">
        <v>236.88</v>
      </c>
      <c r="V1208" s="1">
        <v>44651</v>
      </c>
      <c r="W1208">
        <v>364.75</v>
      </c>
      <c r="X1208">
        <v>343.15</v>
      </c>
      <c r="AC1208">
        <v>301.04000000000002</v>
      </c>
      <c r="AE1208">
        <v>340.32</v>
      </c>
      <c r="AG1208">
        <v>0.71</v>
      </c>
      <c r="AI1208">
        <v>0.77</v>
      </c>
      <c r="AJ1208">
        <v>0.77</v>
      </c>
      <c r="AK1208">
        <v>1.22</v>
      </c>
      <c r="AL1208">
        <v>4.57</v>
      </c>
      <c r="AO1208">
        <v>420.58</v>
      </c>
      <c r="AP1208" s="1">
        <v>45016</v>
      </c>
      <c r="AQ1208">
        <v>410.41</v>
      </c>
      <c r="AR1208">
        <v>408.7</v>
      </c>
      <c r="AW1208">
        <v>375.47</v>
      </c>
      <c r="AY1208">
        <v>274.38</v>
      </c>
      <c r="BC1208">
        <v>2.88</v>
      </c>
      <c r="BD1208">
        <v>2.88</v>
      </c>
      <c r="BE1208">
        <v>1.78</v>
      </c>
      <c r="BF1208">
        <v>6.93</v>
      </c>
      <c r="BH1208">
        <v>2.4900000000000002</v>
      </c>
      <c r="BI1208">
        <v>355.81</v>
      </c>
    </row>
    <row r="1209" spans="1:61" x14ac:dyDescent="0.25">
      <c r="A1209" t="s">
        <v>1856</v>
      </c>
      <c r="B1209" s="1">
        <v>44286</v>
      </c>
      <c r="C1209">
        <v>32.68</v>
      </c>
      <c r="D1209">
        <v>30.39</v>
      </c>
      <c r="K1209">
        <v>9.4700000000000006</v>
      </c>
      <c r="M1209">
        <v>0.19</v>
      </c>
      <c r="U1209">
        <v>21.52</v>
      </c>
      <c r="V1209" s="1">
        <v>44651</v>
      </c>
      <c r="W1209">
        <v>44.61</v>
      </c>
      <c r="X1209">
        <v>41.63</v>
      </c>
      <c r="AE1209">
        <v>11.7</v>
      </c>
      <c r="AG1209">
        <v>0.19</v>
      </c>
      <c r="AL1209">
        <v>0.44</v>
      </c>
      <c r="AO1209">
        <v>25.98</v>
      </c>
      <c r="AP1209" s="1">
        <v>45016</v>
      </c>
      <c r="AQ1209">
        <v>66.44</v>
      </c>
      <c r="AR1209">
        <v>62.17</v>
      </c>
      <c r="AY1209">
        <v>15.12</v>
      </c>
      <c r="BA1209">
        <v>0.36</v>
      </c>
      <c r="BF1209">
        <v>0.01</v>
      </c>
      <c r="BI1209">
        <v>34.78</v>
      </c>
    </row>
    <row r="1210" spans="1:61" x14ac:dyDescent="0.25">
      <c r="A1210" t="s">
        <v>1858</v>
      </c>
      <c r="B1210" s="1">
        <v>44286</v>
      </c>
      <c r="C1210">
        <v>18.47</v>
      </c>
      <c r="D1210">
        <v>18.28</v>
      </c>
      <c r="I1210">
        <v>17.920000000000002</v>
      </c>
      <c r="K1210">
        <v>13.46</v>
      </c>
      <c r="U1210">
        <v>19.11</v>
      </c>
      <c r="V1210" s="1">
        <v>44651</v>
      </c>
      <c r="W1210">
        <v>22.23</v>
      </c>
      <c r="X1210">
        <v>20.69</v>
      </c>
      <c r="AC1210">
        <v>20.69</v>
      </c>
      <c r="AE1210">
        <v>13.38</v>
      </c>
      <c r="AK1210">
        <v>0.02</v>
      </c>
      <c r="AO1210">
        <v>21.83</v>
      </c>
      <c r="AP1210" s="1">
        <v>45016</v>
      </c>
      <c r="AQ1210">
        <v>22.3</v>
      </c>
      <c r="AR1210">
        <v>20.69</v>
      </c>
      <c r="AW1210">
        <v>16.690000000000001</v>
      </c>
      <c r="AY1210">
        <v>15.15</v>
      </c>
      <c r="BF1210">
        <v>0.56000000000000005</v>
      </c>
      <c r="BH1210">
        <v>0.02</v>
      </c>
      <c r="BI1210">
        <v>21.25</v>
      </c>
    </row>
    <row r="1211" spans="1:61" x14ac:dyDescent="0.25">
      <c r="A1211" t="s">
        <v>1859</v>
      </c>
      <c r="B1211" s="1">
        <v>43921</v>
      </c>
      <c r="K1211">
        <v>0.01</v>
      </c>
      <c r="U1211">
        <v>0.01</v>
      </c>
      <c r="V1211" s="1">
        <v>44651</v>
      </c>
      <c r="AE1211">
        <v>0.1</v>
      </c>
      <c r="AO1211">
        <v>0.55000000000000004</v>
      </c>
      <c r="AP1211" s="1">
        <v>45016</v>
      </c>
      <c r="AY1211">
        <v>0.02</v>
      </c>
      <c r="BF1211">
        <v>0.74</v>
      </c>
      <c r="BI1211">
        <v>0.77</v>
      </c>
    </row>
    <row r="1212" spans="1:61" x14ac:dyDescent="0.25">
      <c r="A1212" t="s">
        <v>1911</v>
      </c>
      <c r="B1212" s="1">
        <v>44286</v>
      </c>
      <c r="C1212">
        <v>1496.7</v>
      </c>
      <c r="D1212">
        <v>1476.9</v>
      </c>
      <c r="F1212">
        <v>10.3</v>
      </c>
      <c r="J1212">
        <v>1203.9000000000001</v>
      </c>
      <c r="K1212">
        <v>1077</v>
      </c>
      <c r="L1212">
        <v>5.3</v>
      </c>
      <c r="Q1212">
        <v>10.4</v>
      </c>
      <c r="R1212">
        <v>16.899999999999999</v>
      </c>
      <c r="T1212">
        <v>5.3</v>
      </c>
      <c r="U1212">
        <v>1348.2</v>
      </c>
      <c r="V1212" s="1">
        <v>44651</v>
      </c>
      <c r="W1212">
        <v>1635.5</v>
      </c>
      <c r="X1212">
        <v>1596.8</v>
      </c>
      <c r="Z1212">
        <v>2.4</v>
      </c>
      <c r="AD1212">
        <v>1288.4000000000001</v>
      </c>
      <c r="AE1212">
        <v>1262.8</v>
      </c>
      <c r="AG1212">
        <v>4.7</v>
      </c>
      <c r="AK1212">
        <v>0.5</v>
      </c>
      <c r="AL1212">
        <v>5.7</v>
      </c>
      <c r="AO1212">
        <v>1518.4</v>
      </c>
      <c r="AP1212" s="1">
        <v>45016</v>
      </c>
      <c r="AQ1212">
        <v>2125.6999999999998</v>
      </c>
      <c r="AR1212">
        <v>2105.8000000000002</v>
      </c>
      <c r="AT1212">
        <v>1</v>
      </c>
      <c r="AX1212">
        <v>1734.5</v>
      </c>
      <c r="AY1212">
        <v>1630.4</v>
      </c>
      <c r="BA1212">
        <v>4.0999999999999996</v>
      </c>
      <c r="BF1212">
        <v>4.7</v>
      </c>
      <c r="BI1212">
        <v>1914.8</v>
      </c>
    </row>
    <row r="1213" spans="1:61" x14ac:dyDescent="0.25">
      <c r="A1213" t="s">
        <v>1922</v>
      </c>
      <c r="B1213" s="1">
        <v>44286</v>
      </c>
      <c r="C1213">
        <v>0.04</v>
      </c>
      <c r="D1213">
        <v>0.04</v>
      </c>
      <c r="K1213">
        <v>0.02</v>
      </c>
      <c r="U1213">
        <v>0.04</v>
      </c>
      <c r="V1213" s="1">
        <v>44651</v>
      </c>
      <c r="W1213">
        <v>0.57999999999999996</v>
      </c>
      <c r="X1213">
        <v>0.57999999999999996</v>
      </c>
      <c r="AE1213">
        <v>0.4</v>
      </c>
      <c r="AL1213">
        <v>0.01</v>
      </c>
      <c r="AO1213">
        <v>0.52</v>
      </c>
      <c r="AP1213" s="1">
        <v>45016</v>
      </c>
      <c r="AY1213">
        <v>0.08</v>
      </c>
      <c r="BF1213">
        <v>0.05</v>
      </c>
      <c r="BI1213">
        <v>0.21</v>
      </c>
    </row>
    <row r="1214" spans="1:61" x14ac:dyDescent="0.25">
      <c r="A1214" t="s">
        <v>1953</v>
      </c>
      <c r="B1214" s="1">
        <v>44286</v>
      </c>
      <c r="C1214">
        <v>1.29</v>
      </c>
      <c r="D1214">
        <v>1.28</v>
      </c>
      <c r="O1214">
        <v>0.85</v>
      </c>
      <c r="P1214">
        <v>0.85</v>
      </c>
      <c r="Q1214">
        <v>0.32</v>
      </c>
      <c r="R1214">
        <v>0.46</v>
      </c>
      <c r="T1214">
        <v>0.11</v>
      </c>
      <c r="U1214">
        <v>2.66</v>
      </c>
      <c r="V1214" s="1">
        <v>44651</v>
      </c>
      <c r="W1214">
        <v>2.16</v>
      </c>
      <c r="X1214">
        <v>2.16</v>
      </c>
      <c r="AI1214">
        <v>0.86</v>
      </c>
      <c r="AJ1214">
        <v>0.86</v>
      </c>
      <c r="AL1214">
        <v>0.13</v>
      </c>
      <c r="AO1214">
        <v>3.12</v>
      </c>
      <c r="AP1214" s="1">
        <v>45016</v>
      </c>
      <c r="AY1214">
        <v>0.01</v>
      </c>
      <c r="BC1214">
        <v>3.16</v>
      </c>
      <c r="BD1214">
        <v>3.16</v>
      </c>
      <c r="BF1214">
        <v>0.03</v>
      </c>
      <c r="BI1214">
        <v>3.43</v>
      </c>
    </row>
    <row r="1215" spans="1:61" x14ac:dyDescent="0.25">
      <c r="A1215" t="s">
        <v>1992</v>
      </c>
      <c r="B1215" s="1">
        <v>44286</v>
      </c>
      <c r="C1215">
        <v>12.41</v>
      </c>
      <c r="D1215">
        <v>12.27</v>
      </c>
      <c r="I1215">
        <v>12.27</v>
      </c>
      <c r="K1215">
        <v>6.37</v>
      </c>
      <c r="Q1215">
        <v>6.88</v>
      </c>
      <c r="R1215">
        <v>0.6</v>
      </c>
      <c r="T1215">
        <v>0.6</v>
      </c>
      <c r="U1215">
        <v>18.010000000000002</v>
      </c>
      <c r="V1215" s="1">
        <v>44651</v>
      </c>
      <c r="W1215">
        <v>11.32</v>
      </c>
      <c r="X1215">
        <v>10.77</v>
      </c>
      <c r="AD1215">
        <v>10.77</v>
      </c>
      <c r="AE1215">
        <v>6.81</v>
      </c>
      <c r="AK1215">
        <v>0.54</v>
      </c>
      <c r="AO1215">
        <v>10.67</v>
      </c>
      <c r="AP1215" s="1">
        <v>45016</v>
      </c>
      <c r="AQ1215">
        <v>3.1</v>
      </c>
      <c r="AR1215">
        <v>2.56</v>
      </c>
      <c r="AX1215">
        <v>2.56</v>
      </c>
      <c r="AY1215">
        <v>4.16</v>
      </c>
      <c r="BE1215">
        <v>0.08</v>
      </c>
      <c r="BI1215">
        <v>5.99</v>
      </c>
    </row>
    <row r="1216" spans="1:61" x14ac:dyDescent="0.25">
      <c r="A1216" t="s">
        <v>1999</v>
      </c>
      <c r="B1216" s="1">
        <v>44286</v>
      </c>
      <c r="C1216">
        <v>0.28000000000000003</v>
      </c>
      <c r="D1216">
        <v>0.28000000000000003</v>
      </c>
      <c r="J1216">
        <v>0.28000000000000003</v>
      </c>
      <c r="K1216">
        <v>0.21</v>
      </c>
      <c r="U1216">
        <v>0.28000000000000003</v>
      </c>
      <c r="V1216" s="1">
        <v>44651</v>
      </c>
      <c r="W1216">
        <v>0.8</v>
      </c>
      <c r="X1216">
        <v>0.8</v>
      </c>
      <c r="AD1216">
        <v>0.8</v>
      </c>
      <c r="AE1216">
        <v>0.18</v>
      </c>
      <c r="AO1216">
        <v>0.77</v>
      </c>
      <c r="AP1216" s="1">
        <v>45016</v>
      </c>
      <c r="AQ1216">
        <v>0.61</v>
      </c>
      <c r="AR1216">
        <v>0.61</v>
      </c>
      <c r="AX1216">
        <v>0.61</v>
      </c>
      <c r="AY1216">
        <v>0.3</v>
      </c>
      <c r="BF1216">
        <v>0.01</v>
      </c>
      <c r="BH1216">
        <v>0.01</v>
      </c>
      <c r="BI1216">
        <v>0.54</v>
      </c>
    </row>
    <row r="1217" spans="1:61" x14ac:dyDescent="0.25">
      <c r="A1217" t="s">
        <v>2013</v>
      </c>
      <c r="B1217" s="1">
        <v>44286</v>
      </c>
      <c r="C1217">
        <v>19.690000000000001</v>
      </c>
      <c r="D1217">
        <v>19.190000000000001</v>
      </c>
      <c r="I1217">
        <v>2.9</v>
      </c>
      <c r="K1217">
        <v>11.34</v>
      </c>
      <c r="Q1217">
        <v>0.08</v>
      </c>
      <c r="R1217">
        <v>0.74</v>
      </c>
      <c r="T1217">
        <v>0.04</v>
      </c>
      <c r="U1217">
        <v>18.88</v>
      </c>
      <c r="V1217" s="1">
        <v>44651</v>
      </c>
      <c r="W1217">
        <v>26.22</v>
      </c>
      <c r="X1217">
        <v>26.11</v>
      </c>
      <c r="AC1217">
        <v>3.34</v>
      </c>
      <c r="AE1217">
        <v>14.15</v>
      </c>
      <c r="AL1217">
        <v>0.65</v>
      </c>
      <c r="AN1217">
        <v>7.0000000000000007E-2</v>
      </c>
      <c r="AO1217">
        <v>24</v>
      </c>
      <c r="AP1217" s="1">
        <v>45016</v>
      </c>
      <c r="AQ1217">
        <v>34.119999999999997</v>
      </c>
      <c r="AR1217">
        <v>34.06</v>
      </c>
      <c r="AW1217">
        <v>4.3600000000000003</v>
      </c>
      <c r="AY1217">
        <v>20.23</v>
      </c>
      <c r="BF1217">
        <v>0.99</v>
      </c>
      <c r="BH1217">
        <v>0.01</v>
      </c>
      <c r="BI1217">
        <v>33.950000000000003</v>
      </c>
    </row>
    <row r="1218" spans="1:61" x14ac:dyDescent="0.25">
      <c r="A1218" t="s">
        <v>2016</v>
      </c>
      <c r="B1218" s="1">
        <v>44286</v>
      </c>
      <c r="C1218">
        <v>2.94</v>
      </c>
      <c r="D1218">
        <v>1.1000000000000001</v>
      </c>
      <c r="I1218">
        <v>1.1000000000000001</v>
      </c>
      <c r="K1218">
        <v>0.08</v>
      </c>
      <c r="R1218">
        <v>0.25</v>
      </c>
      <c r="U1218">
        <v>2.31</v>
      </c>
      <c r="V1218" s="1">
        <v>44651</v>
      </c>
      <c r="W1218">
        <v>2.63</v>
      </c>
      <c r="X1218">
        <v>2.61</v>
      </c>
      <c r="AC1218">
        <v>2.61</v>
      </c>
      <c r="AE1218">
        <v>0.12</v>
      </c>
      <c r="AH1218">
        <v>0.01</v>
      </c>
      <c r="AL1218">
        <v>0.93</v>
      </c>
      <c r="AN1218">
        <v>0.02</v>
      </c>
      <c r="AO1218">
        <v>2.39</v>
      </c>
      <c r="AP1218" s="1">
        <v>45016</v>
      </c>
      <c r="AQ1218">
        <v>3.21</v>
      </c>
      <c r="AR1218">
        <v>3.19</v>
      </c>
      <c r="AW1218">
        <v>3.19</v>
      </c>
      <c r="AY1218">
        <v>0.31</v>
      </c>
      <c r="BF1218">
        <v>0.94</v>
      </c>
      <c r="BH1218">
        <v>0.04</v>
      </c>
      <c r="BI1218">
        <v>2.1800000000000002</v>
      </c>
    </row>
    <row r="1219" spans="1:61" x14ac:dyDescent="0.25">
      <c r="A1219" t="s">
        <v>2071</v>
      </c>
      <c r="B1219" s="1">
        <v>44286</v>
      </c>
      <c r="C1219">
        <v>10.77</v>
      </c>
      <c r="D1219">
        <v>10.43</v>
      </c>
      <c r="J1219">
        <v>10.43</v>
      </c>
      <c r="K1219">
        <v>9.33</v>
      </c>
      <c r="Q1219">
        <v>0.02</v>
      </c>
      <c r="U1219">
        <v>10.51</v>
      </c>
      <c r="V1219" s="1">
        <v>44651</v>
      </c>
      <c r="W1219">
        <v>5.33</v>
      </c>
      <c r="X1219">
        <v>5.24</v>
      </c>
      <c r="AD1219">
        <v>5.24</v>
      </c>
      <c r="AE1219">
        <v>4.3</v>
      </c>
      <c r="AO1219">
        <v>5.27</v>
      </c>
      <c r="AP1219" s="1">
        <v>45016</v>
      </c>
      <c r="AQ1219">
        <v>3.29</v>
      </c>
      <c r="AR1219">
        <v>2.82</v>
      </c>
      <c r="AX1219">
        <v>2.82</v>
      </c>
      <c r="AY1219">
        <v>2.09</v>
      </c>
      <c r="BI1219">
        <v>2.89</v>
      </c>
    </row>
    <row r="1220" spans="1:61" x14ac:dyDescent="0.25">
      <c r="A1220" t="s">
        <v>2102</v>
      </c>
      <c r="B1220" s="1">
        <v>44286</v>
      </c>
      <c r="C1220">
        <v>12.52</v>
      </c>
      <c r="D1220">
        <v>12.36</v>
      </c>
      <c r="I1220">
        <v>5.45</v>
      </c>
      <c r="K1220">
        <v>8.75</v>
      </c>
      <c r="R1220">
        <v>0.28999999999999998</v>
      </c>
      <c r="U1220">
        <v>12.12</v>
      </c>
      <c r="V1220" s="1">
        <v>44651</v>
      </c>
      <c r="W1220">
        <v>16.36</v>
      </c>
      <c r="X1220">
        <v>16.149999999999999</v>
      </c>
      <c r="AC1220">
        <v>5.07</v>
      </c>
      <c r="AE1220">
        <v>10.61</v>
      </c>
      <c r="AI1220">
        <v>0.43</v>
      </c>
      <c r="AJ1220">
        <v>0.43</v>
      </c>
      <c r="AK1220">
        <v>0.01</v>
      </c>
      <c r="AL1220">
        <v>0.18</v>
      </c>
      <c r="AO1220">
        <v>15.41</v>
      </c>
      <c r="AP1220" s="1">
        <v>45016</v>
      </c>
      <c r="AQ1220">
        <v>22.14</v>
      </c>
      <c r="AR1220">
        <v>21.81</v>
      </c>
      <c r="AW1220">
        <v>5.35</v>
      </c>
      <c r="AY1220">
        <v>13.9</v>
      </c>
      <c r="BC1220">
        <v>0.61</v>
      </c>
      <c r="BD1220">
        <v>0.61</v>
      </c>
      <c r="BF1220">
        <v>0.1</v>
      </c>
      <c r="BI1220">
        <v>20.64</v>
      </c>
    </row>
    <row r="1221" spans="1:61" x14ac:dyDescent="0.25">
      <c r="A1221" t="s">
        <v>2104</v>
      </c>
      <c r="B1221" s="1">
        <v>44286</v>
      </c>
      <c r="C1221">
        <v>21.44</v>
      </c>
      <c r="D1221">
        <v>21.44</v>
      </c>
      <c r="I1221">
        <v>21.44</v>
      </c>
      <c r="K1221">
        <v>13.12</v>
      </c>
      <c r="Q1221">
        <v>0.15</v>
      </c>
      <c r="R1221">
        <v>0.68</v>
      </c>
      <c r="T1221">
        <v>0.68</v>
      </c>
      <c r="U1221">
        <v>19.97</v>
      </c>
      <c r="V1221" s="1">
        <v>44651</v>
      </c>
      <c r="W1221">
        <v>31.45</v>
      </c>
      <c r="X1221">
        <v>31.09</v>
      </c>
      <c r="AC1221">
        <v>31.09</v>
      </c>
      <c r="AE1221">
        <v>16.36</v>
      </c>
      <c r="AI1221">
        <v>0.89</v>
      </c>
      <c r="AK1221">
        <v>0.74</v>
      </c>
      <c r="AL1221">
        <v>0.06</v>
      </c>
      <c r="AO1221">
        <v>28.72</v>
      </c>
      <c r="AP1221" s="1">
        <v>45016</v>
      </c>
      <c r="AQ1221">
        <v>36.299999999999997</v>
      </c>
      <c r="AR1221">
        <v>34.700000000000003</v>
      </c>
      <c r="AW1221">
        <v>34.700000000000003</v>
      </c>
      <c r="AY1221">
        <v>18.87</v>
      </c>
      <c r="BC1221">
        <v>1.37</v>
      </c>
      <c r="BD1221">
        <v>0.63</v>
      </c>
      <c r="BF1221">
        <v>0.03</v>
      </c>
      <c r="BI1221">
        <v>31.37</v>
      </c>
    </row>
    <row r="1222" spans="1:61" x14ac:dyDescent="0.25">
      <c r="A1222" t="s">
        <v>2106</v>
      </c>
      <c r="B1222" s="1">
        <v>44561</v>
      </c>
      <c r="C1222">
        <v>442.23</v>
      </c>
      <c r="D1222">
        <v>441.06</v>
      </c>
      <c r="J1222">
        <v>411.6</v>
      </c>
      <c r="K1222">
        <v>351.11</v>
      </c>
      <c r="L1222">
        <v>0.67</v>
      </c>
      <c r="R1222">
        <v>2.14</v>
      </c>
      <c r="U1222">
        <v>414.58</v>
      </c>
      <c r="V1222" s="1">
        <v>44926</v>
      </c>
      <c r="W1222">
        <v>648.87</v>
      </c>
      <c r="X1222">
        <v>644.35</v>
      </c>
      <c r="AD1222">
        <v>563.76</v>
      </c>
      <c r="AE1222">
        <v>534.59</v>
      </c>
      <c r="AG1222">
        <v>0.27</v>
      </c>
      <c r="AL1222">
        <v>4.83</v>
      </c>
      <c r="AO1222">
        <v>631.20000000000005</v>
      </c>
      <c r="AP1222" s="1">
        <v>45291</v>
      </c>
      <c r="AQ1222">
        <v>693.67</v>
      </c>
      <c r="AR1222">
        <v>691.01</v>
      </c>
      <c r="AX1222">
        <v>585.34</v>
      </c>
      <c r="AY1222">
        <v>546.91999999999996</v>
      </c>
      <c r="BA1222">
        <v>0.49</v>
      </c>
      <c r="BE1222">
        <v>0.12</v>
      </c>
      <c r="BF1222">
        <v>5.13</v>
      </c>
      <c r="BH1222">
        <v>0.62</v>
      </c>
      <c r="BI1222">
        <v>664.6</v>
      </c>
    </row>
    <row r="1223" spans="1:61" x14ac:dyDescent="0.25">
      <c r="A1223" t="s">
        <v>2154</v>
      </c>
      <c r="B1223" s="1">
        <v>44286</v>
      </c>
      <c r="C1223">
        <v>28.24</v>
      </c>
      <c r="D1223">
        <v>27.87</v>
      </c>
      <c r="J1223">
        <v>26.35</v>
      </c>
      <c r="K1223">
        <v>14.32</v>
      </c>
      <c r="L1223">
        <v>0.09</v>
      </c>
      <c r="R1223">
        <v>0.14000000000000001</v>
      </c>
      <c r="U1223">
        <v>25.45</v>
      </c>
      <c r="V1223" s="1">
        <v>44651</v>
      </c>
      <c r="W1223">
        <v>48.84</v>
      </c>
      <c r="X1223">
        <v>48.7</v>
      </c>
      <c r="AD1223">
        <v>48.12</v>
      </c>
      <c r="AE1223">
        <v>15.58</v>
      </c>
      <c r="AF1223">
        <v>0.12</v>
      </c>
      <c r="AK1223">
        <v>0.04</v>
      </c>
      <c r="AL1223">
        <v>0.06</v>
      </c>
      <c r="AO1223">
        <v>34.76</v>
      </c>
      <c r="AP1223" s="1">
        <v>45016</v>
      </c>
      <c r="AQ1223">
        <v>66.53</v>
      </c>
      <c r="AR1223">
        <v>66.22</v>
      </c>
      <c r="AX1223">
        <v>60.92</v>
      </c>
      <c r="AY1223">
        <v>18.07</v>
      </c>
      <c r="AZ1223">
        <v>0.01</v>
      </c>
      <c r="BA1223">
        <v>0.08</v>
      </c>
      <c r="BE1223">
        <v>7.0000000000000007E-2</v>
      </c>
      <c r="BF1223">
        <v>0.26</v>
      </c>
      <c r="BI1223">
        <v>43.7</v>
      </c>
    </row>
    <row r="1224" spans="1:61" x14ac:dyDescent="0.25">
      <c r="A1224" t="s">
        <v>2155</v>
      </c>
      <c r="B1224" s="1">
        <v>44286</v>
      </c>
      <c r="C1224">
        <v>1.61</v>
      </c>
      <c r="D1224">
        <v>1.3</v>
      </c>
      <c r="R1224">
        <v>0.06</v>
      </c>
      <c r="T1224">
        <v>0.02</v>
      </c>
      <c r="U1224">
        <v>0.94</v>
      </c>
      <c r="V1224" s="1">
        <v>44651</v>
      </c>
      <c r="W1224">
        <v>1.99</v>
      </c>
      <c r="X1224">
        <v>1.55</v>
      </c>
      <c r="AL1224">
        <v>0.06</v>
      </c>
      <c r="AO1224">
        <v>0.94</v>
      </c>
      <c r="AP1224" s="1">
        <v>45016</v>
      </c>
      <c r="AQ1224">
        <v>1.98</v>
      </c>
      <c r="AR1224">
        <v>1.65</v>
      </c>
      <c r="AY1224">
        <v>0.01</v>
      </c>
      <c r="BF1224">
        <v>0.03</v>
      </c>
      <c r="BI1224">
        <v>0.88</v>
      </c>
    </row>
    <row r="1225" spans="1:61" x14ac:dyDescent="0.25">
      <c r="A1225" t="s">
        <v>2157</v>
      </c>
      <c r="B1225" s="1">
        <v>44286</v>
      </c>
      <c r="C1225">
        <v>41.34</v>
      </c>
      <c r="D1225">
        <v>40.19</v>
      </c>
      <c r="I1225">
        <v>35.94</v>
      </c>
      <c r="K1225">
        <v>25.08</v>
      </c>
      <c r="M1225">
        <v>0.08</v>
      </c>
      <c r="R1225">
        <v>0.41</v>
      </c>
      <c r="U1225">
        <v>32.68</v>
      </c>
      <c r="V1225" s="1">
        <v>44651</v>
      </c>
      <c r="W1225">
        <v>66.239999999999995</v>
      </c>
      <c r="X1225">
        <v>64.39</v>
      </c>
      <c r="AC1225">
        <v>55.18</v>
      </c>
      <c r="AE1225">
        <v>32.159999999999997</v>
      </c>
      <c r="AG1225">
        <v>0.14000000000000001</v>
      </c>
      <c r="AK1225">
        <v>54.85</v>
      </c>
      <c r="AL1225">
        <v>0.28000000000000003</v>
      </c>
      <c r="AO1225">
        <v>104.62</v>
      </c>
      <c r="AP1225" s="1">
        <v>45016</v>
      </c>
      <c r="AQ1225">
        <v>76.739999999999995</v>
      </c>
      <c r="AR1225">
        <v>71.849999999999994</v>
      </c>
      <c r="AW1225">
        <v>53.25</v>
      </c>
      <c r="AY1225">
        <v>37.520000000000003</v>
      </c>
      <c r="BA1225">
        <v>0.25</v>
      </c>
      <c r="BF1225">
        <v>0.6</v>
      </c>
      <c r="BI1225">
        <v>56.77</v>
      </c>
    </row>
    <row r="1226" spans="1:61" x14ac:dyDescent="0.25">
      <c r="A1226" t="s">
        <v>2163</v>
      </c>
      <c r="B1226" s="1">
        <v>44286</v>
      </c>
      <c r="C1226">
        <v>24.69</v>
      </c>
      <c r="D1226">
        <v>23.91</v>
      </c>
      <c r="H1226">
        <v>73.400000000000006</v>
      </c>
      <c r="K1226">
        <v>17.09</v>
      </c>
      <c r="Q1226">
        <v>0.02</v>
      </c>
      <c r="R1226">
        <v>0.62</v>
      </c>
      <c r="T1226">
        <v>0.62</v>
      </c>
      <c r="U1226">
        <v>23.35</v>
      </c>
      <c r="V1226" s="1">
        <v>44651</v>
      </c>
      <c r="W1226">
        <v>26.75</v>
      </c>
      <c r="X1226">
        <v>26.65</v>
      </c>
      <c r="AB1226">
        <v>25.77</v>
      </c>
      <c r="AE1226">
        <v>19.309999999999999</v>
      </c>
      <c r="AO1226">
        <v>25.15</v>
      </c>
      <c r="AP1226" s="1">
        <v>45016</v>
      </c>
      <c r="AQ1226">
        <v>32.33</v>
      </c>
      <c r="AR1226">
        <v>30.9</v>
      </c>
      <c r="AV1226">
        <v>29.8</v>
      </c>
      <c r="AY1226">
        <v>22.56</v>
      </c>
      <c r="BE1226">
        <v>0.08</v>
      </c>
      <c r="BF1226">
        <v>0.03</v>
      </c>
      <c r="BI1226">
        <v>29.38</v>
      </c>
    </row>
    <row r="1227" spans="1:61" x14ac:dyDescent="0.25">
      <c r="A1227" t="s">
        <v>2170</v>
      </c>
      <c r="B1227" s="1">
        <v>44286</v>
      </c>
      <c r="C1227">
        <v>0.39</v>
      </c>
      <c r="D1227">
        <v>0.36</v>
      </c>
      <c r="K1227">
        <v>0.18</v>
      </c>
      <c r="U1227">
        <v>0.38</v>
      </c>
      <c r="V1227" s="1">
        <v>44651</v>
      </c>
      <c r="W1227">
        <v>0.56000000000000005</v>
      </c>
      <c r="X1227">
        <v>0.54</v>
      </c>
      <c r="AE1227">
        <v>0.18</v>
      </c>
      <c r="AO1227">
        <v>0.4</v>
      </c>
      <c r="AP1227" s="1">
        <v>45016</v>
      </c>
      <c r="AQ1227">
        <v>0.26</v>
      </c>
      <c r="AR1227">
        <v>0.26</v>
      </c>
      <c r="AY1227">
        <v>0.23</v>
      </c>
      <c r="BI1227">
        <v>0.35</v>
      </c>
    </row>
    <row r="1228" spans="1:61" x14ac:dyDescent="0.25">
      <c r="A1228" t="s">
        <v>2183</v>
      </c>
      <c r="B1228" s="1">
        <v>44286</v>
      </c>
      <c r="V1228" s="1">
        <v>44651</v>
      </c>
      <c r="AP1228" s="1">
        <v>45016</v>
      </c>
    </row>
    <row r="1229" spans="1:61" x14ac:dyDescent="0.25">
      <c r="A1229" t="s">
        <v>2215</v>
      </c>
      <c r="B1229" s="1">
        <v>44286</v>
      </c>
      <c r="V1229" s="1">
        <v>44651</v>
      </c>
      <c r="AP1229" s="1">
        <v>45016</v>
      </c>
    </row>
    <row r="1230" spans="1:61" x14ac:dyDescent="0.25">
      <c r="A1230" t="s">
        <v>2224</v>
      </c>
      <c r="B1230" s="1">
        <v>44286</v>
      </c>
      <c r="C1230">
        <v>4.8899999999999997</v>
      </c>
      <c r="D1230">
        <v>4.79</v>
      </c>
      <c r="K1230">
        <v>1.45</v>
      </c>
      <c r="R1230">
        <v>0.17</v>
      </c>
      <c r="T1230">
        <v>0.17</v>
      </c>
      <c r="U1230">
        <v>3.82</v>
      </c>
      <c r="V1230" s="1">
        <v>44651</v>
      </c>
      <c r="W1230">
        <v>3.88</v>
      </c>
      <c r="X1230">
        <v>3.76</v>
      </c>
      <c r="AE1230">
        <v>1.44</v>
      </c>
      <c r="AL1230">
        <v>0.12</v>
      </c>
      <c r="AN1230">
        <v>0.09</v>
      </c>
      <c r="AO1230">
        <v>3.34</v>
      </c>
      <c r="AP1230" s="1">
        <v>45016</v>
      </c>
      <c r="AQ1230">
        <v>3.26</v>
      </c>
      <c r="AR1230">
        <v>3.1</v>
      </c>
      <c r="AY1230">
        <v>1.2</v>
      </c>
      <c r="BF1230">
        <v>0.11</v>
      </c>
      <c r="BH1230">
        <v>0.09</v>
      </c>
      <c r="BI1230">
        <v>2.83</v>
      </c>
    </row>
    <row r="1231" spans="1:61" x14ac:dyDescent="0.25">
      <c r="A1231" t="s">
        <v>2247</v>
      </c>
      <c r="B1231" s="1">
        <v>44286</v>
      </c>
      <c r="C1231">
        <v>24.15</v>
      </c>
      <c r="D1231">
        <v>23.87</v>
      </c>
      <c r="I1231">
        <v>23.87</v>
      </c>
      <c r="K1231">
        <v>15.81</v>
      </c>
      <c r="L1231">
        <v>0.01</v>
      </c>
      <c r="Q1231">
        <v>0.46</v>
      </c>
      <c r="R1231">
        <v>0.22</v>
      </c>
      <c r="T1231">
        <v>0.22</v>
      </c>
      <c r="U1231">
        <v>21.04</v>
      </c>
      <c r="V1231" s="1">
        <v>44651</v>
      </c>
      <c r="W1231">
        <v>24.3</v>
      </c>
      <c r="X1231">
        <v>23.92</v>
      </c>
      <c r="Z1231">
        <v>1.05</v>
      </c>
      <c r="AC1231">
        <v>22.87</v>
      </c>
      <c r="AE1231">
        <v>16.66</v>
      </c>
      <c r="AO1231">
        <v>20.97</v>
      </c>
      <c r="AP1231" s="1">
        <v>45016</v>
      </c>
      <c r="AQ1231">
        <v>32.229999999999997</v>
      </c>
      <c r="AR1231">
        <v>31.18</v>
      </c>
      <c r="AT1231">
        <v>1.43</v>
      </c>
      <c r="AW1231">
        <v>29.75</v>
      </c>
      <c r="AY1231">
        <v>22.34</v>
      </c>
      <c r="BI1231">
        <v>27.66</v>
      </c>
    </row>
    <row r="1232" spans="1:61" x14ac:dyDescent="0.25">
      <c r="A1232" t="s">
        <v>2258</v>
      </c>
      <c r="B1232" s="1">
        <v>44286</v>
      </c>
      <c r="C1232">
        <v>0.01</v>
      </c>
      <c r="D1232">
        <v>0.01</v>
      </c>
      <c r="K1232">
        <v>0.01</v>
      </c>
      <c r="U1232">
        <v>0.01</v>
      </c>
      <c r="V1232" s="1">
        <v>44651</v>
      </c>
      <c r="AP1232" s="1">
        <v>45016</v>
      </c>
    </row>
    <row r="1233" spans="1:61" x14ac:dyDescent="0.25">
      <c r="A1233" t="s">
        <v>2287</v>
      </c>
      <c r="B1233" s="1">
        <v>44286</v>
      </c>
      <c r="U1233">
        <v>0.01</v>
      </c>
      <c r="V1233" s="1">
        <v>44651</v>
      </c>
      <c r="AO1233">
        <v>0.01</v>
      </c>
      <c r="AP1233" s="1">
        <v>45016</v>
      </c>
      <c r="BI1233">
        <v>0.01</v>
      </c>
    </row>
    <row r="1234" spans="1:61" x14ac:dyDescent="0.25">
      <c r="A1234" t="s">
        <v>2291</v>
      </c>
      <c r="B1234" s="1">
        <v>44286</v>
      </c>
      <c r="K1234">
        <v>0.01</v>
      </c>
      <c r="U1234">
        <v>0.14000000000000001</v>
      </c>
      <c r="V1234" s="1">
        <v>44651</v>
      </c>
      <c r="AO1234">
        <v>0.12</v>
      </c>
      <c r="AP1234" s="1">
        <v>45016</v>
      </c>
      <c r="AQ1234">
        <v>1.9</v>
      </c>
      <c r="BI1234">
        <v>2.78</v>
      </c>
    </row>
    <row r="1235" spans="1:61" x14ac:dyDescent="0.25">
      <c r="A1235" t="s">
        <v>2308</v>
      </c>
      <c r="B1235" s="1">
        <v>44286</v>
      </c>
      <c r="C1235">
        <v>0.76</v>
      </c>
      <c r="U1235">
        <v>0.78</v>
      </c>
      <c r="V1235" s="1">
        <v>44651</v>
      </c>
      <c r="AP1235" s="1">
        <v>45016</v>
      </c>
    </row>
    <row r="1236" spans="1:61" x14ac:dyDescent="0.25">
      <c r="A1236" t="s">
        <v>2314</v>
      </c>
      <c r="B1236" s="1">
        <v>44286</v>
      </c>
      <c r="C1236">
        <v>11.09</v>
      </c>
      <c r="D1236">
        <v>11.08</v>
      </c>
      <c r="F1236">
        <v>0.5</v>
      </c>
      <c r="I1236">
        <v>8.7799999999999994</v>
      </c>
      <c r="K1236">
        <v>6.95</v>
      </c>
      <c r="Q1236">
        <v>0.01</v>
      </c>
      <c r="R1236">
        <v>0.23</v>
      </c>
      <c r="T1236">
        <v>0.06</v>
      </c>
      <c r="U1236">
        <v>10.42</v>
      </c>
      <c r="V1236" s="1">
        <v>44651</v>
      </c>
      <c r="W1236">
        <v>12.7</v>
      </c>
      <c r="X1236">
        <v>12.22</v>
      </c>
      <c r="Z1236">
        <v>0.3</v>
      </c>
      <c r="AC1236">
        <v>10.62</v>
      </c>
      <c r="AE1236">
        <v>8.06</v>
      </c>
      <c r="AK1236">
        <v>0.01</v>
      </c>
      <c r="AL1236">
        <v>0.09</v>
      </c>
      <c r="AO1236">
        <v>11.96</v>
      </c>
      <c r="AP1236" s="1">
        <v>45016</v>
      </c>
      <c r="AQ1236">
        <v>13.35</v>
      </c>
      <c r="AR1236">
        <v>12.81</v>
      </c>
      <c r="AT1236">
        <v>0.3</v>
      </c>
      <c r="AW1236">
        <v>11.59</v>
      </c>
      <c r="AY1236">
        <v>8.91</v>
      </c>
      <c r="BF1236">
        <v>0.03</v>
      </c>
      <c r="BI1236">
        <v>12.55</v>
      </c>
    </row>
    <row r="1237" spans="1:61" x14ac:dyDescent="0.25">
      <c r="A1237" t="s">
        <v>2324</v>
      </c>
      <c r="B1237" s="1">
        <v>44286</v>
      </c>
      <c r="C1237">
        <v>1.4</v>
      </c>
      <c r="D1237">
        <v>1.08</v>
      </c>
      <c r="I1237">
        <v>0.96</v>
      </c>
      <c r="K1237">
        <v>0.81</v>
      </c>
      <c r="R1237">
        <v>0.01</v>
      </c>
      <c r="T1237">
        <v>0.01</v>
      </c>
      <c r="U1237">
        <v>1.06</v>
      </c>
      <c r="V1237" s="1">
        <v>44651</v>
      </c>
      <c r="W1237">
        <v>4.12</v>
      </c>
      <c r="X1237">
        <v>1</v>
      </c>
      <c r="AC1237">
        <v>0.96</v>
      </c>
      <c r="AE1237">
        <v>0.71</v>
      </c>
      <c r="AO1237">
        <v>1.64</v>
      </c>
      <c r="AP1237" s="1">
        <v>45016</v>
      </c>
      <c r="AQ1237">
        <v>5.89</v>
      </c>
      <c r="AR1237">
        <v>1.17</v>
      </c>
      <c r="AW1237">
        <v>1.07</v>
      </c>
      <c r="AY1237">
        <v>0.82</v>
      </c>
      <c r="BF1237">
        <v>0.01</v>
      </c>
      <c r="BH1237">
        <v>0.01</v>
      </c>
      <c r="BI1237">
        <v>1.52</v>
      </c>
    </row>
    <row r="1238" spans="1:61" x14ac:dyDescent="0.25">
      <c r="A1238" t="s">
        <v>2325</v>
      </c>
      <c r="B1238" s="1">
        <v>44286</v>
      </c>
      <c r="C1238">
        <v>415.82</v>
      </c>
      <c r="D1238">
        <v>413.78</v>
      </c>
      <c r="J1238">
        <v>413.78</v>
      </c>
      <c r="K1238">
        <v>262.32</v>
      </c>
      <c r="M1238">
        <v>0.83</v>
      </c>
      <c r="R1238">
        <v>3.89</v>
      </c>
      <c r="U1238">
        <v>339.94</v>
      </c>
      <c r="V1238" s="1">
        <v>44651</v>
      </c>
      <c r="W1238">
        <v>690.33</v>
      </c>
      <c r="X1238">
        <v>667.4</v>
      </c>
      <c r="AD1238">
        <v>666.82</v>
      </c>
      <c r="AE1238">
        <v>478.55</v>
      </c>
      <c r="AG1238">
        <v>1.66</v>
      </c>
      <c r="AL1238">
        <v>4.07</v>
      </c>
      <c r="AO1238">
        <v>574.14</v>
      </c>
      <c r="AP1238" s="1">
        <v>45016</v>
      </c>
      <c r="AQ1238">
        <v>916.4</v>
      </c>
      <c r="AR1238">
        <v>911.57</v>
      </c>
      <c r="AX1238">
        <v>12.38</v>
      </c>
      <c r="AY1238">
        <v>734.65</v>
      </c>
      <c r="BA1238">
        <v>2.0299999999999998</v>
      </c>
      <c r="BF1238">
        <v>3.25</v>
      </c>
      <c r="BI1238">
        <v>825.63</v>
      </c>
    </row>
    <row r="1239" spans="1:61" x14ac:dyDescent="0.25">
      <c r="A1239" t="s">
        <v>2334</v>
      </c>
      <c r="B1239" s="1">
        <v>44286</v>
      </c>
      <c r="C1239">
        <v>4.1399999999999997</v>
      </c>
      <c r="D1239">
        <v>4.1100000000000003</v>
      </c>
      <c r="J1239">
        <v>4.0999999999999996</v>
      </c>
      <c r="K1239">
        <v>2.88</v>
      </c>
      <c r="U1239">
        <v>3.89</v>
      </c>
      <c r="V1239" s="1">
        <v>44651</v>
      </c>
      <c r="W1239">
        <v>5.88</v>
      </c>
      <c r="X1239">
        <v>5.87</v>
      </c>
      <c r="AD1239">
        <v>5.84</v>
      </c>
      <c r="AE1239">
        <v>3.46</v>
      </c>
      <c r="AL1239">
        <v>0.01</v>
      </c>
      <c r="AN1239">
        <v>0.01</v>
      </c>
      <c r="AO1239">
        <v>5.32</v>
      </c>
      <c r="AP1239" s="1">
        <v>45016</v>
      </c>
      <c r="AQ1239">
        <v>7.45</v>
      </c>
      <c r="AR1239">
        <v>7.37</v>
      </c>
      <c r="AX1239">
        <v>7.2</v>
      </c>
      <c r="AY1239">
        <v>3.76</v>
      </c>
      <c r="BI1239">
        <v>6.71</v>
      </c>
    </row>
    <row r="1240" spans="1:61" x14ac:dyDescent="0.25">
      <c r="A1240" t="s">
        <v>2345</v>
      </c>
      <c r="B1240" s="1">
        <v>44286</v>
      </c>
      <c r="C1240">
        <v>67.47</v>
      </c>
      <c r="D1240">
        <v>63.26</v>
      </c>
      <c r="G1240">
        <v>13.14</v>
      </c>
      <c r="J1240">
        <v>63.26</v>
      </c>
      <c r="K1240">
        <v>40.44</v>
      </c>
      <c r="M1240">
        <v>0.14000000000000001</v>
      </c>
      <c r="O1240">
        <v>0.83</v>
      </c>
      <c r="P1240">
        <v>0.83</v>
      </c>
      <c r="R1240">
        <v>1.83</v>
      </c>
      <c r="T1240">
        <v>1.1599999999999999</v>
      </c>
      <c r="U1240">
        <v>57.8</v>
      </c>
      <c r="V1240" s="1">
        <v>44651</v>
      </c>
      <c r="W1240">
        <v>93.3</v>
      </c>
      <c r="X1240">
        <v>87.83</v>
      </c>
      <c r="AA1240">
        <v>14.02</v>
      </c>
      <c r="AD1240">
        <v>87.83</v>
      </c>
      <c r="AE1240">
        <v>42.44</v>
      </c>
      <c r="AG1240">
        <v>0.2</v>
      </c>
      <c r="AI1240">
        <v>0.68</v>
      </c>
      <c r="AJ1240">
        <v>0.68</v>
      </c>
      <c r="AL1240">
        <v>0.81</v>
      </c>
      <c r="AO1240">
        <v>66.63</v>
      </c>
      <c r="AP1240" s="1">
        <v>45016</v>
      </c>
      <c r="AQ1240">
        <v>118.1</v>
      </c>
      <c r="AR1240">
        <v>113.35</v>
      </c>
      <c r="AU1240">
        <v>16.809999999999999</v>
      </c>
      <c r="AX1240">
        <v>113.35</v>
      </c>
      <c r="AY1240">
        <v>38.979999999999997</v>
      </c>
      <c r="BA1240">
        <v>0.37</v>
      </c>
      <c r="BF1240">
        <v>0.98</v>
      </c>
      <c r="BI1240">
        <v>68.459999999999994</v>
      </c>
    </row>
    <row r="1241" spans="1:61" x14ac:dyDescent="0.25">
      <c r="A1241" t="s">
        <v>2373</v>
      </c>
      <c r="B1241" s="1">
        <v>44286</v>
      </c>
      <c r="C1241">
        <v>0.56000000000000005</v>
      </c>
      <c r="D1241">
        <v>0.48</v>
      </c>
      <c r="J1241">
        <v>0.02</v>
      </c>
      <c r="K1241">
        <v>0.39</v>
      </c>
      <c r="R1241">
        <v>0.08</v>
      </c>
      <c r="T1241">
        <v>0.01</v>
      </c>
      <c r="U1241">
        <v>0.67</v>
      </c>
      <c r="V1241" s="1">
        <v>44651</v>
      </c>
      <c r="W1241">
        <v>0.11</v>
      </c>
      <c r="X1241">
        <v>0.05</v>
      </c>
      <c r="AD1241">
        <v>0.56999999999999995</v>
      </c>
      <c r="AE1241">
        <v>0.05</v>
      </c>
      <c r="AL1241">
        <v>7.0000000000000007E-2</v>
      </c>
      <c r="AO1241">
        <v>0.48</v>
      </c>
      <c r="AP1241" s="1">
        <v>45016</v>
      </c>
      <c r="BF1241">
        <v>0.05</v>
      </c>
      <c r="BI1241">
        <v>0.08</v>
      </c>
    </row>
    <row r="1242" spans="1:61" x14ac:dyDescent="0.25">
      <c r="A1242" t="s">
        <v>2379</v>
      </c>
      <c r="B1242" s="1">
        <v>44286</v>
      </c>
      <c r="C1242">
        <v>13.74</v>
      </c>
      <c r="D1242">
        <v>4.3</v>
      </c>
      <c r="K1242">
        <v>5.67</v>
      </c>
      <c r="O1242">
        <v>4.53</v>
      </c>
      <c r="P1242">
        <v>3.56</v>
      </c>
      <c r="Q1242">
        <v>10.33</v>
      </c>
      <c r="R1242">
        <v>0.21</v>
      </c>
      <c r="U1242">
        <v>30.27</v>
      </c>
      <c r="V1242" s="1">
        <v>44651</v>
      </c>
      <c r="W1242">
        <v>237.68</v>
      </c>
      <c r="X1242">
        <v>2.94</v>
      </c>
      <c r="AE1242">
        <v>0.5</v>
      </c>
      <c r="AI1242">
        <v>0.05</v>
      </c>
      <c r="AJ1242">
        <v>0.05</v>
      </c>
      <c r="AK1242">
        <v>0.03</v>
      </c>
      <c r="AL1242">
        <v>0.01</v>
      </c>
      <c r="AO1242">
        <v>242.68</v>
      </c>
      <c r="AP1242" s="1">
        <v>45016</v>
      </c>
      <c r="AQ1242">
        <v>34.340000000000003</v>
      </c>
      <c r="AR1242">
        <v>17.34</v>
      </c>
      <c r="AY1242">
        <v>1.99</v>
      </c>
      <c r="BA1242">
        <v>0.49</v>
      </c>
      <c r="BC1242">
        <v>0.27</v>
      </c>
      <c r="BD1242">
        <v>0.27</v>
      </c>
      <c r="BE1242">
        <v>0.02</v>
      </c>
      <c r="BI1242">
        <v>30.54</v>
      </c>
    </row>
    <row r="1243" spans="1:61" x14ac:dyDescent="0.25">
      <c r="A1243" t="s">
        <v>2384</v>
      </c>
      <c r="B1243" s="1">
        <v>44286</v>
      </c>
      <c r="C1243">
        <v>5.63</v>
      </c>
      <c r="D1243">
        <v>5.63</v>
      </c>
      <c r="K1243">
        <v>3</v>
      </c>
      <c r="Q1243">
        <v>0.11</v>
      </c>
      <c r="R1243">
        <v>0.06</v>
      </c>
      <c r="U1243">
        <v>5.25</v>
      </c>
      <c r="V1243" s="1">
        <v>44651</v>
      </c>
      <c r="W1243">
        <v>6.84</v>
      </c>
      <c r="X1243">
        <v>6.84</v>
      </c>
      <c r="AE1243">
        <v>2.83</v>
      </c>
      <c r="AL1243">
        <v>0.03</v>
      </c>
      <c r="AO1243">
        <v>6.42</v>
      </c>
      <c r="AP1243" s="1">
        <v>45016</v>
      </c>
      <c r="AQ1243">
        <v>8.0299999999999994</v>
      </c>
      <c r="AR1243">
        <v>8.0299999999999994</v>
      </c>
      <c r="AY1243">
        <v>3.36</v>
      </c>
      <c r="BF1243">
        <v>0.04</v>
      </c>
      <c r="BI1243">
        <v>7.66</v>
      </c>
    </row>
    <row r="1244" spans="1:61" x14ac:dyDescent="0.25">
      <c r="A1244" t="s">
        <v>2401</v>
      </c>
      <c r="B1244" s="1">
        <v>44286</v>
      </c>
      <c r="C1244">
        <v>12.46</v>
      </c>
      <c r="D1244">
        <v>12.44</v>
      </c>
      <c r="I1244">
        <v>12.44</v>
      </c>
      <c r="K1244">
        <v>8.82</v>
      </c>
      <c r="Q1244">
        <v>0.01</v>
      </c>
      <c r="R1244">
        <v>0.12</v>
      </c>
      <c r="T1244">
        <v>0.12</v>
      </c>
      <c r="U1244">
        <v>12.2</v>
      </c>
      <c r="V1244" s="1">
        <v>44651</v>
      </c>
      <c r="W1244">
        <v>31.03</v>
      </c>
      <c r="X1244">
        <v>31.02</v>
      </c>
      <c r="AC1244">
        <v>31.02</v>
      </c>
      <c r="AE1244">
        <v>22.35</v>
      </c>
      <c r="AK1244">
        <v>0.08</v>
      </c>
      <c r="AL1244">
        <v>0.21</v>
      </c>
      <c r="AN1244">
        <v>0.21</v>
      </c>
      <c r="AO1244">
        <v>30.65</v>
      </c>
      <c r="AP1244" s="1">
        <v>45016</v>
      </c>
      <c r="AQ1244">
        <v>40.4</v>
      </c>
      <c r="AR1244">
        <v>40.39</v>
      </c>
      <c r="AW1244">
        <v>40.39</v>
      </c>
      <c r="AY1244">
        <v>28.28</v>
      </c>
      <c r="BE1244">
        <v>7.0000000000000007E-2</v>
      </c>
      <c r="BF1244">
        <v>0.4</v>
      </c>
      <c r="BH1244">
        <v>0.4</v>
      </c>
      <c r="BI1244">
        <v>36.99</v>
      </c>
    </row>
    <row r="1245" spans="1:61" x14ac:dyDescent="0.25">
      <c r="A1245" t="s">
        <v>2402</v>
      </c>
      <c r="B1245" s="1">
        <v>44286</v>
      </c>
      <c r="C1245">
        <v>648.15</v>
      </c>
      <c r="D1245">
        <v>591.49</v>
      </c>
      <c r="K1245">
        <v>45.77</v>
      </c>
      <c r="M1245">
        <v>1.23</v>
      </c>
      <c r="Q1245">
        <v>0.18</v>
      </c>
      <c r="R1245">
        <v>0.01</v>
      </c>
      <c r="U1245">
        <v>569.49</v>
      </c>
      <c r="V1245" s="1">
        <v>44651</v>
      </c>
      <c r="W1245">
        <v>642.17999999999995</v>
      </c>
      <c r="X1245">
        <v>637.86</v>
      </c>
      <c r="AE1245">
        <v>167.91</v>
      </c>
      <c r="AG1245">
        <v>1.03</v>
      </c>
      <c r="AK1245">
        <v>1.7</v>
      </c>
      <c r="AL1245">
        <v>0.27</v>
      </c>
      <c r="AO1245">
        <v>699.98</v>
      </c>
      <c r="AP1245" s="1">
        <v>45016</v>
      </c>
      <c r="AQ1245">
        <v>1378.34</v>
      </c>
      <c r="AR1245">
        <v>1371.99</v>
      </c>
      <c r="AY1245">
        <v>223.85</v>
      </c>
      <c r="BA1245">
        <v>0.9</v>
      </c>
      <c r="BE1245">
        <v>0.02</v>
      </c>
      <c r="BF1245">
        <v>0.61</v>
      </c>
      <c r="BI1245">
        <v>1409.65</v>
      </c>
    </row>
    <row r="1246" spans="1:61" x14ac:dyDescent="0.25">
      <c r="A1246" t="s">
        <v>2453</v>
      </c>
      <c r="B1246" s="1">
        <v>44286</v>
      </c>
      <c r="C1246">
        <v>33.36</v>
      </c>
      <c r="D1246">
        <v>33.229999999999997</v>
      </c>
      <c r="K1246">
        <v>17.72</v>
      </c>
      <c r="M1246">
        <v>0.05</v>
      </c>
      <c r="O1246">
        <v>0.1</v>
      </c>
      <c r="P1246">
        <v>0.1</v>
      </c>
      <c r="Q1246">
        <v>0.02</v>
      </c>
      <c r="U1246">
        <v>31.98</v>
      </c>
      <c r="V1246" s="1">
        <v>44651</v>
      </c>
      <c r="W1246">
        <v>82.3</v>
      </c>
      <c r="X1246">
        <v>82.03</v>
      </c>
      <c r="AE1246">
        <v>37.68</v>
      </c>
      <c r="AG1246">
        <v>7.0000000000000007E-2</v>
      </c>
      <c r="AI1246">
        <v>1.06</v>
      </c>
      <c r="AJ1246">
        <v>1.06</v>
      </c>
      <c r="AO1246">
        <v>58.01</v>
      </c>
      <c r="AP1246" s="1">
        <v>45016</v>
      </c>
      <c r="AQ1246">
        <v>168.66</v>
      </c>
      <c r="AR1246">
        <v>166.9</v>
      </c>
      <c r="AX1246">
        <v>1.1499999999999999</v>
      </c>
      <c r="AY1246">
        <v>61.68</v>
      </c>
      <c r="BA1246">
        <v>0.2</v>
      </c>
      <c r="BI1246">
        <v>117.71</v>
      </c>
    </row>
    <row r="1247" spans="1:61" x14ac:dyDescent="0.25">
      <c r="A1247" t="s">
        <v>2458</v>
      </c>
      <c r="B1247" s="1">
        <v>44286</v>
      </c>
      <c r="C1247">
        <v>0.23</v>
      </c>
      <c r="D1247">
        <v>0.09</v>
      </c>
      <c r="K1247">
        <v>7.0000000000000007E-2</v>
      </c>
      <c r="U1247">
        <v>0.23</v>
      </c>
      <c r="V1247" s="1">
        <v>44651</v>
      </c>
      <c r="W1247">
        <v>0.17</v>
      </c>
      <c r="X1247">
        <v>0.04</v>
      </c>
      <c r="AE1247">
        <v>0.06</v>
      </c>
      <c r="AO1247">
        <v>0.17</v>
      </c>
      <c r="AP1247" s="1">
        <v>45016</v>
      </c>
      <c r="AQ1247">
        <v>0.09</v>
      </c>
      <c r="AR1247">
        <v>0.01</v>
      </c>
      <c r="AY1247">
        <v>0.06</v>
      </c>
      <c r="BI1247">
        <v>0.09</v>
      </c>
    </row>
    <row r="1248" spans="1:61" x14ac:dyDescent="0.25">
      <c r="A1248" t="s">
        <v>2466</v>
      </c>
      <c r="B1248" s="1">
        <v>44286</v>
      </c>
      <c r="C1248">
        <v>13.03</v>
      </c>
      <c r="D1248">
        <v>12.6</v>
      </c>
      <c r="K1248">
        <v>8.9</v>
      </c>
      <c r="U1248">
        <v>11.87</v>
      </c>
      <c r="V1248" s="1">
        <v>44651</v>
      </c>
      <c r="W1248">
        <v>6.34</v>
      </c>
      <c r="X1248">
        <v>5.93</v>
      </c>
      <c r="AE1248">
        <v>4</v>
      </c>
      <c r="AO1248">
        <v>6.56</v>
      </c>
      <c r="AP1248" s="1">
        <v>45016</v>
      </c>
      <c r="AQ1248">
        <v>1.38</v>
      </c>
      <c r="AR1248">
        <v>0.9</v>
      </c>
      <c r="AY1248">
        <v>0.61</v>
      </c>
      <c r="BI1248">
        <v>1.48</v>
      </c>
    </row>
    <row r="1249" spans="1:61" x14ac:dyDescent="0.25">
      <c r="A1249" t="s">
        <v>2484</v>
      </c>
      <c r="B1249" s="1">
        <v>44286</v>
      </c>
      <c r="C1249">
        <v>0.09</v>
      </c>
      <c r="R1249">
        <v>0.08</v>
      </c>
      <c r="U1249">
        <v>0.09</v>
      </c>
      <c r="V1249" s="1">
        <v>44651</v>
      </c>
      <c r="AL1249">
        <v>0.08</v>
      </c>
      <c r="AO1249">
        <v>0.1</v>
      </c>
      <c r="AP1249" s="1">
        <v>45016</v>
      </c>
      <c r="BF1249">
        <v>0.08</v>
      </c>
      <c r="BI1249">
        <v>0.11</v>
      </c>
    </row>
    <row r="1250" spans="1:61" x14ac:dyDescent="0.25">
      <c r="A1250" t="s">
        <v>2498</v>
      </c>
      <c r="B1250" s="1">
        <v>44286</v>
      </c>
      <c r="C1250">
        <v>64.34</v>
      </c>
      <c r="D1250">
        <v>63.61</v>
      </c>
      <c r="H1250">
        <v>42.31</v>
      </c>
      <c r="K1250">
        <v>39.89</v>
      </c>
      <c r="M1250">
        <v>0.05</v>
      </c>
      <c r="R1250">
        <v>0.11</v>
      </c>
      <c r="T1250">
        <v>0.11</v>
      </c>
      <c r="U1250">
        <v>53.56</v>
      </c>
      <c r="V1250" s="1">
        <v>44651</v>
      </c>
      <c r="W1250">
        <v>93.29</v>
      </c>
      <c r="X1250">
        <v>92.47</v>
      </c>
      <c r="AB1250">
        <v>66.63</v>
      </c>
      <c r="AE1250">
        <v>65.72</v>
      </c>
      <c r="AG1250">
        <v>0.1</v>
      </c>
      <c r="AO1250">
        <v>83.07</v>
      </c>
      <c r="AP1250" s="1">
        <v>45016</v>
      </c>
      <c r="AQ1250">
        <v>120.58</v>
      </c>
      <c r="AR1250">
        <v>118.47</v>
      </c>
      <c r="AX1250">
        <v>86.18</v>
      </c>
      <c r="AY1250">
        <v>115.87</v>
      </c>
      <c r="BA1250">
        <v>0.22</v>
      </c>
      <c r="BE1250">
        <v>0.03</v>
      </c>
      <c r="BI1250">
        <v>128.22</v>
      </c>
    </row>
    <row r="1251" spans="1:61" x14ac:dyDescent="0.25">
      <c r="A1251" t="s">
        <v>2515</v>
      </c>
      <c r="B1251" s="1">
        <v>44286</v>
      </c>
      <c r="C1251">
        <v>7.9</v>
      </c>
      <c r="D1251">
        <v>7.84</v>
      </c>
      <c r="E1251">
        <v>0.03</v>
      </c>
      <c r="I1251">
        <v>0.9</v>
      </c>
      <c r="K1251">
        <v>6.28</v>
      </c>
      <c r="R1251">
        <v>0.14000000000000001</v>
      </c>
      <c r="U1251">
        <v>9.36</v>
      </c>
      <c r="V1251" s="1">
        <v>44651</v>
      </c>
      <c r="W1251">
        <v>7.81</v>
      </c>
      <c r="X1251">
        <v>7.76</v>
      </c>
      <c r="Y1251">
        <v>0.01</v>
      </c>
      <c r="AC1251">
        <v>1.1399999999999999</v>
      </c>
      <c r="AE1251">
        <v>12.78</v>
      </c>
      <c r="AO1251">
        <v>17.12</v>
      </c>
      <c r="AP1251" s="1">
        <v>45016</v>
      </c>
      <c r="AQ1251">
        <v>9.69</v>
      </c>
      <c r="AR1251">
        <v>9.4</v>
      </c>
      <c r="AS1251">
        <v>0.18</v>
      </c>
      <c r="AY1251">
        <v>7.82</v>
      </c>
      <c r="BC1251">
        <v>0.04</v>
      </c>
      <c r="BD1251">
        <v>0.04</v>
      </c>
      <c r="BI1251">
        <v>13.32</v>
      </c>
    </row>
    <row r="1252" spans="1:61" x14ac:dyDescent="0.25">
      <c r="A1252" t="s">
        <v>2516</v>
      </c>
      <c r="B1252" s="1">
        <v>44286</v>
      </c>
      <c r="C1252">
        <v>4.13</v>
      </c>
      <c r="D1252">
        <v>4.0999999999999996</v>
      </c>
      <c r="J1252">
        <v>0.4</v>
      </c>
      <c r="K1252">
        <v>2.68</v>
      </c>
      <c r="U1252">
        <v>3.95</v>
      </c>
      <c r="V1252" s="1">
        <v>44651</v>
      </c>
      <c r="W1252">
        <v>5.5</v>
      </c>
      <c r="X1252">
        <v>5.42</v>
      </c>
      <c r="AD1252">
        <v>1.03</v>
      </c>
      <c r="AE1252">
        <v>3.99</v>
      </c>
      <c r="AL1252">
        <v>0.01</v>
      </c>
      <c r="AN1252">
        <v>0.01</v>
      </c>
      <c r="AO1252">
        <v>5.49</v>
      </c>
      <c r="AP1252" s="1">
        <v>45016</v>
      </c>
      <c r="AQ1252">
        <v>9.32</v>
      </c>
      <c r="AR1252">
        <v>9.15</v>
      </c>
      <c r="AX1252">
        <v>1.92</v>
      </c>
      <c r="AY1252">
        <v>6.59</v>
      </c>
      <c r="BF1252">
        <v>0.02</v>
      </c>
      <c r="BG1252">
        <v>0.02</v>
      </c>
      <c r="BI1252">
        <v>9.2899999999999991</v>
      </c>
    </row>
    <row r="1253" spans="1:61" x14ac:dyDescent="0.25">
      <c r="A1253" t="s">
        <v>2529</v>
      </c>
      <c r="B1253" s="1">
        <v>44286</v>
      </c>
      <c r="C1253">
        <v>33.57</v>
      </c>
      <c r="D1253">
        <v>33.159999999999997</v>
      </c>
      <c r="I1253">
        <v>13.64</v>
      </c>
      <c r="K1253">
        <v>24.8</v>
      </c>
      <c r="Q1253">
        <v>0.54</v>
      </c>
      <c r="R1253">
        <v>0.28999999999999998</v>
      </c>
      <c r="U1253">
        <v>34.65</v>
      </c>
      <c r="V1253" s="1">
        <v>44651</v>
      </c>
      <c r="W1253">
        <v>28.26</v>
      </c>
      <c r="X1253">
        <v>27.91</v>
      </c>
      <c r="AC1253">
        <v>11.5</v>
      </c>
      <c r="AE1253">
        <v>24.33</v>
      </c>
      <c r="AK1253">
        <v>0.16</v>
      </c>
      <c r="AL1253">
        <v>0.3</v>
      </c>
      <c r="AO1253">
        <v>33.93</v>
      </c>
      <c r="AP1253" s="1">
        <v>45016</v>
      </c>
      <c r="AQ1253">
        <v>21.79</v>
      </c>
      <c r="AR1253">
        <v>21.25</v>
      </c>
      <c r="AW1253">
        <v>8.41</v>
      </c>
      <c r="AY1253">
        <v>26.2</v>
      </c>
      <c r="BE1253">
        <v>10.26</v>
      </c>
      <c r="BF1253">
        <v>0.5</v>
      </c>
      <c r="BI1253">
        <v>48.81</v>
      </c>
    </row>
    <row r="1254" spans="1:61" x14ac:dyDescent="0.25">
      <c r="A1254" t="s">
        <v>2549</v>
      </c>
      <c r="B1254" s="1">
        <v>44286</v>
      </c>
      <c r="C1254">
        <v>59.97</v>
      </c>
      <c r="D1254">
        <v>59.82</v>
      </c>
      <c r="J1254">
        <v>50.63</v>
      </c>
      <c r="K1254">
        <v>51.46</v>
      </c>
      <c r="R1254">
        <v>1.17</v>
      </c>
      <c r="U1254">
        <v>70</v>
      </c>
      <c r="V1254" s="1">
        <v>44651</v>
      </c>
      <c r="W1254">
        <v>88.47</v>
      </c>
      <c r="X1254">
        <v>87.44</v>
      </c>
      <c r="AD1254">
        <v>75.33</v>
      </c>
      <c r="AE1254">
        <v>70.84</v>
      </c>
      <c r="AG1254">
        <v>0.17</v>
      </c>
      <c r="AK1254">
        <v>2.13</v>
      </c>
      <c r="AL1254">
        <v>0.55000000000000004</v>
      </c>
      <c r="AO1254">
        <v>91.74</v>
      </c>
      <c r="AP1254" s="1">
        <v>45016</v>
      </c>
      <c r="AQ1254">
        <v>115.62</v>
      </c>
      <c r="AR1254">
        <v>115.4</v>
      </c>
      <c r="AX1254">
        <v>82.46</v>
      </c>
      <c r="AY1254">
        <v>85.44</v>
      </c>
      <c r="BA1254">
        <v>0.04</v>
      </c>
      <c r="BE1254">
        <v>0.28999999999999998</v>
      </c>
      <c r="BF1254">
        <v>0.33</v>
      </c>
      <c r="BI1254">
        <v>106</v>
      </c>
    </row>
    <row r="1255" spans="1:61" x14ac:dyDescent="0.25">
      <c r="A1255" t="s">
        <v>2632</v>
      </c>
      <c r="B1255" s="1">
        <v>44286</v>
      </c>
      <c r="C1255">
        <v>3.96</v>
      </c>
      <c r="D1255">
        <v>3.9</v>
      </c>
      <c r="I1255">
        <v>1.89</v>
      </c>
      <c r="K1255">
        <v>2.3199999999999998</v>
      </c>
      <c r="R1255">
        <v>0.05</v>
      </c>
      <c r="T1255">
        <v>0.03</v>
      </c>
      <c r="U1255">
        <v>3.63</v>
      </c>
      <c r="V1255" s="1">
        <v>44651</v>
      </c>
      <c r="W1255">
        <v>7.02</v>
      </c>
      <c r="X1255">
        <v>6.94</v>
      </c>
      <c r="AC1255">
        <v>3.27</v>
      </c>
      <c r="AE1255">
        <v>3.75</v>
      </c>
      <c r="AL1255">
        <v>0.04</v>
      </c>
      <c r="AN1255">
        <v>0.04</v>
      </c>
      <c r="AO1255">
        <v>5.99</v>
      </c>
      <c r="AP1255" s="1">
        <v>45016</v>
      </c>
      <c r="AQ1255">
        <v>7.03</v>
      </c>
      <c r="AR1255">
        <v>6.87</v>
      </c>
      <c r="AW1255">
        <v>3.82</v>
      </c>
      <c r="AY1255">
        <v>4.26</v>
      </c>
      <c r="BF1255">
        <v>0.04</v>
      </c>
      <c r="BH1255">
        <v>0.04</v>
      </c>
      <c r="BI1255">
        <v>6.35</v>
      </c>
    </row>
    <row r="1256" spans="1:61" x14ac:dyDescent="0.25">
      <c r="A1256" t="s">
        <v>2634</v>
      </c>
      <c r="B1256" s="1">
        <v>44286</v>
      </c>
      <c r="C1256">
        <v>71.58</v>
      </c>
      <c r="D1256">
        <v>70.849999999999994</v>
      </c>
      <c r="I1256">
        <v>30.63</v>
      </c>
      <c r="K1256">
        <v>61.59</v>
      </c>
      <c r="R1256">
        <v>0.96</v>
      </c>
      <c r="T1256">
        <v>0.76</v>
      </c>
      <c r="U1256">
        <v>70.89</v>
      </c>
      <c r="V1256" s="1">
        <v>44651</v>
      </c>
      <c r="W1256">
        <v>83.2</v>
      </c>
      <c r="X1256">
        <v>83.2</v>
      </c>
      <c r="AC1256">
        <v>31.78</v>
      </c>
      <c r="AE1256">
        <v>71.75</v>
      </c>
      <c r="AL1256">
        <v>7.0000000000000007E-2</v>
      </c>
      <c r="AN1256">
        <v>0.06</v>
      </c>
      <c r="AO1256">
        <v>80.09</v>
      </c>
      <c r="AP1256" s="1">
        <v>45016</v>
      </c>
      <c r="AQ1256">
        <v>101.51</v>
      </c>
      <c r="AR1256">
        <v>99.93</v>
      </c>
      <c r="AX1256">
        <v>33.020000000000003</v>
      </c>
      <c r="AY1256">
        <v>86.81</v>
      </c>
      <c r="AZ1256">
        <v>0.48</v>
      </c>
      <c r="BI1256">
        <v>95.57</v>
      </c>
    </row>
    <row r="1257" spans="1:61" x14ac:dyDescent="0.25">
      <c r="A1257" t="s">
        <v>2639</v>
      </c>
      <c r="B1257" s="1">
        <v>44286</v>
      </c>
      <c r="C1257">
        <v>40.31</v>
      </c>
      <c r="D1257">
        <v>39.479999999999997</v>
      </c>
      <c r="I1257">
        <v>43.42</v>
      </c>
      <c r="K1257">
        <v>25.23</v>
      </c>
      <c r="L1257">
        <v>0.12</v>
      </c>
      <c r="U1257">
        <v>35.619999999999997</v>
      </c>
      <c r="V1257" s="1">
        <v>44651</v>
      </c>
      <c r="W1257">
        <v>49.57</v>
      </c>
      <c r="X1257">
        <v>48.65</v>
      </c>
      <c r="AC1257">
        <v>48.55</v>
      </c>
      <c r="AE1257">
        <v>30.4</v>
      </c>
      <c r="AF1257">
        <v>0.13</v>
      </c>
      <c r="AK1257">
        <v>7.0000000000000007E-2</v>
      </c>
      <c r="AO1257">
        <v>43.86</v>
      </c>
      <c r="AP1257" s="1">
        <v>45016</v>
      </c>
      <c r="AQ1257">
        <v>62.33</v>
      </c>
      <c r="AR1257">
        <v>61.4</v>
      </c>
      <c r="AW1257">
        <v>60.71</v>
      </c>
      <c r="AY1257">
        <v>40.299999999999997</v>
      </c>
      <c r="AZ1257">
        <v>0.15</v>
      </c>
      <c r="BI1257">
        <v>55.12</v>
      </c>
    </row>
    <row r="1258" spans="1:61" x14ac:dyDescent="0.25">
      <c r="A1258" t="s">
        <v>2651</v>
      </c>
      <c r="B1258" s="1">
        <v>44286</v>
      </c>
      <c r="C1258">
        <v>12.76</v>
      </c>
      <c r="D1258">
        <v>11.96</v>
      </c>
      <c r="J1258">
        <v>9.09</v>
      </c>
      <c r="K1258">
        <v>3.91</v>
      </c>
      <c r="R1258">
        <v>1.41</v>
      </c>
      <c r="U1258">
        <v>12.33</v>
      </c>
      <c r="V1258" s="1">
        <v>44651</v>
      </c>
      <c r="W1258">
        <v>23.31</v>
      </c>
      <c r="X1258">
        <v>23.01</v>
      </c>
      <c r="AD1258">
        <v>14.84</v>
      </c>
      <c r="AE1258">
        <v>4.88</v>
      </c>
      <c r="AK1258">
        <v>0.03</v>
      </c>
      <c r="AL1258">
        <v>1.45</v>
      </c>
      <c r="AO1258">
        <v>22.6</v>
      </c>
      <c r="AP1258" s="1">
        <v>45016</v>
      </c>
      <c r="AQ1258">
        <v>19.84</v>
      </c>
      <c r="AR1258">
        <v>18.96</v>
      </c>
      <c r="AX1258">
        <v>17.350000000000001</v>
      </c>
      <c r="AY1258">
        <v>6.95</v>
      </c>
      <c r="BE1258">
        <v>0.06</v>
      </c>
      <c r="BF1258">
        <v>1.27</v>
      </c>
      <c r="BI1258">
        <v>19.260000000000002</v>
      </c>
    </row>
    <row r="1259" spans="1:61" x14ac:dyDescent="0.25">
      <c r="A1259" t="s">
        <v>2664</v>
      </c>
      <c r="B1259" s="1">
        <v>44286</v>
      </c>
      <c r="C1259">
        <v>7.97</v>
      </c>
      <c r="D1259">
        <v>7.96</v>
      </c>
      <c r="I1259">
        <v>7.96</v>
      </c>
      <c r="K1259">
        <v>6.81</v>
      </c>
      <c r="R1259">
        <v>0.03</v>
      </c>
      <c r="T1259">
        <v>0.03</v>
      </c>
      <c r="U1259">
        <v>7.7</v>
      </c>
      <c r="V1259" s="1">
        <v>44651</v>
      </c>
      <c r="W1259">
        <v>11.99</v>
      </c>
      <c r="X1259">
        <v>11.99</v>
      </c>
      <c r="AC1259">
        <v>11.99</v>
      </c>
      <c r="AE1259">
        <v>8.84</v>
      </c>
      <c r="AL1259">
        <v>0.11</v>
      </c>
      <c r="AN1259">
        <v>0.11</v>
      </c>
      <c r="AO1259">
        <v>11.23</v>
      </c>
      <c r="AP1259" s="1">
        <v>45016</v>
      </c>
      <c r="AQ1259">
        <v>14.43</v>
      </c>
      <c r="AR1259">
        <v>14.42</v>
      </c>
      <c r="AW1259">
        <v>14.42</v>
      </c>
      <c r="AY1259">
        <v>11.14</v>
      </c>
      <c r="BF1259">
        <v>0.12</v>
      </c>
      <c r="BH1259">
        <v>0.1</v>
      </c>
      <c r="BI1259">
        <v>13.27</v>
      </c>
    </row>
    <row r="1260" spans="1:61" x14ac:dyDescent="0.25">
      <c r="A1260" t="s">
        <v>2687</v>
      </c>
      <c r="B1260" s="1">
        <v>44286</v>
      </c>
      <c r="C1260">
        <v>88.55</v>
      </c>
      <c r="D1260">
        <v>88.55</v>
      </c>
      <c r="K1260">
        <v>26.71</v>
      </c>
      <c r="O1260">
        <v>0.17</v>
      </c>
      <c r="P1260">
        <v>0.17</v>
      </c>
      <c r="R1260">
        <v>0.93</v>
      </c>
      <c r="U1260">
        <v>81.77</v>
      </c>
      <c r="V1260" s="1">
        <v>44651</v>
      </c>
      <c r="W1260">
        <v>130.33000000000001</v>
      </c>
      <c r="X1260">
        <v>130.33000000000001</v>
      </c>
      <c r="AE1260">
        <v>44.88</v>
      </c>
      <c r="AG1260">
        <v>0.08</v>
      </c>
      <c r="AI1260">
        <v>0.48</v>
      </c>
      <c r="AJ1260">
        <v>0.48</v>
      </c>
      <c r="AL1260">
        <v>2.4500000000000002</v>
      </c>
      <c r="AO1260">
        <v>120.95</v>
      </c>
      <c r="AP1260" s="1">
        <v>45016</v>
      </c>
      <c r="AQ1260">
        <v>158.88999999999999</v>
      </c>
      <c r="AR1260">
        <v>158.88999999999999</v>
      </c>
      <c r="AY1260">
        <v>53.47</v>
      </c>
      <c r="BA1260">
        <v>0.16</v>
      </c>
      <c r="BC1260">
        <v>0.4</v>
      </c>
      <c r="BD1260">
        <v>0.4</v>
      </c>
      <c r="BF1260">
        <v>2.39</v>
      </c>
      <c r="BI1260">
        <v>151.03</v>
      </c>
    </row>
    <row r="1261" spans="1:61" x14ac:dyDescent="0.25">
      <c r="A1261" t="s">
        <v>2691</v>
      </c>
      <c r="B1261" s="1">
        <v>44286</v>
      </c>
      <c r="C1261">
        <v>3.12</v>
      </c>
      <c r="D1261">
        <v>3.09</v>
      </c>
      <c r="J1261">
        <v>0.54</v>
      </c>
      <c r="K1261">
        <v>2</v>
      </c>
      <c r="R1261">
        <v>0.03</v>
      </c>
      <c r="U1261">
        <v>3.68</v>
      </c>
      <c r="V1261" s="1">
        <v>44651</v>
      </c>
      <c r="W1261">
        <v>6.34</v>
      </c>
      <c r="X1261">
        <v>6.29</v>
      </c>
      <c r="AD1261">
        <v>0.14000000000000001</v>
      </c>
      <c r="AE1261">
        <v>3.81</v>
      </c>
      <c r="AL1261">
        <v>0.01</v>
      </c>
      <c r="AO1261">
        <v>6.6</v>
      </c>
      <c r="AP1261" s="1">
        <v>45016</v>
      </c>
      <c r="AQ1261">
        <v>2.91</v>
      </c>
      <c r="AR1261">
        <v>2.88</v>
      </c>
      <c r="AX1261">
        <v>0.83</v>
      </c>
      <c r="AY1261">
        <v>2.42</v>
      </c>
      <c r="BE1261">
        <v>0.03</v>
      </c>
      <c r="BI1261">
        <v>4.47</v>
      </c>
    </row>
    <row r="1262" spans="1:61" x14ac:dyDescent="0.25">
      <c r="A1262" t="s">
        <v>2695</v>
      </c>
      <c r="B1262" s="1">
        <v>44286</v>
      </c>
      <c r="C1262">
        <v>0.12</v>
      </c>
      <c r="D1262">
        <v>0.12</v>
      </c>
      <c r="E1262">
        <v>0.12</v>
      </c>
      <c r="K1262">
        <v>0.05</v>
      </c>
      <c r="R1262">
        <v>0.01</v>
      </c>
      <c r="U1262">
        <v>0.15</v>
      </c>
      <c r="V1262" s="1">
        <v>44651</v>
      </c>
      <c r="W1262">
        <v>0.18</v>
      </c>
      <c r="X1262">
        <v>0.11</v>
      </c>
      <c r="Y1262">
        <v>0.01</v>
      </c>
      <c r="AE1262">
        <v>0.05</v>
      </c>
      <c r="AO1262">
        <v>0.12</v>
      </c>
      <c r="AP1262" s="1">
        <v>45016</v>
      </c>
      <c r="AQ1262">
        <v>0.11</v>
      </c>
      <c r="AR1262">
        <v>0.09</v>
      </c>
      <c r="AY1262">
        <v>0.04</v>
      </c>
      <c r="BI1262">
        <v>0.1</v>
      </c>
    </row>
    <row r="1263" spans="1:61" x14ac:dyDescent="0.25">
      <c r="A1263" t="s">
        <v>2710</v>
      </c>
      <c r="B1263" s="1">
        <v>44286</v>
      </c>
      <c r="C1263">
        <v>34.21</v>
      </c>
      <c r="D1263">
        <v>34.130000000000003</v>
      </c>
      <c r="J1263">
        <v>12.72</v>
      </c>
      <c r="K1263">
        <v>17.149999999999999</v>
      </c>
      <c r="Q1263">
        <v>0.83</v>
      </c>
      <c r="R1263">
        <v>0.09</v>
      </c>
      <c r="U1263">
        <v>32.049999999999997</v>
      </c>
      <c r="V1263" s="1">
        <v>44651</v>
      </c>
      <c r="W1263">
        <v>43.91</v>
      </c>
      <c r="X1263">
        <v>42.15</v>
      </c>
      <c r="AD1263">
        <v>11.57</v>
      </c>
      <c r="AE1263">
        <v>27.66</v>
      </c>
      <c r="AK1263">
        <v>0.99</v>
      </c>
      <c r="AL1263">
        <v>0.28999999999999998</v>
      </c>
      <c r="AO1263">
        <v>40.89</v>
      </c>
      <c r="AP1263" s="1">
        <v>45016</v>
      </c>
      <c r="AQ1263">
        <v>50.05</v>
      </c>
      <c r="AR1263">
        <v>47.36</v>
      </c>
      <c r="AX1263">
        <v>12.28</v>
      </c>
      <c r="AY1263">
        <v>36.799999999999997</v>
      </c>
      <c r="BE1263">
        <v>0.35</v>
      </c>
      <c r="BF1263">
        <v>0.05</v>
      </c>
      <c r="BI1263">
        <v>48.64</v>
      </c>
    </row>
    <row r="1264" spans="1:61" x14ac:dyDescent="0.25">
      <c r="A1264" t="s">
        <v>2720</v>
      </c>
      <c r="B1264" s="1">
        <v>44286</v>
      </c>
      <c r="C1264">
        <v>4.18</v>
      </c>
      <c r="D1264">
        <v>4.17</v>
      </c>
      <c r="J1264">
        <v>3</v>
      </c>
      <c r="K1264">
        <v>2.21</v>
      </c>
      <c r="R1264">
        <v>0.08</v>
      </c>
      <c r="T1264">
        <v>0.01</v>
      </c>
      <c r="U1264">
        <v>3.94</v>
      </c>
      <c r="V1264" s="1">
        <v>44651</v>
      </c>
      <c r="W1264">
        <v>7.53</v>
      </c>
      <c r="X1264">
        <v>7.52</v>
      </c>
      <c r="AD1264">
        <v>4.04</v>
      </c>
      <c r="AE1264">
        <v>3.35</v>
      </c>
      <c r="AL1264">
        <v>0.13</v>
      </c>
      <c r="AO1264">
        <v>7.09</v>
      </c>
      <c r="AP1264" s="1">
        <v>45016</v>
      </c>
      <c r="AQ1264">
        <v>9.73</v>
      </c>
      <c r="AR1264">
        <v>9.7200000000000006</v>
      </c>
      <c r="AX1264">
        <v>5.36</v>
      </c>
      <c r="AY1264">
        <v>4.82</v>
      </c>
      <c r="AZ1264">
        <v>0.1</v>
      </c>
      <c r="BF1264">
        <v>0.38</v>
      </c>
      <c r="BH1264">
        <v>0.01</v>
      </c>
      <c r="BI1264">
        <v>9.4499999999999993</v>
      </c>
    </row>
    <row r="1265" spans="1:61" x14ac:dyDescent="0.25">
      <c r="A1265" t="s">
        <v>2722</v>
      </c>
      <c r="B1265" s="1">
        <v>44286</v>
      </c>
      <c r="C1265">
        <v>2.5</v>
      </c>
      <c r="D1265">
        <v>2.5</v>
      </c>
      <c r="I1265">
        <v>2.4</v>
      </c>
      <c r="K1265">
        <v>1.05</v>
      </c>
      <c r="R1265">
        <v>0.18</v>
      </c>
      <c r="T1265">
        <v>0.01</v>
      </c>
      <c r="U1265">
        <v>2.34</v>
      </c>
      <c r="V1265" s="1">
        <v>44651</v>
      </c>
      <c r="W1265">
        <v>6.41</v>
      </c>
      <c r="X1265">
        <v>6.18</v>
      </c>
      <c r="AE1265">
        <v>2.78</v>
      </c>
      <c r="AK1265">
        <v>0.05</v>
      </c>
      <c r="AL1265">
        <v>0.15</v>
      </c>
      <c r="AO1265">
        <v>6.16</v>
      </c>
      <c r="AP1265" s="1">
        <v>45016</v>
      </c>
      <c r="AQ1265">
        <v>5.55</v>
      </c>
      <c r="AR1265">
        <v>5.38</v>
      </c>
      <c r="AY1265">
        <v>3.46</v>
      </c>
      <c r="BF1265">
        <v>0.18</v>
      </c>
      <c r="BI1265">
        <v>5.4</v>
      </c>
    </row>
    <row r="1266" spans="1:61" x14ac:dyDescent="0.25">
      <c r="A1266" t="s">
        <v>2748</v>
      </c>
      <c r="B1266" s="1">
        <v>44286</v>
      </c>
      <c r="C1266">
        <v>3.17</v>
      </c>
      <c r="D1266">
        <v>3.01</v>
      </c>
      <c r="J1266">
        <v>3.01</v>
      </c>
      <c r="K1266">
        <v>2.0099999999999998</v>
      </c>
      <c r="R1266">
        <v>0.02</v>
      </c>
      <c r="T1266">
        <v>0.02</v>
      </c>
      <c r="U1266">
        <v>2.74</v>
      </c>
      <c r="V1266" s="1">
        <v>44651</v>
      </c>
      <c r="W1266">
        <v>3.77</v>
      </c>
      <c r="X1266">
        <v>3.59</v>
      </c>
      <c r="AC1266">
        <v>3.59</v>
      </c>
      <c r="AE1266">
        <v>2.37</v>
      </c>
      <c r="AL1266">
        <v>0.01</v>
      </c>
      <c r="AN1266">
        <v>0.01</v>
      </c>
      <c r="AO1266">
        <v>3.13</v>
      </c>
      <c r="AP1266" s="1">
        <v>45016</v>
      </c>
      <c r="AQ1266">
        <v>4.8899999999999997</v>
      </c>
      <c r="AR1266">
        <v>4.62</v>
      </c>
      <c r="AW1266">
        <v>4.62</v>
      </c>
      <c r="AY1266">
        <v>2.98</v>
      </c>
      <c r="BF1266">
        <v>0.03</v>
      </c>
      <c r="BH1266">
        <v>0.02</v>
      </c>
      <c r="BI1266">
        <v>4.16</v>
      </c>
    </row>
    <row r="1267" spans="1:61" x14ac:dyDescent="0.25">
      <c r="A1267" t="s">
        <v>2756</v>
      </c>
      <c r="B1267" s="1">
        <v>44286</v>
      </c>
      <c r="C1267">
        <v>4.16</v>
      </c>
      <c r="D1267">
        <v>4.0599999999999996</v>
      </c>
      <c r="F1267">
        <v>0.02</v>
      </c>
      <c r="I1267">
        <v>2.67</v>
      </c>
      <c r="K1267">
        <v>2.02</v>
      </c>
      <c r="R1267">
        <v>0.12</v>
      </c>
      <c r="U1267">
        <v>3.25</v>
      </c>
      <c r="V1267" s="1">
        <v>44651</v>
      </c>
      <c r="W1267">
        <v>2.69</v>
      </c>
      <c r="X1267">
        <v>2.5299999999999998</v>
      </c>
      <c r="AC1267">
        <v>1.54</v>
      </c>
      <c r="AE1267">
        <v>1.74</v>
      </c>
      <c r="AL1267">
        <v>0.06</v>
      </c>
      <c r="AO1267">
        <v>2.4900000000000002</v>
      </c>
      <c r="AP1267" s="1">
        <v>45016</v>
      </c>
      <c r="AQ1267">
        <v>0.84</v>
      </c>
      <c r="AR1267">
        <v>0.71</v>
      </c>
      <c r="AW1267">
        <v>0.19</v>
      </c>
      <c r="AY1267">
        <v>0.18</v>
      </c>
      <c r="BI1267">
        <v>0.7</v>
      </c>
    </row>
    <row r="1268" spans="1:61" x14ac:dyDescent="0.25">
      <c r="A1268" t="s">
        <v>2759</v>
      </c>
      <c r="B1268" s="1">
        <v>44286</v>
      </c>
      <c r="C1268">
        <v>0.88</v>
      </c>
      <c r="D1268">
        <v>0.85</v>
      </c>
      <c r="K1268">
        <v>0.33</v>
      </c>
      <c r="R1268">
        <v>0.01</v>
      </c>
      <c r="U1268">
        <v>0.82</v>
      </c>
      <c r="V1268" s="1">
        <v>44651</v>
      </c>
      <c r="W1268">
        <v>1.34</v>
      </c>
      <c r="X1268">
        <v>1.34</v>
      </c>
      <c r="AE1268">
        <v>0.43</v>
      </c>
      <c r="AL1268">
        <v>0.01</v>
      </c>
      <c r="AO1268">
        <v>1.26</v>
      </c>
      <c r="AP1268" s="1">
        <v>45016</v>
      </c>
      <c r="AQ1268">
        <v>1.3</v>
      </c>
      <c r="AR1268">
        <v>1.3</v>
      </c>
      <c r="AY1268">
        <v>0.45</v>
      </c>
      <c r="BI1268">
        <v>1.23</v>
      </c>
    </row>
    <row r="1269" spans="1:61" x14ac:dyDescent="0.25">
      <c r="A1269" t="s">
        <v>2877</v>
      </c>
      <c r="B1269" s="1">
        <v>44286</v>
      </c>
      <c r="C1269">
        <v>40.950000000000003</v>
      </c>
      <c r="D1269">
        <v>39.89</v>
      </c>
      <c r="K1269">
        <v>28.8</v>
      </c>
      <c r="R1269">
        <v>0.44</v>
      </c>
      <c r="T1269">
        <v>0.3</v>
      </c>
      <c r="U1269">
        <v>38.200000000000003</v>
      </c>
      <c r="V1269" s="1">
        <v>44651</v>
      </c>
      <c r="W1269">
        <v>53.18</v>
      </c>
      <c r="X1269">
        <v>50.48</v>
      </c>
      <c r="AE1269">
        <v>34.74</v>
      </c>
      <c r="AL1269">
        <v>0.13</v>
      </c>
      <c r="AO1269">
        <v>45.75</v>
      </c>
      <c r="AP1269" s="1">
        <v>45016</v>
      </c>
      <c r="AQ1269">
        <v>55.48</v>
      </c>
      <c r="AR1269">
        <v>53.19</v>
      </c>
      <c r="AY1269">
        <v>40.61</v>
      </c>
      <c r="BA1269">
        <v>0.1</v>
      </c>
      <c r="BF1269">
        <v>1.2</v>
      </c>
      <c r="BH1269">
        <v>0.89</v>
      </c>
      <c r="BI1269">
        <v>52.77</v>
      </c>
    </row>
    <row r="1270" spans="1:61" x14ac:dyDescent="0.25">
      <c r="A1270" t="s">
        <v>2931</v>
      </c>
      <c r="B1270" s="1">
        <v>44286</v>
      </c>
      <c r="C1270">
        <v>2.92</v>
      </c>
      <c r="D1270">
        <v>2.92</v>
      </c>
      <c r="E1270">
        <v>2.92</v>
      </c>
      <c r="K1270">
        <v>1.9</v>
      </c>
      <c r="U1270">
        <v>3.91</v>
      </c>
      <c r="V1270" s="1">
        <v>44651</v>
      </c>
      <c r="W1270">
        <v>4.4400000000000004</v>
      </c>
      <c r="X1270">
        <v>4.4400000000000004</v>
      </c>
      <c r="Y1270">
        <v>4.4400000000000004</v>
      </c>
      <c r="AE1270">
        <v>2.34</v>
      </c>
      <c r="AO1270">
        <v>4.17</v>
      </c>
      <c r="AP1270" s="1">
        <v>45016</v>
      </c>
      <c r="AQ1270">
        <v>1.22</v>
      </c>
      <c r="AR1270">
        <v>1.18</v>
      </c>
      <c r="AS1270">
        <v>1.18</v>
      </c>
      <c r="AY1270">
        <v>0.64</v>
      </c>
      <c r="BI1270">
        <v>1.19</v>
      </c>
    </row>
    <row r="1271" spans="1:61" x14ac:dyDescent="0.25">
      <c r="A1271" t="s">
        <v>2934</v>
      </c>
      <c r="B1271" s="1">
        <v>44286</v>
      </c>
      <c r="U1271">
        <v>0.01</v>
      </c>
      <c r="V1271" s="1">
        <v>44651</v>
      </c>
      <c r="AO1271">
        <v>0.01</v>
      </c>
      <c r="AP1271" s="1">
        <v>45016</v>
      </c>
      <c r="BI1271">
        <v>0.01</v>
      </c>
    </row>
    <row r="1272" spans="1:61" x14ac:dyDescent="0.25">
      <c r="A1272" t="s">
        <v>2957</v>
      </c>
      <c r="B1272" s="1">
        <v>44286</v>
      </c>
      <c r="C1272">
        <v>0.8</v>
      </c>
      <c r="D1272">
        <v>0.8</v>
      </c>
      <c r="K1272">
        <v>0.48</v>
      </c>
      <c r="U1272">
        <v>1.22</v>
      </c>
      <c r="V1272" s="1">
        <v>44651</v>
      </c>
      <c r="W1272">
        <v>1.19</v>
      </c>
      <c r="X1272">
        <v>1.18</v>
      </c>
      <c r="AE1272">
        <v>1.78</v>
      </c>
      <c r="AO1272">
        <v>2.95</v>
      </c>
      <c r="AP1272" s="1">
        <v>45016</v>
      </c>
      <c r="AQ1272">
        <v>1.85</v>
      </c>
      <c r="AR1272">
        <v>1.85</v>
      </c>
      <c r="AY1272">
        <v>1.93</v>
      </c>
      <c r="BI1272">
        <v>3.3</v>
      </c>
    </row>
    <row r="1273" spans="1:61" x14ac:dyDescent="0.25">
      <c r="A1273" t="s">
        <v>3017</v>
      </c>
      <c r="B1273" s="1">
        <v>44286</v>
      </c>
      <c r="C1273">
        <v>2.4900000000000002</v>
      </c>
      <c r="D1273">
        <v>2.34</v>
      </c>
      <c r="I1273">
        <v>2.2599999999999998</v>
      </c>
      <c r="K1273">
        <v>1.04</v>
      </c>
      <c r="Q1273">
        <v>0.01</v>
      </c>
      <c r="R1273">
        <v>0.01</v>
      </c>
      <c r="T1273">
        <v>0.01</v>
      </c>
      <c r="U1273">
        <v>1.9</v>
      </c>
      <c r="V1273" s="1">
        <v>44651</v>
      </c>
      <c r="W1273">
        <v>2.73</v>
      </c>
      <c r="X1273">
        <v>2.69</v>
      </c>
      <c r="AC1273">
        <v>2.44</v>
      </c>
      <c r="AE1273">
        <v>0.78</v>
      </c>
      <c r="AO1273">
        <v>2.2400000000000002</v>
      </c>
      <c r="AP1273" s="1">
        <v>45016</v>
      </c>
      <c r="AQ1273">
        <v>2.09</v>
      </c>
      <c r="AR1273">
        <v>2.02</v>
      </c>
      <c r="AW1273">
        <v>1.63</v>
      </c>
      <c r="AY1273">
        <v>0.71</v>
      </c>
      <c r="BE1273">
        <v>0.01</v>
      </c>
      <c r="BF1273">
        <v>0.01</v>
      </c>
      <c r="BI1273">
        <v>2.04</v>
      </c>
    </row>
    <row r="1274" spans="1:61" x14ac:dyDescent="0.25">
      <c r="A1274" t="s">
        <v>3022</v>
      </c>
      <c r="B1274" s="1">
        <v>44286</v>
      </c>
      <c r="C1274">
        <v>10.83</v>
      </c>
      <c r="D1274">
        <v>10.79</v>
      </c>
      <c r="K1274">
        <v>9.75</v>
      </c>
      <c r="R1274">
        <v>0.15</v>
      </c>
      <c r="U1274">
        <v>10.44</v>
      </c>
      <c r="V1274" s="1">
        <v>44651</v>
      </c>
      <c r="W1274">
        <v>12.58</v>
      </c>
      <c r="X1274">
        <v>12.49</v>
      </c>
      <c r="AE1274">
        <v>11.01</v>
      </c>
      <c r="AL1274">
        <v>0.1</v>
      </c>
      <c r="AO1274">
        <v>11.91</v>
      </c>
      <c r="AP1274" s="1">
        <v>45016</v>
      </c>
      <c r="AQ1274">
        <v>17.96</v>
      </c>
      <c r="AR1274">
        <v>17.91</v>
      </c>
      <c r="AY1274">
        <v>15.47</v>
      </c>
      <c r="BE1274">
        <v>0.04</v>
      </c>
      <c r="BF1274">
        <v>0.04</v>
      </c>
      <c r="BI1274">
        <v>16.420000000000002</v>
      </c>
    </row>
    <row r="1275" spans="1:61" x14ac:dyDescent="0.25">
      <c r="A1275" t="s">
        <v>3032</v>
      </c>
      <c r="B1275" s="1">
        <v>44286</v>
      </c>
      <c r="C1275">
        <v>10.91</v>
      </c>
      <c r="D1275">
        <v>10.91</v>
      </c>
      <c r="K1275">
        <v>0.22</v>
      </c>
      <c r="U1275">
        <v>11.12</v>
      </c>
      <c r="V1275" s="1">
        <v>44651</v>
      </c>
      <c r="W1275">
        <v>9.2899999999999991</v>
      </c>
      <c r="X1275">
        <v>9.2899999999999991</v>
      </c>
      <c r="AE1275">
        <v>0.19</v>
      </c>
      <c r="AO1275">
        <v>9.51</v>
      </c>
      <c r="AP1275" s="1">
        <v>45016</v>
      </c>
      <c r="AQ1275">
        <v>4.8</v>
      </c>
      <c r="AR1275">
        <v>4.8</v>
      </c>
      <c r="AY1275">
        <v>0.09</v>
      </c>
      <c r="BI1275">
        <v>4.7699999999999996</v>
      </c>
    </row>
    <row r="1276" spans="1:61" x14ac:dyDescent="0.25">
      <c r="A1276" t="s">
        <v>3036</v>
      </c>
      <c r="B1276" s="1">
        <v>44286</v>
      </c>
      <c r="C1276">
        <v>22.14</v>
      </c>
      <c r="D1276">
        <v>21.78</v>
      </c>
      <c r="I1276">
        <v>18.96</v>
      </c>
      <c r="K1276">
        <v>16.05</v>
      </c>
      <c r="L1276">
        <v>0.01</v>
      </c>
      <c r="R1276">
        <v>0.14000000000000001</v>
      </c>
      <c r="T1276">
        <v>0.13</v>
      </c>
      <c r="U1276">
        <v>19.920000000000002</v>
      </c>
      <c r="V1276" s="1">
        <v>44651</v>
      </c>
      <c r="W1276">
        <v>21.34</v>
      </c>
      <c r="X1276">
        <v>20.96</v>
      </c>
      <c r="AC1276">
        <v>19.89</v>
      </c>
      <c r="AE1276">
        <v>18.54</v>
      </c>
      <c r="AL1276">
        <v>0.13</v>
      </c>
      <c r="AN1276">
        <v>0.13</v>
      </c>
      <c r="AO1276">
        <v>21.17</v>
      </c>
      <c r="AP1276" s="1">
        <v>45016</v>
      </c>
      <c r="AQ1276">
        <v>21.01</v>
      </c>
      <c r="AR1276">
        <v>20.7</v>
      </c>
      <c r="AW1276">
        <v>20.59</v>
      </c>
      <c r="AY1276">
        <v>18.32</v>
      </c>
      <c r="BE1276">
        <v>0.37</v>
      </c>
      <c r="BF1276">
        <v>0.22</v>
      </c>
      <c r="BH1276">
        <v>0.18</v>
      </c>
      <c r="BI1276">
        <v>21.54</v>
      </c>
    </row>
    <row r="1277" spans="1:61" x14ac:dyDescent="0.25">
      <c r="A1277" t="s">
        <v>3046</v>
      </c>
      <c r="B1277" s="1">
        <v>44286</v>
      </c>
      <c r="C1277">
        <v>2.2400000000000002</v>
      </c>
      <c r="D1277">
        <v>2.19</v>
      </c>
      <c r="K1277">
        <v>1.4</v>
      </c>
      <c r="R1277">
        <v>0.04</v>
      </c>
      <c r="T1277">
        <v>0.01</v>
      </c>
      <c r="U1277">
        <v>2.2400000000000002</v>
      </c>
      <c r="V1277" s="1">
        <v>44651</v>
      </c>
      <c r="W1277">
        <v>6.32</v>
      </c>
      <c r="X1277">
        <v>6.28</v>
      </c>
      <c r="AE1277">
        <v>2.76</v>
      </c>
      <c r="AL1277">
        <v>0.02</v>
      </c>
      <c r="AO1277">
        <v>5.81</v>
      </c>
      <c r="AP1277" s="1">
        <v>45016</v>
      </c>
      <c r="AQ1277">
        <v>6.82</v>
      </c>
      <c r="AR1277">
        <v>6.76</v>
      </c>
      <c r="AY1277">
        <v>4.03</v>
      </c>
      <c r="BF1277">
        <v>0.03</v>
      </c>
      <c r="BH1277">
        <v>0.02</v>
      </c>
      <c r="BI1277">
        <v>6.59</v>
      </c>
    </row>
    <row r="1278" spans="1:61" x14ac:dyDescent="0.25">
      <c r="A1278" t="s">
        <v>3054</v>
      </c>
      <c r="B1278" s="1">
        <v>44286</v>
      </c>
      <c r="C1278">
        <v>26.08</v>
      </c>
      <c r="D1278">
        <v>25.42</v>
      </c>
      <c r="I1278">
        <v>8.69</v>
      </c>
      <c r="K1278">
        <v>17.23</v>
      </c>
      <c r="R1278">
        <v>0.54</v>
      </c>
      <c r="T1278">
        <v>0.2</v>
      </c>
      <c r="U1278">
        <v>22.22</v>
      </c>
      <c r="V1278" s="1">
        <v>44651</v>
      </c>
      <c r="W1278">
        <v>24.95</v>
      </c>
      <c r="X1278">
        <v>24.61</v>
      </c>
      <c r="AE1278">
        <v>18.850000000000001</v>
      </c>
      <c r="AK1278">
        <v>0.06</v>
      </c>
      <c r="AL1278">
        <v>0.08</v>
      </c>
      <c r="AO1278">
        <v>23.52</v>
      </c>
      <c r="AP1278" s="1">
        <v>45016</v>
      </c>
      <c r="AQ1278">
        <v>29.86</v>
      </c>
      <c r="AR1278">
        <v>28.78</v>
      </c>
      <c r="AY1278">
        <v>21.75</v>
      </c>
      <c r="BF1278">
        <v>0.04</v>
      </c>
      <c r="BI1278">
        <v>27.74</v>
      </c>
    </row>
    <row r="1279" spans="1:61" x14ac:dyDescent="0.25">
      <c r="A1279" t="s">
        <v>3055</v>
      </c>
      <c r="B1279" s="1">
        <v>44286</v>
      </c>
      <c r="C1279">
        <v>1.08</v>
      </c>
      <c r="D1279">
        <v>1.08</v>
      </c>
      <c r="K1279">
        <v>1.72</v>
      </c>
      <c r="R1279">
        <v>0.99</v>
      </c>
      <c r="U1279">
        <v>4.21</v>
      </c>
      <c r="V1279" s="1">
        <v>44651</v>
      </c>
      <c r="W1279">
        <v>0.8</v>
      </c>
      <c r="X1279">
        <v>0.23</v>
      </c>
      <c r="AE1279">
        <v>0.6</v>
      </c>
      <c r="AK1279">
        <v>2.31</v>
      </c>
      <c r="AL1279">
        <v>0.79</v>
      </c>
      <c r="AO1279">
        <v>4.3600000000000003</v>
      </c>
      <c r="AP1279" s="1">
        <v>45016</v>
      </c>
      <c r="AQ1279">
        <v>2.96</v>
      </c>
      <c r="AR1279">
        <v>2.95</v>
      </c>
      <c r="AY1279">
        <v>0.95</v>
      </c>
      <c r="BF1279">
        <v>0.8</v>
      </c>
      <c r="BI1279">
        <v>2.4700000000000002</v>
      </c>
    </row>
    <row r="1280" spans="1:61" x14ac:dyDescent="0.25">
      <c r="A1280" t="s">
        <v>3083</v>
      </c>
      <c r="B1280" s="1">
        <v>44286</v>
      </c>
      <c r="C1280">
        <v>90.88</v>
      </c>
      <c r="D1280">
        <v>89.61</v>
      </c>
      <c r="J1280">
        <v>54.93</v>
      </c>
      <c r="K1280">
        <v>46.56</v>
      </c>
      <c r="R1280">
        <v>6.55</v>
      </c>
      <c r="U1280">
        <v>87.76</v>
      </c>
      <c r="V1280" s="1">
        <v>44651</v>
      </c>
      <c r="W1280">
        <v>80.37</v>
      </c>
      <c r="X1280">
        <v>79.94</v>
      </c>
      <c r="AD1280">
        <v>65.84</v>
      </c>
      <c r="AE1280">
        <v>44.69</v>
      </c>
      <c r="AL1280">
        <v>6.71</v>
      </c>
      <c r="AN1280">
        <v>0.82</v>
      </c>
      <c r="AO1280">
        <v>77.45</v>
      </c>
      <c r="AP1280" s="1">
        <v>45016</v>
      </c>
      <c r="AQ1280">
        <v>81.45</v>
      </c>
      <c r="AR1280">
        <v>78.099999999999994</v>
      </c>
      <c r="AX1280">
        <v>65.84</v>
      </c>
      <c r="AY1280">
        <v>34.46</v>
      </c>
      <c r="BF1280">
        <v>9.19</v>
      </c>
      <c r="BI1280">
        <v>80.7</v>
      </c>
    </row>
    <row r="1281" spans="1:61" x14ac:dyDescent="0.25">
      <c r="A1281" t="s">
        <v>3146</v>
      </c>
      <c r="B1281" s="1">
        <v>44286</v>
      </c>
      <c r="C1281">
        <v>55.49</v>
      </c>
      <c r="D1281">
        <v>55.33</v>
      </c>
      <c r="J1281">
        <v>55.33</v>
      </c>
      <c r="K1281">
        <v>38.270000000000003</v>
      </c>
      <c r="R1281">
        <v>0.5</v>
      </c>
      <c r="T1281">
        <v>0.5</v>
      </c>
      <c r="U1281">
        <v>48.49</v>
      </c>
      <c r="V1281" s="1">
        <v>44651</v>
      </c>
      <c r="W1281">
        <v>139.9</v>
      </c>
      <c r="X1281">
        <v>139.56</v>
      </c>
      <c r="AD1281">
        <v>139.56</v>
      </c>
      <c r="AE1281">
        <v>106.38</v>
      </c>
      <c r="AG1281">
        <v>0.2</v>
      </c>
      <c r="AL1281">
        <v>1.1499999999999999</v>
      </c>
      <c r="AN1281">
        <v>1.07</v>
      </c>
      <c r="AO1281">
        <v>122.38</v>
      </c>
      <c r="AP1281" s="1">
        <v>45016</v>
      </c>
      <c r="AQ1281">
        <v>144.72999999999999</v>
      </c>
      <c r="AR1281">
        <v>144.47999999999999</v>
      </c>
      <c r="AX1281">
        <v>144.47999999999999</v>
      </c>
      <c r="AY1281">
        <v>115.32</v>
      </c>
      <c r="BA1281">
        <v>0.26</v>
      </c>
      <c r="BF1281">
        <v>0.98</v>
      </c>
      <c r="BH1281">
        <v>0.91</v>
      </c>
      <c r="BI1281">
        <v>130.56</v>
      </c>
    </row>
    <row r="1282" spans="1:61" x14ac:dyDescent="0.25">
      <c r="A1282" t="s">
        <v>3167</v>
      </c>
      <c r="B1282" s="1">
        <v>44286</v>
      </c>
      <c r="C1282">
        <v>25.7</v>
      </c>
      <c r="D1282">
        <v>25.57</v>
      </c>
      <c r="J1282">
        <v>25.56</v>
      </c>
      <c r="K1282">
        <v>18.28</v>
      </c>
      <c r="Q1282">
        <v>0.02</v>
      </c>
      <c r="R1282">
        <v>0.33</v>
      </c>
      <c r="T1282">
        <v>7.0000000000000007E-2</v>
      </c>
      <c r="U1282">
        <v>23.2</v>
      </c>
      <c r="V1282" s="1">
        <v>44651</v>
      </c>
      <c r="W1282">
        <v>32.9</v>
      </c>
      <c r="X1282">
        <v>32.75</v>
      </c>
      <c r="AD1282">
        <v>32.75</v>
      </c>
      <c r="AE1282">
        <v>24.72</v>
      </c>
      <c r="AL1282">
        <v>0.02</v>
      </c>
      <c r="AO1282">
        <v>30.16</v>
      </c>
      <c r="AP1282" s="1">
        <v>45016</v>
      </c>
      <c r="AQ1282">
        <v>45.04</v>
      </c>
      <c r="AR1282">
        <v>44.95</v>
      </c>
      <c r="AX1282">
        <v>44.95</v>
      </c>
      <c r="AY1282">
        <v>32.380000000000003</v>
      </c>
      <c r="BE1282">
        <v>0.02</v>
      </c>
      <c r="BF1282">
        <v>0.72</v>
      </c>
      <c r="BI1282">
        <v>41.92</v>
      </c>
    </row>
    <row r="1283" spans="1:61" x14ac:dyDescent="0.25">
      <c r="A1283" t="s">
        <v>3207</v>
      </c>
      <c r="B1283" s="1">
        <v>44286</v>
      </c>
      <c r="C1283">
        <v>51.95</v>
      </c>
      <c r="D1283">
        <v>39.36</v>
      </c>
      <c r="J1283">
        <v>36.119999999999997</v>
      </c>
      <c r="K1283">
        <v>20.350000000000001</v>
      </c>
      <c r="R1283">
        <v>0.16</v>
      </c>
      <c r="T1283">
        <v>0.16</v>
      </c>
      <c r="U1283">
        <v>31.1</v>
      </c>
      <c r="V1283" s="1">
        <v>44651</v>
      </c>
      <c r="W1283">
        <v>67.67</v>
      </c>
      <c r="X1283">
        <v>48.93</v>
      </c>
      <c r="AD1283">
        <v>44.59</v>
      </c>
      <c r="AE1283">
        <v>24.29</v>
      </c>
      <c r="AK1283">
        <v>0.34</v>
      </c>
      <c r="AL1283">
        <v>0.01</v>
      </c>
      <c r="AO1283">
        <v>40.56</v>
      </c>
      <c r="AP1283" s="1">
        <v>45016</v>
      </c>
      <c r="AQ1283">
        <v>57.64</v>
      </c>
      <c r="AR1283">
        <v>49.33</v>
      </c>
      <c r="AX1283">
        <v>39.700000000000003</v>
      </c>
      <c r="AY1283">
        <v>33.57</v>
      </c>
      <c r="BF1283">
        <v>0.09</v>
      </c>
      <c r="BH1283">
        <v>0.02</v>
      </c>
      <c r="BI1283">
        <v>47.99</v>
      </c>
    </row>
    <row r="1284" spans="1:61" x14ac:dyDescent="0.25">
      <c r="A1284" t="s">
        <v>3226</v>
      </c>
      <c r="B1284" s="1">
        <v>44286</v>
      </c>
      <c r="C1284">
        <v>31.64</v>
      </c>
      <c r="D1284">
        <v>31.57</v>
      </c>
      <c r="I1284">
        <v>31.57</v>
      </c>
      <c r="K1284">
        <v>23.4</v>
      </c>
      <c r="L1284">
        <v>0.15</v>
      </c>
      <c r="R1284">
        <v>0.54</v>
      </c>
      <c r="T1284">
        <v>0.36</v>
      </c>
      <c r="U1284">
        <v>31.39</v>
      </c>
      <c r="V1284" s="1">
        <v>44651</v>
      </c>
      <c r="W1284">
        <v>39.200000000000003</v>
      </c>
      <c r="X1284">
        <v>39.06</v>
      </c>
      <c r="AC1284">
        <v>39.06</v>
      </c>
      <c r="AE1284">
        <v>39.770000000000003</v>
      </c>
      <c r="AF1284">
        <v>0.04</v>
      </c>
      <c r="AL1284">
        <v>1</v>
      </c>
      <c r="AN1284">
        <v>0.82</v>
      </c>
      <c r="AO1284">
        <v>49.79</v>
      </c>
      <c r="AP1284" s="1">
        <v>45016</v>
      </c>
      <c r="AQ1284">
        <v>59.53</v>
      </c>
      <c r="AR1284">
        <v>59.26</v>
      </c>
      <c r="AW1284">
        <v>5.93</v>
      </c>
      <c r="AY1284">
        <v>51.02</v>
      </c>
      <c r="AZ1284">
        <v>0.08</v>
      </c>
      <c r="BE1284">
        <v>0.04</v>
      </c>
      <c r="BF1284">
        <v>3.03</v>
      </c>
      <c r="BH1284">
        <v>2.62</v>
      </c>
      <c r="BI1284">
        <v>71.44</v>
      </c>
    </row>
    <row r="1285" spans="1:61" x14ac:dyDescent="0.25">
      <c r="A1285" t="s">
        <v>3249</v>
      </c>
      <c r="B1285" s="1">
        <v>44286</v>
      </c>
      <c r="C1285">
        <v>0.77</v>
      </c>
      <c r="D1285">
        <v>0.77</v>
      </c>
      <c r="I1285">
        <v>0.77</v>
      </c>
      <c r="K1285">
        <v>0.48</v>
      </c>
      <c r="R1285">
        <v>0.01</v>
      </c>
      <c r="T1285">
        <v>0.01</v>
      </c>
      <c r="U1285">
        <v>1.21</v>
      </c>
      <c r="V1285" s="1">
        <v>44651</v>
      </c>
      <c r="W1285">
        <v>1.03</v>
      </c>
      <c r="X1285">
        <v>0.96</v>
      </c>
      <c r="AC1285">
        <v>0.81</v>
      </c>
      <c r="AE1285">
        <v>0.57999999999999996</v>
      </c>
      <c r="AG1285">
        <v>0.01</v>
      </c>
      <c r="AL1285">
        <v>0.06</v>
      </c>
      <c r="AN1285">
        <v>0.01</v>
      </c>
      <c r="AO1285">
        <v>1.95</v>
      </c>
      <c r="AP1285" s="1">
        <v>45016</v>
      </c>
      <c r="AQ1285">
        <v>0.93</v>
      </c>
      <c r="AR1285">
        <v>0.93</v>
      </c>
      <c r="AY1285">
        <v>0.4</v>
      </c>
      <c r="BF1285">
        <v>0.04</v>
      </c>
      <c r="BI1285">
        <v>1.61</v>
      </c>
    </row>
    <row r="1286" spans="1:61" x14ac:dyDescent="0.25">
      <c r="A1286" t="s">
        <v>3250</v>
      </c>
      <c r="B1286" s="1">
        <v>44286</v>
      </c>
      <c r="C1286">
        <v>10.54</v>
      </c>
      <c r="D1286">
        <v>9.83</v>
      </c>
      <c r="H1286">
        <v>2.08</v>
      </c>
      <c r="K1286">
        <v>7.29</v>
      </c>
      <c r="U1286">
        <v>9.5500000000000007</v>
      </c>
      <c r="V1286" s="1">
        <v>44651</v>
      </c>
      <c r="W1286">
        <v>10.47</v>
      </c>
      <c r="X1286">
        <v>9.9</v>
      </c>
      <c r="AB1286">
        <v>3.29</v>
      </c>
      <c r="AE1286">
        <v>7.34</v>
      </c>
      <c r="AK1286">
        <v>0.17</v>
      </c>
      <c r="AO1286">
        <v>9.76</v>
      </c>
      <c r="AP1286" s="1">
        <v>45016</v>
      </c>
      <c r="AQ1286">
        <v>12.01</v>
      </c>
      <c r="AR1286">
        <v>11.18</v>
      </c>
      <c r="AV1286">
        <v>9.91</v>
      </c>
      <c r="AY1286">
        <v>8.0399999999999991</v>
      </c>
      <c r="BI1286">
        <v>10.82</v>
      </c>
    </row>
    <row r="1287" spans="1:61" x14ac:dyDescent="0.25">
      <c r="A1287" t="s">
        <v>3259</v>
      </c>
      <c r="B1287" s="1">
        <v>44286</v>
      </c>
      <c r="C1287">
        <v>0.95</v>
      </c>
      <c r="D1287">
        <v>0.68</v>
      </c>
      <c r="K1287">
        <v>0.41</v>
      </c>
      <c r="U1287">
        <v>0.66</v>
      </c>
      <c r="V1287" s="1">
        <v>44651</v>
      </c>
      <c r="W1287">
        <v>4.54</v>
      </c>
      <c r="X1287">
        <v>4.46</v>
      </c>
      <c r="AC1287">
        <v>0.59</v>
      </c>
      <c r="AE1287">
        <v>1.6</v>
      </c>
      <c r="AL1287">
        <v>0.01</v>
      </c>
      <c r="AO1287">
        <v>3.88</v>
      </c>
      <c r="AP1287" s="1">
        <v>45016</v>
      </c>
      <c r="AQ1287">
        <v>11.14</v>
      </c>
      <c r="AR1287">
        <v>11.08</v>
      </c>
      <c r="AW1287">
        <v>1.97</v>
      </c>
      <c r="AY1287">
        <v>4.3499999999999996</v>
      </c>
      <c r="BF1287">
        <v>0.03</v>
      </c>
      <c r="BH1287">
        <v>0.02</v>
      </c>
      <c r="BI1287">
        <v>9.52</v>
      </c>
    </row>
    <row r="1288" spans="1:61" x14ac:dyDescent="0.25">
      <c r="A1288" t="s">
        <v>3301</v>
      </c>
      <c r="B1288" s="1">
        <v>44286</v>
      </c>
      <c r="C1288">
        <v>8.75</v>
      </c>
      <c r="D1288">
        <v>8.68</v>
      </c>
      <c r="I1288">
        <v>6.95</v>
      </c>
      <c r="K1288">
        <v>3.12</v>
      </c>
      <c r="R1288">
        <v>0.06</v>
      </c>
      <c r="T1288">
        <v>0.04</v>
      </c>
      <c r="U1288">
        <v>8.6199999999999992</v>
      </c>
      <c r="V1288" s="1">
        <v>44651</v>
      </c>
      <c r="W1288">
        <v>10.06</v>
      </c>
      <c r="X1288">
        <v>9.8800000000000008</v>
      </c>
      <c r="AC1288">
        <v>7.12</v>
      </c>
      <c r="AE1288">
        <v>3.38</v>
      </c>
      <c r="AF1288">
        <v>0.06</v>
      </c>
      <c r="AO1288">
        <v>9.43</v>
      </c>
      <c r="AP1288" s="1">
        <v>45016</v>
      </c>
      <c r="AQ1288">
        <v>11.34</v>
      </c>
      <c r="AR1288">
        <v>10.98</v>
      </c>
      <c r="AW1288">
        <v>9.35</v>
      </c>
      <c r="AY1288">
        <v>3.83</v>
      </c>
      <c r="BI1288">
        <v>10.53</v>
      </c>
    </row>
    <row r="1289" spans="1:61" x14ac:dyDescent="0.25">
      <c r="A1289" t="s">
        <v>3305</v>
      </c>
      <c r="B1289" s="1">
        <v>44286</v>
      </c>
      <c r="C1289">
        <v>9.99</v>
      </c>
      <c r="D1289">
        <v>9.9499999999999993</v>
      </c>
      <c r="K1289">
        <v>0.12</v>
      </c>
      <c r="U1289">
        <v>9.76</v>
      </c>
      <c r="V1289" s="1">
        <v>44651</v>
      </c>
      <c r="W1289">
        <v>12.17</v>
      </c>
      <c r="X1289">
        <v>12.17</v>
      </c>
      <c r="AE1289">
        <v>0.38</v>
      </c>
      <c r="AO1289">
        <v>11.8</v>
      </c>
      <c r="AP1289" s="1">
        <v>45016</v>
      </c>
      <c r="AQ1289">
        <v>12.97</v>
      </c>
      <c r="AR1289">
        <v>12.97</v>
      </c>
      <c r="AY1289">
        <v>0.69</v>
      </c>
      <c r="BF1289">
        <v>0.27</v>
      </c>
      <c r="BI1289">
        <v>9.98</v>
      </c>
    </row>
    <row r="1290" spans="1:61" x14ac:dyDescent="0.25">
      <c r="A1290" t="s">
        <v>3309</v>
      </c>
      <c r="B1290" s="1">
        <v>44286</v>
      </c>
      <c r="C1290">
        <v>11.41</v>
      </c>
      <c r="D1290">
        <v>11.06</v>
      </c>
      <c r="K1290">
        <v>5.04</v>
      </c>
      <c r="M1290">
        <v>0.02</v>
      </c>
      <c r="Q1290">
        <v>0.26</v>
      </c>
      <c r="R1290">
        <v>0.12</v>
      </c>
      <c r="U1290">
        <v>10.81</v>
      </c>
      <c r="V1290" s="1">
        <v>44651</v>
      </c>
      <c r="W1290">
        <v>12.65</v>
      </c>
      <c r="X1290">
        <v>10.28</v>
      </c>
      <c r="AE1290">
        <v>4.8899999999999997</v>
      </c>
      <c r="AG1290">
        <v>0.04</v>
      </c>
      <c r="AL1290">
        <v>0.12</v>
      </c>
      <c r="AO1290">
        <v>11.91</v>
      </c>
      <c r="AP1290" s="1">
        <v>45016</v>
      </c>
      <c r="AQ1290">
        <v>12.36</v>
      </c>
      <c r="AR1290">
        <v>10.07</v>
      </c>
      <c r="AY1290">
        <v>4.87</v>
      </c>
      <c r="BA1290">
        <v>0.04</v>
      </c>
      <c r="BF1290">
        <v>0.12</v>
      </c>
      <c r="BI1290">
        <v>11.94</v>
      </c>
    </row>
    <row r="1291" spans="1:61" x14ac:dyDescent="0.25">
      <c r="A1291" t="s">
        <v>3330</v>
      </c>
      <c r="B1291" s="1">
        <v>44286</v>
      </c>
      <c r="C1291">
        <v>0.95</v>
      </c>
      <c r="D1291">
        <v>0.92</v>
      </c>
      <c r="K1291">
        <v>0.77</v>
      </c>
      <c r="R1291">
        <v>0.01</v>
      </c>
      <c r="U1291">
        <v>0.91</v>
      </c>
      <c r="V1291" s="1">
        <v>44651</v>
      </c>
      <c r="W1291">
        <v>1.1399999999999999</v>
      </c>
      <c r="X1291">
        <v>1.1100000000000001</v>
      </c>
      <c r="AE1291">
        <v>0.82</v>
      </c>
      <c r="AL1291">
        <v>0.01</v>
      </c>
      <c r="AO1291">
        <v>1</v>
      </c>
      <c r="AP1291" s="1">
        <v>45016</v>
      </c>
      <c r="AQ1291">
        <v>1.1200000000000001</v>
      </c>
      <c r="AR1291">
        <v>1.0900000000000001</v>
      </c>
      <c r="AY1291">
        <v>0.86</v>
      </c>
      <c r="BI1291">
        <v>1.07</v>
      </c>
    </row>
    <row r="1292" spans="1:61" x14ac:dyDescent="0.25">
      <c r="A1292" t="s">
        <v>3396</v>
      </c>
      <c r="B1292" s="1">
        <v>44286</v>
      </c>
      <c r="C1292">
        <v>32.76</v>
      </c>
      <c r="D1292">
        <v>32.64</v>
      </c>
      <c r="J1292">
        <v>31.86</v>
      </c>
      <c r="K1292">
        <v>24.55</v>
      </c>
      <c r="L1292">
        <v>1.03</v>
      </c>
      <c r="R1292">
        <v>1.17</v>
      </c>
      <c r="U1292">
        <v>35.229999999999997</v>
      </c>
      <c r="V1292" s="1">
        <v>44651</v>
      </c>
      <c r="W1292">
        <v>48.81</v>
      </c>
      <c r="X1292">
        <v>48.68</v>
      </c>
      <c r="AD1292">
        <v>48.16</v>
      </c>
      <c r="AE1292">
        <v>39.51</v>
      </c>
      <c r="AF1292">
        <v>0.2</v>
      </c>
      <c r="AK1292">
        <v>0.28999999999999998</v>
      </c>
      <c r="AL1292">
        <v>0.68</v>
      </c>
      <c r="AO1292">
        <v>51.89</v>
      </c>
      <c r="AP1292" s="1">
        <v>45016</v>
      </c>
      <c r="AQ1292">
        <v>65.900000000000006</v>
      </c>
      <c r="AR1292">
        <v>65.67</v>
      </c>
      <c r="AX1292">
        <v>64.17</v>
      </c>
      <c r="AY1292">
        <v>52.23</v>
      </c>
      <c r="AZ1292">
        <v>0.05</v>
      </c>
      <c r="BE1292">
        <v>0.04</v>
      </c>
      <c r="BF1292">
        <v>1.28</v>
      </c>
      <c r="BI1292">
        <v>67.62</v>
      </c>
    </row>
    <row r="1293" spans="1:61" x14ac:dyDescent="0.25">
      <c r="A1293" t="s">
        <v>3409</v>
      </c>
      <c r="B1293" s="1">
        <v>44286</v>
      </c>
      <c r="C1293">
        <v>11.74</v>
      </c>
      <c r="D1293">
        <v>10.42</v>
      </c>
      <c r="J1293">
        <v>10.42</v>
      </c>
      <c r="K1293">
        <v>7.56</v>
      </c>
      <c r="L1293">
        <v>0.05</v>
      </c>
      <c r="U1293">
        <v>9.5</v>
      </c>
      <c r="V1293" s="1">
        <v>44651</v>
      </c>
      <c r="W1293">
        <v>12.18</v>
      </c>
      <c r="X1293">
        <v>10.99</v>
      </c>
      <c r="AD1293">
        <v>10.99</v>
      </c>
      <c r="AE1293">
        <v>7.88</v>
      </c>
      <c r="AL1293">
        <v>0.1</v>
      </c>
      <c r="AN1293">
        <v>0.1</v>
      </c>
      <c r="AO1293">
        <v>9.92</v>
      </c>
      <c r="AP1293" s="1">
        <v>45016</v>
      </c>
      <c r="AQ1293">
        <v>13.79</v>
      </c>
      <c r="AR1293">
        <v>12.47</v>
      </c>
      <c r="AX1293">
        <v>12.47</v>
      </c>
      <c r="AY1293">
        <v>8.44</v>
      </c>
      <c r="BF1293">
        <v>0.39</v>
      </c>
      <c r="BH1293">
        <v>0.39</v>
      </c>
      <c r="BI1293">
        <v>11.24</v>
      </c>
    </row>
    <row r="1294" spans="1:61" x14ac:dyDescent="0.25">
      <c r="A1294" t="s">
        <v>3417</v>
      </c>
      <c r="B1294" s="1">
        <v>44286</v>
      </c>
      <c r="V1294" s="1">
        <v>44651</v>
      </c>
      <c r="AP1294" s="1">
        <v>45016</v>
      </c>
    </row>
    <row r="1295" spans="1:61" x14ac:dyDescent="0.25">
      <c r="A1295" t="s">
        <v>3434</v>
      </c>
      <c r="B1295" s="1">
        <v>44286</v>
      </c>
      <c r="C1295">
        <v>11.15</v>
      </c>
      <c r="D1295">
        <v>11.13</v>
      </c>
      <c r="I1295">
        <v>11.14</v>
      </c>
      <c r="K1295">
        <v>8.5299999999999994</v>
      </c>
      <c r="Q1295">
        <v>0.03</v>
      </c>
      <c r="R1295">
        <v>0.84</v>
      </c>
      <c r="T1295">
        <v>0.18</v>
      </c>
      <c r="U1295">
        <v>11.03</v>
      </c>
      <c r="V1295" s="1">
        <v>44651</v>
      </c>
      <c r="W1295">
        <v>11.64</v>
      </c>
      <c r="X1295">
        <v>11.64</v>
      </c>
      <c r="AC1295">
        <v>11.64</v>
      </c>
      <c r="AE1295">
        <v>8.69</v>
      </c>
      <c r="AL1295">
        <v>0.59</v>
      </c>
      <c r="AN1295">
        <v>0.09</v>
      </c>
      <c r="AO1295">
        <v>11.5</v>
      </c>
      <c r="AP1295" s="1">
        <v>45016</v>
      </c>
      <c r="AQ1295">
        <v>14.95</v>
      </c>
      <c r="AR1295">
        <v>14.92</v>
      </c>
      <c r="AX1295">
        <v>14.92</v>
      </c>
      <c r="AY1295">
        <v>10.41</v>
      </c>
      <c r="BE1295">
        <v>0.14000000000000001</v>
      </c>
      <c r="BF1295">
        <v>0.47</v>
      </c>
      <c r="BI1295">
        <v>14.76</v>
      </c>
    </row>
    <row r="1296" spans="1:61" x14ac:dyDescent="0.25">
      <c r="A1296" t="s">
        <v>3469</v>
      </c>
      <c r="B1296" s="1">
        <v>44286</v>
      </c>
      <c r="C1296">
        <v>3.93</v>
      </c>
      <c r="D1296">
        <v>3.86</v>
      </c>
      <c r="I1296">
        <v>3.86</v>
      </c>
      <c r="K1296">
        <v>2.78</v>
      </c>
      <c r="U1296">
        <v>3.62</v>
      </c>
      <c r="V1296" s="1">
        <v>44651</v>
      </c>
      <c r="W1296">
        <v>7.05</v>
      </c>
      <c r="X1296">
        <v>7.05</v>
      </c>
      <c r="AC1296">
        <v>7.05</v>
      </c>
      <c r="AE1296">
        <v>6.17</v>
      </c>
      <c r="AO1296">
        <v>6.49</v>
      </c>
      <c r="AP1296" s="1">
        <v>45016</v>
      </c>
      <c r="AQ1296">
        <v>12.2</v>
      </c>
      <c r="AR1296">
        <v>12.2</v>
      </c>
      <c r="AW1296">
        <v>12.2</v>
      </c>
      <c r="AY1296">
        <v>10.38</v>
      </c>
      <c r="BE1296">
        <v>0.01</v>
      </c>
      <c r="BI1296">
        <v>11.02</v>
      </c>
    </row>
    <row r="1297" spans="1:61" x14ac:dyDescent="0.25">
      <c r="A1297" t="s">
        <v>3518</v>
      </c>
      <c r="B1297" s="1">
        <v>44286</v>
      </c>
      <c r="C1297">
        <v>26.61</v>
      </c>
      <c r="D1297">
        <v>25.52</v>
      </c>
      <c r="I1297">
        <v>25.37</v>
      </c>
      <c r="K1297">
        <v>20.85</v>
      </c>
      <c r="R1297">
        <v>0.12</v>
      </c>
      <c r="T1297">
        <v>0.12</v>
      </c>
      <c r="U1297">
        <v>24.54</v>
      </c>
      <c r="V1297" s="1">
        <v>44651</v>
      </c>
      <c r="W1297">
        <v>37.880000000000003</v>
      </c>
      <c r="X1297">
        <v>37.729999999999997</v>
      </c>
      <c r="Z1297">
        <v>0.08</v>
      </c>
      <c r="AC1297">
        <v>37.28</v>
      </c>
      <c r="AE1297">
        <v>31.83</v>
      </c>
      <c r="AK1297">
        <v>0.06</v>
      </c>
      <c r="AL1297">
        <v>0.04</v>
      </c>
      <c r="AN1297">
        <v>0.03</v>
      </c>
      <c r="AO1297">
        <v>35.93</v>
      </c>
      <c r="AP1297" s="1">
        <v>45016</v>
      </c>
      <c r="AQ1297">
        <v>52.12</v>
      </c>
      <c r="AR1297">
        <v>51.42</v>
      </c>
      <c r="AT1297">
        <v>0.14000000000000001</v>
      </c>
      <c r="AW1297">
        <v>50.7</v>
      </c>
      <c r="AY1297">
        <v>29.29</v>
      </c>
      <c r="BF1297">
        <v>0.3</v>
      </c>
      <c r="BH1297">
        <v>0.3</v>
      </c>
      <c r="BI1297">
        <v>49.3</v>
      </c>
    </row>
    <row r="1298" spans="1:61" x14ac:dyDescent="0.25">
      <c r="A1298" t="s">
        <v>3520</v>
      </c>
      <c r="B1298" s="1">
        <v>44286</v>
      </c>
      <c r="U1298">
        <v>6.41</v>
      </c>
      <c r="V1298" s="1">
        <v>44651</v>
      </c>
      <c r="W1298">
        <v>5.36</v>
      </c>
      <c r="AO1298">
        <v>7.09</v>
      </c>
      <c r="AP1298" s="1">
        <v>45016</v>
      </c>
      <c r="BI1298">
        <v>7.93</v>
      </c>
    </row>
    <row r="1299" spans="1:61" x14ac:dyDescent="0.25">
      <c r="A1299" t="s">
        <v>3531</v>
      </c>
      <c r="B1299" s="1">
        <v>44286</v>
      </c>
      <c r="C1299">
        <v>559.4</v>
      </c>
      <c r="D1299">
        <v>553.29999999999995</v>
      </c>
      <c r="J1299">
        <v>534.29999999999995</v>
      </c>
      <c r="K1299">
        <v>382.1</v>
      </c>
      <c r="M1299">
        <v>1.5</v>
      </c>
      <c r="R1299">
        <v>3.7</v>
      </c>
      <c r="U1299">
        <v>512.79999999999995</v>
      </c>
      <c r="V1299" s="1">
        <v>44651</v>
      </c>
      <c r="W1299">
        <v>611.1</v>
      </c>
      <c r="X1299">
        <v>598.5</v>
      </c>
      <c r="AD1299">
        <v>577.70000000000005</v>
      </c>
      <c r="AE1299">
        <v>429.5</v>
      </c>
      <c r="AG1299">
        <v>1.3</v>
      </c>
      <c r="AI1299">
        <v>0.9</v>
      </c>
      <c r="AL1299">
        <v>4.9000000000000004</v>
      </c>
      <c r="AO1299">
        <v>557.6</v>
      </c>
      <c r="AP1299" s="1">
        <v>45016</v>
      </c>
      <c r="AQ1299">
        <v>693.4</v>
      </c>
      <c r="AR1299">
        <v>684.2</v>
      </c>
      <c r="AX1299">
        <v>665.9</v>
      </c>
      <c r="AY1299">
        <v>490</v>
      </c>
      <c r="BA1299">
        <v>1.3</v>
      </c>
      <c r="BC1299">
        <v>0.4</v>
      </c>
      <c r="BF1299">
        <v>12.2</v>
      </c>
      <c r="BI1299">
        <v>635.79999999999995</v>
      </c>
    </row>
    <row r="1300" spans="1:61" x14ac:dyDescent="0.25">
      <c r="A1300" t="s">
        <v>3536</v>
      </c>
      <c r="B1300" s="1">
        <v>44561</v>
      </c>
      <c r="C1300">
        <v>624.24</v>
      </c>
      <c r="D1300">
        <v>578.16999999999996</v>
      </c>
      <c r="F1300">
        <v>0.67</v>
      </c>
      <c r="J1300">
        <v>577.02</v>
      </c>
      <c r="K1300">
        <v>396.99</v>
      </c>
      <c r="M1300">
        <v>1.1499999999999999</v>
      </c>
      <c r="Q1300">
        <v>0.11</v>
      </c>
      <c r="R1300">
        <v>3.82</v>
      </c>
      <c r="U1300">
        <v>508.49</v>
      </c>
      <c r="V1300" s="1">
        <v>44926</v>
      </c>
      <c r="W1300">
        <v>822.2</v>
      </c>
      <c r="X1300">
        <v>814.56</v>
      </c>
      <c r="Z1300">
        <v>0.67</v>
      </c>
      <c r="AD1300">
        <v>789.22</v>
      </c>
      <c r="AE1300">
        <v>553.36</v>
      </c>
      <c r="AG1300">
        <v>1.76</v>
      </c>
      <c r="AI1300">
        <v>4.67</v>
      </c>
      <c r="AJ1300">
        <v>4.67</v>
      </c>
      <c r="AL1300">
        <v>9.0500000000000007</v>
      </c>
      <c r="AN1300">
        <v>4.78</v>
      </c>
      <c r="AO1300">
        <v>709.49</v>
      </c>
      <c r="AP1300" s="1">
        <v>45291</v>
      </c>
      <c r="AQ1300">
        <v>974.74</v>
      </c>
      <c r="AR1300">
        <v>904.56</v>
      </c>
      <c r="AT1300">
        <v>0.67</v>
      </c>
      <c r="AX1300">
        <v>939.14</v>
      </c>
      <c r="AY1300">
        <v>601.44000000000005</v>
      </c>
      <c r="BA1300">
        <v>2.33</v>
      </c>
      <c r="BC1300">
        <v>6.89</v>
      </c>
      <c r="BD1300">
        <v>6.89</v>
      </c>
      <c r="BE1300">
        <v>0.01</v>
      </c>
      <c r="BF1300">
        <v>8.1199999999999992</v>
      </c>
      <c r="BI1300">
        <v>801.28</v>
      </c>
    </row>
    <row r="1301" spans="1:61" x14ac:dyDescent="0.25">
      <c r="A1301" t="s">
        <v>3544</v>
      </c>
      <c r="B1301" s="1">
        <v>44286</v>
      </c>
      <c r="C1301">
        <v>83.18</v>
      </c>
      <c r="D1301">
        <v>82.88</v>
      </c>
      <c r="K1301">
        <v>2.94</v>
      </c>
      <c r="Q1301">
        <v>0.66</v>
      </c>
      <c r="U1301">
        <v>86.3</v>
      </c>
      <c r="V1301" s="1">
        <v>44651</v>
      </c>
      <c r="W1301">
        <v>115.79</v>
      </c>
      <c r="X1301">
        <v>115.68</v>
      </c>
      <c r="AE1301">
        <v>3.12</v>
      </c>
      <c r="AL1301">
        <v>0.02</v>
      </c>
      <c r="AO1301">
        <v>118.69</v>
      </c>
      <c r="AP1301" s="1">
        <v>45016</v>
      </c>
      <c r="AQ1301">
        <v>157.69</v>
      </c>
      <c r="AR1301">
        <v>156.21</v>
      </c>
      <c r="AY1301">
        <v>3.29</v>
      </c>
      <c r="BF1301">
        <v>0.04</v>
      </c>
      <c r="BI1301">
        <v>157.49</v>
      </c>
    </row>
    <row r="1302" spans="1:61" x14ac:dyDescent="0.25">
      <c r="A1302" t="s">
        <v>3572</v>
      </c>
      <c r="B1302" s="1">
        <v>44286</v>
      </c>
      <c r="C1302">
        <v>14.2</v>
      </c>
      <c r="D1302">
        <v>11.21</v>
      </c>
      <c r="E1302">
        <v>4.45</v>
      </c>
      <c r="K1302">
        <v>7.74</v>
      </c>
      <c r="Q1302">
        <v>0.05</v>
      </c>
      <c r="U1302">
        <v>12.71</v>
      </c>
      <c r="V1302" s="1">
        <v>44651</v>
      </c>
      <c r="W1302">
        <v>22.34</v>
      </c>
      <c r="X1302">
        <v>18.489999999999998</v>
      </c>
      <c r="Y1302">
        <v>16.87</v>
      </c>
      <c r="AE1302">
        <v>10.79</v>
      </c>
      <c r="AF1302">
        <v>0.02</v>
      </c>
      <c r="AO1302">
        <v>18.12</v>
      </c>
      <c r="AP1302" s="1">
        <v>45016</v>
      </c>
      <c r="AQ1302">
        <v>22.53</v>
      </c>
      <c r="AR1302">
        <v>18.71</v>
      </c>
      <c r="AS1302">
        <v>4.78</v>
      </c>
      <c r="AY1302">
        <v>12.05</v>
      </c>
      <c r="BA1302">
        <v>0.06</v>
      </c>
      <c r="BE1302">
        <v>0.02</v>
      </c>
      <c r="BI1302">
        <v>20.100000000000001</v>
      </c>
    </row>
    <row r="1303" spans="1:61" x14ac:dyDescent="0.25">
      <c r="A1303" t="s">
        <v>3575</v>
      </c>
      <c r="B1303" s="1">
        <v>44286</v>
      </c>
      <c r="C1303">
        <v>1.51</v>
      </c>
      <c r="D1303">
        <v>7.0000000000000007E-2</v>
      </c>
      <c r="F1303">
        <v>7.0000000000000007E-2</v>
      </c>
      <c r="K1303">
        <v>0.28000000000000003</v>
      </c>
      <c r="U1303">
        <v>0.46</v>
      </c>
      <c r="V1303" s="1">
        <v>44651</v>
      </c>
      <c r="AE1303">
        <v>0.21</v>
      </c>
      <c r="AO1303">
        <v>0.3</v>
      </c>
      <c r="AP1303" s="1">
        <v>45016</v>
      </c>
      <c r="AQ1303">
        <v>0.18</v>
      </c>
      <c r="AR1303">
        <v>0.18</v>
      </c>
      <c r="AY1303">
        <v>0.33</v>
      </c>
      <c r="BI1303">
        <v>0.39</v>
      </c>
    </row>
    <row r="1304" spans="1:61" x14ac:dyDescent="0.25">
      <c r="A1304" t="s">
        <v>3576</v>
      </c>
      <c r="B1304" s="1">
        <v>44286</v>
      </c>
      <c r="C1304">
        <v>28.91</v>
      </c>
      <c r="D1304">
        <v>28.46</v>
      </c>
      <c r="I1304">
        <v>28.47</v>
      </c>
      <c r="K1304">
        <v>18.149999999999999</v>
      </c>
      <c r="M1304">
        <v>0.1</v>
      </c>
      <c r="R1304">
        <v>0.12</v>
      </c>
      <c r="T1304">
        <v>0.12</v>
      </c>
      <c r="U1304">
        <v>25.2</v>
      </c>
      <c r="V1304" s="1">
        <v>44651</v>
      </c>
      <c r="W1304">
        <v>49.96</v>
      </c>
      <c r="X1304">
        <v>49.14</v>
      </c>
      <c r="AC1304">
        <v>48.4</v>
      </c>
      <c r="AE1304">
        <v>32.97</v>
      </c>
      <c r="AG1304">
        <v>0.1</v>
      </c>
      <c r="AK1304">
        <v>0.02</v>
      </c>
      <c r="AO1304">
        <v>43.23</v>
      </c>
      <c r="AP1304" s="1">
        <v>45016</v>
      </c>
      <c r="AQ1304">
        <v>94.32</v>
      </c>
      <c r="AR1304">
        <v>92.29</v>
      </c>
      <c r="AW1304">
        <v>93.05</v>
      </c>
      <c r="AY1304">
        <v>66</v>
      </c>
      <c r="BA1304">
        <v>0.12</v>
      </c>
      <c r="BE1304">
        <v>0.01</v>
      </c>
      <c r="BI1304">
        <v>80.98</v>
      </c>
    </row>
    <row r="1305" spans="1:61" x14ac:dyDescent="0.25">
      <c r="A1305" t="s">
        <v>3584</v>
      </c>
      <c r="B1305" s="1">
        <v>44286</v>
      </c>
      <c r="C1305">
        <v>2.0699999999999998</v>
      </c>
      <c r="D1305">
        <v>2.0099999999999998</v>
      </c>
      <c r="I1305">
        <v>0.08</v>
      </c>
      <c r="K1305">
        <v>1.38</v>
      </c>
      <c r="Q1305">
        <v>0.01</v>
      </c>
      <c r="U1305">
        <v>1.97</v>
      </c>
      <c r="V1305" s="1">
        <v>44651</v>
      </c>
      <c r="W1305">
        <v>2.2599999999999998</v>
      </c>
      <c r="X1305">
        <v>2.2000000000000002</v>
      </c>
      <c r="AC1305">
        <v>0.41</v>
      </c>
      <c r="AE1305">
        <v>1.32</v>
      </c>
      <c r="AK1305">
        <v>0.01</v>
      </c>
      <c r="AL1305">
        <v>0.03</v>
      </c>
      <c r="AN1305">
        <v>0.01</v>
      </c>
      <c r="AO1305">
        <v>2.11</v>
      </c>
      <c r="AP1305" s="1">
        <v>45016</v>
      </c>
      <c r="AQ1305">
        <v>1.77</v>
      </c>
      <c r="AR1305">
        <v>1.59</v>
      </c>
      <c r="AW1305">
        <v>0.48</v>
      </c>
      <c r="AY1305">
        <v>1.33</v>
      </c>
      <c r="BF1305">
        <v>0.01</v>
      </c>
      <c r="BI1305">
        <v>1.76</v>
      </c>
    </row>
    <row r="1306" spans="1:61" x14ac:dyDescent="0.25">
      <c r="A1306" t="s">
        <v>3617</v>
      </c>
      <c r="B1306" s="1">
        <v>44286</v>
      </c>
      <c r="C1306">
        <v>14.04</v>
      </c>
      <c r="D1306">
        <v>13.92</v>
      </c>
      <c r="I1306">
        <v>13.92</v>
      </c>
      <c r="K1306">
        <v>12.35</v>
      </c>
      <c r="Q1306">
        <v>0.04</v>
      </c>
      <c r="R1306">
        <v>0.32</v>
      </c>
      <c r="T1306">
        <v>0.21</v>
      </c>
      <c r="U1306">
        <v>14.57</v>
      </c>
      <c r="V1306" s="1">
        <v>44651</v>
      </c>
      <c r="W1306">
        <v>23.09</v>
      </c>
      <c r="X1306">
        <v>22.8</v>
      </c>
      <c r="AC1306">
        <v>22.8</v>
      </c>
      <c r="AE1306">
        <v>20.82</v>
      </c>
      <c r="AL1306">
        <v>7.0000000000000007E-2</v>
      </c>
      <c r="AO1306">
        <v>23.44</v>
      </c>
      <c r="AP1306" s="1">
        <v>45016</v>
      </c>
      <c r="AQ1306">
        <v>46.71</v>
      </c>
      <c r="AR1306">
        <v>44.19</v>
      </c>
      <c r="AW1306">
        <v>36.869999999999997</v>
      </c>
      <c r="AY1306">
        <v>16.87</v>
      </c>
      <c r="BE1306">
        <v>2.9</v>
      </c>
      <c r="BF1306">
        <v>0.1</v>
      </c>
      <c r="BH1306">
        <v>0.09</v>
      </c>
      <c r="BI1306">
        <v>26.38</v>
      </c>
    </row>
    <row r="1307" spans="1:61" x14ac:dyDescent="0.25">
      <c r="A1307" t="s">
        <v>3657</v>
      </c>
      <c r="B1307" s="1">
        <v>44286</v>
      </c>
      <c r="C1307">
        <v>11.67</v>
      </c>
      <c r="D1307">
        <v>11.65</v>
      </c>
      <c r="J1307">
        <v>10.78</v>
      </c>
      <c r="K1307">
        <v>9.9499999999999993</v>
      </c>
      <c r="U1307">
        <v>11.94</v>
      </c>
      <c r="V1307" s="1">
        <v>44651</v>
      </c>
      <c r="W1307">
        <v>16.39</v>
      </c>
      <c r="X1307">
        <v>16.38</v>
      </c>
      <c r="AD1307">
        <v>15.43</v>
      </c>
      <c r="AE1307">
        <v>13.85</v>
      </c>
      <c r="AL1307">
        <v>0.01</v>
      </c>
      <c r="AN1307">
        <v>0.01</v>
      </c>
      <c r="AO1307">
        <v>16.3</v>
      </c>
      <c r="AP1307" s="1">
        <v>45016</v>
      </c>
      <c r="AQ1307">
        <v>23.76</v>
      </c>
      <c r="AR1307">
        <v>23.65</v>
      </c>
      <c r="AX1307">
        <v>21.46</v>
      </c>
      <c r="AY1307">
        <v>19.600000000000001</v>
      </c>
      <c r="BF1307">
        <v>0.01</v>
      </c>
      <c r="BI1307">
        <v>23.53</v>
      </c>
    </row>
    <row r="1308" spans="1:61" x14ac:dyDescent="0.25">
      <c r="A1308" t="s">
        <v>3683</v>
      </c>
      <c r="B1308" s="1">
        <v>44286</v>
      </c>
      <c r="C1308">
        <v>25.39</v>
      </c>
      <c r="D1308">
        <v>24.27</v>
      </c>
      <c r="I1308">
        <v>21.83</v>
      </c>
      <c r="K1308">
        <v>17.059999999999999</v>
      </c>
      <c r="L1308">
        <v>0.01</v>
      </c>
      <c r="R1308">
        <v>0.67</v>
      </c>
      <c r="T1308">
        <v>0.39</v>
      </c>
      <c r="U1308">
        <v>23.86</v>
      </c>
      <c r="V1308" s="1">
        <v>44651</v>
      </c>
      <c r="W1308">
        <v>36.090000000000003</v>
      </c>
      <c r="X1308">
        <v>34.83</v>
      </c>
      <c r="AC1308">
        <v>32.06</v>
      </c>
      <c r="AE1308">
        <v>24.27</v>
      </c>
      <c r="AL1308">
        <v>0.31</v>
      </c>
      <c r="AN1308">
        <v>0.08</v>
      </c>
      <c r="AO1308">
        <v>32.6</v>
      </c>
      <c r="AP1308" s="1">
        <v>45016</v>
      </c>
      <c r="AQ1308">
        <v>52.34</v>
      </c>
      <c r="AR1308">
        <v>49.61</v>
      </c>
      <c r="AW1308">
        <v>45.34</v>
      </c>
      <c r="AY1308">
        <v>34.130000000000003</v>
      </c>
      <c r="BF1308">
        <v>0.8</v>
      </c>
      <c r="BH1308">
        <v>0.13</v>
      </c>
      <c r="BI1308">
        <v>47.74</v>
      </c>
    </row>
    <row r="1309" spans="1:61" x14ac:dyDescent="0.25">
      <c r="A1309" t="s">
        <v>3688</v>
      </c>
      <c r="B1309" s="1">
        <v>44286</v>
      </c>
      <c r="C1309">
        <v>45.38</v>
      </c>
      <c r="D1309">
        <v>45.31</v>
      </c>
      <c r="E1309">
        <v>0.87</v>
      </c>
      <c r="J1309">
        <v>37.08</v>
      </c>
      <c r="K1309">
        <v>20.75</v>
      </c>
      <c r="L1309">
        <v>0.06</v>
      </c>
      <c r="Q1309">
        <v>0.12</v>
      </c>
      <c r="R1309">
        <v>1.06</v>
      </c>
      <c r="U1309">
        <v>40.75</v>
      </c>
      <c r="V1309" s="1">
        <v>44651</v>
      </c>
      <c r="W1309">
        <v>49.5</v>
      </c>
      <c r="X1309">
        <v>46.77</v>
      </c>
      <c r="Y1309">
        <v>4.53</v>
      </c>
      <c r="Z1309">
        <v>0.02</v>
      </c>
      <c r="AC1309">
        <v>35.08</v>
      </c>
      <c r="AE1309">
        <v>22.91</v>
      </c>
      <c r="AF1309">
        <v>0.06</v>
      </c>
      <c r="AL1309">
        <v>1.07</v>
      </c>
      <c r="AO1309">
        <v>45.08</v>
      </c>
      <c r="AP1309" s="1">
        <v>45016</v>
      </c>
      <c r="AQ1309">
        <v>74.239999999999995</v>
      </c>
      <c r="AR1309">
        <v>73.19</v>
      </c>
      <c r="AT1309">
        <v>0.12</v>
      </c>
      <c r="AW1309">
        <v>42.33</v>
      </c>
      <c r="AY1309">
        <v>25.08</v>
      </c>
      <c r="AZ1309">
        <v>0.09</v>
      </c>
      <c r="BE1309">
        <v>0.23</v>
      </c>
      <c r="BF1309">
        <v>1.49</v>
      </c>
      <c r="BI1309">
        <v>68.87</v>
      </c>
    </row>
    <row r="1310" spans="1:61" x14ac:dyDescent="0.25">
      <c r="A1310" t="s">
        <v>3714</v>
      </c>
      <c r="B1310" s="1">
        <v>44286</v>
      </c>
      <c r="C1310">
        <v>0.46</v>
      </c>
      <c r="D1310">
        <v>0.46</v>
      </c>
      <c r="K1310">
        <v>1.1000000000000001</v>
      </c>
      <c r="U1310">
        <v>3.21</v>
      </c>
      <c r="V1310" s="1">
        <v>44651</v>
      </c>
      <c r="W1310">
        <v>1.97</v>
      </c>
      <c r="X1310">
        <v>1.97</v>
      </c>
      <c r="AE1310">
        <v>3.43</v>
      </c>
      <c r="AO1310">
        <v>10.83</v>
      </c>
      <c r="AP1310" s="1">
        <v>45016</v>
      </c>
      <c r="AQ1310">
        <v>4.1100000000000003</v>
      </c>
      <c r="AR1310">
        <v>4.1100000000000003</v>
      </c>
      <c r="AY1310">
        <v>11.09</v>
      </c>
      <c r="BF1310">
        <v>0.01</v>
      </c>
      <c r="BI1310">
        <v>26.44</v>
      </c>
    </row>
    <row r="1311" spans="1:61" x14ac:dyDescent="0.25">
      <c r="A1311" t="s">
        <v>3717</v>
      </c>
      <c r="B1311" s="1">
        <v>39538</v>
      </c>
      <c r="C1311">
        <v>12.19</v>
      </c>
      <c r="D1311">
        <v>12.19</v>
      </c>
      <c r="I1311">
        <v>12.19</v>
      </c>
      <c r="K1311">
        <v>6.46</v>
      </c>
      <c r="R1311">
        <v>0.17</v>
      </c>
      <c r="T1311">
        <v>0.05</v>
      </c>
      <c r="U1311">
        <v>10.42</v>
      </c>
      <c r="V1311" s="1">
        <v>44651</v>
      </c>
      <c r="W1311">
        <v>37.450000000000003</v>
      </c>
      <c r="X1311">
        <v>37.15</v>
      </c>
      <c r="AC1311">
        <v>37.15</v>
      </c>
      <c r="AE1311">
        <v>24.58</v>
      </c>
      <c r="AG1311">
        <v>0.17</v>
      </c>
      <c r="AO1311">
        <v>33.07</v>
      </c>
      <c r="AP1311" s="1">
        <v>45016</v>
      </c>
      <c r="AQ1311">
        <v>32.6</v>
      </c>
      <c r="AR1311">
        <v>32.119999999999997</v>
      </c>
      <c r="AW1311">
        <v>32.119999999999997</v>
      </c>
      <c r="AY1311">
        <v>21.14</v>
      </c>
      <c r="BA1311">
        <v>0.14000000000000001</v>
      </c>
      <c r="BF1311">
        <v>0.02</v>
      </c>
      <c r="BI1311">
        <v>28.95</v>
      </c>
    </row>
    <row r="1312" spans="1:61" x14ac:dyDescent="0.25">
      <c r="A1312" t="s">
        <v>3725</v>
      </c>
      <c r="B1312" s="1">
        <v>44286</v>
      </c>
      <c r="C1312">
        <v>3.83</v>
      </c>
      <c r="D1312">
        <v>3.79</v>
      </c>
      <c r="I1312">
        <v>0.36</v>
      </c>
      <c r="K1312">
        <v>2.1</v>
      </c>
      <c r="R1312">
        <v>0.05</v>
      </c>
      <c r="T1312">
        <v>0.01</v>
      </c>
      <c r="U1312">
        <v>4.3099999999999996</v>
      </c>
      <c r="V1312" s="1">
        <v>44651</v>
      </c>
      <c r="W1312">
        <v>6.53</v>
      </c>
      <c r="X1312">
        <v>6.51</v>
      </c>
      <c r="AC1312">
        <v>1.56</v>
      </c>
      <c r="AE1312">
        <v>3.75</v>
      </c>
      <c r="AI1312">
        <v>0.01</v>
      </c>
      <c r="AJ1312">
        <v>0.01</v>
      </c>
      <c r="AL1312">
        <v>0.09</v>
      </c>
      <c r="AN1312">
        <v>0.04</v>
      </c>
      <c r="AO1312">
        <v>6.74</v>
      </c>
      <c r="AP1312" s="1">
        <v>45016</v>
      </c>
      <c r="AQ1312">
        <v>9.42</v>
      </c>
      <c r="AR1312">
        <v>9.3800000000000008</v>
      </c>
      <c r="AW1312">
        <v>2.5299999999999998</v>
      </c>
      <c r="AY1312">
        <v>4.92</v>
      </c>
      <c r="BF1312">
        <v>0.06</v>
      </c>
      <c r="BH1312">
        <v>0.01</v>
      </c>
      <c r="BI1312">
        <v>9.2799999999999994</v>
      </c>
    </row>
    <row r="1313" spans="1:61" x14ac:dyDescent="0.25">
      <c r="A1313" t="s">
        <v>3735</v>
      </c>
      <c r="B1313" s="1">
        <v>44286</v>
      </c>
      <c r="C1313">
        <v>32.119999999999997</v>
      </c>
      <c r="D1313">
        <v>29.58</v>
      </c>
      <c r="I1313">
        <v>28.22</v>
      </c>
      <c r="K1313">
        <v>16.63</v>
      </c>
      <c r="L1313">
        <v>0.16</v>
      </c>
      <c r="Q1313">
        <v>0.06</v>
      </c>
      <c r="R1313">
        <v>0.3</v>
      </c>
      <c r="T1313">
        <v>0.3</v>
      </c>
      <c r="U1313">
        <v>25.96</v>
      </c>
      <c r="V1313" s="1">
        <v>44651</v>
      </c>
      <c r="W1313">
        <v>40.89</v>
      </c>
      <c r="X1313">
        <v>36.32</v>
      </c>
      <c r="AC1313">
        <v>33.99</v>
      </c>
      <c r="AE1313">
        <v>17.739999999999998</v>
      </c>
      <c r="AF1313">
        <v>0.23</v>
      </c>
      <c r="AL1313">
        <v>0.01</v>
      </c>
      <c r="AO1313">
        <v>28.78</v>
      </c>
      <c r="AP1313" s="1">
        <v>45016</v>
      </c>
      <c r="AQ1313">
        <v>49.27</v>
      </c>
      <c r="AR1313">
        <v>46.29</v>
      </c>
      <c r="AW1313">
        <v>43.65</v>
      </c>
      <c r="AY1313">
        <v>22.22</v>
      </c>
      <c r="AZ1313">
        <v>0.22</v>
      </c>
      <c r="BF1313">
        <v>0.03</v>
      </c>
      <c r="BI1313">
        <v>35.07</v>
      </c>
    </row>
    <row r="1314" spans="1:61" x14ac:dyDescent="0.25">
      <c r="A1314" t="s">
        <v>3765</v>
      </c>
      <c r="B1314" s="1">
        <v>44286</v>
      </c>
      <c r="C1314">
        <v>5656.5</v>
      </c>
      <c r="D1314">
        <v>5523.6</v>
      </c>
      <c r="F1314">
        <v>60.8</v>
      </c>
      <c r="J1314">
        <v>4</v>
      </c>
      <c r="K1314">
        <v>932</v>
      </c>
      <c r="M1314">
        <v>14.8</v>
      </c>
      <c r="O1314">
        <v>122.8</v>
      </c>
      <c r="P1314">
        <v>122.8</v>
      </c>
      <c r="R1314">
        <v>12</v>
      </c>
      <c r="U1314">
        <v>4814.7</v>
      </c>
      <c r="V1314" s="1">
        <v>44651</v>
      </c>
      <c r="W1314">
        <v>5832.3</v>
      </c>
      <c r="X1314">
        <v>5730.3</v>
      </c>
      <c r="Z1314">
        <v>60.6</v>
      </c>
      <c r="AE1314">
        <v>1044.5999999999999</v>
      </c>
      <c r="AG1314">
        <v>19.3</v>
      </c>
      <c r="AI1314">
        <v>48.9</v>
      </c>
      <c r="AJ1314">
        <v>48.9</v>
      </c>
      <c r="AK1314">
        <v>0.3</v>
      </c>
      <c r="AL1314">
        <v>9</v>
      </c>
      <c r="AN1314">
        <v>0.1</v>
      </c>
      <c r="AO1314">
        <v>5030</v>
      </c>
      <c r="AP1314" s="1">
        <v>45016</v>
      </c>
      <c r="AQ1314">
        <v>6620.1</v>
      </c>
      <c r="AR1314">
        <v>6477.6</v>
      </c>
      <c r="AT1314">
        <v>60.6</v>
      </c>
      <c r="AY1314">
        <v>1256.4000000000001</v>
      </c>
      <c r="BA1314">
        <v>27.4</v>
      </c>
      <c r="BC1314">
        <v>83.9</v>
      </c>
      <c r="BD1314">
        <v>83.9</v>
      </c>
      <c r="BE1314">
        <v>23.6</v>
      </c>
      <c r="BF1314">
        <v>7.3</v>
      </c>
      <c r="BI1314">
        <v>6024.4</v>
      </c>
    </row>
    <row r="1315" spans="1:61" x14ac:dyDescent="0.25">
      <c r="A1315" t="s">
        <v>3766</v>
      </c>
      <c r="B1315" s="1">
        <v>44286</v>
      </c>
      <c r="C1315">
        <v>4968.2</v>
      </c>
      <c r="D1315">
        <v>4870.8999999999996</v>
      </c>
      <c r="J1315">
        <v>7.1</v>
      </c>
      <c r="K1315">
        <v>2605.3000000000002</v>
      </c>
      <c r="M1315">
        <v>10.3</v>
      </c>
      <c r="Q1315">
        <v>13.4</v>
      </c>
      <c r="R1315">
        <v>53.7</v>
      </c>
      <c r="U1315">
        <v>4509.8</v>
      </c>
      <c r="V1315" s="1">
        <v>44651</v>
      </c>
      <c r="W1315">
        <v>5900.4</v>
      </c>
      <c r="X1315">
        <v>5858.9</v>
      </c>
      <c r="Z1315">
        <v>2.7</v>
      </c>
      <c r="AD1315">
        <v>1</v>
      </c>
      <c r="AE1315">
        <v>3124.6</v>
      </c>
      <c r="AG1315">
        <v>11.3</v>
      </c>
      <c r="AL1315">
        <v>57.4</v>
      </c>
      <c r="AO1315">
        <v>5428</v>
      </c>
      <c r="AP1315" s="1">
        <v>45016</v>
      </c>
      <c r="AQ1315">
        <v>7030.8</v>
      </c>
      <c r="AR1315">
        <v>6963.8</v>
      </c>
      <c r="AT1315">
        <v>2.7</v>
      </c>
      <c r="AX1315">
        <v>34.9</v>
      </c>
      <c r="AY1315">
        <v>3859.7</v>
      </c>
      <c r="BA1315">
        <v>12.4</v>
      </c>
      <c r="BE1315">
        <v>13.8</v>
      </c>
      <c r="BF1315">
        <v>58.2</v>
      </c>
      <c r="BI1315">
        <v>6424.9</v>
      </c>
    </row>
    <row r="1316" spans="1:61" x14ac:dyDescent="0.25">
      <c r="A1316" t="s">
        <v>3772</v>
      </c>
      <c r="B1316" s="1">
        <v>44286</v>
      </c>
      <c r="C1316">
        <v>25.35</v>
      </c>
      <c r="D1316">
        <v>25</v>
      </c>
      <c r="E1316">
        <v>0.98</v>
      </c>
      <c r="J1316">
        <v>0.14000000000000001</v>
      </c>
      <c r="K1316">
        <v>10.1</v>
      </c>
      <c r="R1316">
        <v>0.04</v>
      </c>
      <c r="U1316">
        <v>23.36</v>
      </c>
      <c r="V1316" s="1">
        <v>44651</v>
      </c>
      <c r="W1316">
        <v>23.27</v>
      </c>
      <c r="X1316">
        <v>22.86</v>
      </c>
      <c r="Y1316">
        <v>1.47</v>
      </c>
      <c r="AD1316">
        <v>0.37</v>
      </c>
      <c r="AE1316">
        <v>9.2799999999999994</v>
      </c>
      <c r="AL1316">
        <v>0.15</v>
      </c>
      <c r="AO1316">
        <v>23.14</v>
      </c>
      <c r="AP1316" s="1">
        <v>45016</v>
      </c>
      <c r="AQ1316">
        <v>27.82</v>
      </c>
      <c r="AR1316">
        <v>27.45</v>
      </c>
      <c r="AS1316">
        <v>0.3</v>
      </c>
      <c r="AY1316">
        <v>10.3</v>
      </c>
      <c r="BF1316">
        <v>0.41</v>
      </c>
      <c r="BI1316">
        <v>26.42</v>
      </c>
    </row>
    <row r="1317" spans="1:61" x14ac:dyDescent="0.25">
      <c r="A1317" t="s">
        <v>3781</v>
      </c>
      <c r="B1317" s="1">
        <v>44286</v>
      </c>
      <c r="C1317">
        <v>2.19</v>
      </c>
      <c r="D1317">
        <v>2.16</v>
      </c>
      <c r="I1317">
        <v>0.53</v>
      </c>
      <c r="K1317">
        <v>1.2</v>
      </c>
      <c r="R1317">
        <v>0.24</v>
      </c>
      <c r="U1317">
        <v>1.91</v>
      </c>
      <c r="V1317" s="1">
        <v>44651</v>
      </c>
      <c r="W1317">
        <v>4.03</v>
      </c>
      <c r="X1317">
        <v>4.01</v>
      </c>
      <c r="AC1317">
        <v>0.7</v>
      </c>
      <c r="AE1317">
        <v>1.97</v>
      </c>
      <c r="AL1317">
        <v>0.4</v>
      </c>
      <c r="AN1317">
        <v>0.01</v>
      </c>
      <c r="AO1317">
        <v>3.16</v>
      </c>
      <c r="AP1317" s="1">
        <v>45016</v>
      </c>
      <c r="AQ1317">
        <v>4.1399999999999997</v>
      </c>
      <c r="AR1317">
        <v>4.12</v>
      </c>
      <c r="AW1317">
        <v>0.59</v>
      </c>
      <c r="AY1317">
        <v>2.2400000000000002</v>
      </c>
      <c r="BF1317">
        <v>0.64</v>
      </c>
      <c r="BH1317">
        <v>0.01</v>
      </c>
      <c r="BI1317">
        <v>4.01</v>
      </c>
    </row>
    <row r="1318" spans="1:61" x14ac:dyDescent="0.25">
      <c r="A1318" t="s">
        <v>3783</v>
      </c>
      <c r="B1318" s="1">
        <v>44286</v>
      </c>
      <c r="C1318">
        <v>45.91</v>
      </c>
      <c r="D1318">
        <v>44.65</v>
      </c>
      <c r="E1318">
        <v>0.01</v>
      </c>
      <c r="K1318">
        <v>6.74</v>
      </c>
      <c r="R1318">
        <v>0.3</v>
      </c>
      <c r="U1318">
        <v>44.72</v>
      </c>
      <c r="V1318" s="1">
        <v>44651</v>
      </c>
      <c r="W1318">
        <v>18.329999999999998</v>
      </c>
      <c r="X1318">
        <v>17.440000000000001</v>
      </c>
      <c r="Y1318">
        <v>0.02</v>
      </c>
      <c r="AE1318">
        <v>5.18</v>
      </c>
      <c r="AL1318">
        <v>0.32</v>
      </c>
      <c r="AO1318">
        <v>17.329999999999998</v>
      </c>
      <c r="AP1318" s="1">
        <v>45016</v>
      </c>
      <c r="AQ1318">
        <v>17.75</v>
      </c>
      <c r="AR1318">
        <v>16.68</v>
      </c>
      <c r="AS1318">
        <v>0.02</v>
      </c>
      <c r="AY1318">
        <v>4.34</v>
      </c>
      <c r="BF1318">
        <v>0.25</v>
      </c>
      <c r="BI1318">
        <v>16.52</v>
      </c>
    </row>
    <row r="1319" spans="1:61" x14ac:dyDescent="0.25">
      <c r="A1319" t="s">
        <v>3791</v>
      </c>
      <c r="B1319" s="1">
        <v>44286</v>
      </c>
      <c r="C1319">
        <v>18.579999999999998</v>
      </c>
      <c r="D1319">
        <v>17.16</v>
      </c>
      <c r="F1319">
        <v>0.12</v>
      </c>
      <c r="I1319">
        <v>7.63</v>
      </c>
      <c r="K1319">
        <v>2.64</v>
      </c>
      <c r="R1319">
        <v>1.1399999999999999</v>
      </c>
      <c r="T1319">
        <v>0.01</v>
      </c>
      <c r="U1319">
        <v>14.17</v>
      </c>
      <c r="V1319" s="1">
        <v>44651</v>
      </c>
      <c r="W1319">
        <v>17.66</v>
      </c>
      <c r="X1319">
        <v>17.66</v>
      </c>
      <c r="Z1319">
        <v>0.11</v>
      </c>
      <c r="AC1319">
        <v>17.510000000000002</v>
      </c>
      <c r="AE1319">
        <v>5.1100000000000003</v>
      </c>
      <c r="AK1319">
        <v>0.59</v>
      </c>
      <c r="AL1319">
        <v>0.31</v>
      </c>
      <c r="AN1319">
        <v>0.24</v>
      </c>
      <c r="AO1319">
        <v>17.190000000000001</v>
      </c>
      <c r="AP1319" s="1">
        <v>45016</v>
      </c>
      <c r="AQ1319">
        <v>18.559999999999999</v>
      </c>
      <c r="AR1319">
        <v>18.27</v>
      </c>
      <c r="AT1319">
        <v>0.1</v>
      </c>
      <c r="AW1319">
        <v>18.170000000000002</v>
      </c>
      <c r="AY1319">
        <v>5.44</v>
      </c>
      <c r="BF1319">
        <v>0.13</v>
      </c>
      <c r="BH1319">
        <v>0.13</v>
      </c>
      <c r="BI1319">
        <v>19.73</v>
      </c>
    </row>
    <row r="1320" spans="1:61" x14ac:dyDescent="0.25">
      <c r="A1320" t="s">
        <v>3828</v>
      </c>
      <c r="B1320" s="1">
        <v>44286</v>
      </c>
      <c r="R1320">
        <v>0.11</v>
      </c>
      <c r="U1320">
        <v>0.11</v>
      </c>
      <c r="V1320" s="1">
        <v>44651</v>
      </c>
      <c r="AL1320">
        <v>0.11</v>
      </c>
      <c r="AO1320">
        <v>0.11</v>
      </c>
      <c r="AP1320" s="1">
        <v>45016</v>
      </c>
      <c r="BF1320">
        <v>0.11</v>
      </c>
      <c r="BI1320">
        <v>0.11</v>
      </c>
    </row>
    <row r="1321" spans="1:61" x14ac:dyDescent="0.25">
      <c r="A1321" t="s">
        <v>3857</v>
      </c>
      <c r="B1321" s="1">
        <v>44286</v>
      </c>
      <c r="C1321">
        <v>45.98</v>
      </c>
      <c r="D1321">
        <v>43.75</v>
      </c>
      <c r="I1321">
        <v>22.85</v>
      </c>
      <c r="K1321">
        <v>27.4</v>
      </c>
      <c r="L1321">
        <v>0.52</v>
      </c>
      <c r="Q1321">
        <v>0.08</v>
      </c>
      <c r="U1321">
        <v>40.58</v>
      </c>
      <c r="V1321" s="1">
        <v>44651</v>
      </c>
      <c r="W1321">
        <v>46.59</v>
      </c>
      <c r="X1321">
        <v>46.31</v>
      </c>
      <c r="AC1321">
        <v>15.14</v>
      </c>
      <c r="AE1321">
        <v>27.11</v>
      </c>
      <c r="AG1321">
        <v>0.1</v>
      </c>
      <c r="AK1321">
        <v>0.06</v>
      </c>
      <c r="AO1321">
        <v>41.41</v>
      </c>
      <c r="AP1321" s="1">
        <v>45016</v>
      </c>
      <c r="AQ1321">
        <v>35.71</v>
      </c>
      <c r="AR1321">
        <v>35.22</v>
      </c>
      <c r="AY1321">
        <v>14.84</v>
      </c>
      <c r="BA1321">
        <v>0.12</v>
      </c>
      <c r="BE1321">
        <v>5.51</v>
      </c>
      <c r="BI1321">
        <v>32.020000000000003</v>
      </c>
    </row>
    <row r="1322" spans="1:61" x14ac:dyDescent="0.25">
      <c r="A1322" t="s">
        <v>3859</v>
      </c>
      <c r="B1322" s="1">
        <v>44286</v>
      </c>
      <c r="C1322">
        <v>2.41</v>
      </c>
      <c r="D1322">
        <v>0.37</v>
      </c>
      <c r="J1322">
        <v>0.37</v>
      </c>
      <c r="K1322">
        <v>0.25</v>
      </c>
      <c r="U1322">
        <v>1.31</v>
      </c>
      <c r="V1322" s="1">
        <v>44651</v>
      </c>
      <c r="W1322">
        <v>0.67</v>
      </c>
      <c r="X1322">
        <v>0.16</v>
      </c>
      <c r="AD1322">
        <v>2.17</v>
      </c>
      <c r="AE1322">
        <v>0.41</v>
      </c>
      <c r="AO1322">
        <v>1.06</v>
      </c>
      <c r="AP1322" s="1">
        <v>45016</v>
      </c>
      <c r="AQ1322">
        <v>0.68</v>
      </c>
      <c r="AX1322">
        <v>7.0000000000000007E-2</v>
      </c>
      <c r="AY1322">
        <v>0.27</v>
      </c>
      <c r="BI1322">
        <v>0.96</v>
      </c>
    </row>
    <row r="1323" spans="1:61" x14ac:dyDescent="0.25">
      <c r="A1323" t="s">
        <v>3899</v>
      </c>
      <c r="B1323" s="1">
        <v>44286</v>
      </c>
      <c r="V1323" s="1">
        <v>44651</v>
      </c>
      <c r="AP1323" s="1">
        <v>45016</v>
      </c>
    </row>
    <row r="1324" spans="1:61" x14ac:dyDescent="0.25">
      <c r="A1324" t="s">
        <v>3907</v>
      </c>
      <c r="B1324" s="1">
        <v>44286</v>
      </c>
      <c r="C1324">
        <v>64.209999999999994</v>
      </c>
      <c r="D1324">
        <v>64</v>
      </c>
      <c r="I1324">
        <v>57.1</v>
      </c>
      <c r="K1324">
        <v>47.41</v>
      </c>
      <c r="M1324">
        <v>0.15</v>
      </c>
      <c r="R1324">
        <v>0.54</v>
      </c>
      <c r="T1324">
        <v>0.5</v>
      </c>
      <c r="U1324">
        <v>54.99</v>
      </c>
      <c r="V1324" s="1">
        <v>44651</v>
      </c>
      <c r="W1324">
        <v>69.84</v>
      </c>
      <c r="X1324">
        <v>68.8</v>
      </c>
      <c r="AC1324">
        <v>62.87</v>
      </c>
      <c r="AE1324">
        <v>55.27</v>
      </c>
      <c r="AG1324">
        <v>0.2</v>
      </c>
      <c r="AL1324">
        <v>0.02</v>
      </c>
      <c r="AO1324">
        <v>61.72</v>
      </c>
      <c r="AP1324" s="1">
        <v>45016</v>
      </c>
      <c r="AQ1324">
        <v>74.86</v>
      </c>
      <c r="AR1324">
        <v>72.19</v>
      </c>
      <c r="AW1324">
        <v>67.42</v>
      </c>
      <c r="AY1324">
        <v>60.46</v>
      </c>
      <c r="BA1324">
        <v>0.21</v>
      </c>
      <c r="BF1324">
        <v>7.0000000000000007E-2</v>
      </c>
      <c r="BI1324">
        <v>67.67</v>
      </c>
    </row>
    <row r="1325" spans="1:61" x14ac:dyDescent="0.25">
      <c r="A1325" t="s">
        <v>3911</v>
      </c>
      <c r="B1325" s="1">
        <v>44286</v>
      </c>
      <c r="C1325">
        <v>32.86</v>
      </c>
      <c r="D1325">
        <v>32.74</v>
      </c>
      <c r="I1325">
        <v>31</v>
      </c>
      <c r="K1325">
        <v>19.559999999999999</v>
      </c>
      <c r="Q1325">
        <v>0.02</v>
      </c>
      <c r="R1325">
        <v>0.91</v>
      </c>
      <c r="T1325">
        <v>0.17</v>
      </c>
      <c r="U1325">
        <v>30.37</v>
      </c>
      <c r="V1325" s="1">
        <v>44651</v>
      </c>
      <c r="W1325">
        <v>40.450000000000003</v>
      </c>
      <c r="X1325">
        <v>40.19</v>
      </c>
      <c r="AC1325">
        <v>36.69</v>
      </c>
      <c r="AE1325">
        <v>25.33</v>
      </c>
      <c r="AG1325">
        <v>0.01</v>
      </c>
      <c r="AK1325">
        <v>0.01</v>
      </c>
      <c r="AL1325">
        <v>0.41</v>
      </c>
      <c r="AO1325">
        <v>38.35</v>
      </c>
      <c r="AP1325" s="1">
        <v>45016</v>
      </c>
      <c r="AQ1325">
        <v>45.32</v>
      </c>
      <c r="AR1325">
        <v>45.08</v>
      </c>
      <c r="AW1325">
        <v>42.97</v>
      </c>
      <c r="AY1325">
        <v>30.78</v>
      </c>
      <c r="BA1325">
        <v>0.01</v>
      </c>
      <c r="BE1325">
        <v>0.01</v>
      </c>
      <c r="BF1325">
        <v>0.74</v>
      </c>
      <c r="BH1325">
        <v>0.37</v>
      </c>
      <c r="BI1325">
        <v>44.31</v>
      </c>
    </row>
    <row r="1326" spans="1:61" x14ac:dyDescent="0.25">
      <c r="A1326" t="s">
        <v>3920</v>
      </c>
      <c r="B1326" s="1">
        <v>44286</v>
      </c>
      <c r="C1326">
        <v>1.69</v>
      </c>
      <c r="D1326">
        <v>1.2</v>
      </c>
      <c r="K1326">
        <v>0.53</v>
      </c>
      <c r="L1326">
        <v>0.05</v>
      </c>
      <c r="R1326">
        <v>0.26</v>
      </c>
      <c r="U1326">
        <v>1.25</v>
      </c>
      <c r="V1326" s="1">
        <v>44651</v>
      </c>
      <c r="W1326">
        <v>1.7</v>
      </c>
      <c r="X1326">
        <v>1.2</v>
      </c>
      <c r="AE1326">
        <v>0.64</v>
      </c>
      <c r="AF1326">
        <v>0.06</v>
      </c>
      <c r="AO1326">
        <v>1.56</v>
      </c>
      <c r="AP1326" s="1">
        <v>45016</v>
      </c>
      <c r="AQ1326">
        <v>1.87</v>
      </c>
      <c r="AR1326">
        <v>1.2</v>
      </c>
      <c r="AY1326">
        <v>0.57999999999999996</v>
      </c>
      <c r="AZ1326">
        <v>0.12</v>
      </c>
      <c r="BI1326">
        <v>1.46</v>
      </c>
    </row>
    <row r="1327" spans="1:61" x14ac:dyDescent="0.25">
      <c r="A1327" t="s">
        <v>3924</v>
      </c>
      <c r="B1327" s="1">
        <v>44286</v>
      </c>
      <c r="C1327">
        <v>3.45</v>
      </c>
      <c r="D1327">
        <v>3.42</v>
      </c>
      <c r="J1327">
        <v>2.94</v>
      </c>
      <c r="K1327">
        <v>0.39</v>
      </c>
      <c r="R1327">
        <v>0.04</v>
      </c>
      <c r="T1327">
        <v>0.04</v>
      </c>
      <c r="U1327">
        <v>5.44</v>
      </c>
      <c r="V1327" s="1">
        <v>44651</v>
      </c>
      <c r="W1327">
        <v>4.21</v>
      </c>
      <c r="X1327">
        <v>4.21</v>
      </c>
      <c r="AD1327">
        <v>4.21</v>
      </c>
      <c r="AE1327">
        <v>0.49</v>
      </c>
      <c r="AO1327">
        <v>3.88</v>
      </c>
      <c r="AP1327" s="1">
        <v>45016</v>
      </c>
      <c r="AQ1327">
        <v>3.6</v>
      </c>
      <c r="AR1327">
        <v>3.56</v>
      </c>
      <c r="AX1327">
        <v>3.56</v>
      </c>
      <c r="AY1327">
        <v>0.18</v>
      </c>
      <c r="BI1327">
        <v>3.28</v>
      </c>
    </row>
    <row r="1328" spans="1:61" x14ac:dyDescent="0.25">
      <c r="A1328" t="s">
        <v>3950</v>
      </c>
      <c r="B1328" s="1">
        <v>44286</v>
      </c>
      <c r="C1328">
        <v>30.27</v>
      </c>
      <c r="D1328">
        <v>30.01</v>
      </c>
      <c r="I1328">
        <v>30.01</v>
      </c>
      <c r="K1328">
        <v>34.590000000000003</v>
      </c>
      <c r="R1328">
        <v>0.01</v>
      </c>
      <c r="T1328">
        <v>0.01</v>
      </c>
      <c r="U1328">
        <v>39.020000000000003</v>
      </c>
      <c r="V1328" s="1">
        <v>44651</v>
      </c>
      <c r="W1328">
        <v>52.32</v>
      </c>
      <c r="X1328">
        <v>51.93</v>
      </c>
      <c r="AC1328">
        <v>51.93</v>
      </c>
      <c r="AE1328">
        <v>40.549999999999997</v>
      </c>
      <c r="AI1328">
        <v>0.37</v>
      </c>
      <c r="AJ1328">
        <v>0.37</v>
      </c>
      <c r="AL1328">
        <v>0.04</v>
      </c>
      <c r="AN1328">
        <v>0.04</v>
      </c>
      <c r="AO1328">
        <v>46.23</v>
      </c>
      <c r="AP1328" s="1">
        <v>45016</v>
      </c>
      <c r="AQ1328">
        <v>66.86</v>
      </c>
      <c r="AR1328">
        <v>65.819999999999993</v>
      </c>
      <c r="AW1328">
        <v>65.819999999999993</v>
      </c>
      <c r="AY1328">
        <v>51.33</v>
      </c>
      <c r="BA1328">
        <v>0.37</v>
      </c>
      <c r="BI1328">
        <v>59.11</v>
      </c>
    </row>
    <row r="1329" spans="1:61" x14ac:dyDescent="0.25">
      <c r="A1329" t="s">
        <v>3953</v>
      </c>
      <c r="B1329" s="1">
        <v>44286</v>
      </c>
      <c r="C1329">
        <v>28.03</v>
      </c>
      <c r="D1329">
        <v>27.89</v>
      </c>
      <c r="I1329">
        <v>18.21</v>
      </c>
      <c r="K1329">
        <v>20.61</v>
      </c>
      <c r="R1329">
        <v>0.63</v>
      </c>
      <c r="U1329">
        <v>26.54</v>
      </c>
      <c r="V1329" s="1">
        <v>44651</v>
      </c>
      <c r="W1329">
        <v>27.72</v>
      </c>
      <c r="X1329">
        <v>27.06</v>
      </c>
      <c r="AC1329">
        <v>20.86</v>
      </c>
      <c r="AE1329">
        <v>18.64</v>
      </c>
      <c r="AL1329">
        <v>0.61</v>
      </c>
      <c r="AO1329">
        <v>25.64</v>
      </c>
      <c r="AP1329" s="1">
        <v>45016</v>
      </c>
      <c r="AQ1329">
        <v>23.81</v>
      </c>
      <c r="AR1329">
        <v>23.71</v>
      </c>
      <c r="AW1329">
        <v>17.5</v>
      </c>
      <c r="AY1329">
        <v>14.88</v>
      </c>
      <c r="BF1329">
        <v>0.34</v>
      </c>
      <c r="BI1329">
        <v>22.53</v>
      </c>
    </row>
    <row r="1330" spans="1:61" x14ac:dyDescent="0.25">
      <c r="A1330" t="s">
        <v>3990</v>
      </c>
      <c r="B1330" s="1">
        <v>44286</v>
      </c>
      <c r="C1330">
        <v>0.62</v>
      </c>
      <c r="D1330">
        <v>0.62</v>
      </c>
      <c r="K1330">
        <v>0.38</v>
      </c>
      <c r="U1330">
        <v>0.57999999999999996</v>
      </c>
      <c r="V1330" s="1">
        <v>44651</v>
      </c>
      <c r="W1330">
        <v>0.63</v>
      </c>
      <c r="X1330">
        <v>0.62</v>
      </c>
      <c r="AE1330">
        <v>0.49</v>
      </c>
      <c r="AO1330">
        <v>0.66</v>
      </c>
      <c r="AP1330" s="1">
        <v>45016</v>
      </c>
      <c r="AQ1330">
        <v>0.68</v>
      </c>
      <c r="AR1330">
        <v>0.68</v>
      </c>
      <c r="AY1330">
        <v>0.54</v>
      </c>
      <c r="BI1330">
        <v>0.74</v>
      </c>
    </row>
    <row r="1331" spans="1:61" x14ac:dyDescent="0.25">
      <c r="A1331" t="s">
        <v>3991</v>
      </c>
      <c r="B1331" s="1">
        <v>44286</v>
      </c>
      <c r="C1331">
        <v>3.69</v>
      </c>
      <c r="D1331">
        <v>3.05</v>
      </c>
      <c r="K1331">
        <v>1.46</v>
      </c>
      <c r="Q1331">
        <v>0.71</v>
      </c>
      <c r="R1331">
        <v>0.15</v>
      </c>
      <c r="U1331">
        <v>4.41</v>
      </c>
      <c r="V1331" s="1">
        <v>44651</v>
      </c>
      <c r="W1331">
        <v>3.84</v>
      </c>
      <c r="X1331">
        <v>3.69</v>
      </c>
      <c r="AE1331">
        <v>0.91</v>
      </c>
      <c r="AK1331">
        <v>7.0000000000000007E-2</v>
      </c>
      <c r="AO1331">
        <v>4.7699999999999996</v>
      </c>
      <c r="AP1331" s="1">
        <v>45016</v>
      </c>
      <c r="AQ1331">
        <v>4.16</v>
      </c>
      <c r="AR1331">
        <v>4.01</v>
      </c>
      <c r="BI1331">
        <v>4</v>
      </c>
    </row>
    <row r="1332" spans="1:61" x14ac:dyDescent="0.25">
      <c r="A1332" t="s">
        <v>3992</v>
      </c>
      <c r="B1332" s="1">
        <v>44286</v>
      </c>
      <c r="C1332">
        <v>10.26</v>
      </c>
      <c r="D1332">
        <v>10.199999999999999</v>
      </c>
      <c r="K1332">
        <v>3.09</v>
      </c>
      <c r="R1332">
        <v>0.15</v>
      </c>
      <c r="U1332">
        <v>9.3000000000000007</v>
      </c>
      <c r="V1332" s="1">
        <v>44651</v>
      </c>
      <c r="W1332">
        <v>16.329999999999998</v>
      </c>
      <c r="X1332">
        <v>16.28</v>
      </c>
      <c r="AE1332">
        <v>5.34</v>
      </c>
      <c r="AL1332">
        <v>0.22</v>
      </c>
      <c r="AO1332">
        <v>15.95</v>
      </c>
      <c r="AP1332" s="1">
        <v>45016</v>
      </c>
      <c r="AQ1332">
        <v>22.26</v>
      </c>
      <c r="AR1332">
        <v>22.15</v>
      </c>
      <c r="AY1332">
        <v>6.72</v>
      </c>
      <c r="BF1332">
        <v>0.11</v>
      </c>
      <c r="BI1332">
        <v>21.46</v>
      </c>
    </row>
    <row r="1333" spans="1:61" x14ac:dyDescent="0.25">
      <c r="A1333" t="s">
        <v>4024</v>
      </c>
      <c r="B1333" s="1">
        <v>44286</v>
      </c>
      <c r="C1333">
        <v>8.0399999999999991</v>
      </c>
      <c r="D1333">
        <v>8.0299999999999994</v>
      </c>
      <c r="K1333">
        <v>3.01</v>
      </c>
      <c r="R1333">
        <v>0.05</v>
      </c>
      <c r="T1333">
        <v>0.03</v>
      </c>
      <c r="U1333">
        <v>7.32</v>
      </c>
      <c r="V1333" s="1">
        <v>44651</v>
      </c>
      <c r="W1333">
        <v>5.99</v>
      </c>
      <c r="X1333">
        <v>5.95</v>
      </c>
      <c r="AE1333">
        <v>3.03</v>
      </c>
      <c r="AL1333">
        <v>0.01</v>
      </c>
      <c r="AO1333">
        <v>6.73</v>
      </c>
      <c r="AP1333" s="1">
        <v>45016</v>
      </c>
      <c r="AQ1333">
        <v>6.94</v>
      </c>
      <c r="AR1333">
        <v>6.88</v>
      </c>
      <c r="AY1333">
        <v>3.55</v>
      </c>
      <c r="BI1333">
        <v>7.67</v>
      </c>
    </row>
    <row r="1334" spans="1:61" x14ac:dyDescent="0.25">
      <c r="A1334" t="s">
        <v>4035</v>
      </c>
      <c r="B1334" s="1">
        <v>44561</v>
      </c>
      <c r="C1334">
        <v>790.48</v>
      </c>
      <c r="D1334">
        <v>752.67</v>
      </c>
      <c r="J1334">
        <v>727.55</v>
      </c>
      <c r="K1334">
        <v>530.27</v>
      </c>
      <c r="M1334">
        <v>2.4</v>
      </c>
      <c r="O1334">
        <v>1.23</v>
      </c>
      <c r="P1334">
        <v>1.23</v>
      </c>
      <c r="Q1334">
        <v>0.04</v>
      </c>
      <c r="R1334">
        <v>4.62</v>
      </c>
      <c r="U1334">
        <v>703.54</v>
      </c>
      <c r="V1334" s="1">
        <v>44926</v>
      </c>
      <c r="W1334">
        <v>1021.52</v>
      </c>
      <c r="X1334">
        <v>965.58</v>
      </c>
      <c r="AD1334">
        <v>938.03</v>
      </c>
      <c r="AE1334">
        <v>707.32</v>
      </c>
      <c r="AG1334">
        <v>2.4</v>
      </c>
      <c r="AI1334">
        <v>1.65</v>
      </c>
      <c r="AJ1334">
        <v>1.65</v>
      </c>
      <c r="AK1334">
        <v>2.39</v>
      </c>
      <c r="AL1334">
        <v>2.92</v>
      </c>
      <c r="AO1334">
        <v>916.8</v>
      </c>
      <c r="AP1334" s="1">
        <v>45291</v>
      </c>
      <c r="AQ1334">
        <v>1178.5999999999999</v>
      </c>
      <c r="AR1334">
        <v>1131.75</v>
      </c>
      <c r="AX1334">
        <v>1169.8699999999999</v>
      </c>
      <c r="AY1334">
        <v>827.68</v>
      </c>
      <c r="BA1334">
        <v>2.4</v>
      </c>
      <c r="BC1334">
        <v>2.38</v>
      </c>
      <c r="BD1334">
        <v>2.38</v>
      </c>
      <c r="BE1334">
        <v>20.079999999999998</v>
      </c>
      <c r="BF1334">
        <v>4.46</v>
      </c>
      <c r="BI1334">
        <v>1083.07</v>
      </c>
    </row>
    <row r="1335" spans="1:61" x14ac:dyDescent="0.25">
      <c r="A1335" t="s">
        <v>4054</v>
      </c>
      <c r="B1335" s="1">
        <v>44286</v>
      </c>
      <c r="C1335">
        <v>7.79</v>
      </c>
      <c r="D1335">
        <v>7.78</v>
      </c>
      <c r="I1335">
        <v>7.78</v>
      </c>
      <c r="K1335">
        <v>3.38</v>
      </c>
      <c r="R1335">
        <v>0.11</v>
      </c>
      <c r="T1335">
        <v>7.0000000000000007E-2</v>
      </c>
      <c r="U1335">
        <v>7.67</v>
      </c>
      <c r="V1335" s="1">
        <v>44651</v>
      </c>
      <c r="W1335">
        <v>14.85</v>
      </c>
      <c r="X1335">
        <v>14.83</v>
      </c>
      <c r="AC1335">
        <v>14.83</v>
      </c>
      <c r="AE1335">
        <v>5.72</v>
      </c>
      <c r="AL1335">
        <v>0.08</v>
      </c>
      <c r="AO1335">
        <v>14.4</v>
      </c>
      <c r="AP1335" s="1">
        <v>45016</v>
      </c>
      <c r="AQ1335">
        <v>15.28</v>
      </c>
      <c r="AR1335">
        <v>15.27</v>
      </c>
      <c r="AW1335">
        <v>15.27</v>
      </c>
      <c r="AY1335">
        <v>6.56</v>
      </c>
      <c r="BF1335">
        <v>0.12</v>
      </c>
      <c r="BI1335">
        <v>14.68</v>
      </c>
    </row>
    <row r="1336" spans="1:61" x14ac:dyDescent="0.25">
      <c r="A1336" t="s">
        <v>4058</v>
      </c>
      <c r="B1336" s="1">
        <v>44286</v>
      </c>
      <c r="C1336">
        <v>27.93</v>
      </c>
      <c r="D1336">
        <v>27.83</v>
      </c>
      <c r="I1336">
        <v>4.43</v>
      </c>
      <c r="K1336">
        <v>20.58</v>
      </c>
      <c r="R1336">
        <v>0.02</v>
      </c>
      <c r="T1336">
        <v>0.02</v>
      </c>
      <c r="U1336">
        <v>24.09</v>
      </c>
      <c r="V1336" s="1">
        <v>44651</v>
      </c>
      <c r="W1336">
        <v>54.52</v>
      </c>
      <c r="X1336">
        <v>54.23</v>
      </c>
      <c r="AC1336">
        <v>7</v>
      </c>
      <c r="AE1336">
        <v>37.69</v>
      </c>
      <c r="AG1336">
        <v>0.03</v>
      </c>
      <c r="AL1336">
        <v>0.01</v>
      </c>
      <c r="AO1336">
        <v>46.88</v>
      </c>
      <c r="AP1336" s="1">
        <v>45016</v>
      </c>
      <c r="AQ1336">
        <v>11.66</v>
      </c>
      <c r="AR1336">
        <v>10.71</v>
      </c>
      <c r="AW1336">
        <v>1.44</v>
      </c>
      <c r="AY1336">
        <v>13.87</v>
      </c>
      <c r="BA1336">
        <v>0.11</v>
      </c>
      <c r="BF1336">
        <v>0.01</v>
      </c>
      <c r="BI1336">
        <v>14.61</v>
      </c>
    </row>
    <row r="1337" spans="1:61" x14ac:dyDescent="0.25">
      <c r="A1337" t="s">
        <v>4072</v>
      </c>
      <c r="B1337" s="1">
        <v>44286</v>
      </c>
      <c r="C1337">
        <v>9.7100000000000009</v>
      </c>
      <c r="D1337">
        <v>9.23</v>
      </c>
      <c r="I1337">
        <v>9.23</v>
      </c>
      <c r="J1337">
        <v>0.48</v>
      </c>
      <c r="K1337">
        <v>6.95</v>
      </c>
      <c r="R1337">
        <v>0.02</v>
      </c>
      <c r="T1337">
        <v>0.02</v>
      </c>
      <c r="U1337">
        <v>8.36</v>
      </c>
      <c r="V1337" s="1">
        <v>44651</v>
      </c>
      <c r="W1337">
        <v>25.65</v>
      </c>
      <c r="X1337">
        <v>25.42</v>
      </c>
      <c r="AC1337">
        <v>25.42</v>
      </c>
      <c r="AE1337">
        <v>21.06</v>
      </c>
      <c r="AO1337">
        <v>22.99</v>
      </c>
      <c r="AP1337" s="1">
        <v>45016</v>
      </c>
      <c r="AQ1337">
        <v>52.62</v>
      </c>
      <c r="AR1337">
        <v>52.53</v>
      </c>
      <c r="AW1337">
        <v>52.53</v>
      </c>
      <c r="AY1337">
        <v>42.51</v>
      </c>
      <c r="BI1337">
        <v>47.34</v>
      </c>
    </row>
    <row r="1338" spans="1:61" x14ac:dyDescent="0.25">
      <c r="A1338" t="s">
        <v>4104</v>
      </c>
      <c r="B1338" s="1">
        <v>44286</v>
      </c>
      <c r="C1338">
        <v>15.48</v>
      </c>
      <c r="D1338">
        <v>14.75</v>
      </c>
      <c r="J1338">
        <v>20.63</v>
      </c>
      <c r="K1338">
        <v>12.06</v>
      </c>
      <c r="R1338">
        <v>0.38</v>
      </c>
      <c r="T1338">
        <v>0.31</v>
      </c>
      <c r="U1338">
        <v>15.09</v>
      </c>
      <c r="V1338" s="1">
        <v>44651</v>
      </c>
      <c r="W1338">
        <v>20.94</v>
      </c>
      <c r="X1338">
        <v>19.72</v>
      </c>
      <c r="AD1338">
        <v>28.35</v>
      </c>
      <c r="AE1338">
        <v>17.13</v>
      </c>
      <c r="AK1338">
        <v>0.06</v>
      </c>
      <c r="AL1338">
        <v>0.04</v>
      </c>
      <c r="AO1338">
        <v>20.73</v>
      </c>
      <c r="AP1338" s="1">
        <v>45016</v>
      </c>
      <c r="AQ1338">
        <v>26.62</v>
      </c>
      <c r="AR1338">
        <v>25.87</v>
      </c>
      <c r="AX1338">
        <v>33.06</v>
      </c>
      <c r="AY1338">
        <v>20.04</v>
      </c>
      <c r="AZ1338">
        <v>0.01</v>
      </c>
      <c r="BF1338">
        <v>0.44</v>
      </c>
      <c r="BH1338">
        <v>0.31</v>
      </c>
      <c r="BI1338">
        <v>25.48</v>
      </c>
    </row>
    <row r="1339" spans="1:61" x14ac:dyDescent="0.25">
      <c r="A1339" t="s">
        <v>4163</v>
      </c>
      <c r="B1339" s="1">
        <v>44286</v>
      </c>
      <c r="C1339">
        <v>10.27</v>
      </c>
      <c r="D1339">
        <v>9.7799999999999994</v>
      </c>
      <c r="J1339">
        <v>9.7799999999999994</v>
      </c>
      <c r="K1339">
        <v>6.7</v>
      </c>
      <c r="R1339">
        <v>0.18</v>
      </c>
      <c r="T1339">
        <v>0.18</v>
      </c>
      <c r="U1339">
        <v>9.01</v>
      </c>
      <c r="V1339" s="1">
        <v>44651</v>
      </c>
      <c r="W1339">
        <v>6.4</v>
      </c>
      <c r="X1339">
        <v>5.97</v>
      </c>
      <c r="AC1339">
        <v>5.97</v>
      </c>
      <c r="AE1339">
        <v>4.3899999999999997</v>
      </c>
      <c r="AO1339">
        <v>5.54</v>
      </c>
      <c r="AP1339" s="1">
        <v>45016</v>
      </c>
      <c r="AQ1339">
        <v>5.17</v>
      </c>
      <c r="AR1339">
        <v>4.6900000000000004</v>
      </c>
      <c r="AW1339">
        <v>4.6900000000000004</v>
      </c>
      <c r="AY1339">
        <v>3.56</v>
      </c>
      <c r="AZ1339">
        <v>0.02</v>
      </c>
      <c r="BI1339">
        <v>4.6500000000000004</v>
      </c>
    </row>
    <row r="1340" spans="1:61" x14ac:dyDescent="0.25">
      <c r="A1340" t="s">
        <v>4183</v>
      </c>
      <c r="B1340" s="1">
        <v>44286</v>
      </c>
      <c r="C1340">
        <v>5.17</v>
      </c>
      <c r="D1340">
        <v>5.14</v>
      </c>
      <c r="I1340">
        <v>4.2</v>
      </c>
      <c r="K1340">
        <v>1.87</v>
      </c>
      <c r="R1340">
        <v>0.27</v>
      </c>
      <c r="U1340">
        <v>4.9800000000000004</v>
      </c>
      <c r="V1340" s="1">
        <v>44651</v>
      </c>
      <c r="W1340">
        <v>4.7</v>
      </c>
      <c r="X1340">
        <v>4.63</v>
      </c>
      <c r="AE1340">
        <v>1.54</v>
      </c>
      <c r="AL1340">
        <v>0.11</v>
      </c>
      <c r="AO1340">
        <v>4.58</v>
      </c>
      <c r="AP1340" s="1">
        <v>45016</v>
      </c>
      <c r="AQ1340">
        <v>6.84</v>
      </c>
      <c r="AR1340">
        <v>6.65</v>
      </c>
      <c r="AY1340">
        <v>3.43</v>
      </c>
      <c r="BF1340">
        <v>0.1</v>
      </c>
      <c r="BI1340">
        <v>6.7</v>
      </c>
    </row>
    <row r="1341" spans="1:61" x14ac:dyDescent="0.25">
      <c r="A1341" t="s">
        <v>4185</v>
      </c>
      <c r="B1341" s="1">
        <v>44286</v>
      </c>
      <c r="C1341">
        <v>295.57</v>
      </c>
      <c r="D1341">
        <v>294.32</v>
      </c>
      <c r="I1341">
        <v>294.32</v>
      </c>
      <c r="K1341">
        <v>172.77</v>
      </c>
      <c r="M1341">
        <v>0.48</v>
      </c>
      <c r="Q1341">
        <v>4.55</v>
      </c>
      <c r="R1341">
        <v>9.8800000000000008</v>
      </c>
      <c r="T1341">
        <v>7.0000000000000007E-2</v>
      </c>
      <c r="U1341">
        <v>254.03</v>
      </c>
      <c r="V1341" s="1">
        <v>44651</v>
      </c>
      <c r="W1341">
        <v>283.67</v>
      </c>
      <c r="X1341">
        <v>282.33999999999997</v>
      </c>
      <c r="AC1341">
        <v>282.33999999999997</v>
      </c>
      <c r="AE1341">
        <v>185.87</v>
      </c>
      <c r="AG1341">
        <v>0.75</v>
      </c>
      <c r="AK1341">
        <v>0.12</v>
      </c>
      <c r="AL1341">
        <v>5.52</v>
      </c>
      <c r="AN1341">
        <v>0.08</v>
      </c>
      <c r="AO1341">
        <v>252.81</v>
      </c>
      <c r="AP1341" s="1">
        <v>45016</v>
      </c>
      <c r="AQ1341">
        <v>299.76</v>
      </c>
      <c r="AR1341">
        <v>297.74</v>
      </c>
      <c r="AY1341">
        <v>203.99</v>
      </c>
      <c r="BA1341">
        <v>0.83</v>
      </c>
      <c r="BF1341">
        <v>4.3499999999999996</v>
      </c>
      <c r="BI1341">
        <v>276.97000000000003</v>
      </c>
    </row>
    <row r="1342" spans="1:61" x14ac:dyDescent="0.25">
      <c r="A1342" t="s">
        <v>4186</v>
      </c>
      <c r="B1342" s="1">
        <v>44286</v>
      </c>
      <c r="C1342">
        <v>16.46</v>
      </c>
      <c r="D1342">
        <v>15.56</v>
      </c>
      <c r="I1342">
        <v>15.56</v>
      </c>
      <c r="K1342">
        <v>5.28</v>
      </c>
      <c r="M1342">
        <v>0.3</v>
      </c>
      <c r="R1342">
        <v>0.08</v>
      </c>
      <c r="U1342">
        <v>15.73</v>
      </c>
      <c r="V1342" s="1">
        <v>44651</v>
      </c>
      <c r="W1342">
        <v>59.02</v>
      </c>
      <c r="X1342">
        <v>11.02</v>
      </c>
      <c r="AC1342">
        <v>11.02</v>
      </c>
      <c r="AE1342">
        <v>4.3099999999999996</v>
      </c>
      <c r="AG1342">
        <v>0.25</v>
      </c>
      <c r="AO1342">
        <v>11.66</v>
      </c>
      <c r="AP1342" s="1">
        <v>45016</v>
      </c>
      <c r="AQ1342">
        <v>17.920000000000002</v>
      </c>
      <c r="AR1342">
        <v>17.88</v>
      </c>
      <c r="AY1342">
        <v>6.69</v>
      </c>
      <c r="BA1342">
        <v>0.18</v>
      </c>
      <c r="BE1342">
        <v>0.19</v>
      </c>
      <c r="BI1342">
        <v>17.739999999999998</v>
      </c>
    </row>
    <row r="1343" spans="1:61" x14ac:dyDescent="0.25">
      <c r="A1343" t="s">
        <v>4187</v>
      </c>
      <c r="B1343" s="1">
        <v>44286</v>
      </c>
      <c r="C1343">
        <v>2.27</v>
      </c>
      <c r="D1343">
        <v>2.2599999999999998</v>
      </c>
      <c r="I1343">
        <v>2.2599999999999998</v>
      </c>
      <c r="K1343">
        <v>1.27</v>
      </c>
      <c r="R1343">
        <v>0.04</v>
      </c>
      <c r="T1343">
        <v>0.04</v>
      </c>
      <c r="U1343">
        <v>1.77</v>
      </c>
      <c r="V1343" s="1">
        <v>44651</v>
      </c>
      <c r="W1343">
        <v>1.56</v>
      </c>
      <c r="X1343">
        <v>1.56</v>
      </c>
      <c r="AC1343">
        <v>1.56</v>
      </c>
      <c r="AE1343">
        <v>1.24</v>
      </c>
      <c r="AL1343">
        <v>0.01</v>
      </c>
      <c r="AN1343">
        <v>0.01</v>
      </c>
      <c r="AO1343">
        <v>1.47</v>
      </c>
      <c r="AP1343" s="1">
        <v>45016</v>
      </c>
      <c r="AQ1343">
        <v>1.24</v>
      </c>
      <c r="AR1343">
        <v>1.24</v>
      </c>
      <c r="AW1343">
        <v>1.24</v>
      </c>
      <c r="AY1343">
        <v>0.89</v>
      </c>
      <c r="BF1343">
        <v>0.01</v>
      </c>
      <c r="BH1343">
        <v>0.01</v>
      </c>
      <c r="BI1343">
        <v>1.1200000000000001</v>
      </c>
    </row>
    <row r="1344" spans="1:61" x14ac:dyDescent="0.25">
      <c r="A1344" t="s">
        <v>4195</v>
      </c>
      <c r="B1344" s="1">
        <v>44286</v>
      </c>
      <c r="C1344">
        <v>330.1</v>
      </c>
      <c r="D1344">
        <v>327.78</v>
      </c>
      <c r="I1344">
        <v>248.13</v>
      </c>
      <c r="K1344">
        <v>218.09</v>
      </c>
      <c r="M1344">
        <v>0.48</v>
      </c>
      <c r="O1344">
        <v>0.56999999999999995</v>
      </c>
      <c r="P1344">
        <v>0.56999999999999995</v>
      </c>
      <c r="Q1344">
        <v>1.27</v>
      </c>
      <c r="R1344">
        <v>0.9</v>
      </c>
      <c r="U1344">
        <v>298.47000000000003</v>
      </c>
      <c r="V1344" s="1">
        <v>44651</v>
      </c>
      <c r="W1344">
        <v>400.29</v>
      </c>
      <c r="X1344">
        <v>396.32</v>
      </c>
      <c r="AC1344">
        <v>310.58</v>
      </c>
      <c r="AE1344">
        <v>292.82</v>
      </c>
      <c r="AG1344">
        <v>0.59</v>
      </c>
      <c r="AK1344">
        <v>0.98</v>
      </c>
      <c r="AL1344">
        <v>3.07</v>
      </c>
      <c r="AO1344">
        <v>367.55</v>
      </c>
      <c r="AP1344" s="1">
        <v>45016</v>
      </c>
      <c r="AQ1344">
        <v>504.55</v>
      </c>
      <c r="AR1344">
        <v>501.12</v>
      </c>
      <c r="AW1344">
        <v>364.85</v>
      </c>
      <c r="AY1344">
        <v>357.65</v>
      </c>
      <c r="BA1344">
        <v>0.74</v>
      </c>
      <c r="BE1344">
        <v>0.77</v>
      </c>
      <c r="BF1344">
        <v>2.59</v>
      </c>
      <c r="BI1344">
        <v>452.41</v>
      </c>
    </row>
    <row r="1345" spans="1:61" x14ac:dyDescent="0.25">
      <c r="A1345" t="s">
        <v>4200</v>
      </c>
      <c r="B1345" s="1">
        <v>44286</v>
      </c>
      <c r="C1345">
        <v>5.51</v>
      </c>
      <c r="D1345">
        <v>5.51</v>
      </c>
      <c r="J1345">
        <v>2.44</v>
      </c>
      <c r="K1345">
        <v>4.3499999999999996</v>
      </c>
      <c r="R1345">
        <v>0.28999999999999998</v>
      </c>
      <c r="U1345">
        <v>5.58</v>
      </c>
      <c r="V1345" s="1">
        <v>44651</v>
      </c>
      <c r="W1345">
        <v>4.3499999999999996</v>
      </c>
      <c r="X1345">
        <v>4.3499999999999996</v>
      </c>
      <c r="AD1345">
        <v>3.66</v>
      </c>
      <c r="AE1345">
        <v>3.24</v>
      </c>
      <c r="AL1345">
        <v>0.23</v>
      </c>
      <c r="AO1345">
        <v>4.59</v>
      </c>
      <c r="AP1345" s="1">
        <v>45016</v>
      </c>
      <c r="AQ1345">
        <v>2.02</v>
      </c>
      <c r="AR1345">
        <v>2.02</v>
      </c>
      <c r="AX1345">
        <v>1.4</v>
      </c>
      <c r="AY1345">
        <v>2.84</v>
      </c>
      <c r="BE1345">
        <v>0.1</v>
      </c>
      <c r="BF1345">
        <v>0.26</v>
      </c>
      <c r="BI1345">
        <v>3.99</v>
      </c>
    </row>
    <row r="1346" spans="1:61" x14ac:dyDescent="0.25">
      <c r="A1346" t="s">
        <v>4205</v>
      </c>
      <c r="B1346" s="1">
        <v>44286</v>
      </c>
      <c r="C1346">
        <v>2740</v>
      </c>
      <c r="D1346">
        <v>2629</v>
      </c>
      <c r="F1346">
        <v>1</v>
      </c>
      <c r="I1346">
        <v>2528</v>
      </c>
      <c r="K1346">
        <v>1431</v>
      </c>
      <c r="M1346">
        <v>13</v>
      </c>
      <c r="O1346">
        <v>20</v>
      </c>
      <c r="P1346">
        <v>20</v>
      </c>
      <c r="R1346">
        <v>30</v>
      </c>
      <c r="U1346">
        <v>2058</v>
      </c>
      <c r="V1346" s="1">
        <v>44651</v>
      </c>
      <c r="W1346">
        <v>3168</v>
      </c>
      <c r="X1346">
        <v>3021</v>
      </c>
      <c r="AD1346">
        <v>2772</v>
      </c>
      <c r="AE1346">
        <v>1825</v>
      </c>
      <c r="AG1346">
        <v>14</v>
      </c>
      <c r="AL1346">
        <v>35</v>
      </c>
      <c r="AO1346">
        <v>2630</v>
      </c>
      <c r="AP1346" s="1">
        <v>45016</v>
      </c>
      <c r="AQ1346">
        <v>3420</v>
      </c>
      <c r="AR1346">
        <v>3246</v>
      </c>
      <c r="AX1346">
        <v>3315</v>
      </c>
      <c r="AY1346">
        <v>2161</v>
      </c>
      <c r="BA1346">
        <v>14</v>
      </c>
      <c r="BE1346">
        <v>135</v>
      </c>
      <c r="BF1346">
        <v>31</v>
      </c>
      <c r="BI1346">
        <v>3013</v>
      </c>
    </row>
    <row r="1347" spans="1:61" x14ac:dyDescent="0.25">
      <c r="A1347" t="s">
        <v>4229</v>
      </c>
      <c r="B1347" s="1">
        <v>44561</v>
      </c>
      <c r="C1347">
        <v>96.31</v>
      </c>
      <c r="D1347">
        <v>93.47</v>
      </c>
      <c r="I1347">
        <v>93.47</v>
      </c>
      <c r="K1347">
        <v>67.14</v>
      </c>
      <c r="M1347">
        <v>0.22</v>
      </c>
      <c r="R1347">
        <v>0.65</v>
      </c>
      <c r="T1347">
        <v>0.65</v>
      </c>
      <c r="U1347">
        <v>86.85</v>
      </c>
      <c r="V1347" s="1">
        <v>44926</v>
      </c>
      <c r="W1347">
        <v>124.12</v>
      </c>
      <c r="X1347">
        <v>115.75</v>
      </c>
      <c r="AD1347">
        <v>115.75</v>
      </c>
      <c r="AE1347">
        <v>83.44</v>
      </c>
      <c r="AG1347">
        <v>0.24</v>
      </c>
      <c r="AK1347">
        <v>0.23</v>
      </c>
      <c r="AO1347">
        <v>108.53</v>
      </c>
      <c r="AP1347" s="1">
        <v>45291</v>
      </c>
      <c r="AQ1347">
        <v>116.55</v>
      </c>
      <c r="AR1347">
        <v>112.35</v>
      </c>
      <c r="AX1347">
        <v>112.21</v>
      </c>
      <c r="AY1347">
        <v>86.17</v>
      </c>
      <c r="BA1347">
        <v>0.21</v>
      </c>
      <c r="BE1347">
        <v>0.21</v>
      </c>
      <c r="BF1347">
        <v>0.03</v>
      </c>
      <c r="BI1347">
        <v>103.39</v>
      </c>
    </row>
    <row r="1348" spans="1:61" x14ac:dyDescent="0.25">
      <c r="A1348" t="s">
        <v>4262</v>
      </c>
      <c r="B1348" s="1">
        <v>44286</v>
      </c>
      <c r="C1348">
        <v>7.12</v>
      </c>
      <c r="D1348">
        <v>7.01</v>
      </c>
      <c r="I1348">
        <v>4.47</v>
      </c>
      <c r="K1348">
        <v>4.57</v>
      </c>
      <c r="R1348">
        <v>0.09</v>
      </c>
      <c r="U1348">
        <v>9.18</v>
      </c>
      <c r="V1348" s="1">
        <v>44651</v>
      </c>
      <c r="W1348">
        <v>8.35</v>
      </c>
      <c r="X1348">
        <v>8.17</v>
      </c>
      <c r="AC1348">
        <v>5.48</v>
      </c>
      <c r="AE1348">
        <v>5</v>
      </c>
      <c r="AK1348">
        <v>0.03</v>
      </c>
      <c r="AO1348">
        <v>14.14</v>
      </c>
      <c r="AP1348" s="1">
        <v>45016</v>
      </c>
      <c r="AQ1348">
        <v>11.11</v>
      </c>
      <c r="AR1348">
        <v>10.66</v>
      </c>
      <c r="AT1348">
        <v>0.21</v>
      </c>
      <c r="AW1348">
        <v>7.33</v>
      </c>
      <c r="AY1348">
        <v>5.85</v>
      </c>
      <c r="AZ1348">
        <v>0.02</v>
      </c>
      <c r="BF1348">
        <v>0.24</v>
      </c>
      <c r="BH1348">
        <v>0.24</v>
      </c>
      <c r="BI1348">
        <v>11.12</v>
      </c>
    </row>
    <row r="1349" spans="1:61" x14ac:dyDescent="0.25">
      <c r="A1349" t="s">
        <v>4283</v>
      </c>
      <c r="B1349" s="1">
        <v>44561</v>
      </c>
      <c r="C1349">
        <v>470.31</v>
      </c>
      <c r="D1349">
        <v>462.36</v>
      </c>
      <c r="K1349">
        <v>352.3</v>
      </c>
      <c r="M1349">
        <v>1.1100000000000001</v>
      </c>
      <c r="R1349">
        <v>2.89</v>
      </c>
      <c r="U1349">
        <v>443.78</v>
      </c>
      <c r="V1349" s="1">
        <v>44926</v>
      </c>
      <c r="W1349">
        <v>722.15</v>
      </c>
      <c r="X1349">
        <v>674.47</v>
      </c>
      <c r="AD1349">
        <v>521.91</v>
      </c>
      <c r="AE1349">
        <v>418.21</v>
      </c>
      <c r="AG1349">
        <v>0.93</v>
      </c>
      <c r="AL1349">
        <v>1.78</v>
      </c>
      <c r="AO1349">
        <v>559.41</v>
      </c>
      <c r="AP1349" s="1">
        <v>45291</v>
      </c>
      <c r="AQ1349">
        <v>566.52</v>
      </c>
      <c r="AR1349">
        <v>564.29</v>
      </c>
      <c r="AX1349">
        <v>580.86</v>
      </c>
      <c r="AY1349">
        <v>416.78</v>
      </c>
      <c r="BA1349">
        <v>2.23</v>
      </c>
      <c r="BF1349">
        <v>3.23</v>
      </c>
      <c r="BI1349">
        <v>526.79</v>
      </c>
    </row>
    <row r="1350" spans="1:61" x14ac:dyDescent="0.25">
      <c r="A1350" t="s">
        <v>4287</v>
      </c>
      <c r="B1350" s="1">
        <v>44286</v>
      </c>
      <c r="C1350">
        <v>0.6</v>
      </c>
      <c r="D1350">
        <v>0.6</v>
      </c>
      <c r="I1350">
        <v>0.37</v>
      </c>
      <c r="K1350">
        <v>0.04</v>
      </c>
      <c r="R1350">
        <v>0.01</v>
      </c>
      <c r="T1350">
        <v>0.01</v>
      </c>
      <c r="U1350">
        <v>0.59</v>
      </c>
      <c r="V1350" s="1">
        <v>44651</v>
      </c>
      <c r="W1350">
        <v>0.51</v>
      </c>
      <c r="X1350">
        <v>0.51</v>
      </c>
      <c r="AC1350">
        <v>0.17</v>
      </c>
      <c r="AE1350">
        <v>0.03</v>
      </c>
      <c r="AK1350">
        <v>0.05</v>
      </c>
      <c r="AL1350">
        <v>0.01</v>
      </c>
      <c r="AN1350">
        <v>0.01</v>
      </c>
      <c r="AO1350">
        <v>0.52</v>
      </c>
      <c r="AP1350" s="1">
        <v>45016</v>
      </c>
      <c r="BI1350">
        <v>0.01</v>
      </c>
    </row>
    <row r="1351" spans="1:61" x14ac:dyDescent="0.25">
      <c r="A1351" t="s">
        <v>4301</v>
      </c>
      <c r="B1351" s="1">
        <v>44286</v>
      </c>
      <c r="C1351">
        <v>51.45</v>
      </c>
      <c r="D1351">
        <v>47.08</v>
      </c>
      <c r="I1351">
        <v>47.06</v>
      </c>
      <c r="K1351">
        <v>13.07</v>
      </c>
      <c r="L1351">
        <v>7.0000000000000007E-2</v>
      </c>
      <c r="M1351">
        <v>0.61</v>
      </c>
      <c r="Q1351">
        <v>0.01</v>
      </c>
      <c r="R1351">
        <v>0.5</v>
      </c>
      <c r="T1351">
        <v>0.34</v>
      </c>
      <c r="U1351">
        <v>38.89</v>
      </c>
      <c r="V1351" s="1">
        <v>44651</v>
      </c>
      <c r="W1351">
        <v>62.21</v>
      </c>
      <c r="X1351">
        <v>57.76</v>
      </c>
      <c r="AC1351">
        <v>57.73</v>
      </c>
      <c r="AE1351">
        <v>16.09</v>
      </c>
      <c r="AF1351">
        <v>0.64</v>
      </c>
      <c r="AG1351">
        <v>0.47</v>
      </c>
      <c r="AL1351">
        <v>0.38</v>
      </c>
      <c r="AO1351">
        <v>49.92</v>
      </c>
      <c r="AP1351" s="1">
        <v>45016</v>
      </c>
      <c r="AQ1351">
        <v>51.01</v>
      </c>
      <c r="AR1351">
        <v>47.92</v>
      </c>
      <c r="AW1351">
        <v>47.92</v>
      </c>
      <c r="AY1351">
        <v>18.07</v>
      </c>
      <c r="AZ1351">
        <v>0.1</v>
      </c>
      <c r="BA1351">
        <v>0.05</v>
      </c>
      <c r="BF1351">
        <v>0.19</v>
      </c>
      <c r="BI1351">
        <v>42.69</v>
      </c>
    </row>
    <row r="1352" spans="1:61" x14ac:dyDescent="0.25">
      <c r="A1352" t="s">
        <v>4326</v>
      </c>
      <c r="B1352" s="1">
        <v>44286</v>
      </c>
      <c r="C1352">
        <v>105.82</v>
      </c>
      <c r="D1352">
        <v>97.23</v>
      </c>
      <c r="I1352">
        <v>97.16</v>
      </c>
      <c r="K1352">
        <v>65.67</v>
      </c>
      <c r="R1352">
        <v>3.92</v>
      </c>
      <c r="T1352">
        <v>3.12</v>
      </c>
      <c r="U1352">
        <v>96.69</v>
      </c>
      <c r="V1352" s="1">
        <v>44651</v>
      </c>
      <c r="W1352">
        <v>135.02000000000001</v>
      </c>
      <c r="X1352">
        <v>127.37</v>
      </c>
      <c r="AC1352">
        <v>141.22999999999999</v>
      </c>
      <c r="AE1352">
        <v>85.33</v>
      </c>
      <c r="AG1352">
        <v>0.2</v>
      </c>
      <c r="AL1352">
        <v>0.3</v>
      </c>
      <c r="AO1352">
        <v>117.75</v>
      </c>
      <c r="AP1352" s="1">
        <v>45016</v>
      </c>
      <c r="AQ1352">
        <v>185.59</v>
      </c>
      <c r="AR1352">
        <v>174.63</v>
      </c>
      <c r="AW1352">
        <v>171.11</v>
      </c>
      <c r="AY1352">
        <v>110.04</v>
      </c>
      <c r="BA1352">
        <v>0.62</v>
      </c>
      <c r="BF1352">
        <v>0.66</v>
      </c>
      <c r="BI1352">
        <v>166.71</v>
      </c>
    </row>
    <row r="1353" spans="1:61" x14ac:dyDescent="0.25">
      <c r="A1353" t="s">
        <v>4343</v>
      </c>
      <c r="B1353" s="1">
        <v>44286</v>
      </c>
      <c r="C1353">
        <v>2621</v>
      </c>
      <c r="D1353">
        <v>2136.89</v>
      </c>
      <c r="J1353">
        <v>1198.83</v>
      </c>
      <c r="K1353">
        <v>1275.2</v>
      </c>
      <c r="M1353">
        <v>9.68</v>
      </c>
      <c r="Q1353">
        <v>1.29</v>
      </c>
      <c r="R1353">
        <v>86.3</v>
      </c>
      <c r="T1353">
        <v>9.39</v>
      </c>
      <c r="U1353">
        <v>2131.21</v>
      </c>
      <c r="V1353" s="1">
        <v>44651</v>
      </c>
      <c r="W1353">
        <v>2647.16</v>
      </c>
      <c r="X1353">
        <v>2350.9699999999998</v>
      </c>
      <c r="AD1353">
        <v>1223.57</v>
      </c>
      <c r="AE1353">
        <v>1486.57</v>
      </c>
      <c r="AG1353">
        <v>7.43</v>
      </c>
      <c r="AI1353">
        <v>3.79</v>
      </c>
      <c r="AJ1353">
        <v>3.79</v>
      </c>
      <c r="AK1353">
        <v>0.3</v>
      </c>
      <c r="AL1353">
        <v>58.07</v>
      </c>
      <c r="AO1353">
        <v>2251.38</v>
      </c>
      <c r="AP1353" s="1">
        <v>45016</v>
      </c>
      <c r="AQ1353">
        <v>3219.03</v>
      </c>
      <c r="AR1353">
        <v>2685.43</v>
      </c>
      <c r="AX1353">
        <v>1586.08</v>
      </c>
      <c r="AY1353">
        <v>1772.56</v>
      </c>
      <c r="BA1353">
        <v>9.36</v>
      </c>
      <c r="BC1353">
        <v>4.09</v>
      </c>
      <c r="BD1353">
        <v>4.09</v>
      </c>
      <c r="BE1353">
        <v>0.04</v>
      </c>
      <c r="BF1353">
        <v>26.06</v>
      </c>
      <c r="BI1353">
        <v>2589.6</v>
      </c>
    </row>
    <row r="1354" spans="1:61" x14ac:dyDescent="0.25">
      <c r="A1354" t="s">
        <v>4385</v>
      </c>
      <c r="B1354" s="1">
        <v>44286</v>
      </c>
      <c r="C1354">
        <v>29.84</v>
      </c>
      <c r="D1354">
        <v>29.5</v>
      </c>
      <c r="K1354">
        <v>16.72</v>
      </c>
      <c r="M1354">
        <v>0.18</v>
      </c>
      <c r="O1354">
        <v>0.64</v>
      </c>
      <c r="P1354">
        <v>0.64</v>
      </c>
      <c r="R1354">
        <v>0.2</v>
      </c>
      <c r="T1354">
        <v>7.0000000000000007E-2</v>
      </c>
      <c r="U1354">
        <v>24.23</v>
      </c>
      <c r="V1354" s="1">
        <v>44651</v>
      </c>
      <c r="W1354">
        <v>43.68</v>
      </c>
      <c r="X1354">
        <v>42.54</v>
      </c>
      <c r="AD1354">
        <v>40.11</v>
      </c>
      <c r="AE1354">
        <v>21.36</v>
      </c>
      <c r="AG1354">
        <v>0.19</v>
      </c>
      <c r="AL1354">
        <v>0.11</v>
      </c>
      <c r="AO1354">
        <v>32.020000000000003</v>
      </c>
      <c r="AP1354" s="1">
        <v>45016</v>
      </c>
      <c r="AQ1354">
        <v>65.739999999999995</v>
      </c>
      <c r="AR1354">
        <v>63.52</v>
      </c>
      <c r="AX1354">
        <v>60.01</v>
      </c>
      <c r="AY1354">
        <v>33.909999999999997</v>
      </c>
      <c r="BA1354">
        <v>0.15</v>
      </c>
      <c r="BF1354">
        <v>0.08</v>
      </c>
      <c r="BI1354">
        <v>51.17</v>
      </c>
    </row>
    <row r="1355" spans="1:61" x14ac:dyDescent="0.25">
      <c r="A1355" t="s">
        <v>4396</v>
      </c>
      <c r="B1355" s="1">
        <v>44286</v>
      </c>
      <c r="C1355">
        <v>12.31</v>
      </c>
      <c r="D1355">
        <v>12.17</v>
      </c>
      <c r="I1355">
        <v>11.39</v>
      </c>
      <c r="J1355">
        <v>0.54</v>
      </c>
      <c r="K1355">
        <v>7.88</v>
      </c>
      <c r="L1355">
        <v>0.04</v>
      </c>
      <c r="O1355">
        <v>0.05</v>
      </c>
      <c r="P1355">
        <v>0.05</v>
      </c>
      <c r="R1355">
        <v>0.12</v>
      </c>
      <c r="T1355">
        <v>0.11</v>
      </c>
      <c r="U1355">
        <v>10.64</v>
      </c>
      <c r="V1355" s="1">
        <v>44651</v>
      </c>
      <c r="W1355">
        <v>15.29</v>
      </c>
      <c r="X1355">
        <v>15.1</v>
      </c>
      <c r="AC1355">
        <v>14.34</v>
      </c>
      <c r="AD1355">
        <v>0.76</v>
      </c>
      <c r="AE1355">
        <v>8.48</v>
      </c>
      <c r="AF1355">
        <v>0.01</v>
      </c>
      <c r="AI1355">
        <v>0.02</v>
      </c>
      <c r="AJ1355">
        <v>0.02</v>
      </c>
      <c r="AL1355">
        <v>0.19</v>
      </c>
      <c r="AN1355">
        <v>0.18</v>
      </c>
      <c r="AO1355">
        <v>12.67</v>
      </c>
      <c r="AP1355" s="1">
        <v>45016</v>
      </c>
      <c r="AQ1355">
        <v>14.88</v>
      </c>
      <c r="AR1355">
        <v>14.62</v>
      </c>
      <c r="AW1355">
        <v>14.07</v>
      </c>
      <c r="AX1355">
        <v>0.55000000000000004</v>
      </c>
      <c r="AY1355">
        <v>9.67</v>
      </c>
      <c r="AZ1355">
        <v>0.03</v>
      </c>
      <c r="BE1355">
        <v>0.02</v>
      </c>
      <c r="BI1355">
        <v>13.34</v>
      </c>
    </row>
    <row r="1356" spans="1:61" x14ac:dyDescent="0.25">
      <c r="A1356" t="s">
        <v>4429</v>
      </c>
      <c r="B1356" s="1">
        <v>44286</v>
      </c>
      <c r="C1356">
        <v>11.42</v>
      </c>
      <c r="D1356">
        <v>8.43</v>
      </c>
      <c r="I1356">
        <v>5.0599999999999996</v>
      </c>
      <c r="K1356">
        <v>7.17</v>
      </c>
      <c r="Q1356">
        <v>2.4</v>
      </c>
      <c r="U1356">
        <v>10.49</v>
      </c>
      <c r="V1356" s="1">
        <v>44651</v>
      </c>
      <c r="W1356">
        <v>6.2</v>
      </c>
      <c r="X1356">
        <v>6.18</v>
      </c>
      <c r="AC1356">
        <v>6.18</v>
      </c>
      <c r="AE1356">
        <v>5.26</v>
      </c>
      <c r="AO1356">
        <v>5.6</v>
      </c>
      <c r="AP1356" s="1">
        <v>45016</v>
      </c>
      <c r="AQ1356">
        <v>5.7</v>
      </c>
      <c r="AR1356">
        <v>5.63</v>
      </c>
      <c r="AW1356">
        <v>5.63</v>
      </c>
      <c r="AY1356">
        <v>4.8499999999999996</v>
      </c>
      <c r="BE1356">
        <v>0.08</v>
      </c>
      <c r="BI1356">
        <v>5.2</v>
      </c>
    </row>
    <row r="1357" spans="1:61" x14ac:dyDescent="0.25">
      <c r="A1357" t="s">
        <v>4430</v>
      </c>
      <c r="B1357" s="1">
        <v>44286</v>
      </c>
      <c r="C1357">
        <v>18.84</v>
      </c>
      <c r="D1357">
        <v>14.32</v>
      </c>
      <c r="I1357">
        <v>8.82</v>
      </c>
      <c r="K1357">
        <v>12.67</v>
      </c>
      <c r="M1357">
        <v>0.12</v>
      </c>
      <c r="Q1357">
        <v>0.17</v>
      </c>
      <c r="U1357">
        <v>14.79</v>
      </c>
      <c r="V1357" s="1">
        <v>44651</v>
      </c>
      <c r="W1357">
        <v>18.489999999999998</v>
      </c>
      <c r="X1357">
        <v>13.25</v>
      </c>
      <c r="AC1357">
        <v>13.25</v>
      </c>
      <c r="AE1357">
        <v>11.26</v>
      </c>
      <c r="AG1357">
        <v>0.11</v>
      </c>
      <c r="AO1357">
        <v>13.42</v>
      </c>
      <c r="AP1357" s="1">
        <v>45016</v>
      </c>
      <c r="AQ1357">
        <v>18.13</v>
      </c>
      <c r="AR1357">
        <v>13.02</v>
      </c>
      <c r="AW1357">
        <v>13.02</v>
      </c>
      <c r="AY1357">
        <v>11.21</v>
      </c>
      <c r="BA1357">
        <v>0.12</v>
      </c>
      <c r="BI1357">
        <v>13.21</v>
      </c>
    </row>
    <row r="1358" spans="1:61" x14ac:dyDescent="0.25">
      <c r="A1358" t="s">
        <v>4433</v>
      </c>
      <c r="B1358" s="1">
        <v>44286</v>
      </c>
      <c r="C1358">
        <v>49.53</v>
      </c>
      <c r="D1358">
        <v>48.13</v>
      </c>
      <c r="I1358">
        <v>48.13</v>
      </c>
      <c r="K1358">
        <v>34.28</v>
      </c>
      <c r="M1358">
        <v>0.14000000000000001</v>
      </c>
      <c r="R1358">
        <v>0.59</v>
      </c>
      <c r="T1358">
        <v>0.59</v>
      </c>
      <c r="U1358">
        <v>44.65</v>
      </c>
      <c r="V1358" s="1">
        <v>44651</v>
      </c>
      <c r="W1358">
        <v>45.41</v>
      </c>
      <c r="X1358">
        <v>43.73</v>
      </c>
      <c r="AC1358">
        <v>43.73</v>
      </c>
      <c r="AE1358">
        <v>33.39</v>
      </c>
      <c r="AG1358">
        <v>0.15</v>
      </c>
      <c r="AO1358">
        <v>40.85</v>
      </c>
      <c r="AP1358" s="1">
        <v>45016</v>
      </c>
      <c r="AQ1358">
        <v>46.83</v>
      </c>
      <c r="AR1358">
        <v>43.73</v>
      </c>
      <c r="AY1358">
        <v>35.6</v>
      </c>
      <c r="BA1358">
        <v>0.14000000000000001</v>
      </c>
      <c r="BI1358">
        <v>40.36</v>
      </c>
    </row>
    <row r="1359" spans="1:61" x14ac:dyDescent="0.25">
      <c r="A1359" t="s">
        <v>4434</v>
      </c>
      <c r="B1359" s="1">
        <v>44286</v>
      </c>
      <c r="C1359">
        <v>42.77</v>
      </c>
      <c r="D1359">
        <v>42.77</v>
      </c>
      <c r="J1359">
        <v>24.46</v>
      </c>
      <c r="K1359">
        <v>27.33</v>
      </c>
      <c r="R1359">
        <v>0.23</v>
      </c>
      <c r="T1359">
        <v>0.23</v>
      </c>
      <c r="U1359">
        <v>37.43</v>
      </c>
      <c r="V1359" s="1">
        <v>44651</v>
      </c>
      <c r="W1359">
        <v>60.06</v>
      </c>
      <c r="X1359">
        <v>60.06</v>
      </c>
      <c r="AC1359">
        <v>37</v>
      </c>
      <c r="AE1359">
        <v>37.700000000000003</v>
      </c>
      <c r="AG1359">
        <v>0.12</v>
      </c>
      <c r="AL1359">
        <v>0.34</v>
      </c>
      <c r="AN1359">
        <v>0.34</v>
      </c>
      <c r="AO1359">
        <v>52.89</v>
      </c>
      <c r="AP1359" s="1">
        <v>45016</v>
      </c>
      <c r="AQ1359">
        <v>74.34</v>
      </c>
      <c r="AR1359">
        <v>74.12</v>
      </c>
      <c r="AW1359">
        <v>56.6</v>
      </c>
      <c r="AY1359">
        <v>45.45</v>
      </c>
      <c r="BA1359">
        <v>0.28999999999999998</v>
      </c>
      <c r="BI1359">
        <v>65.17</v>
      </c>
    </row>
    <row r="1360" spans="1:61" x14ac:dyDescent="0.25">
      <c r="A1360" t="s">
        <v>4463</v>
      </c>
      <c r="B1360" s="1">
        <v>44286</v>
      </c>
      <c r="C1360">
        <v>90</v>
      </c>
      <c r="D1360">
        <v>83.2</v>
      </c>
      <c r="I1360">
        <v>83.2</v>
      </c>
      <c r="K1360">
        <v>30.41</v>
      </c>
      <c r="M1360">
        <v>0.34</v>
      </c>
      <c r="U1360">
        <v>51.49</v>
      </c>
      <c r="V1360" s="1">
        <v>44651</v>
      </c>
      <c r="W1360">
        <v>123.32</v>
      </c>
      <c r="X1360">
        <v>109.39</v>
      </c>
      <c r="AC1360">
        <v>109.39</v>
      </c>
      <c r="AE1360">
        <v>40.49</v>
      </c>
      <c r="AG1360">
        <v>1.2</v>
      </c>
      <c r="AO1360">
        <v>68.58</v>
      </c>
      <c r="AP1360" s="1">
        <v>45016</v>
      </c>
      <c r="AQ1360">
        <v>131.93</v>
      </c>
      <c r="AR1360">
        <v>113.72</v>
      </c>
      <c r="AW1360">
        <v>113.72</v>
      </c>
      <c r="AY1360">
        <v>46.43</v>
      </c>
      <c r="BA1360">
        <v>1.1299999999999999</v>
      </c>
      <c r="BE1360">
        <v>0.32</v>
      </c>
      <c r="BI1360">
        <v>75.39</v>
      </c>
    </row>
    <row r="1361" spans="1:61" x14ac:dyDescent="0.25">
      <c r="A1361" t="s">
        <v>4474</v>
      </c>
      <c r="B1361" s="1">
        <v>44286</v>
      </c>
      <c r="C1361">
        <v>11.86</v>
      </c>
      <c r="D1361">
        <v>11.86</v>
      </c>
      <c r="I1361">
        <v>11.86</v>
      </c>
      <c r="K1361">
        <v>8.84</v>
      </c>
      <c r="O1361">
        <v>11.45</v>
      </c>
      <c r="P1361">
        <v>11.45</v>
      </c>
      <c r="R1361">
        <v>0.18</v>
      </c>
      <c r="T1361">
        <v>0.18</v>
      </c>
      <c r="U1361">
        <v>22.06</v>
      </c>
      <c r="V1361" s="1">
        <v>44651</v>
      </c>
      <c r="W1361">
        <v>10.119999999999999</v>
      </c>
      <c r="X1361">
        <v>9.8000000000000007</v>
      </c>
      <c r="AC1361">
        <v>9.8000000000000007</v>
      </c>
      <c r="AE1361">
        <v>8.77</v>
      </c>
      <c r="AO1361">
        <v>9.6199999999999992</v>
      </c>
      <c r="AP1361" s="1">
        <v>45016</v>
      </c>
      <c r="AQ1361">
        <v>3.98</v>
      </c>
      <c r="AR1361">
        <v>3.97</v>
      </c>
      <c r="AW1361">
        <v>3.97</v>
      </c>
      <c r="AY1361">
        <v>8.24</v>
      </c>
      <c r="BF1361">
        <v>0.23</v>
      </c>
      <c r="BH1361">
        <v>0.22</v>
      </c>
      <c r="BI1361">
        <v>10.19</v>
      </c>
    </row>
    <row r="1362" spans="1:61" x14ac:dyDescent="0.25">
      <c r="A1362" t="s">
        <v>4475</v>
      </c>
      <c r="B1362" s="1">
        <v>44286</v>
      </c>
      <c r="C1362">
        <v>2.34</v>
      </c>
      <c r="D1362">
        <v>2.33</v>
      </c>
      <c r="E1362">
        <v>0.08</v>
      </c>
      <c r="J1362">
        <v>2.25</v>
      </c>
      <c r="K1362">
        <v>0.89</v>
      </c>
      <c r="Q1362">
        <v>0.01</v>
      </c>
      <c r="U1362">
        <v>1.94</v>
      </c>
      <c r="V1362" s="1">
        <v>44651</v>
      </c>
      <c r="W1362">
        <v>1.48</v>
      </c>
      <c r="X1362">
        <v>1.45</v>
      </c>
      <c r="Y1362">
        <v>0.18</v>
      </c>
      <c r="AD1362">
        <v>0.95</v>
      </c>
      <c r="AE1362">
        <v>0.59</v>
      </c>
      <c r="AL1362">
        <v>0.01</v>
      </c>
      <c r="AO1362">
        <v>1.3</v>
      </c>
      <c r="AP1362" s="1">
        <v>45016</v>
      </c>
      <c r="AQ1362">
        <v>3.23</v>
      </c>
      <c r="AR1362">
        <v>1.63</v>
      </c>
      <c r="AS1362">
        <v>1.63</v>
      </c>
      <c r="AY1362">
        <v>0.84</v>
      </c>
      <c r="BF1362">
        <v>0.02</v>
      </c>
      <c r="BI1362">
        <v>3.05</v>
      </c>
    </row>
    <row r="1363" spans="1:61" x14ac:dyDescent="0.25">
      <c r="A1363" t="s">
        <v>4478</v>
      </c>
      <c r="B1363" s="1">
        <v>44286</v>
      </c>
      <c r="C1363">
        <v>36.53</v>
      </c>
      <c r="D1363">
        <v>29.93</v>
      </c>
      <c r="J1363">
        <v>31.59</v>
      </c>
      <c r="K1363">
        <v>8.99</v>
      </c>
      <c r="M1363">
        <v>0.5</v>
      </c>
      <c r="Q1363">
        <v>0.25</v>
      </c>
      <c r="U1363">
        <v>20.58</v>
      </c>
      <c r="V1363" s="1">
        <v>44651</v>
      </c>
      <c r="W1363">
        <v>57.01</v>
      </c>
      <c r="X1363">
        <v>51.56</v>
      </c>
      <c r="AD1363">
        <v>51.58</v>
      </c>
      <c r="AE1363">
        <v>12.01</v>
      </c>
      <c r="AG1363">
        <v>1.1499999999999999</v>
      </c>
      <c r="AK1363">
        <v>0.03</v>
      </c>
      <c r="AO1363">
        <v>28.35</v>
      </c>
      <c r="AP1363" s="1">
        <v>45016</v>
      </c>
      <c r="AQ1363">
        <v>59.98</v>
      </c>
      <c r="AR1363">
        <v>53.44</v>
      </c>
      <c r="AX1363">
        <v>51.63</v>
      </c>
      <c r="AY1363">
        <v>35.15</v>
      </c>
      <c r="BA1363">
        <v>0.91</v>
      </c>
      <c r="BE1363">
        <v>0.09</v>
      </c>
      <c r="BI1363">
        <v>49.72</v>
      </c>
    </row>
    <row r="1364" spans="1:61" x14ac:dyDescent="0.25">
      <c r="A1364" t="s">
        <v>4480</v>
      </c>
      <c r="B1364" s="1">
        <v>44286</v>
      </c>
      <c r="C1364">
        <v>5.73</v>
      </c>
      <c r="D1364">
        <v>5.71</v>
      </c>
      <c r="J1364">
        <v>5.71</v>
      </c>
      <c r="K1364">
        <v>4.7300000000000004</v>
      </c>
      <c r="R1364">
        <v>0.02</v>
      </c>
      <c r="U1364">
        <v>5.38</v>
      </c>
      <c r="V1364" s="1">
        <v>44651</v>
      </c>
      <c r="W1364">
        <v>7.82</v>
      </c>
      <c r="X1364">
        <v>7.76</v>
      </c>
      <c r="AD1364">
        <v>7.76</v>
      </c>
      <c r="AE1364">
        <v>5.97</v>
      </c>
      <c r="AL1364">
        <v>0.01</v>
      </c>
      <c r="AO1364">
        <v>7.14</v>
      </c>
      <c r="AP1364" s="1">
        <v>45016</v>
      </c>
      <c r="AQ1364">
        <v>10.98</v>
      </c>
      <c r="AR1364">
        <v>10.91</v>
      </c>
      <c r="AX1364">
        <v>10.91</v>
      </c>
      <c r="AY1364">
        <v>8.26</v>
      </c>
      <c r="BF1364">
        <v>0.06</v>
      </c>
      <c r="BI1364">
        <v>10.16</v>
      </c>
    </row>
    <row r="1365" spans="1:61" x14ac:dyDescent="0.25">
      <c r="A1365" t="s">
        <v>4501</v>
      </c>
      <c r="B1365" s="1">
        <v>44286</v>
      </c>
      <c r="C1365">
        <v>0.44</v>
      </c>
      <c r="R1365">
        <v>0.83</v>
      </c>
      <c r="U1365">
        <v>0.83</v>
      </c>
      <c r="V1365" s="1">
        <v>44651</v>
      </c>
      <c r="W1365">
        <v>0.64</v>
      </c>
      <c r="AL1365">
        <v>1.03</v>
      </c>
      <c r="AO1365">
        <v>1.04</v>
      </c>
      <c r="AP1365" s="1">
        <v>45016</v>
      </c>
      <c r="BC1365">
        <v>14.07</v>
      </c>
      <c r="BF1365">
        <v>1.03</v>
      </c>
      <c r="BI1365">
        <v>15.12</v>
      </c>
    </row>
    <row r="1366" spans="1:61" x14ac:dyDescent="0.25">
      <c r="A1366" t="s">
        <v>4528</v>
      </c>
      <c r="B1366" s="1">
        <v>44286</v>
      </c>
      <c r="C1366">
        <v>0.02</v>
      </c>
      <c r="D1366">
        <v>0.02</v>
      </c>
      <c r="V1366" s="1">
        <v>44651</v>
      </c>
      <c r="W1366">
        <v>0.02</v>
      </c>
      <c r="X1366">
        <v>0.02</v>
      </c>
      <c r="AO1366">
        <v>0.02</v>
      </c>
      <c r="AP1366" s="1">
        <v>45016</v>
      </c>
      <c r="AQ1366">
        <v>0.02</v>
      </c>
      <c r="AR1366">
        <v>0.02</v>
      </c>
      <c r="BI1366">
        <v>0.01</v>
      </c>
    </row>
    <row r="1367" spans="1:61" x14ac:dyDescent="0.25">
      <c r="A1367" t="s">
        <v>4531</v>
      </c>
      <c r="B1367" s="1">
        <v>44286</v>
      </c>
      <c r="U1367">
        <v>0.01</v>
      </c>
      <c r="V1367" s="1">
        <v>44651</v>
      </c>
      <c r="AO1367">
        <v>0.01</v>
      </c>
      <c r="AP1367" s="1">
        <v>45016</v>
      </c>
      <c r="BI1367">
        <v>0.01</v>
      </c>
    </row>
    <row r="1368" spans="1:61" x14ac:dyDescent="0.25">
      <c r="A1368" t="s">
        <v>4554</v>
      </c>
      <c r="B1368" s="1">
        <v>44286</v>
      </c>
      <c r="C1368">
        <v>19.850000000000001</v>
      </c>
      <c r="D1368">
        <v>18.46</v>
      </c>
      <c r="J1368">
        <v>7.54</v>
      </c>
      <c r="K1368">
        <v>5.82</v>
      </c>
      <c r="R1368">
        <v>0.15</v>
      </c>
      <c r="T1368">
        <v>7.0000000000000007E-2</v>
      </c>
      <c r="U1368">
        <v>15.72</v>
      </c>
      <c r="V1368" s="1">
        <v>44651</v>
      </c>
      <c r="W1368">
        <v>18.68</v>
      </c>
      <c r="X1368">
        <v>17.09</v>
      </c>
      <c r="AD1368">
        <v>5.76</v>
      </c>
      <c r="AE1368">
        <v>5.15</v>
      </c>
      <c r="AL1368">
        <v>0.01</v>
      </c>
      <c r="AO1368">
        <v>14.77</v>
      </c>
      <c r="AP1368" s="1">
        <v>45016</v>
      </c>
      <c r="AQ1368">
        <v>27.18</v>
      </c>
      <c r="AR1368">
        <v>25.21</v>
      </c>
      <c r="AX1368">
        <v>6.28</v>
      </c>
      <c r="AY1368">
        <v>6.35</v>
      </c>
      <c r="BI1368">
        <v>20.43</v>
      </c>
    </row>
    <row r="1369" spans="1:61" x14ac:dyDescent="0.25">
      <c r="A1369" t="s">
        <v>4562</v>
      </c>
      <c r="B1369" s="1">
        <v>44286</v>
      </c>
      <c r="C1369">
        <v>17.07</v>
      </c>
      <c r="D1369">
        <v>17.04</v>
      </c>
      <c r="K1369">
        <v>7.45</v>
      </c>
      <c r="R1369">
        <v>1.46</v>
      </c>
      <c r="U1369">
        <v>16.96</v>
      </c>
      <c r="V1369" s="1">
        <v>44651</v>
      </c>
      <c r="W1369">
        <v>28.35</v>
      </c>
      <c r="X1369">
        <v>28.3</v>
      </c>
      <c r="AE1369">
        <v>17.739999999999998</v>
      </c>
      <c r="AK1369">
        <v>0.02</v>
      </c>
      <c r="AL1369">
        <v>1.68</v>
      </c>
      <c r="AO1369">
        <v>28.23</v>
      </c>
      <c r="AP1369" s="1">
        <v>45016</v>
      </c>
      <c r="AQ1369">
        <v>51.51</v>
      </c>
      <c r="AR1369">
        <v>51.38</v>
      </c>
      <c r="AY1369">
        <v>29.98</v>
      </c>
      <c r="BF1369">
        <v>1.9</v>
      </c>
      <c r="BI1369">
        <v>51.18</v>
      </c>
    </row>
    <row r="1370" spans="1:61" x14ac:dyDescent="0.25">
      <c r="A1370" t="s">
        <v>4572</v>
      </c>
      <c r="B1370" s="1">
        <v>44286</v>
      </c>
      <c r="C1370">
        <v>143.69</v>
      </c>
      <c r="D1370">
        <v>139.65</v>
      </c>
      <c r="J1370">
        <v>137.66999999999999</v>
      </c>
      <c r="K1370">
        <v>90.26</v>
      </c>
      <c r="M1370">
        <v>0.38</v>
      </c>
      <c r="Q1370">
        <v>0.01</v>
      </c>
      <c r="U1370">
        <v>116.79</v>
      </c>
      <c r="V1370" s="1">
        <v>44651</v>
      </c>
      <c r="W1370">
        <v>184.79</v>
      </c>
      <c r="X1370">
        <v>184.78</v>
      </c>
      <c r="AD1370">
        <v>184.02</v>
      </c>
      <c r="AE1370">
        <v>107.69</v>
      </c>
      <c r="AG1370">
        <v>0.53</v>
      </c>
      <c r="AL1370">
        <v>1.1100000000000001</v>
      </c>
      <c r="AN1370">
        <v>1.1100000000000001</v>
      </c>
      <c r="AO1370">
        <v>143.78</v>
      </c>
      <c r="AP1370" s="1">
        <v>45016</v>
      </c>
      <c r="AQ1370">
        <v>233.59</v>
      </c>
      <c r="AR1370">
        <v>219.7</v>
      </c>
      <c r="AX1370">
        <v>219.18</v>
      </c>
      <c r="AY1370">
        <v>139.6</v>
      </c>
      <c r="BA1370">
        <v>0.77</v>
      </c>
      <c r="BI1370">
        <v>188.47</v>
      </c>
    </row>
    <row r="1371" spans="1:61" x14ac:dyDescent="0.25">
      <c r="A1371" t="s">
        <v>4593</v>
      </c>
      <c r="B1371" s="1">
        <v>44286</v>
      </c>
      <c r="C1371">
        <v>35.14</v>
      </c>
      <c r="D1371">
        <v>34.92</v>
      </c>
      <c r="I1371">
        <v>34.92</v>
      </c>
      <c r="K1371">
        <v>25.69</v>
      </c>
      <c r="L1371">
        <v>0.01</v>
      </c>
      <c r="R1371">
        <v>0.14000000000000001</v>
      </c>
      <c r="T1371">
        <v>0.14000000000000001</v>
      </c>
      <c r="U1371">
        <v>33.15</v>
      </c>
      <c r="V1371" s="1">
        <v>44651</v>
      </c>
      <c r="W1371">
        <v>63.23</v>
      </c>
      <c r="X1371">
        <v>63.1</v>
      </c>
      <c r="AC1371">
        <v>63.1</v>
      </c>
      <c r="AE1371">
        <v>50.88</v>
      </c>
      <c r="AL1371">
        <v>0.15</v>
      </c>
      <c r="AN1371">
        <v>0.15</v>
      </c>
      <c r="AO1371">
        <v>58.62</v>
      </c>
      <c r="AP1371" s="1">
        <v>45016</v>
      </c>
      <c r="AQ1371">
        <v>88.45</v>
      </c>
      <c r="AR1371">
        <v>86.37</v>
      </c>
      <c r="AW1371">
        <v>86.37</v>
      </c>
      <c r="AY1371">
        <v>68.89</v>
      </c>
      <c r="BI1371">
        <v>79.709999999999994</v>
      </c>
    </row>
    <row r="1372" spans="1:61" x14ac:dyDescent="0.25">
      <c r="A1372" t="s">
        <v>4602</v>
      </c>
      <c r="B1372" s="1">
        <v>44286</v>
      </c>
      <c r="C1372">
        <v>1.54</v>
      </c>
      <c r="D1372">
        <v>1.53</v>
      </c>
      <c r="K1372">
        <v>0.65</v>
      </c>
      <c r="R1372">
        <v>0.03</v>
      </c>
      <c r="T1372">
        <v>0.03</v>
      </c>
      <c r="U1372">
        <v>0.91</v>
      </c>
      <c r="V1372" s="1">
        <v>44651</v>
      </c>
      <c r="W1372">
        <v>3.22</v>
      </c>
      <c r="X1372">
        <v>3.21</v>
      </c>
      <c r="AD1372">
        <v>1.95</v>
      </c>
      <c r="AE1372">
        <v>1.58</v>
      </c>
      <c r="AK1372">
        <v>0.02</v>
      </c>
      <c r="AL1372">
        <v>0.04</v>
      </c>
      <c r="AN1372">
        <v>0.04</v>
      </c>
      <c r="AO1372">
        <v>2.33</v>
      </c>
      <c r="AP1372" s="1">
        <v>45016</v>
      </c>
      <c r="AQ1372">
        <v>4.87</v>
      </c>
      <c r="AR1372">
        <v>4.79</v>
      </c>
      <c r="AX1372">
        <v>2.54</v>
      </c>
      <c r="AY1372">
        <v>1.82</v>
      </c>
      <c r="BF1372">
        <v>0.01</v>
      </c>
      <c r="BI1372">
        <v>2.8</v>
      </c>
    </row>
    <row r="1373" spans="1:61" x14ac:dyDescent="0.25">
      <c r="A1373" t="s">
        <v>4609</v>
      </c>
      <c r="B1373" s="1">
        <v>44286</v>
      </c>
      <c r="C1373">
        <v>32.450000000000003</v>
      </c>
      <c r="D1373">
        <v>32.450000000000003</v>
      </c>
      <c r="I1373">
        <v>32.450000000000003</v>
      </c>
      <c r="K1373">
        <v>20.9</v>
      </c>
      <c r="R1373">
        <v>0.02</v>
      </c>
      <c r="U1373">
        <v>29.84</v>
      </c>
      <c r="V1373" s="1">
        <v>44651</v>
      </c>
      <c r="W1373">
        <v>43.76</v>
      </c>
      <c r="X1373">
        <v>43.76</v>
      </c>
      <c r="AC1373">
        <v>43.76</v>
      </c>
      <c r="AE1373">
        <v>29.53</v>
      </c>
      <c r="AK1373">
        <v>0.01</v>
      </c>
      <c r="AL1373">
        <v>0.01</v>
      </c>
      <c r="AO1373">
        <v>40.270000000000003</v>
      </c>
      <c r="AP1373" s="1">
        <v>45016</v>
      </c>
      <c r="AQ1373">
        <v>64.17</v>
      </c>
      <c r="AR1373">
        <v>64.16</v>
      </c>
      <c r="AW1373">
        <v>64.16</v>
      </c>
      <c r="AY1373">
        <v>40.14</v>
      </c>
      <c r="BF1373">
        <v>0.01</v>
      </c>
      <c r="BI1373">
        <v>59.02</v>
      </c>
    </row>
    <row r="1374" spans="1:61" x14ac:dyDescent="0.25">
      <c r="A1374" t="s">
        <v>4656</v>
      </c>
      <c r="B1374" s="1">
        <v>44286</v>
      </c>
      <c r="C1374">
        <v>2.81</v>
      </c>
      <c r="D1374">
        <v>2.8</v>
      </c>
      <c r="K1374">
        <v>1.8</v>
      </c>
      <c r="Q1374">
        <v>0.06</v>
      </c>
      <c r="U1374">
        <v>2.72</v>
      </c>
      <c r="V1374" s="1">
        <v>44651</v>
      </c>
      <c r="W1374">
        <v>3.26</v>
      </c>
      <c r="X1374">
        <v>2.87</v>
      </c>
      <c r="Z1374">
        <v>0.19</v>
      </c>
      <c r="AE1374">
        <v>1.74</v>
      </c>
      <c r="AL1374">
        <v>0.01</v>
      </c>
      <c r="AO1374">
        <v>2.82</v>
      </c>
      <c r="AP1374" s="1">
        <v>45016</v>
      </c>
      <c r="AQ1374">
        <v>3.17</v>
      </c>
      <c r="AR1374">
        <v>2.81</v>
      </c>
      <c r="AT1374">
        <v>0.17</v>
      </c>
      <c r="AY1374">
        <v>1.66</v>
      </c>
      <c r="BI1374">
        <v>3.03</v>
      </c>
    </row>
    <row r="1375" spans="1:61" x14ac:dyDescent="0.25">
      <c r="A1375" t="s">
        <v>4659</v>
      </c>
      <c r="B1375" s="1">
        <v>44286</v>
      </c>
      <c r="C1375">
        <v>32.44</v>
      </c>
      <c r="D1375">
        <v>32.26</v>
      </c>
      <c r="I1375">
        <v>12.91</v>
      </c>
      <c r="K1375">
        <v>4.93</v>
      </c>
      <c r="R1375">
        <v>0.16</v>
      </c>
      <c r="U1375">
        <v>31.09</v>
      </c>
      <c r="V1375" s="1">
        <v>44651</v>
      </c>
      <c r="W1375">
        <v>34.01</v>
      </c>
      <c r="X1375">
        <v>33.659999999999997</v>
      </c>
      <c r="AC1375">
        <v>14.52</v>
      </c>
      <c r="AE1375">
        <v>5.49</v>
      </c>
      <c r="AL1375">
        <v>0.03</v>
      </c>
      <c r="AO1375">
        <v>31.88</v>
      </c>
      <c r="AP1375" s="1">
        <v>45016</v>
      </c>
      <c r="AQ1375">
        <v>47.84</v>
      </c>
      <c r="AR1375">
        <v>47.47</v>
      </c>
      <c r="AW1375">
        <v>11.37</v>
      </c>
      <c r="AY1375">
        <v>6.02</v>
      </c>
      <c r="BF1375">
        <v>0.28999999999999998</v>
      </c>
      <c r="BI1375">
        <v>45.15</v>
      </c>
    </row>
    <row r="1376" spans="1:61" x14ac:dyDescent="0.25">
      <c r="A1376" t="s">
        <v>4684</v>
      </c>
      <c r="B1376" s="1">
        <v>44286</v>
      </c>
      <c r="C1376">
        <v>12.83</v>
      </c>
      <c r="D1376">
        <v>11.94</v>
      </c>
      <c r="F1376">
        <v>0.54</v>
      </c>
      <c r="J1376">
        <v>11.38</v>
      </c>
      <c r="K1376">
        <v>11.51</v>
      </c>
      <c r="R1376">
        <v>0.1</v>
      </c>
      <c r="U1376">
        <v>12.97</v>
      </c>
      <c r="V1376" s="1">
        <v>44651</v>
      </c>
      <c r="W1376">
        <v>14.53</v>
      </c>
      <c r="X1376">
        <v>13.81</v>
      </c>
      <c r="Z1376">
        <v>0.42</v>
      </c>
      <c r="AD1376">
        <v>12.46</v>
      </c>
      <c r="AE1376">
        <v>11.07</v>
      </c>
      <c r="AL1376">
        <v>0.12</v>
      </c>
      <c r="AO1376">
        <v>12.76</v>
      </c>
      <c r="AP1376" s="1">
        <v>45016</v>
      </c>
      <c r="AQ1376">
        <v>14.41</v>
      </c>
      <c r="AR1376">
        <v>13.18</v>
      </c>
      <c r="AT1376">
        <v>0.33</v>
      </c>
      <c r="AX1376">
        <v>12.85</v>
      </c>
      <c r="AY1376">
        <v>11.04</v>
      </c>
      <c r="BF1376">
        <v>0.15</v>
      </c>
      <c r="BI1376">
        <v>13.92</v>
      </c>
    </row>
    <row r="1377" spans="1:61" x14ac:dyDescent="0.25">
      <c r="A1377" t="s">
        <v>4688</v>
      </c>
      <c r="B1377" s="1">
        <v>44286</v>
      </c>
      <c r="C1377">
        <v>116.9</v>
      </c>
      <c r="D1377">
        <v>106.8</v>
      </c>
      <c r="I1377">
        <v>163.34</v>
      </c>
      <c r="K1377">
        <v>70.3</v>
      </c>
      <c r="M1377">
        <v>0.5</v>
      </c>
      <c r="R1377">
        <v>1.3</v>
      </c>
      <c r="U1377">
        <v>102.8</v>
      </c>
      <c r="V1377" s="1">
        <v>44651</v>
      </c>
      <c r="W1377">
        <v>130</v>
      </c>
      <c r="X1377">
        <v>122.9</v>
      </c>
      <c r="AC1377">
        <v>105.61</v>
      </c>
      <c r="AE1377">
        <v>84.4</v>
      </c>
      <c r="AG1377">
        <v>0.5</v>
      </c>
      <c r="AL1377">
        <v>2.2999999999999998</v>
      </c>
      <c r="AO1377">
        <v>112.8</v>
      </c>
      <c r="AP1377" s="1">
        <v>45016</v>
      </c>
      <c r="AQ1377">
        <v>146.19999999999999</v>
      </c>
      <c r="AR1377">
        <v>133.80000000000001</v>
      </c>
      <c r="AW1377">
        <v>132.43</v>
      </c>
      <c r="AY1377">
        <v>98.1</v>
      </c>
      <c r="BA1377">
        <v>0.5</v>
      </c>
      <c r="BF1377">
        <v>2.9</v>
      </c>
      <c r="BI1377">
        <v>125</v>
      </c>
    </row>
    <row r="1378" spans="1:61" x14ac:dyDescent="0.25">
      <c r="A1378" t="s">
        <v>4690</v>
      </c>
      <c r="B1378" s="1">
        <v>44286</v>
      </c>
      <c r="C1378">
        <v>2241.4</v>
      </c>
      <c r="D1378">
        <v>2012.7</v>
      </c>
      <c r="J1378">
        <v>2033.6</v>
      </c>
      <c r="K1378">
        <v>1400.4</v>
      </c>
      <c r="M1378">
        <v>6.3</v>
      </c>
      <c r="Q1378">
        <v>4.4000000000000004</v>
      </c>
      <c r="R1378">
        <v>18.100000000000001</v>
      </c>
      <c r="U1378">
        <v>1837.5</v>
      </c>
      <c r="V1378" s="1">
        <v>44651</v>
      </c>
      <c r="W1378">
        <v>2334</v>
      </c>
      <c r="X1378">
        <v>2265.8000000000002</v>
      </c>
      <c r="AD1378">
        <v>2181.3000000000002</v>
      </c>
      <c r="AE1378">
        <v>1630.7</v>
      </c>
      <c r="AG1378">
        <v>6.7</v>
      </c>
      <c r="AK1378">
        <v>3.4</v>
      </c>
      <c r="AL1378">
        <v>17.8</v>
      </c>
      <c r="AO1378">
        <v>2077</v>
      </c>
      <c r="AP1378" s="1">
        <v>45016</v>
      </c>
      <c r="AQ1378">
        <v>2927</v>
      </c>
      <c r="AR1378">
        <v>2829.1</v>
      </c>
      <c r="AX1378">
        <v>2723.3</v>
      </c>
      <c r="AY1378">
        <v>2064.9</v>
      </c>
      <c r="BA1378">
        <v>6.85</v>
      </c>
      <c r="BF1378">
        <v>16.600000000000001</v>
      </c>
      <c r="BI1378">
        <v>2565.8000000000002</v>
      </c>
    </row>
    <row r="1379" spans="1:61" x14ac:dyDescent="0.25">
      <c r="A1379" t="s">
        <v>4710</v>
      </c>
      <c r="B1379" s="1">
        <v>44286</v>
      </c>
      <c r="C1379">
        <v>149.1</v>
      </c>
      <c r="D1379">
        <v>143.41</v>
      </c>
      <c r="K1379">
        <v>10.44</v>
      </c>
      <c r="L1379">
        <v>0.1</v>
      </c>
      <c r="M1379">
        <v>0.86</v>
      </c>
      <c r="O1379">
        <v>0.64</v>
      </c>
      <c r="P1379">
        <v>0.64</v>
      </c>
      <c r="R1379">
        <v>12.26</v>
      </c>
      <c r="T1379">
        <v>0.5</v>
      </c>
      <c r="U1379">
        <v>212.91</v>
      </c>
      <c r="V1379" s="1">
        <v>44651</v>
      </c>
      <c r="W1379">
        <v>157.21</v>
      </c>
      <c r="X1379">
        <v>152.44</v>
      </c>
      <c r="AE1379">
        <v>19.760000000000002</v>
      </c>
      <c r="AF1379">
        <v>2.1</v>
      </c>
      <c r="AG1379">
        <v>0.3</v>
      </c>
      <c r="AI1379">
        <v>0.77</v>
      </c>
      <c r="AJ1379">
        <v>0.77</v>
      </c>
      <c r="AL1379">
        <v>12.59</v>
      </c>
      <c r="AN1379">
        <v>0.1</v>
      </c>
      <c r="AO1379">
        <v>141.81</v>
      </c>
      <c r="AP1379" s="1">
        <v>45016</v>
      </c>
      <c r="AQ1379">
        <v>401.98</v>
      </c>
      <c r="AR1379">
        <v>391.15</v>
      </c>
      <c r="AY1379">
        <v>30.36</v>
      </c>
      <c r="BA1379">
        <v>0.38</v>
      </c>
      <c r="BF1379">
        <v>35.94</v>
      </c>
      <c r="BH1379">
        <v>0.81</v>
      </c>
      <c r="BI1379">
        <v>285.95999999999998</v>
      </c>
    </row>
    <row r="1380" spans="1:61" x14ac:dyDescent="0.25">
      <c r="A1380" t="s">
        <v>4711</v>
      </c>
      <c r="B1380" s="1">
        <v>44286</v>
      </c>
      <c r="C1380">
        <v>5.08</v>
      </c>
      <c r="D1380">
        <v>5.0599999999999996</v>
      </c>
      <c r="E1380">
        <v>0.91</v>
      </c>
      <c r="H1380">
        <v>2.41</v>
      </c>
      <c r="J1380">
        <v>0.02</v>
      </c>
      <c r="K1380">
        <v>3.65</v>
      </c>
      <c r="Q1380">
        <v>0.02</v>
      </c>
      <c r="U1380">
        <v>6.49</v>
      </c>
      <c r="V1380" s="1">
        <v>44651</v>
      </c>
      <c r="W1380">
        <v>4.8099999999999996</v>
      </c>
      <c r="X1380">
        <v>4.62</v>
      </c>
      <c r="Y1380">
        <v>0.12</v>
      </c>
      <c r="AC1380">
        <v>0.15</v>
      </c>
      <c r="AD1380">
        <v>2.89</v>
      </c>
      <c r="AE1380">
        <v>3.04</v>
      </c>
      <c r="AK1380">
        <v>0.03</v>
      </c>
      <c r="AL1380">
        <v>0.04</v>
      </c>
      <c r="AN1380">
        <v>0.04</v>
      </c>
      <c r="AO1380">
        <v>4.84</v>
      </c>
      <c r="AP1380" s="1">
        <v>45016</v>
      </c>
      <c r="AQ1380">
        <v>6.92</v>
      </c>
      <c r="AR1380">
        <v>6.88</v>
      </c>
      <c r="AS1380">
        <v>0.39</v>
      </c>
      <c r="AW1380">
        <v>0.38</v>
      </c>
      <c r="AX1380">
        <v>4.9000000000000004</v>
      </c>
      <c r="AY1380">
        <v>4.3600000000000003</v>
      </c>
      <c r="BC1380">
        <v>0.02</v>
      </c>
      <c r="BD1380">
        <v>0.02</v>
      </c>
      <c r="BF1380">
        <v>0.08</v>
      </c>
      <c r="BH1380">
        <v>0.08</v>
      </c>
      <c r="BI1380">
        <v>6.69</v>
      </c>
    </row>
    <row r="1381" spans="1:61" x14ac:dyDescent="0.25">
      <c r="A1381" t="s">
        <v>4724</v>
      </c>
      <c r="B1381" s="1">
        <v>44286</v>
      </c>
      <c r="C1381">
        <v>1.79</v>
      </c>
      <c r="D1381">
        <v>1.07</v>
      </c>
      <c r="J1381">
        <v>4.17</v>
      </c>
      <c r="K1381">
        <v>0.9</v>
      </c>
      <c r="Q1381">
        <v>9.36</v>
      </c>
      <c r="R1381">
        <v>0.48</v>
      </c>
      <c r="U1381">
        <v>10.4</v>
      </c>
      <c r="V1381" s="1">
        <v>44651</v>
      </c>
      <c r="W1381">
        <v>1.99</v>
      </c>
      <c r="X1381">
        <v>1.75</v>
      </c>
      <c r="AD1381">
        <v>1.07</v>
      </c>
      <c r="AE1381">
        <v>1.35</v>
      </c>
      <c r="AL1381">
        <v>0.01</v>
      </c>
      <c r="AO1381">
        <v>1.02</v>
      </c>
      <c r="AP1381" s="1">
        <v>45016</v>
      </c>
      <c r="AQ1381">
        <v>1.83</v>
      </c>
      <c r="AR1381">
        <v>1.66</v>
      </c>
      <c r="AX1381">
        <v>1.94</v>
      </c>
      <c r="AY1381">
        <v>1.4</v>
      </c>
      <c r="BI1381">
        <v>2.4500000000000002</v>
      </c>
    </row>
    <row r="1382" spans="1:61" x14ac:dyDescent="0.25">
      <c r="A1382" t="s">
        <v>4727</v>
      </c>
      <c r="B1382" s="1">
        <v>44286</v>
      </c>
      <c r="K1382">
        <v>0.03</v>
      </c>
      <c r="R1382">
        <v>0.01</v>
      </c>
      <c r="T1382">
        <v>0.01</v>
      </c>
      <c r="U1382">
        <v>0.71</v>
      </c>
      <c r="V1382" s="1">
        <v>44651</v>
      </c>
      <c r="W1382">
        <v>0.01</v>
      </c>
      <c r="AE1382">
        <v>0.01</v>
      </c>
      <c r="AO1382">
        <v>0.63</v>
      </c>
      <c r="AP1382" s="1">
        <v>45016</v>
      </c>
      <c r="AQ1382">
        <v>0.27</v>
      </c>
      <c r="BF1382">
        <v>0.17</v>
      </c>
      <c r="BI1382">
        <v>1.1599999999999999</v>
      </c>
    </row>
    <row r="1383" spans="1:61" x14ac:dyDescent="0.25">
      <c r="A1383" t="s">
        <v>4744</v>
      </c>
      <c r="B1383" s="1">
        <v>44286</v>
      </c>
      <c r="C1383">
        <v>15.91</v>
      </c>
      <c r="D1383">
        <v>15.9</v>
      </c>
      <c r="K1383">
        <v>13.78</v>
      </c>
      <c r="R1383">
        <v>0.09</v>
      </c>
      <c r="T1383">
        <v>0.08</v>
      </c>
      <c r="U1383">
        <v>15.65</v>
      </c>
      <c r="V1383" s="1">
        <v>44651</v>
      </c>
      <c r="W1383">
        <v>17.25</v>
      </c>
      <c r="X1383">
        <v>17.25</v>
      </c>
      <c r="AE1383">
        <v>15.13</v>
      </c>
      <c r="AL1383">
        <v>0.09</v>
      </c>
      <c r="AN1383">
        <v>0.09</v>
      </c>
      <c r="AO1383">
        <v>16.95</v>
      </c>
      <c r="AP1383" s="1">
        <v>45016</v>
      </c>
      <c r="AQ1383">
        <v>20.76</v>
      </c>
      <c r="AR1383">
        <v>20.75</v>
      </c>
      <c r="AY1383">
        <v>18.190000000000001</v>
      </c>
      <c r="BF1383">
        <v>0.13</v>
      </c>
      <c r="BH1383">
        <v>0.13</v>
      </c>
      <c r="BI1383">
        <v>20.34</v>
      </c>
    </row>
    <row r="1384" spans="1:61" x14ac:dyDescent="0.25">
      <c r="A1384" t="s">
        <v>4766</v>
      </c>
      <c r="B1384" s="1">
        <v>44286</v>
      </c>
      <c r="C1384">
        <v>19.8</v>
      </c>
      <c r="D1384">
        <v>19.73</v>
      </c>
      <c r="I1384">
        <v>15.26</v>
      </c>
      <c r="K1384">
        <v>8.91</v>
      </c>
      <c r="U1384">
        <v>26.42</v>
      </c>
      <c r="V1384" s="1">
        <v>44651</v>
      </c>
      <c r="W1384">
        <v>15.31</v>
      </c>
      <c r="X1384">
        <v>14.65</v>
      </c>
      <c r="AE1384">
        <v>9.02</v>
      </c>
      <c r="AI1384">
        <v>0.08</v>
      </c>
      <c r="AL1384">
        <v>0.01</v>
      </c>
      <c r="AO1384">
        <v>20.83</v>
      </c>
      <c r="AP1384" s="1">
        <v>45016</v>
      </c>
      <c r="AQ1384">
        <v>9.4</v>
      </c>
      <c r="AR1384">
        <v>8.9600000000000009</v>
      </c>
      <c r="AY1384">
        <v>8.99</v>
      </c>
      <c r="BC1384">
        <v>7.83</v>
      </c>
      <c r="BF1384">
        <v>0.01</v>
      </c>
      <c r="BI1384">
        <v>29.08</v>
      </c>
    </row>
    <row r="1385" spans="1:61" x14ac:dyDescent="0.25">
      <c r="A1385" t="s">
        <v>4785</v>
      </c>
      <c r="B1385" s="1">
        <v>44286</v>
      </c>
      <c r="C1385">
        <v>10.56</v>
      </c>
      <c r="D1385">
        <v>2.46</v>
      </c>
      <c r="K1385">
        <v>1.61</v>
      </c>
      <c r="R1385">
        <v>4.8600000000000003</v>
      </c>
      <c r="U1385">
        <v>9.41</v>
      </c>
      <c r="V1385" s="1">
        <v>44651</v>
      </c>
      <c r="W1385">
        <v>3.24</v>
      </c>
      <c r="X1385">
        <v>2.77</v>
      </c>
      <c r="AC1385">
        <v>2.2599999999999998</v>
      </c>
      <c r="AE1385">
        <v>1.54</v>
      </c>
      <c r="AL1385">
        <v>4.22</v>
      </c>
      <c r="AO1385">
        <v>7.88</v>
      </c>
      <c r="AP1385" s="1">
        <v>45016</v>
      </c>
      <c r="AQ1385">
        <v>2.4</v>
      </c>
      <c r="AR1385">
        <v>2.2200000000000002</v>
      </c>
      <c r="AW1385">
        <v>1.93</v>
      </c>
      <c r="AY1385">
        <v>1.3</v>
      </c>
      <c r="BF1385">
        <v>3.06</v>
      </c>
      <c r="BI1385">
        <v>6.21</v>
      </c>
    </row>
    <row r="1386" spans="1:61" x14ac:dyDescent="0.25">
      <c r="A1386" t="s">
        <v>4801</v>
      </c>
      <c r="B1386" s="1">
        <v>44286</v>
      </c>
      <c r="C1386">
        <v>17.100000000000001</v>
      </c>
      <c r="D1386">
        <v>17.04</v>
      </c>
      <c r="J1386">
        <v>10</v>
      </c>
      <c r="K1386">
        <v>8.64</v>
      </c>
      <c r="O1386">
        <v>0.05</v>
      </c>
      <c r="P1386">
        <v>0.05</v>
      </c>
      <c r="Q1386">
        <v>0.27</v>
      </c>
      <c r="R1386">
        <v>0.31</v>
      </c>
      <c r="T1386">
        <v>0.15</v>
      </c>
      <c r="U1386">
        <v>16.36</v>
      </c>
      <c r="V1386" s="1">
        <v>44651</v>
      </c>
      <c r="W1386">
        <v>18.850000000000001</v>
      </c>
      <c r="X1386">
        <v>7.23</v>
      </c>
      <c r="AE1386">
        <v>10.82</v>
      </c>
      <c r="AL1386">
        <v>0.35</v>
      </c>
      <c r="AN1386">
        <v>0.19</v>
      </c>
      <c r="AO1386">
        <v>17.36</v>
      </c>
      <c r="AP1386" s="1">
        <v>45016</v>
      </c>
      <c r="AQ1386">
        <v>25.26</v>
      </c>
      <c r="AR1386">
        <v>11.21</v>
      </c>
      <c r="AX1386">
        <v>11.29</v>
      </c>
      <c r="AY1386">
        <v>11.83</v>
      </c>
      <c r="BE1386">
        <v>0.04</v>
      </c>
      <c r="BF1386">
        <v>0.27</v>
      </c>
      <c r="BI1386">
        <v>24.9</v>
      </c>
    </row>
    <row r="1387" spans="1:61" x14ac:dyDescent="0.25">
      <c r="A1387" t="s">
        <v>4814</v>
      </c>
      <c r="B1387" s="1">
        <v>44286</v>
      </c>
      <c r="C1387">
        <v>356.25</v>
      </c>
      <c r="D1387">
        <v>356.25</v>
      </c>
      <c r="I1387">
        <v>356.25</v>
      </c>
      <c r="K1387">
        <v>237.11</v>
      </c>
      <c r="M1387">
        <v>0.73</v>
      </c>
      <c r="O1387">
        <v>0.45</v>
      </c>
      <c r="P1387">
        <v>0.45</v>
      </c>
      <c r="Q1387">
        <v>0.21</v>
      </c>
      <c r="R1387">
        <v>4.6900000000000004</v>
      </c>
      <c r="T1387">
        <v>4.6399999999999997</v>
      </c>
      <c r="U1387">
        <v>315.39999999999998</v>
      </c>
      <c r="V1387" s="1">
        <v>44651</v>
      </c>
      <c r="W1387">
        <v>447.79</v>
      </c>
      <c r="X1387">
        <v>442.8</v>
      </c>
      <c r="AC1387">
        <v>442.8</v>
      </c>
      <c r="AE1387">
        <v>304.63</v>
      </c>
      <c r="AG1387">
        <v>0.9</v>
      </c>
      <c r="AK1387">
        <v>0.02</v>
      </c>
      <c r="AL1387">
        <v>0.02</v>
      </c>
      <c r="AO1387">
        <v>390.44</v>
      </c>
      <c r="AP1387" s="1">
        <v>45016</v>
      </c>
      <c r="AQ1387">
        <v>639.61</v>
      </c>
      <c r="AR1387">
        <v>633.58000000000004</v>
      </c>
      <c r="AW1387">
        <v>633.58000000000004</v>
      </c>
      <c r="AY1387">
        <v>439.94</v>
      </c>
      <c r="BA1387">
        <v>1.3</v>
      </c>
      <c r="BE1387">
        <v>3.02</v>
      </c>
      <c r="BF1387">
        <v>0.73</v>
      </c>
      <c r="BI1387">
        <v>550</v>
      </c>
    </row>
    <row r="1388" spans="1:61" x14ac:dyDescent="0.25">
      <c r="A1388" t="s">
        <v>4840</v>
      </c>
      <c r="B1388" s="1">
        <v>44286</v>
      </c>
      <c r="C1388">
        <v>70.349999999999994</v>
      </c>
      <c r="D1388">
        <v>67.17</v>
      </c>
      <c r="J1388">
        <v>1.87</v>
      </c>
      <c r="K1388">
        <v>21.12</v>
      </c>
      <c r="M1388">
        <v>0.53</v>
      </c>
      <c r="Q1388">
        <v>37.69</v>
      </c>
      <c r="R1388">
        <v>0.12</v>
      </c>
      <c r="T1388">
        <v>0.11</v>
      </c>
      <c r="U1388">
        <v>118.43</v>
      </c>
      <c r="V1388" s="1">
        <v>44651</v>
      </c>
      <c r="W1388">
        <v>113.88</v>
      </c>
      <c r="X1388">
        <v>113.23</v>
      </c>
      <c r="AC1388">
        <v>28.51</v>
      </c>
      <c r="AE1388">
        <v>21.26</v>
      </c>
      <c r="AG1388">
        <v>0.01</v>
      </c>
      <c r="AI1388">
        <v>0.77</v>
      </c>
      <c r="AL1388">
        <v>0.49</v>
      </c>
      <c r="AN1388">
        <v>0.48</v>
      </c>
      <c r="AO1388">
        <v>117.83</v>
      </c>
      <c r="AP1388" s="1">
        <v>45016</v>
      </c>
      <c r="AQ1388">
        <v>101.36</v>
      </c>
      <c r="AR1388">
        <v>85.45</v>
      </c>
      <c r="AW1388">
        <v>26.24</v>
      </c>
      <c r="AY1388">
        <v>14.14</v>
      </c>
      <c r="BC1388">
        <v>0.77</v>
      </c>
      <c r="BE1388">
        <v>0.1</v>
      </c>
      <c r="BF1388">
        <v>0.62</v>
      </c>
      <c r="BH1388">
        <v>0.62</v>
      </c>
      <c r="BI1388">
        <v>83.56</v>
      </c>
    </row>
    <row r="1389" spans="1:61" x14ac:dyDescent="0.25">
      <c r="A1389" t="s">
        <v>4859</v>
      </c>
      <c r="B1389" s="1">
        <v>44286</v>
      </c>
      <c r="K1389">
        <v>0.01</v>
      </c>
      <c r="U1389">
        <v>0.01</v>
      </c>
      <c r="V1389" s="1">
        <v>44651</v>
      </c>
      <c r="AO1389">
        <v>0.01</v>
      </c>
      <c r="AP1389" s="1">
        <v>45016</v>
      </c>
      <c r="BI1389">
        <v>0.01</v>
      </c>
    </row>
    <row r="1390" spans="1:61" x14ac:dyDescent="0.25">
      <c r="A1390" t="s">
        <v>4870</v>
      </c>
      <c r="B1390" s="1">
        <v>44286</v>
      </c>
      <c r="C1390">
        <v>19.98</v>
      </c>
      <c r="D1390">
        <v>19.04</v>
      </c>
      <c r="K1390">
        <v>14.57</v>
      </c>
      <c r="R1390">
        <v>0.01</v>
      </c>
      <c r="U1390">
        <v>18.11</v>
      </c>
      <c r="V1390" s="1">
        <v>44651</v>
      </c>
      <c r="W1390">
        <v>21.59</v>
      </c>
      <c r="X1390">
        <v>21.54</v>
      </c>
      <c r="AE1390">
        <v>16</v>
      </c>
      <c r="AO1390">
        <v>19.47</v>
      </c>
      <c r="AP1390" s="1">
        <v>45016</v>
      </c>
      <c r="AQ1390">
        <v>28.03</v>
      </c>
      <c r="AR1390">
        <v>27.98</v>
      </c>
      <c r="AY1390">
        <v>20.95</v>
      </c>
      <c r="BE1390">
        <v>0.56999999999999995</v>
      </c>
      <c r="BF1390">
        <v>0.01</v>
      </c>
      <c r="BI1390">
        <v>26.44</v>
      </c>
    </row>
    <row r="1391" spans="1:61" x14ac:dyDescent="0.25">
      <c r="A1391" t="s">
        <v>4915</v>
      </c>
      <c r="B1391" s="1">
        <v>44286</v>
      </c>
      <c r="C1391">
        <v>4469.8999999999996</v>
      </c>
      <c r="D1391">
        <v>4311.1000000000004</v>
      </c>
      <c r="J1391">
        <v>5046.57</v>
      </c>
      <c r="K1391">
        <v>1430.1</v>
      </c>
      <c r="L1391">
        <v>1.35</v>
      </c>
      <c r="M1391">
        <v>12.74</v>
      </c>
      <c r="R1391">
        <v>2.2999999999999998</v>
      </c>
      <c r="U1391">
        <v>2498.56</v>
      </c>
      <c r="V1391" s="1">
        <v>44651</v>
      </c>
      <c r="W1391">
        <v>5309.04</v>
      </c>
      <c r="X1391">
        <v>5015.93</v>
      </c>
      <c r="AE1391">
        <v>1422.89</v>
      </c>
      <c r="AF1391">
        <v>5.42</v>
      </c>
      <c r="AG1391">
        <v>25.55</v>
      </c>
      <c r="AI1391">
        <v>26.27</v>
      </c>
      <c r="AJ1391">
        <v>26.27</v>
      </c>
      <c r="AK1391">
        <v>3.94</v>
      </c>
      <c r="AL1391">
        <v>8.68</v>
      </c>
      <c r="AO1391">
        <v>2922.18</v>
      </c>
      <c r="AP1391" s="1">
        <v>45016</v>
      </c>
      <c r="AQ1391">
        <v>7289.05</v>
      </c>
      <c r="AR1391">
        <v>6834.2</v>
      </c>
      <c r="AX1391">
        <v>7034.42</v>
      </c>
      <c r="AY1391">
        <v>2248.91</v>
      </c>
      <c r="AZ1391">
        <v>13.83</v>
      </c>
      <c r="BA1391">
        <v>42.7</v>
      </c>
      <c r="BC1391">
        <v>0.02</v>
      </c>
      <c r="BD1391">
        <v>0.02</v>
      </c>
      <c r="BE1391">
        <v>0.27</v>
      </c>
      <c r="BF1391">
        <v>26.49</v>
      </c>
      <c r="BH1391">
        <v>18.12</v>
      </c>
      <c r="BI1391">
        <v>4755.8100000000004</v>
      </c>
    </row>
    <row r="1392" spans="1:61" x14ac:dyDescent="0.25">
      <c r="A1392" t="s">
        <v>39</v>
      </c>
      <c r="B1392" s="1">
        <v>43921</v>
      </c>
      <c r="C1392">
        <v>61.58</v>
      </c>
      <c r="D1392">
        <v>61.49</v>
      </c>
      <c r="K1392">
        <v>6.31</v>
      </c>
      <c r="U1392">
        <v>57.87</v>
      </c>
      <c r="V1392" s="1">
        <v>44286</v>
      </c>
      <c r="W1392">
        <v>64.52</v>
      </c>
      <c r="X1392">
        <v>64.48</v>
      </c>
      <c r="AE1392">
        <v>6.06</v>
      </c>
      <c r="AL1392">
        <v>2.0699999999999998</v>
      </c>
      <c r="AO1392">
        <v>63.47</v>
      </c>
      <c r="AP1392" s="1">
        <v>44651</v>
      </c>
      <c r="AQ1392">
        <v>66.790000000000006</v>
      </c>
      <c r="AR1392">
        <v>66.760000000000005</v>
      </c>
      <c r="AY1392">
        <v>6.15</v>
      </c>
      <c r="BF1392">
        <v>2.2000000000000002</v>
      </c>
      <c r="BI1392">
        <v>62.83</v>
      </c>
    </row>
    <row r="1393" spans="1:61" x14ac:dyDescent="0.25">
      <c r="A1393" t="s">
        <v>50</v>
      </c>
      <c r="B1393" s="1">
        <v>43921</v>
      </c>
      <c r="R1393">
        <v>0.21</v>
      </c>
      <c r="U1393">
        <v>0.22</v>
      </c>
      <c r="V1393" s="1">
        <v>44286</v>
      </c>
      <c r="AO1393">
        <v>0.01</v>
      </c>
      <c r="AP1393" s="1">
        <v>44651</v>
      </c>
      <c r="BI1393">
        <v>0.01</v>
      </c>
    </row>
    <row r="1394" spans="1:61" x14ac:dyDescent="0.25">
      <c r="A1394" t="s">
        <v>52</v>
      </c>
      <c r="B1394" s="1">
        <v>43921</v>
      </c>
      <c r="U1394">
        <v>0.03</v>
      </c>
      <c r="V1394" s="1">
        <v>44286</v>
      </c>
      <c r="AO1394">
        <v>0.02</v>
      </c>
      <c r="AP1394" s="1">
        <v>44651</v>
      </c>
      <c r="BI1394">
        <v>0.01</v>
      </c>
    </row>
    <row r="1395" spans="1:61" x14ac:dyDescent="0.25">
      <c r="A1395" t="s">
        <v>59</v>
      </c>
      <c r="B1395" s="1">
        <v>43921</v>
      </c>
      <c r="C1395">
        <v>12.61</v>
      </c>
      <c r="D1395">
        <v>12.51</v>
      </c>
      <c r="K1395">
        <v>8.11</v>
      </c>
      <c r="R1395">
        <v>0.21</v>
      </c>
      <c r="U1395">
        <v>12.53</v>
      </c>
      <c r="V1395" s="1">
        <v>44286</v>
      </c>
      <c r="W1395">
        <v>13.3</v>
      </c>
      <c r="X1395">
        <v>13.2</v>
      </c>
      <c r="AE1395">
        <v>9.07</v>
      </c>
      <c r="AK1395">
        <v>0.01</v>
      </c>
      <c r="AL1395">
        <v>0.26</v>
      </c>
      <c r="AO1395">
        <v>12.93</v>
      </c>
      <c r="AP1395" s="1">
        <v>44651</v>
      </c>
      <c r="AQ1395">
        <v>17.02</v>
      </c>
      <c r="AR1395">
        <v>16.93</v>
      </c>
      <c r="AY1395">
        <v>12.03</v>
      </c>
      <c r="BF1395">
        <v>0.25</v>
      </c>
      <c r="BI1395">
        <v>16.670000000000002</v>
      </c>
    </row>
    <row r="1396" spans="1:61" x14ac:dyDescent="0.25">
      <c r="A1396" t="s">
        <v>67</v>
      </c>
      <c r="B1396" s="1">
        <v>43921</v>
      </c>
      <c r="K1396">
        <v>0.18</v>
      </c>
      <c r="R1396">
        <v>1.42</v>
      </c>
      <c r="U1396">
        <v>0</v>
      </c>
      <c r="V1396" s="1">
        <v>44286</v>
      </c>
      <c r="AE1396">
        <v>0.18</v>
      </c>
      <c r="AL1396">
        <v>1.5</v>
      </c>
      <c r="AO1396">
        <v>0</v>
      </c>
      <c r="AP1396" s="1">
        <v>44651</v>
      </c>
      <c r="AY1396">
        <v>0.19</v>
      </c>
      <c r="BF1396">
        <v>1.31</v>
      </c>
      <c r="BI1396">
        <v>0</v>
      </c>
    </row>
    <row r="1397" spans="1:61" x14ac:dyDescent="0.25">
      <c r="A1397" t="s">
        <v>133</v>
      </c>
      <c r="B1397" s="1">
        <v>43921</v>
      </c>
      <c r="C1397">
        <v>9.2899999999999991</v>
      </c>
      <c r="D1397">
        <v>8.9600000000000009</v>
      </c>
      <c r="I1397">
        <v>8.9600000000000009</v>
      </c>
      <c r="K1397">
        <v>7.28</v>
      </c>
      <c r="U1397">
        <v>8.61</v>
      </c>
      <c r="V1397" s="1">
        <v>44286</v>
      </c>
      <c r="W1397">
        <v>7.98</v>
      </c>
      <c r="X1397">
        <v>7.96</v>
      </c>
      <c r="AC1397">
        <v>7.96</v>
      </c>
      <c r="AE1397">
        <v>6.25</v>
      </c>
      <c r="AL1397">
        <v>0.1</v>
      </c>
      <c r="AN1397">
        <v>0.09</v>
      </c>
      <c r="AO1397">
        <v>7.44</v>
      </c>
      <c r="AP1397" s="1">
        <v>44651</v>
      </c>
      <c r="AQ1397">
        <v>8.5399999999999991</v>
      </c>
      <c r="AR1397">
        <v>8.27</v>
      </c>
      <c r="AY1397">
        <v>6.49</v>
      </c>
      <c r="BI1397">
        <v>7.82</v>
      </c>
    </row>
    <row r="1398" spans="1:61" x14ac:dyDescent="0.25">
      <c r="A1398" t="s">
        <v>183</v>
      </c>
      <c r="B1398" s="1">
        <v>43921</v>
      </c>
      <c r="V1398" s="1">
        <v>44286</v>
      </c>
      <c r="AP1398" s="1">
        <v>44651</v>
      </c>
    </row>
    <row r="1399" spans="1:61" x14ac:dyDescent="0.25">
      <c r="A1399" t="s">
        <v>189</v>
      </c>
      <c r="B1399" s="1">
        <v>43921</v>
      </c>
      <c r="C1399">
        <v>16.05</v>
      </c>
      <c r="D1399">
        <v>13.38</v>
      </c>
      <c r="I1399">
        <v>13.38</v>
      </c>
      <c r="K1399">
        <v>7.57</v>
      </c>
      <c r="U1399">
        <v>12.46</v>
      </c>
      <c r="V1399" s="1">
        <v>44286</v>
      </c>
      <c r="W1399">
        <v>11.93</v>
      </c>
      <c r="X1399">
        <v>9.75</v>
      </c>
      <c r="AC1399">
        <v>9.75</v>
      </c>
      <c r="AE1399">
        <v>4.49</v>
      </c>
      <c r="AL1399">
        <v>0.08</v>
      </c>
      <c r="AN1399">
        <v>0.08</v>
      </c>
      <c r="AO1399">
        <v>9.1199999999999992</v>
      </c>
      <c r="AP1399" s="1">
        <v>44651</v>
      </c>
      <c r="AQ1399">
        <v>18.98</v>
      </c>
      <c r="AR1399">
        <v>18.53</v>
      </c>
      <c r="AW1399">
        <v>18.53</v>
      </c>
      <c r="AY1399">
        <v>12.92</v>
      </c>
      <c r="BE1399">
        <v>0.03</v>
      </c>
      <c r="BI1399">
        <v>16.53</v>
      </c>
    </row>
    <row r="1400" spans="1:61" x14ac:dyDescent="0.25">
      <c r="A1400" t="s">
        <v>231</v>
      </c>
      <c r="B1400" s="1">
        <v>43921</v>
      </c>
      <c r="C1400">
        <v>18.93</v>
      </c>
      <c r="D1400">
        <v>18.45</v>
      </c>
      <c r="I1400">
        <v>10.47</v>
      </c>
      <c r="J1400">
        <v>0.13</v>
      </c>
      <c r="K1400">
        <v>17.010000000000002</v>
      </c>
      <c r="U1400">
        <v>19.760000000000002</v>
      </c>
      <c r="V1400" s="1">
        <v>44286</v>
      </c>
      <c r="W1400">
        <v>16.95</v>
      </c>
      <c r="X1400">
        <v>16.75</v>
      </c>
      <c r="AC1400">
        <v>9.6300000000000008</v>
      </c>
      <c r="AE1400">
        <v>16</v>
      </c>
      <c r="AL1400">
        <v>0.03</v>
      </c>
      <c r="AN1400">
        <v>0.03</v>
      </c>
      <c r="AO1400">
        <v>17.89</v>
      </c>
      <c r="AP1400" s="1">
        <v>44651</v>
      </c>
      <c r="AQ1400">
        <v>15.07</v>
      </c>
      <c r="AR1400">
        <v>14.24</v>
      </c>
      <c r="AW1400">
        <v>6.83</v>
      </c>
      <c r="AY1400">
        <v>13.92</v>
      </c>
      <c r="BI1400">
        <v>15.53</v>
      </c>
    </row>
    <row r="1401" spans="1:61" x14ac:dyDescent="0.25">
      <c r="A1401" t="s">
        <v>235</v>
      </c>
      <c r="B1401" s="1">
        <v>43921</v>
      </c>
      <c r="C1401">
        <v>1637.88</v>
      </c>
      <c r="D1401">
        <v>1167.1199999999999</v>
      </c>
      <c r="J1401">
        <v>1198.78</v>
      </c>
      <c r="K1401">
        <v>760.28</v>
      </c>
      <c r="M1401">
        <v>1.94</v>
      </c>
      <c r="O1401">
        <v>2.0299999999999998</v>
      </c>
      <c r="P1401">
        <v>2.02</v>
      </c>
      <c r="Q1401">
        <v>1.4</v>
      </c>
      <c r="R1401">
        <v>21.37</v>
      </c>
      <c r="U1401">
        <v>1518.17</v>
      </c>
      <c r="V1401" s="1">
        <v>44286</v>
      </c>
      <c r="W1401">
        <v>1676.55</v>
      </c>
      <c r="X1401">
        <v>1286.06</v>
      </c>
      <c r="AD1401">
        <v>1151.68</v>
      </c>
      <c r="AE1401">
        <v>818.61</v>
      </c>
      <c r="AG1401">
        <v>5.59</v>
      </c>
      <c r="AI1401">
        <v>6.33</v>
      </c>
      <c r="AK1401">
        <v>0.81</v>
      </c>
      <c r="AL1401">
        <v>49.17</v>
      </c>
      <c r="AN1401">
        <v>21.95</v>
      </c>
      <c r="AO1401">
        <v>1524.11</v>
      </c>
      <c r="AP1401" s="1">
        <v>44651</v>
      </c>
      <c r="AQ1401">
        <v>1883.71</v>
      </c>
      <c r="AR1401">
        <v>1435.47</v>
      </c>
      <c r="AX1401">
        <v>1384.98</v>
      </c>
      <c r="AY1401">
        <v>920.95</v>
      </c>
      <c r="BA1401">
        <v>2.93</v>
      </c>
      <c r="BC1401">
        <v>56.44</v>
      </c>
      <c r="BD1401">
        <v>56.44</v>
      </c>
      <c r="BF1401">
        <v>22.31</v>
      </c>
      <c r="BI1401">
        <v>1749.74</v>
      </c>
    </row>
    <row r="1402" spans="1:61" x14ac:dyDescent="0.25">
      <c r="A1402" t="s">
        <v>371</v>
      </c>
      <c r="B1402" s="1">
        <v>43921</v>
      </c>
      <c r="C1402">
        <v>0.2</v>
      </c>
      <c r="D1402">
        <v>0.2</v>
      </c>
      <c r="K1402">
        <v>0.08</v>
      </c>
      <c r="R1402">
        <v>7.0000000000000007E-2</v>
      </c>
      <c r="U1402">
        <v>0.41</v>
      </c>
      <c r="V1402" s="1">
        <v>44286</v>
      </c>
      <c r="W1402">
        <v>0.23</v>
      </c>
      <c r="X1402">
        <v>0.23</v>
      </c>
      <c r="AE1402">
        <v>0.16</v>
      </c>
      <c r="AL1402">
        <v>7.0000000000000007E-2</v>
      </c>
      <c r="AO1402">
        <v>0.31</v>
      </c>
      <c r="AP1402" s="1">
        <v>44651</v>
      </c>
      <c r="AQ1402">
        <v>0.74</v>
      </c>
      <c r="AR1402">
        <v>0.74</v>
      </c>
      <c r="AY1402">
        <v>0.38</v>
      </c>
      <c r="BF1402">
        <v>7.0000000000000007E-2</v>
      </c>
      <c r="BI1402">
        <v>0.66</v>
      </c>
    </row>
    <row r="1403" spans="1:61" x14ac:dyDescent="0.25">
      <c r="A1403" t="s">
        <v>395</v>
      </c>
      <c r="B1403" s="1">
        <v>43921</v>
      </c>
      <c r="V1403" s="1">
        <v>44286</v>
      </c>
      <c r="AP1403" s="1">
        <v>44651</v>
      </c>
      <c r="AQ1403">
        <v>0.18</v>
      </c>
      <c r="AR1403">
        <v>0.18</v>
      </c>
      <c r="AY1403">
        <v>0.15</v>
      </c>
      <c r="BI1403">
        <v>0.18</v>
      </c>
    </row>
    <row r="1404" spans="1:61" x14ac:dyDescent="0.25">
      <c r="A1404" t="s">
        <v>406</v>
      </c>
      <c r="B1404" s="1">
        <v>43921</v>
      </c>
      <c r="C1404">
        <v>2607.1999999999998</v>
      </c>
      <c r="D1404">
        <v>2473.4</v>
      </c>
      <c r="F1404">
        <v>6.8</v>
      </c>
      <c r="J1404">
        <v>1930.4</v>
      </c>
      <c r="K1404">
        <v>1572.3</v>
      </c>
      <c r="M1404">
        <v>6.2</v>
      </c>
      <c r="O1404">
        <v>8.6999999999999993</v>
      </c>
      <c r="P1404">
        <v>8.6999999999999993</v>
      </c>
      <c r="R1404">
        <v>19.3</v>
      </c>
      <c r="U1404">
        <v>1904.5</v>
      </c>
      <c r="V1404" s="1">
        <v>44286</v>
      </c>
      <c r="W1404">
        <v>2629.4</v>
      </c>
      <c r="X1404">
        <v>2550.1</v>
      </c>
      <c r="Z1404">
        <v>3.5</v>
      </c>
      <c r="AD1404">
        <v>1931.8</v>
      </c>
      <c r="AE1404">
        <v>1715</v>
      </c>
      <c r="AG1404">
        <v>6.8</v>
      </c>
      <c r="AI1404">
        <v>5.3</v>
      </c>
      <c r="AJ1404">
        <v>5.3</v>
      </c>
      <c r="AL1404">
        <v>20.9</v>
      </c>
      <c r="AO1404">
        <v>2433.4</v>
      </c>
      <c r="AP1404" s="1">
        <v>44651</v>
      </c>
      <c r="AQ1404">
        <v>2866.6</v>
      </c>
      <c r="AR1404">
        <v>2679.3</v>
      </c>
      <c r="AT1404">
        <v>0.8</v>
      </c>
      <c r="AY1404">
        <v>1870.7</v>
      </c>
      <c r="BA1404">
        <v>5.9</v>
      </c>
      <c r="BE1404">
        <v>7.9</v>
      </c>
      <c r="BF1404">
        <v>17.7</v>
      </c>
      <c r="BI1404">
        <v>2604.1</v>
      </c>
    </row>
    <row r="1405" spans="1:61" x14ac:dyDescent="0.25">
      <c r="A1405" t="s">
        <v>417</v>
      </c>
      <c r="B1405" s="1">
        <v>43921</v>
      </c>
      <c r="U1405">
        <v>0.02</v>
      </c>
      <c r="V1405" s="1">
        <v>44286</v>
      </c>
      <c r="AO1405">
        <v>0.01</v>
      </c>
      <c r="AP1405" s="1">
        <v>44651</v>
      </c>
      <c r="BI1405">
        <v>0.01</v>
      </c>
    </row>
    <row r="1406" spans="1:61" x14ac:dyDescent="0.25">
      <c r="A1406" t="s">
        <v>431</v>
      </c>
      <c r="B1406" s="1">
        <v>43921</v>
      </c>
      <c r="C1406">
        <v>1.55</v>
      </c>
      <c r="D1406">
        <v>1.48</v>
      </c>
      <c r="E1406">
        <v>0.81</v>
      </c>
      <c r="I1406">
        <v>0.01</v>
      </c>
      <c r="K1406">
        <v>1.42</v>
      </c>
      <c r="Q1406">
        <v>0.02</v>
      </c>
      <c r="U1406">
        <v>2.54</v>
      </c>
      <c r="V1406" s="1">
        <v>44286</v>
      </c>
      <c r="W1406">
        <v>1.46</v>
      </c>
      <c r="X1406">
        <v>1.42</v>
      </c>
      <c r="Y1406">
        <v>0.67</v>
      </c>
      <c r="AC1406">
        <v>0.26</v>
      </c>
      <c r="AE1406">
        <v>0.7</v>
      </c>
      <c r="AG1406">
        <v>0.01</v>
      </c>
      <c r="AL1406">
        <v>0.34</v>
      </c>
      <c r="AO1406">
        <v>1.68</v>
      </c>
      <c r="AP1406" s="1">
        <v>44651</v>
      </c>
      <c r="AQ1406">
        <v>1.27</v>
      </c>
      <c r="AR1406">
        <v>1.26</v>
      </c>
      <c r="AS1406">
        <v>0.41</v>
      </c>
      <c r="AW1406">
        <v>0.02</v>
      </c>
      <c r="AY1406">
        <v>0.8</v>
      </c>
      <c r="BA1406">
        <v>0.01</v>
      </c>
      <c r="BI1406">
        <v>1.23</v>
      </c>
    </row>
    <row r="1407" spans="1:61" x14ac:dyDescent="0.25">
      <c r="A1407" t="s">
        <v>446</v>
      </c>
      <c r="B1407" s="1">
        <v>43921</v>
      </c>
      <c r="C1407">
        <v>1.26</v>
      </c>
      <c r="D1407">
        <v>1.25</v>
      </c>
      <c r="I1407">
        <v>1.1299999999999999</v>
      </c>
      <c r="K1407">
        <v>0.64</v>
      </c>
      <c r="U1407">
        <v>1.1399999999999999</v>
      </c>
      <c r="V1407" s="1">
        <v>44286</v>
      </c>
      <c r="W1407">
        <v>1.37</v>
      </c>
      <c r="X1407">
        <v>1.37</v>
      </c>
      <c r="AC1407">
        <v>1.37</v>
      </c>
      <c r="AE1407">
        <v>0.93</v>
      </c>
      <c r="AL1407">
        <v>0.02</v>
      </c>
      <c r="AN1407">
        <v>0.02</v>
      </c>
      <c r="AO1407">
        <v>1.24</v>
      </c>
      <c r="AP1407" s="1">
        <v>44651</v>
      </c>
      <c r="AQ1407">
        <v>1.6</v>
      </c>
      <c r="AR1407">
        <v>1.6</v>
      </c>
      <c r="AW1407">
        <v>1.6</v>
      </c>
      <c r="AY1407">
        <v>0.97</v>
      </c>
      <c r="BF1407">
        <v>0.01</v>
      </c>
      <c r="BH1407">
        <v>0.01</v>
      </c>
      <c r="BI1407">
        <v>1.44</v>
      </c>
    </row>
    <row r="1408" spans="1:61" x14ac:dyDescent="0.25">
      <c r="A1408" t="s">
        <v>461</v>
      </c>
      <c r="B1408" s="1">
        <v>43921</v>
      </c>
      <c r="C1408">
        <v>0.7</v>
      </c>
      <c r="D1408">
        <v>0.7</v>
      </c>
      <c r="K1408">
        <v>0.66</v>
      </c>
      <c r="U1408">
        <v>0.68</v>
      </c>
      <c r="V1408" s="1">
        <v>44286</v>
      </c>
      <c r="W1408">
        <v>0.03</v>
      </c>
      <c r="X1408">
        <v>0.03</v>
      </c>
      <c r="AE1408">
        <v>0.02</v>
      </c>
      <c r="AO1408">
        <v>0.05</v>
      </c>
      <c r="AP1408" s="1">
        <v>44651</v>
      </c>
      <c r="AQ1408">
        <v>0.02</v>
      </c>
      <c r="AR1408">
        <v>0.02</v>
      </c>
      <c r="AY1408">
        <v>0.02</v>
      </c>
      <c r="BI1408">
        <v>0.05</v>
      </c>
    </row>
    <row r="1409" spans="1:61" x14ac:dyDescent="0.25">
      <c r="A1409" t="s">
        <v>464</v>
      </c>
      <c r="B1409" s="1">
        <v>43921</v>
      </c>
      <c r="C1409">
        <v>0.08</v>
      </c>
      <c r="D1409">
        <v>0.08</v>
      </c>
      <c r="K1409">
        <v>0.03</v>
      </c>
      <c r="Q1409">
        <v>0.01</v>
      </c>
      <c r="U1409">
        <v>0.14000000000000001</v>
      </c>
      <c r="V1409" s="1">
        <v>44286</v>
      </c>
      <c r="AE1409">
        <v>0.02</v>
      </c>
      <c r="AO1409">
        <v>0.15</v>
      </c>
      <c r="AP1409" s="1">
        <v>44651</v>
      </c>
      <c r="AQ1409">
        <v>0.05</v>
      </c>
      <c r="AR1409">
        <v>0.05</v>
      </c>
      <c r="AY1409">
        <v>0.03</v>
      </c>
      <c r="BI1409">
        <v>0.09</v>
      </c>
    </row>
    <row r="1410" spans="1:61" x14ac:dyDescent="0.25">
      <c r="A1410" t="s">
        <v>496</v>
      </c>
      <c r="B1410" s="1">
        <v>43921</v>
      </c>
      <c r="C1410">
        <v>4.74</v>
      </c>
      <c r="D1410">
        <v>4.2699999999999996</v>
      </c>
      <c r="I1410">
        <v>4.29</v>
      </c>
      <c r="K1410">
        <v>2.52</v>
      </c>
      <c r="R1410">
        <v>0.03</v>
      </c>
      <c r="U1410">
        <v>4.71</v>
      </c>
      <c r="V1410" s="1">
        <v>44286</v>
      </c>
      <c r="W1410">
        <v>0.6</v>
      </c>
      <c r="X1410">
        <v>0.54</v>
      </c>
      <c r="AC1410">
        <v>0.52</v>
      </c>
      <c r="AE1410">
        <v>1.23</v>
      </c>
      <c r="AL1410">
        <v>0.09</v>
      </c>
      <c r="AN1410">
        <v>0.06</v>
      </c>
      <c r="AO1410">
        <v>2.4</v>
      </c>
      <c r="AP1410" s="1">
        <v>44651</v>
      </c>
      <c r="AQ1410">
        <v>2.15</v>
      </c>
      <c r="AR1410">
        <v>2.09</v>
      </c>
      <c r="AW1410">
        <v>1.33</v>
      </c>
      <c r="AY1410">
        <v>0.99</v>
      </c>
      <c r="BF1410">
        <v>0.02</v>
      </c>
      <c r="BI1410">
        <v>1.95</v>
      </c>
    </row>
    <row r="1411" spans="1:61" x14ac:dyDescent="0.25">
      <c r="A1411" t="s">
        <v>506</v>
      </c>
      <c r="B1411" s="1">
        <v>43921</v>
      </c>
      <c r="C1411">
        <v>0.04</v>
      </c>
      <c r="D1411">
        <v>0.04</v>
      </c>
      <c r="K1411">
        <v>0.03</v>
      </c>
      <c r="U1411">
        <v>0.04</v>
      </c>
      <c r="V1411" s="1">
        <v>44286</v>
      </c>
      <c r="W1411">
        <v>0.04</v>
      </c>
      <c r="X1411">
        <v>0.04</v>
      </c>
      <c r="AE1411">
        <v>0.02</v>
      </c>
      <c r="AO1411">
        <v>0.04</v>
      </c>
      <c r="AP1411" s="1">
        <v>44651</v>
      </c>
      <c r="AQ1411">
        <v>0.01</v>
      </c>
      <c r="AR1411">
        <v>0.01</v>
      </c>
      <c r="BI1411">
        <v>0.03</v>
      </c>
    </row>
    <row r="1412" spans="1:61" x14ac:dyDescent="0.25">
      <c r="A1412" t="s">
        <v>522</v>
      </c>
      <c r="B1412" s="1">
        <v>43921</v>
      </c>
      <c r="C1412">
        <v>0.04</v>
      </c>
      <c r="U1412">
        <v>0.05</v>
      </c>
      <c r="V1412" s="1">
        <v>44286</v>
      </c>
      <c r="AO1412">
        <v>0.02</v>
      </c>
      <c r="AP1412" s="1">
        <v>44651</v>
      </c>
      <c r="AQ1412">
        <v>0.02</v>
      </c>
      <c r="BI1412">
        <v>0.02</v>
      </c>
    </row>
    <row r="1413" spans="1:61" x14ac:dyDescent="0.25">
      <c r="A1413" t="s">
        <v>599</v>
      </c>
      <c r="B1413" s="1">
        <v>43921</v>
      </c>
      <c r="C1413">
        <v>0.28999999999999998</v>
      </c>
      <c r="D1413">
        <v>0.28999999999999998</v>
      </c>
      <c r="J1413">
        <v>0.28000000000000003</v>
      </c>
      <c r="K1413">
        <v>0.33</v>
      </c>
      <c r="R1413">
        <v>0.01</v>
      </c>
      <c r="U1413">
        <v>0.48</v>
      </c>
      <c r="V1413" s="1">
        <v>44286</v>
      </c>
      <c r="W1413">
        <v>0.2</v>
      </c>
      <c r="X1413">
        <v>0.2</v>
      </c>
      <c r="AD1413">
        <v>0.18</v>
      </c>
      <c r="AE1413">
        <v>0.19</v>
      </c>
      <c r="AL1413">
        <v>0.01</v>
      </c>
      <c r="AO1413">
        <v>0.3</v>
      </c>
      <c r="AP1413" s="1">
        <v>44651</v>
      </c>
      <c r="AQ1413">
        <v>0.25</v>
      </c>
      <c r="AR1413">
        <v>0.25</v>
      </c>
      <c r="AY1413">
        <v>0.05</v>
      </c>
      <c r="BF1413">
        <v>0.01</v>
      </c>
      <c r="BH1413">
        <v>0.01</v>
      </c>
      <c r="BI1413">
        <v>0.21</v>
      </c>
    </row>
    <row r="1414" spans="1:61" x14ac:dyDescent="0.25">
      <c r="A1414" t="s">
        <v>685</v>
      </c>
      <c r="B1414" s="1">
        <v>43921</v>
      </c>
      <c r="C1414">
        <v>174.52</v>
      </c>
      <c r="D1414">
        <v>166.34</v>
      </c>
      <c r="J1414">
        <v>141.56</v>
      </c>
      <c r="K1414">
        <v>112.28</v>
      </c>
      <c r="M1414">
        <v>0.24</v>
      </c>
      <c r="R1414">
        <v>2.29</v>
      </c>
      <c r="U1414">
        <v>153.87</v>
      </c>
      <c r="V1414" s="1">
        <v>44286</v>
      </c>
      <c r="W1414">
        <v>199.38</v>
      </c>
      <c r="X1414">
        <v>197.59</v>
      </c>
      <c r="AD1414">
        <v>181.12</v>
      </c>
      <c r="AE1414">
        <v>135.53</v>
      </c>
      <c r="AG1414">
        <v>0.37</v>
      </c>
      <c r="AL1414">
        <v>4.29</v>
      </c>
      <c r="AN1414">
        <v>3.08</v>
      </c>
      <c r="AO1414">
        <v>175.86</v>
      </c>
      <c r="AP1414" s="1">
        <v>44651</v>
      </c>
      <c r="AQ1414">
        <v>251.87</v>
      </c>
      <c r="AR1414">
        <v>247.36</v>
      </c>
      <c r="AX1414">
        <v>176.61</v>
      </c>
      <c r="AY1414">
        <v>185.55</v>
      </c>
      <c r="BA1414">
        <v>0.52</v>
      </c>
      <c r="BF1414">
        <v>1.2</v>
      </c>
      <c r="BI1414">
        <v>242.03</v>
      </c>
    </row>
    <row r="1415" spans="1:61" x14ac:dyDescent="0.25">
      <c r="A1415" t="s">
        <v>688</v>
      </c>
      <c r="B1415" s="1">
        <v>43921</v>
      </c>
      <c r="C1415">
        <v>0.01</v>
      </c>
      <c r="D1415">
        <v>0.01</v>
      </c>
      <c r="U1415">
        <v>0.02</v>
      </c>
      <c r="V1415" s="1">
        <v>44286</v>
      </c>
      <c r="W1415">
        <v>0.14000000000000001</v>
      </c>
      <c r="X1415">
        <v>0.14000000000000001</v>
      </c>
      <c r="AD1415">
        <v>0.11</v>
      </c>
      <c r="AE1415">
        <v>0.24</v>
      </c>
      <c r="AO1415">
        <v>0.36</v>
      </c>
      <c r="AP1415" s="1">
        <v>44651</v>
      </c>
      <c r="AQ1415">
        <v>1.74</v>
      </c>
      <c r="AR1415">
        <v>1.74</v>
      </c>
      <c r="AX1415">
        <v>0.11</v>
      </c>
      <c r="AY1415">
        <v>1.66</v>
      </c>
      <c r="BE1415">
        <v>0.04</v>
      </c>
      <c r="BF1415">
        <v>0.01</v>
      </c>
      <c r="BH1415">
        <v>0.01</v>
      </c>
      <c r="BI1415">
        <v>1.87</v>
      </c>
    </row>
    <row r="1416" spans="1:61" x14ac:dyDescent="0.25">
      <c r="A1416" t="s">
        <v>699</v>
      </c>
      <c r="B1416" s="1">
        <v>43921</v>
      </c>
      <c r="C1416">
        <v>4.03</v>
      </c>
      <c r="D1416">
        <v>4.03</v>
      </c>
      <c r="K1416">
        <v>1.99</v>
      </c>
      <c r="R1416">
        <v>7.0000000000000007E-2</v>
      </c>
      <c r="T1416">
        <v>0.03</v>
      </c>
      <c r="U1416">
        <v>7.29</v>
      </c>
      <c r="V1416" s="1">
        <v>44286</v>
      </c>
      <c r="W1416">
        <v>2.2799999999999998</v>
      </c>
      <c r="X1416">
        <v>2.2799999999999998</v>
      </c>
      <c r="AE1416">
        <v>1.55</v>
      </c>
      <c r="AL1416">
        <v>0.13</v>
      </c>
      <c r="AO1416">
        <v>4.26</v>
      </c>
      <c r="AP1416" s="1">
        <v>44651</v>
      </c>
      <c r="AQ1416">
        <v>2.29</v>
      </c>
      <c r="AR1416">
        <v>2.25</v>
      </c>
      <c r="AY1416">
        <v>0.27</v>
      </c>
      <c r="BI1416">
        <v>1.88</v>
      </c>
    </row>
    <row r="1417" spans="1:61" x14ac:dyDescent="0.25">
      <c r="A1417" t="s">
        <v>726</v>
      </c>
      <c r="B1417" s="1">
        <v>43921</v>
      </c>
      <c r="V1417" s="1">
        <v>44286</v>
      </c>
      <c r="AP1417" s="1">
        <v>44651</v>
      </c>
    </row>
    <row r="1418" spans="1:61" x14ac:dyDescent="0.25">
      <c r="A1418" t="s">
        <v>736</v>
      </c>
      <c r="B1418" s="1">
        <v>43921</v>
      </c>
      <c r="C1418">
        <v>23.69</v>
      </c>
      <c r="D1418">
        <v>23.31</v>
      </c>
      <c r="I1418">
        <v>21.43</v>
      </c>
      <c r="K1418">
        <v>18.37</v>
      </c>
      <c r="L1418">
        <v>0.03</v>
      </c>
      <c r="U1418">
        <v>21.81</v>
      </c>
      <c r="V1418" s="1">
        <v>44286</v>
      </c>
      <c r="W1418">
        <v>20.22</v>
      </c>
      <c r="X1418">
        <v>19.98</v>
      </c>
      <c r="AC1418">
        <v>19.3</v>
      </c>
      <c r="AE1418">
        <v>18.09</v>
      </c>
      <c r="AF1418">
        <v>0.04</v>
      </c>
      <c r="AL1418">
        <v>0.04</v>
      </c>
      <c r="AN1418">
        <v>0.04</v>
      </c>
      <c r="AO1418">
        <v>19.899999999999999</v>
      </c>
      <c r="AP1418" s="1">
        <v>44651</v>
      </c>
      <c r="AQ1418">
        <v>26.9</v>
      </c>
      <c r="AR1418">
        <v>26.54</v>
      </c>
      <c r="AW1418">
        <v>24.04</v>
      </c>
      <c r="AY1418">
        <v>23.47</v>
      </c>
      <c r="AZ1418">
        <v>0.04</v>
      </c>
      <c r="BI1418">
        <v>26.57</v>
      </c>
    </row>
    <row r="1419" spans="1:61" x14ac:dyDescent="0.25">
      <c r="A1419" t="s">
        <v>761</v>
      </c>
      <c r="B1419" s="1">
        <v>43921</v>
      </c>
      <c r="C1419">
        <v>44.08</v>
      </c>
      <c r="D1419">
        <v>42.76</v>
      </c>
      <c r="I1419">
        <v>42.76</v>
      </c>
      <c r="K1419">
        <v>31.58</v>
      </c>
      <c r="R1419">
        <v>0.02</v>
      </c>
      <c r="U1419">
        <v>38.520000000000003</v>
      </c>
      <c r="V1419" s="1">
        <v>44286</v>
      </c>
      <c r="W1419">
        <v>46.22</v>
      </c>
      <c r="X1419">
        <v>45.98</v>
      </c>
      <c r="AC1419">
        <v>45.98</v>
      </c>
      <c r="AE1419">
        <v>36.19</v>
      </c>
      <c r="AG1419">
        <v>0.14000000000000001</v>
      </c>
      <c r="AL1419">
        <v>0.54</v>
      </c>
      <c r="AN1419">
        <v>0.54</v>
      </c>
      <c r="AO1419">
        <v>41.49</v>
      </c>
      <c r="AP1419" s="1">
        <v>44651</v>
      </c>
      <c r="AQ1419">
        <v>53.06</v>
      </c>
      <c r="AR1419">
        <v>51.79</v>
      </c>
      <c r="AW1419">
        <v>51.79</v>
      </c>
      <c r="AY1419">
        <v>41.41</v>
      </c>
      <c r="BA1419">
        <v>0.15</v>
      </c>
      <c r="BI1419">
        <v>46.55</v>
      </c>
    </row>
    <row r="1420" spans="1:61" x14ac:dyDescent="0.25">
      <c r="A1420" t="s">
        <v>780</v>
      </c>
      <c r="B1420" s="1">
        <v>43921</v>
      </c>
      <c r="V1420" s="1">
        <v>44286</v>
      </c>
      <c r="AE1420">
        <v>0.05</v>
      </c>
      <c r="AO1420">
        <v>0.05</v>
      </c>
      <c r="AP1420" s="1">
        <v>44651</v>
      </c>
      <c r="AQ1420">
        <v>0.52</v>
      </c>
      <c r="AR1420">
        <v>0.52</v>
      </c>
      <c r="AY1420">
        <v>0.43</v>
      </c>
      <c r="BI1420">
        <v>0.57999999999999996</v>
      </c>
    </row>
    <row r="1421" spans="1:61" x14ac:dyDescent="0.25">
      <c r="A1421" t="s">
        <v>796</v>
      </c>
      <c r="B1421" s="1">
        <v>43921</v>
      </c>
      <c r="C1421">
        <v>167.27</v>
      </c>
      <c r="D1421">
        <v>166.12</v>
      </c>
      <c r="J1421">
        <v>88.83</v>
      </c>
      <c r="K1421">
        <v>93.96</v>
      </c>
      <c r="O1421">
        <v>4.34</v>
      </c>
      <c r="P1421">
        <v>4.34</v>
      </c>
      <c r="R1421">
        <v>2.82</v>
      </c>
      <c r="T1421">
        <v>0.15</v>
      </c>
      <c r="U1421">
        <v>162.66999999999999</v>
      </c>
      <c r="V1421" s="1">
        <v>44286</v>
      </c>
      <c r="W1421">
        <v>123.16</v>
      </c>
      <c r="X1421">
        <v>114.91</v>
      </c>
      <c r="AD1421">
        <v>61.13</v>
      </c>
      <c r="AE1421">
        <v>71.88</v>
      </c>
      <c r="AL1421">
        <v>1.67</v>
      </c>
      <c r="AO1421">
        <v>106.46</v>
      </c>
      <c r="AP1421" s="1">
        <v>44651</v>
      </c>
      <c r="AQ1421">
        <v>164.2</v>
      </c>
      <c r="AR1421">
        <v>163.33000000000001</v>
      </c>
      <c r="AX1421">
        <v>95.94</v>
      </c>
      <c r="AY1421">
        <v>111.04</v>
      </c>
      <c r="BA1421">
        <v>0.15</v>
      </c>
      <c r="BC1421">
        <v>0.18</v>
      </c>
      <c r="BD1421">
        <v>0.18</v>
      </c>
      <c r="BE1421">
        <v>16.010000000000002</v>
      </c>
      <c r="BF1421">
        <v>4.4000000000000004</v>
      </c>
      <c r="BI1421">
        <v>186.36</v>
      </c>
    </row>
    <row r="1422" spans="1:61" x14ac:dyDescent="0.25">
      <c r="A1422" t="s">
        <v>800</v>
      </c>
      <c r="B1422" s="1">
        <v>43921</v>
      </c>
      <c r="C1422">
        <v>4.9000000000000004</v>
      </c>
      <c r="D1422">
        <v>4.6100000000000003</v>
      </c>
      <c r="I1422">
        <v>2.61</v>
      </c>
      <c r="K1422">
        <v>2.0699999999999998</v>
      </c>
      <c r="R1422">
        <v>0.02</v>
      </c>
      <c r="T1422">
        <v>0.02</v>
      </c>
      <c r="U1422">
        <v>3.71</v>
      </c>
      <c r="V1422" s="1">
        <v>44286</v>
      </c>
      <c r="W1422">
        <v>2.85</v>
      </c>
      <c r="X1422">
        <v>2.77</v>
      </c>
      <c r="AC1422">
        <v>2.77</v>
      </c>
      <c r="AE1422">
        <v>2.02</v>
      </c>
      <c r="AK1422">
        <v>0.3</v>
      </c>
      <c r="AL1422">
        <v>0.19</v>
      </c>
      <c r="AO1422">
        <v>2.79</v>
      </c>
      <c r="AP1422" s="1">
        <v>44651</v>
      </c>
      <c r="AQ1422">
        <v>3.12</v>
      </c>
      <c r="AR1422">
        <v>3.08</v>
      </c>
      <c r="AW1422">
        <v>3.08</v>
      </c>
      <c r="AY1422">
        <v>2.13</v>
      </c>
      <c r="BE1422">
        <v>0.1</v>
      </c>
      <c r="BF1422">
        <v>0.37</v>
      </c>
      <c r="BI1422">
        <v>2.96</v>
      </c>
    </row>
    <row r="1423" spans="1:61" x14ac:dyDescent="0.25">
      <c r="A1423" t="s">
        <v>833</v>
      </c>
      <c r="B1423" s="1">
        <v>43921</v>
      </c>
      <c r="C1423">
        <v>14.97</v>
      </c>
      <c r="D1423">
        <v>14.95</v>
      </c>
      <c r="K1423">
        <v>7.19</v>
      </c>
      <c r="R1423">
        <v>0.09</v>
      </c>
      <c r="T1423">
        <v>0.01</v>
      </c>
      <c r="U1423">
        <v>12.77</v>
      </c>
      <c r="V1423" s="1">
        <v>44286</v>
      </c>
      <c r="W1423">
        <v>30.68</v>
      </c>
      <c r="X1423">
        <v>30.52</v>
      </c>
      <c r="AE1423">
        <v>16.09</v>
      </c>
      <c r="AL1423">
        <v>0.16</v>
      </c>
      <c r="AN1423">
        <v>0.05</v>
      </c>
      <c r="AO1423">
        <v>25.54</v>
      </c>
      <c r="AP1423" s="1">
        <v>44651</v>
      </c>
      <c r="AQ1423">
        <v>106.45</v>
      </c>
      <c r="AR1423">
        <v>105.83</v>
      </c>
      <c r="AW1423">
        <v>49.13</v>
      </c>
      <c r="AY1423">
        <v>52.34</v>
      </c>
      <c r="AZ1423">
        <v>0.01</v>
      </c>
      <c r="BA1423">
        <v>7.0000000000000007E-2</v>
      </c>
      <c r="BF1423">
        <v>0.22</v>
      </c>
      <c r="BH1423">
        <v>0.1</v>
      </c>
      <c r="BI1423">
        <v>84.88</v>
      </c>
    </row>
    <row r="1424" spans="1:61" x14ac:dyDescent="0.25">
      <c r="A1424" t="s">
        <v>910</v>
      </c>
      <c r="B1424" s="1">
        <v>43921</v>
      </c>
      <c r="C1424">
        <v>0.04</v>
      </c>
      <c r="K1424">
        <v>6.8</v>
      </c>
      <c r="R1424">
        <v>0.33</v>
      </c>
      <c r="U1424">
        <v>11.63</v>
      </c>
      <c r="V1424" s="1">
        <v>44286</v>
      </c>
      <c r="W1424">
        <v>90.56</v>
      </c>
      <c r="X1424">
        <v>90.52</v>
      </c>
      <c r="AE1424">
        <v>60.72</v>
      </c>
      <c r="AF1424">
        <v>0.01</v>
      </c>
      <c r="AL1424">
        <v>0.69</v>
      </c>
      <c r="AO1424">
        <v>70.61</v>
      </c>
      <c r="AP1424" s="1">
        <v>44651</v>
      </c>
      <c r="AQ1424">
        <v>112.37</v>
      </c>
      <c r="AR1424">
        <v>112.33</v>
      </c>
      <c r="AX1424">
        <v>81.209999999999994</v>
      </c>
      <c r="AY1424">
        <v>86.76</v>
      </c>
      <c r="AZ1424">
        <v>0.06</v>
      </c>
      <c r="BA1424">
        <v>0.13</v>
      </c>
      <c r="BF1424">
        <v>0.78</v>
      </c>
      <c r="BI1424">
        <v>100.67</v>
      </c>
    </row>
    <row r="1425" spans="1:61" x14ac:dyDescent="0.25">
      <c r="A1425" t="s">
        <v>976</v>
      </c>
      <c r="B1425" s="1">
        <v>43921</v>
      </c>
      <c r="C1425">
        <v>547.45000000000005</v>
      </c>
      <c r="D1425">
        <v>517.23</v>
      </c>
      <c r="J1425">
        <v>514.22</v>
      </c>
      <c r="K1425">
        <v>291.60000000000002</v>
      </c>
      <c r="L1425">
        <v>0.11</v>
      </c>
      <c r="M1425">
        <v>1.0900000000000001</v>
      </c>
      <c r="R1425">
        <v>7.88</v>
      </c>
      <c r="U1425">
        <v>483.75</v>
      </c>
      <c r="V1425" s="1">
        <v>44286</v>
      </c>
      <c r="W1425">
        <v>566.67999999999995</v>
      </c>
      <c r="X1425">
        <v>546.17999999999995</v>
      </c>
      <c r="AD1425">
        <v>546.12</v>
      </c>
      <c r="AE1425">
        <v>323.45999999999998</v>
      </c>
      <c r="AG1425">
        <v>1.7</v>
      </c>
      <c r="AK1425">
        <v>0.06</v>
      </c>
      <c r="AL1425">
        <v>6.71</v>
      </c>
      <c r="AO1425">
        <v>501.26</v>
      </c>
      <c r="AP1425" s="1">
        <v>44651</v>
      </c>
      <c r="AQ1425">
        <v>559.5</v>
      </c>
      <c r="AR1425">
        <v>548.85</v>
      </c>
      <c r="AX1425">
        <v>548.85</v>
      </c>
      <c r="AY1425">
        <v>339.49</v>
      </c>
      <c r="BA1425">
        <v>1.71</v>
      </c>
      <c r="BE1425">
        <v>0.01</v>
      </c>
      <c r="BF1425">
        <v>10.83</v>
      </c>
      <c r="BH1425">
        <v>5.37</v>
      </c>
      <c r="BI1425">
        <v>505.53</v>
      </c>
    </row>
    <row r="1426" spans="1:61" x14ac:dyDescent="0.25">
      <c r="A1426" t="s">
        <v>1017</v>
      </c>
      <c r="B1426" s="1">
        <v>43921</v>
      </c>
      <c r="C1426">
        <v>2448.92</v>
      </c>
      <c r="D1426">
        <v>2358.0300000000002</v>
      </c>
      <c r="J1426">
        <v>1835.45</v>
      </c>
      <c r="K1426">
        <v>1367.09</v>
      </c>
      <c r="M1426">
        <v>5.3</v>
      </c>
      <c r="O1426">
        <v>0.82</v>
      </c>
      <c r="P1426">
        <v>0.82</v>
      </c>
      <c r="R1426">
        <v>49.19</v>
      </c>
      <c r="U1426">
        <v>2198.92</v>
      </c>
      <c r="V1426" s="1">
        <v>44286</v>
      </c>
      <c r="W1426">
        <v>2283.54</v>
      </c>
      <c r="X1426">
        <v>2257.2600000000002</v>
      </c>
      <c r="AD1426">
        <v>1869.22</v>
      </c>
      <c r="AE1426">
        <v>1407.3</v>
      </c>
      <c r="AG1426">
        <v>7.21</v>
      </c>
      <c r="AI1426">
        <v>0.05</v>
      </c>
      <c r="AJ1426">
        <v>0.05</v>
      </c>
      <c r="AL1426">
        <v>70.209999999999994</v>
      </c>
      <c r="AN1426">
        <v>24.11</v>
      </c>
      <c r="AO1426">
        <v>2041.89</v>
      </c>
      <c r="AP1426" s="1">
        <v>44651</v>
      </c>
      <c r="AQ1426">
        <v>2959.4</v>
      </c>
      <c r="AR1426">
        <v>2879.74</v>
      </c>
      <c r="AX1426">
        <v>2196.88</v>
      </c>
      <c r="AY1426">
        <v>1786.4</v>
      </c>
      <c r="BA1426">
        <v>7.23</v>
      </c>
      <c r="BE1426">
        <v>58.55</v>
      </c>
      <c r="BF1426">
        <v>42.67</v>
      </c>
      <c r="BI1426">
        <v>2567.38</v>
      </c>
    </row>
    <row r="1427" spans="1:61" x14ac:dyDescent="0.25">
      <c r="A1427" t="s">
        <v>1132</v>
      </c>
      <c r="B1427" s="1">
        <v>43921</v>
      </c>
      <c r="C1427">
        <v>7.0000000000000007E-2</v>
      </c>
      <c r="D1427">
        <v>7.0000000000000007E-2</v>
      </c>
      <c r="K1427">
        <v>0.38</v>
      </c>
      <c r="U1427">
        <v>0.64</v>
      </c>
      <c r="V1427" s="1">
        <v>44286</v>
      </c>
      <c r="AO1427">
        <v>7.0000000000000007E-2</v>
      </c>
      <c r="AP1427" s="1">
        <v>44651</v>
      </c>
      <c r="AQ1427">
        <v>0.47</v>
      </c>
      <c r="AR1427">
        <v>0.47</v>
      </c>
      <c r="AY1427">
        <v>0.14000000000000001</v>
      </c>
      <c r="BI1427">
        <v>0.46</v>
      </c>
    </row>
    <row r="1428" spans="1:61" x14ac:dyDescent="0.25">
      <c r="A1428" t="s">
        <v>1178</v>
      </c>
      <c r="B1428" s="1">
        <v>43921</v>
      </c>
      <c r="C1428">
        <v>0.51</v>
      </c>
      <c r="D1428">
        <v>0.5</v>
      </c>
      <c r="I1428">
        <v>0.36</v>
      </c>
      <c r="K1428">
        <v>0.53</v>
      </c>
      <c r="R1428">
        <v>0.02</v>
      </c>
      <c r="T1428">
        <v>0.01</v>
      </c>
      <c r="U1428">
        <v>1.28</v>
      </c>
      <c r="V1428" s="1">
        <v>44286</v>
      </c>
      <c r="W1428">
        <v>0.18</v>
      </c>
      <c r="X1428">
        <v>0.17</v>
      </c>
      <c r="AC1428">
        <v>0.08</v>
      </c>
      <c r="AE1428">
        <v>0.1</v>
      </c>
      <c r="AO1428">
        <v>0.43</v>
      </c>
      <c r="AP1428" s="1">
        <v>44651</v>
      </c>
      <c r="AQ1428">
        <v>0.36</v>
      </c>
      <c r="AR1428">
        <v>0.32</v>
      </c>
      <c r="AY1428">
        <v>0.09</v>
      </c>
      <c r="BE1428">
        <v>2.87</v>
      </c>
      <c r="BI1428">
        <v>3.29</v>
      </c>
    </row>
    <row r="1429" spans="1:61" x14ac:dyDescent="0.25">
      <c r="A1429" t="s">
        <v>1200</v>
      </c>
      <c r="B1429" s="1">
        <v>43921</v>
      </c>
      <c r="C1429">
        <v>0.18</v>
      </c>
      <c r="D1429">
        <v>0.17</v>
      </c>
      <c r="K1429">
        <v>0.14000000000000001</v>
      </c>
      <c r="U1429">
        <v>0.18</v>
      </c>
      <c r="V1429" s="1">
        <v>44286</v>
      </c>
      <c r="W1429">
        <v>0.05</v>
      </c>
      <c r="X1429">
        <v>0.04</v>
      </c>
      <c r="AE1429">
        <v>0.02</v>
      </c>
      <c r="AO1429">
        <v>0.05</v>
      </c>
      <c r="AP1429" s="1">
        <v>44651</v>
      </c>
      <c r="AY1429">
        <v>0.05</v>
      </c>
      <c r="BI1429">
        <v>0.06</v>
      </c>
    </row>
    <row r="1430" spans="1:61" x14ac:dyDescent="0.25">
      <c r="A1430" t="s">
        <v>1269</v>
      </c>
      <c r="B1430" s="1">
        <v>43921</v>
      </c>
      <c r="K1430">
        <v>0.01</v>
      </c>
      <c r="U1430">
        <v>0.06</v>
      </c>
      <c r="V1430" s="1">
        <v>44286</v>
      </c>
      <c r="AE1430">
        <v>0.06</v>
      </c>
      <c r="AL1430">
        <v>7.0000000000000007E-2</v>
      </c>
      <c r="AO1430">
        <v>0.17</v>
      </c>
      <c r="AP1430" s="1">
        <v>44651</v>
      </c>
      <c r="AY1430">
        <v>7.0000000000000007E-2</v>
      </c>
      <c r="BF1430">
        <v>7.0000000000000007E-2</v>
      </c>
      <c r="BI1430">
        <v>0.19</v>
      </c>
    </row>
    <row r="1431" spans="1:61" x14ac:dyDescent="0.25">
      <c r="A1431" t="s">
        <v>1293</v>
      </c>
      <c r="B1431" s="1">
        <v>43921</v>
      </c>
      <c r="C1431">
        <v>25.85</v>
      </c>
      <c r="D1431">
        <v>25.81</v>
      </c>
      <c r="I1431">
        <v>25.81</v>
      </c>
      <c r="K1431">
        <v>14.76</v>
      </c>
      <c r="Q1431">
        <v>0.05</v>
      </c>
      <c r="R1431">
        <v>0.14000000000000001</v>
      </c>
      <c r="T1431">
        <v>0.08</v>
      </c>
      <c r="U1431">
        <v>23.43</v>
      </c>
      <c r="V1431" s="1">
        <v>44286</v>
      </c>
      <c r="W1431">
        <v>37.119999999999997</v>
      </c>
      <c r="X1431">
        <v>37.01</v>
      </c>
      <c r="AC1431">
        <v>37</v>
      </c>
      <c r="AE1431">
        <v>23.84</v>
      </c>
      <c r="AK1431">
        <v>0.02</v>
      </c>
      <c r="AL1431">
        <v>0.48</v>
      </c>
      <c r="AN1431">
        <v>0.46</v>
      </c>
      <c r="AO1431">
        <v>33.49</v>
      </c>
      <c r="AP1431" s="1">
        <v>44651</v>
      </c>
      <c r="AQ1431">
        <v>76.28</v>
      </c>
      <c r="AR1431">
        <v>76.209999999999994</v>
      </c>
      <c r="AW1431">
        <v>76.209999999999994</v>
      </c>
      <c r="AY1431">
        <v>51.77</v>
      </c>
      <c r="BE1431">
        <v>0.01</v>
      </c>
      <c r="BF1431">
        <v>0.47</v>
      </c>
      <c r="BH1431">
        <v>0.46</v>
      </c>
      <c r="BI1431">
        <v>68.83</v>
      </c>
    </row>
    <row r="1432" spans="1:61" x14ac:dyDescent="0.25">
      <c r="A1432" t="s">
        <v>1308</v>
      </c>
      <c r="B1432" s="1">
        <v>43921</v>
      </c>
      <c r="C1432">
        <v>8.73</v>
      </c>
      <c r="D1432">
        <v>8.7200000000000006</v>
      </c>
      <c r="K1432">
        <v>2.95</v>
      </c>
      <c r="Q1432">
        <v>1.19</v>
      </c>
      <c r="R1432">
        <v>0.63</v>
      </c>
      <c r="U1432">
        <v>8.9700000000000006</v>
      </c>
      <c r="V1432" s="1">
        <v>44286</v>
      </c>
      <c r="W1432">
        <v>5.2</v>
      </c>
      <c r="X1432">
        <v>5.19</v>
      </c>
      <c r="AE1432">
        <v>2.16</v>
      </c>
      <c r="AL1432">
        <v>0.65</v>
      </c>
      <c r="AO1432">
        <v>5.25</v>
      </c>
      <c r="AP1432" s="1">
        <v>44651</v>
      </c>
      <c r="AQ1432">
        <v>4.53</v>
      </c>
      <c r="AR1432">
        <v>4.3899999999999997</v>
      </c>
      <c r="AY1432">
        <v>1.96</v>
      </c>
      <c r="BF1432">
        <v>0.26</v>
      </c>
      <c r="BI1432">
        <v>4.4800000000000004</v>
      </c>
    </row>
    <row r="1433" spans="1:61" x14ac:dyDescent="0.25">
      <c r="A1433" t="s">
        <v>1351</v>
      </c>
      <c r="B1433" s="1">
        <v>43921</v>
      </c>
      <c r="C1433">
        <v>2465.1999999999998</v>
      </c>
      <c r="D1433">
        <v>2211.1999999999998</v>
      </c>
      <c r="J1433">
        <v>2489.2600000000002</v>
      </c>
      <c r="K1433">
        <v>1401.8</v>
      </c>
      <c r="Q1433">
        <v>143</v>
      </c>
      <c r="R1433">
        <v>30</v>
      </c>
      <c r="U1433">
        <v>2195.6</v>
      </c>
      <c r="V1433" s="1">
        <v>44286</v>
      </c>
      <c r="W1433">
        <v>2463.8000000000002</v>
      </c>
      <c r="X1433">
        <v>2243.4</v>
      </c>
      <c r="AD1433">
        <v>2411.6</v>
      </c>
      <c r="AE1433">
        <v>1475.1</v>
      </c>
      <c r="AK1433">
        <v>60.1</v>
      </c>
      <c r="AL1433">
        <v>24.9</v>
      </c>
      <c r="AO1433">
        <v>2135.4</v>
      </c>
      <c r="AP1433" s="1">
        <v>44651</v>
      </c>
      <c r="AQ1433">
        <v>2406.3000000000002</v>
      </c>
      <c r="AR1433">
        <v>2335.1999999999998</v>
      </c>
      <c r="AX1433">
        <v>2378.3000000000002</v>
      </c>
      <c r="AY1433">
        <v>1574.7</v>
      </c>
      <c r="BA1433">
        <v>6.6</v>
      </c>
      <c r="BE1433">
        <v>10.4</v>
      </c>
      <c r="BF1433">
        <v>22.2</v>
      </c>
      <c r="BI1433">
        <v>2108.3000000000002</v>
      </c>
    </row>
    <row r="1434" spans="1:61" x14ac:dyDescent="0.25">
      <c r="A1434" t="s">
        <v>1385</v>
      </c>
      <c r="B1434" s="1">
        <v>43921</v>
      </c>
      <c r="V1434" s="1">
        <v>44286</v>
      </c>
      <c r="AP1434" s="1">
        <v>44651</v>
      </c>
    </row>
    <row r="1435" spans="1:61" x14ac:dyDescent="0.25">
      <c r="A1435" t="s">
        <v>1426</v>
      </c>
      <c r="B1435" s="1">
        <v>43921</v>
      </c>
      <c r="C1435">
        <v>0.17</v>
      </c>
      <c r="R1435">
        <v>0.01</v>
      </c>
      <c r="U1435">
        <v>0.25</v>
      </c>
      <c r="V1435" s="1">
        <v>44286</v>
      </c>
      <c r="W1435">
        <v>0.09</v>
      </c>
      <c r="AE1435">
        <v>0.03</v>
      </c>
      <c r="AL1435">
        <v>0.01</v>
      </c>
      <c r="AO1435">
        <v>0.18</v>
      </c>
      <c r="AP1435" s="1">
        <v>44651</v>
      </c>
      <c r="AQ1435">
        <v>0.06</v>
      </c>
      <c r="BF1435">
        <v>0.01</v>
      </c>
      <c r="BI1435">
        <v>0.28000000000000003</v>
      </c>
    </row>
    <row r="1436" spans="1:61" x14ac:dyDescent="0.25">
      <c r="A1436" t="s">
        <v>1482</v>
      </c>
      <c r="B1436" s="1">
        <v>43921</v>
      </c>
      <c r="C1436">
        <v>3.36</v>
      </c>
      <c r="D1436">
        <v>3.36</v>
      </c>
      <c r="J1436">
        <v>0.04</v>
      </c>
      <c r="K1436">
        <v>2.77</v>
      </c>
      <c r="R1436">
        <v>0.04</v>
      </c>
      <c r="T1436">
        <v>0.04</v>
      </c>
      <c r="U1436">
        <v>4.1900000000000004</v>
      </c>
      <c r="V1436" s="1">
        <v>44286</v>
      </c>
      <c r="W1436">
        <v>5.24</v>
      </c>
      <c r="X1436">
        <v>5.24</v>
      </c>
      <c r="AD1436">
        <v>0.06</v>
      </c>
      <c r="AE1436">
        <v>3.23</v>
      </c>
      <c r="AL1436">
        <v>0.06</v>
      </c>
      <c r="AN1436">
        <v>0.06</v>
      </c>
      <c r="AO1436">
        <v>4.54</v>
      </c>
      <c r="AP1436" s="1">
        <v>44651</v>
      </c>
      <c r="AQ1436">
        <v>5.44</v>
      </c>
      <c r="AR1436">
        <v>5.44</v>
      </c>
      <c r="AX1436">
        <v>0.04</v>
      </c>
      <c r="AY1436">
        <v>3.99</v>
      </c>
      <c r="BF1436">
        <v>0.04</v>
      </c>
      <c r="BH1436">
        <v>0.04</v>
      </c>
      <c r="BI1436">
        <v>5.34</v>
      </c>
    </row>
    <row r="1437" spans="1:61" x14ac:dyDescent="0.25">
      <c r="A1437" t="s">
        <v>1489</v>
      </c>
      <c r="B1437" s="1">
        <v>43921</v>
      </c>
      <c r="C1437">
        <v>0.49</v>
      </c>
      <c r="D1437">
        <v>0.49</v>
      </c>
      <c r="K1437">
        <v>0.36</v>
      </c>
      <c r="U1437">
        <v>0.48</v>
      </c>
      <c r="V1437" s="1">
        <v>44286</v>
      </c>
      <c r="W1437">
        <v>0.52</v>
      </c>
      <c r="X1437">
        <v>0.52</v>
      </c>
      <c r="AE1437">
        <v>0.39</v>
      </c>
      <c r="AO1437">
        <v>0.51</v>
      </c>
      <c r="AP1437" s="1">
        <v>44651</v>
      </c>
      <c r="AQ1437">
        <v>0.43</v>
      </c>
      <c r="AR1437">
        <v>0.43</v>
      </c>
      <c r="AY1437">
        <v>0.3</v>
      </c>
      <c r="BI1437">
        <v>0.42</v>
      </c>
    </row>
    <row r="1438" spans="1:61" x14ac:dyDescent="0.25">
      <c r="A1438" t="s">
        <v>1502</v>
      </c>
      <c r="B1438" s="1">
        <v>43921</v>
      </c>
      <c r="C1438">
        <v>49.23</v>
      </c>
      <c r="D1438">
        <v>46.65</v>
      </c>
      <c r="I1438">
        <v>44.51</v>
      </c>
      <c r="K1438">
        <v>33.880000000000003</v>
      </c>
      <c r="U1438">
        <v>44.81</v>
      </c>
      <c r="V1438" s="1">
        <v>44286</v>
      </c>
      <c r="W1438">
        <v>53.15</v>
      </c>
      <c r="X1438">
        <v>53.12</v>
      </c>
      <c r="AC1438">
        <v>51.04</v>
      </c>
      <c r="AE1438">
        <v>36.26</v>
      </c>
      <c r="AG1438">
        <v>0.11</v>
      </c>
      <c r="AL1438">
        <v>0.95</v>
      </c>
      <c r="AN1438">
        <v>0.95</v>
      </c>
      <c r="AO1438">
        <v>47.84</v>
      </c>
      <c r="AP1438" s="1">
        <v>44651</v>
      </c>
      <c r="AQ1438">
        <v>72.680000000000007</v>
      </c>
      <c r="AR1438">
        <v>67.06</v>
      </c>
      <c r="AW1438">
        <v>64.63</v>
      </c>
      <c r="AY1438">
        <v>50.04</v>
      </c>
      <c r="BA1438">
        <v>0.45</v>
      </c>
      <c r="BE1438">
        <v>0.21</v>
      </c>
      <c r="BI1438">
        <v>63.6</v>
      </c>
    </row>
    <row r="1439" spans="1:61" x14ac:dyDescent="0.25">
      <c r="A1439" t="s">
        <v>1592</v>
      </c>
      <c r="B1439" s="1">
        <v>43921</v>
      </c>
      <c r="C1439">
        <v>2.14</v>
      </c>
      <c r="D1439">
        <v>2.1</v>
      </c>
      <c r="F1439">
        <v>0.17</v>
      </c>
      <c r="I1439">
        <v>0.02</v>
      </c>
      <c r="K1439">
        <v>1.17</v>
      </c>
      <c r="R1439">
        <v>0.01</v>
      </c>
      <c r="U1439">
        <v>1.95</v>
      </c>
      <c r="V1439" s="1">
        <v>44286</v>
      </c>
      <c r="W1439">
        <v>1.91</v>
      </c>
      <c r="X1439">
        <v>1.76</v>
      </c>
      <c r="Z1439">
        <v>0.18</v>
      </c>
      <c r="AE1439">
        <v>1.05</v>
      </c>
      <c r="AO1439">
        <v>1.68</v>
      </c>
      <c r="AP1439" s="1">
        <v>44651</v>
      </c>
      <c r="AQ1439">
        <v>2.15</v>
      </c>
      <c r="AR1439">
        <v>1.89</v>
      </c>
      <c r="AT1439">
        <v>0.21</v>
      </c>
      <c r="AX1439">
        <v>0.03</v>
      </c>
      <c r="AY1439">
        <v>1.1200000000000001</v>
      </c>
      <c r="BI1439">
        <v>1.85</v>
      </c>
    </row>
    <row r="1440" spans="1:61" x14ac:dyDescent="0.25">
      <c r="A1440" t="s">
        <v>1641</v>
      </c>
      <c r="B1440" s="1">
        <v>43921</v>
      </c>
      <c r="C1440">
        <v>306.52</v>
      </c>
      <c r="D1440">
        <v>297.99</v>
      </c>
      <c r="J1440">
        <v>297.99</v>
      </c>
      <c r="K1440">
        <v>133.09</v>
      </c>
      <c r="M1440">
        <v>0.32</v>
      </c>
      <c r="Q1440">
        <v>0.79</v>
      </c>
      <c r="U1440">
        <v>274.86</v>
      </c>
      <c r="V1440" s="1">
        <v>44286</v>
      </c>
      <c r="W1440">
        <v>510.43</v>
      </c>
      <c r="X1440">
        <v>510.28</v>
      </c>
      <c r="AD1440">
        <v>510.28</v>
      </c>
      <c r="AE1440">
        <v>353.74</v>
      </c>
      <c r="AG1440">
        <v>0.53</v>
      </c>
      <c r="AL1440">
        <v>4.43</v>
      </c>
      <c r="AN1440">
        <v>4.43</v>
      </c>
      <c r="AO1440">
        <v>462.28</v>
      </c>
      <c r="AP1440" s="1">
        <v>44651</v>
      </c>
      <c r="AQ1440">
        <v>504.99</v>
      </c>
      <c r="AR1440">
        <v>476.38</v>
      </c>
      <c r="AX1440">
        <v>476.38</v>
      </c>
      <c r="AY1440">
        <v>348.92</v>
      </c>
      <c r="BA1440">
        <v>0.82</v>
      </c>
      <c r="BI1440">
        <v>452.46</v>
      </c>
    </row>
    <row r="1441" spans="1:61" x14ac:dyDescent="0.25">
      <c r="A1441" t="s">
        <v>1658</v>
      </c>
      <c r="B1441" s="1">
        <v>43921</v>
      </c>
      <c r="V1441" s="1">
        <v>44286</v>
      </c>
      <c r="AP1441" s="1">
        <v>44651</v>
      </c>
      <c r="AQ1441">
        <v>0.03</v>
      </c>
      <c r="AR1441">
        <v>0.03</v>
      </c>
      <c r="AY1441">
        <v>0.03</v>
      </c>
      <c r="BI1441">
        <v>0.03</v>
      </c>
    </row>
    <row r="1442" spans="1:61" x14ac:dyDescent="0.25">
      <c r="A1442" t="s">
        <v>1737</v>
      </c>
      <c r="B1442" s="1">
        <v>43921</v>
      </c>
      <c r="C1442">
        <v>0.01</v>
      </c>
      <c r="V1442" s="1">
        <v>44286</v>
      </c>
      <c r="AP1442" s="1">
        <v>44651</v>
      </c>
    </row>
    <row r="1443" spans="1:61" x14ac:dyDescent="0.25">
      <c r="A1443" t="s">
        <v>1751</v>
      </c>
      <c r="B1443" s="1">
        <v>43921</v>
      </c>
      <c r="C1443">
        <v>12.06</v>
      </c>
      <c r="D1443">
        <v>11.83</v>
      </c>
      <c r="I1443">
        <v>11.83</v>
      </c>
      <c r="K1443">
        <v>8.64</v>
      </c>
      <c r="R1443">
        <v>0.15</v>
      </c>
      <c r="U1443">
        <v>12.09</v>
      </c>
      <c r="V1443" s="1">
        <v>44286</v>
      </c>
      <c r="W1443">
        <v>13.56</v>
      </c>
      <c r="X1443">
        <v>13.47</v>
      </c>
      <c r="AC1443">
        <v>13.47</v>
      </c>
      <c r="AE1443">
        <v>9.39</v>
      </c>
      <c r="AL1443">
        <v>0.06</v>
      </c>
      <c r="AN1443">
        <v>0.05</v>
      </c>
      <c r="AO1443">
        <v>13.67</v>
      </c>
      <c r="AP1443" s="1">
        <v>44651</v>
      </c>
      <c r="AQ1443">
        <v>19.690000000000001</v>
      </c>
      <c r="AR1443">
        <v>19.559999999999999</v>
      </c>
      <c r="AW1443">
        <v>16.940000000000001</v>
      </c>
      <c r="AY1443">
        <v>14.11</v>
      </c>
      <c r="BE1443">
        <v>0.08</v>
      </c>
      <c r="BI1443">
        <v>19.59</v>
      </c>
    </row>
    <row r="1444" spans="1:61" x14ac:dyDescent="0.25">
      <c r="A1444" t="s">
        <v>1766</v>
      </c>
      <c r="B1444" s="1">
        <v>43921</v>
      </c>
      <c r="C1444">
        <v>6.56</v>
      </c>
      <c r="D1444">
        <v>6.54</v>
      </c>
      <c r="K1444">
        <v>4.8099999999999996</v>
      </c>
      <c r="U1444">
        <v>6.91</v>
      </c>
      <c r="V1444" s="1">
        <v>44286</v>
      </c>
      <c r="W1444">
        <v>5.1100000000000003</v>
      </c>
      <c r="X1444">
        <v>5.0999999999999996</v>
      </c>
      <c r="AE1444">
        <v>4.28</v>
      </c>
      <c r="AO1444">
        <v>5.63</v>
      </c>
      <c r="AP1444" s="1">
        <v>44651</v>
      </c>
      <c r="AQ1444">
        <v>5.56</v>
      </c>
      <c r="AR1444">
        <v>4.9400000000000004</v>
      </c>
      <c r="AT1444">
        <v>0.03</v>
      </c>
      <c r="AY1444">
        <v>3.32</v>
      </c>
      <c r="BE1444">
        <v>0.47</v>
      </c>
      <c r="BI1444">
        <v>6.17</v>
      </c>
    </row>
    <row r="1445" spans="1:61" x14ac:dyDescent="0.25">
      <c r="A1445" t="s">
        <v>1796</v>
      </c>
      <c r="B1445" s="1">
        <v>43921</v>
      </c>
      <c r="C1445">
        <v>15.34</v>
      </c>
      <c r="D1445">
        <v>14.2</v>
      </c>
      <c r="J1445">
        <v>14.2</v>
      </c>
      <c r="K1445">
        <v>8.1199999999999992</v>
      </c>
      <c r="L1445">
        <v>0.33</v>
      </c>
      <c r="M1445">
        <v>0.02</v>
      </c>
      <c r="U1445">
        <v>11.56</v>
      </c>
      <c r="V1445" s="1">
        <v>44286</v>
      </c>
      <c r="W1445">
        <v>13.84</v>
      </c>
      <c r="X1445">
        <v>13</v>
      </c>
      <c r="AD1445">
        <v>13</v>
      </c>
      <c r="AE1445">
        <v>8.5</v>
      </c>
      <c r="AF1445">
        <v>0.38</v>
      </c>
      <c r="AG1445">
        <v>0.02</v>
      </c>
      <c r="AK1445">
        <v>0.09</v>
      </c>
      <c r="AL1445">
        <v>0.12</v>
      </c>
      <c r="AN1445">
        <v>0.12</v>
      </c>
      <c r="AO1445">
        <v>11.67</v>
      </c>
      <c r="AP1445" s="1">
        <v>44651</v>
      </c>
      <c r="AQ1445">
        <v>14.51</v>
      </c>
      <c r="AR1445">
        <v>13.42</v>
      </c>
      <c r="AX1445">
        <v>13.4</v>
      </c>
      <c r="AY1445">
        <v>10.1</v>
      </c>
      <c r="AZ1445">
        <v>0.31</v>
      </c>
      <c r="BA1445">
        <v>0.03</v>
      </c>
      <c r="BE1445">
        <v>0.06</v>
      </c>
      <c r="BF1445">
        <v>0.25</v>
      </c>
      <c r="BH1445">
        <v>0.25</v>
      </c>
      <c r="BI1445">
        <v>13.22</v>
      </c>
    </row>
    <row r="1446" spans="1:61" x14ac:dyDescent="0.25">
      <c r="A1446" t="s">
        <v>1797</v>
      </c>
      <c r="B1446" s="1">
        <v>43921</v>
      </c>
      <c r="U1446">
        <v>0.17</v>
      </c>
      <c r="V1446" s="1">
        <v>44286</v>
      </c>
      <c r="AP1446" s="1">
        <v>44651</v>
      </c>
      <c r="AQ1446">
        <v>0.47</v>
      </c>
      <c r="AY1446">
        <v>0.46</v>
      </c>
      <c r="BI1446">
        <v>0.46</v>
      </c>
    </row>
    <row r="1447" spans="1:61" x14ac:dyDescent="0.25">
      <c r="A1447" t="s">
        <v>1817</v>
      </c>
      <c r="B1447" s="1">
        <v>43921</v>
      </c>
      <c r="V1447" s="1">
        <v>44286</v>
      </c>
      <c r="AP1447" s="1">
        <v>44651</v>
      </c>
    </row>
    <row r="1448" spans="1:61" x14ac:dyDescent="0.25">
      <c r="A1448" t="s">
        <v>1846</v>
      </c>
      <c r="B1448" s="1">
        <v>43921</v>
      </c>
      <c r="C1448">
        <v>0.54</v>
      </c>
      <c r="D1448">
        <v>0.54</v>
      </c>
      <c r="K1448">
        <v>0.46</v>
      </c>
      <c r="U1448">
        <v>0.56000000000000005</v>
      </c>
      <c r="V1448" s="1">
        <v>44286</v>
      </c>
      <c r="AO1448">
        <v>0.01</v>
      </c>
      <c r="AP1448" s="1">
        <v>44651</v>
      </c>
      <c r="AY1448">
        <v>0.01</v>
      </c>
      <c r="BI1448">
        <v>0.45</v>
      </c>
    </row>
    <row r="1449" spans="1:61" x14ac:dyDescent="0.25">
      <c r="A1449" t="s">
        <v>1962</v>
      </c>
      <c r="B1449" s="1">
        <v>43921</v>
      </c>
      <c r="C1449">
        <v>164.45</v>
      </c>
      <c r="D1449">
        <v>159.13999999999999</v>
      </c>
      <c r="J1449">
        <v>31.35</v>
      </c>
      <c r="K1449">
        <v>103.88</v>
      </c>
      <c r="O1449">
        <v>0.35</v>
      </c>
      <c r="P1449">
        <v>0.35</v>
      </c>
      <c r="Q1449">
        <v>0.01</v>
      </c>
      <c r="R1449">
        <v>1.2</v>
      </c>
      <c r="U1449">
        <v>146.79</v>
      </c>
      <c r="V1449" s="1">
        <v>44286</v>
      </c>
      <c r="W1449">
        <v>138.12</v>
      </c>
      <c r="X1449">
        <v>134.84</v>
      </c>
      <c r="AE1449">
        <v>97.63</v>
      </c>
      <c r="AG1449">
        <v>0.16</v>
      </c>
      <c r="AL1449">
        <v>2.2599999999999998</v>
      </c>
      <c r="AN1449">
        <v>0.15</v>
      </c>
      <c r="AO1449">
        <v>135.91</v>
      </c>
      <c r="AP1449" s="1">
        <v>44651</v>
      </c>
      <c r="AQ1449">
        <v>180.02</v>
      </c>
      <c r="AR1449">
        <v>173.88</v>
      </c>
      <c r="AY1449">
        <v>113.5</v>
      </c>
      <c r="BA1449">
        <v>0.25</v>
      </c>
      <c r="BF1449">
        <v>1.87</v>
      </c>
      <c r="BI1449">
        <v>155.72999999999999</v>
      </c>
    </row>
    <row r="1450" spans="1:61" x14ac:dyDescent="0.25">
      <c r="A1450" t="s">
        <v>1964</v>
      </c>
      <c r="B1450" s="1">
        <v>43921</v>
      </c>
      <c r="C1450">
        <v>2.0699999999999998</v>
      </c>
      <c r="D1450">
        <v>2.06</v>
      </c>
      <c r="K1450">
        <v>1.1499999999999999</v>
      </c>
      <c r="U1450">
        <v>1.62</v>
      </c>
      <c r="V1450" s="1">
        <v>44286</v>
      </c>
      <c r="W1450">
        <v>2.12</v>
      </c>
      <c r="X1450">
        <v>2.11</v>
      </c>
      <c r="AE1450">
        <v>1.52</v>
      </c>
      <c r="AO1450">
        <v>2.0099999999999998</v>
      </c>
      <c r="AP1450" s="1">
        <v>44651</v>
      </c>
      <c r="AQ1450">
        <v>2.69</v>
      </c>
      <c r="AR1450">
        <v>2.69</v>
      </c>
      <c r="AY1450">
        <v>1.82</v>
      </c>
      <c r="BE1450">
        <v>0.08</v>
      </c>
      <c r="BI1450">
        <v>2.61</v>
      </c>
    </row>
    <row r="1451" spans="1:61" x14ac:dyDescent="0.25">
      <c r="A1451" t="s">
        <v>2061</v>
      </c>
      <c r="B1451" s="1">
        <v>43921</v>
      </c>
      <c r="C1451">
        <v>11.62</v>
      </c>
      <c r="D1451">
        <v>10.88</v>
      </c>
      <c r="K1451">
        <v>0.99</v>
      </c>
      <c r="U1451">
        <v>11.43</v>
      </c>
      <c r="V1451" s="1">
        <v>44286</v>
      </c>
      <c r="W1451">
        <v>12.5</v>
      </c>
      <c r="X1451">
        <v>11.77</v>
      </c>
      <c r="AE1451">
        <v>0.97</v>
      </c>
      <c r="AO1451">
        <v>12.16</v>
      </c>
      <c r="AP1451" s="1">
        <v>44651</v>
      </c>
      <c r="AQ1451">
        <v>17.48</v>
      </c>
      <c r="AR1451">
        <v>16.489999999999998</v>
      </c>
      <c r="AY1451">
        <v>0.71</v>
      </c>
      <c r="BI1451">
        <v>16.420000000000002</v>
      </c>
    </row>
    <row r="1452" spans="1:61" x14ac:dyDescent="0.25">
      <c r="A1452" t="s">
        <v>2117</v>
      </c>
      <c r="B1452" s="1">
        <v>43921</v>
      </c>
      <c r="C1452">
        <v>1.1100000000000001</v>
      </c>
      <c r="D1452">
        <v>1.1000000000000001</v>
      </c>
      <c r="E1452">
        <v>1.1000000000000001</v>
      </c>
      <c r="K1452">
        <v>0.46</v>
      </c>
      <c r="R1452">
        <v>0.01</v>
      </c>
      <c r="U1452">
        <v>1.07</v>
      </c>
      <c r="V1452" s="1">
        <v>44286</v>
      </c>
      <c r="W1452">
        <v>1.23</v>
      </c>
      <c r="X1452">
        <v>1.21</v>
      </c>
      <c r="Y1452">
        <v>1.21</v>
      </c>
      <c r="AE1452">
        <v>0.42</v>
      </c>
      <c r="AK1452">
        <v>0.01</v>
      </c>
      <c r="AO1452">
        <v>1.25</v>
      </c>
      <c r="AP1452" s="1">
        <v>44651</v>
      </c>
      <c r="AQ1452">
        <v>1.03</v>
      </c>
      <c r="AR1452">
        <v>1.02</v>
      </c>
      <c r="AS1452">
        <v>1.02</v>
      </c>
      <c r="AY1452">
        <v>0.4</v>
      </c>
      <c r="BI1452">
        <v>1.02</v>
      </c>
    </row>
    <row r="1453" spans="1:61" x14ac:dyDescent="0.25">
      <c r="A1453" t="s">
        <v>2145</v>
      </c>
      <c r="B1453" s="1">
        <v>43921</v>
      </c>
      <c r="V1453" s="1">
        <v>44286</v>
      </c>
      <c r="AP1453" s="1">
        <v>44651</v>
      </c>
    </row>
    <row r="1454" spans="1:61" x14ac:dyDescent="0.25">
      <c r="A1454" t="s">
        <v>2146</v>
      </c>
      <c r="B1454" s="1">
        <v>43921</v>
      </c>
      <c r="V1454" s="1">
        <v>44286</v>
      </c>
      <c r="AP1454" s="1">
        <v>44651</v>
      </c>
    </row>
    <row r="1455" spans="1:61" x14ac:dyDescent="0.25">
      <c r="A1455" t="s">
        <v>2172</v>
      </c>
      <c r="B1455" s="1">
        <v>43921</v>
      </c>
      <c r="V1455" s="1">
        <v>44286</v>
      </c>
      <c r="AP1455" s="1">
        <v>44651</v>
      </c>
    </row>
    <row r="1456" spans="1:61" x14ac:dyDescent="0.25">
      <c r="A1456" t="s">
        <v>2185</v>
      </c>
      <c r="B1456" s="1">
        <v>43921</v>
      </c>
      <c r="C1456">
        <v>3.21</v>
      </c>
      <c r="D1456">
        <v>2.87</v>
      </c>
      <c r="I1456">
        <v>1.04</v>
      </c>
      <c r="K1456">
        <v>1.26</v>
      </c>
      <c r="R1456">
        <v>0.08</v>
      </c>
      <c r="U1456">
        <v>3.48</v>
      </c>
      <c r="V1456" s="1">
        <v>44286</v>
      </c>
      <c r="W1456">
        <v>2.61</v>
      </c>
      <c r="X1456">
        <v>2.4700000000000002</v>
      </c>
      <c r="AC1456">
        <v>0.6</v>
      </c>
      <c r="AE1456">
        <v>0.71</v>
      </c>
      <c r="AI1456">
        <v>0.46</v>
      </c>
      <c r="AK1456">
        <v>0.04</v>
      </c>
      <c r="AL1456">
        <v>0.06</v>
      </c>
      <c r="AN1456">
        <v>0.01</v>
      </c>
      <c r="AO1456">
        <v>3.4</v>
      </c>
      <c r="AP1456" s="1">
        <v>44651</v>
      </c>
      <c r="AQ1456">
        <v>0.3</v>
      </c>
      <c r="AY1456">
        <v>0.2</v>
      </c>
      <c r="BE1456">
        <v>0.01</v>
      </c>
      <c r="BF1456">
        <v>0.01</v>
      </c>
      <c r="BI1456">
        <v>0.4</v>
      </c>
    </row>
    <row r="1457" spans="1:61" x14ac:dyDescent="0.25">
      <c r="A1457" t="s">
        <v>2201</v>
      </c>
      <c r="B1457" s="1">
        <v>43921</v>
      </c>
      <c r="V1457" s="1">
        <v>44286</v>
      </c>
      <c r="AP1457" s="1">
        <v>44651</v>
      </c>
    </row>
    <row r="1458" spans="1:61" x14ac:dyDescent="0.25">
      <c r="A1458" t="s">
        <v>2209</v>
      </c>
      <c r="B1458" s="1">
        <v>43921</v>
      </c>
      <c r="C1458">
        <v>0.09</v>
      </c>
      <c r="D1458">
        <v>0.09</v>
      </c>
      <c r="K1458">
        <v>0.03</v>
      </c>
      <c r="Q1458">
        <v>0.01</v>
      </c>
      <c r="U1458">
        <v>0.05</v>
      </c>
      <c r="V1458" s="1">
        <v>44286</v>
      </c>
      <c r="W1458">
        <v>0.02</v>
      </c>
      <c r="X1458">
        <v>0.01</v>
      </c>
      <c r="AE1458">
        <v>0.03</v>
      </c>
      <c r="AO1458">
        <v>0.03</v>
      </c>
      <c r="AP1458" s="1">
        <v>44651</v>
      </c>
      <c r="BI1458">
        <v>0.01</v>
      </c>
    </row>
    <row r="1459" spans="1:61" x14ac:dyDescent="0.25">
      <c r="A1459" t="s">
        <v>2270</v>
      </c>
      <c r="B1459" s="1">
        <v>43921</v>
      </c>
      <c r="V1459" s="1">
        <v>44286</v>
      </c>
      <c r="AO1459">
        <v>0.01</v>
      </c>
      <c r="AP1459" s="1">
        <v>44651</v>
      </c>
      <c r="BI1459">
        <v>0.01</v>
      </c>
    </row>
    <row r="1460" spans="1:61" x14ac:dyDescent="0.25">
      <c r="A1460" t="s">
        <v>2274</v>
      </c>
      <c r="B1460" s="1">
        <v>43921</v>
      </c>
      <c r="C1460">
        <v>4.37</v>
      </c>
      <c r="D1460">
        <v>4.32</v>
      </c>
      <c r="K1460">
        <v>2.08</v>
      </c>
      <c r="R1460">
        <v>0.01</v>
      </c>
      <c r="U1460">
        <v>4.9000000000000004</v>
      </c>
      <c r="V1460" s="1">
        <v>44286</v>
      </c>
      <c r="W1460">
        <v>3.59</v>
      </c>
      <c r="X1460">
        <v>3.59</v>
      </c>
      <c r="AE1460">
        <v>2.2400000000000002</v>
      </c>
      <c r="AL1460">
        <v>0.06</v>
      </c>
      <c r="AO1460">
        <v>5.52</v>
      </c>
      <c r="AP1460" s="1">
        <v>44651</v>
      </c>
      <c r="AQ1460">
        <v>7.34</v>
      </c>
      <c r="AR1460">
        <v>3.73</v>
      </c>
      <c r="AY1460">
        <v>3.09</v>
      </c>
      <c r="BE1460">
        <v>0.01</v>
      </c>
      <c r="BF1460">
        <v>0.01</v>
      </c>
      <c r="BI1460">
        <v>7.64</v>
      </c>
    </row>
    <row r="1461" spans="1:61" x14ac:dyDescent="0.25">
      <c r="A1461" t="s">
        <v>2279</v>
      </c>
      <c r="B1461" s="1">
        <v>43921</v>
      </c>
      <c r="C1461">
        <v>7.18</v>
      </c>
      <c r="D1461">
        <v>7.14</v>
      </c>
      <c r="K1461">
        <v>4.3899999999999997</v>
      </c>
      <c r="R1461">
        <v>0.17</v>
      </c>
      <c r="T1461">
        <v>0.01</v>
      </c>
      <c r="U1461">
        <v>5.99</v>
      </c>
      <c r="V1461" s="1">
        <v>44286</v>
      </c>
      <c r="W1461">
        <v>5.39</v>
      </c>
      <c r="X1461">
        <v>5.17</v>
      </c>
      <c r="AE1461">
        <v>4.88</v>
      </c>
      <c r="AL1461">
        <v>0.1</v>
      </c>
      <c r="AO1461">
        <v>6.22</v>
      </c>
      <c r="AP1461" s="1">
        <v>44651</v>
      </c>
      <c r="AQ1461">
        <v>0.78</v>
      </c>
      <c r="AR1461">
        <v>0.74</v>
      </c>
      <c r="AY1461">
        <v>0.61</v>
      </c>
      <c r="BF1461">
        <v>0.03</v>
      </c>
      <c r="BI1461">
        <v>1.01</v>
      </c>
    </row>
    <row r="1462" spans="1:61" x14ac:dyDescent="0.25">
      <c r="A1462" t="s">
        <v>2349</v>
      </c>
      <c r="B1462" s="1">
        <v>43921</v>
      </c>
      <c r="C1462">
        <v>79.88</v>
      </c>
      <c r="D1462">
        <v>11.46</v>
      </c>
      <c r="H1462">
        <v>53.42</v>
      </c>
      <c r="I1462">
        <v>3.78</v>
      </c>
      <c r="K1462">
        <v>14.31</v>
      </c>
      <c r="R1462">
        <v>0.21</v>
      </c>
      <c r="U1462">
        <v>78.55</v>
      </c>
      <c r="V1462" s="1">
        <v>44286</v>
      </c>
      <c r="W1462">
        <v>63.95</v>
      </c>
      <c r="X1462">
        <v>47.96</v>
      </c>
      <c r="Y1462">
        <v>39.409999999999997</v>
      </c>
      <c r="AB1462">
        <v>46.66</v>
      </c>
      <c r="AC1462">
        <v>2.44</v>
      </c>
      <c r="AE1462">
        <v>12.27</v>
      </c>
      <c r="AO1462">
        <v>63.43</v>
      </c>
      <c r="AP1462" s="1">
        <v>44651</v>
      </c>
      <c r="AQ1462">
        <v>35.090000000000003</v>
      </c>
      <c r="AR1462">
        <v>13.31</v>
      </c>
      <c r="AS1462">
        <v>8.86</v>
      </c>
      <c r="AV1462">
        <v>22.96</v>
      </c>
      <c r="AY1462">
        <v>13.44</v>
      </c>
      <c r="BF1462">
        <v>0.78</v>
      </c>
      <c r="BH1462">
        <v>0.78</v>
      </c>
      <c r="BI1462">
        <v>31.09</v>
      </c>
    </row>
    <row r="1463" spans="1:61" x14ac:dyDescent="0.25">
      <c r="A1463" t="s">
        <v>2409</v>
      </c>
      <c r="B1463" s="1">
        <v>43921</v>
      </c>
      <c r="C1463">
        <v>0.34</v>
      </c>
      <c r="D1463">
        <v>0.33</v>
      </c>
      <c r="K1463">
        <v>0.1</v>
      </c>
      <c r="R1463">
        <v>0.02</v>
      </c>
      <c r="U1463">
        <v>0.34</v>
      </c>
      <c r="V1463" s="1">
        <v>44286</v>
      </c>
      <c r="W1463">
        <v>0.32</v>
      </c>
      <c r="X1463">
        <v>0.32</v>
      </c>
      <c r="AE1463">
        <v>0.06</v>
      </c>
      <c r="AO1463">
        <v>0.31</v>
      </c>
      <c r="AP1463" s="1">
        <v>44651</v>
      </c>
      <c r="AQ1463">
        <v>0.34</v>
      </c>
      <c r="AR1463">
        <v>0.34</v>
      </c>
      <c r="AY1463">
        <v>0.1</v>
      </c>
      <c r="BI1463">
        <v>0.33</v>
      </c>
    </row>
    <row r="1464" spans="1:61" x14ac:dyDescent="0.25">
      <c r="A1464" t="s">
        <v>2419</v>
      </c>
      <c r="B1464" s="1">
        <v>44196</v>
      </c>
      <c r="C1464">
        <v>45.87</v>
      </c>
      <c r="D1464">
        <v>43.64</v>
      </c>
      <c r="I1464">
        <v>42.16</v>
      </c>
      <c r="K1464">
        <v>21.12</v>
      </c>
      <c r="M1464">
        <v>0.15</v>
      </c>
      <c r="Q1464">
        <v>0.05</v>
      </c>
      <c r="R1464">
        <v>0.03</v>
      </c>
      <c r="U1464">
        <v>40.01</v>
      </c>
      <c r="V1464" s="1">
        <v>44561</v>
      </c>
      <c r="W1464">
        <v>53.76</v>
      </c>
      <c r="X1464">
        <v>53.6</v>
      </c>
      <c r="AC1464">
        <v>52.49</v>
      </c>
      <c r="AE1464">
        <v>25.75</v>
      </c>
      <c r="AG1464">
        <v>0.14000000000000001</v>
      </c>
      <c r="AL1464">
        <v>0.32</v>
      </c>
      <c r="AN1464">
        <v>0.31</v>
      </c>
      <c r="AO1464">
        <v>47.77</v>
      </c>
      <c r="AP1464" s="1">
        <v>44926</v>
      </c>
      <c r="AQ1464">
        <v>68.3</v>
      </c>
      <c r="AR1464">
        <v>64.06</v>
      </c>
      <c r="AW1464">
        <v>62.06</v>
      </c>
      <c r="AY1464">
        <v>32.700000000000003</v>
      </c>
      <c r="BA1464">
        <v>0.15</v>
      </c>
      <c r="BF1464">
        <v>0.04</v>
      </c>
      <c r="BI1464">
        <v>56.53</v>
      </c>
    </row>
    <row r="1465" spans="1:61" x14ac:dyDescent="0.25">
      <c r="A1465" t="s">
        <v>2487</v>
      </c>
      <c r="B1465" s="1">
        <v>43921</v>
      </c>
      <c r="C1465">
        <v>3.84</v>
      </c>
      <c r="D1465">
        <v>3.79</v>
      </c>
      <c r="I1465">
        <v>3.79</v>
      </c>
      <c r="K1465">
        <v>2.36</v>
      </c>
      <c r="R1465">
        <v>7.0000000000000007E-2</v>
      </c>
      <c r="T1465">
        <v>7.0000000000000007E-2</v>
      </c>
      <c r="U1465">
        <v>3.49</v>
      </c>
      <c r="V1465" s="1">
        <v>44286</v>
      </c>
      <c r="W1465">
        <v>1.69</v>
      </c>
      <c r="X1465">
        <v>1.68</v>
      </c>
      <c r="AC1465">
        <v>1.68</v>
      </c>
      <c r="AE1465">
        <v>1.21</v>
      </c>
      <c r="AO1465">
        <v>1.53</v>
      </c>
      <c r="AP1465" s="1">
        <v>44651</v>
      </c>
      <c r="AQ1465">
        <v>0.83</v>
      </c>
      <c r="AR1465">
        <v>0.8</v>
      </c>
      <c r="AW1465">
        <v>0.8</v>
      </c>
      <c r="AY1465">
        <v>0.37</v>
      </c>
      <c r="BF1465">
        <v>0.04</v>
      </c>
      <c r="BH1465">
        <v>0.04</v>
      </c>
      <c r="BI1465">
        <v>0.79</v>
      </c>
    </row>
    <row r="1466" spans="1:61" x14ac:dyDescent="0.25">
      <c r="A1466" t="s">
        <v>2556</v>
      </c>
      <c r="B1466" s="1">
        <v>43921</v>
      </c>
      <c r="V1466" s="1">
        <v>44286</v>
      </c>
      <c r="AO1466">
        <v>0.01</v>
      </c>
      <c r="AP1466" s="1">
        <v>44651</v>
      </c>
      <c r="AQ1466">
        <v>7.16</v>
      </c>
      <c r="AR1466">
        <v>7.16</v>
      </c>
      <c r="AS1466">
        <v>1.62</v>
      </c>
      <c r="AY1466">
        <v>3.33</v>
      </c>
      <c r="BF1466">
        <v>0.57999999999999996</v>
      </c>
      <c r="BI1466">
        <v>27.29</v>
      </c>
    </row>
    <row r="1467" spans="1:61" x14ac:dyDescent="0.25">
      <c r="A1467" t="s">
        <v>2557</v>
      </c>
      <c r="B1467" s="1">
        <v>43921</v>
      </c>
      <c r="C1467">
        <v>0.04</v>
      </c>
      <c r="D1467">
        <v>0.03</v>
      </c>
      <c r="K1467">
        <v>0.06</v>
      </c>
      <c r="U1467">
        <v>0.09</v>
      </c>
      <c r="V1467" s="1">
        <v>44286</v>
      </c>
      <c r="W1467">
        <v>0.02</v>
      </c>
      <c r="X1467">
        <v>0.02</v>
      </c>
      <c r="AE1467">
        <v>0.06</v>
      </c>
      <c r="AL1467">
        <v>0.01</v>
      </c>
      <c r="AO1467">
        <v>7.0000000000000007E-2</v>
      </c>
      <c r="AP1467" s="1">
        <v>44651</v>
      </c>
      <c r="AQ1467">
        <v>0.01</v>
      </c>
      <c r="AR1467">
        <v>0.01</v>
      </c>
      <c r="AY1467">
        <v>0.06</v>
      </c>
      <c r="BI1467">
        <v>0.06</v>
      </c>
    </row>
    <row r="1468" spans="1:61" x14ac:dyDescent="0.25">
      <c r="A1468" t="s">
        <v>2585</v>
      </c>
      <c r="B1468" s="1">
        <v>43921</v>
      </c>
      <c r="C1468">
        <v>6.87</v>
      </c>
      <c r="D1468">
        <v>6.86</v>
      </c>
      <c r="J1468">
        <v>6.33</v>
      </c>
      <c r="K1468">
        <v>3.03</v>
      </c>
      <c r="R1468">
        <v>0.66</v>
      </c>
      <c r="T1468">
        <v>0.03</v>
      </c>
      <c r="U1468">
        <v>6.69</v>
      </c>
      <c r="V1468" s="1">
        <v>44286</v>
      </c>
      <c r="W1468">
        <v>3.79</v>
      </c>
      <c r="X1468">
        <v>3.75</v>
      </c>
      <c r="AD1468">
        <v>2.31</v>
      </c>
      <c r="AE1468">
        <v>1.1599999999999999</v>
      </c>
      <c r="AL1468">
        <v>0.74</v>
      </c>
      <c r="AO1468">
        <v>3.74</v>
      </c>
      <c r="AP1468" s="1">
        <v>44651</v>
      </c>
      <c r="AQ1468">
        <v>5.18</v>
      </c>
      <c r="AR1468">
        <v>5.17</v>
      </c>
      <c r="AX1468">
        <v>2.63</v>
      </c>
      <c r="AY1468">
        <v>1.9</v>
      </c>
      <c r="BF1468">
        <v>0.78</v>
      </c>
      <c r="BI1468">
        <v>5.13</v>
      </c>
    </row>
    <row r="1469" spans="1:61" x14ac:dyDescent="0.25">
      <c r="A1469" t="s">
        <v>2611</v>
      </c>
      <c r="B1469" s="1">
        <v>43921</v>
      </c>
      <c r="V1469" s="1">
        <v>44286</v>
      </c>
      <c r="AP1469" s="1">
        <v>44651</v>
      </c>
    </row>
    <row r="1470" spans="1:61" x14ac:dyDescent="0.25">
      <c r="A1470" t="s">
        <v>2619</v>
      </c>
      <c r="B1470" s="1">
        <v>43921</v>
      </c>
      <c r="C1470">
        <v>3.85</v>
      </c>
      <c r="D1470">
        <v>3.81</v>
      </c>
      <c r="I1470">
        <v>3.58</v>
      </c>
      <c r="J1470">
        <v>0.14000000000000001</v>
      </c>
      <c r="K1470">
        <v>2.38</v>
      </c>
      <c r="R1470">
        <v>7.0000000000000007E-2</v>
      </c>
      <c r="U1470">
        <v>3.81</v>
      </c>
      <c r="V1470" s="1">
        <v>44286</v>
      </c>
      <c r="W1470">
        <v>1.85</v>
      </c>
      <c r="X1470">
        <v>1.82</v>
      </c>
      <c r="AC1470">
        <v>1.24</v>
      </c>
      <c r="AE1470">
        <v>1.97</v>
      </c>
      <c r="AL1470">
        <v>0.09</v>
      </c>
      <c r="AN1470">
        <v>0.01</v>
      </c>
      <c r="AO1470">
        <v>3.24</v>
      </c>
      <c r="AP1470" s="1">
        <v>44651</v>
      </c>
      <c r="AQ1470">
        <v>2.1800000000000002</v>
      </c>
      <c r="AR1470">
        <v>2.16</v>
      </c>
      <c r="AW1470">
        <v>2.17</v>
      </c>
      <c r="AY1470">
        <v>1.57</v>
      </c>
      <c r="BF1470">
        <v>7.0000000000000007E-2</v>
      </c>
      <c r="BI1470">
        <v>3.19</v>
      </c>
    </row>
    <row r="1471" spans="1:61" x14ac:dyDescent="0.25">
      <c r="A1471" t="s">
        <v>2625</v>
      </c>
      <c r="B1471" s="1">
        <v>43921</v>
      </c>
      <c r="C1471">
        <v>2.38</v>
      </c>
      <c r="I1471">
        <v>0.08</v>
      </c>
      <c r="K1471">
        <v>0.45</v>
      </c>
      <c r="R1471">
        <v>0.02</v>
      </c>
      <c r="U1471">
        <v>2.0499999999999998</v>
      </c>
      <c r="V1471" s="1">
        <v>44286</v>
      </c>
      <c r="W1471">
        <v>0.81</v>
      </c>
      <c r="AE1471">
        <v>0.4</v>
      </c>
      <c r="AK1471">
        <v>0.02</v>
      </c>
      <c r="AL1471">
        <v>0.01</v>
      </c>
      <c r="AO1471">
        <v>0.86</v>
      </c>
      <c r="AP1471" s="1">
        <v>44651</v>
      </c>
      <c r="AQ1471">
        <v>1.7</v>
      </c>
      <c r="AW1471">
        <v>0.03</v>
      </c>
      <c r="AY1471">
        <v>0.42</v>
      </c>
      <c r="BI1471">
        <v>1.57</v>
      </c>
    </row>
    <row r="1472" spans="1:61" x14ac:dyDescent="0.25">
      <c r="A1472" t="s">
        <v>2633</v>
      </c>
      <c r="B1472" s="1">
        <v>43921</v>
      </c>
      <c r="C1472">
        <v>0.61</v>
      </c>
      <c r="D1472">
        <v>0.6</v>
      </c>
      <c r="K1472">
        <v>0.56999999999999995</v>
      </c>
      <c r="U1472">
        <v>0.64</v>
      </c>
      <c r="V1472" s="1">
        <v>44286</v>
      </c>
      <c r="W1472">
        <v>0.6</v>
      </c>
      <c r="X1472">
        <v>0.6</v>
      </c>
      <c r="AE1472">
        <v>0.52</v>
      </c>
      <c r="AO1472">
        <v>0.59</v>
      </c>
      <c r="AP1472" s="1">
        <v>44651</v>
      </c>
      <c r="AQ1472">
        <v>0.66</v>
      </c>
      <c r="AR1472">
        <v>0.66</v>
      </c>
      <c r="AY1472">
        <v>0.5</v>
      </c>
      <c r="BI1472">
        <v>0.62</v>
      </c>
    </row>
    <row r="1473" spans="1:61" x14ac:dyDescent="0.25">
      <c r="A1473" t="s">
        <v>2636</v>
      </c>
      <c r="B1473" s="1">
        <v>43921</v>
      </c>
      <c r="C1473">
        <v>0.44</v>
      </c>
      <c r="D1473">
        <v>0.44</v>
      </c>
      <c r="K1473">
        <v>0.12</v>
      </c>
      <c r="U1473">
        <v>0.55000000000000004</v>
      </c>
      <c r="V1473" s="1">
        <v>44286</v>
      </c>
      <c r="W1473">
        <v>0.39</v>
      </c>
      <c r="X1473">
        <v>0.39</v>
      </c>
      <c r="Z1473">
        <v>0.37</v>
      </c>
      <c r="AE1473">
        <v>0.09</v>
      </c>
      <c r="AO1473">
        <v>0.38</v>
      </c>
      <c r="AP1473" s="1">
        <v>44651</v>
      </c>
      <c r="AQ1473">
        <v>0.41</v>
      </c>
      <c r="AR1473">
        <v>0.38</v>
      </c>
      <c r="AT1473">
        <v>0.34</v>
      </c>
      <c r="AY1473">
        <v>0.1</v>
      </c>
      <c r="BI1473">
        <v>0.41</v>
      </c>
    </row>
    <row r="1474" spans="1:61" x14ac:dyDescent="0.25">
      <c r="A1474" t="s">
        <v>2694</v>
      </c>
      <c r="B1474" s="1">
        <v>43921</v>
      </c>
      <c r="C1474">
        <v>1.54</v>
      </c>
      <c r="D1474">
        <v>1.54</v>
      </c>
      <c r="I1474">
        <v>1.54</v>
      </c>
      <c r="K1474">
        <v>1.24</v>
      </c>
      <c r="U1474">
        <v>1.44</v>
      </c>
      <c r="V1474" s="1">
        <v>44286</v>
      </c>
      <c r="W1474">
        <v>2.09</v>
      </c>
      <c r="X1474">
        <v>2.09</v>
      </c>
      <c r="AC1474">
        <v>2.09</v>
      </c>
      <c r="AE1474">
        <v>1.72</v>
      </c>
      <c r="AO1474">
        <v>1.98</v>
      </c>
      <c r="AP1474" s="1">
        <v>44651</v>
      </c>
      <c r="AQ1474">
        <v>2.64</v>
      </c>
      <c r="AR1474">
        <v>2.64</v>
      </c>
      <c r="AW1474">
        <v>2.64</v>
      </c>
      <c r="AY1474">
        <v>2.0299999999999998</v>
      </c>
      <c r="BF1474">
        <v>0.05</v>
      </c>
      <c r="BI1474">
        <v>2.52</v>
      </c>
    </row>
    <row r="1475" spans="1:61" x14ac:dyDescent="0.25">
      <c r="A1475" t="s">
        <v>2745</v>
      </c>
      <c r="B1475" s="1">
        <v>43921</v>
      </c>
      <c r="C1475">
        <v>4.38</v>
      </c>
      <c r="D1475">
        <v>4.37</v>
      </c>
      <c r="J1475">
        <v>3.91</v>
      </c>
      <c r="K1475">
        <v>2.73</v>
      </c>
      <c r="R1475">
        <v>0.06</v>
      </c>
      <c r="T1475">
        <v>0.06</v>
      </c>
      <c r="U1475">
        <v>4.2</v>
      </c>
      <c r="V1475" s="1">
        <v>44286</v>
      </c>
      <c r="W1475">
        <v>5.67</v>
      </c>
      <c r="X1475">
        <v>5.6</v>
      </c>
      <c r="AD1475">
        <v>5.17</v>
      </c>
      <c r="AE1475">
        <v>4.03</v>
      </c>
      <c r="AO1475">
        <v>5.52</v>
      </c>
      <c r="AP1475" s="1">
        <v>44651</v>
      </c>
      <c r="AQ1475">
        <v>2.29</v>
      </c>
      <c r="AR1475">
        <v>2.14</v>
      </c>
      <c r="AY1475">
        <v>2.25</v>
      </c>
      <c r="BF1475">
        <v>0.03</v>
      </c>
      <c r="BH1475">
        <v>0.03</v>
      </c>
      <c r="BI1475">
        <v>3.07</v>
      </c>
    </row>
    <row r="1476" spans="1:61" x14ac:dyDescent="0.25">
      <c r="A1476" t="s">
        <v>2746</v>
      </c>
      <c r="B1476" s="1">
        <v>43921</v>
      </c>
      <c r="C1476">
        <v>18.41</v>
      </c>
      <c r="D1476">
        <v>18.38</v>
      </c>
      <c r="K1476">
        <v>15.18</v>
      </c>
      <c r="R1476">
        <v>0.04</v>
      </c>
      <c r="T1476">
        <v>0.04</v>
      </c>
      <c r="U1476">
        <v>17.68</v>
      </c>
      <c r="V1476" s="1">
        <v>44286</v>
      </c>
      <c r="W1476">
        <v>22.23</v>
      </c>
      <c r="X1476">
        <v>22.22</v>
      </c>
      <c r="AD1476">
        <v>22.16</v>
      </c>
      <c r="AE1476">
        <v>18.600000000000001</v>
      </c>
      <c r="AL1476">
        <v>7.0000000000000007E-2</v>
      </c>
      <c r="AN1476">
        <v>7.0000000000000007E-2</v>
      </c>
      <c r="AO1476">
        <v>21.25</v>
      </c>
      <c r="AP1476" s="1">
        <v>44651</v>
      </c>
      <c r="AQ1476">
        <v>38.479999999999997</v>
      </c>
      <c r="AR1476">
        <v>38.450000000000003</v>
      </c>
      <c r="AX1476">
        <v>38.44</v>
      </c>
      <c r="AY1476">
        <v>30.71</v>
      </c>
      <c r="BF1476">
        <v>0.02</v>
      </c>
      <c r="BH1476">
        <v>0.02</v>
      </c>
      <c r="BI1476">
        <v>36.96</v>
      </c>
    </row>
    <row r="1477" spans="1:61" x14ac:dyDescent="0.25">
      <c r="A1477" t="s">
        <v>2840</v>
      </c>
      <c r="B1477" s="1">
        <v>43921</v>
      </c>
      <c r="C1477">
        <v>7839.9</v>
      </c>
      <c r="D1477">
        <v>7764.3</v>
      </c>
      <c r="I1477">
        <v>7478.8</v>
      </c>
      <c r="J1477">
        <v>2.7</v>
      </c>
      <c r="K1477">
        <v>5064.7</v>
      </c>
      <c r="M1477">
        <v>34.35</v>
      </c>
      <c r="R1477">
        <v>61.2</v>
      </c>
      <c r="T1477">
        <v>8.3000000000000007</v>
      </c>
      <c r="U1477">
        <v>7209.1</v>
      </c>
      <c r="V1477" s="1">
        <v>44286</v>
      </c>
      <c r="W1477">
        <v>8119.5</v>
      </c>
      <c r="X1477">
        <v>7967.8</v>
      </c>
      <c r="AC1477">
        <v>7663.5</v>
      </c>
      <c r="AD1477">
        <v>6.9</v>
      </c>
      <c r="AE1477">
        <v>5113.2</v>
      </c>
      <c r="AG1477">
        <v>8</v>
      </c>
      <c r="AL1477">
        <v>50.4</v>
      </c>
      <c r="AO1477">
        <v>7009.2</v>
      </c>
      <c r="AP1477" s="1">
        <v>44651</v>
      </c>
      <c r="AQ1477">
        <v>10832.4</v>
      </c>
      <c r="AR1477">
        <v>10525.3</v>
      </c>
      <c r="AW1477">
        <v>10030.1</v>
      </c>
      <c r="AX1477">
        <v>7.5</v>
      </c>
      <c r="AY1477">
        <v>6327.8</v>
      </c>
      <c r="BA1477">
        <v>17.100000000000001</v>
      </c>
      <c r="BF1477">
        <v>50.2</v>
      </c>
      <c r="BI1477">
        <v>9179.6</v>
      </c>
    </row>
    <row r="1478" spans="1:61" x14ac:dyDescent="0.25">
      <c r="A1478" t="s">
        <v>2902</v>
      </c>
      <c r="B1478" s="1">
        <v>43921</v>
      </c>
      <c r="C1478">
        <v>2.12</v>
      </c>
      <c r="D1478">
        <v>2.12</v>
      </c>
      <c r="J1478">
        <v>2.12</v>
      </c>
      <c r="K1478">
        <v>1.29</v>
      </c>
      <c r="U1478">
        <v>2.12</v>
      </c>
      <c r="V1478" s="1">
        <v>44286</v>
      </c>
      <c r="W1478">
        <v>2.2999999999999998</v>
      </c>
      <c r="X1478">
        <v>2.2999999999999998</v>
      </c>
      <c r="AD1478">
        <v>2.2999999999999998</v>
      </c>
      <c r="AE1478">
        <v>1.1499999999999999</v>
      </c>
      <c r="AO1478">
        <v>1.94</v>
      </c>
      <c r="AP1478" s="1">
        <v>44651</v>
      </c>
      <c r="AQ1478">
        <v>1.98</v>
      </c>
      <c r="AR1478">
        <v>1.81</v>
      </c>
      <c r="AX1478">
        <v>1.81</v>
      </c>
      <c r="AY1478">
        <v>1.05</v>
      </c>
      <c r="BF1478">
        <v>0.01</v>
      </c>
      <c r="BI1478">
        <v>1.78</v>
      </c>
    </row>
    <row r="1479" spans="1:61" x14ac:dyDescent="0.25">
      <c r="A1479" t="s">
        <v>2947</v>
      </c>
      <c r="B1479" s="1">
        <v>43921</v>
      </c>
      <c r="C1479">
        <v>3</v>
      </c>
      <c r="D1479">
        <v>3</v>
      </c>
      <c r="I1479">
        <v>3</v>
      </c>
      <c r="K1479">
        <v>1.87</v>
      </c>
      <c r="U1479">
        <v>2.63</v>
      </c>
      <c r="V1479" s="1">
        <v>44286</v>
      </c>
      <c r="W1479">
        <v>2.36</v>
      </c>
      <c r="X1479">
        <v>2.36</v>
      </c>
      <c r="AC1479">
        <v>2.2999999999999998</v>
      </c>
      <c r="AE1479">
        <v>1.53</v>
      </c>
      <c r="AK1479">
        <v>0.02</v>
      </c>
      <c r="AO1479">
        <v>2.08</v>
      </c>
      <c r="AP1479" s="1">
        <v>44651</v>
      </c>
      <c r="AQ1479">
        <v>1.9</v>
      </c>
      <c r="AR1479">
        <v>1.9</v>
      </c>
      <c r="AW1479">
        <v>1.9</v>
      </c>
      <c r="AY1479">
        <v>1.33</v>
      </c>
      <c r="BE1479">
        <v>0.02</v>
      </c>
      <c r="BI1479">
        <v>1.68</v>
      </c>
    </row>
    <row r="1480" spans="1:61" x14ac:dyDescent="0.25">
      <c r="A1480" t="s">
        <v>2953</v>
      </c>
      <c r="B1480" s="1">
        <v>43921</v>
      </c>
      <c r="C1480">
        <v>3.03</v>
      </c>
      <c r="D1480">
        <v>2.79</v>
      </c>
      <c r="I1480">
        <v>0.01</v>
      </c>
      <c r="K1480">
        <v>1.67</v>
      </c>
      <c r="Q1480">
        <v>0.04</v>
      </c>
      <c r="U1480">
        <v>2.99</v>
      </c>
      <c r="V1480" s="1">
        <v>44286</v>
      </c>
      <c r="W1480">
        <v>3.16</v>
      </c>
      <c r="X1480">
        <v>2.85</v>
      </c>
      <c r="AE1480">
        <v>1.84</v>
      </c>
      <c r="AK1480">
        <v>0.01</v>
      </c>
      <c r="AO1480">
        <v>2.4300000000000002</v>
      </c>
      <c r="AP1480" s="1">
        <v>44651</v>
      </c>
      <c r="AQ1480">
        <v>4.2300000000000004</v>
      </c>
      <c r="AR1480">
        <v>3.97</v>
      </c>
      <c r="AY1480">
        <v>2.61</v>
      </c>
      <c r="BE1480">
        <v>0.03</v>
      </c>
      <c r="BI1480">
        <v>3.99</v>
      </c>
    </row>
    <row r="1481" spans="1:61" x14ac:dyDescent="0.25">
      <c r="A1481" t="s">
        <v>2956</v>
      </c>
      <c r="B1481" s="1">
        <v>43921</v>
      </c>
      <c r="C1481">
        <v>2.82</v>
      </c>
      <c r="D1481">
        <v>2.8</v>
      </c>
      <c r="F1481">
        <v>0.01</v>
      </c>
      <c r="K1481">
        <v>0.53</v>
      </c>
      <c r="Q1481">
        <v>0.02</v>
      </c>
      <c r="R1481">
        <v>0.2</v>
      </c>
      <c r="U1481">
        <v>2.58</v>
      </c>
      <c r="V1481" s="1">
        <v>44286</v>
      </c>
      <c r="W1481">
        <v>4.6100000000000003</v>
      </c>
      <c r="X1481">
        <v>4.05</v>
      </c>
      <c r="AD1481">
        <v>0.57999999999999996</v>
      </c>
      <c r="AE1481">
        <v>0.72</v>
      </c>
      <c r="AL1481">
        <v>0.1</v>
      </c>
      <c r="AN1481">
        <v>0.01</v>
      </c>
      <c r="AO1481">
        <v>3</v>
      </c>
      <c r="AP1481" s="1">
        <v>44651</v>
      </c>
      <c r="AQ1481">
        <v>4.4400000000000004</v>
      </c>
      <c r="AR1481">
        <v>3.24</v>
      </c>
      <c r="AX1481">
        <v>0.51</v>
      </c>
      <c r="AY1481">
        <v>0.92</v>
      </c>
      <c r="BI1481">
        <v>2.7</v>
      </c>
    </row>
    <row r="1482" spans="1:61" x14ac:dyDescent="0.25">
      <c r="A1482" t="s">
        <v>2969</v>
      </c>
      <c r="B1482" s="1">
        <v>43921</v>
      </c>
      <c r="C1482">
        <v>1565.8</v>
      </c>
      <c r="D1482">
        <v>1485.57</v>
      </c>
      <c r="J1482">
        <v>1194.6600000000001</v>
      </c>
      <c r="K1482">
        <v>806.5</v>
      </c>
      <c r="M1482">
        <v>3.6</v>
      </c>
      <c r="R1482">
        <v>20.3</v>
      </c>
      <c r="U1482">
        <v>1237.3900000000001</v>
      </c>
      <c r="V1482" s="1">
        <v>44286</v>
      </c>
      <c r="W1482">
        <v>1709.42</v>
      </c>
      <c r="X1482">
        <v>1631.02</v>
      </c>
      <c r="AD1482">
        <v>1346.35</v>
      </c>
      <c r="AE1482">
        <v>953.87</v>
      </c>
      <c r="AG1482">
        <v>5.13</v>
      </c>
      <c r="AK1482">
        <v>23.72</v>
      </c>
      <c r="AL1482">
        <v>17.600000000000001</v>
      </c>
      <c r="AO1482">
        <v>1493.51</v>
      </c>
      <c r="AP1482" s="1">
        <v>44651</v>
      </c>
      <c r="AQ1482">
        <v>1923.58</v>
      </c>
      <c r="AR1482">
        <v>1844.23</v>
      </c>
      <c r="AX1482">
        <v>14073.86</v>
      </c>
      <c r="AY1482">
        <v>1071.24</v>
      </c>
      <c r="BA1482">
        <v>5.56</v>
      </c>
      <c r="BF1482">
        <v>9.5299999999999994</v>
      </c>
      <c r="BI1482">
        <v>1717.87</v>
      </c>
    </row>
    <row r="1483" spans="1:61" x14ac:dyDescent="0.25">
      <c r="A1483" t="s">
        <v>2973</v>
      </c>
      <c r="B1483" s="1">
        <v>43921</v>
      </c>
      <c r="C1483">
        <v>49.11</v>
      </c>
      <c r="D1483">
        <v>49.11</v>
      </c>
      <c r="F1483">
        <v>7.0000000000000007E-2</v>
      </c>
      <c r="K1483">
        <v>29.23</v>
      </c>
      <c r="Q1483">
        <v>0.19</v>
      </c>
      <c r="R1483">
        <v>0.01</v>
      </c>
      <c r="U1483">
        <v>45.21</v>
      </c>
      <c r="V1483" s="1">
        <v>44286</v>
      </c>
      <c r="W1483">
        <v>45.72</v>
      </c>
      <c r="X1483">
        <v>43.12</v>
      </c>
      <c r="Z1483">
        <v>0.11</v>
      </c>
      <c r="AE1483">
        <v>31.71</v>
      </c>
      <c r="AK1483">
        <v>0.04</v>
      </c>
      <c r="AL1483">
        <v>0.01</v>
      </c>
      <c r="AO1483">
        <v>42.04</v>
      </c>
      <c r="AP1483" s="1">
        <v>44651</v>
      </c>
      <c r="AQ1483">
        <v>54.33</v>
      </c>
      <c r="AR1483">
        <v>54.33</v>
      </c>
      <c r="AT1483">
        <v>0.11</v>
      </c>
      <c r="AY1483">
        <v>32.619999999999997</v>
      </c>
      <c r="BA1483">
        <v>0.41</v>
      </c>
      <c r="BE1483">
        <v>0.15</v>
      </c>
      <c r="BF1483">
        <v>0.01</v>
      </c>
      <c r="BI1483">
        <v>50.22</v>
      </c>
    </row>
    <row r="1484" spans="1:61" x14ac:dyDescent="0.25">
      <c r="A1484" t="s">
        <v>2983</v>
      </c>
      <c r="B1484" s="1">
        <v>44196</v>
      </c>
      <c r="C1484">
        <v>938.74</v>
      </c>
      <c r="D1484">
        <v>917.15</v>
      </c>
      <c r="J1484">
        <v>726.07</v>
      </c>
      <c r="K1484">
        <v>670.27</v>
      </c>
      <c r="M1484">
        <v>1.36</v>
      </c>
      <c r="O1484">
        <v>0.32</v>
      </c>
      <c r="P1484">
        <v>0.32</v>
      </c>
      <c r="Q1484">
        <v>0.32</v>
      </c>
      <c r="R1484">
        <v>14.04</v>
      </c>
      <c r="U1484">
        <v>837.55</v>
      </c>
      <c r="V1484" s="1">
        <v>44561</v>
      </c>
      <c r="W1484">
        <v>1343.97</v>
      </c>
      <c r="X1484">
        <v>1309.6400000000001</v>
      </c>
      <c r="AC1484">
        <v>1003.57</v>
      </c>
      <c r="AD1484">
        <v>20.78</v>
      </c>
      <c r="AE1484">
        <v>998.72</v>
      </c>
      <c r="AG1484">
        <v>1.8</v>
      </c>
      <c r="AI1484">
        <v>4.0199999999999996</v>
      </c>
      <c r="AJ1484">
        <v>4.0199999999999996</v>
      </c>
      <c r="AK1484">
        <v>0.55000000000000004</v>
      </c>
      <c r="AL1484">
        <v>9.44</v>
      </c>
      <c r="AO1484">
        <v>1232.0899999999999</v>
      </c>
      <c r="AP1484" s="1">
        <v>44926</v>
      </c>
      <c r="AQ1484">
        <v>1775.45</v>
      </c>
      <c r="AR1484">
        <v>1717.29</v>
      </c>
      <c r="AW1484">
        <v>1178.81</v>
      </c>
      <c r="AX1484">
        <v>41.48</v>
      </c>
      <c r="AY1484">
        <v>1179.5</v>
      </c>
      <c r="BA1484">
        <v>2.4</v>
      </c>
      <c r="BE1484">
        <v>4.45</v>
      </c>
      <c r="BF1484">
        <v>36.1</v>
      </c>
      <c r="BI1484">
        <v>1588.44</v>
      </c>
    </row>
    <row r="1485" spans="1:61" x14ac:dyDescent="0.25">
      <c r="A1485" t="s">
        <v>3044</v>
      </c>
      <c r="B1485" s="1">
        <v>43921</v>
      </c>
      <c r="C1485">
        <v>0.05</v>
      </c>
      <c r="D1485">
        <v>0.05</v>
      </c>
      <c r="K1485">
        <v>0.03</v>
      </c>
      <c r="U1485">
        <v>0.05</v>
      </c>
      <c r="V1485" s="1">
        <v>44286</v>
      </c>
      <c r="W1485">
        <v>0.05</v>
      </c>
      <c r="X1485">
        <v>0.05</v>
      </c>
      <c r="Y1485">
        <v>0.05</v>
      </c>
      <c r="AE1485">
        <v>0.04</v>
      </c>
      <c r="AO1485">
        <v>0.06</v>
      </c>
      <c r="AP1485" s="1">
        <v>44651</v>
      </c>
      <c r="AQ1485">
        <v>0.03</v>
      </c>
      <c r="AR1485">
        <v>0.03</v>
      </c>
      <c r="AS1485">
        <v>0.03</v>
      </c>
      <c r="AY1485">
        <v>0.02</v>
      </c>
      <c r="BI1485">
        <v>0.03</v>
      </c>
    </row>
    <row r="1486" spans="1:61" x14ac:dyDescent="0.25">
      <c r="A1486" t="s">
        <v>3069</v>
      </c>
      <c r="B1486" s="1">
        <v>43921</v>
      </c>
      <c r="C1486">
        <v>5.74</v>
      </c>
      <c r="D1486">
        <v>5.71</v>
      </c>
      <c r="K1486">
        <v>3.14</v>
      </c>
      <c r="R1486">
        <v>0.2</v>
      </c>
      <c r="U1486">
        <v>5.66</v>
      </c>
      <c r="V1486" s="1">
        <v>44286</v>
      </c>
      <c r="W1486">
        <v>3.1</v>
      </c>
      <c r="X1486">
        <v>3.09</v>
      </c>
      <c r="AD1486">
        <v>0.9</v>
      </c>
      <c r="AE1486">
        <v>1.53</v>
      </c>
      <c r="AL1486">
        <v>0.18</v>
      </c>
      <c r="AN1486">
        <v>0.02</v>
      </c>
      <c r="AO1486">
        <v>2.74</v>
      </c>
      <c r="AP1486" s="1">
        <v>44651</v>
      </c>
      <c r="AQ1486">
        <v>2.76</v>
      </c>
      <c r="AR1486">
        <v>2.72</v>
      </c>
      <c r="AX1486">
        <v>0.88</v>
      </c>
      <c r="AY1486">
        <v>1.57</v>
      </c>
      <c r="BF1486">
        <v>0.08</v>
      </c>
      <c r="BI1486">
        <v>2.98</v>
      </c>
    </row>
    <row r="1487" spans="1:61" x14ac:dyDescent="0.25">
      <c r="A1487" t="s">
        <v>3131</v>
      </c>
      <c r="B1487" s="1">
        <v>43921</v>
      </c>
      <c r="C1487">
        <v>196.88</v>
      </c>
      <c r="D1487">
        <v>195.39</v>
      </c>
      <c r="K1487">
        <v>65.48</v>
      </c>
      <c r="R1487">
        <v>55.1</v>
      </c>
      <c r="U1487">
        <v>261.89</v>
      </c>
      <c r="V1487" s="1">
        <v>44286</v>
      </c>
      <c r="W1487">
        <v>66.86</v>
      </c>
      <c r="X1487">
        <v>62.19</v>
      </c>
      <c r="AE1487">
        <v>22.53</v>
      </c>
      <c r="AL1487">
        <v>24.51</v>
      </c>
      <c r="AO1487">
        <v>159.85</v>
      </c>
      <c r="AP1487" s="1">
        <v>44651</v>
      </c>
      <c r="AQ1487">
        <v>93.75</v>
      </c>
      <c r="AR1487">
        <v>90.21</v>
      </c>
      <c r="AY1487">
        <v>16.27</v>
      </c>
      <c r="BF1487">
        <v>11.21</v>
      </c>
      <c r="BI1487">
        <v>126.63</v>
      </c>
    </row>
    <row r="1488" spans="1:61" x14ac:dyDescent="0.25">
      <c r="A1488" t="s">
        <v>3132</v>
      </c>
      <c r="B1488" s="1">
        <v>43921</v>
      </c>
      <c r="C1488">
        <v>6.06</v>
      </c>
      <c r="D1488">
        <v>6.06</v>
      </c>
      <c r="J1488">
        <v>6.06</v>
      </c>
      <c r="K1488">
        <v>5.3</v>
      </c>
      <c r="R1488">
        <v>0.02</v>
      </c>
      <c r="T1488">
        <v>0.02</v>
      </c>
      <c r="U1488">
        <v>7.3</v>
      </c>
      <c r="V1488" s="1">
        <v>44286</v>
      </c>
      <c r="W1488">
        <v>8.4700000000000006</v>
      </c>
      <c r="X1488">
        <v>8.4700000000000006</v>
      </c>
      <c r="AC1488">
        <v>7.72</v>
      </c>
      <c r="AE1488">
        <v>7.04</v>
      </c>
      <c r="AL1488">
        <v>0.06</v>
      </c>
      <c r="AN1488">
        <v>0.05</v>
      </c>
      <c r="AO1488">
        <v>8.69</v>
      </c>
      <c r="AP1488" s="1">
        <v>44651</v>
      </c>
      <c r="AQ1488">
        <v>6.83</v>
      </c>
      <c r="AR1488">
        <v>6.83</v>
      </c>
      <c r="AT1488">
        <v>0.01</v>
      </c>
      <c r="AW1488">
        <v>6.77</v>
      </c>
      <c r="AY1488">
        <v>5.36</v>
      </c>
      <c r="BF1488">
        <v>0.04</v>
      </c>
      <c r="BH1488">
        <v>0.03</v>
      </c>
      <c r="BI1488">
        <v>6.78</v>
      </c>
    </row>
    <row r="1489" spans="1:61" x14ac:dyDescent="0.25">
      <c r="A1489" t="s">
        <v>3156</v>
      </c>
      <c r="B1489" s="1">
        <v>43921</v>
      </c>
      <c r="C1489">
        <v>2.12</v>
      </c>
      <c r="D1489">
        <v>2.0699999999999998</v>
      </c>
      <c r="J1489">
        <v>2.0699999999999998</v>
      </c>
      <c r="R1489">
        <v>1.02</v>
      </c>
      <c r="U1489">
        <v>8.75</v>
      </c>
      <c r="V1489" s="1">
        <v>44286</v>
      </c>
      <c r="W1489">
        <v>6.88</v>
      </c>
      <c r="X1489">
        <v>6.85</v>
      </c>
      <c r="AC1489">
        <v>6.85</v>
      </c>
      <c r="AD1489">
        <v>5.67</v>
      </c>
      <c r="AO1489">
        <v>8.24</v>
      </c>
      <c r="AP1489" s="1">
        <v>44651</v>
      </c>
      <c r="AQ1489">
        <v>0.59</v>
      </c>
      <c r="AR1489">
        <v>0.57999999999999996</v>
      </c>
      <c r="BI1489">
        <v>1.52</v>
      </c>
    </row>
    <row r="1490" spans="1:61" x14ac:dyDescent="0.25">
      <c r="A1490" t="s">
        <v>3188</v>
      </c>
      <c r="B1490" s="1">
        <v>43921</v>
      </c>
      <c r="C1490">
        <v>1.1499999999999999</v>
      </c>
      <c r="D1490">
        <v>1.08</v>
      </c>
      <c r="F1490">
        <v>0.34</v>
      </c>
      <c r="K1490">
        <v>0.16</v>
      </c>
      <c r="R1490">
        <v>0.35</v>
      </c>
      <c r="U1490">
        <v>0.91</v>
      </c>
      <c r="V1490" s="1">
        <v>44286</v>
      </c>
      <c r="W1490">
        <v>0.68</v>
      </c>
      <c r="X1490">
        <v>0.6</v>
      </c>
      <c r="Y1490">
        <v>0.14000000000000001</v>
      </c>
      <c r="Z1490">
        <v>0.46</v>
      </c>
      <c r="AE1490">
        <v>0.06</v>
      </c>
      <c r="AK1490">
        <v>0.01</v>
      </c>
      <c r="AL1490">
        <v>0.36</v>
      </c>
      <c r="AO1490">
        <v>0.8</v>
      </c>
      <c r="AP1490" s="1">
        <v>44651</v>
      </c>
      <c r="AQ1490">
        <v>1.53</v>
      </c>
      <c r="AR1490">
        <v>1.49</v>
      </c>
      <c r="AS1490">
        <v>0.95</v>
      </c>
      <c r="AT1490">
        <v>0.54</v>
      </c>
      <c r="AY1490">
        <v>0.39</v>
      </c>
      <c r="BF1490">
        <v>0.37</v>
      </c>
      <c r="BI1490">
        <v>1.44</v>
      </c>
    </row>
    <row r="1491" spans="1:61" x14ac:dyDescent="0.25">
      <c r="A1491" t="s">
        <v>3257</v>
      </c>
      <c r="B1491" s="1">
        <v>43921</v>
      </c>
      <c r="V1491" s="1">
        <v>44286</v>
      </c>
      <c r="W1491">
        <v>7.0000000000000007E-2</v>
      </c>
      <c r="AP1491" s="1">
        <v>44651</v>
      </c>
      <c r="AQ1491">
        <v>0.04</v>
      </c>
      <c r="AR1491">
        <v>0.04</v>
      </c>
    </row>
    <row r="1492" spans="1:61" x14ac:dyDescent="0.25">
      <c r="A1492" t="s">
        <v>3268</v>
      </c>
      <c r="B1492" s="1">
        <v>43921</v>
      </c>
      <c r="C1492">
        <v>3.25</v>
      </c>
      <c r="D1492">
        <v>3.15</v>
      </c>
      <c r="I1492">
        <v>3.15</v>
      </c>
      <c r="K1492">
        <v>1.94</v>
      </c>
      <c r="Q1492">
        <v>0.01</v>
      </c>
      <c r="R1492">
        <v>0.01</v>
      </c>
      <c r="U1492">
        <v>2.78</v>
      </c>
      <c r="V1492" s="1">
        <v>44286</v>
      </c>
      <c r="W1492">
        <v>3.44</v>
      </c>
      <c r="X1492">
        <v>2.78</v>
      </c>
      <c r="AC1492">
        <v>2.78</v>
      </c>
      <c r="AE1492">
        <v>1.7</v>
      </c>
      <c r="AL1492">
        <v>0.02</v>
      </c>
      <c r="AO1492">
        <v>2.5499999999999998</v>
      </c>
      <c r="AP1492" s="1">
        <v>44651</v>
      </c>
      <c r="AQ1492">
        <v>3.41</v>
      </c>
      <c r="AR1492">
        <v>2.87</v>
      </c>
      <c r="AW1492">
        <v>2.87</v>
      </c>
      <c r="AY1492">
        <v>1.8</v>
      </c>
      <c r="BI1492">
        <v>2.7</v>
      </c>
    </row>
    <row r="1493" spans="1:61" x14ac:dyDescent="0.25">
      <c r="A1493" t="s">
        <v>3374</v>
      </c>
      <c r="B1493" s="1">
        <v>43921</v>
      </c>
      <c r="C1493">
        <v>1.47</v>
      </c>
      <c r="D1493">
        <v>1.47</v>
      </c>
      <c r="E1493">
        <v>1.47</v>
      </c>
      <c r="K1493">
        <v>0.34</v>
      </c>
      <c r="U1493">
        <v>1.45</v>
      </c>
      <c r="V1493" s="1">
        <v>44286</v>
      </c>
      <c r="W1493">
        <v>1.44</v>
      </c>
      <c r="X1493">
        <v>1.44</v>
      </c>
      <c r="Y1493">
        <v>1.44</v>
      </c>
      <c r="AE1493">
        <v>0.38</v>
      </c>
      <c r="AL1493">
        <v>0.02</v>
      </c>
      <c r="AO1493">
        <v>1.42</v>
      </c>
      <c r="AP1493" s="1">
        <v>44651</v>
      </c>
      <c r="AQ1493">
        <v>2.17</v>
      </c>
      <c r="AR1493">
        <v>2.17</v>
      </c>
      <c r="AS1493">
        <v>2.17</v>
      </c>
      <c r="AY1493">
        <v>0.45</v>
      </c>
      <c r="BE1493">
        <v>7.0000000000000007E-2</v>
      </c>
      <c r="BF1493">
        <v>0.01</v>
      </c>
      <c r="BI1493">
        <v>2.21</v>
      </c>
    </row>
    <row r="1494" spans="1:61" x14ac:dyDescent="0.25">
      <c r="A1494" t="s">
        <v>3412</v>
      </c>
      <c r="B1494" s="1">
        <v>43921</v>
      </c>
      <c r="C1494">
        <v>0.16</v>
      </c>
      <c r="D1494">
        <v>0.15</v>
      </c>
      <c r="I1494">
        <v>0.03</v>
      </c>
      <c r="K1494">
        <v>7.0000000000000007E-2</v>
      </c>
      <c r="U1494">
        <v>0.16</v>
      </c>
      <c r="V1494" s="1">
        <v>44286</v>
      </c>
      <c r="W1494">
        <v>0.15</v>
      </c>
      <c r="X1494">
        <v>0.15</v>
      </c>
      <c r="AC1494">
        <v>0.04</v>
      </c>
      <c r="AE1494">
        <v>0.09</v>
      </c>
      <c r="AO1494">
        <v>0.15</v>
      </c>
      <c r="AP1494" s="1">
        <v>44651</v>
      </c>
      <c r="AQ1494">
        <v>0.14000000000000001</v>
      </c>
      <c r="AR1494">
        <v>0.14000000000000001</v>
      </c>
      <c r="AY1494">
        <v>0.05</v>
      </c>
      <c r="BI1494">
        <v>0.15</v>
      </c>
    </row>
    <row r="1495" spans="1:61" x14ac:dyDescent="0.25">
      <c r="A1495" t="s">
        <v>3468</v>
      </c>
      <c r="B1495" s="1">
        <v>43921</v>
      </c>
      <c r="C1495">
        <v>2.2200000000000002</v>
      </c>
      <c r="D1495">
        <v>2.14</v>
      </c>
      <c r="J1495">
        <v>2.14</v>
      </c>
      <c r="K1495">
        <v>0.89</v>
      </c>
      <c r="R1495">
        <v>0.06</v>
      </c>
      <c r="U1495">
        <v>2.38</v>
      </c>
      <c r="V1495" s="1">
        <v>44286</v>
      </c>
      <c r="W1495">
        <v>0.25</v>
      </c>
      <c r="X1495">
        <v>0.25</v>
      </c>
      <c r="AD1495">
        <v>0.25</v>
      </c>
      <c r="AE1495">
        <v>0.09</v>
      </c>
      <c r="AL1495">
        <v>0.01</v>
      </c>
      <c r="AO1495">
        <v>0.64</v>
      </c>
      <c r="AP1495" s="1">
        <v>44651</v>
      </c>
      <c r="BI1495">
        <v>0.45</v>
      </c>
    </row>
    <row r="1496" spans="1:61" x14ac:dyDescent="0.25">
      <c r="A1496" t="s">
        <v>3480</v>
      </c>
      <c r="B1496" s="1">
        <v>43921</v>
      </c>
      <c r="C1496">
        <v>7865.61</v>
      </c>
      <c r="D1496">
        <v>7801.13</v>
      </c>
      <c r="J1496">
        <v>7801.1</v>
      </c>
      <c r="K1496">
        <v>4680.07</v>
      </c>
      <c r="M1496">
        <v>13.38</v>
      </c>
      <c r="Q1496">
        <v>0.67</v>
      </c>
      <c r="R1496">
        <v>80.7</v>
      </c>
      <c r="U1496">
        <v>7230.15</v>
      </c>
      <c r="V1496" s="1">
        <v>44286</v>
      </c>
      <c r="W1496">
        <v>9418.41</v>
      </c>
      <c r="X1496">
        <v>9391.23</v>
      </c>
      <c r="AD1496">
        <v>9391.2000000000007</v>
      </c>
      <c r="AE1496">
        <v>5733.95</v>
      </c>
      <c r="AG1496">
        <v>23.05</v>
      </c>
      <c r="AK1496">
        <v>14.44</v>
      </c>
      <c r="AL1496">
        <v>85.34</v>
      </c>
      <c r="AN1496">
        <v>8.98</v>
      </c>
      <c r="AO1496">
        <v>8534.32</v>
      </c>
      <c r="AP1496" s="1">
        <v>44651</v>
      </c>
      <c r="AQ1496">
        <v>11746.85</v>
      </c>
      <c r="AR1496">
        <v>11705.25</v>
      </c>
      <c r="AX1496">
        <v>11705.3</v>
      </c>
      <c r="AY1496">
        <v>7406.87</v>
      </c>
      <c r="BA1496">
        <v>21.33</v>
      </c>
      <c r="BE1496">
        <v>4.1399999999999997</v>
      </c>
      <c r="BF1496">
        <v>91.08</v>
      </c>
      <c r="BI1496">
        <v>10665.44</v>
      </c>
    </row>
    <row r="1497" spans="1:61" x14ac:dyDescent="0.25">
      <c r="A1497" t="s">
        <v>3501</v>
      </c>
      <c r="B1497" s="1">
        <v>43921</v>
      </c>
      <c r="C1497">
        <v>22.1</v>
      </c>
      <c r="D1497">
        <v>21.88</v>
      </c>
      <c r="I1497">
        <v>21.88</v>
      </c>
      <c r="K1497">
        <v>15.57</v>
      </c>
      <c r="R1497">
        <v>0.01</v>
      </c>
      <c r="U1497">
        <v>20.71</v>
      </c>
      <c r="V1497" s="1">
        <v>44286</v>
      </c>
      <c r="W1497">
        <v>23.8</v>
      </c>
      <c r="X1497">
        <v>23.79</v>
      </c>
      <c r="AC1497">
        <v>23.79</v>
      </c>
      <c r="AE1497">
        <v>16.64</v>
      </c>
      <c r="AL1497">
        <v>0.01</v>
      </c>
      <c r="AO1497">
        <v>22.26</v>
      </c>
      <c r="AP1497" s="1">
        <v>44651</v>
      </c>
      <c r="AQ1497">
        <v>27.72</v>
      </c>
      <c r="AR1497">
        <v>27.71</v>
      </c>
      <c r="AW1497">
        <v>27.71</v>
      </c>
      <c r="AY1497">
        <v>20.65</v>
      </c>
      <c r="BF1497">
        <v>0.01</v>
      </c>
      <c r="BI1497">
        <v>25.98</v>
      </c>
    </row>
    <row r="1498" spans="1:61" x14ac:dyDescent="0.25">
      <c r="A1498" t="s">
        <v>3526</v>
      </c>
      <c r="B1498" s="1">
        <v>43921</v>
      </c>
      <c r="C1498">
        <v>29.31</v>
      </c>
      <c r="D1498">
        <v>28.47</v>
      </c>
      <c r="I1498">
        <v>28.46</v>
      </c>
      <c r="K1498">
        <v>14.29</v>
      </c>
      <c r="R1498">
        <v>0.01</v>
      </c>
      <c r="U1498">
        <v>23.1</v>
      </c>
      <c r="V1498" s="1">
        <v>44286</v>
      </c>
      <c r="W1498">
        <v>33.020000000000003</v>
      </c>
      <c r="X1498">
        <v>31.97</v>
      </c>
      <c r="AC1498">
        <v>31.92</v>
      </c>
      <c r="AE1498">
        <v>16.29</v>
      </c>
      <c r="AG1498">
        <v>0.2</v>
      </c>
      <c r="AK1498">
        <v>0.01</v>
      </c>
      <c r="AL1498">
        <v>7.0000000000000007E-2</v>
      </c>
      <c r="AN1498">
        <v>7.0000000000000007E-2</v>
      </c>
      <c r="AO1498">
        <v>24.96</v>
      </c>
      <c r="AP1498" s="1">
        <v>44651</v>
      </c>
      <c r="AQ1498">
        <v>47.61</v>
      </c>
      <c r="AR1498">
        <v>46.25</v>
      </c>
      <c r="AW1498">
        <v>46.23</v>
      </c>
      <c r="AY1498">
        <v>20.79</v>
      </c>
      <c r="AZ1498">
        <v>7.0000000000000007E-2</v>
      </c>
      <c r="BA1498">
        <v>0.17</v>
      </c>
      <c r="BF1498">
        <v>0.01</v>
      </c>
      <c r="BI1498">
        <v>33.14</v>
      </c>
    </row>
    <row r="1499" spans="1:61" x14ac:dyDescent="0.25">
      <c r="A1499" t="s">
        <v>3540</v>
      </c>
      <c r="B1499" s="1">
        <v>43921</v>
      </c>
      <c r="U1499">
        <v>0.01</v>
      </c>
      <c r="V1499" s="1">
        <v>44286</v>
      </c>
      <c r="AO1499">
        <v>0.01</v>
      </c>
      <c r="AP1499" s="1">
        <v>44651</v>
      </c>
    </row>
    <row r="1500" spans="1:61" x14ac:dyDescent="0.25">
      <c r="A1500" t="s">
        <v>3557</v>
      </c>
      <c r="B1500" s="1">
        <v>43921</v>
      </c>
      <c r="C1500">
        <v>1.64</v>
      </c>
      <c r="D1500">
        <v>1.64</v>
      </c>
      <c r="J1500">
        <v>0.17</v>
      </c>
      <c r="K1500">
        <v>0.97</v>
      </c>
      <c r="U1500">
        <v>1.66</v>
      </c>
      <c r="V1500" s="1">
        <v>44286</v>
      </c>
      <c r="W1500">
        <v>3.94</v>
      </c>
      <c r="X1500">
        <v>3.91</v>
      </c>
      <c r="AD1500">
        <v>0.11</v>
      </c>
      <c r="AE1500">
        <v>2.7</v>
      </c>
      <c r="AO1500">
        <v>3.59</v>
      </c>
      <c r="AP1500" s="1">
        <v>44651</v>
      </c>
      <c r="AQ1500">
        <v>8.39</v>
      </c>
      <c r="AR1500">
        <v>8.32</v>
      </c>
      <c r="AX1500">
        <v>0.63</v>
      </c>
      <c r="AY1500">
        <v>3.7</v>
      </c>
      <c r="BF1500">
        <v>0.38</v>
      </c>
      <c r="BH1500">
        <v>0.02</v>
      </c>
      <c r="BI1500">
        <v>6.96</v>
      </c>
    </row>
    <row r="1501" spans="1:61" x14ac:dyDescent="0.25">
      <c r="A1501" t="s">
        <v>3592</v>
      </c>
      <c r="B1501" s="1">
        <v>43921</v>
      </c>
      <c r="U1501">
        <v>0.03</v>
      </c>
      <c r="V1501" s="1">
        <v>44286</v>
      </c>
      <c r="AO1501">
        <v>0.03</v>
      </c>
      <c r="AP1501" s="1">
        <v>44651</v>
      </c>
      <c r="BI1501">
        <v>0.03</v>
      </c>
    </row>
    <row r="1502" spans="1:61" x14ac:dyDescent="0.25">
      <c r="A1502" t="s">
        <v>3608</v>
      </c>
      <c r="B1502" s="1">
        <v>43921</v>
      </c>
      <c r="C1502">
        <v>0.14000000000000001</v>
      </c>
      <c r="D1502">
        <v>0.08</v>
      </c>
      <c r="U1502">
        <v>0.23</v>
      </c>
      <c r="V1502" s="1">
        <v>44286</v>
      </c>
      <c r="W1502">
        <v>0.09</v>
      </c>
      <c r="X1502">
        <v>0.08</v>
      </c>
      <c r="AO1502">
        <v>0.35</v>
      </c>
      <c r="AP1502" s="1">
        <v>44651</v>
      </c>
      <c r="AQ1502">
        <v>0.11</v>
      </c>
      <c r="AR1502">
        <v>0.08</v>
      </c>
      <c r="BI1502">
        <v>0.22</v>
      </c>
    </row>
    <row r="1503" spans="1:61" x14ac:dyDescent="0.25">
      <c r="A1503" t="s">
        <v>3609</v>
      </c>
      <c r="B1503" s="1">
        <v>43921</v>
      </c>
      <c r="C1503">
        <v>8.75</v>
      </c>
      <c r="D1503">
        <v>8.74</v>
      </c>
      <c r="K1503">
        <v>9.2200000000000006</v>
      </c>
      <c r="O1503">
        <v>3.95</v>
      </c>
      <c r="P1503">
        <v>3.95</v>
      </c>
      <c r="R1503">
        <v>0.82</v>
      </c>
      <c r="T1503">
        <v>0.14000000000000001</v>
      </c>
      <c r="U1503">
        <v>16.559999999999999</v>
      </c>
      <c r="V1503" s="1">
        <v>44286</v>
      </c>
      <c r="W1503">
        <v>7.67</v>
      </c>
      <c r="X1503">
        <v>7.33</v>
      </c>
      <c r="AE1503">
        <v>7.43</v>
      </c>
      <c r="AL1503">
        <v>0.01</v>
      </c>
      <c r="AO1503">
        <v>7.77</v>
      </c>
      <c r="AP1503" s="1">
        <v>44651</v>
      </c>
      <c r="AQ1503">
        <v>3.35</v>
      </c>
      <c r="AR1503">
        <v>3.32</v>
      </c>
      <c r="AY1503">
        <v>1.44</v>
      </c>
      <c r="BF1503">
        <v>0.06</v>
      </c>
      <c r="BH1503">
        <v>0.06</v>
      </c>
      <c r="BI1503">
        <v>1.76</v>
      </c>
    </row>
    <row r="1504" spans="1:61" x14ac:dyDescent="0.25">
      <c r="A1504" t="s">
        <v>3625</v>
      </c>
      <c r="B1504" s="1">
        <v>43921</v>
      </c>
      <c r="C1504">
        <v>0.44</v>
      </c>
      <c r="D1504">
        <v>0.42</v>
      </c>
      <c r="I1504">
        <v>0.33</v>
      </c>
      <c r="K1504">
        <v>0.85</v>
      </c>
      <c r="U1504">
        <v>1.23</v>
      </c>
      <c r="V1504" s="1">
        <v>44286</v>
      </c>
      <c r="W1504">
        <v>0.19</v>
      </c>
      <c r="X1504">
        <v>0.19</v>
      </c>
      <c r="AE1504">
        <v>0.03</v>
      </c>
      <c r="AO1504">
        <v>0.13</v>
      </c>
      <c r="AP1504" s="1">
        <v>44651</v>
      </c>
      <c r="AQ1504">
        <v>0.01</v>
      </c>
      <c r="AR1504">
        <v>0.01</v>
      </c>
      <c r="BI1504">
        <v>0</v>
      </c>
    </row>
    <row r="1505" spans="1:61" x14ac:dyDescent="0.25">
      <c r="A1505" t="s">
        <v>3661</v>
      </c>
      <c r="B1505" s="1">
        <v>43921</v>
      </c>
      <c r="C1505">
        <v>0.87</v>
      </c>
      <c r="D1505">
        <v>0.87</v>
      </c>
      <c r="K1505">
        <v>0.43</v>
      </c>
      <c r="U1505">
        <v>5.21</v>
      </c>
      <c r="V1505" s="1">
        <v>44286</v>
      </c>
      <c r="W1505">
        <v>12.77</v>
      </c>
      <c r="X1505">
        <v>3.39</v>
      </c>
      <c r="AE1505">
        <v>0.08</v>
      </c>
      <c r="AO1505">
        <v>8.91</v>
      </c>
      <c r="AP1505" s="1">
        <v>44651</v>
      </c>
      <c r="AY1505">
        <v>0.42</v>
      </c>
      <c r="BE1505">
        <v>6.25</v>
      </c>
      <c r="BI1505">
        <v>9.3800000000000008</v>
      </c>
    </row>
    <row r="1506" spans="1:61" x14ac:dyDescent="0.25">
      <c r="A1506" t="s">
        <v>3662</v>
      </c>
      <c r="B1506" s="1">
        <v>43921</v>
      </c>
      <c r="K1506">
        <v>12.27</v>
      </c>
      <c r="U1506">
        <v>103.87</v>
      </c>
      <c r="V1506" s="1">
        <v>44286</v>
      </c>
      <c r="W1506">
        <v>3.79</v>
      </c>
      <c r="X1506">
        <v>3.39</v>
      </c>
      <c r="AE1506">
        <v>0.71</v>
      </c>
      <c r="AO1506">
        <v>-246.97</v>
      </c>
      <c r="AP1506" s="1">
        <v>44651</v>
      </c>
      <c r="AQ1506">
        <v>1.31</v>
      </c>
      <c r="AY1506">
        <v>0.88</v>
      </c>
      <c r="BI1506">
        <v>71.37</v>
      </c>
    </row>
    <row r="1507" spans="1:61" x14ac:dyDescent="0.25">
      <c r="A1507" t="s">
        <v>3691</v>
      </c>
      <c r="B1507" s="1">
        <v>43921</v>
      </c>
      <c r="C1507">
        <v>1.38</v>
      </c>
      <c r="D1507">
        <v>1.35</v>
      </c>
      <c r="I1507">
        <v>0.65</v>
      </c>
      <c r="K1507">
        <v>1.01</v>
      </c>
      <c r="U1507">
        <v>1.35</v>
      </c>
      <c r="V1507" s="1">
        <v>44286</v>
      </c>
      <c r="W1507">
        <v>0.96</v>
      </c>
      <c r="X1507">
        <v>0.96</v>
      </c>
      <c r="AC1507">
        <v>0.41</v>
      </c>
      <c r="AE1507">
        <v>0.76</v>
      </c>
      <c r="AO1507">
        <v>0.96</v>
      </c>
      <c r="AP1507" s="1">
        <v>44651</v>
      </c>
      <c r="AQ1507">
        <v>1.87</v>
      </c>
      <c r="AR1507">
        <v>1.87</v>
      </c>
      <c r="AW1507">
        <v>0.31</v>
      </c>
      <c r="AY1507">
        <v>1.64</v>
      </c>
      <c r="BF1507">
        <v>0.01</v>
      </c>
      <c r="BH1507">
        <v>0.01</v>
      </c>
      <c r="BI1507">
        <v>1.86</v>
      </c>
    </row>
    <row r="1508" spans="1:61" x14ac:dyDescent="0.25">
      <c r="A1508" t="s">
        <v>3716</v>
      </c>
      <c r="B1508" s="1">
        <v>43921</v>
      </c>
      <c r="C1508">
        <v>31.26</v>
      </c>
      <c r="D1508">
        <v>27.76</v>
      </c>
      <c r="F1508">
        <v>0.09</v>
      </c>
      <c r="H1508">
        <v>0.02</v>
      </c>
      <c r="K1508">
        <v>3.96</v>
      </c>
      <c r="R1508">
        <v>3.9</v>
      </c>
      <c r="U1508">
        <v>31.02</v>
      </c>
      <c r="V1508" s="1">
        <v>44286</v>
      </c>
      <c r="W1508">
        <v>37.74</v>
      </c>
      <c r="X1508">
        <v>37.61</v>
      </c>
      <c r="Z1508">
        <v>0.09</v>
      </c>
      <c r="AE1508">
        <v>2.33</v>
      </c>
      <c r="AK1508">
        <v>0.13</v>
      </c>
      <c r="AL1508">
        <v>18.95</v>
      </c>
      <c r="AO1508">
        <v>37.729999999999997</v>
      </c>
      <c r="AP1508" s="1">
        <v>44651</v>
      </c>
      <c r="AQ1508">
        <v>42.91</v>
      </c>
      <c r="AR1508">
        <v>42.85</v>
      </c>
      <c r="AT1508">
        <v>0.08</v>
      </c>
      <c r="AY1508">
        <v>2.96</v>
      </c>
      <c r="BF1508">
        <v>18.82</v>
      </c>
      <c r="BI1508">
        <v>42.83</v>
      </c>
    </row>
    <row r="1509" spans="1:61" x14ac:dyDescent="0.25">
      <c r="A1509" t="s">
        <v>3755</v>
      </c>
      <c r="B1509" s="1">
        <v>43921</v>
      </c>
      <c r="V1509" s="1">
        <v>44286</v>
      </c>
      <c r="AP1509" s="1">
        <v>44651</v>
      </c>
    </row>
    <row r="1510" spans="1:61" x14ac:dyDescent="0.25">
      <c r="A1510" t="s">
        <v>3780</v>
      </c>
      <c r="B1510" s="1">
        <v>43921</v>
      </c>
      <c r="C1510">
        <v>0.01</v>
      </c>
      <c r="D1510">
        <v>0.01</v>
      </c>
      <c r="F1510">
        <v>0.01</v>
      </c>
      <c r="K1510">
        <v>0.02</v>
      </c>
      <c r="U1510">
        <v>0.09</v>
      </c>
      <c r="V1510" s="1">
        <v>44286</v>
      </c>
      <c r="AE1510">
        <v>0.01</v>
      </c>
      <c r="AO1510">
        <v>0.12</v>
      </c>
      <c r="AP1510" s="1">
        <v>44651</v>
      </c>
      <c r="BI1510">
        <v>0.04</v>
      </c>
    </row>
    <row r="1511" spans="1:61" x14ac:dyDescent="0.25">
      <c r="A1511" t="s">
        <v>3790</v>
      </c>
      <c r="B1511" s="1">
        <v>43921</v>
      </c>
      <c r="U1511">
        <v>0.01</v>
      </c>
      <c r="V1511" s="1">
        <v>44286</v>
      </c>
      <c r="AP1511" s="1">
        <v>44651</v>
      </c>
    </row>
    <row r="1512" spans="1:61" x14ac:dyDescent="0.25">
      <c r="A1512" t="s">
        <v>3793</v>
      </c>
      <c r="B1512" s="1">
        <v>43555</v>
      </c>
      <c r="C1512">
        <v>2.95</v>
      </c>
      <c r="D1512">
        <v>2.94</v>
      </c>
      <c r="K1512">
        <v>0.79</v>
      </c>
      <c r="R1512">
        <v>0.02</v>
      </c>
      <c r="T1512">
        <v>0.02</v>
      </c>
      <c r="U1512">
        <v>2.87</v>
      </c>
      <c r="V1512" s="1">
        <v>44286</v>
      </c>
      <c r="W1512">
        <v>2.44</v>
      </c>
      <c r="X1512">
        <v>2.42</v>
      </c>
      <c r="AE1512">
        <v>0.77</v>
      </c>
      <c r="AL1512">
        <v>0.04</v>
      </c>
      <c r="AN1512">
        <v>0.04</v>
      </c>
      <c r="AO1512">
        <v>2.38</v>
      </c>
      <c r="AP1512" s="1">
        <v>44651</v>
      </c>
      <c r="AQ1512">
        <v>4.7</v>
      </c>
      <c r="AR1512">
        <v>4.68</v>
      </c>
      <c r="AY1512">
        <v>1.38</v>
      </c>
      <c r="BE1512">
        <v>0.01</v>
      </c>
      <c r="BF1512">
        <v>0.04</v>
      </c>
      <c r="BH1512">
        <v>0.04</v>
      </c>
      <c r="BI1512">
        <v>4.5</v>
      </c>
    </row>
    <row r="1513" spans="1:61" x14ac:dyDescent="0.25">
      <c r="A1513" t="s">
        <v>3855</v>
      </c>
      <c r="B1513" s="1">
        <v>43921</v>
      </c>
      <c r="C1513">
        <v>3.88</v>
      </c>
      <c r="D1513">
        <v>3.83</v>
      </c>
      <c r="I1513">
        <v>3.83</v>
      </c>
      <c r="K1513">
        <v>3.35</v>
      </c>
      <c r="U1513">
        <v>3.74</v>
      </c>
      <c r="V1513" s="1">
        <v>44286</v>
      </c>
      <c r="W1513">
        <v>2.35</v>
      </c>
      <c r="X1513">
        <v>2.34</v>
      </c>
      <c r="AC1513">
        <v>2.34</v>
      </c>
      <c r="AE1513">
        <v>2.23</v>
      </c>
      <c r="AL1513">
        <v>0.02</v>
      </c>
      <c r="AN1513">
        <v>0.01</v>
      </c>
      <c r="AO1513">
        <v>2.48</v>
      </c>
      <c r="AP1513" s="1">
        <v>44651</v>
      </c>
      <c r="AQ1513">
        <v>3.41</v>
      </c>
      <c r="AR1513">
        <v>3.4</v>
      </c>
      <c r="AW1513">
        <v>3.4</v>
      </c>
      <c r="AY1513">
        <v>3.27</v>
      </c>
      <c r="BF1513">
        <v>0.01</v>
      </c>
      <c r="BH1513">
        <v>0.01</v>
      </c>
      <c r="BI1513">
        <v>3.36</v>
      </c>
    </row>
    <row r="1514" spans="1:61" x14ac:dyDescent="0.25">
      <c r="A1514" t="s">
        <v>3856</v>
      </c>
      <c r="B1514" s="1">
        <v>43921</v>
      </c>
      <c r="C1514">
        <v>0.15</v>
      </c>
      <c r="D1514">
        <v>0.15</v>
      </c>
      <c r="U1514">
        <v>0.14000000000000001</v>
      </c>
      <c r="V1514" s="1">
        <v>44286</v>
      </c>
      <c r="W1514">
        <v>0.08</v>
      </c>
      <c r="X1514">
        <v>0.08</v>
      </c>
      <c r="Z1514">
        <v>0.08</v>
      </c>
      <c r="AO1514">
        <v>7.0000000000000007E-2</v>
      </c>
      <c r="AP1514" s="1">
        <v>44651</v>
      </c>
      <c r="AQ1514">
        <v>0.15</v>
      </c>
      <c r="AR1514">
        <v>0.15</v>
      </c>
      <c r="AT1514">
        <v>0.15</v>
      </c>
      <c r="BI1514">
        <v>0.14000000000000001</v>
      </c>
    </row>
    <row r="1515" spans="1:61" x14ac:dyDescent="0.25">
      <c r="A1515" t="s">
        <v>3915</v>
      </c>
      <c r="B1515" s="1">
        <v>43921</v>
      </c>
      <c r="C1515">
        <v>12.87</v>
      </c>
      <c r="D1515">
        <v>11.02</v>
      </c>
      <c r="I1515">
        <v>2.8</v>
      </c>
      <c r="K1515">
        <v>8.2799999999999994</v>
      </c>
      <c r="U1515">
        <v>13.77</v>
      </c>
      <c r="V1515" s="1">
        <v>44286</v>
      </c>
      <c r="W1515">
        <v>20.89</v>
      </c>
      <c r="X1515">
        <v>18.47</v>
      </c>
      <c r="AC1515">
        <v>1.32</v>
      </c>
      <c r="AE1515">
        <v>15.16</v>
      </c>
      <c r="AL1515">
        <v>0.02</v>
      </c>
      <c r="AN1515">
        <v>0.02</v>
      </c>
      <c r="AO1515">
        <v>22.32</v>
      </c>
      <c r="AP1515" s="1">
        <v>44651</v>
      </c>
      <c r="AQ1515">
        <v>35.31</v>
      </c>
      <c r="AR1515">
        <v>32.29</v>
      </c>
      <c r="AW1515">
        <v>1.65</v>
      </c>
      <c r="AY1515">
        <v>30.91</v>
      </c>
      <c r="BC1515">
        <v>7.0000000000000007E-2</v>
      </c>
      <c r="BD1515">
        <v>7.0000000000000007E-2</v>
      </c>
      <c r="BF1515">
        <v>0.08</v>
      </c>
      <c r="BH1515">
        <v>0.08</v>
      </c>
      <c r="BI1515">
        <v>52.29</v>
      </c>
    </row>
    <row r="1516" spans="1:61" x14ac:dyDescent="0.25">
      <c r="A1516" t="s">
        <v>3921</v>
      </c>
      <c r="B1516" s="1">
        <v>43921</v>
      </c>
      <c r="V1516" s="1">
        <v>44286</v>
      </c>
      <c r="AP1516" s="1">
        <v>44651</v>
      </c>
    </row>
    <row r="1517" spans="1:61" x14ac:dyDescent="0.25">
      <c r="A1517" t="s">
        <v>3974</v>
      </c>
      <c r="B1517" s="1">
        <v>43921</v>
      </c>
      <c r="V1517" s="1">
        <v>44286</v>
      </c>
      <c r="AP1517" s="1">
        <v>44651</v>
      </c>
    </row>
    <row r="1518" spans="1:61" x14ac:dyDescent="0.25">
      <c r="A1518" t="s">
        <v>3985</v>
      </c>
      <c r="B1518" s="1">
        <v>43921</v>
      </c>
      <c r="C1518">
        <v>0.56000000000000005</v>
      </c>
      <c r="D1518">
        <v>0.56000000000000005</v>
      </c>
      <c r="K1518">
        <v>0.4</v>
      </c>
      <c r="U1518">
        <v>0.5</v>
      </c>
      <c r="V1518" s="1">
        <v>44286</v>
      </c>
      <c r="W1518">
        <v>0.71</v>
      </c>
      <c r="X1518">
        <v>0.71</v>
      </c>
      <c r="AE1518">
        <v>0.31</v>
      </c>
      <c r="AO1518">
        <v>0.62</v>
      </c>
      <c r="AP1518" s="1">
        <v>44651</v>
      </c>
      <c r="AQ1518">
        <v>0.65</v>
      </c>
      <c r="AR1518">
        <v>0.65</v>
      </c>
      <c r="AY1518">
        <v>0.5</v>
      </c>
      <c r="BI1518">
        <v>0.64</v>
      </c>
    </row>
    <row r="1519" spans="1:61" x14ac:dyDescent="0.25">
      <c r="A1519" t="s">
        <v>3986</v>
      </c>
      <c r="B1519" s="1">
        <v>43921</v>
      </c>
      <c r="C1519">
        <v>6.57</v>
      </c>
      <c r="D1519">
        <v>6.3</v>
      </c>
      <c r="I1519">
        <v>2.86</v>
      </c>
      <c r="K1519">
        <v>2.97</v>
      </c>
      <c r="Q1519">
        <v>0.16</v>
      </c>
      <c r="R1519">
        <v>0.13</v>
      </c>
      <c r="U1519">
        <v>6.49</v>
      </c>
      <c r="V1519" s="1">
        <v>44286</v>
      </c>
      <c r="W1519">
        <v>7.83</v>
      </c>
      <c r="X1519">
        <v>7.6</v>
      </c>
      <c r="AC1519">
        <v>5.23</v>
      </c>
      <c r="AE1519">
        <v>3.06</v>
      </c>
      <c r="AL1519">
        <v>0.09</v>
      </c>
      <c r="AO1519">
        <v>7.58</v>
      </c>
      <c r="AP1519" s="1">
        <v>44651</v>
      </c>
      <c r="AQ1519">
        <v>6.54</v>
      </c>
      <c r="AR1519">
        <v>5.84</v>
      </c>
      <c r="AW1519">
        <v>2.58</v>
      </c>
      <c r="AY1519">
        <v>3.96</v>
      </c>
      <c r="BF1519">
        <v>7.0000000000000007E-2</v>
      </c>
      <c r="BH1519">
        <v>0.02</v>
      </c>
      <c r="BI1519">
        <v>6.24</v>
      </c>
    </row>
    <row r="1520" spans="1:61" x14ac:dyDescent="0.25">
      <c r="A1520" t="s">
        <v>4075</v>
      </c>
      <c r="B1520" s="1">
        <v>43921</v>
      </c>
      <c r="K1520">
        <v>0.01</v>
      </c>
      <c r="U1520">
        <v>0.15</v>
      </c>
      <c r="V1520" s="1">
        <v>44286</v>
      </c>
      <c r="AO1520">
        <v>0.28000000000000003</v>
      </c>
      <c r="AP1520" s="1">
        <v>44651</v>
      </c>
      <c r="AY1520">
        <v>0.01</v>
      </c>
      <c r="BI1520">
        <v>0.2</v>
      </c>
    </row>
    <row r="1521" spans="1:61" x14ac:dyDescent="0.25">
      <c r="A1521" t="s">
        <v>4076</v>
      </c>
      <c r="B1521" s="1">
        <v>43921</v>
      </c>
      <c r="C1521">
        <v>1.29</v>
      </c>
      <c r="D1521">
        <v>1.23</v>
      </c>
      <c r="K1521">
        <v>0.87</v>
      </c>
      <c r="R1521">
        <v>0.03</v>
      </c>
      <c r="U1521">
        <v>1.44</v>
      </c>
      <c r="V1521" s="1">
        <v>44286</v>
      </c>
      <c r="W1521">
        <v>1.19</v>
      </c>
      <c r="X1521">
        <v>1.19</v>
      </c>
      <c r="AE1521">
        <v>0.66</v>
      </c>
      <c r="AL1521">
        <v>0.02</v>
      </c>
      <c r="AO1521">
        <v>1.17</v>
      </c>
      <c r="AP1521" s="1">
        <v>44651</v>
      </c>
      <c r="AQ1521">
        <v>1.44</v>
      </c>
      <c r="AR1521">
        <v>1.44</v>
      </c>
      <c r="AY1521">
        <v>0.78</v>
      </c>
      <c r="BF1521">
        <v>0.01</v>
      </c>
      <c r="BI1521">
        <v>1.38</v>
      </c>
    </row>
    <row r="1522" spans="1:61" x14ac:dyDescent="0.25">
      <c r="A1522" t="s">
        <v>4082</v>
      </c>
      <c r="B1522" s="1">
        <v>43921</v>
      </c>
      <c r="U1522">
        <v>0.01</v>
      </c>
      <c r="V1522" s="1">
        <v>44286</v>
      </c>
      <c r="AO1522">
        <v>0.01</v>
      </c>
      <c r="AP1522" s="1">
        <v>44651</v>
      </c>
      <c r="BI1522">
        <v>0.01</v>
      </c>
    </row>
    <row r="1523" spans="1:61" x14ac:dyDescent="0.25">
      <c r="A1523" t="s">
        <v>4122</v>
      </c>
      <c r="B1523" s="1">
        <v>43921</v>
      </c>
      <c r="C1523">
        <v>0.39</v>
      </c>
      <c r="D1523">
        <v>0.39</v>
      </c>
      <c r="K1523">
        <v>0.31</v>
      </c>
      <c r="U1523">
        <v>0.38</v>
      </c>
      <c r="V1523" s="1">
        <v>44286</v>
      </c>
      <c r="W1523">
        <v>1</v>
      </c>
      <c r="X1523">
        <v>1</v>
      </c>
      <c r="AE1523">
        <v>0.79</v>
      </c>
      <c r="AL1523">
        <v>0.01</v>
      </c>
      <c r="AN1523">
        <v>0.01</v>
      </c>
      <c r="AO1523">
        <v>0.96</v>
      </c>
      <c r="AP1523" s="1">
        <v>44651</v>
      </c>
      <c r="AQ1523">
        <v>2.09</v>
      </c>
      <c r="AR1523">
        <v>2.09</v>
      </c>
      <c r="AY1523">
        <v>1.68</v>
      </c>
      <c r="BF1523">
        <v>0.02</v>
      </c>
      <c r="BH1523">
        <v>0.02</v>
      </c>
      <c r="BI1523">
        <v>2.0699999999999998</v>
      </c>
    </row>
    <row r="1524" spans="1:61" x14ac:dyDescent="0.25">
      <c r="A1524" t="s">
        <v>4132</v>
      </c>
      <c r="B1524" s="1">
        <v>43921</v>
      </c>
      <c r="C1524">
        <v>2.87</v>
      </c>
      <c r="D1524">
        <v>2.54</v>
      </c>
      <c r="I1524">
        <v>1.37</v>
      </c>
      <c r="K1524">
        <v>1.56</v>
      </c>
      <c r="R1524">
        <v>0.21</v>
      </c>
      <c r="U1524">
        <v>2.78</v>
      </c>
      <c r="V1524" s="1">
        <v>44286</v>
      </c>
      <c r="W1524">
        <v>3.03</v>
      </c>
      <c r="X1524">
        <v>3.03</v>
      </c>
      <c r="AC1524">
        <v>1.55</v>
      </c>
      <c r="AE1524">
        <v>1</v>
      </c>
      <c r="AK1524">
        <v>0.01</v>
      </c>
      <c r="AL1524">
        <v>0.31</v>
      </c>
      <c r="AN1524">
        <v>0.03</v>
      </c>
      <c r="AO1524">
        <v>3.88</v>
      </c>
      <c r="AP1524" s="1">
        <v>44651</v>
      </c>
      <c r="AQ1524">
        <v>3.53</v>
      </c>
      <c r="AR1524">
        <v>3.52</v>
      </c>
      <c r="AW1524">
        <v>1.68</v>
      </c>
      <c r="AY1524">
        <v>1.34</v>
      </c>
      <c r="BE1524">
        <v>0.1</v>
      </c>
      <c r="BF1524">
        <v>0.27</v>
      </c>
      <c r="BH1524">
        <v>0.02</v>
      </c>
      <c r="BI1524">
        <v>3.52</v>
      </c>
    </row>
    <row r="1525" spans="1:61" x14ac:dyDescent="0.25">
      <c r="A1525" t="s">
        <v>4148</v>
      </c>
      <c r="B1525" s="1">
        <v>43921</v>
      </c>
      <c r="C1525">
        <v>1.63</v>
      </c>
      <c r="D1525">
        <v>1.56</v>
      </c>
      <c r="F1525">
        <v>0.19</v>
      </c>
      <c r="K1525">
        <v>1.01</v>
      </c>
      <c r="R1525">
        <v>0.15</v>
      </c>
      <c r="T1525">
        <v>0.01</v>
      </c>
      <c r="U1525">
        <v>1.5</v>
      </c>
      <c r="V1525" s="1">
        <v>44286</v>
      </c>
      <c r="W1525">
        <v>1.27</v>
      </c>
      <c r="X1525">
        <v>1.2</v>
      </c>
      <c r="Z1525">
        <v>0.09</v>
      </c>
      <c r="AE1525">
        <v>1.1299999999999999</v>
      </c>
      <c r="AL1525">
        <v>0.14000000000000001</v>
      </c>
      <c r="AO1525">
        <v>1.54</v>
      </c>
      <c r="AP1525" s="1">
        <v>44651</v>
      </c>
      <c r="AQ1525">
        <v>1.24</v>
      </c>
      <c r="AR1525">
        <v>1.18</v>
      </c>
      <c r="AT1525">
        <v>0.06</v>
      </c>
      <c r="AY1525">
        <v>1.01</v>
      </c>
      <c r="BF1525">
        <v>0.15</v>
      </c>
      <c r="BI1525">
        <v>1.46</v>
      </c>
    </row>
    <row r="1526" spans="1:61" x14ac:dyDescent="0.25">
      <c r="A1526" t="s">
        <v>4221</v>
      </c>
      <c r="B1526" s="1">
        <v>43921</v>
      </c>
      <c r="C1526">
        <v>0.66</v>
      </c>
      <c r="D1526">
        <v>0.34</v>
      </c>
      <c r="K1526">
        <v>0.19</v>
      </c>
      <c r="R1526">
        <v>0.62</v>
      </c>
      <c r="U1526">
        <v>1.53</v>
      </c>
      <c r="V1526" s="1">
        <v>44286</v>
      </c>
      <c r="W1526">
        <v>0.6</v>
      </c>
      <c r="X1526">
        <v>7.0000000000000007E-2</v>
      </c>
      <c r="AE1526">
        <v>7.0000000000000007E-2</v>
      </c>
      <c r="AL1526">
        <v>0.72</v>
      </c>
      <c r="AO1526">
        <v>1.1599999999999999</v>
      </c>
      <c r="AP1526" s="1">
        <v>44651</v>
      </c>
      <c r="AQ1526">
        <v>1.1499999999999999</v>
      </c>
      <c r="AR1526">
        <v>0.75</v>
      </c>
      <c r="BF1526">
        <v>0.82</v>
      </c>
      <c r="BI1526">
        <v>1.34</v>
      </c>
    </row>
    <row r="1527" spans="1:61" x14ac:dyDescent="0.25">
      <c r="A1527" t="s">
        <v>4291</v>
      </c>
      <c r="B1527" s="1">
        <v>43921</v>
      </c>
      <c r="C1527">
        <v>809.9</v>
      </c>
      <c r="D1527">
        <v>763.4</v>
      </c>
      <c r="J1527">
        <v>763.4</v>
      </c>
      <c r="K1527">
        <v>471.7</v>
      </c>
      <c r="M1527">
        <v>2.2000000000000002</v>
      </c>
      <c r="O1527">
        <v>12.6</v>
      </c>
      <c r="R1527">
        <v>6.4</v>
      </c>
      <c r="U1527">
        <v>703.3</v>
      </c>
      <c r="V1527" s="1">
        <v>44286</v>
      </c>
      <c r="W1527">
        <v>798.5</v>
      </c>
      <c r="X1527">
        <v>785.5</v>
      </c>
      <c r="AD1527">
        <v>785.5</v>
      </c>
      <c r="AE1527">
        <v>481.2</v>
      </c>
      <c r="AG1527">
        <v>2.2000000000000002</v>
      </c>
      <c r="AL1527">
        <v>2.5</v>
      </c>
      <c r="AN1527">
        <v>2.5</v>
      </c>
      <c r="AO1527">
        <v>678.5</v>
      </c>
      <c r="AP1527" s="1">
        <v>44651</v>
      </c>
      <c r="AQ1527">
        <v>934.6</v>
      </c>
      <c r="AR1527">
        <v>889.2</v>
      </c>
      <c r="AX1527">
        <v>889.2</v>
      </c>
      <c r="AY1527">
        <v>495.9</v>
      </c>
      <c r="BA1527">
        <v>2.4</v>
      </c>
      <c r="BI1527">
        <v>735.1</v>
      </c>
    </row>
    <row r="1528" spans="1:61" x14ac:dyDescent="0.25">
      <c r="A1528" t="s">
        <v>4411</v>
      </c>
      <c r="B1528" s="1">
        <v>43921</v>
      </c>
      <c r="V1528" s="1">
        <v>44286</v>
      </c>
      <c r="AP1528" s="1">
        <v>44651</v>
      </c>
    </row>
    <row r="1529" spans="1:61" x14ac:dyDescent="0.25">
      <c r="A1529" t="s">
        <v>4416</v>
      </c>
      <c r="B1529" s="1">
        <v>43921</v>
      </c>
      <c r="C1529">
        <v>0.19</v>
      </c>
      <c r="D1529">
        <v>0.19</v>
      </c>
      <c r="K1529">
        <v>0.1</v>
      </c>
      <c r="L1529">
        <v>0.09</v>
      </c>
      <c r="R1529">
        <v>0.01</v>
      </c>
      <c r="U1529">
        <v>0.2</v>
      </c>
      <c r="V1529" s="1">
        <v>44286</v>
      </c>
      <c r="W1529">
        <v>0.2</v>
      </c>
      <c r="X1529">
        <v>0.2</v>
      </c>
      <c r="AE1529">
        <v>0.06</v>
      </c>
      <c r="AF1529">
        <v>0.09</v>
      </c>
      <c r="AO1529">
        <v>0.45</v>
      </c>
      <c r="AP1529" s="1">
        <v>44651</v>
      </c>
      <c r="AQ1529">
        <v>0.2</v>
      </c>
      <c r="AR1529">
        <v>0.2</v>
      </c>
      <c r="AY1529">
        <v>0.02</v>
      </c>
      <c r="BI1529">
        <v>0.03</v>
      </c>
    </row>
    <row r="1530" spans="1:61" x14ac:dyDescent="0.25">
      <c r="A1530" t="s">
        <v>4417</v>
      </c>
      <c r="B1530" s="1">
        <v>43921</v>
      </c>
      <c r="C1530">
        <v>3.19</v>
      </c>
      <c r="D1530">
        <v>3.13</v>
      </c>
      <c r="K1530">
        <v>2.79</v>
      </c>
      <c r="O1530">
        <v>0.18</v>
      </c>
      <c r="P1530">
        <v>0.18</v>
      </c>
      <c r="R1530">
        <v>0.19</v>
      </c>
      <c r="U1530">
        <v>4.3600000000000003</v>
      </c>
      <c r="V1530" s="1">
        <v>44286</v>
      </c>
      <c r="W1530">
        <v>1.73</v>
      </c>
      <c r="X1530">
        <v>1.57</v>
      </c>
      <c r="AE1530">
        <v>0.74</v>
      </c>
      <c r="AL1530">
        <v>0.3</v>
      </c>
      <c r="AO1530">
        <v>1.3</v>
      </c>
      <c r="AP1530" s="1">
        <v>44651</v>
      </c>
      <c r="AQ1530">
        <v>1.34</v>
      </c>
      <c r="AR1530">
        <v>1.29</v>
      </c>
      <c r="AY1530">
        <v>0.42</v>
      </c>
      <c r="BF1530">
        <v>0.3</v>
      </c>
      <c r="BI1530">
        <v>1.03</v>
      </c>
    </row>
    <row r="1531" spans="1:61" x14ac:dyDescent="0.25">
      <c r="A1531" t="s">
        <v>4499</v>
      </c>
      <c r="B1531" s="1">
        <v>43921</v>
      </c>
      <c r="C1531">
        <v>0.45</v>
      </c>
      <c r="D1531">
        <v>0.37</v>
      </c>
      <c r="I1531">
        <v>0.34</v>
      </c>
      <c r="K1531">
        <v>0.24</v>
      </c>
      <c r="U1531">
        <v>0.35</v>
      </c>
      <c r="V1531" s="1">
        <v>44286</v>
      </c>
      <c r="W1531">
        <v>0.33</v>
      </c>
      <c r="X1531">
        <v>0.28000000000000003</v>
      </c>
      <c r="AC1531">
        <v>0.22</v>
      </c>
      <c r="AE1531">
        <v>0.18</v>
      </c>
      <c r="AO1531">
        <v>0.27</v>
      </c>
      <c r="AP1531" s="1">
        <v>44651</v>
      </c>
      <c r="AQ1531">
        <v>0.27</v>
      </c>
      <c r="AR1531">
        <v>0.24</v>
      </c>
      <c r="AW1531">
        <v>0.14000000000000001</v>
      </c>
      <c r="AY1531">
        <v>0.14000000000000001</v>
      </c>
      <c r="BI1531">
        <v>0.21</v>
      </c>
    </row>
    <row r="1532" spans="1:61" x14ac:dyDescent="0.25">
      <c r="A1532" t="s">
        <v>4517</v>
      </c>
      <c r="B1532" s="1">
        <v>43921</v>
      </c>
      <c r="C1532">
        <v>1.86</v>
      </c>
      <c r="D1532">
        <v>1.7</v>
      </c>
      <c r="I1532">
        <v>1.45</v>
      </c>
      <c r="K1532">
        <v>0.65</v>
      </c>
      <c r="Q1532">
        <v>0.04</v>
      </c>
      <c r="R1532">
        <v>0.03</v>
      </c>
      <c r="U1532">
        <v>1.52</v>
      </c>
      <c r="V1532" s="1">
        <v>44286</v>
      </c>
      <c r="W1532">
        <v>0.82</v>
      </c>
      <c r="X1532">
        <v>0.61</v>
      </c>
      <c r="AC1532">
        <v>0.19</v>
      </c>
      <c r="AE1532">
        <v>0.23</v>
      </c>
      <c r="AK1532">
        <v>0.04</v>
      </c>
      <c r="AL1532">
        <v>0.03</v>
      </c>
      <c r="AN1532">
        <v>0.01</v>
      </c>
      <c r="AO1532">
        <v>0.84</v>
      </c>
      <c r="AP1532" s="1">
        <v>44651</v>
      </c>
      <c r="AQ1532">
        <v>0.77</v>
      </c>
      <c r="AR1532">
        <v>0.68</v>
      </c>
      <c r="AW1532">
        <v>0.36</v>
      </c>
      <c r="AY1532">
        <v>0.42</v>
      </c>
      <c r="BE1532">
        <v>0.02</v>
      </c>
      <c r="BF1532">
        <v>0.02</v>
      </c>
      <c r="BI1532">
        <v>0.88</v>
      </c>
    </row>
    <row r="1533" spans="1:61" x14ac:dyDescent="0.25">
      <c r="A1533" t="s">
        <v>4534</v>
      </c>
      <c r="B1533" s="1">
        <v>43921</v>
      </c>
      <c r="C1533">
        <v>179.54</v>
      </c>
      <c r="D1533">
        <v>164.43</v>
      </c>
      <c r="J1533">
        <v>164.43</v>
      </c>
      <c r="K1533">
        <v>58.79</v>
      </c>
      <c r="R1533">
        <v>1.96</v>
      </c>
      <c r="U1533">
        <v>115.7</v>
      </c>
      <c r="V1533" s="1">
        <v>44286</v>
      </c>
      <c r="W1533">
        <v>116.2</v>
      </c>
      <c r="X1533">
        <v>111.01</v>
      </c>
      <c r="AD1533">
        <v>111.01</v>
      </c>
      <c r="AE1533">
        <v>58.74</v>
      </c>
      <c r="AG1533">
        <v>1.25</v>
      </c>
      <c r="AL1533">
        <v>7.45</v>
      </c>
      <c r="AN1533">
        <v>5.76</v>
      </c>
      <c r="AO1533">
        <v>96.33</v>
      </c>
      <c r="AP1533" s="1">
        <v>44651</v>
      </c>
      <c r="AQ1533">
        <v>164.67</v>
      </c>
      <c r="AR1533">
        <v>154.24</v>
      </c>
      <c r="AX1533">
        <v>154.24</v>
      </c>
      <c r="AY1533">
        <v>76.959999999999994</v>
      </c>
      <c r="BA1533">
        <v>1.17</v>
      </c>
      <c r="BF1533">
        <v>2.69</v>
      </c>
      <c r="BI1533">
        <v>122.1</v>
      </c>
    </row>
    <row r="1534" spans="1:61" x14ac:dyDescent="0.25">
      <c r="A1534" t="s">
        <v>4597</v>
      </c>
      <c r="B1534" s="1">
        <v>43921</v>
      </c>
      <c r="C1534">
        <v>66.78</v>
      </c>
      <c r="D1534">
        <v>65.900000000000006</v>
      </c>
      <c r="E1534">
        <v>41.79</v>
      </c>
      <c r="K1534">
        <v>13.06</v>
      </c>
      <c r="Q1534">
        <v>24.07</v>
      </c>
      <c r="R1534">
        <v>0.31</v>
      </c>
      <c r="U1534">
        <v>113.33</v>
      </c>
      <c r="V1534" s="1">
        <v>44286</v>
      </c>
      <c r="W1534">
        <v>36.94</v>
      </c>
      <c r="X1534">
        <v>36.64</v>
      </c>
      <c r="Y1534">
        <v>1.63</v>
      </c>
      <c r="AE1534">
        <v>13.11</v>
      </c>
      <c r="AK1534">
        <v>0.11</v>
      </c>
      <c r="AL1534">
        <v>0.19</v>
      </c>
      <c r="AO1534">
        <v>112.51</v>
      </c>
      <c r="AP1534" s="1">
        <v>44651</v>
      </c>
      <c r="AQ1534">
        <v>29.66</v>
      </c>
      <c r="AR1534">
        <v>29.28</v>
      </c>
      <c r="AY1534">
        <v>11.25</v>
      </c>
      <c r="BE1534">
        <v>0.1</v>
      </c>
      <c r="BI1534">
        <v>89.09</v>
      </c>
    </row>
    <row r="1535" spans="1:61" x14ac:dyDescent="0.25">
      <c r="A1535" t="s">
        <v>4645</v>
      </c>
      <c r="B1535" s="1">
        <v>43921</v>
      </c>
      <c r="C1535">
        <v>0.05</v>
      </c>
      <c r="K1535">
        <v>0.02</v>
      </c>
      <c r="U1535">
        <v>7.0000000000000007E-2</v>
      </c>
      <c r="V1535" s="1">
        <v>44286</v>
      </c>
      <c r="W1535">
        <v>0.04</v>
      </c>
      <c r="X1535">
        <v>0.04</v>
      </c>
      <c r="AE1535">
        <v>0.02</v>
      </c>
      <c r="AO1535">
        <v>0.03</v>
      </c>
      <c r="AP1535" s="1">
        <v>44651</v>
      </c>
      <c r="AQ1535">
        <v>0.05</v>
      </c>
      <c r="AR1535">
        <v>0.05</v>
      </c>
      <c r="AY1535">
        <v>0.02</v>
      </c>
      <c r="BI1535">
        <v>7.0000000000000007E-2</v>
      </c>
    </row>
    <row r="1536" spans="1:61" x14ac:dyDescent="0.25">
      <c r="A1536" t="s">
        <v>4651</v>
      </c>
      <c r="B1536" s="1">
        <v>43921</v>
      </c>
      <c r="V1536" s="1">
        <v>44286</v>
      </c>
      <c r="AP1536" s="1">
        <v>44651</v>
      </c>
    </row>
    <row r="1537" spans="1:61" x14ac:dyDescent="0.25">
      <c r="A1537" t="s">
        <v>4704</v>
      </c>
      <c r="B1537" s="1">
        <v>43921</v>
      </c>
      <c r="O1537">
        <v>1.5</v>
      </c>
      <c r="P1537">
        <v>1.5</v>
      </c>
      <c r="U1537">
        <v>1.53</v>
      </c>
      <c r="V1537" s="1">
        <v>44286</v>
      </c>
      <c r="AO1537">
        <v>7.0000000000000007E-2</v>
      </c>
      <c r="AP1537" s="1">
        <v>44651</v>
      </c>
      <c r="BI1537">
        <v>0.27</v>
      </c>
    </row>
    <row r="1538" spans="1:61" x14ac:dyDescent="0.25">
      <c r="A1538" t="s">
        <v>4768</v>
      </c>
      <c r="B1538" s="1">
        <v>43921</v>
      </c>
      <c r="C1538">
        <v>1.81</v>
      </c>
      <c r="D1538">
        <v>1.17</v>
      </c>
      <c r="K1538">
        <v>1.36</v>
      </c>
      <c r="R1538">
        <v>0.02</v>
      </c>
      <c r="U1538">
        <v>1.86</v>
      </c>
      <c r="V1538" s="1">
        <v>44286</v>
      </c>
      <c r="W1538">
        <v>1.1200000000000001</v>
      </c>
      <c r="X1538">
        <v>1.1100000000000001</v>
      </c>
      <c r="AE1538">
        <v>1.1100000000000001</v>
      </c>
      <c r="AL1538">
        <v>0.03</v>
      </c>
      <c r="AO1538">
        <v>1.43</v>
      </c>
      <c r="AP1538" s="1">
        <v>44651</v>
      </c>
      <c r="AQ1538">
        <v>1.1000000000000001</v>
      </c>
      <c r="AR1538">
        <v>1.08</v>
      </c>
      <c r="AY1538">
        <v>0.86</v>
      </c>
      <c r="BI1538">
        <v>1.36</v>
      </c>
    </row>
    <row r="1539" spans="1:61" x14ac:dyDescent="0.25">
      <c r="A1539" t="s">
        <v>4784</v>
      </c>
      <c r="B1539" s="1">
        <v>43921</v>
      </c>
      <c r="C1539">
        <v>0.14000000000000001</v>
      </c>
      <c r="D1539">
        <v>0.14000000000000001</v>
      </c>
      <c r="K1539">
        <v>0.03</v>
      </c>
      <c r="U1539">
        <v>0.06</v>
      </c>
      <c r="V1539" s="1">
        <v>44286</v>
      </c>
      <c r="W1539">
        <v>0.43</v>
      </c>
      <c r="X1539">
        <v>0.43</v>
      </c>
      <c r="AE1539">
        <v>0.21</v>
      </c>
      <c r="AO1539">
        <v>0.35</v>
      </c>
      <c r="AP1539" s="1">
        <v>44651</v>
      </c>
      <c r="AQ1539">
        <v>0.46</v>
      </c>
      <c r="AR1539">
        <v>0.4</v>
      </c>
      <c r="AY1539">
        <v>0.34</v>
      </c>
      <c r="BI1539">
        <v>0.47</v>
      </c>
    </row>
    <row r="1540" spans="1:61" x14ac:dyDescent="0.25">
      <c r="A1540" t="s">
        <v>4805</v>
      </c>
      <c r="B1540" s="1">
        <v>43921</v>
      </c>
      <c r="C1540">
        <v>119.63</v>
      </c>
      <c r="D1540">
        <v>116.38</v>
      </c>
      <c r="J1540">
        <v>118.54</v>
      </c>
      <c r="K1540">
        <v>89.35</v>
      </c>
      <c r="M1540">
        <v>0.2</v>
      </c>
      <c r="U1540">
        <v>108.76</v>
      </c>
      <c r="V1540" s="1">
        <v>44286</v>
      </c>
      <c r="W1540">
        <v>199.26</v>
      </c>
      <c r="X1540">
        <v>198.82</v>
      </c>
      <c r="AD1540">
        <v>197.74</v>
      </c>
      <c r="AE1540">
        <v>153.54</v>
      </c>
      <c r="AG1540">
        <v>0.24</v>
      </c>
      <c r="AO1540">
        <v>182.48</v>
      </c>
      <c r="AP1540" s="1">
        <v>44651</v>
      </c>
      <c r="AQ1540">
        <v>252.98</v>
      </c>
      <c r="AR1540">
        <v>250.98</v>
      </c>
      <c r="AX1540">
        <v>251.24</v>
      </c>
      <c r="AY1540">
        <v>206.27</v>
      </c>
      <c r="BA1540">
        <v>0.32</v>
      </c>
      <c r="BI1540">
        <v>236.76</v>
      </c>
    </row>
    <row r="1541" spans="1:61" x14ac:dyDescent="0.25">
      <c r="A1541" t="s">
        <v>4808</v>
      </c>
      <c r="B1541" s="1">
        <v>43921</v>
      </c>
      <c r="C1541">
        <v>3.22</v>
      </c>
      <c r="D1541">
        <v>3.12</v>
      </c>
      <c r="I1541">
        <v>0.55000000000000004</v>
      </c>
      <c r="J1541">
        <v>0.01</v>
      </c>
      <c r="K1541">
        <v>0.92</v>
      </c>
      <c r="R1541">
        <v>0.04</v>
      </c>
      <c r="T1541">
        <v>0.04</v>
      </c>
      <c r="U1541">
        <v>3.14</v>
      </c>
      <c r="V1541" s="1">
        <v>44286</v>
      </c>
      <c r="W1541">
        <v>2.5299999999999998</v>
      </c>
      <c r="X1541">
        <v>2.4900000000000002</v>
      </c>
      <c r="AC1541">
        <v>0.06</v>
      </c>
      <c r="AE1541">
        <v>0.84</v>
      </c>
      <c r="AL1541">
        <v>0.04</v>
      </c>
      <c r="AN1541">
        <v>0.04</v>
      </c>
      <c r="AO1541">
        <v>2.4700000000000002</v>
      </c>
      <c r="AP1541" s="1">
        <v>44651</v>
      </c>
      <c r="AQ1541">
        <v>2.67</v>
      </c>
      <c r="AR1541">
        <v>2.62</v>
      </c>
      <c r="AW1541">
        <v>0.06</v>
      </c>
      <c r="AY1541">
        <v>1.07</v>
      </c>
      <c r="BC1541">
        <v>0.06</v>
      </c>
      <c r="BD1541">
        <v>0.06</v>
      </c>
      <c r="BF1541">
        <v>0.02</v>
      </c>
      <c r="BH1541">
        <v>0.02</v>
      </c>
      <c r="BI1541">
        <v>2.56</v>
      </c>
    </row>
    <row r="1542" spans="1:61" x14ac:dyDescent="0.25">
      <c r="A1542" t="s">
        <v>4812</v>
      </c>
      <c r="B1542" s="1">
        <v>43921</v>
      </c>
      <c r="C1542">
        <v>35.1</v>
      </c>
      <c r="D1542">
        <v>34.49</v>
      </c>
      <c r="J1542">
        <v>1.6</v>
      </c>
      <c r="K1542">
        <v>9.41</v>
      </c>
      <c r="R1542">
        <v>1.1499999999999999</v>
      </c>
      <c r="T1542">
        <v>0.3</v>
      </c>
      <c r="U1542">
        <v>34.43</v>
      </c>
      <c r="V1542" s="1">
        <v>44286</v>
      </c>
      <c r="W1542">
        <v>66.73</v>
      </c>
      <c r="X1542">
        <v>65.66</v>
      </c>
      <c r="AD1542">
        <v>7.01</v>
      </c>
      <c r="AE1542">
        <v>16.14</v>
      </c>
      <c r="AL1542">
        <v>1.49</v>
      </c>
      <c r="AN1542">
        <v>0.25</v>
      </c>
      <c r="AO1542">
        <v>58</v>
      </c>
      <c r="AP1542" s="1">
        <v>44651</v>
      </c>
      <c r="AQ1542">
        <v>135.34</v>
      </c>
      <c r="AR1542">
        <v>134.06</v>
      </c>
      <c r="AX1542">
        <v>16.920000000000002</v>
      </c>
      <c r="AY1542">
        <v>27.09</v>
      </c>
      <c r="AZ1542">
        <v>0.28999999999999998</v>
      </c>
      <c r="BC1542">
        <v>0.01</v>
      </c>
      <c r="BD1542">
        <v>0.01</v>
      </c>
      <c r="BE1542">
        <v>0.37</v>
      </c>
      <c r="BF1542">
        <v>1.05</v>
      </c>
      <c r="BI1542">
        <v>118.78</v>
      </c>
    </row>
    <row r="1543" spans="1:61" x14ac:dyDescent="0.25">
      <c r="A1543" t="s">
        <v>4864</v>
      </c>
      <c r="B1543" s="1">
        <v>43921</v>
      </c>
      <c r="C1543">
        <v>9.94</v>
      </c>
      <c r="D1543">
        <v>8.56</v>
      </c>
      <c r="K1543">
        <v>6.29</v>
      </c>
      <c r="U1543">
        <v>8.19</v>
      </c>
      <c r="V1543" s="1">
        <v>44286</v>
      </c>
      <c r="AL1543">
        <v>0.48</v>
      </c>
      <c r="AN1543">
        <v>0.48</v>
      </c>
      <c r="AO1543">
        <v>0.69</v>
      </c>
      <c r="AP1543" s="1">
        <v>44651</v>
      </c>
      <c r="AQ1543">
        <v>0.6</v>
      </c>
      <c r="BI1543">
        <v>0.06</v>
      </c>
    </row>
    <row r="1544" spans="1:61" x14ac:dyDescent="0.25">
      <c r="A1544" t="s">
        <v>4869</v>
      </c>
      <c r="B1544" s="1">
        <v>43921</v>
      </c>
      <c r="C1544">
        <v>32.270000000000003</v>
      </c>
      <c r="D1544">
        <v>28.66</v>
      </c>
      <c r="I1544">
        <v>27.7</v>
      </c>
      <c r="K1544">
        <v>20.84</v>
      </c>
      <c r="Q1544">
        <v>0.01</v>
      </c>
      <c r="U1544">
        <v>27.14</v>
      </c>
      <c r="V1544" s="1">
        <v>44286</v>
      </c>
      <c r="W1544">
        <v>36.71</v>
      </c>
      <c r="X1544">
        <v>33.29</v>
      </c>
      <c r="Y1544">
        <v>1.1200000000000001</v>
      </c>
      <c r="AC1544">
        <v>31.27</v>
      </c>
      <c r="AE1544">
        <v>22.84</v>
      </c>
      <c r="AG1544">
        <v>0.41</v>
      </c>
      <c r="AK1544">
        <v>0.01</v>
      </c>
      <c r="AO1544">
        <v>30.08</v>
      </c>
      <c r="AP1544" s="1">
        <v>44651</v>
      </c>
      <c r="AQ1544">
        <v>46.52</v>
      </c>
      <c r="AR1544">
        <v>42.89</v>
      </c>
      <c r="AW1544">
        <v>42.17</v>
      </c>
      <c r="AY1544">
        <v>31.8</v>
      </c>
      <c r="BA1544">
        <v>0.17</v>
      </c>
      <c r="BI1544">
        <v>39.65</v>
      </c>
    </row>
    <row r="1545" spans="1:61" x14ac:dyDescent="0.25">
      <c r="A1545" t="s">
        <v>4</v>
      </c>
    </row>
    <row r="1546" spans="1:61" x14ac:dyDescent="0.25">
      <c r="A1546" t="s">
        <v>36</v>
      </c>
    </row>
    <row r="1547" spans="1:61" x14ac:dyDescent="0.25">
      <c r="A1547" t="s">
        <v>41</v>
      </c>
    </row>
    <row r="1548" spans="1:61" x14ac:dyDescent="0.25">
      <c r="A1548" t="s">
        <v>45</v>
      </c>
    </row>
    <row r="1549" spans="1:61" x14ac:dyDescent="0.25">
      <c r="A1549" t="s">
        <v>46</v>
      </c>
    </row>
    <row r="1550" spans="1:61" x14ac:dyDescent="0.25">
      <c r="A1550" t="s">
        <v>49</v>
      </c>
    </row>
    <row r="1551" spans="1:61" x14ac:dyDescent="0.25">
      <c r="A1551" t="s">
        <v>64</v>
      </c>
    </row>
    <row r="1552" spans="1:61" x14ac:dyDescent="0.25">
      <c r="A1552" t="s">
        <v>82</v>
      </c>
    </row>
    <row r="1553" spans="1:1" x14ac:dyDescent="0.25">
      <c r="A1553" t="s">
        <v>86</v>
      </c>
    </row>
    <row r="1554" spans="1:1" x14ac:dyDescent="0.25">
      <c r="A1554" t="s">
        <v>87</v>
      </c>
    </row>
    <row r="1555" spans="1:1" x14ac:dyDescent="0.25">
      <c r="A1555" t="s">
        <v>91</v>
      </c>
    </row>
    <row r="1556" spans="1:1" x14ac:dyDescent="0.25">
      <c r="A1556" t="s">
        <v>109</v>
      </c>
    </row>
    <row r="1557" spans="1:1" x14ac:dyDescent="0.25">
      <c r="A1557" t="s">
        <v>110</v>
      </c>
    </row>
    <row r="1558" spans="1:1" x14ac:dyDescent="0.25">
      <c r="A1558" t="s">
        <v>113</v>
      </c>
    </row>
    <row r="1559" spans="1:1" x14ac:dyDescent="0.25">
      <c r="A1559" t="s">
        <v>130</v>
      </c>
    </row>
    <row r="1560" spans="1:1" x14ac:dyDescent="0.25">
      <c r="A1560" t="s">
        <v>131</v>
      </c>
    </row>
    <row r="1561" spans="1:1" x14ac:dyDescent="0.25">
      <c r="A1561" t="s">
        <v>134</v>
      </c>
    </row>
    <row r="1562" spans="1:1" x14ac:dyDescent="0.25">
      <c r="A1562" t="s">
        <v>150</v>
      </c>
    </row>
    <row r="1563" spans="1:1" x14ac:dyDescent="0.25">
      <c r="A1563" t="s">
        <v>151</v>
      </c>
    </row>
    <row r="1564" spans="1:1" x14ac:dyDescent="0.25">
      <c r="A1564" t="s">
        <v>153</v>
      </c>
    </row>
    <row r="1565" spans="1:1" x14ac:dyDescent="0.25">
      <c r="A1565" t="s">
        <v>163</v>
      </c>
    </row>
    <row r="1566" spans="1:1" x14ac:dyDescent="0.25">
      <c r="A1566" t="s">
        <v>164</v>
      </c>
    </row>
    <row r="1567" spans="1:1" x14ac:dyDescent="0.25">
      <c r="A1567" t="s">
        <v>178</v>
      </c>
    </row>
    <row r="1568" spans="1:1" x14ac:dyDescent="0.25">
      <c r="A1568" t="s">
        <v>181</v>
      </c>
    </row>
    <row r="1569" spans="1:1" x14ac:dyDescent="0.25">
      <c r="A1569" t="s">
        <v>193</v>
      </c>
    </row>
    <row r="1570" spans="1:1" x14ac:dyDescent="0.25">
      <c r="A1570" t="s">
        <v>203</v>
      </c>
    </row>
    <row r="1571" spans="1:1" x14ac:dyDescent="0.25">
      <c r="A1571" t="s">
        <v>228</v>
      </c>
    </row>
    <row r="1572" spans="1:1" x14ac:dyDescent="0.25">
      <c r="A1572" t="s">
        <v>230</v>
      </c>
    </row>
    <row r="1573" spans="1:1" x14ac:dyDescent="0.25">
      <c r="A1573" t="s">
        <v>236</v>
      </c>
    </row>
    <row r="1574" spans="1:1" x14ac:dyDescent="0.25">
      <c r="A1574" t="s">
        <v>237</v>
      </c>
    </row>
    <row r="1575" spans="1:1" x14ac:dyDescent="0.25">
      <c r="A1575" t="s">
        <v>251</v>
      </c>
    </row>
    <row r="1576" spans="1:1" x14ac:dyDescent="0.25">
      <c r="A1576" t="s">
        <v>256</v>
      </c>
    </row>
    <row r="1577" spans="1:1" x14ac:dyDescent="0.25">
      <c r="A1577" t="s">
        <v>258</v>
      </c>
    </row>
    <row r="1578" spans="1:1" x14ac:dyDescent="0.25">
      <c r="A1578" t="s">
        <v>264</v>
      </c>
    </row>
    <row r="1579" spans="1:1" x14ac:dyDescent="0.25">
      <c r="A1579" t="s">
        <v>265</v>
      </c>
    </row>
    <row r="1580" spans="1:1" x14ac:dyDescent="0.25">
      <c r="A1580" t="s">
        <v>277</v>
      </c>
    </row>
    <row r="1581" spans="1:1" x14ac:dyDescent="0.25">
      <c r="A1581" t="s">
        <v>289</v>
      </c>
    </row>
    <row r="1582" spans="1:1" x14ac:dyDescent="0.25">
      <c r="A1582" t="s">
        <v>291</v>
      </c>
    </row>
    <row r="1583" spans="1:1" x14ac:dyDescent="0.25">
      <c r="A1583" t="s">
        <v>316</v>
      </c>
    </row>
    <row r="1584" spans="1:1" x14ac:dyDescent="0.25">
      <c r="A1584" t="s">
        <v>321</v>
      </c>
    </row>
    <row r="1585" spans="1:1" x14ac:dyDescent="0.25">
      <c r="A1585" t="s">
        <v>330</v>
      </c>
    </row>
    <row r="1586" spans="1:1" x14ac:dyDescent="0.25">
      <c r="A1586" t="s">
        <v>333</v>
      </c>
    </row>
    <row r="1587" spans="1:1" x14ac:dyDescent="0.25">
      <c r="A1587" t="s">
        <v>342</v>
      </c>
    </row>
    <row r="1588" spans="1:1" x14ac:dyDescent="0.25">
      <c r="A1588" t="s">
        <v>350</v>
      </c>
    </row>
    <row r="1589" spans="1:1" x14ac:dyDescent="0.25">
      <c r="A1589" t="s">
        <v>353</v>
      </c>
    </row>
    <row r="1590" spans="1:1" x14ac:dyDescent="0.25">
      <c r="A1590" t="s">
        <v>363</v>
      </c>
    </row>
    <row r="1591" spans="1:1" x14ac:dyDescent="0.25">
      <c r="A1591" t="s">
        <v>366</v>
      </c>
    </row>
    <row r="1592" spans="1:1" x14ac:dyDescent="0.25">
      <c r="A1592" t="s">
        <v>387</v>
      </c>
    </row>
    <row r="1593" spans="1:1" x14ac:dyDescent="0.25">
      <c r="A1593" t="s">
        <v>393</v>
      </c>
    </row>
    <row r="1594" spans="1:1" x14ac:dyDescent="0.25">
      <c r="A1594" t="s">
        <v>396</v>
      </c>
    </row>
    <row r="1595" spans="1:1" x14ac:dyDescent="0.25">
      <c r="A1595" t="s">
        <v>410</v>
      </c>
    </row>
    <row r="1596" spans="1:1" x14ac:dyDescent="0.25">
      <c r="A1596" t="s">
        <v>411</v>
      </c>
    </row>
    <row r="1597" spans="1:1" x14ac:dyDescent="0.25">
      <c r="A1597" t="s">
        <v>423</v>
      </c>
    </row>
    <row r="1598" spans="1:1" x14ac:dyDescent="0.25">
      <c r="A1598" t="s">
        <v>425</v>
      </c>
    </row>
    <row r="1599" spans="1:1" x14ac:dyDescent="0.25">
      <c r="A1599" t="s">
        <v>436</v>
      </c>
    </row>
    <row r="1600" spans="1:1" x14ac:dyDescent="0.25">
      <c r="A1600" t="s">
        <v>441</v>
      </c>
    </row>
    <row r="1601" spans="1:1" x14ac:dyDescent="0.25">
      <c r="A1601" t="s">
        <v>455</v>
      </c>
    </row>
    <row r="1602" spans="1:1" x14ac:dyDescent="0.25">
      <c r="A1602" t="s">
        <v>469</v>
      </c>
    </row>
    <row r="1603" spans="1:1" x14ac:dyDescent="0.25">
      <c r="A1603" t="s">
        <v>472</v>
      </c>
    </row>
    <row r="1604" spans="1:1" x14ac:dyDescent="0.25">
      <c r="A1604" t="s">
        <v>475</v>
      </c>
    </row>
    <row r="1605" spans="1:1" x14ac:dyDescent="0.25">
      <c r="A1605" t="s">
        <v>498</v>
      </c>
    </row>
    <row r="1606" spans="1:1" x14ac:dyDescent="0.25">
      <c r="A1606" t="s">
        <v>501</v>
      </c>
    </row>
    <row r="1607" spans="1:1" x14ac:dyDescent="0.25">
      <c r="A1607" t="s">
        <v>502</v>
      </c>
    </row>
    <row r="1608" spans="1:1" x14ac:dyDescent="0.25">
      <c r="A1608" t="s">
        <v>504</v>
      </c>
    </row>
    <row r="1609" spans="1:1" x14ac:dyDescent="0.25">
      <c r="A1609" t="s">
        <v>511</v>
      </c>
    </row>
    <row r="1610" spans="1:1" x14ac:dyDescent="0.25">
      <c r="A1610" t="s">
        <v>519</v>
      </c>
    </row>
    <row r="1611" spans="1:1" x14ac:dyDescent="0.25">
      <c r="A1611" t="s">
        <v>520</v>
      </c>
    </row>
    <row r="1612" spans="1:1" x14ac:dyDescent="0.25">
      <c r="A1612" t="s">
        <v>521</v>
      </c>
    </row>
    <row r="1613" spans="1:1" x14ac:dyDescent="0.25">
      <c r="A1613" t="s">
        <v>526</v>
      </c>
    </row>
    <row r="1614" spans="1:1" x14ac:dyDescent="0.25">
      <c r="A1614" t="s">
        <v>528</v>
      </c>
    </row>
    <row r="1615" spans="1:1" x14ac:dyDescent="0.25">
      <c r="A1615" t="s">
        <v>529</v>
      </c>
    </row>
    <row r="1616" spans="1:1" x14ac:dyDescent="0.25">
      <c r="A1616" t="s">
        <v>544</v>
      </c>
    </row>
    <row r="1617" spans="1:1" x14ac:dyDescent="0.25">
      <c r="A1617" t="s">
        <v>550</v>
      </c>
    </row>
    <row r="1618" spans="1:1" x14ac:dyDescent="0.25">
      <c r="A1618" t="s">
        <v>561</v>
      </c>
    </row>
    <row r="1619" spans="1:1" x14ac:dyDescent="0.25">
      <c r="A1619" t="s">
        <v>564</v>
      </c>
    </row>
    <row r="1620" spans="1:1" x14ac:dyDescent="0.25">
      <c r="A1620" t="s">
        <v>574</v>
      </c>
    </row>
    <row r="1621" spans="1:1" x14ac:dyDescent="0.25">
      <c r="A1621" t="s">
        <v>582</v>
      </c>
    </row>
    <row r="1622" spans="1:1" x14ac:dyDescent="0.25">
      <c r="A1622" t="s">
        <v>602</v>
      </c>
    </row>
    <row r="1623" spans="1:1" x14ac:dyDescent="0.25">
      <c r="A1623" t="s">
        <v>603</v>
      </c>
    </row>
    <row r="1624" spans="1:1" x14ac:dyDescent="0.25">
      <c r="A1624" t="s">
        <v>605</v>
      </c>
    </row>
    <row r="1625" spans="1:1" x14ac:dyDescent="0.25">
      <c r="A1625" t="s">
        <v>606</v>
      </c>
    </row>
    <row r="1626" spans="1:1" x14ac:dyDescent="0.25">
      <c r="A1626" t="s">
        <v>622</v>
      </c>
    </row>
    <row r="1627" spans="1:1" x14ac:dyDescent="0.25">
      <c r="A1627" t="s">
        <v>625</v>
      </c>
    </row>
    <row r="1628" spans="1:1" x14ac:dyDescent="0.25">
      <c r="A1628" t="s">
        <v>627</v>
      </c>
    </row>
    <row r="1629" spans="1:1" x14ac:dyDescent="0.25">
      <c r="A1629" t="s">
        <v>629</v>
      </c>
    </row>
    <row r="1630" spans="1:1" x14ac:dyDescent="0.25">
      <c r="A1630" t="s">
        <v>631</v>
      </c>
    </row>
    <row r="1631" spans="1:1" x14ac:dyDescent="0.25">
      <c r="A1631" t="s">
        <v>645</v>
      </c>
    </row>
    <row r="1632" spans="1:1" x14ac:dyDescent="0.25">
      <c r="A1632" t="s">
        <v>657</v>
      </c>
    </row>
    <row r="1633" spans="1:1" x14ac:dyDescent="0.25">
      <c r="A1633" t="s">
        <v>661</v>
      </c>
    </row>
    <row r="1634" spans="1:1" x14ac:dyDescent="0.25">
      <c r="A1634" t="s">
        <v>664</v>
      </c>
    </row>
    <row r="1635" spans="1:1" x14ac:dyDescent="0.25">
      <c r="A1635" t="s">
        <v>673</v>
      </c>
    </row>
    <row r="1636" spans="1:1" x14ac:dyDescent="0.25">
      <c r="A1636" t="s">
        <v>689</v>
      </c>
    </row>
    <row r="1637" spans="1:1" x14ac:dyDescent="0.25">
      <c r="A1637" t="s">
        <v>700</v>
      </c>
    </row>
    <row r="1638" spans="1:1" x14ac:dyDescent="0.25">
      <c r="A1638" t="s">
        <v>717</v>
      </c>
    </row>
    <row r="1639" spans="1:1" x14ac:dyDescent="0.25">
      <c r="A1639" t="s">
        <v>718</v>
      </c>
    </row>
    <row r="1640" spans="1:1" x14ac:dyDescent="0.25">
      <c r="A1640" t="s">
        <v>721</v>
      </c>
    </row>
    <row r="1641" spans="1:1" x14ac:dyDescent="0.25">
      <c r="A1641" t="s">
        <v>729</v>
      </c>
    </row>
    <row r="1642" spans="1:1" x14ac:dyDescent="0.25">
      <c r="A1642" t="s">
        <v>735</v>
      </c>
    </row>
    <row r="1643" spans="1:1" x14ac:dyDescent="0.25">
      <c r="A1643" t="s">
        <v>741</v>
      </c>
    </row>
    <row r="1644" spans="1:1" x14ac:dyDescent="0.25">
      <c r="A1644" t="s">
        <v>754</v>
      </c>
    </row>
    <row r="1645" spans="1:1" x14ac:dyDescent="0.25">
      <c r="A1645" t="s">
        <v>756</v>
      </c>
    </row>
    <row r="1646" spans="1:1" x14ac:dyDescent="0.25">
      <c r="A1646" t="s">
        <v>772</v>
      </c>
    </row>
    <row r="1647" spans="1:1" x14ac:dyDescent="0.25">
      <c r="A1647" t="s">
        <v>778</v>
      </c>
    </row>
    <row r="1648" spans="1:1" x14ac:dyDescent="0.25">
      <c r="A1648" t="s">
        <v>789</v>
      </c>
    </row>
    <row r="1649" spans="1:1" x14ac:dyDescent="0.25">
      <c r="A1649" t="s">
        <v>792</v>
      </c>
    </row>
    <row r="1650" spans="1:1" x14ac:dyDescent="0.25">
      <c r="A1650" t="s">
        <v>793</v>
      </c>
    </row>
    <row r="1651" spans="1:1" x14ac:dyDescent="0.25">
      <c r="A1651" t="s">
        <v>794</v>
      </c>
    </row>
    <row r="1652" spans="1:1" x14ac:dyDescent="0.25">
      <c r="A1652" t="s">
        <v>806</v>
      </c>
    </row>
    <row r="1653" spans="1:1" x14ac:dyDescent="0.25">
      <c r="A1653" t="s">
        <v>823</v>
      </c>
    </row>
    <row r="1654" spans="1:1" x14ac:dyDescent="0.25">
      <c r="A1654" t="s">
        <v>825</v>
      </c>
    </row>
    <row r="1655" spans="1:1" x14ac:dyDescent="0.25">
      <c r="A1655" t="s">
        <v>828</v>
      </c>
    </row>
    <row r="1656" spans="1:1" x14ac:dyDescent="0.25">
      <c r="A1656" t="s">
        <v>838</v>
      </c>
    </row>
    <row r="1657" spans="1:1" x14ac:dyDescent="0.25">
      <c r="A1657" t="s">
        <v>848</v>
      </c>
    </row>
    <row r="1658" spans="1:1" x14ac:dyDescent="0.25">
      <c r="A1658" t="s">
        <v>851</v>
      </c>
    </row>
    <row r="1659" spans="1:1" x14ac:dyDescent="0.25">
      <c r="A1659" t="s">
        <v>865</v>
      </c>
    </row>
    <row r="1660" spans="1:1" x14ac:dyDescent="0.25">
      <c r="A1660" t="s">
        <v>867</v>
      </c>
    </row>
    <row r="1661" spans="1:1" x14ac:dyDescent="0.25">
      <c r="A1661" t="s">
        <v>868</v>
      </c>
    </row>
    <row r="1662" spans="1:1" x14ac:dyDescent="0.25">
      <c r="A1662" t="s">
        <v>871</v>
      </c>
    </row>
    <row r="1663" spans="1:1" x14ac:dyDescent="0.25">
      <c r="A1663" t="s">
        <v>882</v>
      </c>
    </row>
    <row r="1664" spans="1:1" x14ac:dyDescent="0.25">
      <c r="A1664" t="s">
        <v>886</v>
      </c>
    </row>
    <row r="1665" spans="1:1" x14ac:dyDescent="0.25">
      <c r="A1665" t="s">
        <v>890</v>
      </c>
    </row>
    <row r="1666" spans="1:1" x14ac:dyDescent="0.25">
      <c r="A1666" t="s">
        <v>892</v>
      </c>
    </row>
    <row r="1667" spans="1:1" x14ac:dyDescent="0.25">
      <c r="A1667" t="s">
        <v>896</v>
      </c>
    </row>
    <row r="1668" spans="1:1" x14ac:dyDescent="0.25">
      <c r="A1668" t="s">
        <v>912</v>
      </c>
    </row>
    <row r="1669" spans="1:1" x14ac:dyDescent="0.25">
      <c r="A1669" t="s">
        <v>921</v>
      </c>
    </row>
    <row r="1670" spans="1:1" x14ac:dyDescent="0.25">
      <c r="A1670" t="s">
        <v>945</v>
      </c>
    </row>
    <row r="1671" spans="1:1" x14ac:dyDescent="0.25">
      <c r="A1671" t="s">
        <v>951</v>
      </c>
    </row>
    <row r="1672" spans="1:1" x14ac:dyDescent="0.25">
      <c r="A1672" t="s">
        <v>964</v>
      </c>
    </row>
    <row r="1673" spans="1:1" x14ac:dyDescent="0.25">
      <c r="A1673" t="s">
        <v>970</v>
      </c>
    </row>
    <row r="1674" spans="1:1" x14ac:dyDescent="0.25">
      <c r="A1674" t="s">
        <v>978</v>
      </c>
    </row>
    <row r="1675" spans="1:1" x14ac:dyDescent="0.25">
      <c r="A1675" t="s">
        <v>984</v>
      </c>
    </row>
    <row r="1676" spans="1:1" x14ac:dyDescent="0.25">
      <c r="A1676" t="s">
        <v>1004</v>
      </c>
    </row>
    <row r="1677" spans="1:1" x14ac:dyDescent="0.25">
      <c r="A1677" t="s">
        <v>1005</v>
      </c>
    </row>
    <row r="1678" spans="1:1" x14ac:dyDescent="0.25">
      <c r="A1678" t="s">
        <v>1009</v>
      </c>
    </row>
    <row r="1679" spans="1:1" x14ac:dyDescent="0.25">
      <c r="A1679" t="s">
        <v>1010</v>
      </c>
    </row>
    <row r="1680" spans="1:1" x14ac:dyDescent="0.25">
      <c r="A1680" t="s">
        <v>1011</v>
      </c>
    </row>
    <row r="1681" spans="1:1" x14ac:dyDescent="0.25">
      <c r="A1681" t="s">
        <v>1012</v>
      </c>
    </row>
    <row r="1682" spans="1:1" x14ac:dyDescent="0.25">
      <c r="A1682" t="s">
        <v>1020</v>
      </c>
    </row>
    <row r="1683" spans="1:1" x14ac:dyDescent="0.25">
      <c r="A1683" t="s">
        <v>1022</v>
      </c>
    </row>
    <row r="1684" spans="1:1" x14ac:dyDescent="0.25">
      <c r="A1684" t="s">
        <v>1026</v>
      </c>
    </row>
    <row r="1685" spans="1:1" x14ac:dyDescent="0.25">
      <c r="A1685" t="s">
        <v>1036</v>
      </c>
    </row>
    <row r="1686" spans="1:1" x14ac:dyDescent="0.25">
      <c r="A1686" t="s">
        <v>1037</v>
      </c>
    </row>
    <row r="1687" spans="1:1" x14ac:dyDescent="0.25">
      <c r="A1687" t="s">
        <v>1040</v>
      </c>
    </row>
    <row r="1688" spans="1:1" x14ac:dyDescent="0.25">
      <c r="A1688" t="s">
        <v>1041</v>
      </c>
    </row>
    <row r="1689" spans="1:1" x14ac:dyDescent="0.25">
      <c r="A1689" t="s">
        <v>1044</v>
      </c>
    </row>
    <row r="1690" spans="1:1" x14ac:dyDescent="0.25">
      <c r="A1690" t="s">
        <v>1046</v>
      </c>
    </row>
    <row r="1691" spans="1:1" x14ac:dyDescent="0.25">
      <c r="A1691" t="s">
        <v>1047</v>
      </c>
    </row>
    <row r="1692" spans="1:1" x14ac:dyDescent="0.25">
      <c r="A1692" t="s">
        <v>1048</v>
      </c>
    </row>
    <row r="1693" spans="1:1" x14ac:dyDescent="0.25">
      <c r="A1693" t="s">
        <v>1049</v>
      </c>
    </row>
    <row r="1694" spans="1:1" x14ac:dyDescent="0.25">
      <c r="A1694" t="s">
        <v>1050</v>
      </c>
    </row>
    <row r="1695" spans="1:1" x14ac:dyDescent="0.25">
      <c r="A1695" t="s">
        <v>1061</v>
      </c>
    </row>
    <row r="1696" spans="1:1" x14ac:dyDescent="0.25">
      <c r="A1696" t="s">
        <v>1069</v>
      </c>
    </row>
    <row r="1697" spans="1:1" x14ac:dyDescent="0.25">
      <c r="A1697" t="s">
        <v>1081</v>
      </c>
    </row>
    <row r="1698" spans="1:1" x14ac:dyDescent="0.25">
      <c r="A1698" t="s">
        <v>1109</v>
      </c>
    </row>
    <row r="1699" spans="1:1" x14ac:dyDescent="0.25">
      <c r="A1699" t="s">
        <v>1121</v>
      </c>
    </row>
    <row r="1700" spans="1:1" x14ac:dyDescent="0.25">
      <c r="A1700" t="s">
        <v>1122</v>
      </c>
    </row>
    <row r="1701" spans="1:1" x14ac:dyDescent="0.25">
      <c r="A1701" t="s">
        <v>1133</v>
      </c>
    </row>
    <row r="1702" spans="1:1" x14ac:dyDescent="0.25">
      <c r="A1702" t="s">
        <v>1135</v>
      </c>
    </row>
    <row r="1703" spans="1:1" x14ac:dyDescent="0.25">
      <c r="A1703" t="s">
        <v>1136</v>
      </c>
    </row>
    <row r="1704" spans="1:1" x14ac:dyDescent="0.25">
      <c r="A1704" t="s">
        <v>1140</v>
      </c>
    </row>
    <row r="1705" spans="1:1" x14ac:dyDescent="0.25">
      <c r="A1705" t="s">
        <v>1153</v>
      </c>
    </row>
    <row r="1706" spans="1:1" x14ac:dyDescent="0.25">
      <c r="A1706" t="s">
        <v>1155</v>
      </c>
    </row>
    <row r="1707" spans="1:1" x14ac:dyDescent="0.25">
      <c r="A1707" t="s">
        <v>1161</v>
      </c>
    </row>
    <row r="1708" spans="1:1" x14ac:dyDescent="0.25">
      <c r="A1708" t="s">
        <v>1166</v>
      </c>
    </row>
    <row r="1709" spans="1:1" x14ac:dyDescent="0.25">
      <c r="A1709" t="s">
        <v>1167</v>
      </c>
    </row>
    <row r="1710" spans="1:1" x14ac:dyDescent="0.25">
      <c r="A1710" t="s">
        <v>1175</v>
      </c>
    </row>
    <row r="1711" spans="1:1" x14ac:dyDescent="0.25">
      <c r="A1711" t="s">
        <v>1176</v>
      </c>
    </row>
    <row r="1712" spans="1:1" x14ac:dyDescent="0.25">
      <c r="A1712" t="s">
        <v>1181</v>
      </c>
    </row>
    <row r="1713" spans="1:1" x14ac:dyDescent="0.25">
      <c r="A1713" t="s">
        <v>1189</v>
      </c>
    </row>
    <row r="1714" spans="1:1" x14ac:dyDescent="0.25">
      <c r="A1714" t="s">
        <v>1190</v>
      </c>
    </row>
    <row r="1715" spans="1:1" x14ac:dyDescent="0.25">
      <c r="A1715" t="s">
        <v>1204</v>
      </c>
    </row>
    <row r="1716" spans="1:1" x14ac:dyDescent="0.25">
      <c r="A1716" t="s">
        <v>1205</v>
      </c>
    </row>
    <row r="1717" spans="1:1" x14ac:dyDescent="0.25">
      <c r="A1717" t="s">
        <v>1206</v>
      </c>
    </row>
    <row r="1718" spans="1:1" x14ac:dyDescent="0.25">
      <c r="A1718" t="s">
        <v>1207</v>
      </c>
    </row>
    <row r="1719" spans="1:1" x14ac:dyDescent="0.25">
      <c r="A1719" t="s">
        <v>1208</v>
      </c>
    </row>
    <row r="1720" spans="1:1" x14ac:dyDescent="0.25">
      <c r="A1720" t="s">
        <v>1209</v>
      </c>
    </row>
    <row r="1721" spans="1:1" x14ac:dyDescent="0.25">
      <c r="A1721" t="s">
        <v>1216</v>
      </c>
    </row>
    <row r="1722" spans="1:1" x14ac:dyDescent="0.25">
      <c r="A1722" t="s">
        <v>1219</v>
      </c>
    </row>
    <row r="1723" spans="1:1" x14ac:dyDescent="0.25">
      <c r="A1723" t="s">
        <v>1229</v>
      </c>
    </row>
    <row r="1724" spans="1:1" x14ac:dyDescent="0.25">
      <c r="A1724" t="s">
        <v>1260</v>
      </c>
    </row>
    <row r="1725" spans="1:1" x14ac:dyDescent="0.25">
      <c r="A1725" t="s">
        <v>1265</v>
      </c>
    </row>
    <row r="1726" spans="1:1" x14ac:dyDescent="0.25">
      <c r="A1726" t="s">
        <v>1272</v>
      </c>
    </row>
    <row r="1727" spans="1:1" x14ac:dyDescent="0.25">
      <c r="A1727" t="s">
        <v>1276</v>
      </c>
    </row>
    <row r="1728" spans="1:1" x14ac:dyDescent="0.25">
      <c r="A1728" t="s">
        <v>1291</v>
      </c>
    </row>
    <row r="1729" spans="1:1" x14ac:dyDescent="0.25">
      <c r="A1729" t="s">
        <v>1307</v>
      </c>
    </row>
    <row r="1730" spans="1:1" x14ac:dyDescent="0.25">
      <c r="A1730" t="s">
        <v>1313</v>
      </c>
    </row>
    <row r="1731" spans="1:1" x14ac:dyDescent="0.25">
      <c r="A1731" t="s">
        <v>1328</v>
      </c>
    </row>
    <row r="1732" spans="1:1" x14ac:dyDescent="0.25">
      <c r="A1732" t="s">
        <v>1339</v>
      </c>
    </row>
    <row r="1733" spans="1:1" x14ac:dyDescent="0.25">
      <c r="A1733" t="s">
        <v>1343</v>
      </c>
    </row>
    <row r="1734" spans="1:1" x14ac:dyDescent="0.25">
      <c r="A1734" t="s">
        <v>1345</v>
      </c>
    </row>
    <row r="1735" spans="1:1" x14ac:dyDescent="0.25">
      <c r="A1735" t="s">
        <v>1357</v>
      </c>
    </row>
    <row r="1736" spans="1:1" x14ac:dyDescent="0.25">
      <c r="A1736" t="s">
        <v>1360</v>
      </c>
    </row>
    <row r="1737" spans="1:1" x14ac:dyDescent="0.25">
      <c r="A1737" t="s">
        <v>1361</v>
      </c>
    </row>
    <row r="1738" spans="1:1" x14ac:dyDescent="0.25">
      <c r="A1738" t="s">
        <v>1362</v>
      </c>
    </row>
    <row r="1739" spans="1:1" x14ac:dyDescent="0.25">
      <c r="A1739" t="s">
        <v>1364</v>
      </c>
    </row>
    <row r="1740" spans="1:1" x14ac:dyDescent="0.25">
      <c r="A1740" t="s">
        <v>1365</v>
      </c>
    </row>
    <row r="1741" spans="1:1" x14ac:dyDescent="0.25">
      <c r="A1741" t="s">
        <v>1368</v>
      </c>
    </row>
    <row r="1742" spans="1:1" x14ac:dyDescent="0.25">
      <c r="A1742" t="s">
        <v>1369</v>
      </c>
    </row>
    <row r="1743" spans="1:1" x14ac:dyDescent="0.25">
      <c r="A1743" t="s">
        <v>1402</v>
      </c>
    </row>
    <row r="1744" spans="1:1" x14ac:dyDescent="0.25">
      <c r="A1744" t="s">
        <v>1411</v>
      </c>
    </row>
    <row r="1745" spans="1:1" x14ac:dyDescent="0.25">
      <c r="A1745" t="s">
        <v>1418</v>
      </c>
    </row>
    <row r="1746" spans="1:1" x14ac:dyDescent="0.25">
      <c r="A1746" t="s">
        <v>1419</v>
      </c>
    </row>
    <row r="1747" spans="1:1" x14ac:dyDescent="0.25">
      <c r="A1747" t="s">
        <v>1424</v>
      </c>
    </row>
    <row r="1748" spans="1:1" x14ac:dyDescent="0.25">
      <c r="A1748" t="s">
        <v>1425</v>
      </c>
    </row>
    <row r="1749" spans="1:1" x14ac:dyDescent="0.25">
      <c r="A1749" t="s">
        <v>1431</v>
      </c>
    </row>
    <row r="1750" spans="1:1" x14ac:dyDescent="0.25">
      <c r="A1750" t="s">
        <v>1435</v>
      </c>
    </row>
    <row r="1751" spans="1:1" x14ac:dyDescent="0.25">
      <c r="A1751" t="s">
        <v>1463</v>
      </c>
    </row>
    <row r="1752" spans="1:1" x14ac:dyDescent="0.25">
      <c r="A1752" t="s">
        <v>1487</v>
      </c>
    </row>
    <row r="1753" spans="1:1" x14ac:dyDescent="0.25">
      <c r="A1753" t="s">
        <v>1504</v>
      </c>
    </row>
    <row r="1754" spans="1:1" x14ac:dyDescent="0.25">
      <c r="A1754" t="s">
        <v>1505</v>
      </c>
    </row>
    <row r="1755" spans="1:1" x14ac:dyDescent="0.25">
      <c r="A1755" t="s">
        <v>1509</v>
      </c>
    </row>
    <row r="1756" spans="1:1" x14ac:dyDescent="0.25">
      <c r="A1756" t="s">
        <v>1510</v>
      </c>
    </row>
    <row r="1757" spans="1:1" x14ac:dyDescent="0.25">
      <c r="A1757" t="s">
        <v>1511</v>
      </c>
    </row>
    <row r="1758" spans="1:1" x14ac:dyDescent="0.25">
      <c r="A1758" t="s">
        <v>1522</v>
      </c>
    </row>
    <row r="1759" spans="1:1" x14ac:dyDescent="0.25">
      <c r="A1759" t="s">
        <v>1554</v>
      </c>
    </row>
    <row r="1760" spans="1:1" x14ac:dyDescent="0.25">
      <c r="A1760" t="s">
        <v>1556</v>
      </c>
    </row>
    <row r="1761" spans="1:1" x14ac:dyDescent="0.25">
      <c r="A1761" t="s">
        <v>1558</v>
      </c>
    </row>
    <row r="1762" spans="1:1" x14ac:dyDescent="0.25">
      <c r="A1762" t="s">
        <v>1560</v>
      </c>
    </row>
    <row r="1763" spans="1:1" x14ac:dyDescent="0.25">
      <c r="A1763" t="s">
        <v>1569</v>
      </c>
    </row>
    <row r="1764" spans="1:1" x14ac:dyDescent="0.25">
      <c r="A1764" t="s">
        <v>1570</v>
      </c>
    </row>
    <row r="1765" spans="1:1" x14ac:dyDescent="0.25">
      <c r="A1765" t="s">
        <v>1577</v>
      </c>
    </row>
    <row r="1766" spans="1:1" x14ac:dyDescent="0.25">
      <c r="A1766" t="s">
        <v>1590</v>
      </c>
    </row>
    <row r="1767" spans="1:1" x14ac:dyDescent="0.25">
      <c r="A1767" t="s">
        <v>1626</v>
      </c>
    </row>
    <row r="1768" spans="1:1" x14ac:dyDescent="0.25">
      <c r="A1768" t="s">
        <v>1627</v>
      </c>
    </row>
    <row r="1769" spans="1:1" x14ac:dyDescent="0.25">
      <c r="A1769" t="s">
        <v>1647</v>
      </c>
    </row>
    <row r="1770" spans="1:1" x14ac:dyDescent="0.25">
      <c r="A1770" t="s">
        <v>1652</v>
      </c>
    </row>
    <row r="1771" spans="1:1" x14ac:dyDescent="0.25">
      <c r="A1771" t="s">
        <v>1656</v>
      </c>
    </row>
    <row r="1772" spans="1:1" x14ac:dyDescent="0.25">
      <c r="A1772" t="s">
        <v>1664</v>
      </c>
    </row>
    <row r="1773" spans="1:1" x14ac:dyDescent="0.25">
      <c r="A1773" t="s">
        <v>1679</v>
      </c>
    </row>
    <row r="1774" spans="1:1" x14ac:dyDescent="0.25">
      <c r="A1774" t="s">
        <v>1711</v>
      </c>
    </row>
    <row r="1775" spans="1:1" x14ac:dyDescent="0.25">
      <c r="A1775" t="s">
        <v>1716</v>
      </c>
    </row>
    <row r="1776" spans="1:1" x14ac:dyDescent="0.25">
      <c r="A1776" t="s">
        <v>1720</v>
      </c>
    </row>
    <row r="1777" spans="1:1" x14ac:dyDescent="0.25">
      <c r="A1777" t="s">
        <v>1724</v>
      </c>
    </row>
    <row r="1778" spans="1:1" x14ac:dyDescent="0.25">
      <c r="A1778" t="s">
        <v>1727</v>
      </c>
    </row>
    <row r="1779" spans="1:1" x14ac:dyDescent="0.25">
      <c r="A1779" t="s">
        <v>1730</v>
      </c>
    </row>
    <row r="1780" spans="1:1" x14ac:dyDescent="0.25">
      <c r="A1780" t="s">
        <v>1731</v>
      </c>
    </row>
    <row r="1781" spans="1:1" x14ac:dyDescent="0.25">
      <c r="A1781" t="s">
        <v>1739</v>
      </c>
    </row>
    <row r="1782" spans="1:1" x14ac:dyDescent="0.25">
      <c r="A1782" t="s">
        <v>1753</v>
      </c>
    </row>
    <row r="1783" spans="1:1" x14ac:dyDescent="0.25">
      <c r="A1783" t="s">
        <v>1771</v>
      </c>
    </row>
    <row r="1784" spans="1:1" x14ac:dyDescent="0.25">
      <c r="A1784" t="s">
        <v>1772</v>
      </c>
    </row>
    <row r="1785" spans="1:1" x14ac:dyDescent="0.25">
      <c r="A1785" t="s">
        <v>1776</v>
      </c>
    </row>
    <row r="1786" spans="1:1" x14ac:dyDescent="0.25">
      <c r="A1786" t="s">
        <v>1781</v>
      </c>
    </row>
    <row r="1787" spans="1:1" x14ac:dyDescent="0.25">
      <c r="A1787" t="s">
        <v>1783</v>
      </c>
    </row>
    <row r="1788" spans="1:1" x14ac:dyDescent="0.25">
      <c r="A1788" t="s">
        <v>1800</v>
      </c>
    </row>
    <row r="1789" spans="1:1" x14ac:dyDescent="0.25">
      <c r="A1789" t="s">
        <v>1803</v>
      </c>
    </row>
    <row r="1790" spans="1:1" x14ac:dyDescent="0.25">
      <c r="A1790" t="s">
        <v>1806</v>
      </c>
    </row>
    <row r="1791" spans="1:1" x14ac:dyDescent="0.25">
      <c r="A1791" t="s">
        <v>1809</v>
      </c>
    </row>
    <row r="1792" spans="1:1" x14ac:dyDescent="0.25">
      <c r="A1792" t="s">
        <v>1813</v>
      </c>
    </row>
    <row r="1793" spans="1:1" x14ac:dyDescent="0.25">
      <c r="A1793" t="s">
        <v>1819</v>
      </c>
    </row>
    <row r="1794" spans="1:1" x14ac:dyDescent="0.25">
      <c r="A1794" t="s">
        <v>1824</v>
      </c>
    </row>
    <row r="1795" spans="1:1" x14ac:dyDescent="0.25">
      <c r="A1795" t="s">
        <v>1828</v>
      </c>
    </row>
    <row r="1796" spans="1:1" x14ac:dyDescent="0.25">
      <c r="A1796" t="s">
        <v>1835</v>
      </c>
    </row>
    <row r="1797" spans="1:1" x14ac:dyDescent="0.25">
      <c r="A1797" t="s">
        <v>1865</v>
      </c>
    </row>
    <row r="1798" spans="1:1" x14ac:dyDescent="0.25">
      <c r="A1798" t="s">
        <v>1874</v>
      </c>
    </row>
    <row r="1799" spans="1:1" x14ac:dyDescent="0.25">
      <c r="A1799" t="s">
        <v>1876</v>
      </c>
    </row>
    <row r="1800" spans="1:1" x14ac:dyDescent="0.25">
      <c r="A1800" t="s">
        <v>1878</v>
      </c>
    </row>
    <row r="1801" spans="1:1" x14ac:dyDescent="0.25">
      <c r="A1801" t="s">
        <v>1880</v>
      </c>
    </row>
    <row r="1802" spans="1:1" x14ac:dyDescent="0.25">
      <c r="A1802" t="s">
        <v>1881</v>
      </c>
    </row>
    <row r="1803" spans="1:1" x14ac:dyDescent="0.25">
      <c r="A1803" t="s">
        <v>1884</v>
      </c>
    </row>
    <row r="1804" spans="1:1" x14ac:dyDescent="0.25">
      <c r="A1804" t="s">
        <v>1886</v>
      </c>
    </row>
    <row r="1805" spans="1:1" x14ac:dyDescent="0.25">
      <c r="A1805" t="s">
        <v>1887</v>
      </c>
    </row>
    <row r="1806" spans="1:1" x14ac:dyDescent="0.25">
      <c r="A1806" t="s">
        <v>1888</v>
      </c>
    </row>
    <row r="1807" spans="1:1" x14ac:dyDescent="0.25">
      <c r="A1807" t="s">
        <v>1892</v>
      </c>
    </row>
    <row r="1808" spans="1:1" x14ac:dyDescent="0.25">
      <c r="A1808" t="s">
        <v>1897</v>
      </c>
    </row>
    <row r="1809" spans="1:1" x14ac:dyDescent="0.25">
      <c r="A1809" t="s">
        <v>1903</v>
      </c>
    </row>
    <row r="1810" spans="1:1" x14ac:dyDescent="0.25">
      <c r="A1810" t="s">
        <v>1907</v>
      </c>
    </row>
    <row r="1811" spans="1:1" x14ac:dyDescent="0.25">
      <c r="A1811" t="s">
        <v>1924</v>
      </c>
    </row>
    <row r="1812" spans="1:1" x14ac:dyDescent="0.25">
      <c r="A1812" t="s">
        <v>1925</v>
      </c>
    </row>
    <row r="1813" spans="1:1" x14ac:dyDescent="0.25">
      <c r="A1813" t="s">
        <v>1933</v>
      </c>
    </row>
    <row r="1814" spans="1:1" x14ac:dyDescent="0.25">
      <c r="A1814" t="s">
        <v>1963</v>
      </c>
    </row>
    <row r="1815" spans="1:1" x14ac:dyDescent="0.25">
      <c r="A1815" t="s">
        <v>1972</v>
      </c>
    </row>
    <row r="1816" spans="1:1" x14ac:dyDescent="0.25">
      <c r="A1816" t="s">
        <v>1973</v>
      </c>
    </row>
    <row r="1817" spans="1:1" x14ac:dyDescent="0.25">
      <c r="A1817" t="s">
        <v>1974</v>
      </c>
    </row>
    <row r="1818" spans="1:1" x14ac:dyDescent="0.25">
      <c r="A1818" t="s">
        <v>2000</v>
      </c>
    </row>
    <row r="1819" spans="1:1" x14ac:dyDescent="0.25">
      <c r="A1819" t="s">
        <v>2001</v>
      </c>
    </row>
    <row r="1820" spans="1:1" x14ac:dyDescent="0.25">
      <c r="A1820" t="s">
        <v>2007</v>
      </c>
    </row>
    <row r="1821" spans="1:1" x14ac:dyDescent="0.25">
      <c r="A1821" t="s">
        <v>2017</v>
      </c>
    </row>
    <row r="1822" spans="1:1" x14ac:dyDescent="0.25">
      <c r="A1822" t="s">
        <v>2018</v>
      </c>
    </row>
    <row r="1823" spans="1:1" x14ac:dyDescent="0.25">
      <c r="A1823" t="s">
        <v>2020</v>
      </c>
    </row>
    <row r="1824" spans="1:1" x14ac:dyDescent="0.25">
      <c r="A1824" t="s">
        <v>2022</v>
      </c>
    </row>
    <row r="1825" spans="1:1" x14ac:dyDescent="0.25">
      <c r="A1825" t="s">
        <v>2035</v>
      </c>
    </row>
    <row r="1826" spans="1:1" x14ac:dyDescent="0.25">
      <c r="A1826" t="s">
        <v>2036</v>
      </c>
    </row>
    <row r="1827" spans="1:1" x14ac:dyDescent="0.25">
      <c r="A1827" t="s">
        <v>2037</v>
      </c>
    </row>
    <row r="1828" spans="1:1" x14ac:dyDescent="0.25">
      <c r="A1828" t="s">
        <v>2044</v>
      </c>
    </row>
    <row r="1829" spans="1:1" x14ac:dyDescent="0.25">
      <c r="A1829" t="s">
        <v>2060</v>
      </c>
    </row>
    <row r="1830" spans="1:1" x14ac:dyDescent="0.25">
      <c r="A1830" t="s">
        <v>2066</v>
      </c>
    </row>
    <row r="1831" spans="1:1" x14ac:dyDescent="0.25">
      <c r="A1831" t="s">
        <v>2076</v>
      </c>
    </row>
    <row r="1832" spans="1:1" x14ac:dyDescent="0.25">
      <c r="A1832" t="s">
        <v>2082</v>
      </c>
    </row>
    <row r="1833" spans="1:1" x14ac:dyDescent="0.25">
      <c r="A1833" t="s">
        <v>2083</v>
      </c>
    </row>
    <row r="1834" spans="1:1" x14ac:dyDescent="0.25">
      <c r="A1834" t="s">
        <v>2093</v>
      </c>
    </row>
    <row r="1835" spans="1:1" x14ac:dyDescent="0.25">
      <c r="A1835" t="s">
        <v>2094</v>
      </c>
    </row>
    <row r="1836" spans="1:1" x14ac:dyDescent="0.25">
      <c r="A1836" t="s">
        <v>2098</v>
      </c>
    </row>
    <row r="1837" spans="1:1" x14ac:dyDescent="0.25">
      <c r="A1837" t="s">
        <v>2101</v>
      </c>
    </row>
    <row r="1838" spans="1:1" x14ac:dyDescent="0.25">
      <c r="A1838" t="s">
        <v>2109</v>
      </c>
    </row>
    <row r="1839" spans="1:1" x14ac:dyDescent="0.25">
      <c r="A1839" t="s">
        <v>2110</v>
      </c>
    </row>
    <row r="1840" spans="1:1" x14ac:dyDescent="0.25">
      <c r="A1840" t="s">
        <v>2113</v>
      </c>
    </row>
    <row r="1841" spans="1:1" x14ac:dyDescent="0.25">
      <c r="A1841" t="s">
        <v>2115</v>
      </c>
    </row>
    <row r="1842" spans="1:1" x14ac:dyDescent="0.25">
      <c r="A1842" t="s">
        <v>2121</v>
      </c>
    </row>
    <row r="1843" spans="1:1" x14ac:dyDescent="0.25">
      <c r="A1843" t="s">
        <v>2124</v>
      </c>
    </row>
    <row r="1844" spans="1:1" x14ac:dyDescent="0.25">
      <c r="A1844" t="s">
        <v>2125</v>
      </c>
    </row>
    <row r="1845" spans="1:1" x14ac:dyDescent="0.25">
      <c r="A1845" t="s">
        <v>2128</v>
      </c>
    </row>
    <row r="1846" spans="1:1" x14ac:dyDescent="0.25">
      <c r="A1846" t="s">
        <v>2129</v>
      </c>
    </row>
    <row r="1847" spans="1:1" x14ac:dyDescent="0.25">
      <c r="A1847" t="s">
        <v>2136</v>
      </c>
    </row>
    <row r="1848" spans="1:1" x14ac:dyDescent="0.25">
      <c r="A1848" t="s">
        <v>2143</v>
      </c>
    </row>
    <row r="1849" spans="1:1" x14ac:dyDescent="0.25">
      <c r="A1849" t="s">
        <v>2144</v>
      </c>
    </row>
    <row r="1850" spans="1:1" x14ac:dyDescent="0.25">
      <c r="A1850" t="s">
        <v>2153</v>
      </c>
    </row>
    <row r="1851" spans="1:1" x14ac:dyDescent="0.25">
      <c r="A1851" t="s">
        <v>2166</v>
      </c>
    </row>
    <row r="1852" spans="1:1" x14ac:dyDescent="0.25">
      <c r="A1852" t="s">
        <v>2171</v>
      </c>
    </row>
    <row r="1853" spans="1:1" x14ac:dyDescent="0.25">
      <c r="A1853" t="s">
        <v>2177</v>
      </c>
    </row>
    <row r="1854" spans="1:1" x14ac:dyDescent="0.25">
      <c r="A1854" t="s">
        <v>2178</v>
      </c>
    </row>
    <row r="1855" spans="1:1" x14ac:dyDescent="0.25">
      <c r="A1855" t="s">
        <v>2181</v>
      </c>
    </row>
    <row r="1856" spans="1:1" x14ac:dyDescent="0.25">
      <c r="A1856" t="s">
        <v>2182</v>
      </c>
    </row>
    <row r="1857" spans="1:1" x14ac:dyDescent="0.25">
      <c r="A1857" t="s">
        <v>2184</v>
      </c>
    </row>
    <row r="1858" spans="1:1" x14ac:dyDescent="0.25">
      <c r="A1858" t="s">
        <v>2186</v>
      </c>
    </row>
    <row r="1859" spans="1:1" x14ac:dyDescent="0.25">
      <c r="A1859" t="s">
        <v>2190</v>
      </c>
    </row>
    <row r="1860" spans="1:1" x14ac:dyDescent="0.25">
      <c r="A1860" t="s">
        <v>2194</v>
      </c>
    </row>
    <row r="1861" spans="1:1" x14ac:dyDescent="0.25">
      <c r="A1861" t="s">
        <v>2196</v>
      </c>
    </row>
    <row r="1862" spans="1:1" x14ac:dyDescent="0.25">
      <c r="A1862" t="s">
        <v>2203</v>
      </c>
    </row>
    <row r="1863" spans="1:1" x14ac:dyDescent="0.25">
      <c r="A1863" t="s">
        <v>2212</v>
      </c>
    </row>
    <row r="1864" spans="1:1" x14ac:dyDescent="0.25">
      <c r="A1864" t="s">
        <v>2214</v>
      </c>
    </row>
    <row r="1865" spans="1:1" x14ac:dyDescent="0.25">
      <c r="A1865" t="s">
        <v>2221</v>
      </c>
    </row>
    <row r="1866" spans="1:1" x14ac:dyDescent="0.25">
      <c r="A1866" t="s">
        <v>2223</v>
      </c>
    </row>
    <row r="1867" spans="1:1" x14ac:dyDescent="0.25">
      <c r="A1867" t="s">
        <v>2245</v>
      </c>
    </row>
    <row r="1868" spans="1:1" x14ac:dyDescent="0.25">
      <c r="A1868" t="s">
        <v>2248</v>
      </c>
    </row>
    <row r="1869" spans="1:1" x14ac:dyDescent="0.25">
      <c r="A1869" t="s">
        <v>2251</v>
      </c>
    </row>
    <row r="1870" spans="1:1" x14ac:dyDescent="0.25">
      <c r="A1870" t="s">
        <v>2260</v>
      </c>
    </row>
    <row r="1871" spans="1:1" x14ac:dyDescent="0.25">
      <c r="A1871" t="s">
        <v>2272</v>
      </c>
    </row>
    <row r="1872" spans="1:1" x14ac:dyDescent="0.25">
      <c r="A1872" t="s">
        <v>2273</v>
      </c>
    </row>
    <row r="1873" spans="1:1" x14ac:dyDescent="0.25">
      <c r="A1873" t="s">
        <v>2275</v>
      </c>
    </row>
    <row r="1874" spans="1:1" x14ac:dyDescent="0.25">
      <c r="A1874" t="s">
        <v>2278</v>
      </c>
    </row>
    <row r="1875" spans="1:1" x14ac:dyDescent="0.25">
      <c r="A1875" t="s">
        <v>2280</v>
      </c>
    </row>
    <row r="1876" spans="1:1" x14ac:dyDescent="0.25">
      <c r="A1876" t="s">
        <v>2282</v>
      </c>
    </row>
    <row r="1877" spans="1:1" x14ac:dyDescent="0.25">
      <c r="A1877" t="s">
        <v>2284</v>
      </c>
    </row>
    <row r="1878" spans="1:1" x14ac:dyDescent="0.25">
      <c r="A1878" t="s">
        <v>2285</v>
      </c>
    </row>
    <row r="1879" spans="1:1" x14ac:dyDescent="0.25">
      <c r="A1879" t="s">
        <v>2286</v>
      </c>
    </row>
    <row r="1880" spans="1:1" x14ac:dyDescent="0.25">
      <c r="A1880" t="s">
        <v>2307</v>
      </c>
    </row>
    <row r="1881" spans="1:1" x14ac:dyDescent="0.25">
      <c r="A1881" t="s">
        <v>2312</v>
      </c>
    </row>
    <row r="1882" spans="1:1" x14ac:dyDescent="0.25">
      <c r="A1882" t="s">
        <v>2317</v>
      </c>
    </row>
    <row r="1883" spans="1:1" x14ac:dyDescent="0.25">
      <c r="A1883" t="s">
        <v>2326</v>
      </c>
    </row>
    <row r="1884" spans="1:1" x14ac:dyDescent="0.25">
      <c r="A1884" t="s">
        <v>2331</v>
      </c>
    </row>
    <row r="1885" spans="1:1" x14ac:dyDescent="0.25">
      <c r="A1885" t="s">
        <v>2340</v>
      </c>
    </row>
    <row r="1886" spans="1:1" x14ac:dyDescent="0.25">
      <c r="A1886" t="s">
        <v>2343</v>
      </c>
    </row>
    <row r="1887" spans="1:1" x14ac:dyDescent="0.25">
      <c r="A1887" t="s">
        <v>2348</v>
      </c>
    </row>
    <row r="1888" spans="1:1" x14ac:dyDescent="0.25">
      <c r="A1888" t="s">
        <v>2352</v>
      </c>
    </row>
    <row r="1889" spans="1:1" x14ac:dyDescent="0.25">
      <c r="A1889" t="s">
        <v>2354</v>
      </c>
    </row>
    <row r="1890" spans="1:1" x14ac:dyDescent="0.25">
      <c r="A1890" t="s">
        <v>2361</v>
      </c>
    </row>
    <row r="1891" spans="1:1" x14ac:dyDescent="0.25">
      <c r="A1891" t="s">
        <v>2365</v>
      </c>
    </row>
    <row r="1892" spans="1:1" x14ac:dyDescent="0.25">
      <c r="A1892" t="s">
        <v>2367</v>
      </c>
    </row>
    <row r="1893" spans="1:1" x14ac:dyDescent="0.25">
      <c r="A1893" t="s">
        <v>2369</v>
      </c>
    </row>
    <row r="1894" spans="1:1" x14ac:dyDescent="0.25">
      <c r="A1894" t="s">
        <v>2375</v>
      </c>
    </row>
    <row r="1895" spans="1:1" x14ac:dyDescent="0.25">
      <c r="A1895" t="s">
        <v>2377</v>
      </c>
    </row>
    <row r="1896" spans="1:1" x14ac:dyDescent="0.25">
      <c r="A1896" t="s">
        <v>2389</v>
      </c>
    </row>
    <row r="1897" spans="1:1" x14ac:dyDescent="0.25">
      <c r="A1897" t="s">
        <v>2395</v>
      </c>
    </row>
    <row r="1898" spans="1:1" x14ac:dyDescent="0.25">
      <c r="A1898" t="s">
        <v>2404</v>
      </c>
    </row>
    <row r="1899" spans="1:1" x14ac:dyDescent="0.25">
      <c r="A1899" t="s">
        <v>2412</v>
      </c>
    </row>
    <row r="1900" spans="1:1" x14ac:dyDescent="0.25">
      <c r="A1900" t="s">
        <v>2413</v>
      </c>
    </row>
    <row r="1901" spans="1:1" x14ac:dyDescent="0.25">
      <c r="A1901" t="s">
        <v>2415</v>
      </c>
    </row>
    <row r="1902" spans="1:1" x14ac:dyDescent="0.25">
      <c r="A1902" t="s">
        <v>2416</v>
      </c>
    </row>
    <row r="1903" spans="1:1" x14ac:dyDescent="0.25">
      <c r="A1903" t="s">
        <v>2424</v>
      </c>
    </row>
    <row r="1904" spans="1:1" x14ac:dyDescent="0.25">
      <c r="A1904" t="s">
        <v>2436</v>
      </c>
    </row>
    <row r="1905" spans="1:1" x14ac:dyDescent="0.25">
      <c r="A1905" t="s">
        <v>2437</v>
      </c>
    </row>
    <row r="1906" spans="1:1" x14ac:dyDescent="0.25">
      <c r="A1906" t="s">
        <v>2449</v>
      </c>
    </row>
    <row r="1907" spans="1:1" x14ac:dyDescent="0.25">
      <c r="A1907" t="s">
        <v>2451</v>
      </c>
    </row>
    <row r="1908" spans="1:1" x14ac:dyDescent="0.25">
      <c r="A1908" t="s">
        <v>2452</v>
      </c>
    </row>
    <row r="1909" spans="1:1" x14ac:dyDescent="0.25">
      <c r="A1909" t="s">
        <v>2460</v>
      </c>
    </row>
    <row r="1910" spans="1:1" x14ac:dyDescent="0.25">
      <c r="A1910" t="s">
        <v>2463</v>
      </c>
    </row>
    <row r="1911" spans="1:1" x14ac:dyDescent="0.25">
      <c r="A1911" t="s">
        <v>2482</v>
      </c>
    </row>
    <row r="1912" spans="1:1" x14ac:dyDescent="0.25">
      <c r="A1912" t="s">
        <v>2485</v>
      </c>
    </row>
    <row r="1913" spans="1:1" x14ac:dyDescent="0.25">
      <c r="A1913" t="s">
        <v>2497</v>
      </c>
    </row>
    <row r="1914" spans="1:1" x14ac:dyDescent="0.25">
      <c r="A1914" t="s">
        <v>2506</v>
      </c>
    </row>
    <row r="1915" spans="1:1" x14ac:dyDescent="0.25">
      <c r="A1915" t="s">
        <v>2509</v>
      </c>
    </row>
    <row r="1916" spans="1:1" x14ac:dyDescent="0.25">
      <c r="A1916" t="s">
        <v>2514</v>
      </c>
    </row>
    <row r="1917" spans="1:1" x14ac:dyDescent="0.25">
      <c r="A1917" t="s">
        <v>2520</v>
      </c>
    </row>
    <row r="1918" spans="1:1" x14ac:dyDescent="0.25">
      <c r="A1918" t="s">
        <v>2526</v>
      </c>
    </row>
    <row r="1919" spans="1:1" x14ac:dyDescent="0.25">
      <c r="A1919" t="s">
        <v>2535</v>
      </c>
    </row>
    <row r="1920" spans="1:1" x14ac:dyDescent="0.25">
      <c r="A1920" t="s">
        <v>2543</v>
      </c>
    </row>
    <row r="1921" spans="1:1" x14ac:dyDescent="0.25">
      <c r="A1921" t="s">
        <v>2544</v>
      </c>
    </row>
    <row r="1922" spans="1:1" x14ac:dyDescent="0.25">
      <c r="A1922" t="s">
        <v>2550</v>
      </c>
    </row>
    <row r="1923" spans="1:1" x14ac:dyDescent="0.25">
      <c r="A1923" t="s">
        <v>2553</v>
      </c>
    </row>
    <row r="1924" spans="1:1" x14ac:dyDescent="0.25">
      <c r="A1924" t="s">
        <v>2554</v>
      </c>
    </row>
    <row r="1925" spans="1:1" x14ac:dyDescent="0.25">
      <c r="A1925" t="s">
        <v>2560</v>
      </c>
    </row>
    <row r="1926" spans="1:1" x14ac:dyDescent="0.25">
      <c r="A1926" t="s">
        <v>2566</v>
      </c>
    </row>
    <row r="1927" spans="1:1" x14ac:dyDescent="0.25">
      <c r="A1927" t="s">
        <v>2572</v>
      </c>
    </row>
    <row r="1928" spans="1:1" x14ac:dyDescent="0.25">
      <c r="A1928" t="s">
        <v>2582</v>
      </c>
    </row>
    <row r="1929" spans="1:1" x14ac:dyDescent="0.25">
      <c r="A1929" t="s">
        <v>2583</v>
      </c>
    </row>
    <row r="1930" spans="1:1" x14ac:dyDescent="0.25">
      <c r="A1930" t="s">
        <v>2584</v>
      </c>
    </row>
    <row r="1931" spans="1:1" x14ac:dyDescent="0.25">
      <c r="A1931" t="s">
        <v>2603</v>
      </c>
    </row>
    <row r="1932" spans="1:1" x14ac:dyDescent="0.25">
      <c r="A1932" t="s">
        <v>2605</v>
      </c>
    </row>
    <row r="1933" spans="1:1" x14ac:dyDescent="0.25">
      <c r="A1933" t="s">
        <v>2613</v>
      </c>
    </row>
    <row r="1934" spans="1:1" x14ac:dyDescent="0.25">
      <c r="A1934" t="s">
        <v>2623</v>
      </c>
    </row>
    <row r="1935" spans="1:1" x14ac:dyDescent="0.25">
      <c r="A1935" t="s">
        <v>2628</v>
      </c>
    </row>
    <row r="1936" spans="1:1" x14ac:dyDescent="0.25">
      <c r="A1936" t="s">
        <v>2631</v>
      </c>
    </row>
    <row r="1937" spans="1:1" x14ac:dyDescent="0.25">
      <c r="A1937" t="s">
        <v>2642</v>
      </c>
    </row>
    <row r="1938" spans="1:1" x14ac:dyDescent="0.25">
      <c r="A1938" t="s">
        <v>2645</v>
      </c>
    </row>
    <row r="1939" spans="1:1" x14ac:dyDescent="0.25">
      <c r="A1939" t="s">
        <v>2655</v>
      </c>
    </row>
    <row r="1940" spans="1:1" x14ac:dyDescent="0.25">
      <c r="A1940" t="s">
        <v>2657</v>
      </c>
    </row>
    <row r="1941" spans="1:1" x14ac:dyDescent="0.25">
      <c r="A1941" t="s">
        <v>2679</v>
      </c>
    </row>
    <row r="1942" spans="1:1" x14ac:dyDescent="0.25">
      <c r="A1942" t="s">
        <v>2682</v>
      </c>
    </row>
    <row r="1943" spans="1:1" x14ac:dyDescent="0.25">
      <c r="A1943" t="s">
        <v>2685</v>
      </c>
    </row>
    <row r="1944" spans="1:1" x14ac:dyDescent="0.25">
      <c r="A1944" t="s">
        <v>2688</v>
      </c>
    </row>
    <row r="1945" spans="1:1" x14ac:dyDescent="0.25">
      <c r="A1945" t="s">
        <v>2697</v>
      </c>
    </row>
    <row r="1946" spans="1:1" x14ac:dyDescent="0.25">
      <c r="A1946" t="s">
        <v>2700</v>
      </c>
    </row>
    <row r="1947" spans="1:1" x14ac:dyDescent="0.25">
      <c r="A1947" t="s">
        <v>2703</v>
      </c>
    </row>
    <row r="1948" spans="1:1" x14ac:dyDescent="0.25">
      <c r="A1948" t="s">
        <v>2712</v>
      </c>
    </row>
    <row r="1949" spans="1:1" x14ac:dyDescent="0.25">
      <c r="A1949" t="s">
        <v>2717</v>
      </c>
    </row>
    <row r="1950" spans="1:1" x14ac:dyDescent="0.25">
      <c r="A1950" t="s">
        <v>2719</v>
      </c>
    </row>
    <row r="1951" spans="1:1" x14ac:dyDescent="0.25">
      <c r="A1951" t="s">
        <v>2723</v>
      </c>
    </row>
    <row r="1952" spans="1:1" x14ac:dyDescent="0.25">
      <c r="A1952" t="s">
        <v>2739</v>
      </c>
    </row>
    <row r="1953" spans="1:1" x14ac:dyDescent="0.25">
      <c r="A1953" t="s">
        <v>2760</v>
      </c>
    </row>
    <row r="1954" spans="1:1" x14ac:dyDescent="0.25">
      <c r="A1954" t="s">
        <v>2763</v>
      </c>
    </row>
    <row r="1955" spans="1:1" x14ac:dyDescent="0.25">
      <c r="A1955" t="s">
        <v>2766</v>
      </c>
    </row>
    <row r="1956" spans="1:1" x14ac:dyDescent="0.25">
      <c r="A1956" t="s">
        <v>2767</v>
      </c>
    </row>
    <row r="1957" spans="1:1" x14ac:dyDescent="0.25">
      <c r="A1957" t="s">
        <v>2768</v>
      </c>
    </row>
    <row r="1958" spans="1:1" x14ac:dyDescent="0.25">
      <c r="A1958" t="s">
        <v>2771</v>
      </c>
    </row>
    <row r="1959" spans="1:1" x14ac:dyDescent="0.25">
      <c r="A1959" t="s">
        <v>2775</v>
      </c>
    </row>
    <row r="1960" spans="1:1" x14ac:dyDescent="0.25">
      <c r="A1960" t="s">
        <v>2779</v>
      </c>
    </row>
    <row r="1961" spans="1:1" x14ac:dyDescent="0.25">
      <c r="A1961" t="s">
        <v>2786</v>
      </c>
    </row>
    <row r="1962" spans="1:1" x14ac:dyDescent="0.25">
      <c r="A1962" t="s">
        <v>2802</v>
      </c>
    </row>
    <row r="1963" spans="1:1" x14ac:dyDescent="0.25">
      <c r="A1963" t="s">
        <v>2803</v>
      </c>
    </row>
    <row r="1964" spans="1:1" x14ac:dyDescent="0.25">
      <c r="A1964" t="s">
        <v>2806</v>
      </c>
    </row>
    <row r="1965" spans="1:1" x14ac:dyDescent="0.25">
      <c r="A1965" t="s">
        <v>2815</v>
      </c>
    </row>
    <row r="1966" spans="1:1" x14ac:dyDescent="0.25">
      <c r="A1966" t="s">
        <v>2818</v>
      </c>
    </row>
    <row r="1967" spans="1:1" x14ac:dyDescent="0.25">
      <c r="A1967" t="s">
        <v>2819</v>
      </c>
    </row>
    <row r="1968" spans="1:1" x14ac:dyDescent="0.25">
      <c r="A1968" t="s">
        <v>2820</v>
      </c>
    </row>
    <row r="1969" spans="1:1" x14ac:dyDescent="0.25">
      <c r="A1969" t="s">
        <v>2821</v>
      </c>
    </row>
    <row r="1970" spans="1:1" x14ac:dyDescent="0.25">
      <c r="A1970" t="s">
        <v>2822</v>
      </c>
    </row>
    <row r="1971" spans="1:1" x14ac:dyDescent="0.25">
      <c r="A1971" t="s">
        <v>2831</v>
      </c>
    </row>
    <row r="1972" spans="1:1" x14ac:dyDescent="0.25">
      <c r="A1972" t="s">
        <v>2832</v>
      </c>
    </row>
    <row r="1973" spans="1:1" x14ac:dyDescent="0.25">
      <c r="A1973" t="s">
        <v>2837</v>
      </c>
    </row>
    <row r="1974" spans="1:1" x14ac:dyDescent="0.25">
      <c r="A1974" t="s">
        <v>2838</v>
      </c>
    </row>
    <row r="1975" spans="1:1" x14ac:dyDescent="0.25">
      <c r="A1975" t="s">
        <v>2841</v>
      </c>
    </row>
    <row r="1976" spans="1:1" x14ac:dyDescent="0.25">
      <c r="A1976" t="s">
        <v>2842</v>
      </c>
    </row>
    <row r="1977" spans="1:1" x14ac:dyDescent="0.25">
      <c r="A1977" t="s">
        <v>2850</v>
      </c>
    </row>
    <row r="1978" spans="1:1" x14ac:dyDescent="0.25">
      <c r="A1978" t="s">
        <v>2892</v>
      </c>
    </row>
    <row r="1979" spans="1:1" x14ac:dyDescent="0.25">
      <c r="A1979" t="s">
        <v>2909</v>
      </c>
    </row>
    <row r="1980" spans="1:1" x14ac:dyDescent="0.25">
      <c r="A1980" t="s">
        <v>2910</v>
      </c>
    </row>
    <row r="1981" spans="1:1" x14ac:dyDescent="0.25">
      <c r="A1981" t="s">
        <v>2919</v>
      </c>
    </row>
    <row r="1982" spans="1:1" x14ac:dyDescent="0.25">
      <c r="A1982" t="s">
        <v>2929</v>
      </c>
    </row>
    <row r="1983" spans="1:1" x14ac:dyDescent="0.25">
      <c r="A1983" t="s">
        <v>2940</v>
      </c>
    </row>
    <row r="1984" spans="1:1" x14ac:dyDescent="0.25">
      <c r="A1984" t="s">
        <v>2944</v>
      </c>
    </row>
    <row r="1985" spans="1:1" x14ac:dyDescent="0.25">
      <c r="A1985" t="s">
        <v>2948</v>
      </c>
    </row>
    <row r="1986" spans="1:1" x14ac:dyDescent="0.25">
      <c r="A1986" t="s">
        <v>2955</v>
      </c>
    </row>
    <row r="1987" spans="1:1" x14ac:dyDescent="0.25">
      <c r="A1987" t="s">
        <v>2974</v>
      </c>
    </row>
    <row r="1988" spans="1:1" x14ac:dyDescent="0.25">
      <c r="A1988" t="s">
        <v>2976</v>
      </c>
    </row>
    <row r="1989" spans="1:1" x14ac:dyDescent="0.25">
      <c r="A1989" t="s">
        <v>2982</v>
      </c>
    </row>
    <row r="1990" spans="1:1" x14ac:dyDescent="0.25">
      <c r="A1990" t="s">
        <v>2985</v>
      </c>
    </row>
    <row r="1991" spans="1:1" x14ac:dyDescent="0.25">
      <c r="A1991" t="s">
        <v>2986</v>
      </c>
    </row>
    <row r="1992" spans="1:1" x14ac:dyDescent="0.25">
      <c r="A1992" t="s">
        <v>2995</v>
      </c>
    </row>
    <row r="1993" spans="1:1" x14ac:dyDescent="0.25">
      <c r="A1993" t="s">
        <v>3001</v>
      </c>
    </row>
    <row r="1994" spans="1:1" x14ac:dyDescent="0.25">
      <c r="A1994" t="s">
        <v>3002</v>
      </c>
    </row>
    <row r="1995" spans="1:1" x14ac:dyDescent="0.25">
      <c r="A1995" t="s">
        <v>3006</v>
      </c>
    </row>
    <row r="1996" spans="1:1" x14ac:dyDescent="0.25">
      <c r="A1996" t="s">
        <v>3008</v>
      </c>
    </row>
    <row r="1997" spans="1:1" x14ac:dyDescent="0.25">
      <c r="A1997" t="s">
        <v>3018</v>
      </c>
    </row>
    <row r="1998" spans="1:1" x14ac:dyDescent="0.25">
      <c r="A1998" t="s">
        <v>3030</v>
      </c>
    </row>
    <row r="1999" spans="1:1" x14ac:dyDescent="0.25">
      <c r="A1999" t="s">
        <v>3040</v>
      </c>
    </row>
    <row r="2000" spans="1:1" x14ac:dyDescent="0.25">
      <c r="A2000" t="s">
        <v>3050</v>
      </c>
    </row>
    <row r="2001" spans="1:1" x14ac:dyDescent="0.25">
      <c r="A2001" t="s">
        <v>3056</v>
      </c>
    </row>
    <row r="2002" spans="1:1" x14ac:dyDescent="0.25">
      <c r="A2002" t="s">
        <v>3058</v>
      </c>
    </row>
    <row r="2003" spans="1:1" x14ac:dyDescent="0.25">
      <c r="A2003" t="s">
        <v>3066</v>
      </c>
    </row>
    <row r="2004" spans="1:1" x14ac:dyDescent="0.25">
      <c r="A2004" t="s">
        <v>3067</v>
      </c>
    </row>
    <row r="2005" spans="1:1" x14ac:dyDescent="0.25">
      <c r="A2005" t="s">
        <v>3074</v>
      </c>
    </row>
    <row r="2006" spans="1:1" x14ac:dyDescent="0.25">
      <c r="A2006" t="s">
        <v>3098</v>
      </c>
    </row>
    <row r="2007" spans="1:1" x14ac:dyDescent="0.25">
      <c r="A2007" t="s">
        <v>3127</v>
      </c>
    </row>
    <row r="2008" spans="1:1" x14ac:dyDescent="0.25">
      <c r="A2008" t="s">
        <v>3143</v>
      </c>
    </row>
    <row r="2009" spans="1:1" x14ac:dyDescent="0.25">
      <c r="A2009" t="s">
        <v>3151</v>
      </c>
    </row>
    <row r="2010" spans="1:1" x14ac:dyDescent="0.25">
      <c r="A2010" t="s">
        <v>3190</v>
      </c>
    </row>
    <row r="2011" spans="1:1" x14ac:dyDescent="0.25">
      <c r="A2011" t="s">
        <v>3192</v>
      </c>
    </row>
    <row r="2012" spans="1:1" x14ac:dyDescent="0.25">
      <c r="A2012" t="s">
        <v>3196</v>
      </c>
    </row>
    <row r="2013" spans="1:1" x14ac:dyDescent="0.25">
      <c r="A2013" t="s">
        <v>3197</v>
      </c>
    </row>
    <row r="2014" spans="1:1" x14ac:dyDescent="0.25">
      <c r="A2014" t="s">
        <v>3212</v>
      </c>
    </row>
    <row r="2015" spans="1:1" x14ac:dyDescent="0.25">
      <c r="A2015" t="s">
        <v>3230</v>
      </c>
    </row>
    <row r="2016" spans="1:1" x14ac:dyDescent="0.25">
      <c r="A2016" t="s">
        <v>3235</v>
      </c>
    </row>
    <row r="2017" spans="1:1" x14ac:dyDescent="0.25">
      <c r="A2017" t="s">
        <v>3237</v>
      </c>
    </row>
    <row r="2018" spans="1:1" x14ac:dyDescent="0.25">
      <c r="A2018" t="s">
        <v>3273</v>
      </c>
    </row>
    <row r="2019" spans="1:1" x14ac:dyDescent="0.25">
      <c r="A2019" t="s">
        <v>3283</v>
      </c>
    </row>
    <row r="2020" spans="1:1" x14ac:dyDescent="0.25">
      <c r="A2020" t="s">
        <v>3317</v>
      </c>
    </row>
    <row r="2021" spans="1:1" x14ac:dyDescent="0.25">
      <c r="A2021" t="s">
        <v>3318</v>
      </c>
    </row>
    <row r="2022" spans="1:1" x14ac:dyDescent="0.25">
      <c r="A2022" t="s">
        <v>3319</v>
      </c>
    </row>
    <row r="2023" spans="1:1" x14ac:dyDescent="0.25">
      <c r="A2023" t="s">
        <v>3332</v>
      </c>
    </row>
    <row r="2024" spans="1:1" x14ac:dyDescent="0.25">
      <c r="A2024" t="s">
        <v>3333</v>
      </c>
    </row>
    <row r="2025" spans="1:1" x14ac:dyDescent="0.25">
      <c r="A2025" t="s">
        <v>3335</v>
      </c>
    </row>
    <row r="2026" spans="1:1" x14ac:dyDescent="0.25">
      <c r="A2026" t="s">
        <v>3356</v>
      </c>
    </row>
    <row r="2027" spans="1:1" x14ac:dyDescent="0.25">
      <c r="A2027" t="s">
        <v>3368</v>
      </c>
    </row>
    <row r="2028" spans="1:1" x14ac:dyDescent="0.25">
      <c r="A2028" t="s">
        <v>3370</v>
      </c>
    </row>
    <row r="2029" spans="1:1" x14ac:dyDescent="0.25">
      <c r="A2029" t="s">
        <v>3373</v>
      </c>
    </row>
    <row r="2030" spans="1:1" x14ac:dyDescent="0.25">
      <c r="A2030" t="s">
        <v>3379</v>
      </c>
    </row>
    <row r="2031" spans="1:1" x14ac:dyDescent="0.25">
      <c r="A2031" t="s">
        <v>3382</v>
      </c>
    </row>
    <row r="2032" spans="1:1" x14ac:dyDescent="0.25">
      <c r="A2032" t="s">
        <v>3384</v>
      </c>
    </row>
    <row r="2033" spans="1:1" x14ac:dyDescent="0.25">
      <c r="A2033" t="s">
        <v>3390</v>
      </c>
    </row>
    <row r="2034" spans="1:1" x14ac:dyDescent="0.25">
      <c r="A2034" t="s">
        <v>3394</v>
      </c>
    </row>
    <row r="2035" spans="1:1" x14ac:dyDescent="0.25">
      <c r="A2035" t="s">
        <v>3405</v>
      </c>
    </row>
    <row r="2036" spans="1:1" x14ac:dyDescent="0.25">
      <c r="A2036" t="s">
        <v>3407</v>
      </c>
    </row>
    <row r="2037" spans="1:1" x14ac:dyDescent="0.25">
      <c r="A2037" t="s">
        <v>3418</v>
      </c>
    </row>
    <row r="2038" spans="1:1" x14ac:dyDescent="0.25">
      <c r="A2038" t="s">
        <v>3428</v>
      </c>
    </row>
    <row r="2039" spans="1:1" x14ac:dyDescent="0.25">
      <c r="A2039" t="s">
        <v>3432</v>
      </c>
    </row>
    <row r="2040" spans="1:1" x14ac:dyDescent="0.25">
      <c r="A2040" t="s">
        <v>3445</v>
      </c>
    </row>
    <row r="2041" spans="1:1" x14ac:dyDescent="0.25">
      <c r="A2041" t="s">
        <v>3472</v>
      </c>
    </row>
    <row r="2042" spans="1:1" x14ac:dyDescent="0.25">
      <c r="A2042" t="s">
        <v>3475</v>
      </c>
    </row>
    <row r="2043" spans="1:1" x14ac:dyDescent="0.25">
      <c r="A2043" t="s">
        <v>3479</v>
      </c>
    </row>
    <row r="2044" spans="1:1" x14ac:dyDescent="0.25">
      <c r="A2044" t="s">
        <v>3488</v>
      </c>
    </row>
    <row r="2045" spans="1:1" x14ac:dyDescent="0.25">
      <c r="A2045" t="s">
        <v>3498</v>
      </c>
    </row>
    <row r="2046" spans="1:1" x14ac:dyDescent="0.25">
      <c r="A2046" t="s">
        <v>3504</v>
      </c>
    </row>
    <row r="2047" spans="1:1" x14ac:dyDescent="0.25">
      <c r="A2047" t="s">
        <v>3512</v>
      </c>
    </row>
    <row r="2048" spans="1:1" x14ac:dyDescent="0.25">
      <c r="A2048" t="s">
        <v>3514</v>
      </c>
    </row>
    <row r="2049" spans="1:1" x14ac:dyDescent="0.25">
      <c r="A2049" t="s">
        <v>3517</v>
      </c>
    </row>
    <row r="2050" spans="1:1" x14ac:dyDescent="0.25">
      <c r="A2050" t="s">
        <v>3519</v>
      </c>
    </row>
    <row r="2051" spans="1:1" x14ac:dyDescent="0.25">
      <c r="A2051" t="s">
        <v>3541</v>
      </c>
    </row>
    <row r="2052" spans="1:1" x14ac:dyDescent="0.25">
      <c r="A2052" t="s">
        <v>3542</v>
      </c>
    </row>
    <row r="2053" spans="1:1" x14ac:dyDescent="0.25">
      <c r="A2053" t="s">
        <v>3543</v>
      </c>
    </row>
    <row r="2054" spans="1:1" x14ac:dyDescent="0.25">
      <c r="A2054" t="s">
        <v>3545</v>
      </c>
    </row>
    <row r="2055" spans="1:1" x14ac:dyDescent="0.25">
      <c r="A2055" t="s">
        <v>3556</v>
      </c>
    </row>
    <row r="2056" spans="1:1" x14ac:dyDescent="0.25">
      <c r="A2056" t="s">
        <v>3564</v>
      </c>
    </row>
    <row r="2057" spans="1:1" x14ac:dyDescent="0.25">
      <c r="A2057" t="s">
        <v>3565</v>
      </c>
    </row>
    <row r="2058" spans="1:1" x14ac:dyDescent="0.25">
      <c r="A2058" t="s">
        <v>3569</v>
      </c>
    </row>
    <row r="2059" spans="1:1" x14ac:dyDescent="0.25">
      <c r="A2059" t="s">
        <v>3573</v>
      </c>
    </row>
    <row r="2060" spans="1:1" x14ac:dyDescent="0.25">
      <c r="A2060" t="s">
        <v>3598</v>
      </c>
    </row>
    <row r="2061" spans="1:1" x14ac:dyDescent="0.25">
      <c r="A2061" t="s">
        <v>3600</v>
      </c>
    </row>
    <row r="2062" spans="1:1" x14ac:dyDescent="0.25">
      <c r="A2062" t="s">
        <v>3607</v>
      </c>
    </row>
    <row r="2063" spans="1:1" x14ac:dyDescent="0.25">
      <c r="A2063" t="s">
        <v>3610</v>
      </c>
    </row>
    <row r="2064" spans="1:1" x14ac:dyDescent="0.25">
      <c r="A2064" t="s">
        <v>3611</v>
      </c>
    </row>
    <row r="2065" spans="1:1" x14ac:dyDescent="0.25">
      <c r="A2065" t="s">
        <v>3616</v>
      </c>
    </row>
    <row r="2066" spans="1:1" x14ac:dyDescent="0.25">
      <c r="A2066" t="s">
        <v>3620</v>
      </c>
    </row>
    <row r="2067" spans="1:1" x14ac:dyDescent="0.25">
      <c r="A2067" t="s">
        <v>3626</v>
      </c>
    </row>
    <row r="2068" spans="1:1" x14ac:dyDescent="0.25">
      <c r="A2068" t="s">
        <v>3630</v>
      </c>
    </row>
    <row r="2069" spans="1:1" x14ac:dyDescent="0.25">
      <c r="A2069" t="s">
        <v>3637</v>
      </c>
    </row>
    <row r="2070" spans="1:1" x14ac:dyDescent="0.25">
      <c r="A2070" t="s">
        <v>3643</v>
      </c>
    </row>
    <row r="2071" spans="1:1" x14ac:dyDescent="0.25">
      <c r="A2071" t="s">
        <v>3645</v>
      </c>
    </row>
    <row r="2072" spans="1:1" x14ac:dyDescent="0.25">
      <c r="A2072" t="s">
        <v>3660</v>
      </c>
    </row>
    <row r="2073" spans="1:1" x14ac:dyDescent="0.25">
      <c r="A2073" t="s">
        <v>3668</v>
      </c>
    </row>
    <row r="2074" spans="1:1" x14ac:dyDescent="0.25">
      <c r="A2074" t="s">
        <v>3696</v>
      </c>
    </row>
    <row r="2075" spans="1:1" x14ac:dyDescent="0.25">
      <c r="A2075" t="s">
        <v>3699</v>
      </c>
    </row>
    <row r="2076" spans="1:1" x14ac:dyDescent="0.25">
      <c r="A2076" t="s">
        <v>3700</v>
      </c>
    </row>
    <row r="2077" spans="1:1" x14ac:dyDescent="0.25">
      <c r="A2077" t="s">
        <v>3702</v>
      </c>
    </row>
    <row r="2078" spans="1:1" x14ac:dyDescent="0.25">
      <c r="A2078" t="s">
        <v>3703</v>
      </c>
    </row>
    <row r="2079" spans="1:1" x14ac:dyDescent="0.25">
      <c r="A2079" t="s">
        <v>3704</v>
      </c>
    </row>
    <row r="2080" spans="1:1" x14ac:dyDescent="0.25">
      <c r="A2080" t="s">
        <v>3707</v>
      </c>
    </row>
    <row r="2081" spans="1:1" x14ac:dyDescent="0.25">
      <c r="A2081" t="s">
        <v>3712</v>
      </c>
    </row>
    <row r="2082" spans="1:1" x14ac:dyDescent="0.25">
      <c r="A2082" t="s">
        <v>3720</v>
      </c>
    </row>
    <row r="2083" spans="1:1" x14ac:dyDescent="0.25">
      <c r="A2083" t="s">
        <v>3722</v>
      </c>
    </row>
    <row r="2084" spans="1:1" x14ac:dyDescent="0.25">
      <c r="A2084" t="s">
        <v>3734</v>
      </c>
    </row>
    <row r="2085" spans="1:1" x14ac:dyDescent="0.25">
      <c r="A2085" t="s">
        <v>3753</v>
      </c>
    </row>
    <row r="2086" spans="1:1" x14ac:dyDescent="0.25">
      <c r="A2086" t="s">
        <v>3754</v>
      </c>
    </row>
    <row r="2087" spans="1:1" x14ac:dyDescent="0.25">
      <c r="A2087" t="s">
        <v>3757</v>
      </c>
    </row>
    <row r="2088" spans="1:1" x14ac:dyDescent="0.25">
      <c r="A2088" t="s">
        <v>3760</v>
      </c>
    </row>
    <row r="2089" spans="1:1" x14ac:dyDescent="0.25">
      <c r="A2089" t="s">
        <v>3763</v>
      </c>
    </row>
    <row r="2090" spans="1:1" x14ac:dyDescent="0.25">
      <c r="A2090" t="s">
        <v>3764</v>
      </c>
    </row>
    <row r="2091" spans="1:1" x14ac:dyDescent="0.25">
      <c r="A2091" t="s">
        <v>3769</v>
      </c>
    </row>
    <row r="2092" spans="1:1" x14ac:dyDescent="0.25">
      <c r="A2092" t="s">
        <v>3776</v>
      </c>
    </row>
    <row r="2093" spans="1:1" x14ac:dyDescent="0.25">
      <c r="A2093" t="s">
        <v>3778</v>
      </c>
    </row>
    <row r="2094" spans="1:1" x14ac:dyDescent="0.25">
      <c r="A2094" t="s">
        <v>3784</v>
      </c>
    </row>
    <row r="2095" spans="1:1" x14ac:dyDescent="0.25">
      <c r="A2095" t="s">
        <v>3785</v>
      </c>
    </row>
    <row r="2096" spans="1:1" x14ac:dyDescent="0.25">
      <c r="A2096" t="s">
        <v>3787</v>
      </c>
    </row>
    <row r="2097" spans="1:1" x14ac:dyDescent="0.25">
      <c r="A2097" t="s">
        <v>3800</v>
      </c>
    </row>
    <row r="2098" spans="1:1" x14ac:dyDescent="0.25">
      <c r="A2098" t="s">
        <v>3805</v>
      </c>
    </row>
    <row r="2099" spans="1:1" x14ac:dyDescent="0.25">
      <c r="A2099" t="s">
        <v>3806</v>
      </c>
    </row>
    <row r="2100" spans="1:1" x14ac:dyDescent="0.25">
      <c r="A2100" t="s">
        <v>3808</v>
      </c>
    </row>
    <row r="2101" spans="1:1" x14ac:dyDescent="0.25">
      <c r="A2101" t="s">
        <v>3824</v>
      </c>
    </row>
    <row r="2102" spans="1:1" x14ac:dyDescent="0.25">
      <c r="A2102" t="s">
        <v>3847</v>
      </c>
    </row>
    <row r="2103" spans="1:1" x14ac:dyDescent="0.25">
      <c r="A2103" t="s">
        <v>3861</v>
      </c>
    </row>
    <row r="2104" spans="1:1" x14ac:dyDescent="0.25">
      <c r="A2104" t="s">
        <v>3862</v>
      </c>
    </row>
    <row r="2105" spans="1:1" x14ac:dyDescent="0.25">
      <c r="A2105" t="s">
        <v>3865</v>
      </c>
    </row>
    <row r="2106" spans="1:1" x14ac:dyDescent="0.25">
      <c r="A2106" t="s">
        <v>3866</v>
      </c>
    </row>
    <row r="2107" spans="1:1" x14ac:dyDescent="0.25">
      <c r="A2107" t="s">
        <v>3870</v>
      </c>
    </row>
    <row r="2108" spans="1:1" x14ac:dyDescent="0.25">
      <c r="A2108" t="s">
        <v>3871</v>
      </c>
    </row>
    <row r="2109" spans="1:1" x14ac:dyDescent="0.25">
      <c r="A2109" t="s">
        <v>3875</v>
      </c>
    </row>
    <row r="2110" spans="1:1" x14ac:dyDescent="0.25">
      <c r="A2110" t="s">
        <v>3885</v>
      </c>
    </row>
    <row r="2111" spans="1:1" x14ac:dyDescent="0.25">
      <c r="A2111" t="s">
        <v>3890</v>
      </c>
    </row>
    <row r="2112" spans="1:1" x14ac:dyDescent="0.25">
      <c r="A2112" t="s">
        <v>3892</v>
      </c>
    </row>
    <row r="2113" spans="1:1" x14ac:dyDescent="0.25">
      <c r="A2113" t="s">
        <v>3897</v>
      </c>
    </row>
    <row r="2114" spans="1:1" x14ac:dyDescent="0.25">
      <c r="A2114" t="s">
        <v>3900</v>
      </c>
    </row>
    <row r="2115" spans="1:1" x14ac:dyDescent="0.25">
      <c r="A2115" t="s">
        <v>3909</v>
      </c>
    </row>
    <row r="2116" spans="1:1" x14ac:dyDescent="0.25">
      <c r="A2116" t="s">
        <v>3910</v>
      </c>
    </row>
    <row r="2117" spans="1:1" x14ac:dyDescent="0.25">
      <c r="A2117" t="s">
        <v>3935</v>
      </c>
    </row>
    <row r="2118" spans="1:1" x14ac:dyDescent="0.25">
      <c r="A2118" t="s">
        <v>3939</v>
      </c>
    </row>
    <row r="2119" spans="1:1" x14ac:dyDescent="0.25">
      <c r="A2119" t="s">
        <v>3943</v>
      </c>
    </row>
    <row r="2120" spans="1:1" x14ac:dyDescent="0.25">
      <c r="A2120" t="s">
        <v>3947</v>
      </c>
    </row>
    <row r="2121" spans="1:1" x14ac:dyDescent="0.25">
      <c r="A2121" t="s">
        <v>3956</v>
      </c>
    </row>
    <row r="2122" spans="1:1" x14ac:dyDescent="0.25">
      <c r="A2122" t="s">
        <v>3957</v>
      </c>
    </row>
    <row r="2123" spans="1:1" x14ac:dyDescent="0.25">
      <c r="A2123" t="s">
        <v>3958</v>
      </c>
    </row>
    <row r="2124" spans="1:1" x14ac:dyDescent="0.25">
      <c r="A2124" t="s">
        <v>3959</v>
      </c>
    </row>
    <row r="2125" spans="1:1" x14ac:dyDescent="0.25">
      <c r="A2125" t="s">
        <v>3960</v>
      </c>
    </row>
    <row r="2126" spans="1:1" x14ac:dyDescent="0.25">
      <c r="A2126" t="s">
        <v>3973</v>
      </c>
    </row>
    <row r="2127" spans="1:1" x14ac:dyDescent="0.25">
      <c r="A2127" t="s">
        <v>3988</v>
      </c>
    </row>
    <row r="2128" spans="1:1" x14ac:dyDescent="0.25">
      <c r="A2128" t="s">
        <v>3997</v>
      </c>
    </row>
    <row r="2129" spans="1:1" x14ac:dyDescent="0.25">
      <c r="A2129" t="s">
        <v>4002</v>
      </c>
    </row>
    <row r="2130" spans="1:1" x14ac:dyDescent="0.25">
      <c r="A2130" t="s">
        <v>4004</v>
      </c>
    </row>
    <row r="2131" spans="1:1" x14ac:dyDescent="0.25">
      <c r="A2131" t="s">
        <v>4029</v>
      </c>
    </row>
    <row r="2132" spans="1:1" x14ac:dyDescent="0.25">
      <c r="A2132" t="s">
        <v>4031</v>
      </c>
    </row>
    <row r="2133" spans="1:1" x14ac:dyDescent="0.25">
      <c r="A2133" t="s">
        <v>4034</v>
      </c>
    </row>
    <row r="2134" spans="1:1" x14ac:dyDescent="0.25">
      <c r="A2134" t="s">
        <v>4039</v>
      </c>
    </row>
    <row r="2135" spans="1:1" x14ac:dyDescent="0.25">
      <c r="A2135" t="s">
        <v>4047</v>
      </c>
    </row>
    <row r="2136" spans="1:1" x14ac:dyDescent="0.25">
      <c r="A2136" t="s">
        <v>4050</v>
      </c>
    </row>
    <row r="2137" spans="1:1" x14ac:dyDescent="0.25">
      <c r="A2137" t="s">
        <v>4051</v>
      </c>
    </row>
    <row r="2138" spans="1:1" x14ac:dyDescent="0.25">
      <c r="A2138" t="s">
        <v>4056</v>
      </c>
    </row>
    <row r="2139" spans="1:1" x14ac:dyDescent="0.25">
      <c r="A2139" t="s">
        <v>4059</v>
      </c>
    </row>
    <row r="2140" spans="1:1" x14ac:dyDescent="0.25">
      <c r="A2140" t="s">
        <v>4066</v>
      </c>
    </row>
    <row r="2141" spans="1:1" x14ac:dyDescent="0.25">
      <c r="A2141" t="s">
        <v>4080</v>
      </c>
    </row>
    <row r="2142" spans="1:1" x14ac:dyDescent="0.25">
      <c r="A2142" t="s">
        <v>4081</v>
      </c>
    </row>
    <row r="2143" spans="1:1" x14ac:dyDescent="0.25">
      <c r="A2143" t="s">
        <v>4087</v>
      </c>
    </row>
    <row r="2144" spans="1:1" x14ac:dyDescent="0.25">
      <c r="A2144" t="s">
        <v>4101</v>
      </c>
    </row>
    <row r="2145" spans="1:1" x14ac:dyDescent="0.25">
      <c r="A2145" t="s">
        <v>4108</v>
      </c>
    </row>
    <row r="2146" spans="1:1" x14ac:dyDescent="0.25">
      <c r="A2146" t="s">
        <v>4127</v>
      </c>
    </row>
    <row r="2147" spans="1:1" x14ac:dyDescent="0.25">
      <c r="A2147" t="s">
        <v>4128</v>
      </c>
    </row>
    <row r="2148" spans="1:1" x14ac:dyDescent="0.25">
      <c r="A2148" t="s">
        <v>4136</v>
      </c>
    </row>
    <row r="2149" spans="1:1" x14ac:dyDescent="0.25">
      <c r="A2149" t="s">
        <v>4137</v>
      </c>
    </row>
    <row r="2150" spans="1:1" x14ac:dyDescent="0.25">
      <c r="A2150" t="s">
        <v>4141</v>
      </c>
    </row>
    <row r="2151" spans="1:1" x14ac:dyDescent="0.25">
      <c r="A2151" t="s">
        <v>4143</v>
      </c>
    </row>
    <row r="2152" spans="1:1" x14ac:dyDescent="0.25">
      <c r="A2152" t="s">
        <v>4144</v>
      </c>
    </row>
    <row r="2153" spans="1:1" x14ac:dyDescent="0.25">
      <c r="A2153" t="s">
        <v>4145</v>
      </c>
    </row>
    <row r="2154" spans="1:1" x14ac:dyDescent="0.25">
      <c r="A2154" t="s">
        <v>4150</v>
      </c>
    </row>
    <row r="2155" spans="1:1" x14ac:dyDescent="0.25">
      <c r="A2155" t="s">
        <v>4155</v>
      </c>
    </row>
    <row r="2156" spans="1:1" x14ac:dyDescent="0.25">
      <c r="A2156" t="s">
        <v>4156</v>
      </c>
    </row>
    <row r="2157" spans="1:1" x14ac:dyDescent="0.25">
      <c r="A2157" t="s">
        <v>4157</v>
      </c>
    </row>
    <row r="2158" spans="1:1" x14ac:dyDescent="0.25">
      <c r="A2158" t="s">
        <v>4160</v>
      </c>
    </row>
    <row r="2159" spans="1:1" x14ac:dyDescent="0.25">
      <c r="A2159" t="s">
        <v>4161</v>
      </c>
    </row>
    <row r="2160" spans="1:1" x14ac:dyDescent="0.25">
      <c r="A2160" t="s">
        <v>4164</v>
      </c>
    </row>
    <row r="2161" spans="1:1" x14ac:dyDescent="0.25">
      <c r="A2161" t="s">
        <v>4168</v>
      </c>
    </row>
    <row r="2162" spans="1:1" x14ac:dyDescent="0.25">
      <c r="A2162" t="s">
        <v>4178</v>
      </c>
    </row>
    <row r="2163" spans="1:1" x14ac:dyDescent="0.25">
      <c r="A2163" t="s">
        <v>4180</v>
      </c>
    </row>
    <row r="2164" spans="1:1" x14ac:dyDescent="0.25">
      <c r="A2164" t="s">
        <v>4182</v>
      </c>
    </row>
    <row r="2165" spans="1:1" x14ac:dyDescent="0.25">
      <c r="A2165" t="s">
        <v>4197</v>
      </c>
    </row>
    <row r="2166" spans="1:1" x14ac:dyDescent="0.25">
      <c r="A2166" t="s">
        <v>4199</v>
      </c>
    </row>
    <row r="2167" spans="1:1" x14ac:dyDescent="0.25">
      <c r="A2167" t="s">
        <v>4214</v>
      </c>
    </row>
    <row r="2168" spans="1:1" x14ac:dyDescent="0.25">
      <c r="A2168" t="s">
        <v>4216</v>
      </c>
    </row>
    <row r="2169" spans="1:1" x14ac:dyDescent="0.25">
      <c r="A2169" t="s">
        <v>4223</v>
      </c>
    </row>
    <row r="2170" spans="1:1" x14ac:dyDescent="0.25">
      <c r="A2170" t="s">
        <v>4227</v>
      </c>
    </row>
    <row r="2171" spans="1:1" x14ac:dyDescent="0.25">
      <c r="A2171" t="s">
        <v>4231</v>
      </c>
    </row>
    <row r="2172" spans="1:1" x14ac:dyDescent="0.25">
      <c r="A2172" t="s">
        <v>4233</v>
      </c>
    </row>
    <row r="2173" spans="1:1" x14ac:dyDescent="0.25">
      <c r="A2173" t="s">
        <v>4236</v>
      </c>
    </row>
    <row r="2174" spans="1:1" x14ac:dyDescent="0.25">
      <c r="A2174" t="s">
        <v>4246</v>
      </c>
    </row>
    <row r="2175" spans="1:1" x14ac:dyDescent="0.25">
      <c r="A2175" t="s">
        <v>4252</v>
      </c>
    </row>
    <row r="2176" spans="1:1" x14ac:dyDescent="0.25">
      <c r="A2176" t="s">
        <v>4253</v>
      </c>
    </row>
    <row r="2177" spans="1:1" x14ac:dyDescent="0.25">
      <c r="A2177" t="s">
        <v>4261</v>
      </c>
    </row>
    <row r="2178" spans="1:1" x14ac:dyDescent="0.25">
      <c r="A2178" t="s">
        <v>4276</v>
      </c>
    </row>
    <row r="2179" spans="1:1" x14ac:dyDescent="0.25">
      <c r="A2179" t="s">
        <v>4277</v>
      </c>
    </row>
    <row r="2180" spans="1:1" x14ac:dyDescent="0.25">
      <c r="A2180" t="s">
        <v>4282</v>
      </c>
    </row>
    <row r="2181" spans="1:1" x14ac:dyDescent="0.25">
      <c r="A2181" t="s">
        <v>4284</v>
      </c>
    </row>
    <row r="2182" spans="1:1" x14ac:dyDescent="0.25">
      <c r="A2182" t="s">
        <v>4290</v>
      </c>
    </row>
    <row r="2183" spans="1:1" x14ac:dyDescent="0.25">
      <c r="A2183" t="s">
        <v>4293</v>
      </c>
    </row>
    <row r="2184" spans="1:1" x14ac:dyDescent="0.25">
      <c r="A2184" t="s">
        <v>4309</v>
      </c>
    </row>
    <row r="2185" spans="1:1" x14ac:dyDescent="0.25">
      <c r="A2185" t="s">
        <v>4310</v>
      </c>
    </row>
    <row r="2186" spans="1:1" x14ac:dyDescent="0.25">
      <c r="A2186" t="s">
        <v>4312</v>
      </c>
    </row>
    <row r="2187" spans="1:1" x14ac:dyDescent="0.25">
      <c r="A2187" t="s">
        <v>4319</v>
      </c>
    </row>
    <row r="2188" spans="1:1" x14ac:dyDescent="0.25">
      <c r="A2188" t="s">
        <v>4321</v>
      </c>
    </row>
    <row r="2189" spans="1:1" x14ac:dyDescent="0.25">
      <c r="A2189" t="s">
        <v>4329</v>
      </c>
    </row>
    <row r="2190" spans="1:1" x14ac:dyDescent="0.25">
      <c r="A2190" t="s">
        <v>4330</v>
      </c>
    </row>
    <row r="2191" spans="1:1" x14ac:dyDescent="0.25">
      <c r="A2191" t="s">
        <v>4337</v>
      </c>
    </row>
    <row r="2192" spans="1:1" x14ac:dyDescent="0.25">
      <c r="A2192" t="s">
        <v>4340</v>
      </c>
    </row>
    <row r="2193" spans="1:1" x14ac:dyDescent="0.25">
      <c r="A2193" t="s">
        <v>4341</v>
      </c>
    </row>
    <row r="2194" spans="1:1" x14ac:dyDescent="0.25">
      <c r="A2194" t="s">
        <v>4345</v>
      </c>
    </row>
    <row r="2195" spans="1:1" x14ac:dyDescent="0.25">
      <c r="A2195" t="s">
        <v>4370</v>
      </c>
    </row>
    <row r="2196" spans="1:1" x14ac:dyDescent="0.25">
      <c r="A2196" t="s">
        <v>4374</v>
      </c>
    </row>
    <row r="2197" spans="1:1" x14ac:dyDescent="0.25">
      <c r="A2197" t="s">
        <v>4379</v>
      </c>
    </row>
    <row r="2198" spans="1:1" x14ac:dyDescent="0.25">
      <c r="A2198" t="s">
        <v>4387</v>
      </c>
    </row>
    <row r="2199" spans="1:1" x14ac:dyDescent="0.25">
      <c r="A2199" t="s">
        <v>4391</v>
      </c>
    </row>
    <row r="2200" spans="1:1" x14ac:dyDescent="0.25">
      <c r="A2200" t="s">
        <v>4392</v>
      </c>
    </row>
    <row r="2201" spans="1:1" x14ac:dyDescent="0.25">
      <c r="A2201" t="s">
        <v>4398</v>
      </c>
    </row>
    <row r="2202" spans="1:1" x14ac:dyDescent="0.25">
      <c r="A2202" t="s">
        <v>4406</v>
      </c>
    </row>
    <row r="2203" spans="1:1" x14ac:dyDescent="0.25">
      <c r="A2203" t="s">
        <v>4419</v>
      </c>
    </row>
    <row r="2204" spans="1:1" x14ac:dyDescent="0.25">
      <c r="A2204" t="s">
        <v>4424</v>
      </c>
    </row>
    <row r="2205" spans="1:1" x14ac:dyDescent="0.25">
      <c r="A2205" t="s">
        <v>4435</v>
      </c>
    </row>
    <row r="2206" spans="1:1" x14ac:dyDescent="0.25">
      <c r="A2206" t="s">
        <v>4450</v>
      </c>
    </row>
    <row r="2207" spans="1:1" x14ac:dyDescent="0.25">
      <c r="A2207" t="s">
        <v>4453</v>
      </c>
    </row>
    <row r="2208" spans="1:1" x14ac:dyDescent="0.25">
      <c r="A2208" t="s">
        <v>4454</v>
      </c>
    </row>
    <row r="2209" spans="1:1" x14ac:dyDescent="0.25">
      <c r="A2209" t="s">
        <v>4457</v>
      </c>
    </row>
    <row r="2210" spans="1:1" x14ac:dyDescent="0.25">
      <c r="A2210" t="s">
        <v>4459</v>
      </c>
    </row>
    <row r="2211" spans="1:1" x14ac:dyDescent="0.25">
      <c r="A2211" t="s">
        <v>4472</v>
      </c>
    </row>
    <row r="2212" spans="1:1" x14ac:dyDescent="0.25">
      <c r="A2212" t="s">
        <v>4473</v>
      </c>
    </row>
    <row r="2213" spans="1:1" x14ac:dyDescent="0.25">
      <c r="A2213" t="s">
        <v>4491</v>
      </c>
    </row>
    <row r="2214" spans="1:1" x14ac:dyDescent="0.25">
      <c r="A2214" t="s">
        <v>4493</v>
      </c>
    </row>
    <row r="2215" spans="1:1" x14ac:dyDescent="0.25">
      <c r="A2215" t="s">
        <v>4530</v>
      </c>
    </row>
    <row r="2216" spans="1:1" x14ac:dyDescent="0.25">
      <c r="A2216" t="s">
        <v>4533</v>
      </c>
    </row>
    <row r="2217" spans="1:1" x14ac:dyDescent="0.25">
      <c r="A2217" t="s">
        <v>4535</v>
      </c>
    </row>
    <row r="2218" spans="1:1" x14ac:dyDescent="0.25">
      <c r="A2218" t="s">
        <v>4545</v>
      </c>
    </row>
    <row r="2219" spans="1:1" x14ac:dyDescent="0.25">
      <c r="A2219" t="s">
        <v>4550</v>
      </c>
    </row>
    <row r="2220" spans="1:1" x14ac:dyDescent="0.25">
      <c r="A2220" t="s">
        <v>4556</v>
      </c>
    </row>
    <row r="2221" spans="1:1" x14ac:dyDescent="0.25">
      <c r="A2221" t="s">
        <v>4563</v>
      </c>
    </row>
    <row r="2222" spans="1:1" x14ac:dyDescent="0.25">
      <c r="A2222" t="s">
        <v>4578</v>
      </c>
    </row>
    <row r="2223" spans="1:1" x14ac:dyDescent="0.25">
      <c r="A2223" t="s">
        <v>4580</v>
      </c>
    </row>
    <row r="2224" spans="1:1" x14ac:dyDescent="0.25">
      <c r="A2224" t="s">
        <v>4581</v>
      </c>
    </row>
    <row r="2225" spans="1:1" x14ac:dyDescent="0.25">
      <c r="A2225" t="s">
        <v>4582</v>
      </c>
    </row>
    <row r="2226" spans="1:1" x14ac:dyDescent="0.25">
      <c r="A2226" t="s">
        <v>4584</v>
      </c>
    </row>
    <row r="2227" spans="1:1" x14ac:dyDescent="0.25">
      <c r="A2227" t="s">
        <v>4585</v>
      </c>
    </row>
    <row r="2228" spans="1:1" x14ac:dyDescent="0.25">
      <c r="A2228" t="s">
        <v>4621</v>
      </c>
    </row>
    <row r="2229" spans="1:1" x14ac:dyDescent="0.25">
      <c r="A2229" t="s">
        <v>4622</v>
      </c>
    </row>
    <row r="2230" spans="1:1" x14ac:dyDescent="0.25">
      <c r="A2230" t="s">
        <v>4623</v>
      </c>
    </row>
    <row r="2231" spans="1:1" x14ac:dyDescent="0.25">
      <c r="A2231" t="s">
        <v>4632</v>
      </c>
    </row>
    <row r="2232" spans="1:1" x14ac:dyDescent="0.25">
      <c r="A2232" t="s">
        <v>4634</v>
      </c>
    </row>
    <row r="2233" spans="1:1" x14ac:dyDescent="0.25">
      <c r="A2233" t="s">
        <v>4639</v>
      </c>
    </row>
    <row r="2234" spans="1:1" x14ac:dyDescent="0.25">
      <c r="A2234" t="s">
        <v>4660</v>
      </c>
    </row>
    <row r="2235" spans="1:1" x14ac:dyDescent="0.25">
      <c r="A2235" t="s">
        <v>4662</v>
      </c>
    </row>
    <row r="2236" spans="1:1" x14ac:dyDescent="0.25">
      <c r="A2236" t="s">
        <v>4667</v>
      </c>
    </row>
    <row r="2237" spans="1:1" x14ac:dyDescent="0.25">
      <c r="A2237" t="s">
        <v>4670</v>
      </c>
    </row>
    <row r="2238" spans="1:1" x14ac:dyDescent="0.25">
      <c r="A2238" t="s">
        <v>4675</v>
      </c>
    </row>
    <row r="2239" spans="1:1" x14ac:dyDescent="0.25">
      <c r="A2239" t="s">
        <v>4676</v>
      </c>
    </row>
    <row r="2240" spans="1:1" x14ac:dyDescent="0.25">
      <c r="A2240" t="s">
        <v>4678</v>
      </c>
    </row>
    <row r="2241" spans="1:1" x14ac:dyDescent="0.25">
      <c r="A2241" t="s">
        <v>4716</v>
      </c>
    </row>
    <row r="2242" spans="1:1" x14ac:dyDescent="0.25">
      <c r="A2242" t="s">
        <v>4722</v>
      </c>
    </row>
    <row r="2243" spans="1:1" x14ac:dyDescent="0.25">
      <c r="A2243" t="s">
        <v>4726</v>
      </c>
    </row>
    <row r="2244" spans="1:1" x14ac:dyDescent="0.25">
      <c r="A2244" t="s">
        <v>4731</v>
      </c>
    </row>
    <row r="2245" spans="1:1" x14ac:dyDescent="0.25">
      <c r="A2245" t="s">
        <v>4740</v>
      </c>
    </row>
    <row r="2246" spans="1:1" x14ac:dyDescent="0.25">
      <c r="A2246" t="s">
        <v>4772</v>
      </c>
    </row>
    <row r="2247" spans="1:1" x14ac:dyDescent="0.25">
      <c r="A2247" t="s">
        <v>4773</v>
      </c>
    </row>
    <row r="2248" spans="1:1" x14ac:dyDescent="0.25">
      <c r="A2248" t="s">
        <v>4776</v>
      </c>
    </row>
    <row r="2249" spans="1:1" x14ac:dyDescent="0.25">
      <c r="A2249" t="s">
        <v>4777</v>
      </c>
    </row>
    <row r="2250" spans="1:1" x14ac:dyDescent="0.25">
      <c r="A2250" t="s">
        <v>4811</v>
      </c>
    </row>
    <row r="2251" spans="1:1" x14ac:dyDescent="0.25">
      <c r="A2251" t="s">
        <v>4823</v>
      </c>
    </row>
    <row r="2252" spans="1:1" x14ac:dyDescent="0.25">
      <c r="A2252" t="s">
        <v>4839</v>
      </c>
    </row>
    <row r="2253" spans="1:1" x14ac:dyDescent="0.25">
      <c r="A2253" t="s">
        <v>4850</v>
      </c>
    </row>
    <row r="2254" spans="1:1" x14ac:dyDescent="0.25">
      <c r="A2254" t="s">
        <v>4886</v>
      </c>
    </row>
    <row r="2255" spans="1:1" x14ac:dyDescent="0.25">
      <c r="A2255" t="s">
        <v>4888</v>
      </c>
    </row>
    <row r="2256" spans="1:1" x14ac:dyDescent="0.25">
      <c r="A2256" t="s">
        <v>4889</v>
      </c>
    </row>
    <row r="2257" spans="1:1" x14ac:dyDescent="0.25">
      <c r="A2257" t="s">
        <v>4893</v>
      </c>
    </row>
    <row r="2258" spans="1:1" x14ac:dyDescent="0.25">
      <c r="A2258" t="s">
        <v>4925</v>
      </c>
    </row>
    <row r="2259" spans="1:1" x14ac:dyDescent="0.25">
      <c r="A2259" t="s">
        <v>4929</v>
      </c>
    </row>
    <row r="2260" spans="1:1" x14ac:dyDescent="0.25">
      <c r="A2260" t="s">
        <v>4930</v>
      </c>
    </row>
  </sheetData>
  <autoFilter ref="A3:BI2260" xr:uid="{75C726DA-733C-4EBF-8C78-181003ADD927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C97E3-56C7-462F-B061-429F2A7BE187}">
  <dimension ref="A1:BU2260"/>
  <sheetViews>
    <sheetView topLeftCell="A2" workbookViewId="0">
      <selection activeCell="B6" sqref="B6"/>
    </sheetView>
  </sheetViews>
  <sheetFormatPr defaultRowHeight="15" x14ac:dyDescent="0.25"/>
  <sheetData>
    <row r="1" spans="1:73" hidden="1" x14ac:dyDescent="0.25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BU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</row>
    <row r="2" spans="1:73" x14ac:dyDescent="0.25">
      <c r="B2" t="s">
        <v>4938</v>
      </c>
      <c r="C2" t="s">
        <v>4938</v>
      </c>
      <c r="D2" t="s">
        <v>4938</v>
      </c>
      <c r="E2" t="s">
        <v>4938</v>
      </c>
      <c r="F2" t="s">
        <v>4938</v>
      </c>
      <c r="G2" t="s">
        <v>4938</v>
      </c>
      <c r="H2" t="s">
        <v>4938</v>
      </c>
      <c r="I2" t="s">
        <v>4938</v>
      </c>
      <c r="J2" t="s">
        <v>4938</v>
      </c>
      <c r="K2" t="s">
        <v>4938</v>
      </c>
      <c r="L2" t="s">
        <v>4938</v>
      </c>
      <c r="M2" t="s">
        <v>4938</v>
      </c>
      <c r="N2" t="s">
        <v>4938</v>
      </c>
      <c r="O2" t="s">
        <v>4938</v>
      </c>
      <c r="P2" t="s">
        <v>4938</v>
      </c>
      <c r="Q2" t="s">
        <v>4938</v>
      </c>
      <c r="R2" t="s">
        <v>4938</v>
      </c>
      <c r="S2" t="s">
        <v>4938</v>
      </c>
      <c r="T2" t="s">
        <v>4938</v>
      </c>
      <c r="U2" t="s">
        <v>4938</v>
      </c>
      <c r="Z2" t="s">
        <v>4939</v>
      </c>
      <c r="AA2" t="s">
        <v>4939</v>
      </c>
      <c r="AB2" t="s">
        <v>4939</v>
      </c>
      <c r="AC2" t="s">
        <v>4939</v>
      </c>
      <c r="AD2" t="s">
        <v>4939</v>
      </c>
      <c r="AE2" t="s">
        <v>4939</v>
      </c>
      <c r="AF2" t="s">
        <v>4939</v>
      </c>
      <c r="AG2" t="s">
        <v>4939</v>
      </c>
      <c r="AH2" t="s">
        <v>4939</v>
      </c>
      <c r="AI2" t="s">
        <v>4939</v>
      </c>
      <c r="AJ2" t="s">
        <v>4939</v>
      </c>
      <c r="AK2" t="s">
        <v>4939</v>
      </c>
      <c r="AL2" t="s">
        <v>4939</v>
      </c>
      <c r="AM2" t="s">
        <v>4939</v>
      </c>
      <c r="AN2" t="s">
        <v>4939</v>
      </c>
      <c r="AO2" t="s">
        <v>4939</v>
      </c>
      <c r="AP2" t="s">
        <v>4939</v>
      </c>
      <c r="AQ2" t="s">
        <v>4939</v>
      </c>
      <c r="AR2" t="s">
        <v>4939</v>
      </c>
      <c r="AS2" t="s">
        <v>4939</v>
      </c>
      <c r="AX2" t="s">
        <v>4940</v>
      </c>
      <c r="AY2" t="s">
        <v>4940</v>
      </c>
      <c r="AZ2" t="s">
        <v>4940</v>
      </c>
      <c r="BA2" t="s">
        <v>4940</v>
      </c>
      <c r="BB2" t="s">
        <v>4940</v>
      </c>
      <c r="BC2" t="s">
        <v>4940</v>
      </c>
      <c r="BD2" t="s">
        <v>4940</v>
      </c>
      <c r="BE2" t="s">
        <v>4940</v>
      </c>
      <c r="BF2" t="s">
        <v>4940</v>
      </c>
      <c r="BG2" t="s">
        <v>4940</v>
      </c>
      <c r="BH2" t="s">
        <v>4940</v>
      </c>
      <c r="BI2" t="s">
        <v>4940</v>
      </c>
      <c r="BJ2" t="s">
        <v>4940</v>
      </c>
      <c r="BK2" t="s">
        <v>4940</v>
      </c>
      <c r="BL2" t="s">
        <v>4940</v>
      </c>
      <c r="BM2" t="s">
        <v>4940</v>
      </c>
      <c r="BN2" t="s">
        <v>4940</v>
      </c>
      <c r="BO2" t="s">
        <v>4940</v>
      </c>
      <c r="BP2" t="s">
        <v>4940</v>
      </c>
      <c r="BQ2" t="s">
        <v>4940</v>
      </c>
    </row>
    <row r="3" spans="1:73" ht="45" x14ac:dyDescent="0.25">
      <c r="A3" t="s">
        <v>0</v>
      </c>
      <c r="B3" t="s">
        <v>4941</v>
      </c>
      <c r="C3" t="s">
        <v>4942</v>
      </c>
      <c r="D3" t="s">
        <v>4943</v>
      </c>
      <c r="E3" t="s">
        <v>4944</v>
      </c>
      <c r="F3" t="s">
        <v>4945</v>
      </c>
      <c r="G3" t="s">
        <v>4946</v>
      </c>
      <c r="H3" t="s">
        <v>4947</v>
      </c>
      <c r="I3" t="s">
        <v>4948</v>
      </c>
      <c r="J3" t="s">
        <v>4949</v>
      </c>
      <c r="K3" t="s">
        <v>4950</v>
      </c>
      <c r="L3" t="s">
        <v>4951</v>
      </c>
      <c r="M3" t="s">
        <v>4952</v>
      </c>
      <c r="N3" t="s">
        <v>4953</v>
      </c>
      <c r="O3" t="s">
        <v>4954</v>
      </c>
      <c r="P3" t="s">
        <v>4955</v>
      </c>
      <c r="Q3" t="s">
        <v>4956</v>
      </c>
      <c r="R3" t="s">
        <v>4957</v>
      </c>
      <c r="S3" t="s">
        <v>4958</v>
      </c>
      <c r="T3" t="s">
        <v>4959</v>
      </c>
      <c r="U3" t="s">
        <v>4960</v>
      </c>
      <c r="V3" s="2" t="s">
        <v>4963</v>
      </c>
      <c r="W3" s="2" t="s">
        <v>4961</v>
      </c>
      <c r="X3" s="2" t="s">
        <v>4964</v>
      </c>
      <c r="Y3" s="2" t="s">
        <v>4962</v>
      </c>
      <c r="Z3" t="s">
        <v>4941</v>
      </c>
      <c r="AA3" t="s">
        <v>4942</v>
      </c>
      <c r="AB3" t="s">
        <v>4943</v>
      </c>
      <c r="AC3" t="s">
        <v>4944</v>
      </c>
      <c r="AD3" t="s">
        <v>4945</v>
      </c>
      <c r="AE3" t="s">
        <v>4946</v>
      </c>
      <c r="AF3" t="s">
        <v>4947</v>
      </c>
      <c r="AG3" t="s">
        <v>4948</v>
      </c>
      <c r="AH3" t="s">
        <v>4949</v>
      </c>
      <c r="AI3" t="s">
        <v>4950</v>
      </c>
      <c r="AJ3" t="s">
        <v>4951</v>
      </c>
      <c r="AK3" t="s">
        <v>4952</v>
      </c>
      <c r="AL3" t="s">
        <v>4953</v>
      </c>
      <c r="AM3" t="s">
        <v>4954</v>
      </c>
      <c r="AN3" t="s">
        <v>4955</v>
      </c>
      <c r="AO3" t="s">
        <v>4956</v>
      </c>
      <c r="AP3" t="s">
        <v>4957</v>
      </c>
      <c r="AQ3" t="s">
        <v>4958</v>
      </c>
      <c r="AR3" t="s">
        <v>4959</v>
      </c>
      <c r="AS3" t="s">
        <v>4960</v>
      </c>
      <c r="AT3" s="2" t="s">
        <v>4963</v>
      </c>
      <c r="AU3" s="2" t="s">
        <v>4961</v>
      </c>
      <c r="AV3" s="2" t="s">
        <v>4964</v>
      </c>
      <c r="AW3" s="2" t="s">
        <v>4962</v>
      </c>
      <c r="AX3" t="s">
        <v>4941</v>
      </c>
      <c r="AY3" t="s">
        <v>4942</v>
      </c>
      <c r="AZ3" t="s">
        <v>4943</v>
      </c>
      <c r="BA3" t="s">
        <v>4944</v>
      </c>
      <c r="BB3" t="s">
        <v>4945</v>
      </c>
      <c r="BC3" t="s">
        <v>4946</v>
      </c>
      <c r="BD3" t="s">
        <v>4947</v>
      </c>
      <c r="BE3" t="s">
        <v>4948</v>
      </c>
      <c r="BF3" t="s">
        <v>4949</v>
      </c>
      <c r="BG3" t="s">
        <v>4950</v>
      </c>
      <c r="BH3" t="s">
        <v>4951</v>
      </c>
      <c r="BI3" t="s">
        <v>4952</v>
      </c>
      <c r="BJ3" t="s">
        <v>4953</v>
      </c>
      <c r="BK3" t="s">
        <v>4954</v>
      </c>
      <c r="BL3" t="s">
        <v>4955</v>
      </c>
      <c r="BM3" t="s">
        <v>4956</v>
      </c>
      <c r="BN3" t="s">
        <v>4957</v>
      </c>
      <c r="BO3" t="s">
        <v>4958</v>
      </c>
      <c r="BP3" t="s">
        <v>4959</v>
      </c>
      <c r="BQ3" t="s">
        <v>4960</v>
      </c>
      <c r="BR3" s="2" t="s">
        <v>4963</v>
      </c>
      <c r="BS3" s="2" t="s">
        <v>4961</v>
      </c>
      <c r="BT3" s="2" t="s">
        <v>4964</v>
      </c>
      <c r="BU3" s="2" t="s">
        <v>4962</v>
      </c>
    </row>
    <row r="4" spans="1:73" x14ac:dyDescent="0.25">
      <c r="A4" t="s">
        <v>2</v>
      </c>
      <c r="B4" s="1">
        <v>44286</v>
      </c>
      <c r="C4">
        <v>550.76</v>
      </c>
      <c r="D4">
        <v>527.55999999999995</v>
      </c>
      <c r="F4">
        <v>12.33</v>
      </c>
      <c r="J4">
        <v>514.85</v>
      </c>
      <c r="K4">
        <v>338.28</v>
      </c>
      <c r="M4">
        <v>2.3199999999999998</v>
      </c>
      <c r="R4">
        <v>1.96</v>
      </c>
      <c r="U4">
        <v>477.03</v>
      </c>
      <c r="V4" s="3">
        <f t="shared" ref="V4:V67" si="2">IFERROR((D4-E4-F4-G4)/C4,0)</f>
        <v>0.93548914227612734</v>
      </c>
      <c r="W4" s="3">
        <f t="shared" ref="W4:W67" si="3">IFERROR(K4/(U4+T4+S4+P4-R4-Q4-O4-N4-M4-L4),0)</f>
        <v>0.71555790586991008</v>
      </c>
      <c r="X4" s="3">
        <f t="shared" ref="X4:X67" si="4">IFERROR((H4+I4)/C4,0)</f>
        <v>0</v>
      </c>
      <c r="Y4" s="3">
        <f t="shared" ref="Y4:Y67" si="5">IFERROR(J4/C4,0)</f>
        <v>0.9347991865785461</v>
      </c>
      <c r="Z4" s="1">
        <v>44651</v>
      </c>
      <c r="AA4">
        <v>609.79999999999995</v>
      </c>
      <c r="AB4">
        <v>586.25</v>
      </c>
      <c r="AD4">
        <v>12.03</v>
      </c>
      <c r="AH4">
        <v>587.37</v>
      </c>
      <c r="AI4">
        <v>366.87</v>
      </c>
      <c r="AK4">
        <v>1.89</v>
      </c>
      <c r="AP4">
        <v>6.02</v>
      </c>
      <c r="AS4">
        <v>519.63</v>
      </c>
      <c r="AT4" s="3">
        <f t="shared" ref="AT4:AT67" si="6">IFERROR((AB4-AC4-AD4-AE4)/AA4,0)</f>
        <v>0.94165300098392923</v>
      </c>
      <c r="AU4" s="3">
        <f t="shared" ref="AU4:AU67" si="7">IFERROR(AI4/(AS4+AR4+AQ4+AN4-AP4-AO4-AM4-AL4-AK4-AJ4),0)</f>
        <v>0.7169350426014226</v>
      </c>
      <c r="AV4" s="3">
        <f t="shared" ref="AV4:AV67" si="8">IFERROR((AF4+AG4)/AA4,0)</f>
        <v>0</v>
      </c>
      <c r="AW4" s="3">
        <f t="shared" ref="AW4:AW67" si="9">IFERROR(AH4/AA4,0)</f>
        <v>0.96321744834371936</v>
      </c>
      <c r="AX4" s="1">
        <v>45016</v>
      </c>
      <c r="AY4">
        <v>645.77</v>
      </c>
      <c r="AZ4">
        <v>590.78</v>
      </c>
      <c r="BB4">
        <v>12.36</v>
      </c>
      <c r="BF4">
        <v>1049.6500000000001</v>
      </c>
      <c r="BG4">
        <v>385.2</v>
      </c>
      <c r="BI4">
        <v>2.2200000000000002</v>
      </c>
      <c r="BN4">
        <v>17.04</v>
      </c>
      <c r="BQ4">
        <v>553.32000000000005</v>
      </c>
      <c r="BR4" s="3">
        <f t="shared" ref="BR4:BR67" si="10">IFERROR((AZ4-BA4-BB4-BC4)/AY4,0)</f>
        <v>0.89570590148195173</v>
      </c>
      <c r="BS4" s="3">
        <f t="shared" ref="BS4:BS67" si="11">IFERROR(BG4/(BQ4+BP4+BO4+BL4-BN4-BM4-BK4-BJ4-BI4-BH4),0)</f>
        <v>0.72126727334007401</v>
      </c>
      <c r="BT4" s="3">
        <f t="shared" ref="BT4:BT67" si="12">IFERROR((BD4+BE4)/AY4,0)</f>
        <v>0</v>
      </c>
      <c r="BU4" s="3">
        <f t="shared" ref="BU4:BU67" si="13">IFERROR(BF4/AY4,0)</f>
        <v>1.6254239125385201</v>
      </c>
    </row>
    <row r="5" spans="1:73" x14ac:dyDescent="0.25">
      <c r="A5" t="s">
        <v>1</v>
      </c>
      <c r="B5" s="1">
        <v>44286</v>
      </c>
      <c r="C5">
        <v>122.91</v>
      </c>
      <c r="D5">
        <v>122.43</v>
      </c>
      <c r="I5">
        <v>122.42</v>
      </c>
      <c r="K5">
        <v>85.09</v>
      </c>
      <c r="M5">
        <v>0.28999999999999998</v>
      </c>
      <c r="Q5">
        <v>0.59</v>
      </c>
      <c r="R5">
        <v>0.02</v>
      </c>
      <c r="U5">
        <v>109.18</v>
      </c>
      <c r="V5" s="3">
        <f t="shared" si="2"/>
        <v>0.99609470344154272</v>
      </c>
      <c r="W5" s="3">
        <f t="shared" si="3"/>
        <v>0.78583302548947176</v>
      </c>
      <c r="X5" s="3">
        <f t="shared" si="4"/>
        <v>0.99601334309657474</v>
      </c>
      <c r="Y5" s="3">
        <f t="shared" si="5"/>
        <v>0</v>
      </c>
      <c r="Z5" s="1">
        <v>44651</v>
      </c>
      <c r="AA5">
        <v>195.77</v>
      </c>
      <c r="AB5">
        <v>194.86</v>
      </c>
      <c r="AG5">
        <v>194.86</v>
      </c>
      <c r="AI5">
        <v>134.68</v>
      </c>
      <c r="AK5">
        <v>0.33</v>
      </c>
      <c r="AO5">
        <v>0.03</v>
      </c>
      <c r="AP5">
        <v>0.15</v>
      </c>
      <c r="AS5">
        <v>174.61</v>
      </c>
      <c r="AT5" s="3">
        <f t="shared" si="6"/>
        <v>0.99535168820554731</v>
      </c>
      <c r="AU5" s="3">
        <f t="shared" si="7"/>
        <v>0.77357840321654225</v>
      </c>
      <c r="AV5" s="3">
        <f t="shared" si="8"/>
        <v>0.99535168820554731</v>
      </c>
      <c r="AW5" s="3">
        <f t="shared" si="9"/>
        <v>0</v>
      </c>
      <c r="AX5" s="1">
        <v>45016</v>
      </c>
      <c r="AY5">
        <v>385.1</v>
      </c>
      <c r="AZ5">
        <v>385.04</v>
      </c>
      <c r="BF5">
        <v>385.04</v>
      </c>
      <c r="BG5">
        <v>263.08</v>
      </c>
      <c r="BI5">
        <v>0.81</v>
      </c>
      <c r="BN5">
        <v>2.12</v>
      </c>
      <c r="BQ5">
        <v>350.42</v>
      </c>
      <c r="BR5" s="3">
        <f t="shared" si="10"/>
        <v>0.99984419631264609</v>
      </c>
      <c r="BS5" s="3">
        <f t="shared" si="11"/>
        <v>0.75708653486431254</v>
      </c>
      <c r="BT5" s="3">
        <f t="shared" si="12"/>
        <v>0</v>
      </c>
      <c r="BU5" s="3">
        <f t="shared" si="13"/>
        <v>0.99984419631264609</v>
      </c>
    </row>
    <row r="6" spans="1:73" x14ac:dyDescent="0.25">
      <c r="A6" t="s">
        <v>4</v>
      </c>
      <c r="V6" s="3">
        <f t="shared" si="2"/>
        <v>0</v>
      </c>
      <c r="W6" s="3">
        <f t="shared" si="3"/>
        <v>0</v>
      </c>
      <c r="X6" s="3">
        <f t="shared" si="4"/>
        <v>0</v>
      </c>
      <c r="Y6" s="3">
        <f t="shared" si="5"/>
        <v>0</v>
      </c>
      <c r="AT6" s="3">
        <f t="shared" si="6"/>
        <v>0</v>
      </c>
      <c r="AU6" s="3">
        <f t="shared" si="7"/>
        <v>0</v>
      </c>
      <c r="AV6" s="3">
        <f t="shared" si="8"/>
        <v>0</v>
      </c>
      <c r="AW6" s="3">
        <f t="shared" si="9"/>
        <v>0</v>
      </c>
      <c r="BR6" s="3">
        <f t="shared" si="10"/>
        <v>0</v>
      </c>
      <c r="BS6" s="3">
        <f t="shared" si="11"/>
        <v>0</v>
      </c>
      <c r="BT6" s="3">
        <f t="shared" si="12"/>
        <v>0</v>
      </c>
      <c r="BU6" s="3">
        <f t="shared" si="13"/>
        <v>0</v>
      </c>
    </row>
    <row r="7" spans="1:73" x14ac:dyDescent="0.25">
      <c r="A7" t="s">
        <v>7</v>
      </c>
      <c r="B7" s="1">
        <v>44286</v>
      </c>
      <c r="C7">
        <v>39.46</v>
      </c>
      <c r="D7">
        <v>38.71</v>
      </c>
      <c r="J7">
        <v>42.71</v>
      </c>
      <c r="K7">
        <v>15.29</v>
      </c>
      <c r="R7">
        <v>0.35</v>
      </c>
      <c r="T7">
        <v>0.3</v>
      </c>
      <c r="U7">
        <v>29.78</v>
      </c>
      <c r="V7" s="3">
        <f t="shared" si="2"/>
        <v>0.98099341104916371</v>
      </c>
      <c r="W7" s="3">
        <f t="shared" si="3"/>
        <v>0.51429532458795824</v>
      </c>
      <c r="X7" s="3">
        <f t="shared" si="4"/>
        <v>0</v>
      </c>
      <c r="Y7" s="3">
        <f t="shared" si="5"/>
        <v>1.0823618854536239</v>
      </c>
      <c r="Z7" s="1">
        <v>44651</v>
      </c>
      <c r="AA7">
        <v>82.54</v>
      </c>
      <c r="AB7">
        <v>80.959999999999994</v>
      </c>
      <c r="AH7">
        <v>71.64</v>
      </c>
      <c r="AI7">
        <v>35.340000000000003</v>
      </c>
      <c r="AK7">
        <v>0.11</v>
      </c>
      <c r="AO7">
        <v>0.04</v>
      </c>
      <c r="AP7">
        <v>0.37</v>
      </c>
      <c r="AR7">
        <v>0.35</v>
      </c>
      <c r="AS7">
        <v>56.86</v>
      </c>
      <c r="AT7" s="3">
        <f t="shared" si="6"/>
        <v>0.98085776593166929</v>
      </c>
      <c r="AU7" s="3">
        <f t="shared" si="7"/>
        <v>0.62339036867172337</v>
      </c>
      <c r="AV7" s="3">
        <f t="shared" si="8"/>
        <v>0</v>
      </c>
      <c r="AW7" s="3">
        <f t="shared" si="9"/>
        <v>0.86794281560455533</v>
      </c>
      <c r="AX7" s="1">
        <v>45016</v>
      </c>
      <c r="AY7">
        <v>133.1</v>
      </c>
      <c r="AZ7">
        <v>130.35</v>
      </c>
      <c r="BE7">
        <v>102.73</v>
      </c>
      <c r="BG7">
        <v>54.54</v>
      </c>
      <c r="BI7">
        <v>0.35</v>
      </c>
      <c r="BM7">
        <v>0.21</v>
      </c>
      <c r="BQ7">
        <v>87.97</v>
      </c>
      <c r="BR7" s="3">
        <f t="shared" si="10"/>
        <v>0.97933884297520657</v>
      </c>
      <c r="BS7" s="3">
        <f t="shared" si="11"/>
        <v>0.62395606909964529</v>
      </c>
      <c r="BT7" s="3">
        <f t="shared" si="12"/>
        <v>0.77182569496619091</v>
      </c>
      <c r="BU7" s="3">
        <f t="shared" si="13"/>
        <v>0</v>
      </c>
    </row>
    <row r="8" spans="1:73" x14ac:dyDescent="0.25">
      <c r="A8" t="s">
        <v>10</v>
      </c>
      <c r="B8" s="1">
        <v>44286</v>
      </c>
      <c r="C8">
        <v>6.73</v>
      </c>
      <c r="D8">
        <v>6.66</v>
      </c>
      <c r="E8">
        <v>0.31</v>
      </c>
      <c r="I8">
        <v>5.99</v>
      </c>
      <c r="K8">
        <v>3.92</v>
      </c>
      <c r="Q8">
        <v>0.03</v>
      </c>
      <c r="R8">
        <v>0.03</v>
      </c>
      <c r="T8">
        <v>0.03</v>
      </c>
      <c r="U8">
        <v>5.87</v>
      </c>
      <c r="V8" s="3">
        <f t="shared" si="2"/>
        <v>0.94353640416047546</v>
      </c>
      <c r="W8" s="3">
        <f t="shared" si="3"/>
        <v>0.67123287671232879</v>
      </c>
      <c r="X8" s="3">
        <f t="shared" si="4"/>
        <v>0.89004457652303115</v>
      </c>
      <c r="Y8" s="3">
        <f t="shared" si="5"/>
        <v>0</v>
      </c>
      <c r="Z8" s="1">
        <v>44651</v>
      </c>
      <c r="AA8">
        <v>7.72</v>
      </c>
      <c r="AB8">
        <v>7.47</v>
      </c>
      <c r="AC8">
        <v>0.24</v>
      </c>
      <c r="AG8">
        <v>6.69</v>
      </c>
      <c r="AI8">
        <v>4.4400000000000004</v>
      </c>
      <c r="AO8">
        <v>0.3</v>
      </c>
      <c r="AP8">
        <v>0.03</v>
      </c>
      <c r="AS8">
        <v>7.08</v>
      </c>
      <c r="AT8" s="3">
        <f t="shared" si="6"/>
        <v>0.93652849740932642</v>
      </c>
      <c r="AU8" s="3">
        <f t="shared" si="7"/>
        <v>0.65777777777777779</v>
      </c>
      <c r="AV8" s="3">
        <f t="shared" si="8"/>
        <v>0.8665803108808291</v>
      </c>
      <c r="AW8" s="3">
        <f t="shared" si="9"/>
        <v>0</v>
      </c>
      <c r="AX8" s="1">
        <v>45016</v>
      </c>
      <c r="AY8">
        <v>11.41</v>
      </c>
      <c r="AZ8">
        <v>10.74</v>
      </c>
      <c r="BA8">
        <v>0.31</v>
      </c>
      <c r="BE8">
        <v>9.59</v>
      </c>
      <c r="BG8">
        <v>5.99</v>
      </c>
      <c r="BM8">
        <v>7.0000000000000007E-2</v>
      </c>
      <c r="BN8">
        <v>0.01</v>
      </c>
      <c r="BQ8">
        <v>9.7200000000000006</v>
      </c>
      <c r="BR8" s="3">
        <f t="shared" si="10"/>
        <v>0.9141104294478527</v>
      </c>
      <c r="BS8" s="3">
        <f t="shared" si="11"/>
        <v>0.62136929460580914</v>
      </c>
      <c r="BT8" s="3">
        <f t="shared" si="12"/>
        <v>0.84049079754601219</v>
      </c>
      <c r="BU8" s="3">
        <f t="shared" si="13"/>
        <v>0</v>
      </c>
    </row>
    <row r="9" spans="1:73" x14ac:dyDescent="0.25">
      <c r="A9" t="s">
        <v>12</v>
      </c>
      <c r="B9" s="1">
        <v>44286</v>
      </c>
      <c r="C9">
        <v>63.26</v>
      </c>
      <c r="D9">
        <v>62.98</v>
      </c>
      <c r="K9">
        <v>52.97</v>
      </c>
      <c r="Q9">
        <v>0.54</v>
      </c>
      <c r="R9">
        <v>0.05</v>
      </c>
      <c r="T9">
        <v>0.05</v>
      </c>
      <c r="U9">
        <v>61.27</v>
      </c>
      <c r="V9" s="3">
        <f t="shared" si="2"/>
        <v>0.99557382232058167</v>
      </c>
      <c r="W9" s="3">
        <f t="shared" si="3"/>
        <v>0.8722213074263131</v>
      </c>
      <c r="X9" s="3">
        <f t="shared" si="4"/>
        <v>0</v>
      </c>
      <c r="Y9" s="3">
        <f t="shared" si="5"/>
        <v>0</v>
      </c>
      <c r="Z9" s="1">
        <v>44651</v>
      </c>
      <c r="AA9">
        <v>72.14</v>
      </c>
      <c r="AB9">
        <v>71.37</v>
      </c>
      <c r="AI9">
        <v>61.61</v>
      </c>
      <c r="AO9">
        <v>0.42</v>
      </c>
      <c r="AP9">
        <v>0.13</v>
      </c>
      <c r="AR9">
        <v>0.12</v>
      </c>
      <c r="AS9">
        <v>69.930000000000007</v>
      </c>
      <c r="AT9" s="3">
        <f t="shared" si="6"/>
        <v>0.98932630995286952</v>
      </c>
      <c r="AU9" s="3">
        <f t="shared" si="7"/>
        <v>0.88647482014388468</v>
      </c>
      <c r="AV9" s="3">
        <f t="shared" si="8"/>
        <v>0</v>
      </c>
      <c r="AW9" s="3">
        <f t="shared" si="9"/>
        <v>0</v>
      </c>
      <c r="AX9" s="1">
        <v>45016</v>
      </c>
      <c r="AY9">
        <v>95.62</v>
      </c>
      <c r="AZ9">
        <v>94.98</v>
      </c>
      <c r="BG9">
        <v>84.34</v>
      </c>
      <c r="BQ9">
        <v>92.23</v>
      </c>
      <c r="BR9" s="3">
        <f t="shared" si="10"/>
        <v>0.99330683957331101</v>
      </c>
      <c r="BS9" s="3">
        <f t="shared" si="11"/>
        <v>0.91445299793993273</v>
      </c>
      <c r="BT9" s="3">
        <f t="shared" si="12"/>
        <v>0</v>
      </c>
      <c r="BU9" s="3">
        <f t="shared" si="13"/>
        <v>0</v>
      </c>
    </row>
    <row r="10" spans="1:73" x14ac:dyDescent="0.25">
      <c r="A10" t="s">
        <v>13</v>
      </c>
      <c r="B10" s="1">
        <v>44286</v>
      </c>
      <c r="C10">
        <v>47.25</v>
      </c>
      <c r="D10">
        <v>43.33</v>
      </c>
      <c r="K10">
        <v>20.36</v>
      </c>
      <c r="Q10">
        <v>0.04</v>
      </c>
      <c r="R10">
        <v>0.01</v>
      </c>
      <c r="U10">
        <v>44.17</v>
      </c>
      <c r="V10" s="3">
        <f t="shared" si="2"/>
        <v>0.91703703703703698</v>
      </c>
      <c r="W10" s="3">
        <f t="shared" si="3"/>
        <v>0.46146872166817765</v>
      </c>
      <c r="X10" s="3">
        <f t="shared" si="4"/>
        <v>0</v>
      </c>
      <c r="Y10" s="3">
        <f t="shared" si="5"/>
        <v>0</v>
      </c>
      <c r="Z10" s="1">
        <v>44651</v>
      </c>
      <c r="AA10">
        <v>64.400000000000006</v>
      </c>
      <c r="AB10">
        <v>61.34</v>
      </c>
      <c r="AI10">
        <v>35.93</v>
      </c>
      <c r="AM10">
        <v>0.22</v>
      </c>
      <c r="AN10">
        <v>0.22</v>
      </c>
      <c r="AP10">
        <v>0.05</v>
      </c>
      <c r="AS10">
        <v>59.43</v>
      </c>
      <c r="AT10" s="3">
        <f t="shared" si="6"/>
        <v>0.95248447204968945</v>
      </c>
      <c r="AU10" s="3">
        <f t="shared" si="7"/>
        <v>0.60508588750421011</v>
      </c>
      <c r="AV10" s="3">
        <f t="shared" si="8"/>
        <v>0</v>
      </c>
      <c r="AW10" s="3">
        <f t="shared" si="9"/>
        <v>0</v>
      </c>
      <c r="AX10" s="1">
        <v>45016</v>
      </c>
      <c r="AY10">
        <v>92.31</v>
      </c>
      <c r="AZ10">
        <v>89.64</v>
      </c>
      <c r="BG10">
        <v>52.87</v>
      </c>
      <c r="BK10">
        <v>0.06</v>
      </c>
      <c r="BL10">
        <v>0.06</v>
      </c>
      <c r="BN10">
        <v>0.01</v>
      </c>
      <c r="BQ10">
        <v>89.58</v>
      </c>
      <c r="BR10" s="3">
        <f t="shared" si="10"/>
        <v>0.97107572310692236</v>
      </c>
      <c r="BS10" s="3">
        <f t="shared" si="11"/>
        <v>0.59026459752149163</v>
      </c>
      <c r="BT10" s="3">
        <f t="shared" si="12"/>
        <v>0</v>
      </c>
      <c r="BU10" s="3">
        <f t="shared" si="13"/>
        <v>0</v>
      </c>
    </row>
    <row r="11" spans="1:73" x14ac:dyDescent="0.25">
      <c r="A11" t="s">
        <v>14</v>
      </c>
      <c r="B11" s="1">
        <v>44286</v>
      </c>
      <c r="C11">
        <v>681.94</v>
      </c>
      <c r="D11">
        <v>210.63</v>
      </c>
      <c r="F11">
        <v>2.86</v>
      </c>
      <c r="J11">
        <v>121.76</v>
      </c>
      <c r="K11">
        <v>110.29</v>
      </c>
      <c r="O11">
        <v>0.91</v>
      </c>
      <c r="P11">
        <v>0.91</v>
      </c>
      <c r="Q11">
        <v>0.15</v>
      </c>
      <c r="R11">
        <v>99.95</v>
      </c>
      <c r="T11">
        <v>17.07</v>
      </c>
      <c r="U11">
        <v>357.53</v>
      </c>
      <c r="V11" s="3">
        <f t="shared" si="2"/>
        <v>0.30467489808487547</v>
      </c>
      <c r="W11" s="3">
        <f t="shared" si="3"/>
        <v>0.40178506375227691</v>
      </c>
      <c r="X11" s="3">
        <f t="shared" si="4"/>
        <v>0</v>
      </c>
      <c r="Y11" s="3">
        <f t="shared" si="5"/>
        <v>0.17854943250139307</v>
      </c>
      <c r="Z11" s="1">
        <v>44651</v>
      </c>
      <c r="AA11">
        <v>320.10000000000002</v>
      </c>
      <c r="AB11">
        <v>212.04</v>
      </c>
      <c r="AH11">
        <v>28.22</v>
      </c>
      <c r="AI11">
        <v>134.09</v>
      </c>
      <c r="AM11">
        <v>11.26</v>
      </c>
      <c r="AN11">
        <v>11.26</v>
      </c>
      <c r="AO11">
        <v>7.13</v>
      </c>
      <c r="AP11">
        <v>25</v>
      </c>
      <c r="AS11">
        <v>311.67</v>
      </c>
      <c r="AT11" s="3">
        <f t="shared" si="6"/>
        <v>0.66241799437675719</v>
      </c>
      <c r="AU11" s="3">
        <f t="shared" si="7"/>
        <v>0.47968090434284893</v>
      </c>
      <c r="AV11" s="3">
        <f t="shared" si="8"/>
        <v>0</v>
      </c>
      <c r="AW11" s="3">
        <f t="shared" si="9"/>
        <v>8.8159950015620103E-2</v>
      </c>
      <c r="AX11" s="1">
        <v>45016</v>
      </c>
      <c r="AY11">
        <v>418.67</v>
      </c>
      <c r="AZ11">
        <v>276.24</v>
      </c>
      <c r="BF11">
        <v>42</v>
      </c>
      <c r="BG11">
        <v>152.41999999999999</v>
      </c>
      <c r="BK11">
        <v>1.52</v>
      </c>
      <c r="BL11">
        <v>1.52</v>
      </c>
      <c r="BM11">
        <v>9.93</v>
      </c>
      <c r="BN11">
        <v>16.350000000000001</v>
      </c>
      <c r="BQ11">
        <v>366.42</v>
      </c>
      <c r="BR11" s="3">
        <f t="shared" si="10"/>
        <v>0.65980366398356705</v>
      </c>
      <c r="BS11" s="3">
        <f t="shared" si="11"/>
        <v>0.4481096019286176</v>
      </c>
      <c r="BT11" s="3">
        <f t="shared" si="12"/>
        <v>0</v>
      </c>
      <c r="BU11" s="3">
        <f t="shared" si="13"/>
        <v>0.10031767262999498</v>
      </c>
    </row>
    <row r="12" spans="1:73" x14ac:dyDescent="0.25">
      <c r="A12" t="s">
        <v>15</v>
      </c>
      <c r="B12" s="1">
        <v>44286</v>
      </c>
      <c r="C12">
        <v>75.290000000000006</v>
      </c>
      <c r="D12">
        <v>68.91</v>
      </c>
      <c r="I12">
        <v>61.54</v>
      </c>
      <c r="K12">
        <v>36.200000000000003</v>
      </c>
      <c r="L12">
        <v>0.45</v>
      </c>
      <c r="R12">
        <v>1.0900000000000001</v>
      </c>
      <c r="T12">
        <v>0.79</v>
      </c>
      <c r="U12">
        <v>58.18</v>
      </c>
      <c r="V12" s="3">
        <f t="shared" si="2"/>
        <v>0.91526099083543622</v>
      </c>
      <c r="W12" s="3">
        <f t="shared" si="3"/>
        <v>0.63033257879157245</v>
      </c>
      <c r="X12" s="3">
        <f t="shared" si="4"/>
        <v>0.81737282507637132</v>
      </c>
      <c r="Y12" s="3">
        <f t="shared" si="5"/>
        <v>0</v>
      </c>
      <c r="Z12" s="1">
        <v>44651</v>
      </c>
      <c r="AA12">
        <v>115.54</v>
      </c>
      <c r="AB12">
        <v>112.19</v>
      </c>
      <c r="AH12">
        <v>101.63</v>
      </c>
      <c r="AI12">
        <v>34.35</v>
      </c>
      <c r="AK12">
        <v>0.47</v>
      </c>
      <c r="AP12">
        <v>0.11</v>
      </c>
      <c r="AS12">
        <v>71.42</v>
      </c>
      <c r="AT12" s="3">
        <f t="shared" si="6"/>
        <v>0.97100571230742594</v>
      </c>
      <c r="AU12" s="3">
        <f t="shared" si="7"/>
        <v>0.48489553924336531</v>
      </c>
      <c r="AV12" s="3">
        <f t="shared" si="8"/>
        <v>0</v>
      </c>
      <c r="AW12" s="3">
        <f t="shared" si="9"/>
        <v>0.87960879349143151</v>
      </c>
      <c r="AX12" s="1">
        <v>45016</v>
      </c>
      <c r="AY12">
        <v>120.4</v>
      </c>
      <c r="AZ12">
        <v>114.57</v>
      </c>
      <c r="BF12">
        <v>104.23</v>
      </c>
      <c r="BG12">
        <v>47.8</v>
      </c>
      <c r="BI12">
        <v>0.69</v>
      </c>
      <c r="BN12">
        <v>0.18</v>
      </c>
      <c r="BQ12">
        <v>89.98</v>
      </c>
      <c r="BR12" s="3">
        <f t="shared" si="10"/>
        <v>0.95157807308970088</v>
      </c>
      <c r="BS12" s="3">
        <f t="shared" si="11"/>
        <v>0.53641566603074853</v>
      </c>
      <c r="BT12" s="3">
        <f t="shared" si="12"/>
        <v>0</v>
      </c>
      <c r="BU12" s="3">
        <f t="shared" si="13"/>
        <v>0.86569767441860468</v>
      </c>
    </row>
    <row r="13" spans="1:73" x14ac:dyDescent="0.25">
      <c r="A13" t="s">
        <v>17</v>
      </c>
      <c r="B13" s="1">
        <v>44286</v>
      </c>
      <c r="C13">
        <v>26.62</v>
      </c>
      <c r="D13">
        <v>26.38</v>
      </c>
      <c r="I13">
        <v>24.28</v>
      </c>
      <c r="K13">
        <v>21.22</v>
      </c>
      <c r="R13">
        <v>0.2</v>
      </c>
      <c r="T13">
        <v>0.18</v>
      </c>
      <c r="U13">
        <v>27.44</v>
      </c>
      <c r="V13" s="3">
        <f t="shared" si="2"/>
        <v>0.99098422238918105</v>
      </c>
      <c r="W13" s="3">
        <f t="shared" si="3"/>
        <v>0.77388767323121799</v>
      </c>
      <c r="X13" s="3">
        <f t="shared" si="4"/>
        <v>0.91209616829451545</v>
      </c>
      <c r="Y13" s="3">
        <f t="shared" si="5"/>
        <v>0</v>
      </c>
      <c r="Z13" s="1">
        <v>44651</v>
      </c>
      <c r="AA13">
        <v>36.67</v>
      </c>
      <c r="AB13">
        <v>36.65</v>
      </c>
      <c r="AG13">
        <v>33.31</v>
      </c>
      <c r="AI13">
        <v>29.16</v>
      </c>
      <c r="AO13">
        <v>0.06</v>
      </c>
      <c r="AP13">
        <v>0.01</v>
      </c>
      <c r="AR13">
        <v>0.01</v>
      </c>
      <c r="AS13">
        <v>35.22</v>
      </c>
      <c r="AT13" s="3">
        <f t="shared" si="6"/>
        <v>0.99945459503681477</v>
      </c>
      <c r="AU13" s="3">
        <f t="shared" si="7"/>
        <v>0.8293515358361776</v>
      </c>
      <c r="AV13" s="3">
        <f t="shared" si="8"/>
        <v>0.90837196618489235</v>
      </c>
      <c r="AW13" s="3">
        <f t="shared" si="9"/>
        <v>0</v>
      </c>
      <c r="AX13" s="1">
        <v>45016</v>
      </c>
      <c r="AY13">
        <v>55.47</v>
      </c>
      <c r="AZ13">
        <v>55.27</v>
      </c>
      <c r="BE13">
        <v>50.37</v>
      </c>
      <c r="BG13">
        <v>37.22</v>
      </c>
      <c r="BH13">
        <v>0.01</v>
      </c>
      <c r="BM13">
        <v>0.03</v>
      </c>
      <c r="BN13">
        <v>0.16</v>
      </c>
      <c r="BQ13">
        <v>48.24</v>
      </c>
      <c r="BR13" s="3">
        <f t="shared" si="10"/>
        <v>0.99639444744907169</v>
      </c>
      <c r="BS13" s="3">
        <f t="shared" si="11"/>
        <v>0.77477102414654442</v>
      </c>
      <c r="BT13" s="3">
        <f t="shared" si="12"/>
        <v>0.90805840995132503</v>
      </c>
      <c r="BU13" s="3">
        <f t="shared" si="13"/>
        <v>0</v>
      </c>
    </row>
    <row r="14" spans="1:73" x14ac:dyDescent="0.25">
      <c r="A14" t="s">
        <v>19</v>
      </c>
      <c r="B14" s="1">
        <v>44286</v>
      </c>
      <c r="C14">
        <v>230.94</v>
      </c>
      <c r="D14">
        <v>151.34</v>
      </c>
      <c r="F14">
        <v>7.27</v>
      </c>
      <c r="I14">
        <v>2.0499999999999998</v>
      </c>
      <c r="K14">
        <v>95.65</v>
      </c>
      <c r="M14">
        <v>1.1299999999999999</v>
      </c>
      <c r="O14">
        <v>2.35</v>
      </c>
      <c r="P14">
        <v>2.35</v>
      </c>
      <c r="Q14">
        <v>64.63</v>
      </c>
      <c r="R14">
        <v>0.43</v>
      </c>
      <c r="U14">
        <v>287.57</v>
      </c>
      <c r="V14" s="3">
        <f t="shared" si="2"/>
        <v>0.62384169048237637</v>
      </c>
      <c r="W14" s="3">
        <f t="shared" si="3"/>
        <v>0.43206251693919956</v>
      </c>
      <c r="X14" s="3">
        <f t="shared" si="4"/>
        <v>8.8767645275829206E-3</v>
      </c>
      <c r="Y14" s="3">
        <f t="shared" si="5"/>
        <v>0</v>
      </c>
      <c r="Z14" s="1">
        <v>44651</v>
      </c>
      <c r="AA14">
        <v>212.04</v>
      </c>
      <c r="AB14">
        <v>151.75</v>
      </c>
      <c r="AD14">
        <v>7.35</v>
      </c>
      <c r="AG14">
        <v>1.1299999999999999</v>
      </c>
      <c r="AI14">
        <v>105.73</v>
      </c>
      <c r="AK14">
        <v>0.09</v>
      </c>
      <c r="AM14">
        <v>0.74</v>
      </c>
      <c r="AN14">
        <v>0.74</v>
      </c>
      <c r="AO14">
        <v>25</v>
      </c>
      <c r="AP14">
        <v>27.47</v>
      </c>
      <c r="AS14">
        <v>273.38</v>
      </c>
      <c r="AT14" s="3">
        <f t="shared" si="6"/>
        <v>0.68100358422939078</v>
      </c>
      <c r="AU14" s="3">
        <f t="shared" si="7"/>
        <v>0.47880626754822936</v>
      </c>
      <c r="AV14" s="3">
        <f t="shared" si="8"/>
        <v>5.329183172986229E-3</v>
      </c>
      <c r="AW14" s="3">
        <f t="shared" si="9"/>
        <v>0</v>
      </c>
      <c r="AX14" s="1">
        <v>45016</v>
      </c>
      <c r="AY14">
        <v>479.77</v>
      </c>
      <c r="AZ14">
        <v>282.77</v>
      </c>
      <c r="BB14">
        <v>10.28</v>
      </c>
      <c r="BE14">
        <v>0.55000000000000004</v>
      </c>
      <c r="BG14">
        <v>123.04</v>
      </c>
      <c r="BK14">
        <v>2.2400000000000002</v>
      </c>
      <c r="BL14">
        <v>0.99</v>
      </c>
      <c r="BM14">
        <v>36.479999999999997</v>
      </c>
      <c r="BN14">
        <v>143.99</v>
      </c>
      <c r="BQ14">
        <v>452.02</v>
      </c>
      <c r="BR14" s="3">
        <f t="shared" si="10"/>
        <v>0.56795964733101278</v>
      </c>
      <c r="BS14" s="3">
        <f t="shared" si="11"/>
        <v>0.45519792822789501</v>
      </c>
      <c r="BT14" s="3">
        <f t="shared" si="12"/>
        <v>1.146382641682473E-3</v>
      </c>
      <c r="BU14" s="3">
        <f t="shared" si="13"/>
        <v>0</v>
      </c>
    </row>
    <row r="15" spans="1:73" x14ac:dyDescent="0.25">
      <c r="A15" t="s">
        <v>22</v>
      </c>
      <c r="B15" s="1">
        <v>44286</v>
      </c>
      <c r="C15">
        <v>18.87</v>
      </c>
      <c r="D15">
        <v>18.86</v>
      </c>
      <c r="I15">
        <v>8.76</v>
      </c>
      <c r="K15">
        <v>10.09</v>
      </c>
      <c r="R15">
        <v>0.96</v>
      </c>
      <c r="T15">
        <v>0.42</v>
      </c>
      <c r="U15">
        <v>21.35</v>
      </c>
      <c r="V15" s="3">
        <f t="shared" si="2"/>
        <v>0.99947005829358759</v>
      </c>
      <c r="W15" s="3">
        <f t="shared" si="3"/>
        <v>0.48486304661220558</v>
      </c>
      <c r="X15" s="3">
        <f t="shared" si="4"/>
        <v>0.46422893481717009</v>
      </c>
      <c r="Y15" s="3">
        <f t="shared" si="5"/>
        <v>0</v>
      </c>
      <c r="Z15" s="1">
        <v>44651</v>
      </c>
      <c r="AA15">
        <v>23.28</v>
      </c>
      <c r="AB15">
        <v>22.28</v>
      </c>
      <c r="AG15">
        <v>17.440000000000001</v>
      </c>
      <c r="AI15">
        <v>16.23</v>
      </c>
      <c r="AO15">
        <v>0.24</v>
      </c>
      <c r="AP15">
        <v>0.69</v>
      </c>
      <c r="AR15">
        <v>0.03</v>
      </c>
      <c r="AS15">
        <v>28.59</v>
      </c>
      <c r="AT15" s="3">
        <f t="shared" si="6"/>
        <v>0.95704467353951894</v>
      </c>
      <c r="AU15" s="3">
        <f t="shared" si="7"/>
        <v>0.58613217768147341</v>
      </c>
      <c r="AV15" s="3">
        <f t="shared" si="8"/>
        <v>0.74914089347079038</v>
      </c>
      <c r="AW15" s="3">
        <f t="shared" si="9"/>
        <v>0</v>
      </c>
      <c r="AX15" s="1">
        <v>45016</v>
      </c>
      <c r="AY15">
        <v>51.44</v>
      </c>
      <c r="AZ15">
        <v>47.85</v>
      </c>
      <c r="BE15">
        <v>29.82</v>
      </c>
      <c r="BF15">
        <v>1.32</v>
      </c>
      <c r="BG15">
        <v>31.84</v>
      </c>
      <c r="BN15">
        <v>1.34</v>
      </c>
      <c r="BP15">
        <v>1.1000000000000001</v>
      </c>
      <c r="BQ15">
        <v>54.6</v>
      </c>
      <c r="BR15" s="3">
        <f t="shared" si="10"/>
        <v>0.93020995334370149</v>
      </c>
      <c r="BS15" s="3">
        <f t="shared" si="11"/>
        <v>0.58572479764532748</v>
      </c>
      <c r="BT15" s="3">
        <f t="shared" si="12"/>
        <v>0.5797045101088647</v>
      </c>
      <c r="BU15" s="3">
        <f t="shared" si="13"/>
        <v>2.5660964230171075E-2</v>
      </c>
    </row>
    <row r="16" spans="1:73" x14ac:dyDescent="0.25">
      <c r="A16" t="s">
        <v>24</v>
      </c>
      <c r="B16" s="1">
        <v>44286</v>
      </c>
      <c r="C16">
        <v>2.85</v>
      </c>
      <c r="D16">
        <v>0.02</v>
      </c>
      <c r="K16">
        <v>0.1</v>
      </c>
      <c r="U16">
        <v>1.07</v>
      </c>
      <c r="V16" s="3">
        <f t="shared" si="2"/>
        <v>7.0175438596491229E-3</v>
      </c>
      <c r="W16" s="3">
        <f t="shared" si="3"/>
        <v>9.3457943925233641E-2</v>
      </c>
      <c r="X16" s="3">
        <f t="shared" si="4"/>
        <v>0</v>
      </c>
      <c r="Y16" s="3">
        <f t="shared" si="5"/>
        <v>0</v>
      </c>
      <c r="Z16" s="1">
        <v>44651</v>
      </c>
      <c r="AA16">
        <v>0.56000000000000005</v>
      </c>
      <c r="AB16">
        <v>0.54</v>
      </c>
      <c r="AD16">
        <v>0.02</v>
      </c>
      <c r="AI16">
        <v>0.34</v>
      </c>
      <c r="AP16">
        <v>0.03</v>
      </c>
      <c r="AS16">
        <v>0.54</v>
      </c>
      <c r="AT16" s="3">
        <f t="shared" si="6"/>
        <v>0.92857142857142849</v>
      </c>
      <c r="AU16" s="3">
        <f t="shared" si="7"/>
        <v>0.66666666666666674</v>
      </c>
      <c r="AV16" s="3">
        <f t="shared" si="8"/>
        <v>0</v>
      </c>
      <c r="AW16" s="3">
        <f t="shared" si="9"/>
        <v>0</v>
      </c>
      <c r="AX16" s="1">
        <v>45016</v>
      </c>
      <c r="AY16">
        <v>5.56</v>
      </c>
      <c r="AZ16">
        <v>5.52</v>
      </c>
      <c r="BG16">
        <v>3.21</v>
      </c>
      <c r="BQ16">
        <v>5.13</v>
      </c>
      <c r="BR16" s="3">
        <f t="shared" si="10"/>
        <v>0.9928057553956835</v>
      </c>
      <c r="BS16" s="3">
        <f t="shared" si="11"/>
        <v>0.6257309941520468</v>
      </c>
      <c r="BT16" s="3">
        <f t="shared" si="12"/>
        <v>0</v>
      </c>
      <c r="BU16" s="3">
        <f t="shared" si="13"/>
        <v>0</v>
      </c>
    </row>
    <row r="17" spans="1:73" x14ac:dyDescent="0.25">
      <c r="A17" t="s">
        <v>29</v>
      </c>
      <c r="B17" s="1">
        <v>44286</v>
      </c>
      <c r="C17">
        <v>12.12</v>
      </c>
      <c r="D17">
        <v>12.02</v>
      </c>
      <c r="J17">
        <v>11.8</v>
      </c>
      <c r="K17">
        <v>6.73</v>
      </c>
      <c r="R17">
        <v>0.97</v>
      </c>
      <c r="U17">
        <v>20.46</v>
      </c>
      <c r="V17" s="3">
        <f t="shared" si="2"/>
        <v>0.99174917491749182</v>
      </c>
      <c r="W17" s="3">
        <f t="shared" si="3"/>
        <v>0.34530528476141609</v>
      </c>
      <c r="X17" s="3">
        <f t="shared" si="4"/>
        <v>0</v>
      </c>
      <c r="Y17" s="3">
        <f t="shared" si="5"/>
        <v>0.97359735973597372</v>
      </c>
      <c r="Z17" s="1">
        <v>44651</v>
      </c>
      <c r="AA17">
        <v>13.95</v>
      </c>
      <c r="AB17">
        <v>13.76</v>
      </c>
      <c r="AH17">
        <v>13.76</v>
      </c>
      <c r="AI17">
        <v>7.53</v>
      </c>
      <c r="AP17">
        <v>0.83</v>
      </c>
      <c r="AS17">
        <v>15.95</v>
      </c>
      <c r="AT17" s="3">
        <f t="shared" si="6"/>
        <v>0.98637992831541221</v>
      </c>
      <c r="AU17" s="3">
        <f t="shared" si="7"/>
        <v>0.49801587301587308</v>
      </c>
      <c r="AV17" s="3">
        <f t="shared" si="8"/>
        <v>0</v>
      </c>
      <c r="AW17" s="3">
        <f t="shared" si="9"/>
        <v>0.98637992831541221</v>
      </c>
      <c r="AX17" s="1">
        <v>45016</v>
      </c>
      <c r="AY17">
        <v>19.39</v>
      </c>
      <c r="AZ17">
        <v>19.23</v>
      </c>
      <c r="BE17">
        <v>19.23</v>
      </c>
      <c r="BG17">
        <v>9.34</v>
      </c>
      <c r="BN17">
        <v>0.09</v>
      </c>
      <c r="BP17">
        <v>0.03</v>
      </c>
      <c r="BQ17">
        <v>31.05</v>
      </c>
      <c r="BR17" s="3">
        <f t="shared" si="10"/>
        <v>0.99174832387828782</v>
      </c>
      <c r="BS17" s="3">
        <f t="shared" si="11"/>
        <v>0.30138754436915133</v>
      </c>
      <c r="BT17" s="3">
        <f t="shared" si="12"/>
        <v>0.99174832387828782</v>
      </c>
      <c r="BU17" s="3">
        <f t="shared" si="13"/>
        <v>0</v>
      </c>
    </row>
    <row r="18" spans="1:73" x14ac:dyDescent="0.25">
      <c r="A18" t="s">
        <v>32</v>
      </c>
      <c r="B18" s="1">
        <v>44196</v>
      </c>
      <c r="C18">
        <v>937.49</v>
      </c>
      <c r="D18">
        <v>815.26</v>
      </c>
      <c r="E18">
        <v>9.65</v>
      </c>
      <c r="J18">
        <v>1113.18</v>
      </c>
      <c r="K18">
        <v>395.53</v>
      </c>
      <c r="M18">
        <v>3.29</v>
      </c>
      <c r="O18">
        <v>12.32</v>
      </c>
      <c r="Q18">
        <v>20.64</v>
      </c>
      <c r="R18">
        <v>14.74</v>
      </c>
      <c r="U18">
        <v>857.75</v>
      </c>
      <c r="V18" s="3">
        <f t="shared" si="2"/>
        <v>0.85932649948266115</v>
      </c>
      <c r="W18" s="3">
        <f t="shared" si="3"/>
        <v>0.4902697208587436</v>
      </c>
      <c r="X18" s="3">
        <f t="shared" si="4"/>
        <v>0</v>
      </c>
      <c r="Y18" s="3">
        <f t="shared" si="5"/>
        <v>1.187404665649767</v>
      </c>
      <c r="Z18" s="1">
        <v>44561</v>
      </c>
      <c r="AA18">
        <v>1643.56</v>
      </c>
      <c r="AB18">
        <v>984.83</v>
      </c>
      <c r="AC18">
        <v>0.51</v>
      </c>
      <c r="AH18">
        <v>956.61</v>
      </c>
      <c r="AI18">
        <v>542.53</v>
      </c>
      <c r="AK18">
        <v>3.45</v>
      </c>
      <c r="AO18">
        <v>328.5</v>
      </c>
      <c r="AP18">
        <v>14.29</v>
      </c>
      <c r="AS18">
        <v>1327.56</v>
      </c>
      <c r="AT18" s="3">
        <f t="shared" si="6"/>
        <v>0.59889508140864955</v>
      </c>
      <c r="AU18" s="3">
        <f t="shared" si="7"/>
        <v>0.55285737577956218</v>
      </c>
      <c r="AV18" s="3">
        <f t="shared" si="8"/>
        <v>0</v>
      </c>
      <c r="AW18" s="3">
        <f t="shared" si="9"/>
        <v>0.58203533792499207</v>
      </c>
      <c r="AX18" s="1">
        <v>44926</v>
      </c>
      <c r="AY18">
        <v>1256.55</v>
      </c>
      <c r="AZ18">
        <v>1207.3900000000001</v>
      </c>
      <c r="BA18">
        <v>0.39</v>
      </c>
      <c r="BF18">
        <v>1187.9000000000001</v>
      </c>
      <c r="BG18">
        <v>571.79999999999995</v>
      </c>
      <c r="BI18">
        <v>2.4900000000000002</v>
      </c>
      <c r="BN18">
        <v>31.02</v>
      </c>
      <c r="BQ18">
        <v>1164.06</v>
      </c>
      <c r="BR18" s="3">
        <f t="shared" si="10"/>
        <v>0.96056663085432337</v>
      </c>
      <c r="BS18" s="3">
        <f t="shared" si="11"/>
        <v>0.50577152713281148</v>
      </c>
      <c r="BT18" s="3">
        <f t="shared" si="12"/>
        <v>0</v>
      </c>
      <c r="BU18" s="3">
        <f t="shared" si="13"/>
        <v>0.94536628068918871</v>
      </c>
    </row>
    <row r="19" spans="1:73" x14ac:dyDescent="0.25">
      <c r="A19" t="s">
        <v>35</v>
      </c>
      <c r="B19" s="1">
        <v>44286</v>
      </c>
      <c r="C19">
        <v>91.04</v>
      </c>
      <c r="D19">
        <v>86.03</v>
      </c>
      <c r="K19">
        <v>25.28</v>
      </c>
      <c r="M19">
        <v>0.46</v>
      </c>
      <c r="O19">
        <v>0.75</v>
      </c>
      <c r="P19">
        <v>0.75</v>
      </c>
      <c r="R19">
        <v>0.25</v>
      </c>
      <c r="U19">
        <v>71.45</v>
      </c>
      <c r="V19" s="3">
        <f t="shared" si="2"/>
        <v>0.94496924428822493</v>
      </c>
      <c r="W19" s="3">
        <f t="shared" si="3"/>
        <v>0.35736499858637261</v>
      </c>
      <c r="X19" s="3">
        <f t="shared" si="4"/>
        <v>0</v>
      </c>
      <c r="Y19" s="3">
        <f t="shared" si="5"/>
        <v>0</v>
      </c>
      <c r="Z19" s="1">
        <v>44651</v>
      </c>
      <c r="AA19">
        <v>101.57</v>
      </c>
      <c r="AB19">
        <v>97.59</v>
      </c>
      <c r="AI19">
        <v>29.73</v>
      </c>
      <c r="AK19">
        <v>0.48</v>
      </c>
      <c r="AM19">
        <v>0.8</v>
      </c>
      <c r="AN19">
        <v>0.8</v>
      </c>
      <c r="AP19">
        <v>0.3</v>
      </c>
      <c r="AS19">
        <v>86.72</v>
      </c>
      <c r="AT19" s="3">
        <f t="shared" si="6"/>
        <v>0.96081520133897813</v>
      </c>
      <c r="AU19" s="3">
        <f t="shared" si="7"/>
        <v>0.34593902722829883</v>
      </c>
      <c r="AV19" s="3">
        <f t="shared" si="8"/>
        <v>0</v>
      </c>
      <c r="AW19" s="3">
        <f t="shared" si="9"/>
        <v>0</v>
      </c>
      <c r="AX19" s="1">
        <v>45016</v>
      </c>
      <c r="AY19">
        <v>82.83</v>
      </c>
      <c r="AZ19">
        <v>77.900000000000006</v>
      </c>
      <c r="BG19">
        <v>31.87</v>
      </c>
      <c r="BI19">
        <v>0.44</v>
      </c>
      <c r="BK19">
        <v>1.28</v>
      </c>
      <c r="BL19">
        <v>1.28</v>
      </c>
      <c r="BM19">
        <v>0.02</v>
      </c>
      <c r="BN19">
        <v>0.25</v>
      </c>
      <c r="BQ19">
        <v>69.95</v>
      </c>
      <c r="BR19" s="3">
        <f t="shared" si="10"/>
        <v>0.94048050223349033</v>
      </c>
      <c r="BS19" s="3">
        <f t="shared" si="11"/>
        <v>0.46028307336799534</v>
      </c>
      <c r="BT19" s="3">
        <f t="shared" si="12"/>
        <v>0</v>
      </c>
      <c r="BU19" s="3">
        <f t="shared" si="13"/>
        <v>0</v>
      </c>
    </row>
    <row r="20" spans="1:73" x14ac:dyDescent="0.25">
      <c r="A20" t="s">
        <v>36</v>
      </c>
      <c r="V20" s="3">
        <f t="shared" si="2"/>
        <v>0</v>
      </c>
      <c r="W20" s="3">
        <f t="shared" si="3"/>
        <v>0</v>
      </c>
      <c r="X20" s="3">
        <f t="shared" si="4"/>
        <v>0</v>
      </c>
      <c r="Y20" s="3">
        <f t="shared" si="5"/>
        <v>0</v>
      </c>
      <c r="AT20" s="3">
        <f t="shared" si="6"/>
        <v>0</v>
      </c>
      <c r="AU20" s="3">
        <f t="shared" si="7"/>
        <v>0</v>
      </c>
      <c r="AV20" s="3">
        <f t="shared" si="8"/>
        <v>0</v>
      </c>
      <c r="AW20" s="3">
        <f t="shared" si="9"/>
        <v>0</v>
      </c>
      <c r="BR20" s="3">
        <f t="shared" si="10"/>
        <v>0</v>
      </c>
      <c r="BS20" s="3">
        <f t="shared" si="11"/>
        <v>0</v>
      </c>
      <c r="BT20" s="3">
        <f t="shared" si="12"/>
        <v>0</v>
      </c>
      <c r="BU20" s="3">
        <f t="shared" si="13"/>
        <v>0</v>
      </c>
    </row>
    <row r="21" spans="1:73" x14ac:dyDescent="0.25">
      <c r="A21" t="s">
        <v>38</v>
      </c>
      <c r="B21" s="1">
        <v>42825</v>
      </c>
      <c r="C21">
        <v>3.18</v>
      </c>
      <c r="K21">
        <v>0.1</v>
      </c>
      <c r="Q21">
        <v>0.02</v>
      </c>
      <c r="U21">
        <v>3.35</v>
      </c>
      <c r="V21" s="3">
        <f t="shared" si="2"/>
        <v>0</v>
      </c>
      <c r="W21" s="3">
        <f t="shared" si="3"/>
        <v>3.003003003003003E-2</v>
      </c>
      <c r="X21" s="3">
        <f t="shared" si="4"/>
        <v>0</v>
      </c>
      <c r="Y21" s="3">
        <f t="shared" si="5"/>
        <v>0</v>
      </c>
      <c r="Z21" s="1">
        <v>44651</v>
      </c>
      <c r="AS21">
        <v>0.01</v>
      </c>
      <c r="AT21" s="3">
        <f t="shared" si="6"/>
        <v>0</v>
      </c>
      <c r="AU21" s="3">
        <f t="shared" si="7"/>
        <v>0</v>
      </c>
      <c r="AV21" s="3">
        <f t="shared" si="8"/>
        <v>0</v>
      </c>
      <c r="AW21" s="3">
        <f t="shared" si="9"/>
        <v>0</v>
      </c>
      <c r="AX21" s="1">
        <v>45016</v>
      </c>
      <c r="AY21">
        <v>68.89</v>
      </c>
      <c r="AZ21">
        <v>68.84</v>
      </c>
      <c r="BD21">
        <v>13.07</v>
      </c>
      <c r="BG21">
        <v>6.99</v>
      </c>
      <c r="BN21">
        <v>1.74</v>
      </c>
      <c r="BQ21">
        <v>66.150000000000006</v>
      </c>
      <c r="BR21" s="3">
        <f t="shared" si="10"/>
        <v>0.99927420525475397</v>
      </c>
      <c r="BS21" s="3">
        <f t="shared" si="11"/>
        <v>0.10852352119236142</v>
      </c>
      <c r="BT21" s="3">
        <f t="shared" si="12"/>
        <v>0.18972274640731601</v>
      </c>
      <c r="BU21" s="3">
        <f t="shared" si="13"/>
        <v>0</v>
      </c>
    </row>
    <row r="22" spans="1:73" x14ac:dyDescent="0.25">
      <c r="A22" t="s">
        <v>39</v>
      </c>
      <c r="B22" s="1">
        <v>43921</v>
      </c>
      <c r="C22">
        <v>61.58</v>
      </c>
      <c r="D22">
        <v>61.49</v>
      </c>
      <c r="K22">
        <v>6.31</v>
      </c>
      <c r="U22">
        <v>57.87</v>
      </c>
      <c r="V22" s="3">
        <f t="shared" si="2"/>
        <v>0.99853848652159793</v>
      </c>
      <c r="W22" s="3">
        <f t="shared" si="3"/>
        <v>0.10903749783998617</v>
      </c>
      <c r="X22" s="3">
        <f t="shared" si="4"/>
        <v>0</v>
      </c>
      <c r="Y22" s="3">
        <f t="shared" si="5"/>
        <v>0</v>
      </c>
      <c r="Z22" s="1">
        <v>44286</v>
      </c>
      <c r="AA22">
        <v>64.52</v>
      </c>
      <c r="AB22">
        <v>64.48</v>
      </c>
      <c r="AI22">
        <v>6.06</v>
      </c>
      <c r="AP22">
        <v>2.0699999999999998</v>
      </c>
      <c r="AS22">
        <v>63.47</v>
      </c>
      <c r="AT22" s="3">
        <f t="shared" si="6"/>
        <v>0.99938003719776825</v>
      </c>
      <c r="AU22" s="3">
        <f t="shared" si="7"/>
        <v>9.8697068403908794E-2</v>
      </c>
      <c r="AV22" s="3">
        <f t="shared" si="8"/>
        <v>0</v>
      </c>
      <c r="AW22" s="3">
        <f t="shared" si="9"/>
        <v>0</v>
      </c>
      <c r="AX22" s="1">
        <v>44651</v>
      </c>
      <c r="AY22">
        <v>66.790000000000006</v>
      </c>
      <c r="AZ22">
        <v>66.760000000000005</v>
      </c>
      <c r="BG22">
        <v>6.15</v>
      </c>
      <c r="BN22">
        <v>2.2000000000000002</v>
      </c>
      <c r="BQ22">
        <v>62.83</v>
      </c>
      <c r="BR22" s="3">
        <f t="shared" si="10"/>
        <v>0.99955083096271891</v>
      </c>
      <c r="BS22" s="3">
        <f t="shared" si="11"/>
        <v>0.10143493320138547</v>
      </c>
      <c r="BT22" s="3">
        <f t="shared" si="12"/>
        <v>0</v>
      </c>
      <c r="BU22" s="3">
        <f t="shared" si="13"/>
        <v>0</v>
      </c>
    </row>
    <row r="23" spans="1:73" x14ac:dyDescent="0.25">
      <c r="A23" t="s">
        <v>41</v>
      </c>
      <c r="V23" s="3">
        <f t="shared" si="2"/>
        <v>0</v>
      </c>
      <c r="W23" s="3">
        <f t="shared" si="3"/>
        <v>0</v>
      </c>
      <c r="X23" s="3">
        <f t="shared" si="4"/>
        <v>0</v>
      </c>
      <c r="Y23" s="3">
        <f t="shared" si="5"/>
        <v>0</v>
      </c>
      <c r="AT23" s="3">
        <f t="shared" si="6"/>
        <v>0</v>
      </c>
      <c r="AU23" s="3">
        <f t="shared" si="7"/>
        <v>0</v>
      </c>
      <c r="AV23" s="3">
        <f t="shared" si="8"/>
        <v>0</v>
      </c>
      <c r="AW23" s="3">
        <f t="shared" si="9"/>
        <v>0</v>
      </c>
      <c r="BR23" s="3">
        <f t="shared" si="10"/>
        <v>0</v>
      </c>
      <c r="BS23" s="3">
        <f t="shared" si="11"/>
        <v>0</v>
      </c>
      <c r="BT23" s="3">
        <f t="shared" si="12"/>
        <v>0</v>
      </c>
      <c r="BU23" s="3">
        <f t="shared" si="13"/>
        <v>0</v>
      </c>
    </row>
    <row r="24" spans="1:73" x14ac:dyDescent="0.25">
      <c r="A24" t="s">
        <v>44</v>
      </c>
      <c r="B24" s="1">
        <v>44286</v>
      </c>
      <c r="C24">
        <v>1599.35</v>
      </c>
      <c r="D24">
        <v>1559.81</v>
      </c>
      <c r="J24">
        <v>1549.18</v>
      </c>
      <c r="K24">
        <v>1146.49</v>
      </c>
      <c r="M24">
        <v>4.51</v>
      </c>
      <c r="Q24">
        <v>4.7699999999999996</v>
      </c>
      <c r="R24">
        <v>3.83</v>
      </c>
      <c r="U24">
        <v>1435.36</v>
      </c>
      <c r="V24" s="3">
        <f t="shared" si="2"/>
        <v>0.97527745646668962</v>
      </c>
      <c r="W24" s="3">
        <f t="shared" si="3"/>
        <v>0.80611003691334149</v>
      </c>
      <c r="X24" s="3">
        <f t="shared" si="4"/>
        <v>0</v>
      </c>
      <c r="Y24" s="3">
        <f t="shared" si="5"/>
        <v>0.96863100634632826</v>
      </c>
      <c r="Z24" s="1">
        <v>44651</v>
      </c>
      <c r="AA24">
        <v>1930.12</v>
      </c>
      <c r="AB24">
        <v>1895.59</v>
      </c>
      <c r="AH24">
        <v>1883.12</v>
      </c>
      <c r="AI24">
        <v>1396.24</v>
      </c>
      <c r="AK24">
        <v>4.67</v>
      </c>
      <c r="AO24">
        <v>1.79</v>
      </c>
      <c r="AP24">
        <v>35.46</v>
      </c>
      <c r="AS24">
        <v>1744.05</v>
      </c>
      <c r="AT24" s="3">
        <f t="shared" si="6"/>
        <v>0.98210992062669678</v>
      </c>
      <c r="AU24" s="3">
        <f t="shared" si="7"/>
        <v>0.8202898721014259</v>
      </c>
      <c r="AV24" s="3">
        <f t="shared" si="8"/>
        <v>0</v>
      </c>
      <c r="AW24" s="3">
        <f t="shared" si="9"/>
        <v>0.9756491824342528</v>
      </c>
      <c r="AX24" s="1">
        <v>45016</v>
      </c>
      <c r="AY24">
        <v>2275.6</v>
      </c>
      <c r="AZ24">
        <v>2232.63</v>
      </c>
      <c r="BF24">
        <v>2292.88</v>
      </c>
      <c r="BG24">
        <v>1580.87</v>
      </c>
      <c r="BI24">
        <v>4.93</v>
      </c>
      <c r="BK24">
        <v>1.76</v>
      </c>
      <c r="BM24">
        <v>1.94</v>
      </c>
      <c r="BN24">
        <v>42.24</v>
      </c>
      <c r="BQ24">
        <v>2054.66</v>
      </c>
      <c r="BR24" s="3">
        <f t="shared" si="10"/>
        <v>0.98111706802601517</v>
      </c>
      <c r="BS24" s="3">
        <f t="shared" si="11"/>
        <v>0.78893995877811551</v>
      </c>
      <c r="BT24" s="3">
        <f t="shared" si="12"/>
        <v>0</v>
      </c>
      <c r="BU24" s="3">
        <f t="shared" si="13"/>
        <v>1.0075936016874671</v>
      </c>
    </row>
    <row r="25" spans="1:73" x14ac:dyDescent="0.25">
      <c r="A25" t="s">
        <v>45</v>
      </c>
      <c r="V25" s="3">
        <f t="shared" si="2"/>
        <v>0</v>
      </c>
      <c r="W25" s="3">
        <f t="shared" si="3"/>
        <v>0</v>
      </c>
      <c r="X25" s="3">
        <f t="shared" si="4"/>
        <v>0</v>
      </c>
      <c r="Y25" s="3">
        <f t="shared" si="5"/>
        <v>0</v>
      </c>
      <c r="AT25" s="3">
        <f t="shared" si="6"/>
        <v>0</v>
      </c>
      <c r="AU25" s="3">
        <f t="shared" si="7"/>
        <v>0</v>
      </c>
      <c r="AV25" s="3">
        <f t="shared" si="8"/>
        <v>0</v>
      </c>
      <c r="AW25" s="3">
        <f t="shared" si="9"/>
        <v>0</v>
      </c>
      <c r="BR25" s="3">
        <f t="shared" si="10"/>
        <v>0</v>
      </c>
      <c r="BS25" s="3">
        <f t="shared" si="11"/>
        <v>0</v>
      </c>
      <c r="BT25" s="3">
        <f t="shared" si="12"/>
        <v>0</v>
      </c>
      <c r="BU25" s="3">
        <f t="shared" si="13"/>
        <v>0</v>
      </c>
    </row>
    <row r="26" spans="1:73" x14ac:dyDescent="0.25">
      <c r="A26" t="s">
        <v>46</v>
      </c>
      <c r="V26" s="3">
        <f t="shared" si="2"/>
        <v>0</v>
      </c>
      <c r="W26" s="3">
        <f t="shared" si="3"/>
        <v>0</v>
      </c>
      <c r="X26" s="3">
        <f t="shared" si="4"/>
        <v>0</v>
      </c>
      <c r="Y26" s="3">
        <f t="shared" si="5"/>
        <v>0</v>
      </c>
      <c r="AT26" s="3">
        <f t="shared" si="6"/>
        <v>0</v>
      </c>
      <c r="AU26" s="3">
        <f t="shared" si="7"/>
        <v>0</v>
      </c>
      <c r="AV26" s="3">
        <f t="shared" si="8"/>
        <v>0</v>
      </c>
      <c r="AW26" s="3">
        <f t="shared" si="9"/>
        <v>0</v>
      </c>
      <c r="BR26" s="3">
        <f t="shared" si="10"/>
        <v>0</v>
      </c>
      <c r="BS26" s="3">
        <f t="shared" si="11"/>
        <v>0</v>
      </c>
      <c r="BT26" s="3">
        <f t="shared" si="12"/>
        <v>0</v>
      </c>
      <c r="BU26" s="3">
        <f t="shared" si="13"/>
        <v>0</v>
      </c>
    </row>
    <row r="27" spans="1:73" x14ac:dyDescent="0.25">
      <c r="A27" t="s">
        <v>48</v>
      </c>
      <c r="B27" s="1">
        <v>44286</v>
      </c>
      <c r="C27">
        <v>387.69</v>
      </c>
      <c r="D27">
        <v>382.19</v>
      </c>
      <c r="I27">
        <v>382.19</v>
      </c>
      <c r="K27">
        <v>263.20999999999998</v>
      </c>
      <c r="M27">
        <v>0.93</v>
      </c>
      <c r="Q27">
        <v>0.03</v>
      </c>
      <c r="R27">
        <v>0.85</v>
      </c>
      <c r="U27">
        <v>340.54</v>
      </c>
      <c r="V27" s="3">
        <f t="shared" si="2"/>
        <v>0.98581340761948977</v>
      </c>
      <c r="W27" s="3">
        <f t="shared" si="3"/>
        <v>0.77704956750214027</v>
      </c>
      <c r="X27" s="3">
        <f t="shared" si="4"/>
        <v>0.98581340761948977</v>
      </c>
      <c r="Y27" s="3">
        <f t="shared" si="5"/>
        <v>0</v>
      </c>
      <c r="Z27" s="1">
        <v>44651</v>
      </c>
      <c r="AA27">
        <v>598.88</v>
      </c>
      <c r="AB27">
        <v>591.09</v>
      </c>
      <c r="AG27">
        <v>591.09</v>
      </c>
      <c r="AI27">
        <v>413.86</v>
      </c>
      <c r="AK27">
        <v>1.52</v>
      </c>
      <c r="AM27">
        <v>2.54</v>
      </c>
      <c r="AN27">
        <v>2.54</v>
      </c>
      <c r="AP27">
        <v>4.34</v>
      </c>
      <c r="AS27">
        <v>530.63</v>
      </c>
      <c r="AT27" s="3">
        <f t="shared" si="6"/>
        <v>0.98699238578680204</v>
      </c>
      <c r="AU27" s="3">
        <f t="shared" si="7"/>
        <v>0.78865026583074493</v>
      </c>
      <c r="AV27" s="3">
        <f t="shared" si="8"/>
        <v>0.98699238578680204</v>
      </c>
      <c r="AW27" s="3">
        <f t="shared" si="9"/>
        <v>0</v>
      </c>
      <c r="AX27" s="1">
        <v>45016</v>
      </c>
      <c r="AY27">
        <v>800.52</v>
      </c>
      <c r="AZ27">
        <v>781.65</v>
      </c>
      <c r="BE27">
        <v>781.65</v>
      </c>
      <c r="BG27">
        <v>526.11</v>
      </c>
      <c r="BI27">
        <v>1.49</v>
      </c>
      <c r="BN27">
        <v>5.74</v>
      </c>
      <c r="BQ27">
        <v>709.69</v>
      </c>
      <c r="BR27" s="3">
        <f t="shared" si="10"/>
        <v>0.97642782191575472</v>
      </c>
      <c r="BS27" s="3">
        <f t="shared" si="11"/>
        <v>0.74895367707769833</v>
      </c>
      <c r="BT27" s="3">
        <f t="shared" si="12"/>
        <v>0.97642782191575472</v>
      </c>
      <c r="BU27" s="3">
        <f t="shared" si="13"/>
        <v>0</v>
      </c>
    </row>
    <row r="28" spans="1:73" x14ac:dyDescent="0.25">
      <c r="A28" t="s">
        <v>49</v>
      </c>
      <c r="V28" s="3">
        <f t="shared" si="2"/>
        <v>0</v>
      </c>
      <c r="W28" s="3">
        <f t="shared" si="3"/>
        <v>0</v>
      </c>
      <c r="X28" s="3">
        <f t="shared" si="4"/>
        <v>0</v>
      </c>
      <c r="Y28" s="3">
        <f t="shared" si="5"/>
        <v>0</v>
      </c>
      <c r="AT28" s="3">
        <f t="shared" si="6"/>
        <v>0</v>
      </c>
      <c r="AU28" s="3">
        <f t="shared" si="7"/>
        <v>0</v>
      </c>
      <c r="AV28" s="3">
        <f t="shared" si="8"/>
        <v>0</v>
      </c>
      <c r="AW28" s="3">
        <f t="shared" si="9"/>
        <v>0</v>
      </c>
      <c r="BR28" s="3">
        <f t="shared" si="10"/>
        <v>0</v>
      </c>
      <c r="BS28" s="3">
        <f t="shared" si="11"/>
        <v>0</v>
      </c>
      <c r="BT28" s="3">
        <f t="shared" si="12"/>
        <v>0</v>
      </c>
      <c r="BU28" s="3">
        <f t="shared" si="13"/>
        <v>0</v>
      </c>
    </row>
    <row r="29" spans="1:73" x14ac:dyDescent="0.25">
      <c r="A29" t="s">
        <v>50</v>
      </c>
      <c r="B29" s="1">
        <v>43921</v>
      </c>
      <c r="R29">
        <v>0.21</v>
      </c>
      <c r="U29">
        <v>0.22</v>
      </c>
      <c r="V29" s="3">
        <f t="shared" si="2"/>
        <v>0</v>
      </c>
      <c r="W29" s="3">
        <f t="shared" si="3"/>
        <v>0</v>
      </c>
      <c r="X29" s="3">
        <f t="shared" si="4"/>
        <v>0</v>
      </c>
      <c r="Y29" s="3">
        <f t="shared" si="5"/>
        <v>0</v>
      </c>
      <c r="Z29" s="1">
        <v>44286</v>
      </c>
      <c r="AS29">
        <v>0.01</v>
      </c>
      <c r="AT29" s="3">
        <f t="shared" si="6"/>
        <v>0</v>
      </c>
      <c r="AU29" s="3">
        <f t="shared" si="7"/>
        <v>0</v>
      </c>
      <c r="AV29" s="3">
        <f t="shared" si="8"/>
        <v>0</v>
      </c>
      <c r="AW29" s="3">
        <f t="shared" si="9"/>
        <v>0</v>
      </c>
      <c r="AX29" s="1">
        <v>44651</v>
      </c>
      <c r="BQ29">
        <v>0.01</v>
      </c>
      <c r="BR29" s="3">
        <f t="shared" si="10"/>
        <v>0</v>
      </c>
      <c r="BS29" s="3">
        <f t="shared" si="11"/>
        <v>0</v>
      </c>
      <c r="BT29" s="3">
        <f t="shared" si="12"/>
        <v>0</v>
      </c>
      <c r="BU29" s="3">
        <f t="shared" si="13"/>
        <v>0</v>
      </c>
    </row>
    <row r="30" spans="1:73" x14ac:dyDescent="0.25">
      <c r="A30" t="s">
        <v>52</v>
      </c>
      <c r="B30" s="1">
        <v>43921</v>
      </c>
      <c r="U30">
        <v>0.03</v>
      </c>
      <c r="V30" s="3">
        <f t="shared" si="2"/>
        <v>0</v>
      </c>
      <c r="W30" s="3">
        <f t="shared" si="3"/>
        <v>0</v>
      </c>
      <c r="X30" s="3">
        <f t="shared" si="4"/>
        <v>0</v>
      </c>
      <c r="Y30" s="3">
        <f t="shared" si="5"/>
        <v>0</v>
      </c>
      <c r="Z30" s="1">
        <v>44286</v>
      </c>
      <c r="AS30">
        <v>0.02</v>
      </c>
      <c r="AT30" s="3">
        <f t="shared" si="6"/>
        <v>0</v>
      </c>
      <c r="AU30" s="3">
        <f t="shared" si="7"/>
        <v>0</v>
      </c>
      <c r="AV30" s="3">
        <f t="shared" si="8"/>
        <v>0</v>
      </c>
      <c r="AW30" s="3">
        <f t="shared" si="9"/>
        <v>0</v>
      </c>
      <c r="AX30" s="1">
        <v>44651</v>
      </c>
      <c r="BQ30">
        <v>0.01</v>
      </c>
      <c r="BR30" s="3">
        <f t="shared" si="10"/>
        <v>0</v>
      </c>
      <c r="BS30" s="3">
        <f t="shared" si="11"/>
        <v>0</v>
      </c>
      <c r="BT30" s="3">
        <f t="shared" si="12"/>
        <v>0</v>
      </c>
      <c r="BU30" s="3">
        <f t="shared" si="13"/>
        <v>0</v>
      </c>
    </row>
    <row r="31" spans="1:73" x14ac:dyDescent="0.25">
      <c r="A31" t="s">
        <v>56</v>
      </c>
      <c r="B31" s="1">
        <v>44286</v>
      </c>
      <c r="C31">
        <v>1264.71</v>
      </c>
      <c r="D31">
        <v>1263.49</v>
      </c>
      <c r="K31">
        <v>788.88</v>
      </c>
      <c r="M31">
        <v>0.87</v>
      </c>
      <c r="O31">
        <v>1.57</v>
      </c>
      <c r="P31">
        <v>1.57</v>
      </c>
      <c r="R31">
        <v>23.74</v>
      </c>
      <c r="T31">
        <v>17.22</v>
      </c>
      <c r="U31">
        <v>1189.02</v>
      </c>
      <c r="V31" s="3">
        <f t="shared" si="2"/>
        <v>0.99903535197792381</v>
      </c>
      <c r="W31" s="3">
        <f t="shared" si="3"/>
        <v>0.667620151824175</v>
      </c>
      <c r="X31" s="3">
        <f t="shared" si="4"/>
        <v>0</v>
      </c>
      <c r="Y31" s="3">
        <f t="shared" si="5"/>
        <v>0</v>
      </c>
      <c r="Z31" s="1">
        <v>44651</v>
      </c>
      <c r="AA31">
        <v>2036.98</v>
      </c>
      <c r="AB31">
        <v>2011.64</v>
      </c>
      <c r="AI31">
        <v>1182.21</v>
      </c>
      <c r="AK31">
        <v>1.33</v>
      </c>
      <c r="AM31">
        <v>0.88</v>
      </c>
      <c r="AN31">
        <v>0.88</v>
      </c>
      <c r="AP31">
        <v>13.49</v>
      </c>
      <c r="AS31">
        <v>1912.13</v>
      </c>
      <c r="AT31" s="3">
        <f t="shared" si="6"/>
        <v>0.98756001531679249</v>
      </c>
      <c r="AU31" s="3">
        <f t="shared" si="7"/>
        <v>0.62309796501362447</v>
      </c>
      <c r="AV31" s="3">
        <f t="shared" si="8"/>
        <v>0</v>
      </c>
      <c r="AW31" s="3">
        <f t="shared" si="9"/>
        <v>0</v>
      </c>
      <c r="AX31" s="1">
        <v>45016</v>
      </c>
      <c r="AY31">
        <v>3171.13</v>
      </c>
      <c r="AZ31">
        <v>3124.54</v>
      </c>
      <c r="BG31">
        <v>1748.95</v>
      </c>
      <c r="BI31">
        <v>2.35</v>
      </c>
      <c r="BK31">
        <v>1.33</v>
      </c>
      <c r="BL31">
        <v>1.33</v>
      </c>
      <c r="BN31">
        <v>44.67</v>
      </c>
      <c r="BQ31">
        <v>2950.6</v>
      </c>
      <c r="BR31" s="3">
        <f t="shared" si="10"/>
        <v>0.98530807630087691</v>
      </c>
      <c r="BS31" s="3">
        <f t="shared" si="11"/>
        <v>0.60234262531082328</v>
      </c>
      <c r="BT31" s="3">
        <f t="shared" si="12"/>
        <v>0</v>
      </c>
      <c r="BU31" s="3">
        <f t="shared" si="13"/>
        <v>0</v>
      </c>
    </row>
    <row r="32" spans="1:73" x14ac:dyDescent="0.25">
      <c r="A32" t="s">
        <v>57</v>
      </c>
      <c r="B32" s="1">
        <v>44286</v>
      </c>
      <c r="V32" s="3">
        <f t="shared" si="2"/>
        <v>0</v>
      </c>
      <c r="W32" s="3">
        <f t="shared" si="3"/>
        <v>0</v>
      </c>
      <c r="X32" s="3">
        <f t="shared" si="4"/>
        <v>0</v>
      </c>
      <c r="Y32" s="3">
        <f t="shared" si="5"/>
        <v>0</v>
      </c>
      <c r="Z32" s="1">
        <v>44651</v>
      </c>
      <c r="AT32" s="3">
        <f t="shared" si="6"/>
        <v>0</v>
      </c>
      <c r="AU32" s="3">
        <f t="shared" si="7"/>
        <v>0</v>
      </c>
      <c r="AV32" s="3">
        <f t="shared" si="8"/>
        <v>0</v>
      </c>
      <c r="AW32" s="3">
        <f t="shared" si="9"/>
        <v>0</v>
      </c>
      <c r="AX32" s="1">
        <v>45016</v>
      </c>
      <c r="BR32" s="3">
        <f t="shared" si="10"/>
        <v>0</v>
      </c>
      <c r="BS32" s="3">
        <f t="shared" si="11"/>
        <v>0</v>
      </c>
      <c r="BT32" s="3">
        <f t="shared" si="12"/>
        <v>0</v>
      </c>
      <c r="BU32" s="3">
        <f t="shared" si="13"/>
        <v>0</v>
      </c>
    </row>
    <row r="33" spans="1:73" x14ac:dyDescent="0.25">
      <c r="A33" t="s">
        <v>58</v>
      </c>
      <c r="B33" s="1">
        <v>44286</v>
      </c>
      <c r="C33">
        <v>23.8</v>
      </c>
      <c r="D33">
        <v>23.75</v>
      </c>
      <c r="I33">
        <v>23.36</v>
      </c>
      <c r="K33">
        <v>14.86</v>
      </c>
      <c r="R33">
        <v>0.05</v>
      </c>
      <c r="T33">
        <v>0.02</v>
      </c>
      <c r="U33">
        <v>20.73</v>
      </c>
      <c r="V33" s="3">
        <f t="shared" si="2"/>
        <v>0.99789915966386555</v>
      </c>
      <c r="W33" s="3">
        <f t="shared" si="3"/>
        <v>0.71787439613526571</v>
      </c>
      <c r="X33" s="3">
        <f t="shared" si="4"/>
        <v>0.98151260504201676</v>
      </c>
      <c r="Y33" s="3">
        <f t="shared" si="5"/>
        <v>0</v>
      </c>
      <c r="Z33" s="1">
        <v>44651</v>
      </c>
      <c r="AA33">
        <v>50.55</v>
      </c>
      <c r="AB33">
        <v>49.84</v>
      </c>
      <c r="AG33">
        <v>49.84</v>
      </c>
      <c r="AI33">
        <v>31.86</v>
      </c>
      <c r="AK33">
        <v>0.05</v>
      </c>
      <c r="AP33">
        <v>0.01</v>
      </c>
      <c r="AS33">
        <v>41.77</v>
      </c>
      <c r="AT33" s="3">
        <f t="shared" si="6"/>
        <v>0.98595450049456002</v>
      </c>
      <c r="AU33" s="3">
        <f t="shared" si="7"/>
        <v>0.76384560057540141</v>
      </c>
      <c r="AV33" s="3">
        <f t="shared" si="8"/>
        <v>0.98595450049456002</v>
      </c>
      <c r="AW33" s="3">
        <f t="shared" si="9"/>
        <v>0</v>
      </c>
      <c r="AX33" s="1">
        <v>45016</v>
      </c>
      <c r="AY33">
        <v>102.79</v>
      </c>
      <c r="AZ33">
        <v>100.82</v>
      </c>
      <c r="BF33">
        <v>100.82</v>
      </c>
      <c r="BG33">
        <v>51.64</v>
      </c>
      <c r="BI33">
        <v>0.15</v>
      </c>
      <c r="BN33">
        <v>0.06</v>
      </c>
      <c r="BQ33">
        <v>77.08</v>
      </c>
      <c r="BR33" s="3">
        <f t="shared" si="10"/>
        <v>0.98083471154781576</v>
      </c>
      <c r="BS33" s="3">
        <f t="shared" si="11"/>
        <v>0.67178353063613905</v>
      </c>
      <c r="BT33" s="3">
        <f t="shared" si="12"/>
        <v>0</v>
      </c>
      <c r="BU33" s="3">
        <f t="shared" si="13"/>
        <v>0.98083471154781576</v>
      </c>
    </row>
    <row r="34" spans="1:73" x14ac:dyDescent="0.25">
      <c r="A34" t="s">
        <v>59</v>
      </c>
      <c r="B34" s="1">
        <v>43921</v>
      </c>
      <c r="C34">
        <v>12.61</v>
      </c>
      <c r="D34">
        <v>12.51</v>
      </c>
      <c r="K34">
        <v>8.11</v>
      </c>
      <c r="R34">
        <v>0.21</v>
      </c>
      <c r="U34">
        <v>12.53</v>
      </c>
      <c r="V34" s="3">
        <f t="shared" si="2"/>
        <v>0.9920697858842189</v>
      </c>
      <c r="W34" s="3">
        <f t="shared" si="3"/>
        <v>0.65827922077922085</v>
      </c>
      <c r="X34" s="3">
        <f t="shared" si="4"/>
        <v>0</v>
      </c>
      <c r="Y34" s="3">
        <f t="shared" si="5"/>
        <v>0</v>
      </c>
      <c r="Z34" s="1">
        <v>44286</v>
      </c>
      <c r="AA34">
        <v>13.3</v>
      </c>
      <c r="AB34">
        <v>13.2</v>
      </c>
      <c r="AI34">
        <v>9.07</v>
      </c>
      <c r="AO34">
        <v>0.01</v>
      </c>
      <c r="AP34">
        <v>0.26</v>
      </c>
      <c r="AS34">
        <v>12.93</v>
      </c>
      <c r="AT34" s="3">
        <f t="shared" si="6"/>
        <v>0.99248120300751874</v>
      </c>
      <c r="AU34" s="3">
        <f t="shared" si="7"/>
        <v>0.71642969984202209</v>
      </c>
      <c r="AV34" s="3">
        <f t="shared" si="8"/>
        <v>0</v>
      </c>
      <c r="AW34" s="3">
        <f t="shared" si="9"/>
        <v>0</v>
      </c>
      <c r="AX34" s="1">
        <v>44651</v>
      </c>
      <c r="AY34">
        <v>17.02</v>
      </c>
      <c r="AZ34">
        <v>16.93</v>
      </c>
      <c r="BG34">
        <v>12.03</v>
      </c>
      <c r="BN34">
        <v>0.25</v>
      </c>
      <c r="BQ34">
        <v>16.670000000000002</v>
      </c>
      <c r="BR34" s="3">
        <f t="shared" si="10"/>
        <v>0.99471210340775562</v>
      </c>
      <c r="BS34" s="3">
        <f t="shared" si="11"/>
        <v>0.73264311814859917</v>
      </c>
      <c r="BT34" s="3">
        <f t="shared" si="12"/>
        <v>0</v>
      </c>
      <c r="BU34" s="3">
        <f t="shared" si="13"/>
        <v>0</v>
      </c>
    </row>
    <row r="35" spans="1:73" x14ac:dyDescent="0.25">
      <c r="A35" t="s">
        <v>60</v>
      </c>
      <c r="B35" s="1">
        <v>44286</v>
      </c>
      <c r="C35">
        <v>26.83</v>
      </c>
      <c r="D35">
        <v>26.68</v>
      </c>
      <c r="I35">
        <v>1.74</v>
      </c>
      <c r="K35">
        <v>19.940000000000001</v>
      </c>
      <c r="Q35">
        <v>0.36</v>
      </c>
      <c r="R35">
        <v>0.76</v>
      </c>
      <c r="T35">
        <v>0.06</v>
      </c>
      <c r="U35">
        <v>26.84</v>
      </c>
      <c r="V35" s="3">
        <f t="shared" si="2"/>
        <v>0.99440924338427139</v>
      </c>
      <c r="W35" s="3">
        <f t="shared" si="3"/>
        <v>0.77346780449961228</v>
      </c>
      <c r="X35" s="3">
        <f t="shared" si="4"/>
        <v>6.4852776742452489E-2</v>
      </c>
      <c r="Y35" s="3">
        <f t="shared" si="5"/>
        <v>0</v>
      </c>
      <c r="Z35" s="1">
        <v>44651</v>
      </c>
      <c r="AA35">
        <v>30.14</v>
      </c>
      <c r="AB35">
        <v>29.97</v>
      </c>
      <c r="AG35">
        <v>2.46</v>
      </c>
      <c r="AI35">
        <v>20.76</v>
      </c>
      <c r="AO35">
        <v>0.21</v>
      </c>
      <c r="AP35">
        <v>0.67</v>
      </c>
      <c r="AR35">
        <v>0.01</v>
      </c>
      <c r="AS35">
        <v>28.62</v>
      </c>
      <c r="AT35" s="3">
        <f t="shared" si="6"/>
        <v>0.99435965494359646</v>
      </c>
      <c r="AU35" s="3">
        <f t="shared" si="7"/>
        <v>0.74810810810810813</v>
      </c>
      <c r="AV35" s="3">
        <f t="shared" si="8"/>
        <v>8.1619110816191109E-2</v>
      </c>
      <c r="AW35" s="3">
        <f t="shared" si="9"/>
        <v>0</v>
      </c>
      <c r="AX35" s="1">
        <v>45016</v>
      </c>
      <c r="AY35">
        <v>38.020000000000003</v>
      </c>
      <c r="AZ35">
        <v>37.729999999999997</v>
      </c>
      <c r="BE35">
        <v>5.36</v>
      </c>
      <c r="BG35">
        <v>24.28</v>
      </c>
      <c r="BN35">
        <v>0.59</v>
      </c>
      <c r="BQ35">
        <v>35.5</v>
      </c>
      <c r="BR35" s="3">
        <f t="shared" si="10"/>
        <v>0.99237243556023125</v>
      </c>
      <c r="BS35" s="3">
        <f t="shared" si="11"/>
        <v>0.69550272128330004</v>
      </c>
      <c r="BT35" s="3">
        <f t="shared" si="12"/>
        <v>0.14097843240399791</v>
      </c>
      <c r="BU35" s="3">
        <f t="shared" si="13"/>
        <v>0</v>
      </c>
    </row>
    <row r="36" spans="1:73" x14ac:dyDescent="0.25">
      <c r="A36" t="s">
        <v>61</v>
      </c>
      <c r="B36" s="1">
        <v>44286</v>
      </c>
      <c r="C36">
        <v>33.06</v>
      </c>
      <c r="D36">
        <v>32.1</v>
      </c>
      <c r="J36">
        <v>32.1</v>
      </c>
      <c r="K36">
        <v>26.13</v>
      </c>
      <c r="Q36">
        <v>0.01</v>
      </c>
      <c r="R36">
        <v>0.54</v>
      </c>
      <c r="T36">
        <v>0.54</v>
      </c>
      <c r="U36">
        <v>30.44</v>
      </c>
      <c r="V36" s="3">
        <f t="shared" si="2"/>
        <v>0.97096188747731393</v>
      </c>
      <c r="W36" s="3">
        <f t="shared" si="3"/>
        <v>0.85869208018402887</v>
      </c>
      <c r="X36" s="3">
        <f t="shared" si="4"/>
        <v>0</v>
      </c>
      <c r="Y36" s="3">
        <f t="shared" si="5"/>
        <v>0.97096188747731393</v>
      </c>
      <c r="Z36" s="1">
        <v>44651</v>
      </c>
      <c r="AA36">
        <v>35.68</v>
      </c>
      <c r="AB36">
        <v>34.69</v>
      </c>
      <c r="AG36">
        <v>34.69</v>
      </c>
      <c r="AI36">
        <v>33</v>
      </c>
      <c r="AK36">
        <v>0.1</v>
      </c>
      <c r="AO36">
        <v>0.01</v>
      </c>
      <c r="AP36">
        <v>0.27</v>
      </c>
      <c r="AR36">
        <v>0.27</v>
      </c>
      <c r="AS36">
        <v>35.93</v>
      </c>
      <c r="AT36" s="3">
        <f t="shared" si="6"/>
        <v>0.97225336322869949</v>
      </c>
      <c r="AU36" s="3">
        <f t="shared" si="7"/>
        <v>0.92127303182579567</v>
      </c>
      <c r="AV36" s="3">
        <f t="shared" si="8"/>
        <v>0.97225336322869949</v>
      </c>
      <c r="AW36" s="3">
        <f t="shared" si="9"/>
        <v>0</v>
      </c>
      <c r="AX36" s="1">
        <v>45016</v>
      </c>
      <c r="AY36">
        <v>33.72</v>
      </c>
      <c r="AZ36">
        <v>32.799999999999997</v>
      </c>
      <c r="BE36">
        <v>32.799999999999997</v>
      </c>
      <c r="BG36">
        <v>34.43</v>
      </c>
      <c r="BN36">
        <v>0.22</v>
      </c>
      <c r="BP36">
        <v>0.22</v>
      </c>
      <c r="BQ36">
        <v>38</v>
      </c>
      <c r="BR36" s="3">
        <f t="shared" si="10"/>
        <v>0.97271648873072358</v>
      </c>
      <c r="BS36" s="3">
        <f t="shared" si="11"/>
        <v>0.90605263157894733</v>
      </c>
      <c r="BT36" s="3">
        <f t="shared" si="12"/>
        <v>0.97271648873072358</v>
      </c>
      <c r="BU36" s="3">
        <f t="shared" si="13"/>
        <v>0</v>
      </c>
    </row>
    <row r="37" spans="1:73" x14ac:dyDescent="0.25">
      <c r="A37" t="s">
        <v>62</v>
      </c>
      <c r="B37" s="1">
        <v>44286</v>
      </c>
      <c r="C37">
        <v>1030.71</v>
      </c>
      <c r="D37">
        <v>1001.89</v>
      </c>
      <c r="J37">
        <v>1001.9</v>
      </c>
      <c r="K37">
        <v>436.01</v>
      </c>
      <c r="M37">
        <v>3.65</v>
      </c>
      <c r="R37">
        <v>8.61</v>
      </c>
      <c r="U37">
        <v>894.55</v>
      </c>
      <c r="V37" s="3">
        <f t="shared" si="2"/>
        <v>0.97203869177557212</v>
      </c>
      <c r="W37" s="3">
        <f t="shared" si="3"/>
        <v>0.49417991816749596</v>
      </c>
      <c r="X37" s="3">
        <f t="shared" si="4"/>
        <v>0</v>
      </c>
      <c r="Y37" s="3">
        <f t="shared" si="5"/>
        <v>0.97204839382561525</v>
      </c>
      <c r="Z37" s="1">
        <v>44651</v>
      </c>
      <c r="AA37">
        <v>1352.84</v>
      </c>
      <c r="AB37">
        <v>1346</v>
      </c>
      <c r="AH37">
        <v>1346</v>
      </c>
      <c r="AI37">
        <v>546.13</v>
      </c>
      <c r="AK37">
        <v>4.04</v>
      </c>
      <c r="AP37">
        <v>7.22</v>
      </c>
      <c r="AS37">
        <v>1207.98</v>
      </c>
      <c r="AT37" s="3">
        <f t="shared" si="6"/>
        <v>0.99494396972295329</v>
      </c>
      <c r="AU37" s="3">
        <f t="shared" si="7"/>
        <v>0.45635570559529381</v>
      </c>
      <c r="AV37" s="3">
        <f t="shared" si="8"/>
        <v>0</v>
      </c>
      <c r="AW37" s="3">
        <f t="shared" si="9"/>
        <v>0.99494396972295329</v>
      </c>
      <c r="AX37" s="1">
        <v>45016</v>
      </c>
      <c r="AY37">
        <v>1659.29</v>
      </c>
      <c r="AZ37">
        <v>1634.27</v>
      </c>
      <c r="BF37">
        <v>1634.3</v>
      </c>
      <c r="BG37">
        <v>668.73</v>
      </c>
      <c r="BI37">
        <v>3.73</v>
      </c>
      <c r="BN37">
        <v>6.77</v>
      </c>
      <c r="BQ37">
        <v>1608.69</v>
      </c>
      <c r="BR37" s="3">
        <f t="shared" si="10"/>
        <v>0.98492126150341408</v>
      </c>
      <c r="BS37" s="3">
        <f t="shared" si="11"/>
        <v>0.4184295984832842</v>
      </c>
      <c r="BT37" s="3">
        <f t="shared" si="12"/>
        <v>0</v>
      </c>
      <c r="BU37" s="3">
        <f t="shared" si="13"/>
        <v>0.98493934152559226</v>
      </c>
    </row>
    <row r="38" spans="1:73" x14ac:dyDescent="0.25">
      <c r="A38" t="s">
        <v>63</v>
      </c>
      <c r="B38" s="1">
        <v>44286</v>
      </c>
      <c r="C38">
        <v>775.99</v>
      </c>
      <c r="D38">
        <v>722.78</v>
      </c>
      <c r="I38">
        <v>722.8</v>
      </c>
      <c r="K38">
        <v>491.55</v>
      </c>
      <c r="M38">
        <v>3.2</v>
      </c>
      <c r="Q38">
        <v>0.21</v>
      </c>
      <c r="R38">
        <v>6.26</v>
      </c>
      <c r="U38">
        <v>660.05</v>
      </c>
      <c r="V38" s="3">
        <f t="shared" si="2"/>
        <v>0.93142952873104035</v>
      </c>
      <c r="W38" s="3">
        <f t="shared" si="3"/>
        <v>0.75578892339862869</v>
      </c>
      <c r="X38" s="3">
        <f t="shared" si="4"/>
        <v>0.93145530225904971</v>
      </c>
      <c r="Y38" s="3">
        <f t="shared" si="5"/>
        <v>0</v>
      </c>
      <c r="Z38" s="1">
        <v>44651</v>
      </c>
      <c r="AA38">
        <v>829.96</v>
      </c>
      <c r="AB38">
        <v>816.36</v>
      </c>
      <c r="AG38">
        <v>816.4</v>
      </c>
      <c r="AI38">
        <v>566.73</v>
      </c>
      <c r="AK38">
        <v>3.62</v>
      </c>
      <c r="AP38">
        <v>4.74</v>
      </c>
      <c r="AS38">
        <v>732.47</v>
      </c>
      <c r="AT38" s="3">
        <f t="shared" si="6"/>
        <v>0.98361366812858453</v>
      </c>
      <c r="AU38" s="3">
        <f t="shared" si="7"/>
        <v>0.78265733106848412</v>
      </c>
      <c r="AV38" s="3">
        <f t="shared" si="8"/>
        <v>0.98366186322232385</v>
      </c>
      <c r="AW38" s="3">
        <f t="shared" si="9"/>
        <v>0</v>
      </c>
      <c r="AX38" s="1">
        <v>45016</v>
      </c>
      <c r="AY38">
        <v>1069.07</v>
      </c>
      <c r="AZ38">
        <v>1006.73</v>
      </c>
      <c r="BF38">
        <v>1006.7</v>
      </c>
      <c r="BG38">
        <v>679.77</v>
      </c>
      <c r="BI38">
        <v>3.21</v>
      </c>
      <c r="BN38">
        <v>5.04</v>
      </c>
      <c r="BQ38">
        <v>911.59</v>
      </c>
      <c r="BR38" s="3">
        <f t="shared" si="10"/>
        <v>0.94168763504728414</v>
      </c>
      <c r="BS38" s="3">
        <f t="shared" si="11"/>
        <v>0.75250736156928721</v>
      </c>
      <c r="BT38" s="3">
        <f t="shared" si="12"/>
        <v>0</v>
      </c>
      <c r="BU38" s="3">
        <f t="shared" si="13"/>
        <v>0.94165957327396721</v>
      </c>
    </row>
    <row r="39" spans="1:73" x14ac:dyDescent="0.25">
      <c r="A39" t="s">
        <v>64</v>
      </c>
      <c r="V39" s="3">
        <f t="shared" si="2"/>
        <v>0</v>
      </c>
      <c r="W39" s="3">
        <f t="shared" si="3"/>
        <v>0</v>
      </c>
      <c r="X39" s="3">
        <f t="shared" si="4"/>
        <v>0</v>
      </c>
      <c r="Y39" s="3">
        <f t="shared" si="5"/>
        <v>0</v>
      </c>
      <c r="AT39" s="3">
        <f t="shared" si="6"/>
        <v>0</v>
      </c>
      <c r="AU39" s="3">
        <f t="shared" si="7"/>
        <v>0</v>
      </c>
      <c r="AV39" s="3">
        <f t="shared" si="8"/>
        <v>0</v>
      </c>
      <c r="AW39" s="3">
        <f t="shared" si="9"/>
        <v>0</v>
      </c>
      <c r="BR39" s="3">
        <f t="shared" si="10"/>
        <v>0</v>
      </c>
      <c r="BS39" s="3">
        <f t="shared" si="11"/>
        <v>0</v>
      </c>
      <c r="BT39" s="3">
        <f t="shared" si="12"/>
        <v>0</v>
      </c>
      <c r="BU39" s="3">
        <f t="shared" si="13"/>
        <v>0</v>
      </c>
    </row>
    <row r="40" spans="1:73" x14ac:dyDescent="0.25">
      <c r="A40" t="s">
        <v>65</v>
      </c>
      <c r="B40" s="1">
        <v>44286</v>
      </c>
      <c r="C40">
        <v>436.96</v>
      </c>
      <c r="D40">
        <v>425.61</v>
      </c>
      <c r="J40">
        <v>335.83</v>
      </c>
      <c r="K40">
        <v>262.85000000000002</v>
      </c>
      <c r="M40">
        <v>1.74</v>
      </c>
      <c r="O40">
        <v>8.44</v>
      </c>
      <c r="P40">
        <v>8.44</v>
      </c>
      <c r="Q40">
        <v>18.53</v>
      </c>
      <c r="R40">
        <v>7.2</v>
      </c>
      <c r="T40">
        <v>2.5</v>
      </c>
      <c r="U40">
        <v>390.27</v>
      </c>
      <c r="V40" s="3">
        <f t="shared" si="2"/>
        <v>0.97402508238740393</v>
      </c>
      <c r="W40" s="3">
        <f t="shared" si="3"/>
        <v>0.71954557897618399</v>
      </c>
      <c r="X40" s="3">
        <f t="shared" si="4"/>
        <v>0</v>
      </c>
      <c r="Y40" s="3">
        <f t="shared" si="5"/>
        <v>0.76856005126327354</v>
      </c>
      <c r="Z40" s="1">
        <v>44651</v>
      </c>
      <c r="AA40">
        <v>525.89</v>
      </c>
      <c r="AB40">
        <v>510.85</v>
      </c>
      <c r="AH40">
        <v>395.31</v>
      </c>
      <c r="AI40">
        <v>328.67</v>
      </c>
      <c r="AK40">
        <v>1.69</v>
      </c>
      <c r="AP40">
        <v>5.52</v>
      </c>
      <c r="AS40">
        <v>462.55</v>
      </c>
      <c r="AT40" s="3">
        <f t="shared" si="6"/>
        <v>0.97140086329840847</v>
      </c>
      <c r="AU40" s="3">
        <f t="shared" si="7"/>
        <v>0.72181227214828481</v>
      </c>
      <c r="AV40" s="3">
        <f t="shared" si="8"/>
        <v>0</v>
      </c>
      <c r="AW40" s="3">
        <f t="shared" si="9"/>
        <v>0.75169712297248481</v>
      </c>
      <c r="AX40" s="1">
        <v>45016</v>
      </c>
      <c r="AY40">
        <v>659.33</v>
      </c>
      <c r="AZ40">
        <v>635.6</v>
      </c>
      <c r="BF40">
        <v>490.23</v>
      </c>
      <c r="BG40">
        <v>380.63</v>
      </c>
      <c r="BI40">
        <v>1.71</v>
      </c>
      <c r="BM40">
        <v>1.25</v>
      </c>
      <c r="BN40">
        <v>6.33</v>
      </c>
      <c r="BQ40">
        <v>574.14</v>
      </c>
      <c r="BR40" s="3">
        <f t="shared" si="10"/>
        <v>0.96400891814417666</v>
      </c>
      <c r="BS40" s="3">
        <f t="shared" si="11"/>
        <v>0.67386031689829173</v>
      </c>
      <c r="BT40" s="3">
        <f t="shared" si="12"/>
        <v>0</v>
      </c>
      <c r="BU40" s="3">
        <f t="shared" si="13"/>
        <v>0.74352752036157921</v>
      </c>
    </row>
    <row r="41" spans="1:73" x14ac:dyDescent="0.25">
      <c r="A41" t="s">
        <v>66</v>
      </c>
      <c r="B41" s="1">
        <v>44286</v>
      </c>
      <c r="C41">
        <v>187.61</v>
      </c>
      <c r="D41">
        <v>187.19</v>
      </c>
      <c r="H41">
        <v>187.19</v>
      </c>
      <c r="I41">
        <v>24.3</v>
      </c>
      <c r="K41">
        <v>15.53</v>
      </c>
      <c r="M41">
        <v>0.1</v>
      </c>
      <c r="R41">
        <v>0.02</v>
      </c>
      <c r="U41">
        <v>181.36</v>
      </c>
      <c r="V41" s="3">
        <f t="shared" si="2"/>
        <v>0.99776131336282703</v>
      </c>
      <c r="W41" s="3">
        <f t="shared" si="3"/>
        <v>8.5687486206135505E-2</v>
      </c>
      <c r="X41" s="3">
        <f t="shared" si="4"/>
        <v>1.1272853259421138</v>
      </c>
      <c r="Y41" s="3">
        <f t="shared" si="5"/>
        <v>0</v>
      </c>
      <c r="Z41" s="1">
        <v>44651</v>
      </c>
      <c r="AA41">
        <v>294.82</v>
      </c>
      <c r="AB41">
        <v>290.44</v>
      </c>
      <c r="AF41">
        <v>250.77</v>
      </c>
      <c r="AG41">
        <v>39.67</v>
      </c>
      <c r="AI41">
        <v>19.37</v>
      </c>
      <c r="AK41">
        <v>0.13</v>
      </c>
      <c r="AO41">
        <v>0.13</v>
      </c>
      <c r="AP41">
        <v>0.01</v>
      </c>
      <c r="AS41">
        <v>283.23</v>
      </c>
      <c r="AT41" s="3">
        <f t="shared" si="6"/>
        <v>0.98514347737602603</v>
      </c>
      <c r="AU41" s="3">
        <f t="shared" si="7"/>
        <v>6.845490528696635E-2</v>
      </c>
      <c r="AV41" s="3">
        <f t="shared" si="8"/>
        <v>0.98514347737602603</v>
      </c>
      <c r="AW41" s="3">
        <f t="shared" si="9"/>
        <v>0</v>
      </c>
      <c r="AX41" s="1">
        <v>45016</v>
      </c>
      <c r="AY41">
        <v>401.13</v>
      </c>
      <c r="AZ41">
        <v>399.78</v>
      </c>
      <c r="BG41">
        <v>29.56</v>
      </c>
      <c r="BI41">
        <v>0.21</v>
      </c>
      <c r="BN41">
        <v>0.16</v>
      </c>
      <c r="BQ41">
        <v>380.58</v>
      </c>
      <c r="BR41" s="3">
        <f t="shared" si="10"/>
        <v>0.99663450751626648</v>
      </c>
      <c r="BS41" s="3">
        <f t="shared" si="11"/>
        <v>7.7746508508455853E-2</v>
      </c>
      <c r="BT41" s="3">
        <f t="shared" si="12"/>
        <v>0</v>
      </c>
      <c r="BU41" s="3">
        <f t="shared" si="13"/>
        <v>0</v>
      </c>
    </row>
    <row r="42" spans="1:73" x14ac:dyDescent="0.25">
      <c r="A42" t="s">
        <v>67</v>
      </c>
      <c r="B42" s="1">
        <v>43921</v>
      </c>
      <c r="K42">
        <v>0.18</v>
      </c>
      <c r="R42">
        <v>1.42</v>
      </c>
      <c r="U42">
        <v>0</v>
      </c>
      <c r="V42" s="3">
        <f t="shared" si="2"/>
        <v>0</v>
      </c>
      <c r="W42" s="3">
        <f t="shared" si="3"/>
        <v>-0.12676056338028169</v>
      </c>
      <c r="X42" s="3">
        <f t="shared" si="4"/>
        <v>0</v>
      </c>
      <c r="Y42" s="3">
        <f t="shared" si="5"/>
        <v>0</v>
      </c>
      <c r="Z42" s="1">
        <v>44286</v>
      </c>
      <c r="AI42">
        <v>0.18</v>
      </c>
      <c r="AP42">
        <v>1.5</v>
      </c>
      <c r="AS42">
        <v>0</v>
      </c>
      <c r="AT42" s="3">
        <f t="shared" si="6"/>
        <v>0</v>
      </c>
      <c r="AU42" s="3">
        <f t="shared" si="7"/>
        <v>-0.12</v>
      </c>
      <c r="AV42" s="3">
        <f t="shared" si="8"/>
        <v>0</v>
      </c>
      <c r="AW42" s="3">
        <f t="shared" si="9"/>
        <v>0</v>
      </c>
      <c r="AX42" s="1">
        <v>44651</v>
      </c>
      <c r="BG42">
        <v>0.19</v>
      </c>
      <c r="BN42">
        <v>1.31</v>
      </c>
      <c r="BQ42">
        <v>0</v>
      </c>
      <c r="BR42" s="3">
        <f t="shared" si="10"/>
        <v>0</v>
      </c>
      <c r="BS42" s="3">
        <f t="shared" si="11"/>
        <v>-0.14503816793893129</v>
      </c>
      <c r="BT42" s="3">
        <f t="shared" si="12"/>
        <v>0</v>
      </c>
      <c r="BU42" s="3">
        <f t="shared" si="13"/>
        <v>0</v>
      </c>
    </row>
    <row r="43" spans="1:73" x14ac:dyDescent="0.25">
      <c r="A43" t="s">
        <v>68</v>
      </c>
      <c r="B43" s="1">
        <v>44286</v>
      </c>
      <c r="C43">
        <v>658.91</v>
      </c>
      <c r="D43">
        <v>655.73</v>
      </c>
      <c r="I43">
        <v>655.73</v>
      </c>
      <c r="K43">
        <v>461.09</v>
      </c>
      <c r="M43">
        <v>1.49</v>
      </c>
      <c r="Q43">
        <v>7.48</v>
      </c>
      <c r="R43">
        <v>14.29</v>
      </c>
      <c r="T43">
        <v>10.86</v>
      </c>
      <c r="U43">
        <v>601.85</v>
      </c>
      <c r="V43" s="3">
        <f t="shared" si="2"/>
        <v>0.99517384771820139</v>
      </c>
      <c r="W43" s="3">
        <f t="shared" si="3"/>
        <v>0.78223767919246745</v>
      </c>
      <c r="X43" s="3">
        <f t="shared" si="4"/>
        <v>0.99517384771820139</v>
      </c>
      <c r="Y43" s="3">
        <f t="shared" si="5"/>
        <v>0</v>
      </c>
      <c r="Z43" s="1">
        <v>44651</v>
      </c>
      <c r="AA43">
        <v>692.02</v>
      </c>
      <c r="AB43">
        <v>676.21</v>
      </c>
      <c r="AH43">
        <v>672.32</v>
      </c>
      <c r="AI43">
        <v>520.34</v>
      </c>
      <c r="AK43">
        <v>1.5</v>
      </c>
      <c r="AO43">
        <v>0.01</v>
      </c>
      <c r="AP43">
        <v>1.87</v>
      </c>
      <c r="AS43">
        <v>629.08000000000004</v>
      </c>
      <c r="AT43" s="3">
        <f t="shared" si="6"/>
        <v>0.97715383948440804</v>
      </c>
      <c r="AU43" s="3">
        <f t="shared" si="7"/>
        <v>0.83161259389483777</v>
      </c>
      <c r="AV43" s="3">
        <f t="shared" si="8"/>
        <v>0</v>
      </c>
      <c r="AW43" s="3">
        <f t="shared" si="9"/>
        <v>0.97153261466431617</v>
      </c>
      <c r="AX43" s="1">
        <v>45016</v>
      </c>
      <c r="AY43">
        <v>905.05</v>
      </c>
      <c r="AZ43">
        <v>873.53</v>
      </c>
      <c r="BF43">
        <v>871.33</v>
      </c>
      <c r="BG43">
        <v>674.09</v>
      </c>
      <c r="BI43">
        <v>1.66</v>
      </c>
      <c r="BN43">
        <v>1.72</v>
      </c>
      <c r="BQ43">
        <v>806.23</v>
      </c>
      <c r="BR43" s="3">
        <f t="shared" si="10"/>
        <v>0.96517319485111319</v>
      </c>
      <c r="BS43" s="3">
        <f t="shared" si="11"/>
        <v>0.83962134894438567</v>
      </c>
      <c r="BT43" s="3">
        <f t="shared" si="12"/>
        <v>0</v>
      </c>
      <c r="BU43" s="3">
        <f t="shared" si="13"/>
        <v>0.96274238992320871</v>
      </c>
    </row>
    <row r="44" spans="1:73" x14ac:dyDescent="0.25">
      <c r="A44" t="s">
        <v>70</v>
      </c>
      <c r="B44" s="1">
        <v>44286</v>
      </c>
      <c r="C44">
        <v>116.67</v>
      </c>
      <c r="D44">
        <v>113.22</v>
      </c>
      <c r="J44">
        <v>85.09</v>
      </c>
      <c r="K44">
        <v>73.03</v>
      </c>
      <c r="M44">
        <v>0.03</v>
      </c>
      <c r="Q44">
        <v>0.76</v>
      </c>
      <c r="R44">
        <v>2.9</v>
      </c>
      <c r="T44">
        <v>1</v>
      </c>
      <c r="U44">
        <v>104.02</v>
      </c>
      <c r="V44" s="3">
        <f t="shared" si="2"/>
        <v>0.97042941630239132</v>
      </c>
      <c r="W44" s="3">
        <f t="shared" si="3"/>
        <v>0.72071449718740765</v>
      </c>
      <c r="X44" s="3">
        <f t="shared" si="4"/>
        <v>0</v>
      </c>
      <c r="Y44" s="3">
        <f t="shared" si="5"/>
        <v>0.72932201937087515</v>
      </c>
      <c r="Z44" s="1">
        <v>44651</v>
      </c>
      <c r="AA44">
        <v>147.22</v>
      </c>
      <c r="AB44">
        <v>141.07</v>
      </c>
      <c r="AH44">
        <v>109.34</v>
      </c>
      <c r="AI44">
        <v>93.68</v>
      </c>
      <c r="AK44">
        <v>0.4</v>
      </c>
      <c r="AO44">
        <v>0.7</v>
      </c>
      <c r="AP44">
        <v>7.62</v>
      </c>
      <c r="AR44">
        <v>1.91</v>
      </c>
      <c r="AS44">
        <v>134.04</v>
      </c>
      <c r="AT44" s="3">
        <f t="shared" si="6"/>
        <v>0.95822578454014395</v>
      </c>
      <c r="AU44" s="3">
        <f t="shared" si="7"/>
        <v>0.73630433073960566</v>
      </c>
      <c r="AV44" s="3">
        <f t="shared" si="8"/>
        <v>0</v>
      </c>
      <c r="AW44" s="3">
        <f t="shared" si="9"/>
        <v>0.74269800298872435</v>
      </c>
      <c r="AX44" s="1">
        <v>45016</v>
      </c>
      <c r="AY44">
        <v>149.63999999999999</v>
      </c>
      <c r="AZ44">
        <v>139.15</v>
      </c>
      <c r="BE44">
        <v>81.99</v>
      </c>
      <c r="BG44">
        <v>86.58</v>
      </c>
      <c r="BI44">
        <v>0.16</v>
      </c>
      <c r="BK44">
        <v>0.01</v>
      </c>
      <c r="BL44">
        <v>0.01</v>
      </c>
      <c r="BN44">
        <v>9.48</v>
      </c>
      <c r="BQ44">
        <v>134.13</v>
      </c>
      <c r="BR44" s="3">
        <f t="shared" si="10"/>
        <v>0.92989842288158264</v>
      </c>
      <c r="BS44" s="3">
        <f t="shared" si="11"/>
        <v>0.69547754839746179</v>
      </c>
      <c r="BT44" s="3">
        <f t="shared" si="12"/>
        <v>0.54791499599037696</v>
      </c>
      <c r="BU44" s="3">
        <f t="shared" si="13"/>
        <v>0</v>
      </c>
    </row>
    <row r="45" spans="1:73" x14ac:dyDescent="0.25">
      <c r="A45" t="s">
        <v>72</v>
      </c>
      <c r="B45" s="1">
        <v>44286</v>
      </c>
      <c r="C45">
        <v>58.22</v>
      </c>
      <c r="D45">
        <v>55.45</v>
      </c>
      <c r="I45">
        <v>53.27</v>
      </c>
      <c r="K45">
        <v>33.19</v>
      </c>
      <c r="M45">
        <v>0.13</v>
      </c>
      <c r="Q45">
        <v>0.02</v>
      </c>
      <c r="R45">
        <v>1.04</v>
      </c>
      <c r="T45">
        <v>1.04</v>
      </c>
      <c r="U45">
        <v>49.21</v>
      </c>
      <c r="V45" s="3">
        <f t="shared" si="2"/>
        <v>0.9524218481621437</v>
      </c>
      <c r="W45" s="3">
        <f t="shared" si="3"/>
        <v>0.67651854871585815</v>
      </c>
      <c r="X45" s="3">
        <f t="shared" si="4"/>
        <v>0.91497767090346971</v>
      </c>
      <c r="Y45" s="3">
        <f t="shared" si="5"/>
        <v>0</v>
      </c>
      <c r="Z45" s="1">
        <v>44651</v>
      </c>
      <c r="AA45">
        <v>65.37</v>
      </c>
      <c r="AB45">
        <v>64.64</v>
      </c>
      <c r="AG45">
        <v>61.55</v>
      </c>
      <c r="AI45">
        <v>41.45</v>
      </c>
      <c r="AK45">
        <v>0.16</v>
      </c>
      <c r="AO45">
        <v>0.06</v>
      </c>
      <c r="AP45">
        <v>0.59</v>
      </c>
      <c r="AR45">
        <v>0.57999999999999996</v>
      </c>
      <c r="AS45">
        <v>56.95</v>
      </c>
      <c r="AT45" s="3">
        <f t="shared" si="6"/>
        <v>0.98883279791953493</v>
      </c>
      <c r="AU45" s="3">
        <f t="shared" si="7"/>
        <v>0.73078279266572643</v>
      </c>
      <c r="AV45" s="3">
        <f t="shared" si="8"/>
        <v>0.94156340829126495</v>
      </c>
      <c r="AW45" s="3">
        <f t="shared" si="9"/>
        <v>0</v>
      </c>
      <c r="AX45" s="1">
        <v>45016</v>
      </c>
      <c r="AY45">
        <v>82.5</v>
      </c>
      <c r="AZ45">
        <v>81.52</v>
      </c>
      <c r="BE45">
        <v>76.459999999999994</v>
      </c>
      <c r="BG45">
        <v>52.86</v>
      </c>
      <c r="BI45">
        <v>0.2</v>
      </c>
      <c r="BM45">
        <v>0.03</v>
      </c>
      <c r="BQ45">
        <v>72.02</v>
      </c>
      <c r="BR45" s="3">
        <f t="shared" si="10"/>
        <v>0.98812121212121207</v>
      </c>
      <c r="BS45" s="3">
        <f t="shared" si="11"/>
        <v>0.73631424989552874</v>
      </c>
      <c r="BT45" s="3">
        <f t="shared" si="12"/>
        <v>0.92678787878787872</v>
      </c>
      <c r="BU45" s="3">
        <f t="shared" si="13"/>
        <v>0</v>
      </c>
    </row>
    <row r="46" spans="1:73" x14ac:dyDescent="0.25">
      <c r="A46" t="s">
        <v>76</v>
      </c>
      <c r="B46" s="1">
        <v>44286</v>
      </c>
      <c r="C46">
        <v>629.22</v>
      </c>
      <c r="D46">
        <v>599.92999999999995</v>
      </c>
      <c r="F46">
        <v>0.35</v>
      </c>
      <c r="J46">
        <v>599.5</v>
      </c>
      <c r="K46">
        <v>288.89</v>
      </c>
      <c r="M46">
        <v>2.59</v>
      </c>
      <c r="R46">
        <v>2.1</v>
      </c>
      <c r="U46">
        <v>507.15</v>
      </c>
      <c r="V46" s="3">
        <f t="shared" si="2"/>
        <v>0.95289405931152837</v>
      </c>
      <c r="W46" s="3">
        <f t="shared" si="3"/>
        <v>0.57495123989969354</v>
      </c>
      <c r="X46" s="3">
        <f t="shared" si="4"/>
        <v>0</v>
      </c>
      <c r="Y46" s="3">
        <f t="shared" si="5"/>
        <v>0.95276691777120881</v>
      </c>
      <c r="Z46" s="1">
        <v>44651</v>
      </c>
      <c r="AA46">
        <v>608.69000000000005</v>
      </c>
      <c r="AB46">
        <v>565.22</v>
      </c>
      <c r="AD46">
        <v>0.1</v>
      </c>
      <c r="AH46">
        <v>565.1</v>
      </c>
      <c r="AI46">
        <v>298.33999999999997</v>
      </c>
      <c r="AK46">
        <v>2.52</v>
      </c>
      <c r="AM46">
        <v>3.13</v>
      </c>
      <c r="AN46">
        <v>1.75</v>
      </c>
      <c r="AP46">
        <v>4.99</v>
      </c>
      <c r="AS46">
        <v>481.27</v>
      </c>
      <c r="AT46" s="3">
        <f t="shared" si="6"/>
        <v>0.92842004961474633</v>
      </c>
      <c r="AU46" s="3">
        <f t="shared" si="7"/>
        <v>0.63156780558025316</v>
      </c>
      <c r="AV46" s="3">
        <f t="shared" si="8"/>
        <v>0</v>
      </c>
      <c r="AW46" s="3">
        <f t="shared" si="9"/>
        <v>0.92838719216678434</v>
      </c>
      <c r="AX46" s="1">
        <v>45016</v>
      </c>
      <c r="AY46">
        <v>599.86</v>
      </c>
      <c r="AZ46">
        <v>549.77</v>
      </c>
      <c r="BF46">
        <v>549.79999999999995</v>
      </c>
      <c r="BG46">
        <v>307.60000000000002</v>
      </c>
      <c r="BI46">
        <v>3.07</v>
      </c>
      <c r="BK46">
        <v>12.19</v>
      </c>
      <c r="BL46">
        <v>12.06</v>
      </c>
      <c r="BM46">
        <v>3.49</v>
      </c>
      <c r="BN46">
        <v>45.69</v>
      </c>
      <c r="BQ46">
        <v>542.08000000000004</v>
      </c>
      <c r="BR46" s="3">
        <f t="shared" si="10"/>
        <v>0.9164971826759577</v>
      </c>
      <c r="BS46" s="3">
        <f t="shared" si="11"/>
        <v>0.62813967735348175</v>
      </c>
      <c r="BT46" s="3">
        <f t="shared" si="12"/>
        <v>0</v>
      </c>
      <c r="BU46" s="3">
        <f t="shared" si="13"/>
        <v>0.91654719434534715</v>
      </c>
    </row>
    <row r="47" spans="1:73" x14ac:dyDescent="0.25">
      <c r="A47" t="s">
        <v>77</v>
      </c>
      <c r="B47" s="1">
        <v>44286</v>
      </c>
      <c r="C47">
        <v>34.340000000000003</v>
      </c>
      <c r="D47">
        <v>34.32</v>
      </c>
      <c r="K47">
        <v>22.19</v>
      </c>
      <c r="U47">
        <v>32.46</v>
      </c>
      <c r="V47" s="3">
        <f t="shared" si="2"/>
        <v>0.99941758881770526</v>
      </c>
      <c r="W47" s="3">
        <f t="shared" si="3"/>
        <v>0.68361059765865684</v>
      </c>
      <c r="X47" s="3">
        <f t="shared" si="4"/>
        <v>0</v>
      </c>
      <c r="Y47" s="3">
        <f t="shared" si="5"/>
        <v>0</v>
      </c>
      <c r="Z47" s="1">
        <v>44651</v>
      </c>
      <c r="AA47">
        <v>15.15</v>
      </c>
      <c r="AB47">
        <v>15.11</v>
      </c>
      <c r="AH47">
        <v>15.11</v>
      </c>
      <c r="AI47">
        <v>7.32</v>
      </c>
      <c r="AO47">
        <v>0.15</v>
      </c>
      <c r="AS47">
        <v>14.25</v>
      </c>
      <c r="AT47" s="3">
        <f t="shared" si="6"/>
        <v>0.99735973597359728</v>
      </c>
      <c r="AU47" s="3">
        <f t="shared" si="7"/>
        <v>0.51914893617021285</v>
      </c>
      <c r="AV47" s="3">
        <f t="shared" si="8"/>
        <v>0</v>
      </c>
      <c r="AW47" s="3">
        <f t="shared" si="9"/>
        <v>0.99735973597359728</v>
      </c>
      <c r="AX47" s="1">
        <v>45016</v>
      </c>
      <c r="AY47">
        <v>13.39</v>
      </c>
      <c r="AZ47">
        <v>12.98</v>
      </c>
      <c r="BF47">
        <v>12.98</v>
      </c>
      <c r="BG47">
        <v>4.9400000000000004</v>
      </c>
      <c r="BQ47">
        <v>12.2</v>
      </c>
      <c r="BR47" s="3">
        <f t="shared" si="10"/>
        <v>0.9693801344286781</v>
      </c>
      <c r="BS47" s="3">
        <f t="shared" si="11"/>
        <v>0.40491803278688532</v>
      </c>
      <c r="BT47" s="3">
        <f t="shared" si="12"/>
        <v>0</v>
      </c>
      <c r="BU47" s="3">
        <f t="shared" si="13"/>
        <v>0.9693801344286781</v>
      </c>
    </row>
    <row r="48" spans="1:73" x14ac:dyDescent="0.25">
      <c r="A48" t="s">
        <v>78</v>
      </c>
      <c r="B48" s="1">
        <v>44286</v>
      </c>
      <c r="C48">
        <v>16.86</v>
      </c>
      <c r="D48">
        <v>16.54</v>
      </c>
      <c r="I48">
        <v>14.45</v>
      </c>
      <c r="K48">
        <v>7.9</v>
      </c>
      <c r="R48">
        <v>0.15</v>
      </c>
      <c r="T48">
        <v>0.14000000000000001</v>
      </c>
      <c r="U48">
        <v>13.86</v>
      </c>
      <c r="V48" s="3">
        <f t="shared" si="2"/>
        <v>0.98102016607354681</v>
      </c>
      <c r="W48" s="3">
        <f t="shared" si="3"/>
        <v>0.5703971119133574</v>
      </c>
      <c r="X48" s="3">
        <f t="shared" si="4"/>
        <v>0.85705812574139972</v>
      </c>
      <c r="Y48" s="3">
        <f t="shared" si="5"/>
        <v>0</v>
      </c>
      <c r="Z48" s="1">
        <v>44651</v>
      </c>
      <c r="AA48">
        <v>33.33</v>
      </c>
      <c r="AB48">
        <v>32.619999999999997</v>
      </c>
      <c r="AG48">
        <v>26.53</v>
      </c>
      <c r="AI48">
        <v>16.53</v>
      </c>
      <c r="AP48">
        <v>0.36</v>
      </c>
      <c r="AR48">
        <v>0.36</v>
      </c>
      <c r="AS48">
        <v>26.55</v>
      </c>
      <c r="AT48" s="3">
        <f t="shared" si="6"/>
        <v>0.9786978697869787</v>
      </c>
      <c r="AU48" s="3">
        <f t="shared" si="7"/>
        <v>0.62259887005649717</v>
      </c>
      <c r="AV48" s="3">
        <f t="shared" si="8"/>
        <v>0.795979597959796</v>
      </c>
      <c r="AW48" s="3">
        <f t="shared" si="9"/>
        <v>0</v>
      </c>
      <c r="AX48" s="1">
        <v>45016</v>
      </c>
      <c r="AY48">
        <v>41.01</v>
      </c>
      <c r="AZ48">
        <v>40.78</v>
      </c>
      <c r="BE48">
        <v>34.549999999999997</v>
      </c>
      <c r="BG48">
        <v>19.829999999999998</v>
      </c>
      <c r="BI48">
        <v>0.08</v>
      </c>
      <c r="BM48">
        <v>0.04</v>
      </c>
      <c r="BN48">
        <v>0.25</v>
      </c>
      <c r="BP48">
        <v>0.25</v>
      </c>
      <c r="BQ48">
        <v>34.31</v>
      </c>
      <c r="BR48" s="3">
        <f t="shared" si="10"/>
        <v>0.99439161180199964</v>
      </c>
      <c r="BS48" s="3">
        <f t="shared" si="11"/>
        <v>0.57999415033635549</v>
      </c>
      <c r="BT48" s="3">
        <f t="shared" si="12"/>
        <v>0.84247744452572537</v>
      </c>
      <c r="BU48" s="3">
        <f t="shared" si="13"/>
        <v>0</v>
      </c>
    </row>
    <row r="49" spans="1:73" x14ac:dyDescent="0.25">
      <c r="A49" t="s">
        <v>81</v>
      </c>
      <c r="B49" s="1">
        <v>44286</v>
      </c>
      <c r="C49">
        <v>2.31</v>
      </c>
      <c r="D49">
        <v>2.2999999999999998</v>
      </c>
      <c r="I49">
        <v>2.2999999999999998</v>
      </c>
      <c r="K49">
        <v>1.33</v>
      </c>
      <c r="R49">
        <v>0.08</v>
      </c>
      <c r="T49">
        <v>0.01</v>
      </c>
      <c r="U49">
        <v>2.2999999999999998</v>
      </c>
      <c r="V49" s="3">
        <f t="shared" si="2"/>
        <v>0.9956709956709956</v>
      </c>
      <c r="W49" s="3">
        <f t="shared" si="3"/>
        <v>0.59641255605381183</v>
      </c>
      <c r="X49" s="3">
        <f t="shared" si="4"/>
        <v>0.9956709956709956</v>
      </c>
      <c r="Y49" s="3">
        <f t="shared" si="5"/>
        <v>0</v>
      </c>
      <c r="Z49" s="1">
        <v>44651</v>
      </c>
      <c r="AA49">
        <v>2.23</v>
      </c>
      <c r="AB49">
        <v>2.13</v>
      </c>
      <c r="AG49">
        <v>2.04</v>
      </c>
      <c r="AI49">
        <v>2.14</v>
      </c>
      <c r="AP49">
        <v>0.02</v>
      </c>
      <c r="AS49">
        <v>2.4700000000000002</v>
      </c>
      <c r="AT49" s="3">
        <f t="shared" si="6"/>
        <v>0.95515695067264572</v>
      </c>
      <c r="AU49" s="3">
        <f t="shared" si="7"/>
        <v>0.87346938775510208</v>
      </c>
      <c r="AV49" s="3">
        <f t="shared" si="8"/>
        <v>0.91479820627802688</v>
      </c>
      <c r="AW49" s="3">
        <f t="shared" si="9"/>
        <v>0</v>
      </c>
      <c r="AX49" s="1">
        <v>45016</v>
      </c>
      <c r="AY49">
        <v>2.38</v>
      </c>
      <c r="AZ49">
        <v>2.37</v>
      </c>
      <c r="BE49">
        <v>2.33</v>
      </c>
      <c r="BG49">
        <v>1.7</v>
      </c>
      <c r="BN49">
        <v>0.03</v>
      </c>
      <c r="BP49">
        <v>0.01</v>
      </c>
      <c r="BQ49">
        <v>2.23</v>
      </c>
      <c r="BR49" s="3">
        <f t="shared" si="10"/>
        <v>0.99579831932773122</v>
      </c>
      <c r="BS49" s="3">
        <f t="shared" si="11"/>
        <v>0.76923076923076927</v>
      </c>
      <c r="BT49" s="3">
        <f t="shared" si="12"/>
        <v>0.97899159663865554</v>
      </c>
      <c r="BU49" s="3">
        <f t="shared" si="13"/>
        <v>0</v>
      </c>
    </row>
    <row r="50" spans="1:73" x14ac:dyDescent="0.25">
      <c r="A50" t="s">
        <v>82</v>
      </c>
      <c r="V50" s="3">
        <f t="shared" si="2"/>
        <v>0</v>
      </c>
      <c r="W50" s="3">
        <f t="shared" si="3"/>
        <v>0</v>
      </c>
      <c r="X50" s="3">
        <f t="shared" si="4"/>
        <v>0</v>
      </c>
      <c r="Y50" s="3">
        <f t="shared" si="5"/>
        <v>0</v>
      </c>
      <c r="AT50" s="3">
        <f t="shared" si="6"/>
        <v>0</v>
      </c>
      <c r="AU50" s="3">
        <f t="shared" si="7"/>
        <v>0</v>
      </c>
      <c r="AV50" s="3">
        <f t="shared" si="8"/>
        <v>0</v>
      </c>
      <c r="AW50" s="3">
        <f t="shared" si="9"/>
        <v>0</v>
      </c>
      <c r="BR50" s="3">
        <f t="shared" si="10"/>
        <v>0</v>
      </c>
      <c r="BS50" s="3">
        <f t="shared" si="11"/>
        <v>0</v>
      </c>
      <c r="BT50" s="3">
        <f t="shared" si="12"/>
        <v>0</v>
      </c>
      <c r="BU50" s="3">
        <f t="shared" si="13"/>
        <v>0</v>
      </c>
    </row>
    <row r="51" spans="1:73" x14ac:dyDescent="0.25">
      <c r="A51" t="s">
        <v>86</v>
      </c>
      <c r="V51" s="3">
        <f t="shared" si="2"/>
        <v>0</v>
      </c>
      <c r="W51" s="3">
        <f t="shared" si="3"/>
        <v>0</v>
      </c>
      <c r="X51" s="3">
        <f t="shared" si="4"/>
        <v>0</v>
      </c>
      <c r="Y51" s="3">
        <f t="shared" si="5"/>
        <v>0</v>
      </c>
      <c r="AT51" s="3">
        <f t="shared" si="6"/>
        <v>0</v>
      </c>
      <c r="AU51" s="3">
        <f t="shared" si="7"/>
        <v>0</v>
      </c>
      <c r="AV51" s="3">
        <f t="shared" si="8"/>
        <v>0</v>
      </c>
      <c r="AW51" s="3">
        <f t="shared" si="9"/>
        <v>0</v>
      </c>
      <c r="BR51" s="3">
        <f t="shared" si="10"/>
        <v>0</v>
      </c>
      <c r="BS51" s="3">
        <f t="shared" si="11"/>
        <v>0</v>
      </c>
      <c r="BT51" s="3">
        <f t="shared" si="12"/>
        <v>0</v>
      </c>
      <c r="BU51" s="3">
        <f t="shared" si="13"/>
        <v>0</v>
      </c>
    </row>
    <row r="52" spans="1:73" x14ac:dyDescent="0.25">
      <c r="A52" t="s">
        <v>87</v>
      </c>
      <c r="V52" s="3">
        <f t="shared" si="2"/>
        <v>0</v>
      </c>
      <c r="W52" s="3">
        <f t="shared" si="3"/>
        <v>0</v>
      </c>
      <c r="X52" s="3">
        <f t="shared" si="4"/>
        <v>0</v>
      </c>
      <c r="Y52" s="3">
        <f t="shared" si="5"/>
        <v>0</v>
      </c>
      <c r="AT52" s="3">
        <f t="shared" si="6"/>
        <v>0</v>
      </c>
      <c r="AU52" s="3">
        <f t="shared" si="7"/>
        <v>0</v>
      </c>
      <c r="AV52" s="3">
        <f t="shared" si="8"/>
        <v>0</v>
      </c>
      <c r="AW52" s="3">
        <f t="shared" si="9"/>
        <v>0</v>
      </c>
      <c r="BR52" s="3">
        <f t="shared" si="10"/>
        <v>0</v>
      </c>
      <c r="BS52" s="3">
        <f t="shared" si="11"/>
        <v>0</v>
      </c>
      <c r="BT52" s="3">
        <f t="shared" si="12"/>
        <v>0</v>
      </c>
      <c r="BU52" s="3">
        <f t="shared" si="13"/>
        <v>0</v>
      </c>
    </row>
    <row r="53" spans="1:73" x14ac:dyDescent="0.25">
      <c r="A53" t="s">
        <v>88</v>
      </c>
      <c r="B53" s="1">
        <v>44286</v>
      </c>
      <c r="C53">
        <v>75.53</v>
      </c>
      <c r="D53">
        <v>75.27</v>
      </c>
      <c r="J53">
        <v>43.09</v>
      </c>
      <c r="K53">
        <v>38.04</v>
      </c>
      <c r="Q53">
        <v>0.12</v>
      </c>
      <c r="R53">
        <v>1.46</v>
      </c>
      <c r="T53">
        <v>0.3</v>
      </c>
      <c r="U53">
        <v>47.92</v>
      </c>
      <c r="V53" s="3">
        <f t="shared" si="2"/>
        <v>0.99655765920826156</v>
      </c>
      <c r="W53" s="3">
        <f t="shared" si="3"/>
        <v>0.81560891938250424</v>
      </c>
      <c r="X53" s="3">
        <f t="shared" si="4"/>
        <v>0</v>
      </c>
      <c r="Y53" s="3">
        <f t="shared" si="5"/>
        <v>0.57050178736925727</v>
      </c>
      <c r="Z53" s="1">
        <v>44651</v>
      </c>
      <c r="AA53">
        <v>90.21</v>
      </c>
      <c r="AB53">
        <v>89.39</v>
      </c>
      <c r="AH53">
        <v>64.099999999999994</v>
      </c>
      <c r="AI53">
        <v>53.71</v>
      </c>
      <c r="AK53">
        <v>0.2</v>
      </c>
      <c r="AM53">
        <v>0.01</v>
      </c>
      <c r="AN53">
        <v>0.01</v>
      </c>
      <c r="AO53">
        <v>0.05</v>
      </c>
      <c r="AP53">
        <v>0.4</v>
      </c>
      <c r="AS53">
        <v>68.78</v>
      </c>
      <c r="AT53" s="3">
        <f t="shared" si="6"/>
        <v>0.9909100986586854</v>
      </c>
      <c r="AU53" s="3">
        <f t="shared" si="7"/>
        <v>0.78834580948187294</v>
      </c>
      <c r="AV53" s="3">
        <f t="shared" si="8"/>
        <v>0</v>
      </c>
      <c r="AW53" s="3">
        <f t="shared" si="9"/>
        <v>0.71056423899789378</v>
      </c>
      <c r="AX53" s="1">
        <v>45016</v>
      </c>
      <c r="AY53">
        <v>81.650000000000006</v>
      </c>
      <c r="AZ53">
        <v>79.680000000000007</v>
      </c>
      <c r="BF53">
        <v>84.6</v>
      </c>
      <c r="BG53">
        <v>57.84</v>
      </c>
      <c r="BI53">
        <v>0.36</v>
      </c>
      <c r="BK53">
        <v>0.38</v>
      </c>
      <c r="BL53">
        <v>0.38</v>
      </c>
      <c r="BN53">
        <v>0.3</v>
      </c>
      <c r="BQ53">
        <v>73.010000000000005</v>
      </c>
      <c r="BR53" s="3">
        <f t="shared" si="10"/>
        <v>0.97587262706674838</v>
      </c>
      <c r="BS53" s="3">
        <f t="shared" si="11"/>
        <v>0.7994471319972356</v>
      </c>
      <c r="BT53" s="3">
        <f t="shared" si="12"/>
        <v>0</v>
      </c>
      <c r="BU53" s="3">
        <f t="shared" si="13"/>
        <v>1.0361298224127371</v>
      </c>
    </row>
    <row r="54" spans="1:73" x14ac:dyDescent="0.25">
      <c r="A54" t="s">
        <v>91</v>
      </c>
      <c r="V54" s="3">
        <f t="shared" si="2"/>
        <v>0</v>
      </c>
      <c r="W54" s="3">
        <f t="shared" si="3"/>
        <v>0</v>
      </c>
      <c r="X54" s="3">
        <f t="shared" si="4"/>
        <v>0</v>
      </c>
      <c r="Y54" s="3">
        <f t="shared" si="5"/>
        <v>0</v>
      </c>
      <c r="AT54" s="3">
        <f t="shared" si="6"/>
        <v>0</v>
      </c>
      <c r="AU54" s="3">
        <f t="shared" si="7"/>
        <v>0</v>
      </c>
      <c r="AV54" s="3">
        <f t="shared" si="8"/>
        <v>0</v>
      </c>
      <c r="AW54" s="3">
        <f t="shared" si="9"/>
        <v>0</v>
      </c>
      <c r="BR54" s="3">
        <f t="shared" si="10"/>
        <v>0</v>
      </c>
      <c r="BS54" s="3">
        <f t="shared" si="11"/>
        <v>0</v>
      </c>
      <c r="BT54" s="3">
        <f t="shared" si="12"/>
        <v>0</v>
      </c>
      <c r="BU54" s="3">
        <f t="shared" si="13"/>
        <v>0</v>
      </c>
    </row>
    <row r="55" spans="1:73" x14ac:dyDescent="0.25">
      <c r="A55" t="s">
        <v>97</v>
      </c>
      <c r="B55" s="1">
        <v>44286</v>
      </c>
      <c r="C55">
        <v>29.82</v>
      </c>
      <c r="D55">
        <v>29.62</v>
      </c>
      <c r="J55">
        <v>19.600000000000001</v>
      </c>
      <c r="K55">
        <v>16.329999999999998</v>
      </c>
      <c r="M55">
        <v>0.06</v>
      </c>
      <c r="R55">
        <v>0.04</v>
      </c>
      <c r="U55">
        <v>23.64</v>
      </c>
      <c r="V55" s="3">
        <f t="shared" si="2"/>
        <v>0.99329309188464121</v>
      </c>
      <c r="W55" s="3">
        <f t="shared" si="3"/>
        <v>0.69371282922684774</v>
      </c>
      <c r="X55" s="3">
        <f t="shared" si="4"/>
        <v>0</v>
      </c>
      <c r="Y55" s="3">
        <f t="shared" si="5"/>
        <v>0.65727699530516437</v>
      </c>
      <c r="Z55" s="1">
        <v>44651</v>
      </c>
      <c r="AA55">
        <v>43.22</v>
      </c>
      <c r="AB55">
        <v>43.05</v>
      </c>
      <c r="AH55">
        <v>29.9</v>
      </c>
      <c r="AI55">
        <v>30.71</v>
      </c>
      <c r="AK55">
        <v>0.1</v>
      </c>
      <c r="AP55">
        <v>0.01</v>
      </c>
      <c r="AS55">
        <v>38.57</v>
      </c>
      <c r="AT55" s="3">
        <f t="shared" si="6"/>
        <v>0.99606663581675148</v>
      </c>
      <c r="AU55" s="3">
        <f t="shared" si="7"/>
        <v>0.79849193967758714</v>
      </c>
      <c r="AV55" s="3">
        <f t="shared" si="8"/>
        <v>0</v>
      </c>
      <c r="AW55" s="3">
        <f t="shared" si="9"/>
        <v>0.69180934752429424</v>
      </c>
      <c r="AX55" s="1">
        <v>45016</v>
      </c>
      <c r="AY55">
        <v>63.51</v>
      </c>
      <c r="AZ55">
        <v>63.39</v>
      </c>
      <c r="BF55">
        <v>0.05</v>
      </c>
      <c r="BG55">
        <v>46.65</v>
      </c>
      <c r="BI55">
        <v>0.12</v>
      </c>
      <c r="BN55">
        <v>0.02</v>
      </c>
      <c r="BQ55">
        <v>58.87</v>
      </c>
      <c r="BR55" s="3">
        <f t="shared" si="10"/>
        <v>0.99811053377420877</v>
      </c>
      <c r="BS55" s="3">
        <f t="shared" si="11"/>
        <v>0.79431295760258813</v>
      </c>
      <c r="BT55" s="3">
        <f t="shared" si="12"/>
        <v>0</v>
      </c>
      <c r="BU55" s="3">
        <f t="shared" si="13"/>
        <v>7.8727759407967257E-4</v>
      </c>
    </row>
    <row r="56" spans="1:73" x14ac:dyDescent="0.25">
      <c r="A56" t="s">
        <v>99</v>
      </c>
      <c r="B56" s="1">
        <v>44286</v>
      </c>
      <c r="C56">
        <v>0.57999999999999996</v>
      </c>
      <c r="D56">
        <v>0.55000000000000004</v>
      </c>
      <c r="K56">
        <v>0.23</v>
      </c>
      <c r="R56">
        <v>0.06</v>
      </c>
      <c r="T56">
        <v>0.02</v>
      </c>
      <c r="U56">
        <v>0.56000000000000005</v>
      </c>
      <c r="V56" s="3">
        <f t="shared" si="2"/>
        <v>0.94827586206896564</v>
      </c>
      <c r="W56" s="3">
        <f t="shared" si="3"/>
        <v>0.44230769230769229</v>
      </c>
      <c r="X56" s="3">
        <f t="shared" si="4"/>
        <v>0</v>
      </c>
      <c r="Y56" s="3">
        <f t="shared" si="5"/>
        <v>0</v>
      </c>
      <c r="Z56" s="1">
        <v>44651</v>
      </c>
      <c r="AA56">
        <v>0.9</v>
      </c>
      <c r="AB56">
        <v>0.85</v>
      </c>
      <c r="AI56">
        <v>0.22</v>
      </c>
      <c r="AS56">
        <v>0.89</v>
      </c>
      <c r="AT56" s="3">
        <f t="shared" si="6"/>
        <v>0.94444444444444442</v>
      </c>
      <c r="AU56" s="3">
        <f t="shared" si="7"/>
        <v>0.24719101123595505</v>
      </c>
      <c r="AV56" s="3">
        <f t="shared" si="8"/>
        <v>0</v>
      </c>
      <c r="AW56" s="3">
        <f t="shared" si="9"/>
        <v>0</v>
      </c>
      <c r="AX56" s="1">
        <v>45016</v>
      </c>
      <c r="AY56">
        <v>1.57</v>
      </c>
      <c r="AZ56">
        <v>1.46</v>
      </c>
      <c r="BG56">
        <v>0.56000000000000005</v>
      </c>
      <c r="BQ56">
        <v>1.54</v>
      </c>
      <c r="BR56" s="3">
        <f t="shared" si="10"/>
        <v>0.92993630573248398</v>
      </c>
      <c r="BS56" s="3">
        <f t="shared" si="11"/>
        <v>0.36363636363636365</v>
      </c>
      <c r="BT56" s="3">
        <f t="shared" si="12"/>
        <v>0</v>
      </c>
      <c r="BU56" s="3">
        <f t="shared" si="13"/>
        <v>0</v>
      </c>
    </row>
    <row r="57" spans="1:73" x14ac:dyDescent="0.25">
      <c r="A57" t="s">
        <v>100</v>
      </c>
      <c r="B57" s="1">
        <v>44286</v>
      </c>
      <c r="C57">
        <v>74.760000000000005</v>
      </c>
      <c r="D57">
        <v>69.12</v>
      </c>
      <c r="E57">
        <v>4.07</v>
      </c>
      <c r="F57">
        <v>0.45</v>
      </c>
      <c r="K57">
        <v>17.329999999999998</v>
      </c>
      <c r="O57">
        <v>1.3</v>
      </c>
      <c r="P57">
        <v>1.3</v>
      </c>
      <c r="R57">
        <v>3.61</v>
      </c>
      <c r="U57">
        <v>72</v>
      </c>
      <c r="V57" s="3">
        <f t="shared" si="2"/>
        <v>0.86409844836811134</v>
      </c>
      <c r="W57" s="3">
        <f t="shared" si="3"/>
        <v>0.25339961982746012</v>
      </c>
      <c r="X57" s="3">
        <f t="shared" si="4"/>
        <v>0</v>
      </c>
      <c r="Y57" s="3">
        <f t="shared" si="5"/>
        <v>0</v>
      </c>
      <c r="Z57" s="1">
        <v>44651</v>
      </c>
      <c r="AA57">
        <v>114.8</v>
      </c>
      <c r="AB57">
        <v>110.9</v>
      </c>
      <c r="AC57">
        <v>8.08</v>
      </c>
      <c r="AD57">
        <v>0.23</v>
      </c>
      <c r="AI57">
        <v>34.119999999999997</v>
      </c>
      <c r="AM57">
        <v>0.73</v>
      </c>
      <c r="AN57">
        <v>0.73</v>
      </c>
      <c r="AP57">
        <v>5.28</v>
      </c>
      <c r="AR57">
        <v>0.01</v>
      </c>
      <c r="AS57">
        <v>108.01</v>
      </c>
      <c r="AT57" s="3">
        <f t="shared" si="6"/>
        <v>0.89364111498257848</v>
      </c>
      <c r="AU57" s="3">
        <f t="shared" si="7"/>
        <v>0.33210044773213931</v>
      </c>
      <c r="AV57" s="3">
        <f t="shared" si="8"/>
        <v>0</v>
      </c>
      <c r="AW57" s="3">
        <f t="shared" si="9"/>
        <v>0</v>
      </c>
      <c r="AX57" s="1">
        <v>45016</v>
      </c>
      <c r="AY57">
        <v>159.83000000000001</v>
      </c>
      <c r="AZ57">
        <v>155.54</v>
      </c>
      <c r="BA57">
        <v>29.75</v>
      </c>
      <c r="BB57">
        <v>4.22</v>
      </c>
      <c r="BG57">
        <v>54.99</v>
      </c>
      <c r="BI57">
        <v>0.06</v>
      </c>
      <c r="BK57">
        <v>2.0699999999999998</v>
      </c>
      <c r="BL57">
        <v>2.0699999999999998</v>
      </c>
      <c r="BM57">
        <v>0.22</v>
      </c>
      <c r="BN57">
        <v>6.5</v>
      </c>
      <c r="BQ57">
        <v>156.46</v>
      </c>
      <c r="BR57" s="3">
        <f t="shared" si="10"/>
        <v>0.76062065945066626</v>
      </c>
      <c r="BS57" s="3">
        <f t="shared" si="11"/>
        <v>0.36738375200427581</v>
      </c>
      <c r="BT57" s="3">
        <f t="shared" si="12"/>
        <v>0</v>
      </c>
      <c r="BU57" s="3">
        <f t="shared" si="13"/>
        <v>0</v>
      </c>
    </row>
    <row r="58" spans="1:73" x14ac:dyDescent="0.25">
      <c r="A58" t="s">
        <v>101</v>
      </c>
      <c r="B58" s="1">
        <v>44286</v>
      </c>
      <c r="C58">
        <v>1.46</v>
      </c>
      <c r="D58">
        <v>1.42</v>
      </c>
      <c r="K58">
        <v>1.03</v>
      </c>
      <c r="R58">
        <v>0.47</v>
      </c>
      <c r="U58">
        <v>3.39</v>
      </c>
      <c r="V58" s="3">
        <f t="shared" si="2"/>
        <v>0.9726027397260274</v>
      </c>
      <c r="W58" s="3">
        <f t="shared" si="3"/>
        <v>0.35273972602739728</v>
      </c>
      <c r="X58" s="3">
        <f t="shared" si="4"/>
        <v>0</v>
      </c>
      <c r="Y58" s="3">
        <f t="shared" si="5"/>
        <v>0</v>
      </c>
      <c r="Z58" s="1">
        <v>44651</v>
      </c>
      <c r="AA58">
        <v>1.05</v>
      </c>
      <c r="AB58">
        <v>0.93</v>
      </c>
      <c r="AI58">
        <v>0.82</v>
      </c>
      <c r="AO58">
        <v>0.02</v>
      </c>
      <c r="AP58">
        <v>0.49</v>
      </c>
      <c r="AS58">
        <v>2.48</v>
      </c>
      <c r="AT58" s="3">
        <f t="shared" si="6"/>
        <v>0.88571428571428568</v>
      </c>
      <c r="AU58" s="3">
        <f t="shared" si="7"/>
        <v>0.416243654822335</v>
      </c>
      <c r="AV58" s="3">
        <f t="shared" si="8"/>
        <v>0</v>
      </c>
      <c r="AW58" s="3">
        <f t="shared" si="9"/>
        <v>0</v>
      </c>
      <c r="AX58" s="1">
        <v>45016</v>
      </c>
      <c r="AY58">
        <v>1.37</v>
      </c>
      <c r="AZ58">
        <v>1.26</v>
      </c>
      <c r="BG58">
        <v>0.31</v>
      </c>
      <c r="BN58">
        <v>0.4</v>
      </c>
      <c r="BQ58">
        <v>2.11</v>
      </c>
      <c r="BR58" s="3">
        <f t="shared" si="10"/>
        <v>0.91970802919708028</v>
      </c>
      <c r="BS58" s="3">
        <f t="shared" si="11"/>
        <v>0.18128654970760233</v>
      </c>
      <c r="BT58" s="3">
        <f t="shared" si="12"/>
        <v>0</v>
      </c>
      <c r="BU58" s="3">
        <f t="shared" si="13"/>
        <v>0</v>
      </c>
    </row>
    <row r="59" spans="1:73" x14ac:dyDescent="0.25">
      <c r="A59" t="s">
        <v>104</v>
      </c>
      <c r="V59" s="3">
        <f t="shared" si="2"/>
        <v>0</v>
      </c>
      <c r="W59" s="3">
        <f t="shared" si="3"/>
        <v>0</v>
      </c>
      <c r="X59" s="3">
        <f t="shared" si="4"/>
        <v>0</v>
      </c>
      <c r="Y59" s="3">
        <f t="shared" si="5"/>
        <v>0</v>
      </c>
      <c r="AT59" s="3">
        <f t="shared" si="6"/>
        <v>0</v>
      </c>
      <c r="AU59" s="3">
        <f t="shared" si="7"/>
        <v>0</v>
      </c>
      <c r="AV59" s="3">
        <f t="shared" si="8"/>
        <v>0</v>
      </c>
      <c r="AW59" s="3">
        <f t="shared" si="9"/>
        <v>0</v>
      </c>
      <c r="AX59" s="1">
        <v>45016</v>
      </c>
      <c r="AY59">
        <v>2.87</v>
      </c>
      <c r="AZ59">
        <v>2.8</v>
      </c>
      <c r="BE59">
        <v>2.33</v>
      </c>
      <c r="BG59">
        <v>1.67</v>
      </c>
      <c r="BN59">
        <v>0.06</v>
      </c>
      <c r="BP59">
        <v>0.01</v>
      </c>
      <c r="BQ59">
        <v>2.48</v>
      </c>
      <c r="BR59" s="3">
        <f t="shared" si="10"/>
        <v>0.97560975609756084</v>
      </c>
      <c r="BS59" s="3">
        <f t="shared" si="11"/>
        <v>0.68724279835390956</v>
      </c>
      <c r="BT59" s="3">
        <f t="shared" si="12"/>
        <v>0.81184668989547037</v>
      </c>
      <c r="BU59" s="3">
        <f t="shared" si="13"/>
        <v>0</v>
      </c>
    </row>
    <row r="60" spans="1:73" x14ac:dyDescent="0.25">
      <c r="A60" t="s">
        <v>105</v>
      </c>
      <c r="B60" s="1">
        <v>44286</v>
      </c>
      <c r="C60">
        <v>18.93</v>
      </c>
      <c r="D60">
        <v>17.68</v>
      </c>
      <c r="I60">
        <v>17.68</v>
      </c>
      <c r="K60">
        <v>3.89</v>
      </c>
      <c r="R60">
        <v>0.15</v>
      </c>
      <c r="U60">
        <v>17.3</v>
      </c>
      <c r="V60" s="3">
        <f t="shared" si="2"/>
        <v>0.93396724775488638</v>
      </c>
      <c r="W60" s="3">
        <f t="shared" si="3"/>
        <v>0.22682215743440232</v>
      </c>
      <c r="X60" s="3">
        <f t="shared" si="4"/>
        <v>0.93396724775488638</v>
      </c>
      <c r="Y60" s="3">
        <f t="shared" si="5"/>
        <v>0</v>
      </c>
      <c r="Z60" s="1">
        <v>44651</v>
      </c>
      <c r="AA60">
        <v>35.369999999999997</v>
      </c>
      <c r="AB60">
        <v>34.479999999999997</v>
      </c>
      <c r="AG60">
        <v>34.479999999999997</v>
      </c>
      <c r="AI60">
        <v>6.8</v>
      </c>
      <c r="AP60">
        <v>0.02</v>
      </c>
      <c r="AS60">
        <v>32.950000000000003</v>
      </c>
      <c r="AT60" s="3">
        <f t="shared" si="6"/>
        <v>0.97483743285269997</v>
      </c>
      <c r="AU60" s="3">
        <f t="shared" si="7"/>
        <v>0.20649863346492559</v>
      </c>
      <c r="AV60" s="3">
        <f t="shared" si="8"/>
        <v>0.97483743285269997</v>
      </c>
      <c r="AW60" s="3">
        <f t="shared" si="9"/>
        <v>0</v>
      </c>
      <c r="AX60" s="1">
        <v>45016</v>
      </c>
      <c r="AY60">
        <v>28.02</v>
      </c>
      <c r="AZ60">
        <v>27.09</v>
      </c>
      <c r="BE60">
        <v>27.09</v>
      </c>
      <c r="BG60">
        <v>6.85</v>
      </c>
      <c r="BN60">
        <v>0.2</v>
      </c>
      <c r="BQ60">
        <v>26.04</v>
      </c>
      <c r="BR60" s="3">
        <f t="shared" si="10"/>
        <v>0.96680942184154173</v>
      </c>
      <c r="BS60" s="3">
        <f t="shared" si="11"/>
        <v>0.26509287925696595</v>
      </c>
      <c r="BT60" s="3">
        <f t="shared" si="12"/>
        <v>0.96680942184154173</v>
      </c>
      <c r="BU60" s="3">
        <f t="shared" si="13"/>
        <v>0</v>
      </c>
    </row>
    <row r="61" spans="1:73" x14ac:dyDescent="0.25">
      <c r="A61" t="s">
        <v>106</v>
      </c>
      <c r="B61" s="1">
        <v>44286</v>
      </c>
      <c r="C61">
        <v>6.16</v>
      </c>
      <c r="D61">
        <v>6.15</v>
      </c>
      <c r="I61">
        <v>0.6</v>
      </c>
      <c r="K61">
        <v>1.89</v>
      </c>
      <c r="R61">
        <v>0.16</v>
      </c>
      <c r="U61">
        <v>5.84</v>
      </c>
      <c r="V61" s="3">
        <f t="shared" si="2"/>
        <v>0.99837662337662336</v>
      </c>
      <c r="W61" s="3">
        <f t="shared" si="3"/>
        <v>0.33274647887323944</v>
      </c>
      <c r="X61" s="3">
        <f t="shared" si="4"/>
        <v>9.7402597402597393E-2</v>
      </c>
      <c r="Y61" s="3">
        <f t="shared" si="5"/>
        <v>0</v>
      </c>
      <c r="Z61" s="1">
        <v>44651</v>
      </c>
      <c r="AA61">
        <v>8.08</v>
      </c>
      <c r="AB61">
        <v>8.06</v>
      </c>
      <c r="AG61">
        <v>1.9</v>
      </c>
      <c r="AI61">
        <v>2.82</v>
      </c>
      <c r="AP61">
        <v>0.19</v>
      </c>
      <c r="AR61">
        <v>0.02</v>
      </c>
      <c r="AS61">
        <v>7.75</v>
      </c>
      <c r="AT61" s="3">
        <f t="shared" si="6"/>
        <v>0.99752475247524752</v>
      </c>
      <c r="AU61" s="3">
        <f t="shared" si="7"/>
        <v>0.37203166226912932</v>
      </c>
      <c r="AV61" s="3">
        <f t="shared" si="8"/>
        <v>0.23514851485148514</v>
      </c>
      <c r="AW61" s="3">
        <f t="shared" si="9"/>
        <v>0</v>
      </c>
      <c r="AX61" s="1">
        <v>45016</v>
      </c>
      <c r="AY61">
        <v>7.88</v>
      </c>
      <c r="AZ61">
        <v>7.88</v>
      </c>
      <c r="BE61">
        <v>2</v>
      </c>
      <c r="BG61">
        <v>2.99</v>
      </c>
      <c r="BN61">
        <v>0.15</v>
      </c>
      <c r="BQ61">
        <v>7.54</v>
      </c>
      <c r="BR61" s="3">
        <f t="shared" si="10"/>
        <v>1</v>
      </c>
      <c r="BS61" s="3">
        <f t="shared" si="11"/>
        <v>0.4046008119079838</v>
      </c>
      <c r="BT61" s="3">
        <f t="shared" si="12"/>
        <v>0.25380710659898476</v>
      </c>
      <c r="BU61" s="3">
        <f t="shared" si="13"/>
        <v>0</v>
      </c>
    </row>
    <row r="62" spans="1:73" x14ac:dyDescent="0.25">
      <c r="A62" t="s">
        <v>107</v>
      </c>
      <c r="B62" s="1">
        <v>44377</v>
      </c>
      <c r="C62">
        <v>270.29000000000002</v>
      </c>
      <c r="D62">
        <v>251.01</v>
      </c>
      <c r="J62">
        <v>228.96</v>
      </c>
      <c r="K62">
        <v>114.65</v>
      </c>
      <c r="M62">
        <v>2.77</v>
      </c>
      <c r="R62">
        <v>4.47</v>
      </c>
      <c r="U62">
        <v>225.1</v>
      </c>
      <c r="V62" s="3">
        <f t="shared" si="2"/>
        <v>0.92866920714787815</v>
      </c>
      <c r="W62" s="3">
        <f t="shared" si="3"/>
        <v>0.52625539337189031</v>
      </c>
      <c r="X62" s="3">
        <f t="shared" si="4"/>
        <v>0</v>
      </c>
      <c r="Y62" s="3">
        <f t="shared" si="5"/>
        <v>0.84709016241814339</v>
      </c>
      <c r="Z62" s="1">
        <v>44742</v>
      </c>
      <c r="AA62">
        <v>345.14</v>
      </c>
      <c r="AB62">
        <v>327.17</v>
      </c>
      <c r="AH62">
        <v>293.67</v>
      </c>
      <c r="AI62">
        <v>134.91999999999999</v>
      </c>
      <c r="AK62">
        <v>2.13</v>
      </c>
      <c r="AO62">
        <v>0.78</v>
      </c>
      <c r="AP62">
        <v>3.43</v>
      </c>
      <c r="AS62">
        <v>267.7</v>
      </c>
      <c r="AT62" s="3">
        <f t="shared" si="6"/>
        <v>0.94793417164049376</v>
      </c>
      <c r="AU62" s="3">
        <f t="shared" si="7"/>
        <v>0.51622283440465255</v>
      </c>
      <c r="AV62" s="3">
        <f t="shared" si="8"/>
        <v>0</v>
      </c>
      <c r="AW62" s="3">
        <f t="shared" si="9"/>
        <v>0.85087210986845929</v>
      </c>
      <c r="AX62" s="1">
        <v>45107</v>
      </c>
      <c r="AY62">
        <v>434.44</v>
      </c>
      <c r="AZ62">
        <v>411.6</v>
      </c>
      <c r="BF62">
        <v>365.18</v>
      </c>
      <c r="BG62">
        <v>147.78</v>
      </c>
      <c r="BI62">
        <v>1.79</v>
      </c>
      <c r="BN62">
        <v>2.0699999999999998</v>
      </c>
      <c r="BQ62">
        <v>315.93</v>
      </c>
      <c r="BR62" s="3">
        <f t="shared" si="10"/>
        <v>0.94742657213884551</v>
      </c>
      <c r="BS62" s="3">
        <f t="shared" si="11"/>
        <v>0.47354760149966357</v>
      </c>
      <c r="BT62" s="3">
        <f t="shared" si="12"/>
        <v>0</v>
      </c>
      <c r="BU62" s="3">
        <f t="shared" si="13"/>
        <v>0.84057637418285613</v>
      </c>
    </row>
    <row r="63" spans="1:73" x14ac:dyDescent="0.25">
      <c r="A63" t="s">
        <v>109</v>
      </c>
      <c r="V63" s="3">
        <f t="shared" si="2"/>
        <v>0</v>
      </c>
      <c r="W63" s="3">
        <f t="shared" si="3"/>
        <v>0</v>
      </c>
      <c r="X63" s="3">
        <f t="shared" si="4"/>
        <v>0</v>
      </c>
      <c r="Y63" s="3">
        <f t="shared" si="5"/>
        <v>0</v>
      </c>
      <c r="AT63" s="3">
        <f t="shared" si="6"/>
        <v>0</v>
      </c>
      <c r="AU63" s="3">
        <f t="shared" si="7"/>
        <v>0</v>
      </c>
      <c r="AV63" s="3">
        <f t="shared" si="8"/>
        <v>0</v>
      </c>
      <c r="AW63" s="3">
        <f t="shared" si="9"/>
        <v>0</v>
      </c>
      <c r="BR63" s="3">
        <f t="shared" si="10"/>
        <v>0</v>
      </c>
      <c r="BS63" s="3">
        <f t="shared" si="11"/>
        <v>0</v>
      </c>
      <c r="BT63" s="3">
        <f t="shared" si="12"/>
        <v>0</v>
      </c>
      <c r="BU63" s="3">
        <f t="shared" si="13"/>
        <v>0</v>
      </c>
    </row>
    <row r="64" spans="1:73" x14ac:dyDescent="0.25">
      <c r="A64" t="s">
        <v>110</v>
      </c>
      <c r="V64" s="3">
        <f t="shared" si="2"/>
        <v>0</v>
      </c>
      <c r="W64" s="3">
        <f t="shared" si="3"/>
        <v>0</v>
      </c>
      <c r="X64" s="3">
        <f t="shared" si="4"/>
        <v>0</v>
      </c>
      <c r="Y64" s="3">
        <f t="shared" si="5"/>
        <v>0</v>
      </c>
      <c r="AT64" s="3">
        <f t="shared" si="6"/>
        <v>0</v>
      </c>
      <c r="AU64" s="3">
        <f t="shared" si="7"/>
        <v>0</v>
      </c>
      <c r="AV64" s="3">
        <f t="shared" si="8"/>
        <v>0</v>
      </c>
      <c r="AW64" s="3">
        <f t="shared" si="9"/>
        <v>0</v>
      </c>
      <c r="BR64" s="3">
        <f t="shared" si="10"/>
        <v>0</v>
      </c>
      <c r="BS64" s="3">
        <f t="shared" si="11"/>
        <v>0</v>
      </c>
      <c r="BT64" s="3">
        <f t="shared" si="12"/>
        <v>0</v>
      </c>
      <c r="BU64" s="3">
        <f t="shared" si="13"/>
        <v>0</v>
      </c>
    </row>
    <row r="65" spans="1:73" x14ac:dyDescent="0.25">
      <c r="A65" t="s">
        <v>111</v>
      </c>
      <c r="B65" s="1">
        <v>44286</v>
      </c>
      <c r="C65">
        <v>33243.800000000003</v>
      </c>
      <c r="D65">
        <v>32960.300000000003</v>
      </c>
      <c r="K65">
        <v>23760</v>
      </c>
      <c r="L65">
        <v>1.2</v>
      </c>
      <c r="M65">
        <v>70.900000000000006</v>
      </c>
      <c r="R65">
        <v>449.5</v>
      </c>
      <c r="U65">
        <v>30529.8</v>
      </c>
      <c r="V65" s="3">
        <f t="shared" si="2"/>
        <v>0.99147209404460379</v>
      </c>
      <c r="W65" s="3">
        <f t="shared" si="3"/>
        <v>0.79178357915503106</v>
      </c>
      <c r="X65" s="3">
        <f t="shared" si="4"/>
        <v>0</v>
      </c>
      <c r="Y65" s="3">
        <f t="shared" si="5"/>
        <v>0</v>
      </c>
      <c r="Z65" s="1">
        <v>44651</v>
      </c>
      <c r="AA65">
        <v>48102.8</v>
      </c>
      <c r="AB65">
        <v>47583.4</v>
      </c>
      <c r="AI65">
        <v>35411.699999999997</v>
      </c>
      <c r="AJ65">
        <v>132.5</v>
      </c>
      <c r="AK65">
        <v>74.7</v>
      </c>
      <c r="AO65">
        <v>219.5</v>
      </c>
      <c r="AP65">
        <v>354.6</v>
      </c>
      <c r="AS65">
        <v>43846.9</v>
      </c>
      <c r="AT65" s="3">
        <f t="shared" si="6"/>
        <v>0.98920229175848384</v>
      </c>
      <c r="AU65" s="3">
        <f t="shared" si="7"/>
        <v>0.8222734618814086</v>
      </c>
      <c r="AV65" s="3">
        <f t="shared" si="8"/>
        <v>0</v>
      </c>
      <c r="AW65" s="3">
        <f t="shared" si="9"/>
        <v>0</v>
      </c>
      <c r="AX65" s="1">
        <v>45016</v>
      </c>
      <c r="AY65">
        <v>62378.8</v>
      </c>
      <c r="AZ65">
        <v>61959.8</v>
      </c>
      <c r="BG65">
        <v>45487.3</v>
      </c>
      <c r="BH65">
        <v>2.4</v>
      </c>
      <c r="BI65">
        <v>87.7</v>
      </c>
      <c r="BK65">
        <v>9.1999999999999993</v>
      </c>
      <c r="BL65">
        <v>9.1999999999999993</v>
      </c>
      <c r="BM65">
        <v>136.30000000000001</v>
      </c>
      <c r="BN65">
        <v>348.4</v>
      </c>
      <c r="BQ65">
        <v>55977</v>
      </c>
      <c r="BR65" s="3">
        <f t="shared" si="10"/>
        <v>0.9932829743438476</v>
      </c>
      <c r="BS65" s="3">
        <f t="shared" si="11"/>
        <v>0.82103779272303279</v>
      </c>
      <c r="BT65" s="3">
        <f t="shared" si="12"/>
        <v>0</v>
      </c>
      <c r="BU65" s="3">
        <f t="shared" si="13"/>
        <v>0</v>
      </c>
    </row>
    <row r="66" spans="1:73" x14ac:dyDescent="0.25">
      <c r="A66" t="s">
        <v>113</v>
      </c>
      <c r="V66" s="3">
        <f t="shared" si="2"/>
        <v>0</v>
      </c>
      <c r="W66" s="3">
        <f t="shared" si="3"/>
        <v>0</v>
      </c>
      <c r="X66" s="3">
        <f t="shared" si="4"/>
        <v>0</v>
      </c>
      <c r="Y66" s="3">
        <f t="shared" si="5"/>
        <v>0</v>
      </c>
      <c r="AT66" s="3">
        <f t="shared" si="6"/>
        <v>0</v>
      </c>
      <c r="AU66" s="3">
        <f t="shared" si="7"/>
        <v>0</v>
      </c>
      <c r="AV66" s="3">
        <f t="shared" si="8"/>
        <v>0</v>
      </c>
      <c r="AW66" s="3">
        <f t="shared" si="9"/>
        <v>0</v>
      </c>
      <c r="BR66" s="3">
        <f t="shared" si="10"/>
        <v>0</v>
      </c>
      <c r="BS66" s="3">
        <f t="shared" si="11"/>
        <v>0</v>
      </c>
      <c r="BT66" s="3">
        <f t="shared" si="12"/>
        <v>0</v>
      </c>
      <c r="BU66" s="3">
        <f t="shared" si="13"/>
        <v>0</v>
      </c>
    </row>
    <row r="67" spans="1:73" x14ac:dyDescent="0.25">
      <c r="A67" t="s">
        <v>114</v>
      </c>
      <c r="B67" s="1">
        <v>44286</v>
      </c>
      <c r="C67">
        <v>617.41</v>
      </c>
      <c r="D67">
        <v>605.28</v>
      </c>
      <c r="K67">
        <v>377.07</v>
      </c>
      <c r="M67">
        <v>5.22</v>
      </c>
      <c r="Q67">
        <v>16.350000000000001</v>
      </c>
      <c r="R67">
        <v>17.32</v>
      </c>
      <c r="U67">
        <v>533.30999999999995</v>
      </c>
      <c r="V67" s="3">
        <f t="shared" si="2"/>
        <v>0.9803534118333036</v>
      </c>
      <c r="W67" s="3">
        <f t="shared" si="3"/>
        <v>0.76265118724970693</v>
      </c>
      <c r="X67" s="3">
        <f t="shared" si="4"/>
        <v>0</v>
      </c>
      <c r="Y67" s="3">
        <f t="shared" si="5"/>
        <v>0</v>
      </c>
      <c r="Z67" s="1">
        <v>44651</v>
      </c>
      <c r="AA67">
        <v>909.63</v>
      </c>
      <c r="AB67">
        <v>872.19</v>
      </c>
      <c r="AI67">
        <v>566.54</v>
      </c>
      <c r="AK67">
        <v>3.17</v>
      </c>
      <c r="AP67">
        <v>15.27</v>
      </c>
      <c r="AS67">
        <v>750.94</v>
      </c>
      <c r="AT67" s="3">
        <f t="shared" si="6"/>
        <v>0.95884040763827061</v>
      </c>
      <c r="AU67" s="3">
        <f t="shared" si="7"/>
        <v>0.77343344709897599</v>
      </c>
      <c r="AV67" s="3">
        <f t="shared" si="8"/>
        <v>0</v>
      </c>
      <c r="AW67" s="3">
        <f t="shared" si="9"/>
        <v>0</v>
      </c>
      <c r="AX67" s="1">
        <v>45016</v>
      </c>
      <c r="AY67">
        <v>1360.83</v>
      </c>
      <c r="AZ67">
        <v>1356.74</v>
      </c>
      <c r="BG67">
        <v>829.98</v>
      </c>
      <c r="BH67">
        <v>2.84</v>
      </c>
      <c r="BI67">
        <v>4.95</v>
      </c>
      <c r="BK67">
        <v>4.87</v>
      </c>
      <c r="BN67">
        <v>43.85</v>
      </c>
      <c r="BP67">
        <v>21.38</v>
      </c>
      <c r="BQ67">
        <v>1117.73</v>
      </c>
      <c r="BR67" s="3">
        <f t="shared" si="10"/>
        <v>0.9969944813092011</v>
      </c>
      <c r="BS67" s="3">
        <f t="shared" si="11"/>
        <v>0.76665435063735432</v>
      </c>
      <c r="BT67" s="3">
        <f t="shared" si="12"/>
        <v>0</v>
      </c>
      <c r="BU67" s="3">
        <f t="shared" si="13"/>
        <v>0</v>
      </c>
    </row>
    <row r="68" spans="1:73" x14ac:dyDescent="0.25">
      <c r="A68" t="s">
        <v>118</v>
      </c>
      <c r="B68" s="1">
        <v>44286</v>
      </c>
      <c r="C68">
        <v>19.73</v>
      </c>
      <c r="D68">
        <v>18.29</v>
      </c>
      <c r="I68">
        <v>0.22</v>
      </c>
      <c r="K68">
        <v>9.67</v>
      </c>
      <c r="R68">
        <v>0.04</v>
      </c>
      <c r="U68">
        <v>15.74</v>
      </c>
      <c r="V68" s="3">
        <f t="shared" ref="V68:V131" si="14">IFERROR((D68-E68-F68-G68)/C68,0)</f>
        <v>0.92701469842878859</v>
      </c>
      <c r="W68" s="3">
        <f t="shared" ref="W68:W131" si="15">IFERROR(K68/(U68+T68+S68+P68-R68-Q68-O68-N68-M68-L68),0)</f>
        <v>0.61592356687898087</v>
      </c>
      <c r="X68" s="3">
        <f t="shared" ref="X68:X131" si="16">IFERROR((H68+I68)/C68,0)</f>
        <v>1.1150532184490624E-2</v>
      </c>
      <c r="Y68" s="3">
        <f t="shared" ref="Y68:Y131" si="17">IFERROR(J68/C68,0)</f>
        <v>0</v>
      </c>
      <c r="Z68" s="1">
        <v>44651</v>
      </c>
      <c r="AA68">
        <v>21.07</v>
      </c>
      <c r="AB68">
        <v>19.3</v>
      </c>
      <c r="AG68">
        <v>0.28000000000000003</v>
      </c>
      <c r="AI68">
        <v>10.54</v>
      </c>
      <c r="AK68">
        <v>0.06</v>
      </c>
      <c r="AO68">
        <v>0.01</v>
      </c>
      <c r="AS68">
        <v>17.21</v>
      </c>
      <c r="AT68" s="3">
        <f t="shared" ref="AT68:AT131" si="18">IFERROR((AB68-AC68-AD68-AE68)/AA68,0)</f>
        <v>0.91599430469862364</v>
      </c>
      <c r="AU68" s="3">
        <f t="shared" ref="AU68:AU131" si="19">IFERROR(AI68/(AS68+AR68+AQ68+AN68-AP68-AO68-AM68-AL68-AK68-AJ68),0)</f>
        <v>0.61493582263710611</v>
      </c>
      <c r="AV68" s="3">
        <f t="shared" ref="AV68:AV131" si="20">IFERROR((AF68+AG68)/AA68,0)</f>
        <v>1.3289036544850499E-2</v>
      </c>
      <c r="AW68" s="3">
        <f t="shared" ref="AW68:AW131" si="21">IFERROR(AH68/AA68,0)</f>
        <v>0</v>
      </c>
      <c r="AX68" s="1">
        <v>45016</v>
      </c>
      <c r="AY68">
        <v>24.32</v>
      </c>
      <c r="AZ68">
        <v>22.6</v>
      </c>
      <c r="BE68">
        <v>0.25</v>
      </c>
      <c r="BG68">
        <v>13.36</v>
      </c>
      <c r="BI68">
        <v>0.08</v>
      </c>
      <c r="BQ68">
        <v>19.34</v>
      </c>
      <c r="BR68" s="3">
        <f t="shared" ref="BR68:BR131" si="22">IFERROR((AZ68-BA68-BB68-BC68)/AY68,0)</f>
        <v>0.92927631578947378</v>
      </c>
      <c r="BS68" s="3">
        <f t="shared" ref="BS68:BS131" si="23">IFERROR(BG68/(BQ68+BP68+BO68+BL68-BN68-BM68-BK68-BJ68-BI68-BH68),0)</f>
        <v>0.69366562824506739</v>
      </c>
      <c r="BT68" s="3">
        <f t="shared" ref="BT68:BT131" si="24">IFERROR((BD68+BE68)/AY68,0)</f>
        <v>1.0279605263157895E-2</v>
      </c>
      <c r="BU68" s="3">
        <f t="shared" ref="BU68:BU131" si="25">IFERROR(BF68/AY68,0)</f>
        <v>0</v>
      </c>
    </row>
    <row r="69" spans="1:73" x14ac:dyDescent="0.25">
      <c r="A69" t="s">
        <v>123</v>
      </c>
      <c r="B69" s="1">
        <v>44286</v>
      </c>
      <c r="C69">
        <v>0.08</v>
      </c>
      <c r="K69">
        <v>0.08</v>
      </c>
      <c r="R69">
        <v>0.09</v>
      </c>
      <c r="U69">
        <v>0.38</v>
      </c>
      <c r="V69" s="3">
        <f t="shared" si="14"/>
        <v>0</v>
      </c>
      <c r="W69" s="3">
        <f t="shared" si="15"/>
        <v>0.27586206896551724</v>
      </c>
      <c r="X69" s="3">
        <f t="shared" si="16"/>
        <v>0</v>
      </c>
      <c r="Y69" s="3">
        <f t="shared" si="17"/>
        <v>0</v>
      </c>
      <c r="Z69" s="1">
        <v>44651</v>
      </c>
      <c r="AA69">
        <v>0.5</v>
      </c>
      <c r="AI69">
        <v>0.09</v>
      </c>
      <c r="AS69">
        <v>0.25</v>
      </c>
      <c r="AT69" s="3">
        <f t="shared" si="18"/>
        <v>0</v>
      </c>
      <c r="AU69" s="3">
        <f t="shared" si="19"/>
        <v>0.36</v>
      </c>
      <c r="AV69" s="3">
        <f t="shared" si="20"/>
        <v>0</v>
      </c>
      <c r="AW69" s="3">
        <f t="shared" si="21"/>
        <v>0</v>
      </c>
      <c r="AX69" s="1">
        <v>45016</v>
      </c>
      <c r="AY69">
        <v>0.26</v>
      </c>
      <c r="BG69">
        <v>0.12</v>
      </c>
      <c r="BQ69">
        <v>0.37</v>
      </c>
      <c r="BR69" s="3">
        <f t="shared" si="22"/>
        <v>0</v>
      </c>
      <c r="BS69" s="3">
        <f t="shared" si="23"/>
        <v>0.32432432432432434</v>
      </c>
      <c r="BT69" s="3">
        <f t="shared" si="24"/>
        <v>0</v>
      </c>
      <c r="BU69" s="3">
        <f t="shared" si="25"/>
        <v>0</v>
      </c>
    </row>
    <row r="70" spans="1:73" x14ac:dyDescent="0.25">
      <c r="A70" t="s">
        <v>125</v>
      </c>
      <c r="B70" s="1">
        <v>44286</v>
      </c>
      <c r="C70">
        <v>8.9</v>
      </c>
      <c r="D70">
        <v>8.5</v>
      </c>
      <c r="F70">
        <v>0.1</v>
      </c>
      <c r="J70">
        <v>8.1999999999999993</v>
      </c>
      <c r="K70">
        <v>2.72</v>
      </c>
      <c r="Q70">
        <v>0.66</v>
      </c>
      <c r="R70">
        <v>0.08</v>
      </c>
      <c r="U70">
        <v>9.59</v>
      </c>
      <c r="V70" s="3">
        <f t="shared" si="14"/>
        <v>0.9438202247191011</v>
      </c>
      <c r="W70" s="3">
        <f t="shared" si="15"/>
        <v>0.3073446327683616</v>
      </c>
      <c r="X70" s="3">
        <f t="shared" si="16"/>
        <v>0</v>
      </c>
      <c r="Y70" s="3">
        <f t="shared" si="17"/>
        <v>0.92134831460674149</v>
      </c>
      <c r="Z70" s="1">
        <v>44651</v>
      </c>
      <c r="AA70">
        <v>8.81</v>
      </c>
      <c r="AB70">
        <v>8.14</v>
      </c>
      <c r="AD70">
        <v>7.0000000000000007E-2</v>
      </c>
      <c r="AH70">
        <v>7.66</v>
      </c>
      <c r="AI70">
        <v>2.84</v>
      </c>
      <c r="AJ70">
        <v>0.02</v>
      </c>
      <c r="AP70">
        <v>0.52</v>
      </c>
      <c r="AS70">
        <v>9.26</v>
      </c>
      <c r="AT70" s="3">
        <f t="shared" si="18"/>
        <v>0.91600454029511913</v>
      </c>
      <c r="AU70" s="3">
        <f t="shared" si="19"/>
        <v>0.32568807339449535</v>
      </c>
      <c r="AV70" s="3">
        <f t="shared" si="20"/>
        <v>0</v>
      </c>
      <c r="AW70" s="3">
        <f t="shared" si="21"/>
        <v>0.86946651532349595</v>
      </c>
      <c r="AX70" s="1">
        <v>45016</v>
      </c>
      <c r="AY70">
        <v>8.5500000000000007</v>
      </c>
      <c r="AZ70">
        <v>8.27</v>
      </c>
      <c r="BB70">
        <v>7.0000000000000007E-2</v>
      </c>
      <c r="BF70">
        <v>7.62</v>
      </c>
      <c r="BG70">
        <v>2.79</v>
      </c>
      <c r="BN70">
        <v>0.14000000000000001</v>
      </c>
      <c r="BQ70">
        <v>8.4499999999999993</v>
      </c>
      <c r="BR70" s="3">
        <f t="shared" si="22"/>
        <v>0.95906432748537995</v>
      </c>
      <c r="BS70" s="3">
        <f t="shared" si="23"/>
        <v>0.33574007220216612</v>
      </c>
      <c r="BT70" s="3">
        <f t="shared" si="24"/>
        <v>0</v>
      </c>
      <c r="BU70" s="3">
        <f t="shared" si="25"/>
        <v>0.89122807017543848</v>
      </c>
    </row>
    <row r="71" spans="1:73" x14ac:dyDescent="0.25">
      <c r="A71" t="s">
        <v>128</v>
      </c>
      <c r="B71" s="1">
        <v>44286</v>
      </c>
      <c r="C71">
        <v>69.239999999999995</v>
      </c>
      <c r="D71">
        <v>9.5299999999999994</v>
      </c>
      <c r="K71">
        <v>86.24</v>
      </c>
      <c r="O71">
        <v>0.02</v>
      </c>
      <c r="Q71">
        <v>1.1299999999999999</v>
      </c>
      <c r="R71">
        <v>2.0099999999999998</v>
      </c>
      <c r="T71">
        <v>0.02</v>
      </c>
      <c r="U71">
        <v>157.94</v>
      </c>
      <c r="V71" s="3">
        <f t="shared" si="14"/>
        <v>0.13763720392836512</v>
      </c>
      <c r="W71" s="3">
        <f t="shared" si="15"/>
        <v>0.55710594315245465</v>
      </c>
      <c r="X71" s="3">
        <f t="shared" si="16"/>
        <v>0</v>
      </c>
      <c r="Y71" s="3">
        <f t="shared" si="17"/>
        <v>0</v>
      </c>
      <c r="Z71" s="1">
        <v>44651</v>
      </c>
      <c r="AA71">
        <v>60.89</v>
      </c>
      <c r="AB71">
        <v>9.6</v>
      </c>
      <c r="AI71">
        <v>84.34</v>
      </c>
      <c r="AP71">
        <v>9.6300000000000008</v>
      </c>
      <c r="AR71">
        <v>0.03</v>
      </c>
      <c r="AS71">
        <v>163.72999999999999</v>
      </c>
      <c r="AT71" s="3">
        <f t="shared" si="18"/>
        <v>0.1576613565445886</v>
      </c>
      <c r="AU71" s="3">
        <f t="shared" si="19"/>
        <v>0.54720041523389351</v>
      </c>
      <c r="AV71" s="3">
        <f t="shared" si="20"/>
        <v>0</v>
      </c>
      <c r="AW71" s="3">
        <f t="shared" si="21"/>
        <v>0</v>
      </c>
      <c r="AX71" s="1">
        <v>45016</v>
      </c>
      <c r="AY71">
        <v>149.79</v>
      </c>
      <c r="AZ71">
        <v>89.32</v>
      </c>
      <c r="BG71">
        <v>214.39</v>
      </c>
      <c r="BM71">
        <v>0.11</v>
      </c>
      <c r="BN71">
        <v>0.55000000000000004</v>
      </c>
      <c r="BP71">
        <v>0.1</v>
      </c>
      <c r="BQ71">
        <v>340.86</v>
      </c>
      <c r="BR71" s="3">
        <f t="shared" si="22"/>
        <v>0.59630148875091793</v>
      </c>
      <c r="BS71" s="3">
        <f t="shared" si="23"/>
        <v>0.63000293858360268</v>
      </c>
      <c r="BT71" s="3">
        <f t="shared" si="24"/>
        <v>0</v>
      </c>
      <c r="BU71" s="3">
        <f t="shared" si="25"/>
        <v>0</v>
      </c>
    </row>
    <row r="72" spans="1:73" x14ac:dyDescent="0.25">
      <c r="A72" t="s">
        <v>129</v>
      </c>
      <c r="B72" s="1">
        <v>44286</v>
      </c>
      <c r="C72">
        <v>8.7799999999999994</v>
      </c>
      <c r="D72">
        <v>8.65</v>
      </c>
      <c r="I72">
        <v>8.6199999999999992</v>
      </c>
      <c r="K72">
        <v>6.41</v>
      </c>
      <c r="O72">
        <v>0.26</v>
      </c>
      <c r="P72">
        <v>0.26</v>
      </c>
      <c r="R72">
        <v>0.32</v>
      </c>
      <c r="T72">
        <v>0.32</v>
      </c>
      <c r="U72">
        <v>9.4</v>
      </c>
      <c r="V72" s="3">
        <f t="shared" si="14"/>
        <v>0.98519362186788162</v>
      </c>
      <c r="W72" s="3">
        <f t="shared" si="15"/>
        <v>0.68191489361702129</v>
      </c>
      <c r="X72" s="3">
        <f t="shared" si="16"/>
        <v>0.98177676537585423</v>
      </c>
      <c r="Y72" s="3">
        <f t="shared" si="17"/>
        <v>0</v>
      </c>
      <c r="Z72" s="1">
        <v>44651</v>
      </c>
      <c r="AA72">
        <v>9.74</v>
      </c>
      <c r="AB72">
        <v>9.7100000000000009</v>
      </c>
      <c r="AG72">
        <v>9.7100000000000009</v>
      </c>
      <c r="AI72">
        <v>7.34</v>
      </c>
      <c r="AS72">
        <v>9.93</v>
      </c>
      <c r="AT72" s="3">
        <f t="shared" si="18"/>
        <v>0.99691991786447642</v>
      </c>
      <c r="AU72" s="3">
        <f t="shared" si="19"/>
        <v>0.73917421953675733</v>
      </c>
      <c r="AV72" s="3">
        <f t="shared" si="20"/>
        <v>0.99691991786447642</v>
      </c>
      <c r="AW72" s="3">
        <f t="shared" si="21"/>
        <v>0</v>
      </c>
      <c r="AX72" s="1">
        <v>45016</v>
      </c>
      <c r="AY72">
        <v>10.28</v>
      </c>
      <c r="AZ72">
        <v>9.9499999999999993</v>
      </c>
      <c r="BE72">
        <v>9.9499999999999993</v>
      </c>
      <c r="BG72">
        <v>8.99</v>
      </c>
      <c r="BN72">
        <v>1.04</v>
      </c>
      <c r="BP72">
        <v>1.04</v>
      </c>
      <c r="BQ72">
        <v>12.78</v>
      </c>
      <c r="BR72" s="3">
        <f t="shared" si="22"/>
        <v>0.96789883268482491</v>
      </c>
      <c r="BS72" s="3">
        <f t="shared" si="23"/>
        <v>0.70344287949921747</v>
      </c>
      <c r="BT72" s="3">
        <f t="shared" si="24"/>
        <v>0.96789883268482491</v>
      </c>
      <c r="BU72" s="3">
        <f t="shared" si="25"/>
        <v>0</v>
      </c>
    </row>
    <row r="73" spans="1:73" x14ac:dyDescent="0.25">
      <c r="A73" t="s">
        <v>130</v>
      </c>
      <c r="V73" s="3">
        <f t="shared" si="14"/>
        <v>0</v>
      </c>
      <c r="W73" s="3">
        <f t="shared" si="15"/>
        <v>0</v>
      </c>
      <c r="X73" s="3">
        <f t="shared" si="16"/>
        <v>0</v>
      </c>
      <c r="Y73" s="3">
        <f t="shared" si="17"/>
        <v>0</v>
      </c>
      <c r="AT73" s="3">
        <f t="shared" si="18"/>
        <v>0</v>
      </c>
      <c r="AU73" s="3">
        <f t="shared" si="19"/>
        <v>0</v>
      </c>
      <c r="AV73" s="3">
        <f t="shared" si="20"/>
        <v>0</v>
      </c>
      <c r="AW73" s="3">
        <f t="shared" si="21"/>
        <v>0</v>
      </c>
      <c r="BR73" s="3">
        <f t="shared" si="22"/>
        <v>0</v>
      </c>
      <c r="BS73" s="3">
        <f t="shared" si="23"/>
        <v>0</v>
      </c>
      <c r="BT73" s="3">
        <f t="shared" si="24"/>
        <v>0</v>
      </c>
      <c r="BU73" s="3">
        <f t="shared" si="25"/>
        <v>0</v>
      </c>
    </row>
    <row r="74" spans="1:73" x14ac:dyDescent="0.25">
      <c r="A74" t="s">
        <v>131</v>
      </c>
      <c r="V74" s="3">
        <f t="shared" si="14"/>
        <v>0</v>
      </c>
      <c r="W74" s="3">
        <f t="shared" si="15"/>
        <v>0</v>
      </c>
      <c r="X74" s="3">
        <f t="shared" si="16"/>
        <v>0</v>
      </c>
      <c r="Y74" s="3">
        <f t="shared" si="17"/>
        <v>0</v>
      </c>
      <c r="AT74" s="3">
        <f t="shared" si="18"/>
        <v>0</v>
      </c>
      <c r="AU74" s="3">
        <f t="shared" si="19"/>
        <v>0</v>
      </c>
      <c r="AV74" s="3">
        <f t="shared" si="20"/>
        <v>0</v>
      </c>
      <c r="AW74" s="3">
        <f t="shared" si="21"/>
        <v>0</v>
      </c>
      <c r="BR74" s="3">
        <f t="shared" si="22"/>
        <v>0</v>
      </c>
      <c r="BS74" s="3">
        <f t="shared" si="23"/>
        <v>0</v>
      </c>
      <c r="BT74" s="3">
        <f t="shared" si="24"/>
        <v>0</v>
      </c>
      <c r="BU74" s="3">
        <f t="shared" si="25"/>
        <v>0</v>
      </c>
    </row>
    <row r="75" spans="1:73" x14ac:dyDescent="0.25">
      <c r="A75" t="s">
        <v>132</v>
      </c>
      <c r="B75" s="1">
        <v>44286</v>
      </c>
      <c r="C75">
        <v>54.65</v>
      </c>
      <c r="D75">
        <v>39.25</v>
      </c>
      <c r="K75">
        <v>23.05</v>
      </c>
      <c r="Q75">
        <v>3.88</v>
      </c>
      <c r="R75">
        <v>0.41</v>
      </c>
      <c r="U75">
        <v>37</v>
      </c>
      <c r="V75" s="3">
        <f t="shared" si="14"/>
        <v>0.71820677035681613</v>
      </c>
      <c r="W75" s="3">
        <f t="shared" si="15"/>
        <v>0.70467746866401715</v>
      </c>
      <c r="X75" s="3">
        <f t="shared" si="16"/>
        <v>0</v>
      </c>
      <c r="Y75" s="3">
        <f t="shared" si="17"/>
        <v>0</v>
      </c>
      <c r="Z75" s="1">
        <v>44651</v>
      </c>
      <c r="AA75">
        <v>48.56</v>
      </c>
      <c r="AB75">
        <v>46.6</v>
      </c>
      <c r="AI75">
        <v>34.25</v>
      </c>
      <c r="AK75">
        <v>0.3</v>
      </c>
      <c r="AO75">
        <v>2.17</v>
      </c>
      <c r="AP75">
        <v>0.32</v>
      </c>
      <c r="AS75">
        <v>43.34</v>
      </c>
      <c r="AT75" s="3">
        <f t="shared" si="18"/>
        <v>0.9596375617792422</v>
      </c>
      <c r="AU75" s="3">
        <f t="shared" si="19"/>
        <v>0.84463625154130695</v>
      </c>
      <c r="AV75" s="3">
        <f t="shared" si="20"/>
        <v>0</v>
      </c>
      <c r="AW75" s="3">
        <f t="shared" si="21"/>
        <v>0</v>
      </c>
      <c r="AX75" s="1">
        <v>45016</v>
      </c>
      <c r="AY75">
        <v>74.22</v>
      </c>
      <c r="AZ75">
        <v>72.069999999999993</v>
      </c>
      <c r="BG75">
        <v>46.53</v>
      </c>
      <c r="BI75">
        <v>0.37</v>
      </c>
      <c r="BN75">
        <v>0.46</v>
      </c>
      <c r="BQ75">
        <v>66.05</v>
      </c>
      <c r="BR75" s="3">
        <f t="shared" si="22"/>
        <v>0.97103206682834808</v>
      </c>
      <c r="BS75" s="3">
        <f t="shared" si="23"/>
        <v>0.71343146274149039</v>
      </c>
      <c r="BT75" s="3">
        <f t="shared" si="24"/>
        <v>0</v>
      </c>
      <c r="BU75" s="3">
        <f t="shared" si="25"/>
        <v>0</v>
      </c>
    </row>
    <row r="76" spans="1:73" x14ac:dyDescent="0.25">
      <c r="A76" t="s">
        <v>133</v>
      </c>
      <c r="B76" s="1">
        <v>43921</v>
      </c>
      <c r="C76">
        <v>9.2899999999999991</v>
      </c>
      <c r="D76">
        <v>8.9600000000000009</v>
      </c>
      <c r="I76">
        <v>8.9600000000000009</v>
      </c>
      <c r="K76">
        <v>7.28</v>
      </c>
      <c r="U76">
        <v>8.61</v>
      </c>
      <c r="V76" s="3">
        <f t="shared" si="14"/>
        <v>0.96447793326157172</v>
      </c>
      <c r="W76" s="3">
        <f t="shared" si="15"/>
        <v>0.84552845528455289</v>
      </c>
      <c r="X76" s="3">
        <f t="shared" si="16"/>
        <v>0.96447793326157172</v>
      </c>
      <c r="Y76" s="3">
        <f t="shared" si="17"/>
        <v>0</v>
      </c>
      <c r="Z76" s="1">
        <v>44286</v>
      </c>
      <c r="AA76">
        <v>7.98</v>
      </c>
      <c r="AB76">
        <v>7.96</v>
      </c>
      <c r="AG76">
        <v>7.96</v>
      </c>
      <c r="AI76">
        <v>6.25</v>
      </c>
      <c r="AP76">
        <v>0.1</v>
      </c>
      <c r="AR76">
        <v>0.09</v>
      </c>
      <c r="AS76">
        <v>7.44</v>
      </c>
      <c r="AT76" s="3">
        <f t="shared" si="18"/>
        <v>0.99749373433583954</v>
      </c>
      <c r="AU76" s="3">
        <f t="shared" si="19"/>
        <v>0.84118438761776571</v>
      </c>
      <c r="AV76" s="3">
        <f t="shared" si="20"/>
        <v>0.99749373433583954</v>
      </c>
      <c r="AW76" s="3">
        <f t="shared" si="21"/>
        <v>0</v>
      </c>
      <c r="AX76" s="1">
        <v>44651</v>
      </c>
      <c r="AY76">
        <v>8.5399999999999991</v>
      </c>
      <c r="AZ76">
        <v>8.27</v>
      </c>
      <c r="BG76">
        <v>6.49</v>
      </c>
      <c r="BQ76">
        <v>7.82</v>
      </c>
      <c r="BR76" s="3">
        <f t="shared" si="22"/>
        <v>0.96838407494145207</v>
      </c>
      <c r="BS76" s="3">
        <f t="shared" si="23"/>
        <v>0.82992327365728902</v>
      </c>
      <c r="BT76" s="3">
        <f t="shared" si="24"/>
        <v>0</v>
      </c>
      <c r="BU76" s="3">
        <f t="shared" si="25"/>
        <v>0</v>
      </c>
    </row>
    <row r="77" spans="1:73" x14ac:dyDescent="0.25">
      <c r="A77" t="s">
        <v>134</v>
      </c>
      <c r="V77" s="3">
        <f t="shared" si="14"/>
        <v>0</v>
      </c>
      <c r="W77" s="3">
        <f t="shared" si="15"/>
        <v>0</v>
      </c>
      <c r="X77" s="3">
        <f t="shared" si="16"/>
        <v>0</v>
      </c>
      <c r="Y77" s="3">
        <f t="shared" si="17"/>
        <v>0</v>
      </c>
      <c r="AT77" s="3">
        <f t="shared" si="18"/>
        <v>0</v>
      </c>
      <c r="AU77" s="3">
        <f t="shared" si="19"/>
        <v>0</v>
      </c>
      <c r="AV77" s="3">
        <f t="shared" si="20"/>
        <v>0</v>
      </c>
      <c r="AW77" s="3">
        <f t="shared" si="21"/>
        <v>0</v>
      </c>
      <c r="BR77" s="3">
        <f t="shared" si="22"/>
        <v>0</v>
      </c>
      <c r="BS77" s="3">
        <f t="shared" si="23"/>
        <v>0</v>
      </c>
      <c r="BT77" s="3">
        <f t="shared" si="24"/>
        <v>0</v>
      </c>
      <c r="BU77" s="3">
        <f t="shared" si="25"/>
        <v>0</v>
      </c>
    </row>
    <row r="78" spans="1:73" x14ac:dyDescent="0.25">
      <c r="A78" t="s">
        <v>140</v>
      </c>
      <c r="B78" s="1">
        <v>44286</v>
      </c>
      <c r="C78">
        <v>49.35</v>
      </c>
      <c r="D78">
        <v>22.13</v>
      </c>
      <c r="J78">
        <v>49.01</v>
      </c>
      <c r="K78">
        <v>13.61</v>
      </c>
      <c r="M78">
        <v>0.06</v>
      </c>
      <c r="Q78">
        <v>21.47</v>
      </c>
      <c r="R78">
        <v>9.75</v>
      </c>
      <c r="T78">
        <v>2.06</v>
      </c>
      <c r="U78">
        <v>53.57</v>
      </c>
      <c r="V78" s="3">
        <f t="shared" si="14"/>
        <v>0.44842958459979732</v>
      </c>
      <c r="W78" s="3">
        <f t="shared" si="15"/>
        <v>0.55893223819301829</v>
      </c>
      <c r="X78" s="3">
        <f t="shared" si="16"/>
        <v>0</v>
      </c>
      <c r="Y78" s="3">
        <f t="shared" si="17"/>
        <v>0.99311043566362711</v>
      </c>
      <c r="Z78" s="1">
        <v>44651</v>
      </c>
      <c r="AA78">
        <v>77.959999999999994</v>
      </c>
      <c r="AB78">
        <v>19.420000000000002</v>
      </c>
      <c r="AH78">
        <v>33.83</v>
      </c>
      <c r="AI78">
        <v>13.39</v>
      </c>
      <c r="AO78">
        <v>15.89</v>
      </c>
      <c r="AP78">
        <v>1.3</v>
      </c>
      <c r="AS78">
        <v>39.380000000000003</v>
      </c>
      <c r="AT78" s="3">
        <f t="shared" si="18"/>
        <v>0.24910210364289384</v>
      </c>
      <c r="AU78" s="3">
        <f t="shared" si="19"/>
        <v>0.60342496620099129</v>
      </c>
      <c r="AV78" s="3">
        <f t="shared" si="20"/>
        <v>0</v>
      </c>
      <c r="AW78" s="3">
        <f t="shared" si="21"/>
        <v>0.4339404822986147</v>
      </c>
      <c r="AX78" s="1">
        <v>45016</v>
      </c>
      <c r="AY78">
        <v>24.25</v>
      </c>
      <c r="AZ78">
        <v>19.32</v>
      </c>
      <c r="BF78">
        <v>19.260000000000002</v>
      </c>
      <c r="BG78">
        <v>11.63</v>
      </c>
      <c r="BI78">
        <v>0.11</v>
      </c>
      <c r="BM78">
        <v>0.05</v>
      </c>
      <c r="BN78">
        <v>1.17</v>
      </c>
      <c r="BQ78">
        <v>18.28</v>
      </c>
      <c r="BR78" s="3">
        <f t="shared" si="22"/>
        <v>0.79670103092783506</v>
      </c>
      <c r="BS78" s="3">
        <f t="shared" si="23"/>
        <v>0.68613569321533929</v>
      </c>
      <c r="BT78" s="3">
        <f t="shared" si="24"/>
        <v>0</v>
      </c>
      <c r="BU78" s="3">
        <f t="shared" si="25"/>
        <v>0.79422680412371138</v>
      </c>
    </row>
    <row r="79" spans="1:73" x14ac:dyDescent="0.25">
      <c r="A79" t="s">
        <v>142</v>
      </c>
      <c r="B79" s="1">
        <v>44286</v>
      </c>
      <c r="C79">
        <v>44.76</v>
      </c>
      <c r="D79">
        <v>44.27</v>
      </c>
      <c r="I79">
        <v>44.27</v>
      </c>
      <c r="K79">
        <v>31.09</v>
      </c>
      <c r="M79">
        <v>0.17</v>
      </c>
      <c r="Q79">
        <v>0.03</v>
      </c>
      <c r="R79">
        <v>0.16</v>
      </c>
      <c r="T79">
        <v>0.16</v>
      </c>
      <c r="U79">
        <v>39.520000000000003</v>
      </c>
      <c r="V79" s="3">
        <f t="shared" si="14"/>
        <v>0.98905272564790003</v>
      </c>
      <c r="W79" s="3">
        <f t="shared" si="15"/>
        <v>0.79069175991861651</v>
      </c>
      <c r="X79" s="3">
        <f t="shared" si="16"/>
        <v>0.98905272564790003</v>
      </c>
      <c r="Y79" s="3">
        <f t="shared" si="17"/>
        <v>0</v>
      </c>
      <c r="Z79" s="1">
        <v>44651</v>
      </c>
      <c r="AA79">
        <v>51.23</v>
      </c>
      <c r="AB79">
        <v>50.23</v>
      </c>
      <c r="AG79">
        <v>50.23</v>
      </c>
      <c r="AI79">
        <v>35.51</v>
      </c>
      <c r="AK79">
        <v>0.17</v>
      </c>
      <c r="AO79">
        <v>0.02</v>
      </c>
      <c r="AP79">
        <v>0.14000000000000001</v>
      </c>
      <c r="AS79">
        <v>45.08</v>
      </c>
      <c r="AT79" s="3">
        <f t="shared" si="18"/>
        <v>0.98048018739020104</v>
      </c>
      <c r="AU79" s="3">
        <f t="shared" si="19"/>
        <v>0.79351955307262578</v>
      </c>
      <c r="AV79" s="3">
        <f t="shared" si="20"/>
        <v>0.98048018739020104</v>
      </c>
      <c r="AW79" s="3">
        <f t="shared" si="21"/>
        <v>0</v>
      </c>
      <c r="AX79" s="1">
        <v>45016</v>
      </c>
      <c r="AY79">
        <v>64.23</v>
      </c>
      <c r="AZ79">
        <v>63.43</v>
      </c>
      <c r="BF79">
        <v>63.43</v>
      </c>
      <c r="BG79">
        <v>43.01</v>
      </c>
      <c r="BI79">
        <v>0.15</v>
      </c>
      <c r="BM79">
        <v>0.04</v>
      </c>
      <c r="BN79">
        <v>0.38</v>
      </c>
      <c r="BP79">
        <v>0.26</v>
      </c>
      <c r="BQ79">
        <v>56.68</v>
      </c>
      <c r="BR79" s="3">
        <f t="shared" si="22"/>
        <v>0.98754476101510191</v>
      </c>
      <c r="BS79" s="3">
        <f t="shared" si="23"/>
        <v>0.76299450062089769</v>
      </c>
      <c r="BT79" s="3">
        <f t="shared" si="24"/>
        <v>0</v>
      </c>
      <c r="BU79" s="3">
        <f t="shared" si="25"/>
        <v>0.98754476101510191</v>
      </c>
    </row>
    <row r="80" spans="1:73" x14ac:dyDescent="0.25">
      <c r="A80" t="s">
        <v>143</v>
      </c>
      <c r="B80" s="1">
        <v>44286</v>
      </c>
      <c r="C80">
        <v>260.04000000000002</v>
      </c>
      <c r="D80">
        <v>258.17</v>
      </c>
      <c r="I80">
        <v>252.92</v>
      </c>
      <c r="K80">
        <v>178.28</v>
      </c>
      <c r="M80">
        <v>0.75</v>
      </c>
      <c r="R80">
        <v>0.9</v>
      </c>
      <c r="T80">
        <v>0.89</v>
      </c>
      <c r="U80">
        <v>228.51</v>
      </c>
      <c r="V80" s="3">
        <f t="shared" si="14"/>
        <v>0.99280879864636207</v>
      </c>
      <c r="W80" s="3">
        <f t="shared" si="15"/>
        <v>0.78278814489571913</v>
      </c>
      <c r="X80" s="3">
        <f t="shared" si="16"/>
        <v>0.97261959698507905</v>
      </c>
      <c r="Y80" s="3">
        <f t="shared" si="17"/>
        <v>0</v>
      </c>
      <c r="Z80" s="1">
        <v>44651</v>
      </c>
      <c r="AA80">
        <v>378.97</v>
      </c>
      <c r="AB80">
        <v>341.54</v>
      </c>
      <c r="AG80">
        <v>321.44</v>
      </c>
      <c r="AI80">
        <v>246.14</v>
      </c>
      <c r="AJ80">
        <v>7.0000000000000007E-2</v>
      </c>
      <c r="AK80">
        <v>0.82</v>
      </c>
      <c r="AP80">
        <v>30.6</v>
      </c>
      <c r="AS80">
        <v>340.85</v>
      </c>
      <c r="AT80" s="3">
        <f t="shared" si="18"/>
        <v>0.90123228751616224</v>
      </c>
      <c r="AU80" s="3">
        <f t="shared" si="19"/>
        <v>0.79564261701577443</v>
      </c>
      <c r="AV80" s="3">
        <f t="shared" si="20"/>
        <v>0.84819378842652449</v>
      </c>
      <c r="AW80" s="3">
        <f t="shared" si="21"/>
        <v>0</v>
      </c>
      <c r="AX80" s="1">
        <v>45016</v>
      </c>
      <c r="AY80">
        <v>471.95</v>
      </c>
      <c r="AZ80">
        <v>463.44</v>
      </c>
      <c r="BE80">
        <v>440.06</v>
      </c>
      <c r="BG80">
        <v>337.01</v>
      </c>
      <c r="BI80">
        <v>0.96</v>
      </c>
      <c r="BN80">
        <v>8.23</v>
      </c>
      <c r="BQ80">
        <v>421.69</v>
      </c>
      <c r="BR80" s="3">
        <f t="shared" si="22"/>
        <v>0.98196842885898927</v>
      </c>
      <c r="BS80" s="3">
        <f t="shared" si="23"/>
        <v>0.81699393939393938</v>
      </c>
      <c r="BT80" s="3">
        <f t="shared" si="24"/>
        <v>0.93242928276300463</v>
      </c>
      <c r="BU80" s="3">
        <f t="shared" si="25"/>
        <v>0</v>
      </c>
    </row>
    <row r="81" spans="1:73" x14ac:dyDescent="0.25">
      <c r="A81" t="s">
        <v>144</v>
      </c>
      <c r="B81" s="1">
        <v>44286</v>
      </c>
      <c r="C81">
        <v>257.08999999999997</v>
      </c>
      <c r="D81">
        <v>253.69</v>
      </c>
      <c r="I81">
        <v>249.34</v>
      </c>
      <c r="K81">
        <v>182.74</v>
      </c>
      <c r="M81">
        <v>1.08</v>
      </c>
      <c r="Q81">
        <v>0.14000000000000001</v>
      </c>
      <c r="R81">
        <v>0.78</v>
      </c>
      <c r="T81">
        <v>0.78</v>
      </c>
      <c r="U81">
        <v>226.81</v>
      </c>
      <c r="V81" s="3">
        <f t="shared" si="14"/>
        <v>0.98677505931774878</v>
      </c>
      <c r="W81" s="3">
        <f t="shared" si="15"/>
        <v>0.81005363712930545</v>
      </c>
      <c r="X81" s="3">
        <f t="shared" si="16"/>
        <v>0.96985491462133899</v>
      </c>
      <c r="Y81" s="3">
        <f t="shared" si="17"/>
        <v>0</v>
      </c>
      <c r="Z81" s="1">
        <v>44651</v>
      </c>
      <c r="AA81">
        <v>332.82</v>
      </c>
      <c r="AB81">
        <v>328.04</v>
      </c>
      <c r="AG81">
        <v>322.77999999999997</v>
      </c>
      <c r="AI81">
        <v>235.52</v>
      </c>
      <c r="AK81">
        <v>1.04</v>
      </c>
      <c r="AO81">
        <v>0.15</v>
      </c>
      <c r="AP81">
        <v>1</v>
      </c>
      <c r="AS81">
        <v>292.23</v>
      </c>
      <c r="AT81" s="3">
        <f t="shared" si="18"/>
        <v>0.98563788233880179</v>
      </c>
      <c r="AU81" s="3">
        <f t="shared" si="19"/>
        <v>0.81202592745828162</v>
      </c>
      <c r="AV81" s="3">
        <f t="shared" si="20"/>
        <v>0.96983354365723207</v>
      </c>
      <c r="AW81" s="3">
        <f t="shared" si="21"/>
        <v>0</v>
      </c>
      <c r="AX81" s="1">
        <v>45016</v>
      </c>
      <c r="AY81">
        <v>471</v>
      </c>
      <c r="AZ81">
        <v>468.1</v>
      </c>
      <c r="BF81">
        <v>460.09</v>
      </c>
      <c r="BG81">
        <v>339.96</v>
      </c>
      <c r="BI81">
        <v>0.94</v>
      </c>
      <c r="BN81">
        <v>2.76</v>
      </c>
      <c r="BP81">
        <v>1.49</v>
      </c>
      <c r="BQ81">
        <v>418.48</v>
      </c>
      <c r="BR81" s="3">
        <f t="shared" si="22"/>
        <v>0.99384288747346072</v>
      </c>
      <c r="BS81" s="3">
        <f t="shared" si="23"/>
        <v>0.8166814807696926</v>
      </c>
      <c r="BT81" s="3">
        <f t="shared" si="24"/>
        <v>0</v>
      </c>
      <c r="BU81" s="3">
        <f t="shared" si="25"/>
        <v>0.97683651804670912</v>
      </c>
    </row>
    <row r="82" spans="1:73" x14ac:dyDescent="0.25">
      <c r="A82" t="s">
        <v>147</v>
      </c>
      <c r="B82" s="1">
        <v>44286</v>
      </c>
      <c r="C82">
        <v>36.49</v>
      </c>
      <c r="D82">
        <v>35.74</v>
      </c>
      <c r="J82">
        <v>29.83</v>
      </c>
      <c r="K82">
        <v>17.21</v>
      </c>
      <c r="L82">
        <v>0.01</v>
      </c>
      <c r="M82">
        <v>0.08</v>
      </c>
      <c r="Q82">
        <v>0.01</v>
      </c>
      <c r="R82">
        <v>0.15</v>
      </c>
      <c r="U82">
        <v>29.59</v>
      </c>
      <c r="V82" s="3">
        <f t="shared" si="14"/>
        <v>0.97944642367771995</v>
      </c>
      <c r="W82" s="3">
        <f t="shared" si="15"/>
        <v>0.58657123381049769</v>
      </c>
      <c r="X82" s="3">
        <f t="shared" si="16"/>
        <v>0</v>
      </c>
      <c r="Y82" s="3">
        <f t="shared" si="17"/>
        <v>0.81748424225815286</v>
      </c>
      <c r="Z82" s="1">
        <v>44651</v>
      </c>
      <c r="AA82">
        <v>48.59</v>
      </c>
      <c r="AB82">
        <v>47.74</v>
      </c>
      <c r="AH82">
        <v>37.729999999999997</v>
      </c>
      <c r="AI82">
        <v>27.73</v>
      </c>
      <c r="AK82">
        <v>0.14000000000000001</v>
      </c>
      <c r="AP82">
        <v>0.17</v>
      </c>
      <c r="AS82">
        <v>42.41</v>
      </c>
      <c r="AT82" s="3">
        <f t="shared" si="18"/>
        <v>0.98250668861905743</v>
      </c>
      <c r="AU82" s="3">
        <f t="shared" si="19"/>
        <v>0.65866983372921628</v>
      </c>
      <c r="AV82" s="3">
        <f t="shared" si="20"/>
        <v>0</v>
      </c>
      <c r="AW82" s="3">
        <f t="shared" si="21"/>
        <v>0.77649722165054524</v>
      </c>
      <c r="AX82" s="1">
        <v>45016</v>
      </c>
      <c r="AY82">
        <v>50.61</v>
      </c>
      <c r="AZ82">
        <v>49.34</v>
      </c>
      <c r="BF82">
        <v>38.96</v>
      </c>
      <c r="BG82">
        <v>33.6</v>
      </c>
      <c r="BI82">
        <v>0.18</v>
      </c>
      <c r="BN82">
        <v>0.17</v>
      </c>
      <c r="BQ82">
        <v>47.84</v>
      </c>
      <c r="BR82" s="3">
        <f t="shared" si="22"/>
        <v>0.97490614503062645</v>
      </c>
      <c r="BS82" s="3">
        <f t="shared" si="23"/>
        <v>0.70751737207833232</v>
      </c>
      <c r="BT82" s="3">
        <f t="shared" si="24"/>
        <v>0</v>
      </c>
      <c r="BU82" s="3">
        <f t="shared" si="25"/>
        <v>0.7698083382730686</v>
      </c>
    </row>
    <row r="83" spans="1:73" x14ac:dyDescent="0.25">
      <c r="A83" t="s">
        <v>149</v>
      </c>
      <c r="B83" s="1">
        <v>44286</v>
      </c>
      <c r="C83">
        <v>30.9</v>
      </c>
      <c r="D83">
        <v>30.66</v>
      </c>
      <c r="E83">
        <v>6.79</v>
      </c>
      <c r="H83">
        <v>7.0000000000000007E-2</v>
      </c>
      <c r="I83">
        <v>7.83</v>
      </c>
      <c r="J83">
        <v>7.0000000000000007E-2</v>
      </c>
      <c r="K83">
        <v>17.670000000000002</v>
      </c>
      <c r="Q83">
        <v>0.13</v>
      </c>
      <c r="R83">
        <v>1.1000000000000001</v>
      </c>
      <c r="T83">
        <v>0.03</v>
      </c>
      <c r="U83">
        <v>30.49</v>
      </c>
      <c r="V83" s="3">
        <f t="shared" si="14"/>
        <v>0.77249190938511336</v>
      </c>
      <c r="W83" s="3">
        <f t="shared" si="15"/>
        <v>0.60327756913622399</v>
      </c>
      <c r="X83" s="3">
        <f t="shared" si="16"/>
        <v>0.25566343042071199</v>
      </c>
      <c r="Y83" s="3">
        <f t="shared" si="17"/>
        <v>2.2653721682847901E-3</v>
      </c>
      <c r="Z83" s="1">
        <v>44651</v>
      </c>
      <c r="AA83">
        <v>36.200000000000003</v>
      </c>
      <c r="AB83">
        <v>36.04</v>
      </c>
      <c r="AC83">
        <v>8.2200000000000006</v>
      </c>
      <c r="AF83">
        <v>0.14000000000000001</v>
      </c>
      <c r="AG83">
        <v>8.52</v>
      </c>
      <c r="AH83">
        <v>0.01</v>
      </c>
      <c r="AI83">
        <v>18.09</v>
      </c>
      <c r="AP83">
        <v>0.84</v>
      </c>
      <c r="AS83">
        <v>34.61</v>
      </c>
      <c r="AT83" s="3">
        <f t="shared" si="18"/>
        <v>0.76850828729281762</v>
      </c>
      <c r="AU83" s="3">
        <f t="shared" si="19"/>
        <v>0.53568255848386148</v>
      </c>
      <c r="AV83" s="3">
        <f t="shared" si="20"/>
        <v>0.23922651933701655</v>
      </c>
      <c r="AW83" s="3">
        <f t="shared" si="21"/>
        <v>2.762430939226519E-4</v>
      </c>
      <c r="AX83" s="1">
        <v>45016</v>
      </c>
      <c r="AY83">
        <v>39.42</v>
      </c>
      <c r="AZ83">
        <v>38.950000000000003</v>
      </c>
      <c r="BE83">
        <v>3.59</v>
      </c>
      <c r="BG83">
        <v>16.21</v>
      </c>
      <c r="BN83">
        <v>0.98</v>
      </c>
      <c r="BQ83">
        <v>38.049999999999997</v>
      </c>
      <c r="BR83" s="3">
        <f t="shared" si="22"/>
        <v>0.9880771182141046</v>
      </c>
      <c r="BS83" s="3">
        <f t="shared" si="23"/>
        <v>0.43728082007013758</v>
      </c>
      <c r="BT83" s="3">
        <f t="shared" si="24"/>
        <v>9.1070522577371887E-2</v>
      </c>
      <c r="BU83" s="3">
        <f t="shared" si="25"/>
        <v>0</v>
      </c>
    </row>
    <row r="84" spans="1:73" x14ac:dyDescent="0.25">
      <c r="A84" t="s">
        <v>150</v>
      </c>
      <c r="V84" s="3">
        <f t="shared" si="14"/>
        <v>0</v>
      </c>
      <c r="W84" s="3">
        <f t="shared" si="15"/>
        <v>0</v>
      </c>
      <c r="X84" s="3">
        <f t="shared" si="16"/>
        <v>0</v>
      </c>
      <c r="Y84" s="3">
        <f t="shared" si="17"/>
        <v>0</v>
      </c>
      <c r="AT84" s="3">
        <f t="shared" si="18"/>
        <v>0</v>
      </c>
      <c r="AU84" s="3">
        <f t="shared" si="19"/>
        <v>0</v>
      </c>
      <c r="AV84" s="3">
        <f t="shared" si="20"/>
        <v>0</v>
      </c>
      <c r="AW84" s="3">
        <f t="shared" si="21"/>
        <v>0</v>
      </c>
      <c r="BR84" s="3">
        <f t="shared" si="22"/>
        <v>0</v>
      </c>
      <c r="BS84" s="3">
        <f t="shared" si="23"/>
        <v>0</v>
      </c>
      <c r="BT84" s="3">
        <f t="shared" si="24"/>
        <v>0</v>
      </c>
      <c r="BU84" s="3">
        <f t="shared" si="25"/>
        <v>0</v>
      </c>
    </row>
    <row r="85" spans="1:73" x14ac:dyDescent="0.25">
      <c r="A85" t="s">
        <v>151</v>
      </c>
      <c r="V85" s="3">
        <f t="shared" si="14"/>
        <v>0</v>
      </c>
      <c r="W85" s="3">
        <f t="shared" si="15"/>
        <v>0</v>
      </c>
      <c r="X85" s="3">
        <f t="shared" si="16"/>
        <v>0</v>
      </c>
      <c r="Y85" s="3">
        <f t="shared" si="17"/>
        <v>0</v>
      </c>
      <c r="AT85" s="3">
        <f t="shared" si="18"/>
        <v>0</v>
      </c>
      <c r="AU85" s="3">
        <f t="shared" si="19"/>
        <v>0</v>
      </c>
      <c r="AV85" s="3">
        <f t="shared" si="20"/>
        <v>0</v>
      </c>
      <c r="AW85" s="3">
        <f t="shared" si="21"/>
        <v>0</v>
      </c>
      <c r="BR85" s="3">
        <f t="shared" si="22"/>
        <v>0</v>
      </c>
      <c r="BS85" s="3">
        <f t="shared" si="23"/>
        <v>0</v>
      </c>
      <c r="BT85" s="3">
        <f t="shared" si="24"/>
        <v>0</v>
      </c>
      <c r="BU85" s="3">
        <f t="shared" si="25"/>
        <v>0</v>
      </c>
    </row>
    <row r="86" spans="1:73" x14ac:dyDescent="0.25">
      <c r="A86" t="s">
        <v>153</v>
      </c>
      <c r="V86" s="3">
        <f t="shared" si="14"/>
        <v>0</v>
      </c>
      <c r="W86" s="3">
        <f t="shared" si="15"/>
        <v>0</v>
      </c>
      <c r="X86" s="3">
        <f t="shared" si="16"/>
        <v>0</v>
      </c>
      <c r="Y86" s="3">
        <f t="shared" si="17"/>
        <v>0</v>
      </c>
      <c r="AT86" s="3">
        <f t="shared" si="18"/>
        <v>0</v>
      </c>
      <c r="AU86" s="3">
        <f t="shared" si="19"/>
        <v>0</v>
      </c>
      <c r="AV86" s="3">
        <f t="shared" si="20"/>
        <v>0</v>
      </c>
      <c r="AW86" s="3">
        <f t="shared" si="21"/>
        <v>0</v>
      </c>
      <c r="BR86" s="3">
        <f t="shared" si="22"/>
        <v>0</v>
      </c>
      <c r="BS86" s="3">
        <f t="shared" si="23"/>
        <v>0</v>
      </c>
      <c r="BT86" s="3">
        <f t="shared" si="24"/>
        <v>0</v>
      </c>
      <c r="BU86" s="3">
        <f t="shared" si="25"/>
        <v>0</v>
      </c>
    </row>
    <row r="87" spans="1:73" x14ac:dyDescent="0.25">
      <c r="A87" t="s">
        <v>162</v>
      </c>
      <c r="B87" s="1">
        <v>44286</v>
      </c>
      <c r="C87">
        <v>17.989999999999998</v>
      </c>
      <c r="D87">
        <v>17.96</v>
      </c>
      <c r="K87">
        <v>9.51</v>
      </c>
      <c r="Q87">
        <v>0.01</v>
      </c>
      <c r="R87">
        <v>2.4500000000000002</v>
      </c>
      <c r="U87">
        <v>21.16</v>
      </c>
      <c r="V87" s="3">
        <f t="shared" si="14"/>
        <v>0.99833240689271829</v>
      </c>
      <c r="W87" s="3">
        <f t="shared" si="15"/>
        <v>0.50855614973262031</v>
      </c>
      <c r="X87" s="3">
        <f t="shared" si="16"/>
        <v>0</v>
      </c>
      <c r="Y87" s="3">
        <f t="shared" si="17"/>
        <v>0</v>
      </c>
      <c r="Z87" s="1">
        <v>44651</v>
      </c>
      <c r="AA87">
        <v>22.51</v>
      </c>
      <c r="AB87">
        <v>21.12</v>
      </c>
      <c r="AI87">
        <v>10.15</v>
      </c>
      <c r="AP87">
        <v>4.4000000000000004</v>
      </c>
      <c r="AS87">
        <v>24.17</v>
      </c>
      <c r="AT87" s="3">
        <f t="shared" si="18"/>
        <v>0.93824966681474897</v>
      </c>
      <c r="AU87" s="3">
        <f t="shared" si="19"/>
        <v>0.51340414769853304</v>
      </c>
      <c r="AV87" s="3">
        <f t="shared" si="20"/>
        <v>0</v>
      </c>
      <c r="AW87" s="3">
        <f t="shared" si="21"/>
        <v>0</v>
      </c>
      <c r="AX87" s="1">
        <v>45016</v>
      </c>
      <c r="AY87">
        <v>30.35</v>
      </c>
      <c r="AZ87">
        <v>20.85</v>
      </c>
      <c r="BG87">
        <v>9.91</v>
      </c>
      <c r="BN87">
        <v>8.65</v>
      </c>
      <c r="BQ87">
        <v>30.23</v>
      </c>
      <c r="BR87" s="3">
        <f t="shared" si="22"/>
        <v>0.68698517298187811</v>
      </c>
      <c r="BS87" s="3">
        <f t="shared" si="23"/>
        <v>0.45922150139017615</v>
      </c>
      <c r="BT87" s="3">
        <f t="shared" si="24"/>
        <v>0</v>
      </c>
      <c r="BU87" s="3">
        <f t="shared" si="25"/>
        <v>0</v>
      </c>
    </row>
    <row r="88" spans="1:73" x14ac:dyDescent="0.25">
      <c r="A88" t="s">
        <v>163</v>
      </c>
      <c r="V88" s="3">
        <f t="shared" si="14"/>
        <v>0</v>
      </c>
      <c r="W88" s="3">
        <f t="shared" si="15"/>
        <v>0</v>
      </c>
      <c r="X88" s="3">
        <f t="shared" si="16"/>
        <v>0</v>
      </c>
      <c r="Y88" s="3">
        <f t="shared" si="17"/>
        <v>0</v>
      </c>
      <c r="AT88" s="3">
        <f t="shared" si="18"/>
        <v>0</v>
      </c>
      <c r="AU88" s="3">
        <f t="shared" si="19"/>
        <v>0</v>
      </c>
      <c r="AV88" s="3">
        <f t="shared" si="20"/>
        <v>0</v>
      </c>
      <c r="AW88" s="3">
        <f t="shared" si="21"/>
        <v>0</v>
      </c>
      <c r="BR88" s="3">
        <f t="shared" si="22"/>
        <v>0</v>
      </c>
      <c r="BS88" s="3">
        <f t="shared" si="23"/>
        <v>0</v>
      </c>
      <c r="BT88" s="3">
        <f t="shared" si="24"/>
        <v>0</v>
      </c>
      <c r="BU88" s="3">
        <f t="shared" si="25"/>
        <v>0</v>
      </c>
    </row>
    <row r="89" spans="1:73" x14ac:dyDescent="0.25">
      <c r="A89" t="s">
        <v>164</v>
      </c>
      <c r="V89" s="3">
        <f t="shared" si="14"/>
        <v>0</v>
      </c>
      <c r="W89" s="3">
        <f t="shared" si="15"/>
        <v>0</v>
      </c>
      <c r="X89" s="3">
        <f t="shared" si="16"/>
        <v>0</v>
      </c>
      <c r="Y89" s="3">
        <f t="shared" si="17"/>
        <v>0</v>
      </c>
      <c r="AT89" s="3">
        <f t="shared" si="18"/>
        <v>0</v>
      </c>
      <c r="AU89" s="3">
        <f t="shared" si="19"/>
        <v>0</v>
      </c>
      <c r="AV89" s="3">
        <f t="shared" si="20"/>
        <v>0</v>
      </c>
      <c r="AW89" s="3">
        <f t="shared" si="21"/>
        <v>0</v>
      </c>
      <c r="BR89" s="3">
        <f t="shared" si="22"/>
        <v>0</v>
      </c>
      <c r="BS89" s="3">
        <f t="shared" si="23"/>
        <v>0</v>
      </c>
      <c r="BT89" s="3">
        <f t="shared" si="24"/>
        <v>0</v>
      </c>
      <c r="BU89" s="3">
        <f t="shared" si="25"/>
        <v>0</v>
      </c>
    </row>
    <row r="90" spans="1:73" x14ac:dyDescent="0.25">
      <c r="A90" t="s">
        <v>168</v>
      </c>
      <c r="B90" s="1">
        <v>44286</v>
      </c>
      <c r="C90">
        <v>3784.1</v>
      </c>
      <c r="D90">
        <v>3760.51</v>
      </c>
      <c r="K90">
        <v>2590.65</v>
      </c>
      <c r="M90">
        <v>8.85</v>
      </c>
      <c r="Q90">
        <v>2.0099999999999998</v>
      </c>
      <c r="R90">
        <v>7.32</v>
      </c>
      <c r="U90">
        <v>3378.05</v>
      </c>
      <c r="V90" s="3">
        <f t="shared" si="14"/>
        <v>0.99376602098253231</v>
      </c>
      <c r="W90" s="3">
        <f t="shared" si="15"/>
        <v>0.7710566182620161</v>
      </c>
      <c r="X90" s="3">
        <f t="shared" si="16"/>
        <v>0</v>
      </c>
      <c r="Y90" s="3">
        <f t="shared" si="17"/>
        <v>0</v>
      </c>
      <c r="Z90" s="1">
        <v>44651</v>
      </c>
      <c r="AA90">
        <v>4930.68</v>
      </c>
      <c r="AB90">
        <v>4898.8</v>
      </c>
      <c r="AI90">
        <v>3456.47</v>
      </c>
      <c r="AK90">
        <v>10.15</v>
      </c>
      <c r="AO90">
        <v>3.03</v>
      </c>
      <c r="AP90">
        <v>5.23</v>
      </c>
      <c r="AR90">
        <v>0.19</v>
      </c>
      <c r="AS90">
        <v>4370.71</v>
      </c>
      <c r="AT90" s="3">
        <f t="shared" si="18"/>
        <v>0.99353436037220011</v>
      </c>
      <c r="AU90" s="3">
        <f t="shared" si="19"/>
        <v>0.79413623006600798</v>
      </c>
      <c r="AV90" s="3">
        <f t="shared" si="20"/>
        <v>0</v>
      </c>
      <c r="AW90" s="3">
        <f t="shared" si="21"/>
        <v>0</v>
      </c>
      <c r="AX90" s="1">
        <v>45016</v>
      </c>
      <c r="AY90">
        <v>6804.05</v>
      </c>
      <c r="AZ90">
        <v>6791.06</v>
      </c>
      <c r="BG90">
        <v>4815.83</v>
      </c>
      <c r="BI90">
        <v>11.9</v>
      </c>
      <c r="BN90">
        <v>3.85</v>
      </c>
      <c r="BP90">
        <v>0.28999999999999998</v>
      </c>
      <c r="BQ90">
        <v>6053.12</v>
      </c>
      <c r="BR90" s="3">
        <f t="shared" si="22"/>
        <v>0.99809084295382899</v>
      </c>
      <c r="BS90" s="3">
        <f t="shared" si="23"/>
        <v>0.79763186400029151</v>
      </c>
      <c r="BT90" s="3">
        <f t="shared" si="24"/>
        <v>0</v>
      </c>
      <c r="BU90" s="3">
        <f t="shared" si="25"/>
        <v>0</v>
      </c>
    </row>
    <row r="91" spans="1:73" x14ac:dyDescent="0.25">
      <c r="A91" t="s">
        <v>169</v>
      </c>
      <c r="B91" s="1">
        <v>44286</v>
      </c>
      <c r="C91">
        <v>48.13</v>
      </c>
      <c r="D91">
        <v>47.02</v>
      </c>
      <c r="I91">
        <v>23.82</v>
      </c>
      <c r="K91">
        <v>34.29</v>
      </c>
      <c r="M91">
        <v>0.06</v>
      </c>
      <c r="R91">
        <v>0.31</v>
      </c>
      <c r="U91">
        <v>47.28</v>
      </c>
      <c r="V91" s="3">
        <f t="shared" si="14"/>
        <v>0.97693746104300849</v>
      </c>
      <c r="W91" s="3">
        <f t="shared" si="15"/>
        <v>0.73097420592624174</v>
      </c>
      <c r="X91" s="3">
        <f t="shared" si="16"/>
        <v>0.49490961977976311</v>
      </c>
      <c r="Y91" s="3">
        <f t="shared" si="17"/>
        <v>0</v>
      </c>
      <c r="Z91" s="1">
        <v>44651</v>
      </c>
      <c r="AA91">
        <v>48.57</v>
      </c>
      <c r="AB91">
        <v>48.02</v>
      </c>
      <c r="AG91">
        <v>21.76</v>
      </c>
      <c r="AI91">
        <v>33.65</v>
      </c>
      <c r="AK91">
        <v>0.06</v>
      </c>
      <c r="AM91">
        <v>4.4800000000000004</v>
      </c>
      <c r="AN91">
        <v>4.4800000000000004</v>
      </c>
      <c r="AP91">
        <v>0.48</v>
      </c>
      <c r="AS91">
        <v>54.44</v>
      </c>
      <c r="AT91" s="3">
        <f t="shared" si="18"/>
        <v>0.98867613753345696</v>
      </c>
      <c r="AU91" s="3">
        <f t="shared" si="19"/>
        <v>0.62430426716140996</v>
      </c>
      <c r="AV91" s="3">
        <f t="shared" si="20"/>
        <v>0.4480131768581429</v>
      </c>
      <c r="AW91" s="3">
        <f t="shared" si="21"/>
        <v>0</v>
      </c>
      <c r="AX91" s="1">
        <v>45016</v>
      </c>
      <c r="AY91">
        <v>56.99</v>
      </c>
      <c r="AZ91">
        <v>55.17</v>
      </c>
      <c r="BF91">
        <v>29.01</v>
      </c>
      <c r="BG91">
        <v>38.04</v>
      </c>
      <c r="BI91">
        <v>0.03</v>
      </c>
      <c r="BK91">
        <v>3.63</v>
      </c>
      <c r="BL91">
        <v>3.63</v>
      </c>
      <c r="BM91">
        <v>2.08</v>
      </c>
      <c r="BN91">
        <v>1</v>
      </c>
      <c r="BQ91">
        <v>65.95</v>
      </c>
      <c r="BR91" s="3">
        <f t="shared" si="22"/>
        <v>0.96806457273205826</v>
      </c>
      <c r="BS91" s="3">
        <f t="shared" si="23"/>
        <v>0.60534691279439845</v>
      </c>
      <c r="BT91" s="3">
        <f t="shared" si="24"/>
        <v>0</v>
      </c>
      <c r="BU91" s="3">
        <f t="shared" si="25"/>
        <v>0.50903667310054401</v>
      </c>
    </row>
    <row r="92" spans="1:73" x14ac:dyDescent="0.25">
      <c r="A92" t="s">
        <v>170</v>
      </c>
      <c r="B92" s="1">
        <v>44286</v>
      </c>
      <c r="C92">
        <v>7.08</v>
      </c>
      <c r="D92">
        <v>6.18</v>
      </c>
      <c r="J92">
        <v>5.78</v>
      </c>
      <c r="K92">
        <v>3.3</v>
      </c>
      <c r="R92">
        <v>0.26</v>
      </c>
      <c r="T92">
        <v>0.11</v>
      </c>
      <c r="U92">
        <v>7.08</v>
      </c>
      <c r="V92" s="3">
        <f t="shared" si="14"/>
        <v>0.8728813559322034</v>
      </c>
      <c r="W92" s="3">
        <f t="shared" si="15"/>
        <v>0.47619047619047611</v>
      </c>
      <c r="X92" s="3">
        <f t="shared" si="16"/>
        <v>0</v>
      </c>
      <c r="Y92" s="3">
        <f t="shared" si="17"/>
        <v>0.81638418079096053</v>
      </c>
      <c r="Z92" s="1">
        <v>44651</v>
      </c>
      <c r="AA92">
        <v>6.49</v>
      </c>
      <c r="AB92">
        <v>6.37</v>
      </c>
      <c r="AG92">
        <v>5.78</v>
      </c>
      <c r="AI92">
        <v>1.86</v>
      </c>
      <c r="AO92">
        <v>0.06</v>
      </c>
      <c r="AP92">
        <v>0.28000000000000003</v>
      </c>
      <c r="AR92">
        <v>0.13</v>
      </c>
      <c r="AS92">
        <v>5.87</v>
      </c>
      <c r="AT92" s="3">
        <f t="shared" si="18"/>
        <v>0.9815100154083205</v>
      </c>
      <c r="AU92" s="3">
        <f t="shared" si="19"/>
        <v>0.32862190812720848</v>
      </c>
      <c r="AV92" s="3">
        <f t="shared" si="20"/>
        <v>0.89060092449922956</v>
      </c>
      <c r="AW92" s="3">
        <f t="shared" si="21"/>
        <v>0</v>
      </c>
      <c r="AX92" s="1">
        <v>45016</v>
      </c>
      <c r="AY92">
        <v>5.6</v>
      </c>
      <c r="AZ92">
        <v>5.5</v>
      </c>
      <c r="BE92">
        <v>5.25</v>
      </c>
      <c r="BG92">
        <v>1.1499999999999999</v>
      </c>
      <c r="BN92">
        <v>0.31</v>
      </c>
      <c r="BP92">
        <v>0.01</v>
      </c>
      <c r="BQ92">
        <v>4.22</v>
      </c>
      <c r="BR92" s="3">
        <f t="shared" si="22"/>
        <v>0.98214285714285721</v>
      </c>
      <c r="BS92" s="3">
        <f t="shared" si="23"/>
        <v>0.29336734693877553</v>
      </c>
      <c r="BT92" s="3">
        <f t="shared" si="24"/>
        <v>0.93750000000000011</v>
      </c>
      <c r="BU92" s="3">
        <f t="shared" si="25"/>
        <v>0</v>
      </c>
    </row>
    <row r="93" spans="1:73" x14ac:dyDescent="0.25">
      <c r="A93" t="s">
        <v>175</v>
      </c>
      <c r="B93" s="1">
        <v>44286</v>
      </c>
      <c r="C93">
        <v>14.43</v>
      </c>
      <c r="D93">
        <v>13.48</v>
      </c>
      <c r="I93">
        <v>13.48</v>
      </c>
      <c r="K93">
        <v>1.58</v>
      </c>
      <c r="M93">
        <v>0.11</v>
      </c>
      <c r="R93">
        <v>0.03</v>
      </c>
      <c r="T93">
        <v>0.01</v>
      </c>
      <c r="U93">
        <v>5.15</v>
      </c>
      <c r="V93" s="3">
        <f t="shared" si="14"/>
        <v>0.93416493416493418</v>
      </c>
      <c r="W93" s="3">
        <f t="shared" si="15"/>
        <v>0.31474103585657376</v>
      </c>
      <c r="X93" s="3">
        <f t="shared" si="16"/>
        <v>0.93416493416493418</v>
      </c>
      <c r="Y93" s="3">
        <f t="shared" si="17"/>
        <v>0</v>
      </c>
      <c r="Z93" s="1">
        <v>44651</v>
      </c>
      <c r="AA93">
        <v>15.65</v>
      </c>
      <c r="AB93">
        <v>14.19</v>
      </c>
      <c r="AG93">
        <v>14.19</v>
      </c>
      <c r="AI93">
        <v>1.22</v>
      </c>
      <c r="AK93">
        <v>0.18</v>
      </c>
      <c r="AP93">
        <v>0.02</v>
      </c>
      <c r="AS93">
        <v>5.23</v>
      </c>
      <c r="AT93" s="3">
        <f t="shared" si="18"/>
        <v>0.90670926517571881</v>
      </c>
      <c r="AU93" s="3">
        <f t="shared" si="19"/>
        <v>0.2425447316103379</v>
      </c>
      <c r="AV93" s="3">
        <f t="shared" si="20"/>
        <v>0.90670926517571881</v>
      </c>
      <c r="AW93" s="3">
        <f t="shared" si="21"/>
        <v>0</v>
      </c>
      <c r="AX93" s="1">
        <v>45016</v>
      </c>
      <c r="AY93">
        <v>17.899999999999999</v>
      </c>
      <c r="AZ93">
        <v>15.69</v>
      </c>
      <c r="BE93">
        <v>15.69</v>
      </c>
      <c r="BG93">
        <v>1.4</v>
      </c>
      <c r="BI93">
        <v>0.19</v>
      </c>
      <c r="BN93">
        <v>0.04</v>
      </c>
      <c r="BQ93">
        <v>6.05</v>
      </c>
      <c r="BR93" s="3">
        <f t="shared" si="22"/>
        <v>0.876536312849162</v>
      </c>
      <c r="BS93" s="3">
        <f t="shared" si="23"/>
        <v>0.24054982817869416</v>
      </c>
      <c r="BT93" s="3">
        <f t="shared" si="24"/>
        <v>0.876536312849162</v>
      </c>
      <c r="BU93" s="3">
        <f t="shared" si="25"/>
        <v>0</v>
      </c>
    </row>
    <row r="94" spans="1:73" x14ac:dyDescent="0.25">
      <c r="A94" t="s">
        <v>178</v>
      </c>
      <c r="V94" s="3">
        <f t="shared" si="14"/>
        <v>0</v>
      </c>
      <c r="W94" s="3">
        <f t="shared" si="15"/>
        <v>0</v>
      </c>
      <c r="X94" s="3">
        <f t="shared" si="16"/>
        <v>0</v>
      </c>
      <c r="Y94" s="3">
        <f t="shared" si="17"/>
        <v>0</v>
      </c>
      <c r="AT94" s="3">
        <f t="shared" si="18"/>
        <v>0</v>
      </c>
      <c r="AU94" s="3">
        <f t="shared" si="19"/>
        <v>0</v>
      </c>
      <c r="AV94" s="3">
        <f t="shared" si="20"/>
        <v>0</v>
      </c>
      <c r="AW94" s="3">
        <f t="shared" si="21"/>
        <v>0</v>
      </c>
      <c r="BR94" s="3">
        <f t="shared" si="22"/>
        <v>0</v>
      </c>
      <c r="BS94" s="3">
        <f t="shared" si="23"/>
        <v>0</v>
      </c>
      <c r="BT94" s="3">
        <f t="shared" si="24"/>
        <v>0</v>
      </c>
      <c r="BU94" s="3">
        <f t="shared" si="25"/>
        <v>0</v>
      </c>
    </row>
    <row r="95" spans="1:73" x14ac:dyDescent="0.25">
      <c r="A95" t="s">
        <v>181</v>
      </c>
      <c r="V95" s="3">
        <f t="shared" si="14"/>
        <v>0</v>
      </c>
      <c r="W95" s="3">
        <f t="shared" si="15"/>
        <v>0</v>
      </c>
      <c r="X95" s="3">
        <f t="shared" si="16"/>
        <v>0</v>
      </c>
      <c r="Y95" s="3">
        <f t="shared" si="17"/>
        <v>0</v>
      </c>
      <c r="AT95" s="3">
        <f t="shared" si="18"/>
        <v>0</v>
      </c>
      <c r="AU95" s="3">
        <f t="shared" si="19"/>
        <v>0</v>
      </c>
      <c r="AV95" s="3">
        <f t="shared" si="20"/>
        <v>0</v>
      </c>
      <c r="AW95" s="3">
        <f t="shared" si="21"/>
        <v>0</v>
      </c>
      <c r="BR95" s="3">
        <f t="shared" si="22"/>
        <v>0</v>
      </c>
      <c r="BS95" s="3">
        <f t="shared" si="23"/>
        <v>0</v>
      </c>
      <c r="BT95" s="3">
        <f t="shared" si="24"/>
        <v>0</v>
      </c>
      <c r="BU95" s="3">
        <f t="shared" si="25"/>
        <v>0</v>
      </c>
    </row>
    <row r="96" spans="1:73" x14ac:dyDescent="0.25">
      <c r="A96" t="s">
        <v>182</v>
      </c>
      <c r="B96" s="1">
        <v>44561</v>
      </c>
      <c r="C96">
        <v>821.1</v>
      </c>
      <c r="D96">
        <v>783.8</v>
      </c>
      <c r="J96">
        <v>241.2</v>
      </c>
      <c r="K96">
        <v>518.79999999999995</v>
      </c>
      <c r="O96">
        <v>0.9</v>
      </c>
      <c r="P96">
        <v>0.9</v>
      </c>
      <c r="R96">
        <v>37.5</v>
      </c>
      <c r="T96">
        <v>0.4</v>
      </c>
      <c r="U96">
        <v>751.1</v>
      </c>
      <c r="V96" s="3">
        <f t="shared" si="14"/>
        <v>0.9545731336012665</v>
      </c>
      <c r="W96" s="3">
        <f t="shared" si="15"/>
        <v>0.72661064425770305</v>
      </c>
      <c r="X96" s="3">
        <f t="shared" si="16"/>
        <v>0</v>
      </c>
      <c r="Y96" s="3">
        <f t="shared" si="17"/>
        <v>0.29375228352210447</v>
      </c>
      <c r="Z96" s="1">
        <v>44926</v>
      </c>
      <c r="AA96">
        <v>880</v>
      </c>
      <c r="AB96">
        <v>853.4</v>
      </c>
      <c r="AH96">
        <v>282.2</v>
      </c>
      <c r="AI96">
        <v>567.6</v>
      </c>
      <c r="AP96">
        <v>32.9</v>
      </c>
      <c r="AR96">
        <v>0.9</v>
      </c>
      <c r="AS96">
        <v>813.5</v>
      </c>
      <c r="AT96" s="3">
        <f t="shared" si="18"/>
        <v>0.96977272727272723</v>
      </c>
      <c r="AU96" s="3">
        <f t="shared" si="19"/>
        <v>0.72629558541266792</v>
      </c>
      <c r="AV96" s="3">
        <f t="shared" si="20"/>
        <v>0</v>
      </c>
      <c r="AW96" s="3">
        <f t="shared" si="21"/>
        <v>0.32068181818181818</v>
      </c>
      <c r="AX96" s="1">
        <v>45291</v>
      </c>
      <c r="AY96">
        <v>812</v>
      </c>
      <c r="AZ96">
        <v>802.9</v>
      </c>
      <c r="BF96">
        <v>26.13</v>
      </c>
      <c r="BG96">
        <v>563.6</v>
      </c>
      <c r="BI96">
        <v>7.4</v>
      </c>
      <c r="BK96">
        <v>1.3</v>
      </c>
      <c r="BL96">
        <v>1.3</v>
      </c>
      <c r="BM96">
        <v>0.3</v>
      </c>
      <c r="BN96">
        <v>35.299999999999997</v>
      </c>
      <c r="BP96">
        <v>0.1</v>
      </c>
      <c r="BQ96">
        <v>831.1</v>
      </c>
      <c r="BR96" s="3">
        <f t="shared" si="22"/>
        <v>0.98879310344827587</v>
      </c>
      <c r="BS96" s="3">
        <f t="shared" si="23"/>
        <v>0.71504694240040589</v>
      </c>
      <c r="BT96" s="3">
        <f t="shared" si="24"/>
        <v>0</v>
      </c>
      <c r="BU96" s="3">
        <f t="shared" si="25"/>
        <v>3.2179802955665027E-2</v>
      </c>
    </row>
    <row r="97" spans="1:73" x14ac:dyDescent="0.25">
      <c r="A97" t="s">
        <v>183</v>
      </c>
      <c r="B97" s="1">
        <v>43921</v>
      </c>
      <c r="V97" s="3">
        <f t="shared" si="14"/>
        <v>0</v>
      </c>
      <c r="W97" s="3">
        <f t="shared" si="15"/>
        <v>0</v>
      </c>
      <c r="X97" s="3">
        <f t="shared" si="16"/>
        <v>0</v>
      </c>
      <c r="Y97" s="3">
        <f t="shared" si="17"/>
        <v>0</v>
      </c>
      <c r="Z97" s="1">
        <v>44286</v>
      </c>
      <c r="AT97" s="3">
        <f t="shared" si="18"/>
        <v>0</v>
      </c>
      <c r="AU97" s="3">
        <f t="shared" si="19"/>
        <v>0</v>
      </c>
      <c r="AV97" s="3">
        <f t="shared" si="20"/>
        <v>0</v>
      </c>
      <c r="AW97" s="3">
        <f t="shared" si="21"/>
        <v>0</v>
      </c>
      <c r="AX97" s="1">
        <v>44651</v>
      </c>
      <c r="BR97" s="3">
        <f t="shared" si="22"/>
        <v>0</v>
      </c>
      <c r="BS97" s="3">
        <f t="shared" si="23"/>
        <v>0</v>
      </c>
      <c r="BT97" s="3">
        <f t="shared" si="24"/>
        <v>0</v>
      </c>
      <c r="BU97" s="3">
        <f t="shared" si="25"/>
        <v>0</v>
      </c>
    </row>
    <row r="98" spans="1:73" x14ac:dyDescent="0.25">
      <c r="A98" t="s">
        <v>189</v>
      </c>
      <c r="B98" s="1">
        <v>43921</v>
      </c>
      <c r="C98">
        <v>16.05</v>
      </c>
      <c r="D98">
        <v>13.38</v>
      </c>
      <c r="I98">
        <v>13.38</v>
      </c>
      <c r="K98">
        <v>7.57</v>
      </c>
      <c r="U98">
        <v>12.46</v>
      </c>
      <c r="V98" s="3">
        <f t="shared" si="14"/>
        <v>0.83364485981308412</v>
      </c>
      <c r="W98" s="3">
        <f t="shared" si="15"/>
        <v>0.6075441412520064</v>
      </c>
      <c r="X98" s="3">
        <f t="shared" si="16"/>
        <v>0.83364485981308412</v>
      </c>
      <c r="Y98" s="3">
        <f t="shared" si="17"/>
        <v>0</v>
      </c>
      <c r="Z98" s="1">
        <v>44286</v>
      </c>
      <c r="AA98">
        <v>11.93</v>
      </c>
      <c r="AB98">
        <v>9.75</v>
      </c>
      <c r="AG98">
        <v>9.75</v>
      </c>
      <c r="AI98">
        <v>4.49</v>
      </c>
      <c r="AP98">
        <v>0.08</v>
      </c>
      <c r="AR98">
        <v>0.08</v>
      </c>
      <c r="AS98">
        <v>9.1199999999999992</v>
      </c>
      <c r="AT98" s="3">
        <f t="shared" si="18"/>
        <v>0.81726739312657171</v>
      </c>
      <c r="AU98" s="3">
        <f t="shared" si="19"/>
        <v>0.49232456140350883</v>
      </c>
      <c r="AV98" s="3">
        <f t="shared" si="20"/>
        <v>0.81726739312657171</v>
      </c>
      <c r="AW98" s="3">
        <f t="shared" si="21"/>
        <v>0</v>
      </c>
      <c r="AX98" s="1">
        <v>44651</v>
      </c>
      <c r="AY98">
        <v>18.98</v>
      </c>
      <c r="AZ98">
        <v>18.53</v>
      </c>
      <c r="BE98">
        <v>18.53</v>
      </c>
      <c r="BG98">
        <v>12.92</v>
      </c>
      <c r="BM98">
        <v>0.03</v>
      </c>
      <c r="BQ98">
        <v>16.53</v>
      </c>
      <c r="BR98" s="3">
        <f t="shared" si="22"/>
        <v>0.97629083245521608</v>
      </c>
      <c r="BS98" s="3">
        <f t="shared" si="23"/>
        <v>0.78303030303030308</v>
      </c>
      <c r="BT98" s="3">
        <f t="shared" si="24"/>
        <v>0.97629083245521608</v>
      </c>
      <c r="BU98" s="3">
        <f t="shared" si="25"/>
        <v>0</v>
      </c>
    </row>
    <row r="99" spans="1:73" x14ac:dyDescent="0.25">
      <c r="A99" t="s">
        <v>192</v>
      </c>
      <c r="B99" s="1">
        <v>44286</v>
      </c>
      <c r="C99">
        <v>54.03</v>
      </c>
      <c r="D99">
        <v>53.67</v>
      </c>
      <c r="I99">
        <v>50.86</v>
      </c>
      <c r="K99">
        <v>33</v>
      </c>
      <c r="M99">
        <v>0.12</v>
      </c>
      <c r="R99">
        <v>0.17</v>
      </c>
      <c r="T99">
        <v>0.17</v>
      </c>
      <c r="U99">
        <v>45.47</v>
      </c>
      <c r="V99" s="3">
        <f t="shared" si="14"/>
        <v>0.99333703498056636</v>
      </c>
      <c r="W99" s="3">
        <f t="shared" si="15"/>
        <v>0.72767364939360524</v>
      </c>
      <c r="X99" s="3">
        <f t="shared" si="16"/>
        <v>0.94132889135665365</v>
      </c>
      <c r="Y99" s="3">
        <f t="shared" si="17"/>
        <v>0</v>
      </c>
      <c r="Z99" s="1">
        <v>44651</v>
      </c>
      <c r="AA99">
        <v>77.98</v>
      </c>
      <c r="AB99">
        <v>77.2</v>
      </c>
      <c r="AG99">
        <v>76.099999999999994</v>
      </c>
      <c r="AI99">
        <v>44.63</v>
      </c>
      <c r="AK99">
        <v>0.16</v>
      </c>
      <c r="AO99">
        <v>0.55000000000000004</v>
      </c>
      <c r="AS99">
        <v>62.15</v>
      </c>
      <c r="AT99" s="3">
        <f t="shared" si="18"/>
        <v>0.9899974352398051</v>
      </c>
      <c r="AU99" s="3">
        <f t="shared" si="19"/>
        <v>0.72639973958333337</v>
      </c>
      <c r="AV99" s="3">
        <f t="shared" si="20"/>
        <v>0.97589125416773514</v>
      </c>
      <c r="AW99" s="3">
        <f t="shared" si="21"/>
        <v>0</v>
      </c>
      <c r="AX99" s="1">
        <v>45016</v>
      </c>
      <c r="AY99">
        <v>101.47</v>
      </c>
      <c r="AZ99">
        <v>99.07</v>
      </c>
      <c r="BE99">
        <v>96.14</v>
      </c>
      <c r="BG99">
        <v>61.19</v>
      </c>
      <c r="BI99">
        <v>0.27</v>
      </c>
      <c r="BM99">
        <v>0.03</v>
      </c>
      <c r="BQ99">
        <v>82.13</v>
      </c>
      <c r="BR99" s="3">
        <f t="shared" si="22"/>
        <v>0.97634768897210988</v>
      </c>
      <c r="BS99" s="3">
        <f t="shared" si="23"/>
        <v>0.74776976658927041</v>
      </c>
      <c r="BT99" s="3">
        <f t="shared" si="24"/>
        <v>0.94747215925889428</v>
      </c>
      <c r="BU99" s="3">
        <f t="shared" si="25"/>
        <v>0</v>
      </c>
    </row>
    <row r="100" spans="1:73" x14ac:dyDescent="0.25">
      <c r="A100" t="s">
        <v>193</v>
      </c>
      <c r="V100" s="3">
        <f t="shared" si="14"/>
        <v>0</v>
      </c>
      <c r="W100" s="3">
        <f t="shared" si="15"/>
        <v>0</v>
      </c>
      <c r="X100" s="3">
        <f t="shared" si="16"/>
        <v>0</v>
      </c>
      <c r="Y100" s="3">
        <f t="shared" si="17"/>
        <v>0</v>
      </c>
      <c r="AT100" s="3">
        <f t="shared" si="18"/>
        <v>0</v>
      </c>
      <c r="AU100" s="3">
        <f t="shared" si="19"/>
        <v>0</v>
      </c>
      <c r="AV100" s="3">
        <f t="shared" si="20"/>
        <v>0</v>
      </c>
      <c r="AW100" s="3">
        <f t="shared" si="21"/>
        <v>0</v>
      </c>
      <c r="BR100" s="3">
        <f t="shared" si="22"/>
        <v>0</v>
      </c>
      <c r="BS100" s="3">
        <f t="shared" si="23"/>
        <v>0</v>
      </c>
      <c r="BT100" s="3">
        <f t="shared" si="24"/>
        <v>0</v>
      </c>
      <c r="BU100" s="3">
        <f t="shared" si="25"/>
        <v>0</v>
      </c>
    </row>
    <row r="101" spans="1:73" x14ac:dyDescent="0.25">
      <c r="A101" t="s">
        <v>195</v>
      </c>
      <c r="B101" s="1">
        <v>44286</v>
      </c>
      <c r="C101">
        <v>238.24</v>
      </c>
      <c r="D101">
        <v>235.87</v>
      </c>
      <c r="F101">
        <v>4.16</v>
      </c>
      <c r="I101">
        <v>220.1</v>
      </c>
      <c r="K101">
        <v>172.12</v>
      </c>
      <c r="M101">
        <v>0.56999999999999995</v>
      </c>
      <c r="R101">
        <v>0.83</v>
      </c>
      <c r="U101">
        <v>220.12</v>
      </c>
      <c r="V101" s="3">
        <f t="shared" si="14"/>
        <v>0.97259066487575552</v>
      </c>
      <c r="W101" s="3">
        <f t="shared" si="15"/>
        <v>0.7869422092172641</v>
      </c>
      <c r="X101" s="3">
        <f t="shared" si="16"/>
        <v>0.92385829415715237</v>
      </c>
      <c r="Y101" s="3">
        <f t="shared" si="17"/>
        <v>0</v>
      </c>
      <c r="Z101" s="1">
        <v>44651</v>
      </c>
      <c r="AA101">
        <v>274.49</v>
      </c>
      <c r="AB101">
        <v>268.5</v>
      </c>
      <c r="AG101">
        <v>256.76</v>
      </c>
      <c r="AI101">
        <v>188.47</v>
      </c>
      <c r="AK101">
        <v>0.56999999999999995</v>
      </c>
      <c r="AO101">
        <v>0.56999999999999995</v>
      </c>
      <c r="AP101">
        <v>0.71</v>
      </c>
      <c r="AS101">
        <v>246.07</v>
      </c>
      <c r="AT101" s="3">
        <f t="shared" si="18"/>
        <v>0.97817771139203613</v>
      </c>
      <c r="AU101" s="3">
        <f t="shared" si="19"/>
        <v>0.7717222176725903</v>
      </c>
      <c r="AV101" s="3">
        <f t="shared" si="20"/>
        <v>0.93540748296841414</v>
      </c>
      <c r="AW101" s="3">
        <f t="shared" si="21"/>
        <v>0</v>
      </c>
      <c r="AX101" s="1">
        <v>45016</v>
      </c>
      <c r="AY101">
        <v>328.33</v>
      </c>
      <c r="AZ101">
        <v>312.29000000000002</v>
      </c>
      <c r="BE101">
        <v>298.2</v>
      </c>
      <c r="BG101">
        <v>214.05</v>
      </c>
      <c r="BI101">
        <v>0.64</v>
      </c>
      <c r="BM101">
        <v>0.03</v>
      </c>
      <c r="BN101">
        <v>0.83</v>
      </c>
      <c r="BQ101">
        <v>287.45999999999998</v>
      </c>
      <c r="BR101" s="3">
        <f t="shared" si="22"/>
        <v>0.95114671214936208</v>
      </c>
      <c r="BS101" s="3">
        <f t="shared" si="23"/>
        <v>0.74853126311372209</v>
      </c>
      <c r="BT101" s="3">
        <f t="shared" si="24"/>
        <v>0.90823257088904452</v>
      </c>
      <c r="BU101" s="3">
        <f t="shared" si="25"/>
        <v>0</v>
      </c>
    </row>
    <row r="102" spans="1:73" x14ac:dyDescent="0.25">
      <c r="A102" t="s">
        <v>199</v>
      </c>
      <c r="B102" s="1">
        <v>44286</v>
      </c>
      <c r="C102">
        <v>166.7</v>
      </c>
      <c r="D102">
        <v>166.65</v>
      </c>
      <c r="I102">
        <v>166.65</v>
      </c>
      <c r="K102">
        <v>114.29</v>
      </c>
      <c r="M102">
        <v>0.2</v>
      </c>
      <c r="R102">
        <v>2.3199999999999998</v>
      </c>
      <c r="T102">
        <v>2.3199999999999998</v>
      </c>
      <c r="U102">
        <v>143.85</v>
      </c>
      <c r="V102" s="3">
        <f t="shared" si="14"/>
        <v>0.99970005998800249</v>
      </c>
      <c r="W102" s="3">
        <f t="shared" si="15"/>
        <v>0.79561434041072054</v>
      </c>
      <c r="X102" s="3">
        <f t="shared" si="16"/>
        <v>0.99970005998800249</v>
      </c>
      <c r="Y102" s="3">
        <f t="shared" si="17"/>
        <v>0</v>
      </c>
      <c r="Z102" s="1">
        <v>44651</v>
      </c>
      <c r="AA102">
        <v>193.62</v>
      </c>
      <c r="AB102">
        <v>192.73</v>
      </c>
      <c r="AG102">
        <v>192.73</v>
      </c>
      <c r="AI102">
        <v>138.99</v>
      </c>
      <c r="AK102">
        <v>0.34</v>
      </c>
      <c r="AS102">
        <v>168.04</v>
      </c>
      <c r="AT102" s="3">
        <f t="shared" si="18"/>
        <v>0.99540336742072089</v>
      </c>
      <c r="AU102" s="3">
        <f t="shared" si="19"/>
        <v>0.82880143112701266</v>
      </c>
      <c r="AV102" s="3">
        <f t="shared" si="20"/>
        <v>0.99540336742072089</v>
      </c>
      <c r="AW102" s="3">
        <f t="shared" si="21"/>
        <v>0</v>
      </c>
      <c r="AX102" s="1">
        <v>45016</v>
      </c>
      <c r="AY102">
        <v>232.16</v>
      </c>
      <c r="AZ102">
        <v>226.28</v>
      </c>
      <c r="BF102">
        <v>226.28</v>
      </c>
      <c r="BG102">
        <v>170.84</v>
      </c>
      <c r="BI102">
        <v>0.46</v>
      </c>
      <c r="BQ102">
        <v>203.65</v>
      </c>
      <c r="BR102" s="3">
        <f t="shared" si="22"/>
        <v>0.97467263955892491</v>
      </c>
      <c r="BS102" s="3">
        <f t="shared" si="23"/>
        <v>0.84078940892760468</v>
      </c>
      <c r="BT102" s="3">
        <f t="shared" si="24"/>
        <v>0</v>
      </c>
      <c r="BU102" s="3">
        <f t="shared" si="25"/>
        <v>0.97467263955892491</v>
      </c>
    </row>
    <row r="103" spans="1:73" x14ac:dyDescent="0.25">
      <c r="A103" t="s">
        <v>201</v>
      </c>
      <c r="B103" s="1">
        <v>44286</v>
      </c>
      <c r="C103">
        <v>0.26</v>
      </c>
      <c r="D103">
        <v>0.25</v>
      </c>
      <c r="K103">
        <v>0.09</v>
      </c>
      <c r="U103">
        <v>0.35</v>
      </c>
      <c r="V103" s="3">
        <f t="shared" si="14"/>
        <v>0.96153846153846145</v>
      </c>
      <c r="W103" s="3">
        <f t="shared" si="15"/>
        <v>0.25714285714285717</v>
      </c>
      <c r="X103" s="3">
        <f t="shared" si="16"/>
        <v>0</v>
      </c>
      <c r="Y103" s="3">
        <f t="shared" si="17"/>
        <v>0</v>
      </c>
      <c r="Z103" s="1">
        <v>44651</v>
      </c>
      <c r="AA103">
        <v>0.19</v>
      </c>
      <c r="AB103">
        <v>0.19</v>
      </c>
      <c r="AI103">
        <v>0.11</v>
      </c>
      <c r="AS103">
        <v>0.28999999999999998</v>
      </c>
      <c r="AT103" s="3">
        <f t="shared" si="18"/>
        <v>1</v>
      </c>
      <c r="AU103" s="3">
        <f t="shared" si="19"/>
        <v>0.37931034482758624</v>
      </c>
      <c r="AV103" s="3">
        <f t="shared" si="20"/>
        <v>0</v>
      </c>
      <c r="AW103" s="3">
        <f t="shared" si="21"/>
        <v>0</v>
      </c>
      <c r="AX103" s="1">
        <v>45016</v>
      </c>
      <c r="AY103">
        <v>0.13</v>
      </c>
      <c r="AZ103">
        <v>0.13</v>
      </c>
      <c r="BG103">
        <v>0.12</v>
      </c>
      <c r="BQ103">
        <v>0.27</v>
      </c>
      <c r="BR103" s="3">
        <f t="shared" si="22"/>
        <v>1</v>
      </c>
      <c r="BS103" s="3">
        <f t="shared" si="23"/>
        <v>0.44444444444444442</v>
      </c>
      <c r="BT103" s="3">
        <f t="shared" si="24"/>
        <v>0</v>
      </c>
      <c r="BU103" s="3">
        <f t="shared" si="25"/>
        <v>0</v>
      </c>
    </row>
    <row r="104" spans="1:73" x14ac:dyDescent="0.25">
      <c r="A104" t="s">
        <v>203</v>
      </c>
      <c r="V104" s="3">
        <f t="shared" si="14"/>
        <v>0</v>
      </c>
      <c r="W104" s="3">
        <f t="shared" si="15"/>
        <v>0</v>
      </c>
      <c r="X104" s="3">
        <f t="shared" si="16"/>
        <v>0</v>
      </c>
      <c r="Y104" s="3">
        <f t="shared" si="17"/>
        <v>0</v>
      </c>
      <c r="AT104" s="3">
        <f t="shared" si="18"/>
        <v>0</v>
      </c>
      <c r="AU104" s="3">
        <f t="shared" si="19"/>
        <v>0</v>
      </c>
      <c r="AV104" s="3">
        <f t="shared" si="20"/>
        <v>0</v>
      </c>
      <c r="AW104" s="3">
        <f t="shared" si="21"/>
        <v>0</v>
      </c>
      <c r="BR104" s="3">
        <f t="shared" si="22"/>
        <v>0</v>
      </c>
      <c r="BS104" s="3">
        <f t="shared" si="23"/>
        <v>0</v>
      </c>
      <c r="BT104" s="3">
        <f t="shared" si="24"/>
        <v>0</v>
      </c>
      <c r="BU104" s="3">
        <f t="shared" si="25"/>
        <v>0</v>
      </c>
    </row>
    <row r="105" spans="1:73" x14ac:dyDescent="0.25">
      <c r="A105" t="s">
        <v>204</v>
      </c>
      <c r="B105" s="1">
        <v>44286</v>
      </c>
      <c r="C105">
        <v>82.63</v>
      </c>
      <c r="D105">
        <v>81.73</v>
      </c>
      <c r="I105">
        <v>49.1</v>
      </c>
      <c r="K105">
        <v>65.87</v>
      </c>
      <c r="L105">
        <v>0.08</v>
      </c>
      <c r="O105">
        <v>0.74</v>
      </c>
      <c r="P105">
        <v>0.74</v>
      </c>
      <c r="R105">
        <v>0.51</v>
      </c>
      <c r="T105">
        <v>0.23</v>
      </c>
      <c r="U105">
        <v>78.06</v>
      </c>
      <c r="V105" s="3">
        <f t="shared" si="14"/>
        <v>0.98910807212876695</v>
      </c>
      <c r="W105" s="3">
        <f t="shared" si="15"/>
        <v>0.84774774774774775</v>
      </c>
      <c r="X105" s="3">
        <f t="shared" si="16"/>
        <v>0.59421517608616725</v>
      </c>
      <c r="Y105" s="3">
        <f t="shared" si="17"/>
        <v>0</v>
      </c>
      <c r="Z105" s="1">
        <v>44651</v>
      </c>
      <c r="AA105">
        <v>123.38</v>
      </c>
      <c r="AB105">
        <v>122.27</v>
      </c>
      <c r="AG105">
        <v>69.040000000000006</v>
      </c>
      <c r="AI105">
        <v>98.25</v>
      </c>
      <c r="AK105">
        <v>0.17</v>
      </c>
      <c r="AP105">
        <v>0.01</v>
      </c>
      <c r="AS105">
        <v>116.45</v>
      </c>
      <c r="AT105" s="3">
        <f t="shared" si="18"/>
        <v>0.99100340411736099</v>
      </c>
      <c r="AU105" s="3">
        <f t="shared" si="19"/>
        <v>0.84501591124107678</v>
      </c>
      <c r="AV105" s="3">
        <f t="shared" si="20"/>
        <v>0.55957205381747455</v>
      </c>
      <c r="AW105" s="3">
        <f t="shared" si="21"/>
        <v>0</v>
      </c>
      <c r="AX105" s="1">
        <v>45016</v>
      </c>
      <c r="AY105">
        <v>166.67</v>
      </c>
      <c r="AZ105">
        <v>164.51</v>
      </c>
      <c r="BE105">
        <v>112.89</v>
      </c>
      <c r="BG105">
        <v>121.33</v>
      </c>
      <c r="BI105">
        <v>0.1</v>
      </c>
      <c r="BN105">
        <v>0.15</v>
      </c>
      <c r="BP105">
        <v>0.11</v>
      </c>
      <c r="BQ105">
        <v>155.41</v>
      </c>
      <c r="BR105" s="3">
        <f t="shared" si="22"/>
        <v>0.98704025919481608</v>
      </c>
      <c r="BS105" s="3">
        <f t="shared" si="23"/>
        <v>0.78141302247697553</v>
      </c>
      <c r="BT105" s="3">
        <f t="shared" si="24"/>
        <v>0.67732645347093068</v>
      </c>
      <c r="BU105" s="3">
        <f t="shared" si="25"/>
        <v>0</v>
      </c>
    </row>
    <row r="106" spans="1:73" x14ac:dyDescent="0.25">
      <c r="A106" t="s">
        <v>209</v>
      </c>
      <c r="B106" s="1">
        <v>44286</v>
      </c>
      <c r="C106">
        <v>1.88</v>
      </c>
      <c r="D106">
        <v>1.88</v>
      </c>
      <c r="K106">
        <v>0.38</v>
      </c>
      <c r="U106">
        <v>1.81</v>
      </c>
      <c r="V106" s="3">
        <f t="shared" si="14"/>
        <v>1</v>
      </c>
      <c r="W106" s="3">
        <f t="shared" si="15"/>
        <v>0.20994475138121546</v>
      </c>
      <c r="X106" s="3">
        <f t="shared" si="16"/>
        <v>0</v>
      </c>
      <c r="Y106" s="3">
        <f t="shared" si="17"/>
        <v>0</v>
      </c>
      <c r="Z106" s="1">
        <v>44651</v>
      </c>
      <c r="AA106">
        <v>17.309999999999999</v>
      </c>
      <c r="AB106">
        <v>17.3</v>
      </c>
      <c r="AC106">
        <v>14.72</v>
      </c>
      <c r="AI106">
        <v>0.66</v>
      </c>
      <c r="AS106">
        <v>16.52</v>
      </c>
      <c r="AT106" s="3">
        <f t="shared" si="18"/>
        <v>0.14904679376083191</v>
      </c>
      <c r="AU106" s="3">
        <f t="shared" si="19"/>
        <v>3.9951573849878935E-2</v>
      </c>
      <c r="AV106" s="3">
        <f t="shared" si="20"/>
        <v>0</v>
      </c>
      <c r="AW106" s="3">
        <f t="shared" si="21"/>
        <v>0</v>
      </c>
      <c r="AX106" s="1">
        <v>45016</v>
      </c>
      <c r="AY106">
        <v>20.88</v>
      </c>
      <c r="AZ106">
        <v>20.87</v>
      </c>
      <c r="BA106">
        <v>15.77</v>
      </c>
      <c r="BE106">
        <v>0.38</v>
      </c>
      <c r="BG106">
        <v>2</v>
      </c>
      <c r="BQ106">
        <v>19.28</v>
      </c>
      <c r="BR106" s="3">
        <f t="shared" si="22"/>
        <v>0.24425287356321848</v>
      </c>
      <c r="BS106" s="3">
        <f t="shared" si="23"/>
        <v>0.10373443983402489</v>
      </c>
      <c r="BT106" s="3">
        <f t="shared" si="24"/>
        <v>1.8199233716475097E-2</v>
      </c>
      <c r="BU106" s="3">
        <f t="shared" si="25"/>
        <v>0</v>
      </c>
    </row>
    <row r="107" spans="1:73" x14ac:dyDescent="0.25">
      <c r="A107" t="s">
        <v>214</v>
      </c>
      <c r="B107" s="1">
        <v>44286</v>
      </c>
      <c r="C107">
        <v>42.57</v>
      </c>
      <c r="D107">
        <v>42.19</v>
      </c>
      <c r="J107">
        <v>11.63</v>
      </c>
      <c r="K107">
        <v>12.96</v>
      </c>
      <c r="R107">
        <v>0.48</v>
      </c>
      <c r="T107">
        <v>0.37</v>
      </c>
      <c r="U107">
        <v>41.15</v>
      </c>
      <c r="V107" s="3">
        <f t="shared" si="14"/>
        <v>0.99107352595724685</v>
      </c>
      <c r="W107" s="3">
        <f t="shared" si="15"/>
        <v>0.31578947368421056</v>
      </c>
      <c r="X107" s="3">
        <f t="shared" si="16"/>
        <v>0</v>
      </c>
      <c r="Y107" s="3">
        <f t="shared" si="17"/>
        <v>0.27319708715057556</v>
      </c>
      <c r="Z107" s="1">
        <v>44651</v>
      </c>
      <c r="AA107">
        <v>57.65</v>
      </c>
      <c r="AB107">
        <v>54.91</v>
      </c>
      <c r="AH107">
        <v>11.1</v>
      </c>
      <c r="AI107">
        <v>15.54</v>
      </c>
      <c r="AP107">
        <v>0.4</v>
      </c>
      <c r="AR107">
        <v>0.28999999999999998</v>
      </c>
      <c r="AS107">
        <v>56.68</v>
      </c>
      <c r="AT107" s="3">
        <f t="shared" si="18"/>
        <v>0.95247181266261927</v>
      </c>
      <c r="AU107" s="3">
        <f t="shared" si="19"/>
        <v>0.27470390666430972</v>
      </c>
      <c r="AV107" s="3">
        <f t="shared" si="20"/>
        <v>0</v>
      </c>
      <c r="AW107" s="3">
        <f t="shared" si="21"/>
        <v>0.19254119687771032</v>
      </c>
      <c r="AX107" s="1">
        <v>45016</v>
      </c>
      <c r="AY107">
        <v>75.989999999999995</v>
      </c>
      <c r="AZ107">
        <v>74.86</v>
      </c>
      <c r="BF107">
        <v>12.6</v>
      </c>
      <c r="BG107">
        <v>17.78</v>
      </c>
      <c r="BN107">
        <v>0.35</v>
      </c>
      <c r="BP107">
        <v>0.06</v>
      </c>
      <c r="BQ107">
        <v>73.34</v>
      </c>
      <c r="BR107" s="3">
        <f t="shared" si="22"/>
        <v>0.98512962231872625</v>
      </c>
      <c r="BS107" s="3">
        <f t="shared" si="23"/>
        <v>0.24339493497604378</v>
      </c>
      <c r="BT107" s="3">
        <f t="shared" si="24"/>
        <v>0</v>
      </c>
      <c r="BU107" s="3">
        <f t="shared" si="25"/>
        <v>0.16581129095933675</v>
      </c>
    </row>
    <row r="108" spans="1:73" x14ac:dyDescent="0.25">
      <c r="A108" t="s">
        <v>217</v>
      </c>
      <c r="B108" s="1">
        <v>44286</v>
      </c>
      <c r="C108">
        <v>9.35</v>
      </c>
      <c r="D108">
        <v>9.15</v>
      </c>
      <c r="J108">
        <v>0.19</v>
      </c>
      <c r="K108">
        <v>0.02</v>
      </c>
      <c r="M108">
        <v>0.06</v>
      </c>
      <c r="R108">
        <v>0.01</v>
      </c>
      <c r="U108">
        <v>8.9600000000000009</v>
      </c>
      <c r="V108" s="3">
        <f t="shared" si="14"/>
        <v>0.97860962566844922</v>
      </c>
      <c r="W108" s="3">
        <f t="shared" si="15"/>
        <v>2.2497187851518558E-3</v>
      </c>
      <c r="X108" s="3">
        <f t="shared" si="16"/>
        <v>0</v>
      </c>
      <c r="Y108" s="3">
        <f t="shared" si="17"/>
        <v>2.0320855614973262E-2</v>
      </c>
      <c r="Z108" s="1">
        <v>44651</v>
      </c>
      <c r="AA108">
        <v>37.409999999999997</v>
      </c>
      <c r="AB108">
        <v>37.24</v>
      </c>
      <c r="AH108">
        <v>0.17</v>
      </c>
      <c r="AI108">
        <v>0.03</v>
      </c>
      <c r="AP108">
        <v>17.14</v>
      </c>
      <c r="AR108">
        <v>17.13</v>
      </c>
      <c r="AS108">
        <v>37</v>
      </c>
      <c r="AT108" s="3">
        <f t="shared" si="18"/>
        <v>0.99545576049184725</v>
      </c>
      <c r="AU108" s="3">
        <f t="shared" si="19"/>
        <v>8.1103000811030021E-4</v>
      </c>
      <c r="AV108" s="3">
        <f t="shared" si="20"/>
        <v>0</v>
      </c>
      <c r="AW108" s="3">
        <f t="shared" si="21"/>
        <v>4.5442395081529011E-3</v>
      </c>
      <c r="AX108" s="1">
        <v>45016</v>
      </c>
      <c r="AY108">
        <v>140.49</v>
      </c>
      <c r="AZ108">
        <v>135.28</v>
      </c>
      <c r="BF108">
        <v>5.21</v>
      </c>
      <c r="BG108">
        <v>0.03</v>
      </c>
      <c r="BN108">
        <v>92.75</v>
      </c>
      <c r="BP108">
        <v>92.74</v>
      </c>
      <c r="BQ108">
        <v>136.36000000000001</v>
      </c>
      <c r="BR108" s="3">
        <f t="shared" si="22"/>
        <v>0.96291551000071174</v>
      </c>
      <c r="BS108" s="3">
        <f t="shared" si="23"/>
        <v>2.2002200220021999E-4</v>
      </c>
      <c r="BT108" s="3">
        <f t="shared" si="24"/>
        <v>0</v>
      </c>
      <c r="BU108" s="3">
        <f t="shared" si="25"/>
        <v>3.7084489999288206E-2</v>
      </c>
    </row>
    <row r="109" spans="1:73" x14ac:dyDescent="0.25">
      <c r="A109" t="s">
        <v>225</v>
      </c>
      <c r="B109" s="1">
        <v>44286</v>
      </c>
      <c r="C109">
        <v>1.94</v>
      </c>
      <c r="D109">
        <v>1.94</v>
      </c>
      <c r="K109">
        <v>1.75</v>
      </c>
      <c r="R109">
        <v>0.05</v>
      </c>
      <c r="T109">
        <v>0.05</v>
      </c>
      <c r="U109">
        <v>2.25</v>
      </c>
      <c r="V109" s="3">
        <f t="shared" si="14"/>
        <v>1</v>
      </c>
      <c r="W109" s="3">
        <f t="shared" si="15"/>
        <v>0.77777777777777779</v>
      </c>
      <c r="X109" s="3">
        <f t="shared" si="16"/>
        <v>0</v>
      </c>
      <c r="Y109" s="3">
        <f t="shared" si="17"/>
        <v>0</v>
      </c>
      <c r="Z109" s="1">
        <v>44651</v>
      </c>
      <c r="AA109">
        <v>2.2999999999999998</v>
      </c>
      <c r="AB109">
        <v>2.19</v>
      </c>
      <c r="AI109">
        <v>2.0099999999999998</v>
      </c>
      <c r="AS109">
        <v>2.37</v>
      </c>
      <c r="AT109" s="3">
        <f t="shared" si="18"/>
        <v>0.95217391304347831</v>
      </c>
      <c r="AU109" s="3">
        <f t="shared" si="19"/>
        <v>0.84810126582278467</v>
      </c>
      <c r="AV109" s="3">
        <f t="shared" si="20"/>
        <v>0</v>
      </c>
      <c r="AW109" s="3">
        <f t="shared" si="21"/>
        <v>0</v>
      </c>
      <c r="AX109" s="1">
        <v>45016</v>
      </c>
      <c r="AY109">
        <v>3.58</v>
      </c>
      <c r="AZ109">
        <v>3.18</v>
      </c>
      <c r="BG109">
        <v>0.64</v>
      </c>
      <c r="BQ109">
        <v>3.51</v>
      </c>
      <c r="BR109" s="3">
        <f t="shared" si="22"/>
        <v>0.88826815642458101</v>
      </c>
      <c r="BS109" s="3">
        <f t="shared" si="23"/>
        <v>0.18233618233618235</v>
      </c>
      <c r="BT109" s="3">
        <f t="shared" si="24"/>
        <v>0</v>
      </c>
      <c r="BU109" s="3">
        <f t="shared" si="25"/>
        <v>0</v>
      </c>
    </row>
    <row r="110" spans="1:73" x14ac:dyDescent="0.25">
      <c r="A110" t="s">
        <v>227</v>
      </c>
      <c r="B110" s="1">
        <v>44286</v>
      </c>
      <c r="C110">
        <v>1004.3</v>
      </c>
      <c r="D110">
        <v>936.1</v>
      </c>
      <c r="J110">
        <v>936.1</v>
      </c>
      <c r="K110">
        <v>653.9</v>
      </c>
      <c r="M110">
        <v>3</v>
      </c>
      <c r="Q110">
        <v>61</v>
      </c>
      <c r="R110">
        <v>31</v>
      </c>
      <c r="U110">
        <v>852.9</v>
      </c>
      <c r="V110" s="3">
        <f t="shared" si="14"/>
        <v>0.93209200438116102</v>
      </c>
      <c r="W110" s="3">
        <f t="shared" si="15"/>
        <v>0.86277873070325906</v>
      </c>
      <c r="X110" s="3">
        <f t="shared" si="16"/>
        <v>0</v>
      </c>
      <c r="Y110" s="3">
        <f t="shared" si="17"/>
        <v>0.93209200438116102</v>
      </c>
      <c r="Z110" s="1">
        <v>44651</v>
      </c>
      <c r="AA110">
        <v>1142.7</v>
      </c>
      <c r="AB110">
        <v>1064.9000000000001</v>
      </c>
      <c r="AH110">
        <v>1064.9000000000001</v>
      </c>
      <c r="AI110">
        <v>742.4</v>
      </c>
      <c r="AK110">
        <v>3.6</v>
      </c>
      <c r="AP110">
        <v>24.6</v>
      </c>
      <c r="AS110">
        <v>957.5</v>
      </c>
      <c r="AT110" s="3">
        <f t="shared" si="18"/>
        <v>0.93191563840028013</v>
      </c>
      <c r="AU110" s="3">
        <f t="shared" si="19"/>
        <v>0.79888087808027552</v>
      </c>
      <c r="AV110" s="3">
        <f t="shared" si="20"/>
        <v>0</v>
      </c>
      <c r="AW110" s="3">
        <f t="shared" si="21"/>
        <v>0.93191563840028013</v>
      </c>
      <c r="AX110" s="1">
        <v>45016</v>
      </c>
      <c r="AY110">
        <v>1330.7</v>
      </c>
      <c r="AZ110">
        <v>1228</v>
      </c>
      <c r="BF110">
        <v>1231.5999999999999</v>
      </c>
      <c r="BG110">
        <v>865.2</v>
      </c>
      <c r="BM110">
        <v>2.8</v>
      </c>
      <c r="BN110">
        <v>18.7</v>
      </c>
      <c r="BQ110">
        <v>1129.3</v>
      </c>
      <c r="BR110" s="3">
        <f t="shared" si="22"/>
        <v>0.92282257458480499</v>
      </c>
      <c r="BS110" s="3">
        <f t="shared" si="23"/>
        <v>0.78100740205813335</v>
      </c>
      <c r="BT110" s="3">
        <f t="shared" si="24"/>
        <v>0</v>
      </c>
      <c r="BU110" s="3">
        <f t="shared" si="25"/>
        <v>0.92552791763733366</v>
      </c>
    </row>
    <row r="111" spans="1:73" x14ac:dyDescent="0.25">
      <c r="A111" t="s">
        <v>228</v>
      </c>
      <c r="V111" s="3">
        <f t="shared" si="14"/>
        <v>0</v>
      </c>
      <c r="W111" s="3">
        <f t="shared" si="15"/>
        <v>0</v>
      </c>
      <c r="X111" s="3">
        <f t="shared" si="16"/>
        <v>0</v>
      </c>
      <c r="Y111" s="3">
        <f t="shared" si="17"/>
        <v>0</v>
      </c>
      <c r="AT111" s="3">
        <f t="shared" si="18"/>
        <v>0</v>
      </c>
      <c r="AU111" s="3">
        <f t="shared" si="19"/>
        <v>0</v>
      </c>
      <c r="AV111" s="3">
        <f t="shared" si="20"/>
        <v>0</v>
      </c>
      <c r="AW111" s="3">
        <f t="shared" si="21"/>
        <v>0</v>
      </c>
      <c r="BR111" s="3">
        <f t="shared" si="22"/>
        <v>0</v>
      </c>
      <c r="BS111" s="3">
        <f t="shared" si="23"/>
        <v>0</v>
      </c>
      <c r="BT111" s="3">
        <f t="shared" si="24"/>
        <v>0</v>
      </c>
      <c r="BU111" s="3">
        <f t="shared" si="25"/>
        <v>0</v>
      </c>
    </row>
    <row r="112" spans="1:73" x14ac:dyDescent="0.25">
      <c r="A112" t="s">
        <v>230</v>
      </c>
      <c r="V112" s="3">
        <f t="shared" si="14"/>
        <v>0</v>
      </c>
      <c r="W112" s="3">
        <f t="shared" si="15"/>
        <v>0</v>
      </c>
      <c r="X112" s="3">
        <f t="shared" si="16"/>
        <v>0</v>
      </c>
      <c r="Y112" s="3">
        <f t="shared" si="17"/>
        <v>0</v>
      </c>
      <c r="AT112" s="3">
        <f t="shared" si="18"/>
        <v>0</v>
      </c>
      <c r="AU112" s="3">
        <f t="shared" si="19"/>
        <v>0</v>
      </c>
      <c r="AV112" s="3">
        <f t="shared" si="20"/>
        <v>0</v>
      </c>
      <c r="AW112" s="3">
        <f t="shared" si="21"/>
        <v>0</v>
      </c>
      <c r="BR112" s="3">
        <f t="shared" si="22"/>
        <v>0</v>
      </c>
      <c r="BS112" s="3">
        <f t="shared" si="23"/>
        <v>0</v>
      </c>
      <c r="BT112" s="3">
        <f t="shared" si="24"/>
        <v>0</v>
      </c>
      <c r="BU112" s="3">
        <f t="shared" si="25"/>
        <v>0</v>
      </c>
    </row>
    <row r="113" spans="1:73" x14ac:dyDescent="0.25">
      <c r="A113" t="s">
        <v>231</v>
      </c>
      <c r="B113" s="1">
        <v>43921</v>
      </c>
      <c r="C113">
        <v>18.93</v>
      </c>
      <c r="D113">
        <v>18.45</v>
      </c>
      <c r="I113">
        <v>10.47</v>
      </c>
      <c r="J113">
        <v>0.13</v>
      </c>
      <c r="K113">
        <v>17.010000000000002</v>
      </c>
      <c r="U113">
        <v>19.760000000000002</v>
      </c>
      <c r="V113" s="3">
        <f t="shared" si="14"/>
        <v>0.97464342313787633</v>
      </c>
      <c r="W113" s="3">
        <f t="shared" si="15"/>
        <v>0.86082995951417007</v>
      </c>
      <c r="X113" s="3">
        <f t="shared" si="16"/>
        <v>0.55309033280507136</v>
      </c>
      <c r="Y113" s="3">
        <f t="shared" si="17"/>
        <v>6.8674062334918122E-3</v>
      </c>
      <c r="Z113" s="1">
        <v>44286</v>
      </c>
      <c r="AA113">
        <v>16.95</v>
      </c>
      <c r="AB113">
        <v>16.75</v>
      </c>
      <c r="AG113">
        <v>9.6300000000000008</v>
      </c>
      <c r="AI113">
        <v>16</v>
      </c>
      <c r="AP113">
        <v>0.03</v>
      </c>
      <c r="AR113">
        <v>0.03</v>
      </c>
      <c r="AS113">
        <v>17.89</v>
      </c>
      <c r="AT113" s="3">
        <f t="shared" si="18"/>
        <v>0.98820058997050153</v>
      </c>
      <c r="AU113" s="3">
        <f t="shared" si="19"/>
        <v>0.89435438792621569</v>
      </c>
      <c r="AV113" s="3">
        <f t="shared" si="20"/>
        <v>0.56814159292035404</v>
      </c>
      <c r="AW113" s="3">
        <f t="shared" si="21"/>
        <v>0</v>
      </c>
      <c r="AX113" s="1">
        <v>44651</v>
      </c>
      <c r="AY113">
        <v>15.07</v>
      </c>
      <c r="AZ113">
        <v>14.24</v>
      </c>
      <c r="BE113">
        <v>6.83</v>
      </c>
      <c r="BG113">
        <v>13.92</v>
      </c>
      <c r="BQ113">
        <v>15.53</v>
      </c>
      <c r="BR113" s="3">
        <f t="shared" si="22"/>
        <v>0.94492368944923688</v>
      </c>
      <c r="BS113" s="3">
        <f t="shared" si="23"/>
        <v>0.8963296844816484</v>
      </c>
      <c r="BT113" s="3">
        <f t="shared" si="24"/>
        <v>0.45321831453218314</v>
      </c>
      <c r="BU113" s="3">
        <f t="shared" si="25"/>
        <v>0</v>
      </c>
    </row>
    <row r="114" spans="1:73" x14ac:dyDescent="0.25">
      <c r="A114" t="s">
        <v>234</v>
      </c>
      <c r="B114" s="1">
        <v>44286</v>
      </c>
      <c r="C114">
        <v>0.87</v>
      </c>
      <c r="D114">
        <v>0.42</v>
      </c>
      <c r="Q114">
        <v>0.01</v>
      </c>
      <c r="U114">
        <v>0.82</v>
      </c>
      <c r="V114" s="3">
        <f t="shared" si="14"/>
        <v>0.48275862068965514</v>
      </c>
      <c r="W114" s="3">
        <f t="shared" si="15"/>
        <v>0</v>
      </c>
      <c r="X114" s="3">
        <f t="shared" si="16"/>
        <v>0</v>
      </c>
      <c r="Y114" s="3">
        <f t="shared" si="17"/>
        <v>0</v>
      </c>
      <c r="Z114" s="1">
        <v>44651</v>
      </c>
      <c r="AA114">
        <v>1.1000000000000001</v>
      </c>
      <c r="AB114">
        <v>0.71</v>
      </c>
      <c r="AC114">
        <v>0.44</v>
      </c>
      <c r="AI114">
        <v>0.12</v>
      </c>
      <c r="AP114">
        <v>0.05</v>
      </c>
      <c r="AR114">
        <v>0.05</v>
      </c>
      <c r="AS114">
        <v>1.05</v>
      </c>
      <c r="AT114" s="3">
        <f t="shared" si="18"/>
        <v>0.2454545454545454</v>
      </c>
      <c r="AU114" s="3">
        <f t="shared" si="19"/>
        <v>0.11428571428571428</v>
      </c>
      <c r="AV114" s="3">
        <f t="shared" si="20"/>
        <v>0</v>
      </c>
      <c r="AW114" s="3">
        <f t="shared" si="21"/>
        <v>0</v>
      </c>
      <c r="AX114" s="1">
        <v>45016</v>
      </c>
      <c r="AY114">
        <v>0.63</v>
      </c>
      <c r="AZ114">
        <v>0.3</v>
      </c>
      <c r="BG114">
        <v>0.31</v>
      </c>
      <c r="BN114">
        <v>7.0000000000000007E-2</v>
      </c>
      <c r="BQ114">
        <v>0.57999999999999996</v>
      </c>
      <c r="BR114" s="3">
        <f t="shared" si="22"/>
        <v>0.47619047619047616</v>
      </c>
      <c r="BS114" s="3">
        <f t="shared" si="23"/>
        <v>0.60784313725490191</v>
      </c>
      <c r="BT114" s="3">
        <f t="shared" si="24"/>
        <v>0</v>
      </c>
      <c r="BU114" s="3">
        <f t="shared" si="25"/>
        <v>0</v>
      </c>
    </row>
    <row r="115" spans="1:73" x14ac:dyDescent="0.25">
      <c r="A115" t="s">
        <v>235</v>
      </c>
      <c r="B115" s="1">
        <v>43921</v>
      </c>
      <c r="C115">
        <v>1637.88</v>
      </c>
      <c r="D115">
        <v>1167.1199999999999</v>
      </c>
      <c r="J115">
        <v>1198.78</v>
      </c>
      <c r="K115">
        <v>760.28</v>
      </c>
      <c r="M115">
        <v>1.94</v>
      </c>
      <c r="O115">
        <v>2.0299999999999998</v>
      </c>
      <c r="P115">
        <v>2.02</v>
      </c>
      <c r="Q115">
        <v>1.4</v>
      </c>
      <c r="R115">
        <v>21.37</v>
      </c>
      <c r="U115">
        <v>1518.17</v>
      </c>
      <c r="V115" s="3">
        <f t="shared" si="14"/>
        <v>0.712579676166752</v>
      </c>
      <c r="W115" s="3">
        <f t="shared" si="15"/>
        <v>0.50907629984264624</v>
      </c>
      <c r="X115" s="3">
        <f t="shared" si="16"/>
        <v>0</v>
      </c>
      <c r="Y115" s="3">
        <f t="shared" si="17"/>
        <v>0.73190954160255939</v>
      </c>
      <c r="Z115" s="1">
        <v>44286</v>
      </c>
      <c r="AA115">
        <v>1676.55</v>
      </c>
      <c r="AB115">
        <v>1286.06</v>
      </c>
      <c r="AH115">
        <v>1151.68</v>
      </c>
      <c r="AI115">
        <v>818.61</v>
      </c>
      <c r="AK115">
        <v>5.59</v>
      </c>
      <c r="AM115">
        <v>6.33</v>
      </c>
      <c r="AO115">
        <v>0.81</v>
      </c>
      <c r="AP115">
        <v>49.17</v>
      </c>
      <c r="AR115">
        <v>21.95</v>
      </c>
      <c r="AS115">
        <v>1524.11</v>
      </c>
      <c r="AT115" s="3">
        <f t="shared" si="18"/>
        <v>0.76708717306373209</v>
      </c>
      <c r="AU115" s="3">
        <f t="shared" si="19"/>
        <v>0.55156452134540745</v>
      </c>
      <c r="AV115" s="3">
        <f t="shared" si="20"/>
        <v>0</v>
      </c>
      <c r="AW115" s="3">
        <f t="shared" si="21"/>
        <v>0.68693447854224454</v>
      </c>
      <c r="AX115" s="1">
        <v>44651</v>
      </c>
      <c r="AY115">
        <v>1883.71</v>
      </c>
      <c r="AZ115">
        <v>1435.47</v>
      </c>
      <c r="BF115">
        <v>1384.98</v>
      </c>
      <c r="BG115">
        <v>920.95</v>
      </c>
      <c r="BI115">
        <v>2.93</v>
      </c>
      <c r="BK115">
        <v>56.44</v>
      </c>
      <c r="BL115">
        <v>56.44</v>
      </c>
      <c r="BN115">
        <v>22.31</v>
      </c>
      <c r="BQ115">
        <v>1749.74</v>
      </c>
      <c r="BR115" s="3">
        <f t="shared" si="22"/>
        <v>0.76204405136671782</v>
      </c>
      <c r="BS115" s="3">
        <f t="shared" si="23"/>
        <v>0.53403885184111344</v>
      </c>
      <c r="BT115" s="3">
        <f t="shared" si="24"/>
        <v>0</v>
      </c>
      <c r="BU115" s="3">
        <f t="shared" si="25"/>
        <v>0.73524056250696768</v>
      </c>
    </row>
    <row r="116" spans="1:73" x14ac:dyDescent="0.25">
      <c r="A116" t="s">
        <v>236</v>
      </c>
      <c r="V116" s="3">
        <f t="shared" si="14"/>
        <v>0</v>
      </c>
      <c r="W116" s="3">
        <f t="shared" si="15"/>
        <v>0</v>
      </c>
      <c r="X116" s="3">
        <f t="shared" si="16"/>
        <v>0</v>
      </c>
      <c r="Y116" s="3">
        <f t="shared" si="17"/>
        <v>0</v>
      </c>
      <c r="AT116" s="3">
        <f t="shared" si="18"/>
        <v>0</v>
      </c>
      <c r="AU116" s="3">
        <f t="shared" si="19"/>
        <v>0</v>
      </c>
      <c r="AV116" s="3">
        <f t="shared" si="20"/>
        <v>0</v>
      </c>
      <c r="AW116" s="3">
        <f t="shared" si="21"/>
        <v>0</v>
      </c>
      <c r="BR116" s="3">
        <f t="shared" si="22"/>
        <v>0</v>
      </c>
      <c r="BS116" s="3">
        <f t="shared" si="23"/>
        <v>0</v>
      </c>
      <c r="BT116" s="3">
        <f t="shared" si="24"/>
        <v>0</v>
      </c>
      <c r="BU116" s="3">
        <f t="shared" si="25"/>
        <v>0</v>
      </c>
    </row>
    <row r="117" spans="1:73" x14ac:dyDescent="0.25">
      <c r="A117" t="s">
        <v>237</v>
      </c>
      <c r="V117" s="3">
        <f t="shared" si="14"/>
        <v>0</v>
      </c>
      <c r="W117" s="3">
        <f t="shared" si="15"/>
        <v>0</v>
      </c>
      <c r="X117" s="3">
        <f t="shared" si="16"/>
        <v>0</v>
      </c>
      <c r="Y117" s="3">
        <f t="shared" si="17"/>
        <v>0</v>
      </c>
      <c r="AT117" s="3">
        <f t="shared" si="18"/>
        <v>0</v>
      </c>
      <c r="AU117" s="3">
        <f t="shared" si="19"/>
        <v>0</v>
      </c>
      <c r="AV117" s="3">
        <f t="shared" si="20"/>
        <v>0</v>
      </c>
      <c r="AW117" s="3">
        <f t="shared" si="21"/>
        <v>0</v>
      </c>
      <c r="BR117" s="3">
        <f t="shared" si="22"/>
        <v>0</v>
      </c>
      <c r="BS117" s="3">
        <f t="shared" si="23"/>
        <v>0</v>
      </c>
      <c r="BT117" s="3">
        <f t="shared" si="24"/>
        <v>0</v>
      </c>
      <c r="BU117" s="3">
        <f t="shared" si="25"/>
        <v>0</v>
      </c>
    </row>
    <row r="118" spans="1:73" x14ac:dyDescent="0.25">
      <c r="A118" t="s">
        <v>242</v>
      </c>
      <c r="B118" s="1">
        <v>44286</v>
      </c>
      <c r="C118">
        <v>146.41</v>
      </c>
      <c r="D118">
        <v>143.58000000000001</v>
      </c>
      <c r="I118">
        <v>127.83</v>
      </c>
      <c r="K118">
        <v>93.17</v>
      </c>
      <c r="O118">
        <v>0.82</v>
      </c>
      <c r="Q118">
        <v>1.8</v>
      </c>
      <c r="R118">
        <v>6.71</v>
      </c>
      <c r="U118">
        <v>163.31</v>
      </c>
      <c r="V118" s="3">
        <f t="shared" si="14"/>
        <v>0.98067071921316862</v>
      </c>
      <c r="W118" s="3">
        <f t="shared" si="15"/>
        <v>0.60507858163397854</v>
      </c>
      <c r="X118" s="3">
        <f t="shared" si="16"/>
        <v>0.87309609999316984</v>
      </c>
      <c r="Y118" s="3">
        <f t="shared" si="17"/>
        <v>0</v>
      </c>
      <c r="Z118" s="1">
        <v>44651</v>
      </c>
      <c r="AA118">
        <v>166.72</v>
      </c>
      <c r="AB118">
        <v>164.14</v>
      </c>
      <c r="AH118">
        <v>147.30000000000001</v>
      </c>
      <c r="AI118">
        <v>121.38</v>
      </c>
      <c r="AM118">
        <v>13</v>
      </c>
      <c r="AO118">
        <v>0.01</v>
      </c>
      <c r="AP118">
        <v>13.59</v>
      </c>
      <c r="AS118">
        <v>224.2</v>
      </c>
      <c r="AT118" s="3">
        <f t="shared" si="18"/>
        <v>0.98452495201535506</v>
      </c>
      <c r="AU118" s="3">
        <f t="shared" si="19"/>
        <v>0.61427125506072877</v>
      </c>
      <c r="AV118" s="3">
        <f t="shared" si="20"/>
        <v>0</v>
      </c>
      <c r="AW118" s="3">
        <f t="shared" si="21"/>
        <v>0.88351727447216899</v>
      </c>
      <c r="AX118" s="1">
        <v>45016</v>
      </c>
      <c r="AY118">
        <v>180.92</v>
      </c>
      <c r="AZ118">
        <v>167.77</v>
      </c>
      <c r="BF118">
        <v>155.91</v>
      </c>
      <c r="BG118">
        <v>119.94</v>
      </c>
      <c r="BN118">
        <v>9.1999999999999993</v>
      </c>
      <c r="BQ118">
        <v>193.36</v>
      </c>
      <c r="BR118" s="3">
        <f t="shared" si="22"/>
        <v>0.92731594074729173</v>
      </c>
      <c r="BS118" s="3">
        <f t="shared" si="23"/>
        <v>0.65128149435273663</v>
      </c>
      <c r="BT118" s="3">
        <f t="shared" si="24"/>
        <v>0</v>
      </c>
      <c r="BU118" s="3">
        <f t="shared" si="25"/>
        <v>0.86176210479770066</v>
      </c>
    </row>
    <row r="119" spans="1:73" x14ac:dyDescent="0.25">
      <c r="A119" t="s">
        <v>243</v>
      </c>
      <c r="B119" s="1">
        <v>44286</v>
      </c>
      <c r="C119">
        <v>0.05</v>
      </c>
      <c r="D119">
        <v>0.05</v>
      </c>
      <c r="K119">
        <v>0.02</v>
      </c>
      <c r="U119">
        <v>0.05</v>
      </c>
      <c r="V119" s="3">
        <f t="shared" si="14"/>
        <v>1</v>
      </c>
      <c r="W119" s="3">
        <f t="shared" si="15"/>
        <v>0.39999999999999997</v>
      </c>
      <c r="X119" s="3">
        <f t="shared" si="16"/>
        <v>0</v>
      </c>
      <c r="Y119" s="3">
        <f t="shared" si="17"/>
        <v>0</v>
      </c>
      <c r="Z119" s="1">
        <v>44651</v>
      </c>
      <c r="AT119" s="3">
        <f t="shared" si="18"/>
        <v>0</v>
      </c>
      <c r="AU119" s="3">
        <f t="shared" si="19"/>
        <v>0</v>
      </c>
      <c r="AV119" s="3">
        <f t="shared" si="20"/>
        <v>0</v>
      </c>
      <c r="AW119" s="3">
        <f t="shared" si="21"/>
        <v>0</v>
      </c>
      <c r="AX119" s="1">
        <v>45016</v>
      </c>
      <c r="BR119" s="3">
        <f t="shared" si="22"/>
        <v>0</v>
      </c>
      <c r="BS119" s="3">
        <f t="shared" si="23"/>
        <v>0</v>
      </c>
      <c r="BT119" s="3">
        <f t="shared" si="24"/>
        <v>0</v>
      </c>
      <c r="BU119" s="3">
        <f t="shared" si="25"/>
        <v>0</v>
      </c>
    </row>
    <row r="120" spans="1:73" x14ac:dyDescent="0.25">
      <c r="A120" t="s">
        <v>246</v>
      </c>
      <c r="B120" s="1">
        <v>44286</v>
      </c>
      <c r="C120">
        <v>49.75</v>
      </c>
      <c r="D120">
        <v>49.02</v>
      </c>
      <c r="I120">
        <v>45.18</v>
      </c>
      <c r="K120">
        <v>34.950000000000003</v>
      </c>
      <c r="M120">
        <v>0.06</v>
      </c>
      <c r="Q120">
        <v>0.03</v>
      </c>
      <c r="R120">
        <v>0.03</v>
      </c>
      <c r="T120">
        <v>0.03</v>
      </c>
      <c r="U120">
        <v>42.68</v>
      </c>
      <c r="V120" s="3">
        <f t="shared" si="14"/>
        <v>0.98532663316582925</v>
      </c>
      <c r="W120" s="3">
        <f t="shared" si="15"/>
        <v>0.82061516787978417</v>
      </c>
      <c r="X120" s="3">
        <f t="shared" si="16"/>
        <v>0.90814070351758791</v>
      </c>
      <c r="Y120" s="3">
        <f t="shared" si="17"/>
        <v>0</v>
      </c>
      <c r="Z120" s="1">
        <v>44651</v>
      </c>
      <c r="AA120">
        <v>86.54</v>
      </c>
      <c r="AB120">
        <v>85.29</v>
      </c>
      <c r="AG120">
        <v>81.95</v>
      </c>
      <c r="AI120">
        <v>53.03</v>
      </c>
      <c r="AK120">
        <v>0.12</v>
      </c>
      <c r="AO120">
        <v>0.05</v>
      </c>
      <c r="AS120">
        <v>65.87</v>
      </c>
      <c r="AT120" s="3">
        <f t="shared" si="18"/>
        <v>0.98555581234111389</v>
      </c>
      <c r="AU120" s="3">
        <f t="shared" si="19"/>
        <v>0.80715372907153726</v>
      </c>
      <c r="AV120" s="3">
        <f t="shared" si="20"/>
        <v>0.94696094291657029</v>
      </c>
      <c r="AW120" s="3">
        <f t="shared" si="21"/>
        <v>0</v>
      </c>
      <c r="AX120" s="1">
        <v>45016</v>
      </c>
      <c r="AY120">
        <v>124.34</v>
      </c>
      <c r="AZ120">
        <v>122.4</v>
      </c>
      <c r="BF120">
        <v>116.69</v>
      </c>
      <c r="BG120">
        <v>85.24</v>
      </c>
      <c r="BI120">
        <v>0.28999999999999998</v>
      </c>
      <c r="BM120">
        <v>0.17</v>
      </c>
      <c r="BQ120">
        <v>101.99</v>
      </c>
      <c r="BR120" s="3">
        <f t="shared" si="22"/>
        <v>0.98439761943059356</v>
      </c>
      <c r="BS120" s="3">
        <f t="shared" si="23"/>
        <v>0.83955481138579735</v>
      </c>
      <c r="BT120" s="3">
        <f t="shared" si="24"/>
        <v>0</v>
      </c>
      <c r="BU120" s="3">
        <f t="shared" si="25"/>
        <v>0.93847514878558791</v>
      </c>
    </row>
    <row r="121" spans="1:73" x14ac:dyDescent="0.25">
      <c r="A121" t="s">
        <v>247</v>
      </c>
      <c r="B121" s="1">
        <v>44286</v>
      </c>
      <c r="C121">
        <v>70.239999999999995</v>
      </c>
      <c r="D121">
        <v>68.98</v>
      </c>
      <c r="I121">
        <v>54.04</v>
      </c>
      <c r="K121">
        <v>43.34</v>
      </c>
      <c r="O121">
        <v>0.27</v>
      </c>
      <c r="P121">
        <v>0.27</v>
      </c>
      <c r="Q121">
        <v>0.76</v>
      </c>
      <c r="R121">
        <v>0.74</v>
      </c>
      <c r="U121">
        <v>65.05</v>
      </c>
      <c r="V121" s="3">
        <f t="shared" si="14"/>
        <v>0.98206150341685661</v>
      </c>
      <c r="W121" s="3">
        <f t="shared" si="15"/>
        <v>0.68198269079465001</v>
      </c>
      <c r="X121" s="3">
        <f t="shared" si="16"/>
        <v>0.76936218678815493</v>
      </c>
      <c r="Y121" s="3">
        <f t="shared" si="17"/>
        <v>0</v>
      </c>
      <c r="Z121" s="1">
        <v>44651</v>
      </c>
      <c r="AA121">
        <v>96.06</v>
      </c>
      <c r="AB121">
        <v>93.1</v>
      </c>
      <c r="AG121">
        <v>79.010000000000005</v>
      </c>
      <c r="AI121">
        <v>56.35</v>
      </c>
      <c r="AK121">
        <v>0.09</v>
      </c>
      <c r="AO121">
        <v>0.3</v>
      </c>
      <c r="AP121">
        <v>1.37</v>
      </c>
      <c r="AR121">
        <v>0.37</v>
      </c>
      <c r="AS121">
        <v>83.42</v>
      </c>
      <c r="AT121" s="3">
        <f t="shared" si="18"/>
        <v>0.96918592546325211</v>
      </c>
      <c r="AU121" s="3">
        <f t="shared" si="19"/>
        <v>0.68694380104839692</v>
      </c>
      <c r="AV121" s="3">
        <f t="shared" si="20"/>
        <v>0.82250676660420574</v>
      </c>
      <c r="AW121" s="3">
        <f t="shared" si="21"/>
        <v>0</v>
      </c>
      <c r="AX121" s="1">
        <v>45016</v>
      </c>
      <c r="AY121">
        <v>112.4</v>
      </c>
      <c r="AZ121">
        <v>110.05</v>
      </c>
      <c r="BE121">
        <v>92.95</v>
      </c>
      <c r="BG121">
        <v>70.62</v>
      </c>
      <c r="BI121">
        <v>0.21</v>
      </c>
      <c r="BN121">
        <v>1.08</v>
      </c>
      <c r="BQ121">
        <v>98.19</v>
      </c>
      <c r="BR121" s="3">
        <f t="shared" si="22"/>
        <v>0.97909252669039137</v>
      </c>
      <c r="BS121" s="3">
        <f t="shared" si="23"/>
        <v>0.72879256965944272</v>
      </c>
      <c r="BT121" s="3">
        <f t="shared" si="24"/>
        <v>0.82695729537366547</v>
      </c>
      <c r="BU121" s="3">
        <f t="shared" si="25"/>
        <v>0</v>
      </c>
    </row>
    <row r="122" spans="1:73" x14ac:dyDescent="0.25">
      <c r="A122" t="s">
        <v>251</v>
      </c>
      <c r="V122" s="3">
        <f t="shared" si="14"/>
        <v>0</v>
      </c>
      <c r="W122" s="3">
        <f t="shared" si="15"/>
        <v>0</v>
      </c>
      <c r="X122" s="3">
        <f t="shared" si="16"/>
        <v>0</v>
      </c>
      <c r="Y122" s="3">
        <f t="shared" si="17"/>
        <v>0</v>
      </c>
      <c r="AT122" s="3">
        <f t="shared" si="18"/>
        <v>0</v>
      </c>
      <c r="AU122" s="3">
        <f t="shared" si="19"/>
        <v>0</v>
      </c>
      <c r="AV122" s="3">
        <f t="shared" si="20"/>
        <v>0</v>
      </c>
      <c r="AW122" s="3">
        <f t="shared" si="21"/>
        <v>0</v>
      </c>
      <c r="BR122" s="3">
        <f t="shared" si="22"/>
        <v>0</v>
      </c>
      <c r="BS122" s="3">
        <f t="shared" si="23"/>
        <v>0</v>
      </c>
      <c r="BT122" s="3">
        <f t="shared" si="24"/>
        <v>0</v>
      </c>
      <c r="BU122" s="3">
        <f t="shared" si="25"/>
        <v>0</v>
      </c>
    </row>
    <row r="123" spans="1:73" x14ac:dyDescent="0.25">
      <c r="A123" t="s">
        <v>252</v>
      </c>
      <c r="B123" s="1">
        <v>44286</v>
      </c>
      <c r="C123">
        <v>46.51</v>
      </c>
      <c r="D123">
        <v>44.88</v>
      </c>
      <c r="E123">
        <v>44.88</v>
      </c>
      <c r="I123">
        <v>21.34</v>
      </c>
      <c r="K123">
        <v>23.06</v>
      </c>
      <c r="R123">
        <v>0.01</v>
      </c>
      <c r="U123">
        <v>40.22</v>
      </c>
      <c r="V123" s="3">
        <f t="shared" si="14"/>
        <v>0</v>
      </c>
      <c r="W123" s="3">
        <f t="shared" si="15"/>
        <v>0.57348918179557318</v>
      </c>
      <c r="X123" s="3">
        <f t="shared" si="16"/>
        <v>0.45882605891206196</v>
      </c>
      <c r="Y123" s="3">
        <f t="shared" si="17"/>
        <v>0</v>
      </c>
      <c r="Z123" s="1">
        <v>44651</v>
      </c>
      <c r="AA123">
        <v>59.99</v>
      </c>
      <c r="AB123">
        <v>57.82</v>
      </c>
      <c r="AC123">
        <v>18.97</v>
      </c>
      <c r="AI123">
        <v>24.97</v>
      </c>
      <c r="AK123">
        <v>0.08</v>
      </c>
      <c r="AO123">
        <v>2.63</v>
      </c>
      <c r="AP123">
        <v>0.01</v>
      </c>
      <c r="AS123">
        <v>52.93</v>
      </c>
      <c r="AT123" s="3">
        <f t="shared" si="18"/>
        <v>0.64760793465577593</v>
      </c>
      <c r="AU123" s="3">
        <f t="shared" si="19"/>
        <v>0.49731129257120094</v>
      </c>
      <c r="AV123" s="3">
        <f t="shared" si="20"/>
        <v>0</v>
      </c>
      <c r="AW123" s="3">
        <f t="shared" si="21"/>
        <v>0</v>
      </c>
      <c r="AX123" s="1">
        <v>45016</v>
      </c>
      <c r="AY123">
        <v>73.3</v>
      </c>
      <c r="AZ123">
        <v>69.650000000000006</v>
      </c>
      <c r="BA123">
        <v>20.69</v>
      </c>
      <c r="BE123">
        <v>30.07</v>
      </c>
      <c r="BG123">
        <v>31.91</v>
      </c>
      <c r="BI123">
        <v>0.15</v>
      </c>
      <c r="BM123">
        <v>0.39</v>
      </c>
      <c r="BN123">
        <v>0.01</v>
      </c>
      <c r="BQ123">
        <v>63.95</v>
      </c>
      <c r="BR123" s="3">
        <f t="shared" si="22"/>
        <v>0.66793997271487049</v>
      </c>
      <c r="BS123" s="3">
        <f t="shared" si="23"/>
        <v>0.50331230283911665</v>
      </c>
      <c r="BT123" s="3">
        <f t="shared" si="24"/>
        <v>0.41023192360163713</v>
      </c>
      <c r="BU123" s="3">
        <f t="shared" si="25"/>
        <v>0</v>
      </c>
    </row>
    <row r="124" spans="1:73" x14ac:dyDescent="0.25">
      <c r="A124" t="s">
        <v>253</v>
      </c>
      <c r="B124" s="1">
        <v>44286</v>
      </c>
      <c r="C124">
        <v>1.82</v>
      </c>
      <c r="D124">
        <v>1.6</v>
      </c>
      <c r="H124">
        <v>1.1100000000000001</v>
      </c>
      <c r="K124">
        <v>0.36</v>
      </c>
      <c r="U124">
        <v>1.6</v>
      </c>
      <c r="V124" s="3">
        <f t="shared" si="14"/>
        <v>0.87912087912087911</v>
      </c>
      <c r="W124" s="3">
        <f t="shared" si="15"/>
        <v>0.22499999999999998</v>
      </c>
      <c r="X124" s="3">
        <f t="shared" si="16"/>
        <v>0.60989010989010994</v>
      </c>
      <c r="Y124" s="3">
        <f t="shared" si="17"/>
        <v>0</v>
      </c>
      <c r="Z124" s="1">
        <v>44651</v>
      </c>
      <c r="AA124">
        <v>1.26</v>
      </c>
      <c r="AB124">
        <v>1.1599999999999999</v>
      </c>
      <c r="AF124">
        <v>0.39</v>
      </c>
      <c r="AI124">
        <v>0.31</v>
      </c>
      <c r="AP124">
        <v>0.01</v>
      </c>
      <c r="AR124">
        <v>0.01</v>
      </c>
      <c r="AS124">
        <v>1.1100000000000001</v>
      </c>
      <c r="AT124" s="3">
        <f t="shared" si="18"/>
        <v>0.92063492063492058</v>
      </c>
      <c r="AU124" s="3">
        <f t="shared" si="19"/>
        <v>0.27927927927927926</v>
      </c>
      <c r="AV124" s="3">
        <f t="shared" si="20"/>
        <v>0.30952380952380953</v>
      </c>
      <c r="AW124" s="3">
        <f t="shared" si="21"/>
        <v>0</v>
      </c>
      <c r="AX124" s="1">
        <v>45016</v>
      </c>
      <c r="AY124">
        <v>1.24</v>
      </c>
      <c r="AZ124">
        <v>1.1499999999999999</v>
      </c>
      <c r="BD124">
        <v>0.22</v>
      </c>
      <c r="BG124">
        <v>0.33</v>
      </c>
      <c r="BM124">
        <v>0.01</v>
      </c>
      <c r="BQ124">
        <v>1.07</v>
      </c>
      <c r="BR124" s="3">
        <f t="shared" si="22"/>
        <v>0.92741935483870963</v>
      </c>
      <c r="BS124" s="3">
        <f t="shared" si="23"/>
        <v>0.31132075471698112</v>
      </c>
      <c r="BT124" s="3">
        <f t="shared" si="24"/>
        <v>0.17741935483870969</v>
      </c>
      <c r="BU124" s="3">
        <f t="shared" si="25"/>
        <v>0</v>
      </c>
    </row>
    <row r="125" spans="1:73" x14ac:dyDescent="0.25">
      <c r="A125" t="s">
        <v>255</v>
      </c>
      <c r="B125" s="1">
        <v>44286</v>
      </c>
      <c r="C125">
        <v>192.46</v>
      </c>
      <c r="D125">
        <v>188.65</v>
      </c>
      <c r="J125">
        <v>51.77</v>
      </c>
      <c r="K125">
        <v>116.87</v>
      </c>
      <c r="M125">
        <v>0.52</v>
      </c>
      <c r="O125">
        <v>0.48</v>
      </c>
      <c r="P125">
        <v>0.48</v>
      </c>
      <c r="R125">
        <v>2.1</v>
      </c>
      <c r="U125">
        <v>176.49</v>
      </c>
      <c r="V125" s="3">
        <f t="shared" si="14"/>
        <v>0.98020367868648028</v>
      </c>
      <c r="W125" s="3">
        <f t="shared" si="15"/>
        <v>0.67216886179329383</v>
      </c>
      <c r="X125" s="3">
        <f t="shared" si="16"/>
        <v>0</v>
      </c>
      <c r="Y125" s="3">
        <f t="shared" si="17"/>
        <v>0.26899095916034499</v>
      </c>
      <c r="Z125" s="1">
        <v>44651</v>
      </c>
      <c r="AA125">
        <v>319.36</v>
      </c>
      <c r="AB125">
        <v>221.21</v>
      </c>
      <c r="AH125">
        <v>66.25</v>
      </c>
      <c r="AI125">
        <v>133.55000000000001</v>
      </c>
      <c r="AK125">
        <v>0.51</v>
      </c>
      <c r="AM125">
        <v>0.54</v>
      </c>
      <c r="AN125">
        <v>0.54</v>
      </c>
      <c r="AP125">
        <v>2.08</v>
      </c>
      <c r="AS125">
        <v>221.83</v>
      </c>
      <c r="AT125" s="3">
        <f t="shared" si="18"/>
        <v>0.69266658316633267</v>
      </c>
      <c r="AU125" s="3">
        <f t="shared" si="19"/>
        <v>0.60914979018427295</v>
      </c>
      <c r="AV125" s="3">
        <f t="shared" si="20"/>
        <v>0</v>
      </c>
      <c r="AW125" s="3">
        <f t="shared" si="21"/>
        <v>0.20744614228456912</v>
      </c>
      <c r="AX125" s="1">
        <v>45016</v>
      </c>
      <c r="AY125">
        <v>313.64</v>
      </c>
      <c r="AZ125">
        <v>279.07</v>
      </c>
      <c r="BF125">
        <v>121.04</v>
      </c>
      <c r="BG125">
        <v>171.45</v>
      </c>
      <c r="BI125">
        <v>0.51</v>
      </c>
      <c r="BK125">
        <v>0.95</v>
      </c>
      <c r="BL125">
        <v>0.95</v>
      </c>
      <c r="BN125">
        <v>3.52</v>
      </c>
      <c r="BQ125">
        <v>267.32</v>
      </c>
      <c r="BR125" s="3">
        <f t="shared" si="22"/>
        <v>0.88977808952939674</v>
      </c>
      <c r="BS125" s="3">
        <f t="shared" si="23"/>
        <v>0.65118310608074736</v>
      </c>
      <c r="BT125" s="3">
        <f t="shared" si="24"/>
        <v>0</v>
      </c>
      <c r="BU125" s="3">
        <f t="shared" si="25"/>
        <v>0.38592016324448414</v>
      </c>
    </row>
    <row r="126" spans="1:73" x14ac:dyDescent="0.25">
      <c r="A126" t="s">
        <v>256</v>
      </c>
      <c r="V126" s="3">
        <f t="shared" si="14"/>
        <v>0</v>
      </c>
      <c r="W126" s="3">
        <f t="shared" si="15"/>
        <v>0</v>
      </c>
      <c r="X126" s="3">
        <f t="shared" si="16"/>
        <v>0</v>
      </c>
      <c r="Y126" s="3">
        <f t="shared" si="17"/>
        <v>0</v>
      </c>
      <c r="AT126" s="3">
        <f t="shared" si="18"/>
        <v>0</v>
      </c>
      <c r="AU126" s="3">
        <f t="shared" si="19"/>
        <v>0</v>
      </c>
      <c r="AV126" s="3">
        <f t="shared" si="20"/>
        <v>0</v>
      </c>
      <c r="AW126" s="3">
        <f t="shared" si="21"/>
        <v>0</v>
      </c>
      <c r="BR126" s="3">
        <f t="shared" si="22"/>
        <v>0</v>
      </c>
      <c r="BS126" s="3">
        <f t="shared" si="23"/>
        <v>0</v>
      </c>
      <c r="BT126" s="3">
        <f t="shared" si="24"/>
        <v>0</v>
      </c>
      <c r="BU126" s="3">
        <f t="shared" si="25"/>
        <v>0</v>
      </c>
    </row>
    <row r="127" spans="1:73" x14ac:dyDescent="0.25">
      <c r="A127" t="s">
        <v>258</v>
      </c>
      <c r="V127" s="3">
        <f t="shared" si="14"/>
        <v>0</v>
      </c>
      <c r="W127" s="3">
        <f t="shared" si="15"/>
        <v>0</v>
      </c>
      <c r="X127" s="3">
        <f t="shared" si="16"/>
        <v>0</v>
      </c>
      <c r="Y127" s="3">
        <f t="shared" si="17"/>
        <v>0</v>
      </c>
      <c r="AT127" s="3">
        <f t="shared" si="18"/>
        <v>0</v>
      </c>
      <c r="AU127" s="3">
        <f t="shared" si="19"/>
        <v>0</v>
      </c>
      <c r="AV127" s="3">
        <f t="shared" si="20"/>
        <v>0</v>
      </c>
      <c r="AW127" s="3">
        <f t="shared" si="21"/>
        <v>0</v>
      </c>
      <c r="BR127" s="3">
        <f t="shared" si="22"/>
        <v>0</v>
      </c>
      <c r="BS127" s="3">
        <f t="shared" si="23"/>
        <v>0</v>
      </c>
      <c r="BT127" s="3">
        <f t="shared" si="24"/>
        <v>0</v>
      </c>
      <c r="BU127" s="3">
        <f t="shared" si="25"/>
        <v>0</v>
      </c>
    </row>
    <row r="128" spans="1:73" x14ac:dyDescent="0.25">
      <c r="A128" t="s">
        <v>260</v>
      </c>
      <c r="B128" s="1">
        <v>44286</v>
      </c>
      <c r="C128">
        <v>100.25</v>
      </c>
      <c r="D128">
        <v>96.45</v>
      </c>
      <c r="F128">
        <v>0.26</v>
      </c>
      <c r="I128">
        <v>37.22</v>
      </c>
      <c r="K128">
        <v>35.46</v>
      </c>
      <c r="R128">
        <v>3.47</v>
      </c>
      <c r="U128">
        <v>92.39</v>
      </c>
      <c r="V128" s="3">
        <f t="shared" si="14"/>
        <v>0.95950124688279304</v>
      </c>
      <c r="W128" s="3">
        <f t="shared" si="15"/>
        <v>0.39878542510121456</v>
      </c>
      <c r="X128" s="3">
        <f t="shared" si="16"/>
        <v>0.3712718204488778</v>
      </c>
      <c r="Y128" s="3">
        <f t="shared" si="17"/>
        <v>0</v>
      </c>
      <c r="Z128" s="1">
        <v>44651</v>
      </c>
      <c r="AA128">
        <v>124.96</v>
      </c>
      <c r="AB128">
        <v>122.68</v>
      </c>
      <c r="AD128">
        <v>0.1</v>
      </c>
      <c r="AG128">
        <v>58.06</v>
      </c>
      <c r="AI128">
        <v>58.3</v>
      </c>
      <c r="AK128">
        <v>0.38</v>
      </c>
      <c r="AO128">
        <v>0.65</v>
      </c>
      <c r="AP128">
        <v>2.65</v>
      </c>
      <c r="AS128">
        <v>122.42</v>
      </c>
      <c r="AT128" s="3">
        <f t="shared" si="18"/>
        <v>0.98095390524968007</v>
      </c>
      <c r="AU128" s="3">
        <f t="shared" si="19"/>
        <v>0.49098871483914436</v>
      </c>
      <c r="AV128" s="3">
        <f t="shared" si="20"/>
        <v>0.46462868117797701</v>
      </c>
      <c r="AW128" s="3">
        <f t="shared" si="21"/>
        <v>0</v>
      </c>
      <c r="AX128" s="1">
        <v>45016</v>
      </c>
      <c r="AY128">
        <v>151.05000000000001</v>
      </c>
      <c r="AZ128">
        <v>210.49</v>
      </c>
      <c r="BA128">
        <v>8.8000000000000007</v>
      </c>
      <c r="BB128">
        <v>0.2</v>
      </c>
      <c r="BE128">
        <v>64.36</v>
      </c>
      <c r="BG128">
        <v>79.3</v>
      </c>
      <c r="BI128">
        <v>0.64</v>
      </c>
      <c r="BK128">
        <v>1.56</v>
      </c>
      <c r="BL128">
        <v>1.56</v>
      </c>
      <c r="BM128">
        <v>-18.059999999999999</v>
      </c>
      <c r="BN128">
        <v>3.15</v>
      </c>
      <c r="BQ128">
        <v>193.36</v>
      </c>
      <c r="BR128" s="3">
        <f t="shared" si="22"/>
        <v>1.333929162528964</v>
      </c>
      <c r="BS128" s="3">
        <f t="shared" si="23"/>
        <v>0.38192939363290462</v>
      </c>
      <c r="BT128" s="3">
        <f t="shared" si="24"/>
        <v>0.42608407811982785</v>
      </c>
      <c r="BU128" s="3">
        <f t="shared" si="25"/>
        <v>0</v>
      </c>
    </row>
    <row r="129" spans="1:73" x14ac:dyDescent="0.25">
      <c r="A129" t="s">
        <v>261</v>
      </c>
      <c r="B129" s="1">
        <v>44286</v>
      </c>
      <c r="C129">
        <v>7.1</v>
      </c>
      <c r="D129">
        <v>6.99</v>
      </c>
      <c r="I129">
        <v>0.14000000000000001</v>
      </c>
      <c r="K129">
        <v>3.23</v>
      </c>
      <c r="Q129">
        <v>0.08</v>
      </c>
      <c r="R129">
        <v>0.01</v>
      </c>
      <c r="U129">
        <v>6.04</v>
      </c>
      <c r="V129" s="3">
        <f t="shared" si="14"/>
        <v>0.98450704225352126</v>
      </c>
      <c r="W129" s="3">
        <f t="shared" si="15"/>
        <v>0.54285714285714282</v>
      </c>
      <c r="X129" s="3">
        <f t="shared" si="16"/>
        <v>1.9718309859154931E-2</v>
      </c>
      <c r="Y129" s="3">
        <f t="shared" si="17"/>
        <v>0</v>
      </c>
      <c r="Z129" s="1">
        <v>44651</v>
      </c>
      <c r="AA129">
        <v>7.98</v>
      </c>
      <c r="AB129">
        <v>7.74</v>
      </c>
      <c r="AG129">
        <v>0.14000000000000001</v>
      </c>
      <c r="AI129">
        <v>3.52</v>
      </c>
      <c r="AM129">
        <v>0.37</v>
      </c>
      <c r="AN129">
        <v>0.37</v>
      </c>
      <c r="AO129">
        <v>0.17</v>
      </c>
      <c r="AS129">
        <v>7.58</v>
      </c>
      <c r="AT129" s="3">
        <f t="shared" si="18"/>
        <v>0.96992481203007519</v>
      </c>
      <c r="AU129" s="3">
        <f t="shared" si="19"/>
        <v>0.47503373819163291</v>
      </c>
      <c r="AV129" s="3">
        <f t="shared" si="20"/>
        <v>1.7543859649122806E-2</v>
      </c>
      <c r="AW129" s="3">
        <f t="shared" si="21"/>
        <v>0</v>
      </c>
      <c r="AX129" s="1">
        <v>45016</v>
      </c>
      <c r="AY129">
        <v>9.2899999999999991</v>
      </c>
      <c r="AZ129">
        <v>8.31</v>
      </c>
      <c r="BE129">
        <v>0.06</v>
      </c>
      <c r="BG129">
        <v>3.65</v>
      </c>
      <c r="BM129">
        <v>0.28999999999999998</v>
      </c>
      <c r="BQ129">
        <v>8.35</v>
      </c>
      <c r="BR129" s="3">
        <f t="shared" si="22"/>
        <v>0.89451022604951569</v>
      </c>
      <c r="BS129" s="3">
        <f t="shared" si="23"/>
        <v>0.45285359801488828</v>
      </c>
      <c r="BT129" s="3">
        <f t="shared" si="24"/>
        <v>6.4585575888051671E-3</v>
      </c>
      <c r="BU129" s="3">
        <f t="shared" si="25"/>
        <v>0</v>
      </c>
    </row>
    <row r="130" spans="1:73" x14ac:dyDescent="0.25">
      <c r="A130" t="s">
        <v>262</v>
      </c>
      <c r="B130" s="1">
        <v>44286</v>
      </c>
      <c r="C130">
        <v>1020.18</v>
      </c>
      <c r="D130">
        <v>1003.67</v>
      </c>
      <c r="J130">
        <v>1003.67</v>
      </c>
      <c r="K130">
        <v>556.51</v>
      </c>
      <c r="M130">
        <v>2.12</v>
      </c>
      <c r="R130">
        <v>17.55</v>
      </c>
      <c r="U130">
        <v>872.74</v>
      </c>
      <c r="V130" s="3">
        <f t="shared" si="14"/>
        <v>0.98381658138759831</v>
      </c>
      <c r="W130" s="3">
        <f t="shared" si="15"/>
        <v>0.6523614709226675</v>
      </c>
      <c r="X130" s="3">
        <f t="shared" si="16"/>
        <v>0</v>
      </c>
      <c r="Y130" s="3">
        <f t="shared" si="17"/>
        <v>0.98381658138759831</v>
      </c>
      <c r="Z130" s="1">
        <v>44651</v>
      </c>
      <c r="AA130">
        <v>1085.99</v>
      </c>
      <c r="AB130">
        <v>1076.9100000000001</v>
      </c>
      <c r="AH130">
        <v>1076.9100000000001</v>
      </c>
      <c r="AI130">
        <v>661.9</v>
      </c>
      <c r="AK130">
        <v>2.75</v>
      </c>
      <c r="AP130">
        <v>15.55</v>
      </c>
      <c r="AS130">
        <v>939.93</v>
      </c>
      <c r="AT130" s="3">
        <f t="shared" si="18"/>
        <v>0.99163896536800533</v>
      </c>
      <c r="AU130" s="3">
        <f t="shared" si="19"/>
        <v>0.71818408688953261</v>
      </c>
      <c r="AV130" s="3">
        <f t="shared" si="20"/>
        <v>0</v>
      </c>
      <c r="AW130" s="3">
        <f t="shared" si="21"/>
        <v>0.99163896536800533</v>
      </c>
      <c r="AX130" s="1">
        <v>45016</v>
      </c>
      <c r="AY130">
        <v>1578.57</v>
      </c>
      <c r="AZ130">
        <v>1572.45</v>
      </c>
      <c r="BF130">
        <v>1572.45</v>
      </c>
      <c r="BG130">
        <v>1003.37</v>
      </c>
      <c r="BI130">
        <v>3.19</v>
      </c>
      <c r="BN130">
        <v>13.6</v>
      </c>
      <c r="BQ130">
        <v>1375.34</v>
      </c>
      <c r="BR130" s="3">
        <f t="shared" si="22"/>
        <v>0.9961230734145462</v>
      </c>
      <c r="BS130" s="3">
        <f t="shared" si="23"/>
        <v>0.73855949357771156</v>
      </c>
      <c r="BT130" s="3">
        <f t="shared" si="24"/>
        <v>0</v>
      </c>
      <c r="BU130" s="3">
        <f t="shared" si="25"/>
        <v>0.9961230734145462</v>
      </c>
    </row>
    <row r="131" spans="1:73" x14ac:dyDescent="0.25">
      <c r="A131" t="s">
        <v>264</v>
      </c>
      <c r="V131" s="3">
        <f t="shared" si="14"/>
        <v>0</v>
      </c>
      <c r="W131" s="3">
        <f t="shared" si="15"/>
        <v>0</v>
      </c>
      <c r="X131" s="3">
        <f t="shared" si="16"/>
        <v>0</v>
      </c>
      <c r="Y131" s="3">
        <f t="shared" si="17"/>
        <v>0</v>
      </c>
      <c r="AT131" s="3">
        <f t="shared" si="18"/>
        <v>0</v>
      </c>
      <c r="AU131" s="3">
        <f t="shared" si="19"/>
        <v>0</v>
      </c>
      <c r="AV131" s="3">
        <f t="shared" si="20"/>
        <v>0</v>
      </c>
      <c r="AW131" s="3">
        <f t="shared" si="21"/>
        <v>0</v>
      </c>
      <c r="BR131" s="3">
        <f t="shared" si="22"/>
        <v>0</v>
      </c>
      <c r="BS131" s="3">
        <f t="shared" si="23"/>
        <v>0</v>
      </c>
      <c r="BT131" s="3">
        <f t="shared" si="24"/>
        <v>0</v>
      </c>
      <c r="BU131" s="3">
        <f t="shared" si="25"/>
        <v>0</v>
      </c>
    </row>
    <row r="132" spans="1:73" x14ac:dyDescent="0.25">
      <c r="A132" t="s">
        <v>265</v>
      </c>
      <c r="V132" s="3">
        <f t="shared" ref="V132:V195" si="26">IFERROR((D132-E132-F132-G132)/C132,0)</f>
        <v>0</v>
      </c>
      <c r="W132" s="3">
        <f t="shared" ref="W132:W195" si="27">IFERROR(K132/(U132+T132+S132+P132-R132-Q132-O132-N132-M132-L132),0)</f>
        <v>0</v>
      </c>
      <c r="X132" s="3">
        <f t="shared" ref="X132:X195" si="28">IFERROR((H132+I132)/C132,0)</f>
        <v>0</v>
      </c>
      <c r="Y132" s="3">
        <f t="shared" ref="Y132:Y195" si="29">IFERROR(J132/C132,0)</f>
        <v>0</v>
      </c>
      <c r="AT132" s="3">
        <f t="shared" ref="AT132:AT195" si="30">IFERROR((AB132-AC132-AD132-AE132)/AA132,0)</f>
        <v>0</v>
      </c>
      <c r="AU132" s="3">
        <f t="shared" ref="AU132:AU195" si="31">IFERROR(AI132/(AS132+AR132+AQ132+AN132-AP132-AO132-AM132-AL132-AK132-AJ132),0)</f>
        <v>0</v>
      </c>
      <c r="AV132" s="3">
        <f t="shared" ref="AV132:AV195" si="32">IFERROR((AF132+AG132)/AA132,0)</f>
        <v>0</v>
      </c>
      <c r="AW132" s="3">
        <f t="shared" ref="AW132:AW195" si="33">IFERROR(AH132/AA132,0)</f>
        <v>0</v>
      </c>
      <c r="BR132" s="3">
        <f t="shared" ref="BR132:BR195" si="34">IFERROR((AZ132-BA132-BB132-BC132)/AY132,0)</f>
        <v>0</v>
      </c>
      <c r="BS132" s="3">
        <f t="shared" ref="BS132:BS195" si="35">IFERROR(BG132/(BQ132+BP132+BO132+BL132-BN132-BM132-BK132-BJ132-BI132-BH132),0)</f>
        <v>0</v>
      </c>
      <c r="BT132" s="3">
        <f t="shared" ref="BT132:BT195" si="36">IFERROR((BD132+BE132)/AY132,0)</f>
        <v>0</v>
      </c>
      <c r="BU132" s="3">
        <f t="shared" ref="BU132:BU195" si="37">IFERROR(BF132/AY132,0)</f>
        <v>0</v>
      </c>
    </row>
    <row r="133" spans="1:73" x14ac:dyDescent="0.25">
      <c r="A133" t="s">
        <v>271</v>
      </c>
      <c r="B133" s="1">
        <v>44286</v>
      </c>
      <c r="C133">
        <v>3.07</v>
      </c>
      <c r="D133">
        <v>1.8</v>
      </c>
      <c r="I133">
        <v>0.89</v>
      </c>
      <c r="K133">
        <v>0.36</v>
      </c>
      <c r="O133">
        <v>0.1</v>
      </c>
      <c r="P133">
        <v>0.1</v>
      </c>
      <c r="Q133">
        <v>0.01</v>
      </c>
      <c r="R133">
        <v>0.39</v>
      </c>
      <c r="U133">
        <v>2.48</v>
      </c>
      <c r="V133" s="3">
        <f t="shared" si="26"/>
        <v>0.58631921824104238</v>
      </c>
      <c r="W133" s="3">
        <f t="shared" si="27"/>
        <v>0.17307692307692307</v>
      </c>
      <c r="X133" s="3">
        <f t="shared" si="28"/>
        <v>0.28990228013029318</v>
      </c>
      <c r="Y133" s="3">
        <f t="shared" si="29"/>
        <v>0</v>
      </c>
      <c r="Z133" s="1">
        <v>44651</v>
      </c>
      <c r="AA133">
        <v>4.8600000000000003</v>
      </c>
      <c r="AB133">
        <v>3.16</v>
      </c>
      <c r="AG133">
        <v>0.63</v>
      </c>
      <c r="AI133">
        <v>0.2</v>
      </c>
      <c r="AM133">
        <v>0.11</v>
      </c>
      <c r="AN133">
        <v>0.11</v>
      </c>
      <c r="AP133">
        <v>0.56000000000000005</v>
      </c>
      <c r="AS133">
        <v>3.13</v>
      </c>
      <c r="AT133" s="3">
        <f t="shared" si="30"/>
        <v>0.65020576131687247</v>
      </c>
      <c r="AU133" s="3">
        <f t="shared" si="31"/>
        <v>7.7821011673151766E-2</v>
      </c>
      <c r="AV133" s="3">
        <f t="shared" si="32"/>
        <v>0.12962962962962962</v>
      </c>
      <c r="AW133" s="3">
        <f t="shared" si="33"/>
        <v>0</v>
      </c>
      <c r="AX133" s="1">
        <v>45016</v>
      </c>
      <c r="AY133">
        <v>5.04</v>
      </c>
      <c r="AZ133">
        <v>4.3600000000000003</v>
      </c>
      <c r="BE133">
        <v>1.03</v>
      </c>
      <c r="BG133">
        <v>0.32</v>
      </c>
      <c r="BN133">
        <v>0.3</v>
      </c>
      <c r="BP133">
        <v>0.02</v>
      </c>
      <c r="BQ133">
        <v>3.15</v>
      </c>
      <c r="BR133" s="3">
        <f t="shared" si="34"/>
        <v>0.86507936507936511</v>
      </c>
      <c r="BS133" s="3">
        <f t="shared" si="35"/>
        <v>0.11149825783972125</v>
      </c>
      <c r="BT133" s="3">
        <f t="shared" si="36"/>
        <v>0.20436507936507936</v>
      </c>
      <c r="BU133" s="3">
        <f t="shared" si="37"/>
        <v>0</v>
      </c>
    </row>
    <row r="134" spans="1:73" x14ac:dyDescent="0.25">
      <c r="A134" t="s">
        <v>272</v>
      </c>
      <c r="B134" s="1">
        <v>44286</v>
      </c>
      <c r="C134">
        <v>14.79</v>
      </c>
      <c r="D134">
        <v>14.79</v>
      </c>
      <c r="I134">
        <v>0.44</v>
      </c>
      <c r="K134">
        <v>5.03</v>
      </c>
      <c r="M134">
        <v>0.47</v>
      </c>
      <c r="R134">
        <v>0.11</v>
      </c>
      <c r="T134">
        <v>0.03</v>
      </c>
      <c r="U134">
        <v>11.16</v>
      </c>
      <c r="V134" s="3">
        <f t="shared" si="26"/>
        <v>1</v>
      </c>
      <c r="W134" s="3">
        <f t="shared" si="27"/>
        <v>0.47408105560791713</v>
      </c>
      <c r="X134" s="3">
        <f t="shared" si="28"/>
        <v>2.9749830966869509E-2</v>
      </c>
      <c r="Y134" s="3">
        <f t="shared" si="29"/>
        <v>0</v>
      </c>
      <c r="Z134" s="1">
        <v>44651</v>
      </c>
      <c r="AA134">
        <v>28.61</v>
      </c>
      <c r="AB134">
        <v>28.57</v>
      </c>
      <c r="AG134">
        <v>1.73</v>
      </c>
      <c r="AI134">
        <v>5.96</v>
      </c>
      <c r="AK134">
        <v>0.4</v>
      </c>
      <c r="AM134">
        <v>0.06</v>
      </c>
      <c r="AN134">
        <v>0.06</v>
      </c>
      <c r="AP134">
        <v>0.1</v>
      </c>
      <c r="AR134">
        <v>0.01</v>
      </c>
      <c r="AS134">
        <v>16.53</v>
      </c>
      <c r="AT134" s="3">
        <f t="shared" si="30"/>
        <v>0.9986018874519399</v>
      </c>
      <c r="AU134" s="3">
        <f t="shared" si="31"/>
        <v>0.37157107231920194</v>
      </c>
      <c r="AV134" s="3">
        <f t="shared" si="32"/>
        <v>6.0468367703600139E-2</v>
      </c>
      <c r="AW134" s="3">
        <f t="shared" si="33"/>
        <v>0</v>
      </c>
      <c r="AX134" s="1">
        <v>45016</v>
      </c>
      <c r="AY134">
        <v>30.9</v>
      </c>
      <c r="AZ134">
        <v>30.56</v>
      </c>
      <c r="BE134">
        <v>1.79</v>
      </c>
      <c r="BG134">
        <v>7.03</v>
      </c>
      <c r="BI134">
        <v>0.31</v>
      </c>
      <c r="BN134">
        <v>0.04</v>
      </c>
      <c r="BP134">
        <v>0.01</v>
      </c>
      <c r="BQ134">
        <v>18.559999999999999</v>
      </c>
      <c r="BR134" s="3">
        <f t="shared" si="34"/>
        <v>0.98899676375404533</v>
      </c>
      <c r="BS134" s="3">
        <f t="shared" si="35"/>
        <v>0.38583973655323817</v>
      </c>
      <c r="BT134" s="3">
        <f t="shared" si="36"/>
        <v>5.7928802588996769E-2</v>
      </c>
      <c r="BU134" s="3">
        <f t="shared" si="37"/>
        <v>0</v>
      </c>
    </row>
    <row r="135" spans="1:73" x14ac:dyDescent="0.25">
      <c r="A135" t="s">
        <v>274</v>
      </c>
      <c r="B135" s="1">
        <v>44286</v>
      </c>
      <c r="C135">
        <v>30.22</v>
      </c>
      <c r="D135">
        <v>29.89</v>
      </c>
      <c r="E135">
        <v>9.23</v>
      </c>
      <c r="J135">
        <v>0.02</v>
      </c>
      <c r="K135">
        <v>6</v>
      </c>
      <c r="L135">
        <v>0.01</v>
      </c>
      <c r="R135">
        <v>0.01</v>
      </c>
      <c r="U135">
        <v>29.26</v>
      </c>
      <c r="V135" s="3">
        <f t="shared" si="26"/>
        <v>0.6836532097948379</v>
      </c>
      <c r="W135" s="3">
        <f t="shared" si="27"/>
        <v>0.20519835841313269</v>
      </c>
      <c r="X135" s="3">
        <f t="shared" si="28"/>
        <v>0</v>
      </c>
      <c r="Y135" s="3">
        <f t="shared" si="29"/>
        <v>6.6181336863004633E-4</v>
      </c>
      <c r="Z135" s="1">
        <v>44651</v>
      </c>
      <c r="AA135">
        <v>51.3</v>
      </c>
      <c r="AB135">
        <v>44.48</v>
      </c>
      <c r="AC135">
        <v>17.25</v>
      </c>
      <c r="AH135">
        <v>0.03</v>
      </c>
      <c r="AI135">
        <v>6.85</v>
      </c>
      <c r="AP135">
        <v>0.01</v>
      </c>
      <c r="AS135">
        <v>43.32</v>
      </c>
      <c r="AT135" s="3">
        <f t="shared" si="30"/>
        <v>0.53079922027290449</v>
      </c>
      <c r="AU135" s="3">
        <f t="shared" si="31"/>
        <v>0.15816208727776493</v>
      </c>
      <c r="AV135" s="3">
        <f t="shared" si="32"/>
        <v>0</v>
      </c>
      <c r="AW135" s="3">
        <f t="shared" si="33"/>
        <v>5.8479532163742691E-4</v>
      </c>
      <c r="AX135" s="1">
        <v>45016</v>
      </c>
      <c r="AY135">
        <v>37.79</v>
      </c>
      <c r="AZ135">
        <v>37.340000000000003</v>
      </c>
      <c r="BA135">
        <v>12.6</v>
      </c>
      <c r="BB135">
        <v>0.11</v>
      </c>
      <c r="BF135">
        <v>1.1299999999999999</v>
      </c>
      <c r="BG135">
        <v>7.18</v>
      </c>
      <c r="BM135">
        <v>0.05</v>
      </c>
      <c r="BN135">
        <v>0.61</v>
      </c>
      <c r="BP135">
        <v>0.36</v>
      </c>
      <c r="BQ135">
        <v>36.72</v>
      </c>
      <c r="BR135" s="3">
        <f t="shared" si="34"/>
        <v>0.65175972479491939</v>
      </c>
      <c r="BS135" s="3">
        <f t="shared" si="35"/>
        <v>0.19714442613948377</v>
      </c>
      <c r="BT135" s="3">
        <f t="shared" si="36"/>
        <v>0</v>
      </c>
      <c r="BU135" s="3">
        <f t="shared" si="37"/>
        <v>2.9902090500132306E-2</v>
      </c>
    </row>
    <row r="136" spans="1:73" x14ac:dyDescent="0.25">
      <c r="A136" t="s">
        <v>275</v>
      </c>
      <c r="B136" s="1">
        <v>44286</v>
      </c>
      <c r="C136">
        <v>245.1</v>
      </c>
      <c r="D136">
        <v>241.68</v>
      </c>
      <c r="J136">
        <v>145.96</v>
      </c>
      <c r="K136">
        <v>172.97</v>
      </c>
      <c r="M136">
        <v>0.42</v>
      </c>
      <c r="O136">
        <v>2.04</v>
      </c>
      <c r="P136">
        <v>2.04</v>
      </c>
      <c r="Q136">
        <v>8.52</v>
      </c>
      <c r="R136">
        <v>0.15</v>
      </c>
      <c r="U136">
        <v>235.9</v>
      </c>
      <c r="V136" s="3">
        <f t="shared" si="26"/>
        <v>0.98604651162790702</v>
      </c>
      <c r="W136" s="3">
        <f t="shared" si="27"/>
        <v>0.76262069573651958</v>
      </c>
      <c r="X136" s="3">
        <f t="shared" si="28"/>
        <v>0</v>
      </c>
      <c r="Y136" s="3">
        <f t="shared" si="29"/>
        <v>0.59551203590371282</v>
      </c>
      <c r="Z136" s="1">
        <v>44651</v>
      </c>
      <c r="AA136">
        <v>575.84</v>
      </c>
      <c r="AB136">
        <v>573.42999999999995</v>
      </c>
      <c r="AD136">
        <v>2.9</v>
      </c>
      <c r="AH136">
        <v>306.22000000000003</v>
      </c>
      <c r="AI136">
        <v>384.46</v>
      </c>
      <c r="AK136">
        <v>0.67</v>
      </c>
      <c r="AO136">
        <v>0.01</v>
      </c>
      <c r="AP136">
        <v>5.23</v>
      </c>
      <c r="AS136">
        <v>494.5</v>
      </c>
      <c r="AT136" s="3">
        <f t="shared" si="30"/>
        <v>0.99077868852459006</v>
      </c>
      <c r="AU136" s="3">
        <f t="shared" si="31"/>
        <v>0.78687652223745885</v>
      </c>
      <c r="AV136" s="3">
        <f t="shared" si="32"/>
        <v>0</v>
      </c>
      <c r="AW136" s="3">
        <f t="shared" si="33"/>
        <v>0.53177966101694918</v>
      </c>
      <c r="AX136" s="1">
        <v>45016</v>
      </c>
      <c r="AY136">
        <v>671.97</v>
      </c>
      <c r="AZ136">
        <v>649.08000000000004</v>
      </c>
      <c r="BB136">
        <v>2.68</v>
      </c>
      <c r="BG136">
        <v>494.61</v>
      </c>
      <c r="BI136">
        <v>1.18</v>
      </c>
      <c r="BN136">
        <v>15.85</v>
      </c>
      <c r="BQ136">
        <v>647.21</v>
      </c>
      <c r="BR136" s="3">
        <f t="shared" si="34"/>
        <v>0.96194770599877977</v>
      </c>
      <c r="BS136" s="3">
        <f t="shared" si="35"/>
        <v>0.78487098924116916</v>
      </c>
      <c r="BT136" s="3">
        <f t="shared" si="36"/>
        <v>0</v>
      </c>
      <c r="BU136" s="3">
        <f t="shared" si="37"/>
        <v>0</v>
      </c>
    </row>
    <row r="137" spans="1:73" x14ac:dyDescent="0.25">
      <c r="A137" t="s">
        <v>277</v>
      </c>
      <c r="V137" s="3">
        <f t="shared" si="26"/>
        <v>0</v>
      </c>
      <c r="W137" s="3">
        <f t="shared" si="27"/>
        <v>0</v>
      </c>
      <c r="X137" s="3">
        <f t="shared" si="28"/>
        <v>0</v>
      </c>
      <c r="Y137" s="3">
        <f t="shared" si="29"/>
        <v>0</v>
      </c>
      <c r="AT137" s="3">
        <f t="shared" si="30"/>
        <v>0</v>
      </c>
      <c r="AU137" s="3">
        <f t="shared" si="31"/>
        <v>0</v>
      </c>
      <c r="AV137" s="3">
        <f t="shared" si="32"/>
        <v>0</v>
      </c>
      <c r="AW137" s="3">
        <f t="shared" si="33"/>
        <v>0</v>
      </c>
      <c r="BR137" s="3">
        <f t="shared" si="34"/>
        <v>0</v>
      </c>
      <c r="BS137" s="3">
        <f t="shared" si="35"/>
        <v>0</v>
      </c>
      <c r="BT137" s="3">
        <f t="shared" si="36"/>
        <v>0</v>
      </c>
      <c r="BU137" s="3">
        <f t="shared" si="37"/>
        <v>0</v>
      </c>
    </row>
    <row r="138" spans="1:73" x14ac:dyDescent="0.25">
      <c r="A138" t="s">
        <v>279</v>
      </c>
      <c r="B138" s="1">
        <v>44286</v>
      </c>
      <c r="C138">
        <v>473.53</v>
      </c>
      <c r="D138">
        <v>471.23</v>
      </c>
      <c r="J138">
        <v>317</v>
      </c>
      <c r="K138">
        <v>373.8</v>
      </c>
      <c r="M138">
        <v>0.14000000000000001</v>
      </c>
      <c r="Q138">
        <v>4.33</v>
      </c>
      <c r="R138">
        <v>2.14</v>
      </c>
      <c r="U138">
        <v>429.9</v>
      </c>
      <c r="V138" s="3">
        <f t="shared" si="26"/>
        <v>0.99514286317656753</v>
      </c>
      <c r="W138" s="3">
        <f t="shared" si="27"/>
        <v>0.88308252025797918</v>
      </c>
      <c r="X138" s="3">
        <f t="shared" si="28"/>
        <v>0</v>
      </c>
      <c r="Y138" s="3">
        <f t="shared" si="29"/>
        <v>0.669440162186134</v>
      </c>
      <c r="Z138" s="1">
        <v>44651</v>
      </c>
      <c r="AA138">
        <v>836.32</v>
      </c>
      <c r="AB138">
        <v>830.49</v>
      </c>
      <c r="AH138">
        <v>639.9</v>
      </c>
      <c r="AI138">
        <v>708.84</v>
      </c>
      <c r="AK138">
        <v>0.53</v>
      </c>
      <c r="AO138">
        <v>0.66</v>
      </c>
      <c r="AP138">
        <v>1.08</v>
      </c>
      <c r="AS138">
        <v>789.12</v>
      </c>
      <c r="AT138" s="3">
        <f t="shared" si="30"/>
        <v>0.99302898412091056</v>
      </c>
      <c r="AU138" s="3">
        <f t="shared" si="31"/>
        <v>0.90085785092457271</v>
      </c>
      <c r="AV138" s="3">
        <f t="shared" si="32"/>
        <v>0</v>
      </c>
      <c r="AW138" s="3">
        <f t="shared" si="33"/>
        <v>0.76513774631719911</v>
      </c>
      <c r="AX138" s="1">
        <v>45016</v>
      </c>
      <c r="AY138">
        <v>1098.08</v>
      </c>
      <c r="AZ138">
        <v>1095.5999999999999</v>
      </c>
      <c r="BF138">
        <v>895.78</v>
      </c>
      <c r="BG138">
        <v>927.82</v>
      </c>
      <c r="BI138">
        <v>0.91</v>
      </c>
      <c r="BM138">
        <v>3.26</v>
      </c>
      <c r="BN138">
        <v>0.93</v>
      </c>
      <c r="BQ138">
        <v>1052.07</v>
      </c>
      <c r="BR138" s="3">
        <f t="shared" si="34"/>
        <v>0.99774151245810871</v>
      </c>
      <c r="BS138" s="3">
        <f t="shared" si="35"/>
        <v>0.88619540196949309</v>
      </c>
      <c r="BT138" s="3">
        <f t="shared" si="36"/>
        <v>0</v>
      </c>
      <c r="BU138" s="3">
        <f t="shared" si="37"/>
        <v>0.81576934285297975</v>
      </c>
    </row>
    <row r="139" spans="1:73" x14ac:dyDescent="0.25">
      <c r="A139" t="s">
        <v>280</v>
      </c>
      <c r="B139" s="1">
        <v>44286</v>
      </c>
      <c r="C139">
        <v>365.15</v>
      </c>
      <c r="D139">
        <v>365.12</v>
      </c>
      <c r="I139">
        <v>365.12</v>
      </c>
      <c r="K139">
        <v>136.4</v>
      </c>
      <c r="M139">
        <v>0.28999999999999998</v>
      </c>
      <c r="R139">
        <v>3.65</v>
      </c>
      <c r="T139">
        <v>3.11</v>
      </c>
      <c r="U139">
        <v>330.08</v>
      </c>
      <c r="V139" s="3">
        <f t="shared" si="26"/>
        <v>0.99991784198274691</v>
      </c>
      <c r="W139" s="3">
        <f t="shared" si="27"/>
        <v>0.41427486712224754</v>
      </c>
      <c r="X139" s="3">
        <f t="shared" si="28"/>
        <v>0.99991784198274691</v>
      </c>
      <c r="Y139" s="3">
        <f t="shared" si="29"/>
        <v>0</v>
      </c>
      <c r="Z139" s="1">
        <v>44651</v>
      </c>
      <c r="AA139">
        <v>584.70000000000005</v>
      </c>
      <c r="AB139">
        <v>584.66999999999996</v>
      </c>
      <c r="AG139">
        <v>584.66999999999996</v>
      </c>
      <c r="AI139">
        <v>335.51</v>
      </c>
      <c r="AK139">
        <v>0.54</v>
      </c>
      <c r="AP139">
        <v>0.14000000000000001</v>
      </c>
      <c r="AS139">
        <v>527.91999999999996</v>
      </c>
      <c r="AT139" s="3">
        <f t="shared" si="30"/>
        <v>0.99994869163673661</v>
      </c>
      <c r="AU139" s="3">
        <f t="shared" si="31"/>
        <v>0.63635156664896442</v>
      </c>
      <c r="AV139" s="3">
        <f t="shared" si="32"/>
        <v>0.99994869163673661</v>
      </c>
      <c r="AW139" s="3">
        <f t="shared" si="33"/>
        <v>0</v>
      </c>
      <c r="AX139" s="1">
        <v>45016</v>
      </c>
      <c r="AY139">
        <v>663.89</v>
      </c>
      <c r="AZ139">
        <v>647.09</v>
      </c>
      <c r="BE139">
        <v>647.09</v>
      </c>
      <c r="BG139">
        <v>331.08</v>
      </c>
      <c r="BI139">
        <v>0.97</v>
      </c>
      <c r="BM139">
        <v>34.229999999999997</v>
      </c>
      <c r="BN139">
        <v>0.31</v>
      </c>
      <c r="BQ139">
        <v>600.85</v>
      </c>
      <c r="BR139" s="3">
        <f t="shared" si="34"/>
        <v>0.97469460302158495</v>
      </c>
      <c r="BS139" s="3">
        <f t="shared" si="35"/>
        <v>0.58562988644001834</v>
      </c>
      <c r="BT139" s="3">
        <f t="shared" si="36"/>
        <v>0.97469460302158495</v>
      </c>
      <c r="BU139" s="3">
        <f t="shared" si="37"/>
        <v>0</v>
      </c>
    </row>
    <row r="140" spans="1:73" x14ac:dyDescent="0.25">
      <c r="A140" t="s">
        <v>284</v>
      </c>
      <c r="B140" s="1">
        <v>44286</v>
      </c>
      <c r="C140">
        <v>154.18</v>
      </c>
      <c r="D140">
        <v>101.38</v>
      </c>
      <c r="K140">
        <v>56.25</v>
      </c>
      <c r="M140">
        <v>0.36</v>
      </c>
      <c r="Q140">
        <v>1.39</v>
      </c>
      <c r="R140">
        <v>4.17</v>
      </c>
      <c r="U140">
        <v>112.02</v>
      </c>
      <c r="V140" s="3">
        <f t="shared" si="26"/>
        <v>0.65754313140485143</v>
      </c>
      <c r="W140" s="3">
        <f t="shared" si="27"/>
        <v>0.53016022620169656</v>
      </c>
      <c r="X140" s="3">
        <f t="shared" si="28"/>
        <v>0</v>
      </c>
      <c r="Y140" s="3">
        <f t="shared" si="29"/>
        <v>0</v>
      </c>
      <c r="Z140" s="1">
        <v>44651</v>
      </c>
      <c r="AA140">
        <v>35.06</v>
      </c>
      <c r="AB140">
        <v>19.7</v>
      </c>
      <c r="AD140">
        <v>7.77</v>
      </c>
      <c r="AI140">
        <v>4.7699999999999996</v>
      </c>
      <c r="AK140">
        <v>0.8</v>
      </c>
      <c r="AO140">
        <v>1.84</v>
      </c>
      <c r="AP140">
        <v>3.13</v>
      </c>
      <c r="AS140">
        <v>30.51</v>
      </c>
      <c r="AT140" s="3">
        <f t="shared" si="30"/>
        <v>0.34027381631488873</v>
      </c>
      <c r="AU140" s="3">
        <f t="shared" si="31"/>
        <v>0.19280517380759898</v>
      </c>
      <c r="AV140" s="3">
        <f t="shared" si="32"/>
        <v>0</v>
      </c>
      <c r="AW140" s="3">
        <f t="shared" si="33"/>
        <v>0</v>
      </c>
      <c r="AX140" s="1">
        <v>45016</v>
      </c>
      <c r="AY140">
        <v>52.44</v>
      </c>
      <c r="AZ140">
        <v>5.27</v>
      </c>
      <c r="BG140">
        <v>0.55000000000000004</v>
      </c>
      <c r="BI140">
        <v>0.49</v>
      </c>
      <c r="BN140">
        <v>0.55000000000000004</v>
      </c>
      <c r="BQ140">
        <v>25.78</v>
      </c>
      <c r="BR140" s="3">
        <f t="shared" si="34"/>
        <v>0.10049580472921434</v>
      </c>
      <c r="BS140" s="3">
        <f t="shared" si="35"/>
        <v>2.223120452708165E-2</v>
      </c>
      <c r="BT140" s="3">
        <f t="shared" si="36"/>
        <v>0</v>
      </c>
      <c r="BU140" s="3">
        <f t="shared" si="37"/>
        <v>0</v>
      </c>
    </row>
    <row r="141" spans="1:73" x14ac:dyDescent="0.25">
      <c r="A141" t="s">
        <v>285</v>
      </c>
      <c r="B141" s="1">
        <v>44286</v>
      </c>
      <c r="C141">
        <v>251.62</v>
      </c>
      <c r="D141">
        <v>247.53</v>
      </c>
      <c r="E141">
        <v>0.21</v>
      </c>
      <c r="F141">
        <v>0.06</v>
      </c>
      <c r="I141">
        <v>6.19</v>
      </c>
      <c r="K141">
        <v>135.1</v>
      </c>
      <c r="M141">
        <v>0.53</v>
      </c>
      <c r="Q141">
        <v>0.01</v>
      </c>
      <c r="R141">
        <v>13.92</v>
      </c>
      <c r="T141">
        <v>0.18</v>
      </c>
      <c r="U141">
        <v>216.76</v>
      </c>
      <c r="V141" s="3">
        <f t="shared" si="26"/>
        <v>0.98267228360225733</v>
      </c>
      <c r="W141" s="3">
        <f t="shared" si="27"/>
        <v>0.66722639273014606</v>
      </c>
      <c r="X141" s="3">
        <f t="shared" si="28"/>
        <v>2.4600588188538271E-2</v>
      </c>
      <c r="Y141" s="3">
        <f t="shared" si="29"/>
        <v>0</v>
      </c>
      <c r="Z141" s="1">
        <v>44651</v>
      </c>
      <c r="AA141">
        <v>397.66</v>
      </c>
      <c r="AB141">
        <v>385.51</v>
      </c>
      <c r="AC141">
        <v>0.39</v>
      </c>
      <c r="AG141">
        <v>7.34</v>
      </c>
      <c r="AI141">
        <v>192.32</v>
      </c>
      <c r="AK141">
        <v>0.38</v>
      </c>
      <c r="AO141">
        <v>0.05</v>
      </c>
      <c r="AP141">
        <v>12.64</v>
      </c>
      <c r="AS141">
        <v>333.48</v>
      </c>
      <c r="AT141" s="3">
        <f t="shared" si="30"/>
        <v>0.96846552331137148</v>
      </c>
      <c r="AU141" s="3">
        <f t="shared" si="31"/>
        <v>0.60023095409007199</v>
      </c>
      <c r="AV141" s="3">
        <f t="shared" si="32"/>
        <v>1.8457979178192425E-2</v>
      </c>
      <c r="AW141" s="3">
        <f t="shared" si="33"/>
        <v>0</v>
      </c>
      <c r="AX141" s="1">
        <v>45016</v>
      </c>
      <c r="AY141">
        <v>443.08</v>
      </c>
      <c r="AZ141">
        <v>429.62</v>
      </c>
      <c r="BA141">
        <v>0.31</v>
      </c>
      <c r="BF141">
        <v>7.6</v>
      </c>
      <c r="BG141">
        <v>219.44</v>
      </c>
      <c r="BI141">
        <v>0.81</v>
      </c>
      <c r="BN141">
        <v>9.73</v>
      </c>
      <c r="BQ141">
        <v>395.87</v>
      </c>
      <c r="BR141" s="3">
        <f t="shared" si="34"/>
        <v>0.96892209081881375</v>
      </c>
      <c r="BS141" s="3">
        <f t="shared" si="35"/>
        <v>0.56948589520670601</v>
      </c>
      <c r="BT141" s="3">
        <f t="shared" si="36"/>
        <v>0</v>
      </c>
      <c r="BU141" s="3">
        <f t="shared" si="37"/>
        <v>1.7152658662092625E-2</v>
      </c>
    </row>
    <row r="142" spans="1:73" x14ac:dyDescent="0.25">
      <c r="A142" t="s">
        <v>288</v>
      </c>
      <c r="B142" s="1">
        <v>44286</v>
      </c>
      <c r="C142">
        <v>37.35</v>
      </c>
      <c r="D142">
        <v>37.119999999999997</v>
      </c>
      <c r="I142">
        <v>37.119999999999997</v>
      </c>
      <c r="K142">
        <v>21.87</v>
      </c>
      <c r="M142">
        <v>0.15</v>
      </c>
      <c r="R142">
        <v>0.38</v>
      </c>
      <c r="T142">
        <v>0.38</v>
      </c>
      <c r="U142">
        <v>30.18</v>
      </c>
      <c r="V142" s="3">
        <f t="shared" si="26"/>
        <v>0.99384203480589017</v>
      </c>
      <c r="W142" s="3">
        <f t="shared" si="27"/>
        <v>0.72827172827172826</v>
      </c>
      <c r="X142" s="3">
        <f t="shared" si="28"/>
        <v>0.99384203480589017</v>
      </c>
      <c r="Y142" s="3">
        <f t="shared" si="29"/>
        <v>0</v>
      </c>
      <c r="Z142" s="1">
        <v>44651</v>
      </c>
      <c r="AA142">
        <v>41.65</v>
      </c>
      <c r="AB142">
        <v>35.51</v>
      </c>
      <c r="AG142">
        <v>35.51</v>
      </c>
      <c r="AI142">
        <v>19.899999999999999</v>
      </c>
      <c r="AK142">
        <v>0.2</v>
      </c>
      <c r="AP142">
        <v>0.31</v>
      </c>
      <c r="AR142">
        <v>0.31</v>
      </c>
      <c r="AS142">
        <v>28.87</v>
      </c>
      <c r="AT142" s="3">
        <f t="shared" si="30"/>
        <v>0.85258103241296512</v>
      </c>
      <c r="AU142" s="3">
        <f t="shared" si="31"/>
        <v>0.69410533658876861</v>
      </c>
      <c r="AV142" s="3">
        <f t="shared" si="32"/>
        <v>0.85258103241296512</v>
      </c>
      <c r="AW142" s="3">
        <f t="shared" si="33"/>
        <v>0</v>
      </c>
      <c r="AX142" s="1">
        <v>45016</v>
      </c>
      <c r="AY142">
        <v>35.450000000000003</v>
      </c>
      <c r="AZ142">
        <v>33.369999999999997</v>
      </c>
      <c r="BE142">
        <v>33.369999999999997</v>
      </c>
      <c r="BG142">
        <v>18.77</v>
      </c>
      <c r="BI142">
        <v>0.22</v>
      </c>
      <c r="BN142">
        <v>0.66</v>
      </c>
      <c r="BP142">
        <v>0.66</v>
      </c>
      <c r="BQ142">
        <v>28.03</v>
      </c>
      <c r="BR142" s="3">
        <f t="shared" si="34"/>
        <v>0.94132581100141033</v>
      </c>
      <c r="BS142" s="3">
        <f t="shared" si="35"/>
        <v>0.67493707299532535</v>
      </c>
      <c r="BT142" s="3">
        <f t="shared" si="36"/>
        <v>0.94132581100141033</v>
      </c>
      <c r="BU142" s="3">
        <f t="shared" si="37"/>
        <v>0</v>
      </c>
    </row>
    <row r="143" spans="1:73" x14ac:dyDescent="0.25">
      <c r="A143" t="s">
        <v>289</v>
      </c>
      <c r="V143" s="3">
        <f t="shared" si="26"/>
        <v>0</v>
      </c>
      <c r="W143" s="3">
        <f t="shared" si="27"/>
        <v>0</v>
      </c>
      <c r="X143" s="3">
        <f t="shared" si="28"/>
        <v>0</v>
      </c>
      <c r="Y143" s="3">
        <f t="shared" si="29"/>
        <v>0</v>
      </c>
      <c r="AT143" s="3">
        <f t="shared" si="30"/>
        <v>0</v>
      </c>
      <c r="AU143" s="3">
        <f t="shared" si="31"/>
        <v>0</v>
      </c>
      <c r="AV143" s="3">
        <f t="shared" si="32"/>
        <v>0</v>
      </c>
      <c r="AW143" s="3">
        <f t="shared" si="33"/>
        <v>0</v>
      </c>
      <c r="BR143" s="3">
        <f t="shared" si="34"/>
        <v>0</v>
      </c>
      <c r="BS143" s="3">
        <f t="shared" si="35"/>
        <v>0</v>
      </c>
      <c r="BT143" s="3">
        <f t="shared" si="36"/>
        <v>0</v>
      </c>
      <c r="BU143" s="3">
        <f t="shared" si="37"/>
        <v>0</v>
      </c>
    </row>
    <row r="144" spans="1:73" x14ac:dyDescent="0.25">
      <c r="A144" t="s">
        <v>290</v>
      </c>
      <c r="B144" s="1">
        <v>44286</v>
      </c>
      <c r="C144">
        <v>676.07</v>
      </c>
      <c r="D144">
        <v>674.71</v>
      </c>
      <c r="I144">
        <v>974.71</v>
      </c>
      <c r="K144">
        <v>479.62</v>
      </c>
      <c r="M144">
        <v>1.79</v>
      </c>
      <c r="R144">
        <v>18.329999999999998</v>
      </c>
      <c r="T144">
        <v>8.8699999999999992</v>
      </c>
      <c r="U144">
        <v>606.33000000000004</v>
      </c>
      <c r="V144" s="3">
        <f t="shared" si="26"/>
        <v>0.99798837398494233</v>
      </c>
      <c r="W144" s="3">
        <f t="shared" si="27"/>
        <v>0.8059756671371916</v>
      </c>
      <c r="X144" s="3">
        <f t="shared" si="28"/>
        <v>1.4417294067182391</v>
      </c>
      <c r="Y144" s="3">
        <f t="shared" si="29"/>
        <v>0</v>
      </c>
      <c r="Z144" s="1">
        <v>44651</v>
      </c>
      <c r="AA144">
        <v>1000.1</v>
      </c>
      <c r="AB144">
        <v>984.16</v>
      </c>
      <c r="AG144">
        <v>984.16</v>
      </c>
      <c r="AI144">
        <v>601.44000000000005</v>
      </c>
      <c r="AK144">
        <v>1.89</v>
      </c>
      <c r="AP144">
        <v>8.93</v>
      </c>
      <c r="AS144">
        <v>894.39</v>
      </c>
      <c r="AT144" s="3">
        <f t="shared" si="30"/>
        <v>0.98406159384061587</v>
      </c>
      <c r="AU144" s="3">
        <f t="shared" si="31"/>
        <v>0.68069309732109518</v>
      </c>
      <c r="AV144" s="3">
        <f t="shared" si="32"/>
        <v>0.98406159384061587</v>
      </c>
      <c r="AW144" s="3">
        <f t="shared" si="33"/>
        <v>0</v>
      </c>
      <c r="AX144" s="1">
        <v>45016</v>
      </c>
      <c r="AY144">
        <v>1521.93</v>
      </c>
      <c r="AZ144">
        <v>1489.22</v>
      </c>
      <c r="BE144">
        <v>1489.22</v>
      </c>
      <c r="BG144">
        <v>836.26</v>
      </c>
      <c r="BI144">
        <v>2.2200000000000002</v>
      </c>
      <c r="BN144">
        <v>10.79</v>
      </c>
      <c r="BQ144">
        <v>1304.6099999999999</v>
      </c>
      <c r="BR144" s="3">
        <f t="shared" si="34"/>
        <v>0.97850755290979219</v>
      </c>
      <c r="BS144" s="3">
        <f t="shared" si="35"/>
        <v>0.64746051409104988</v>
      </c>
      <c r="BT144" s="3">
        <f t="shared" si="36"/>
        <v>0.97850755290979219</v>
      </c>
      <c r="BU144" s="3">
        <f t="shared" si="37"/>
        <v>0</v>
      </c>
    </row>
    <row r="145" spans="1:73" x14ac:dyDescent="0.25">
      <c r="A145" t="s">
        <v>291</v>
      </c>
      <c r="V145" s="3">
        <f t="shared" si="26"/>
        <v>0</v>
      </c>
      <c r="W145" s="3">
        <f t="shared" si="27"/>
        <v>0</v>
      </c>
      <c r="X145" s="3">
        <f t="shared" si="28"/>
        <v>0</v>
      </c>
      <c r="Y145" s="3">
        <f t="shared" si="29"/>
        <v>0</v>
      </c>
      <c r="AT145" s="3">
        <f t="shared" si="30"/>
        <v>0</v>
      </c>
      <c r="AU145" s="3">
        <f t="shared" si="31"/>
        <v>0</v>
      </c>
      <c r="AV145" s="3">
        <f t="shared" si="32"/>
        <v>0</v>
      </c>
      <c r="AW145" s="3">
        <f t="shared" si="33"/>
        <v>0</v>
      </c>
      <c r="BR145" s="3">
        <f t="shared" si="34"/>
        <v>0</v>
      </c>
      <c r="BS145" s="3">
        <f t="shared" si="35"/>
        <v>0</v>
      </c>
      <c r="BT145" s="3">
        <f t="shared" si="36"/>
        <v>0</v>
      </c>
      <c r="BU145" s="3">
        <f t="shared" si="37"/>
        <v>0</v>
      </c>
    </row>
    <row r="146" spans="1:73" x14ac:dyDescent="0.25">
      <c r="A146" t="s">
        <v>292</v>
      </c>
      <c r="B146" s="1">
        <v>44286</v>
      </c>
      <c r="C146">
        <v>2553.1</v>
      </c>
      <c r="D146">
        <v>2551.1</v>
      </c>
      <c r="J146">
        <v>2547.09</v>
      </c>
      <c r="K146">
        <v>78</v>
      </c>
      <c r="M146">
        <v>7.2</v>
      </c>
      <c r="Q146">
        <v>0.1</v>
      </c>
      <c r="R146">
        <v>69.3</v>
      </c>
      <c r="T146">
        <v>4.2</v>
      </c>
      <c r="U146">
        <v>2421.6999999999998</v>
      </c>
      <c r="V146" s="3">
        <f t="shared" si="26"/>
        <v>0.99921663859621634</v>
      </c>
      <c r="W146" s="3">
        <f t="shared" si="27"/>
        <v>3.3201379134210195E-2</v>
      </c>
      <c r="X146" s="3">
        <f t="shared" si="28"/>
        <v>0</v>
      </c>
      <c r="Y146" s="3">
        <f t="shared" si="29"/>
        <v>0.99764599898163031</v>
      </c>
      <c r="Z146" s="1">
        <v>44651</v>
      </c>
      <c r="AA146">
        <v>3567.3</v>
      </c>
      <c r="AB146">
        <v>3540.3</v>
      </c>
      <c r="AH146">
        <v>3534.71</v>
      </c>
      <c r="AI146">
        <v>109.4</v>
      </c>
      <c r="AK146">
        <v>2.2999999999999998</v>
      </c>
      <c r="AO146">
        <v>3.6</v>
      </c>
      <c r="AP146">
        <v>80.400000000000006</v>
      </c>
      <c r="AS146">
        <v>3240.5</v>
      </c>
      <c r="AT146" s="3">
        <f t="shared" si="30"/>
        <v>0.99243125052560766</v>
      </c>
      <c r="AU146" s="3">
        <f t="shared" si="31"/>
        <v>3.4683913512142547E-2</v>
      </c>
      <c r="AV146" s="3">
        <f t="shared" si="32"/>
        <v>0</v>
      </c>
      <c r="AW146" s="3">
        <f t="shared" si="33"/>
        <v>0.9908642390603537</v>
      </c>
      <c r="AX146" s="1">
        <v>45016</v>
      </c>
      <c r="AY146">
        <v>5232.2</v>
      </c>
      <c r="AZ146">
        <v>5113.8999999999996</v>
      </c>
      <c r="BF146">
        <v>5106.1499999999996</v>
      </c>
      <c r="BG146">
        <v>154.4</v>
      </c>
      <c r="BI146">
        <v>6.4</v>
      </c>
      <c r="BM146">
        <v>10.199999999999999</v>
      </c>
      <c r="BN146">
        <v>195</v>
      </c>
      <c r="BQ146">
        <v>4719.6000000000004</v>
      </c>
      <c r="BR146" s="3">
        <f t="shared" si="34"/>
        <v>0.9773900080272161</v>
      </c>
      <c r="BS146" s="3">
        <f t="shared" si="35"/>
        <v>3.4250221827861575E-2</v>
      </c>
      <c r="BT146" s="3">
        <f t="shared" si="36"/>
        <v>0</v>
      </c>
      <c r="BU146" s="3">
        <f t="shared" si="37"/>
        <v>0.97590879553533882</v>
      </c>
    </row>
    <row r="147" spans="1:73" x14ac:dyDescent="0.25">
      <c r="A147" t="s">
        <v>293</v>
      </c>
      <c r="B147" s="1">
        <v>44286</v>
      </c>
      <c r="C147">
        <v>12548.2</v>
      </c>
      <c r="D147">
        <v>12499.1</v>
      </c>
      <c r="I147">
        <v>11321.83</v>
      </c>
      <c r="K147">
        <v>9628.4</v>
      </c>
      <c r="M147">
        <v>15.2</v>
      </c>
      <c r="R147">
        <v>145.1</v>
      </c>
      <c r="T147">
        <v>54.5</v>
      </c>
      <c r="U147">
        <v>12786.5</v>
      </c>
      <c r="V147" s="3">
        <f t="shared" si="26"/>
        <v>0.99608708818794722</v>
      </c>
      <c r="W147" s="3">
        <f t="shared" si="27"/>
        <v>0.75929562248140881</v>
      </c>
      <c r="X147" s="3">
        <f t="shared" si="28"/>
        <v>0.90226725745525249</v>
      </c>
      <c r="Y147" s="3">
        <f t="shared" si="29"/>
        <v>0</v>
      </c>
      <c r="Z147" s="1">
        <v>44651</v>
      </c>
      <c r="AA147">
        <v>15659.5</v>
      </c>
      <c r="AB147">
        <v>15527</v>
      </c>
      <c r="AG147">
        <v>13894.32</v>
      </c>
      <c r="AI147">
        <v>12497.7</v>
      </c>
      <c r="AK147">
        <v>26.7</v>
      </c>
      <c r="AO147">
        <v>12.2</v>
      </c>
      <c r="AP147">
        <v>100.1</v>
      </c>
      <c r="AS147">
        <v>16318.8</v>
      </c>
      <c r="AT147" s="3">
        <f t="shared" si="30"/>
        <v>0.99153868258884381</v>
      </c>
      <c r="AU147" s="3">
        <f t="shared" si="31"/>
        <v>0.77242611157121865</v>
      </c>
      <c r="AV147" s="3">
        <f t="shared" si="32"/>
        <v>0.88727737156358755</v>
      </c>
      <c r="AW147" s="3">
        <f t="shared" si="33"/>
        <v>0</v>
      </c>
      <c r="AX147" s="1">
        <v>45016</v>
      </c>
      <c r="AY147">
        <v>23407.599999999999</v>
      </c>
      <c r="AZ147">
        <v>23000</v>
      </c>
      <c r="BF147">
        <v>21000.48</v>
      </c>
      <c r="BG147">
        <v>18560</v>
      </c>
      <c r="BI147">
        <v>2.1</v>
      </c>
      <c r="BN147">
        <v>145.9</v>
      </c>
      <c r="BQ147">
        <v>23835</v>
      </c>
      <c r="BR147" s="3">
        <f t="shared" si="34"/>
        <v>0.98258685213349517</v>
      </c>
      <c r="BS147" s="3">
        <f t="shared" si="35"/>
        <v>0.78355215941233591</v>
      </c>
      <c r="BT147" s="3">
        <f t="shared" si="36"/>
        <v>0</v>
      </c>
      <c r="BU147" s="3">
        <f t="shared" si="37"/>
        <v>0.89716502332575754</v>
      </c>
    </row>
    <row r="148" spans="1:73" x14ac:dyDescent="0.25">
      <c r="A148" t="s">
        <v>294</v>
      </c>
      <c r="B148" s="1">
        <v>44286</v>
      </c>
      <c r="C148">
        <v>5595.2</v>
      </c>
      <c r="D148">
        <v>5405.4</v>
      </c>
      <c r="J148">
        <v>260.87</v>
      </c>
      <c r="K148">
        <v>845.2</v>
      </c>
      <c r="M148">
        <v>1.6</v>
      </c>
      <c r="R148">
        <v>6.9</v>
      </c>
      <c r="U148">
        <v>5576.7</v>
      </c>
      <c r="V148" s="3">
        <f t="shared" si="26"/>
        <v>0.96607806691449816</v>
      </c>
      <c r="W148" s="3">
        <f t="shared" si="27"/>
        <v>0.15179052476563343</v>
      </c>
      <c r="X148" s="3">
        <f t="shared" si="28"/>
        <v>0</v>
      </c>
      <c r="Y148" s="3">
        <f t="shared" si="29"/>
        <v>4.6623891907349162E-2</v>
      </c>
      <c r="Z148" s="1">
        <v>44651</v>
      </c>
      <c r="AA148">
        <v>8981.7999999999993</v>
      </c>
      <c r="AB148">
        <v>8956</v>
      </c>
      <c r="AH148">
        <v>356.4</v>
      </c>
      <c r="AI148">
        <v>1244</v>
      </c>
      <c r="AK148">
        <v>3.6</v>
      </c>
      <c r="AM148">
        <v>77.599999999999994</v>
      </c>
      <c r="AN148">
        <v>77.599999999999994</v>
      </c>
      <c r="AP148">
        <v>57.5</v>
      </c>
      <c r="AR148">
        <v>52.1</v>
      </c>
      <c r="AS148">
        <v>8984.1</v>
      </c>
      <c r="AT148" s="3">
        <f t="shared" si="30"/>
        <v>0.99712752454964493</v>
      </c>
      <c r="AU148" s="3">
        <f t="shared" si="31"/>
        <v>0.13860569798665195</v>
      </c>
      <c r="AV148" s="3">
        <f t="shared" si="32"/>
        <v>0</v>
      </c>
      <c r="AW148" s="3">
        <f t="shared" si="33"/>
        <v>3.9680242267696897E-2</v>
      </c>
      <c r="AX148" s="1">
        <v>45016</v>
      </c>
      <c r="AY148">
        <v>12923.7</v>
      </c>
      <c r="AZ148">
        <v>12781.8</v>
      </c>
      <c r="BF148">
        <v>680.79</v>
      </c>
      <c r="BG148">
        <v>1894.4</v>
      </c>
      <c r="BI148">
        <v>1.3</v>
      </c>
      <c r="BN148">
        <v>114.2</v>
      </c>
      <c r="BP148">
        <v>106.1</v>
      </c>
      <c r="BQ148">
        <v>12862.6</v>
      </c>
      <c r="BR148" s="3">
        <f t="shared" si="34"/>
        <v>0.98902017224169536</v>
      </c>
      <c r="BS148" s="3">
        <f t="shared" si="35"/>
        <v>0.14738742103133851</v>
      </c>
      <c r="BT148" s="3">
        <f t="shared" si="36"/>
        <v>0</v>
      </c>
      <c r="BU148" s="3">
        <f t="shared" si="37"/>
        <v>5.2677638756702796E-2</v>
      </c>
    </row>
    <row r="149" spans="1:73" x14ac:dyDescent="0.25">
      <c r="A149" t="s">
        <v>298</v>
      </c>
      <c r="B149" s="1">
        <v>44286</v>
      </c>
      <c r="C149">
        <v>308.38</v>
      </c>
      <c r="D149">
        <v>302.24</v>
      </c>
      <c r="J149">
        <v>302.24</v>
      </c>
      <c r="K149">
        <v>166.22</v>
      </c>
      <c r="M149">
        <v>0.84</v>
      </c>
      <c r="Q149">
        <v>0.03</v>
      </c>
      <c r="R149">
        <v>0.27</v>
      </c>
      <c r="U149">
        <v>271.35000000000002</v>
      </c>
      <c r="V149" s="3">
        <f t="shared" si="26"/>
        <v>0.98008949996757255</v>
      </c>
      <c r="W149" s="3">
        <f t="shared" si="27"/>
        <v>0.61515117871285274</v>
      </c>
      <c r="X149" s="3">
        <f t="shared" si="28"/>
        <v>0</v>
      </c>
      <c r="Y149" s="3">
        <f t="shared" si="29"/>
        <v>0.98008949996757255</v>
      </c>
      <c r="Z149" s="1">
        <v>44651</v>
      </c>
      <c r="AA149">
        <v>344.53</v>
      </c>
      <c r="AB149">
        <v>340.52</v>
      </c>
      <c r="AH149">
        <v>340.52</v>
      </c>
      <c r="AI149">
        <v>179.64</v>
      </c>
      <c r="AK149">
        <v>0.98</v>
      </c>
      <c r="AO149">
        <v>0.01</v>
      </c>
      <c r="AP149">
        <v>1.3</v>
      </c>
      <c r="AR149">
        <v>0.74</v>
      </c>
      <c r="AS149">
        <v>302.04000000000002</v>
      </c>
      <c r="AT149" s="3">
        <f t="shared" si="30"/>
        <v>0.98836095550460046</v>
      </c>
      <c r="AU149" s="3">
        <f t="shared" si="31"/>
        <v>0.59782355486039462</v>
      </c>
      <c r="AV149" s="3">
        <f t="shared" si="32"/>
        <v>0</v>
      </c>
      <c r="AW149" s="3">
        <f t="shared" si="33"/>
        <v>0.98836095550460046</v>
      </c>
      <c r="AX149" s="1">
        <v>45016</v>
      </c>
      <c r="AY149">
        <v>462.62</v>
      </c>
      <c r="AZ149">
        <v>442</v>
      </c>
      <c r="BF149">
        <v>442</v>
      </c>
      <c r="BG149">
        <v>249.72</v>
      </c>
      <c r="BI149">
        <v>1.04</v>
      </c>
      <c r="BM149">
        <v>0.18</v>
      </c>
      <c r="BN149">
        <v>1.76</v>
      </c>
      <c r="BP149">
        <v>1.45</v>
      </c>
      <c r="BQ149">
        <v>401.54</v>
      </c>
      <c r="BR149" s="3">
        <f t="shared" si="34"/>
        <v>0.95542778090009073</v>
      </c>
      <c r="BS149" s="3">
        <f t="shared" si="35"/>
        <v>0.62428439289017779</v>
      </c>
      <c r="BT149" s="3">
        <f t="shared" si="36"/>
        <v>0</v>
      </c>
      <c r="BU149" s="3">
        <f t="shared" si="37"/>
        <v>0.95542778090009073</v>
      </c>
    </row>
    <row r="150" spans="1:73" x14ac:dyDescent="0.25">
      <c r="A150" t="s">
        <v>299</v>
      </c>
      <c r="B150" s="1">
        <v>44286</v>
      </c>
      <c r="C150">
        <v>3456.38</v>
      </c>
      <c r="D150">
        <v>3343.03</v>
      </c>
      <c r="F150">
        <v>4.63</v>
      </c>
      <c r="J150">
        <v>3151.69</v>
      </c>
      <c r="K150">
        <v>2187.27</v>
      </c>
      <c r="M150">
        <v>11.64</v>
      </c>
      <c r="O150">
        <v>10.58</v>
      </c>
      <c r="P150">
        <v>10.42</v>
      </c>
      <c r="Q150">
        <v>2.42</v>
      </c>
      <c r="R150">
        <v>32.25</v>
      </c>
      <c r="U150">
        <v>3085.36</v>
      </c>
      <c r="V150" s="3">
        <f t="shared" si="26"/>
        <v>0.96586602167585744</v>
      </c>
      <c r="W150" s="3">
        <f t="shared" si="27"/>
        <v>0.71975951745538658</v>
      </c>
      <c r="X150" s="3">
        <f t="shared" si="28"/>
        <v>0</v>
      </c>
      <c r="Y150" s="3">
        <f t="shared" si="29"/>
        <v>0.91184707699963541</v>
      </c>
      <c r="Z150" s="1">
        <v>44651</v>
      </c>
      <c r="AA150">
        <v>4312.43</v>
      </c>
      <c r="AB150">
        <v>4185.41</v>
      </c>
      <c r="AD150">
        <v>5.18</v>
      </c>
      <c r="AH150">
        <v>3976.07</v>
      </c>
      <c r="AI150">
        <v>2686.44</v>
      </c>
      <c r="AK150">
        <v>12.13</v>
      </c>
      <c r="AM150">
        <v>21.39</v>
      </c>
      <c r="AO150">
        <v>7.0000000000000007E-2</v>
      </c>
      <c r="AP150">
        <v>33.78</v>
      </c>
      <c r="AR150">
        <v>4.84</v>
      </c>
      <c r="AS150">
        <v>3783.04</v>
      </c>
      <c r="AT150" s="3">
        <f t="shared" si="30"/>
        <v>0.96934442993857273</v>
      </c>
      <c r="AU150" s="3">
        <f t="shared" si="31"/>
        <v>0.72206229791077037</v>
      </c>
      <c r="AV150" s="3">
        <f t="shared" si="32"/>
        <v>0</v>
      </c>
      <c r="AW150" s="3">
        <f t="shared" si="33"/>
        <v>0.92200221220982137</v>
      </c>
      <c r="AX150" s="1">
        <v>45016</v>
      </c>
      <c r="AY150">
        <v>6097.62</v>
      </c>
      <c r="AZ150">
        <v>5932</v>
      </c>
      <c r="BB150">
        <v>4.08</v>
      </c>
      <c r="BF150">
        <v>5654.18</v>
      </c>
      <c r="BG150">
        <v>4023.49</v>
      </c>
      <c r="BI150">
        <v>12.37</v>
      </c>
      <c r="BK150">
        <v>2.35</v>
      </c>
      <c r="BM150">
        <v>3.34</v>
      </c>
      <c r="BN150">
        <v>36.54</v>
      </c>
      <c r="BP150">
        <v>11.64</v>
      </c>
      <c r="BQ150">
        <v>5404.51</v>
      </c>
      <c r="BR150" s="3">
        <f t="shared" si="34"/>
        <v>0.97216946939953619</v>
      </c>
      <c r="BS150" s="3">
        <f t="shared" si="35"/>
        <v>0.75043410953921896</v>
      </c>
      <c r="BT150" s="3">
        <f t="shared" si="36"/>
        <v>0</v>
      </c>
      <c r="BU150" s="3">
        <f t="shared" si="37"/>
        <v>0.92727654396305448</v>
      </c>
    </row>
    <row r="151" spans="1:73" x14ac:dyDescent="0.25">
      <c r="A151" t="s">
        <v>303</v>
      </c>
      <c r="B151" s="1">
        <v>44286</v>
      </c>
      <c r="C151">
        <v>13.97</v>
      </c>
      <c r="D151">
        <v>13.13</v>
      </c>
      <c r="I151">
        <v>13.13</v>
      </c>
      <c r="K151">
        <v>6.19</v>
      </c>
      <c r="M151">
        <v>0.13</v>
      </c>
      <c r="R151">
        <v>0.12</v>
      </c>
      <c r="T151">
        <v>0.1</v>
      </c>
      <c r="U151">
        <v>10.84</v>
      </c>
      <c r="V151" s="3">
        <f t="shared" si="26"/>
        <v>0.93987115246957764</v>
      </c>
      <c r="W151" s="3">
        <f t="shared" si="27"/>
        <v>0.57904583723105718</v>
      </c>
      <c r="X151" s="3">
        <f t="shared" si="28"/>
        <v>0.93987115246957764</v>
      </c>
      <c r="Y151" s="3">
        <f t="shared" si="29"/>
        <v>0</v>
      </c>
      <c r="Z151" s="1">
        <v>44651</v>
      </c>
      <c r="AA151">
        <v>19.760000000000002</v>
      </c>
      <c r="AB151">
        <v>19.440000000000001</v>
      </c>
      <c r="AG151">
        <v>19.440000000000001</v>
      </c>
      <c r="AI151">
        <v>7.92</v>
      </c>
      <c r="AK151">
        <v>0.13</v>
      </c>
      <c r="AP151">
        <v>0.01</v>
      </c>
      <c r="AR151">
        <v>0.01</v>
      </c>
      <c r="AS151">
        <v>13.32</v>
      </c>
      <c r="AT151" s="3">
        <f t="shared" si="30"/>
        <v>0.98380566801619429</v>
      </c>
      <c r="AU151" s="3">
        <f t="shared" si="31"/>
        <v>0.60045489006823349</v>
      </c>
      <c r="AV151" s="3">
        <f t="shared" si="32"/>
        <v>0.98380566801619429</v>
      </c>
      <c r="AW151" s="3">
        <f t="shared" si="33"/>
        <v>0</v>
      </c>
      <c r="AX151" s="1">
        <v>45016</v>
      </c>
      <c r="AY151">
        <v>27.34</v>
      </c>
      <c r="AZ151">
        <v>26.6</v>
      </c>
      <c r="BE151">
        <v>26.6</v>
      </c>
      <c r="BG151">
        <v>10.97</v>
      </c>
      <c r="BI151">
        <v>0.13</v>
      </c>
      <c r="BN151">
        <v>0.01</v>
      </c>
      <c r="BQ151">
        <v>18.41</v>
      </c>
      <c r="BR151" s="3">
        <f t="shared" si="34"/>
        <v>0.97293343087051942</v>
      </c>
      <c r="BS151" s="3">
        <f t="shared" si="35"/>
        <v>0.60043787629994527</v>
      </c>
      <c r="BT151" s="3">
        <f t="shared" si="36"/>
        <v>0.97293343087051942</v>
      </c>
      <c r="BU151" s="3">
        <f t="shared" si="37"/>
        <v>0</v>
      </c>
    </row>
    <row r="152" spans="1:73" x14ac:dyDescent="0.25">
      <c r="A152" t="s">
        <v>307</v>
      </c>
      <c r="B152" s="1">
        <v>44286</v>
      </c>
      <c r="C152">
        <v>28.76</v>
      </c>
      <c r="D152">
        <v>28.7</v>
      </c>
      <c r="E152">
        <v>28.7</v>
      </c>
      <c r="H152">
        <v>1.1399999999999999</v>
      </c>
      <c r="K152">
        <v>11.59</v>
      </c>
      <c r="R152">
        <v>0.08</v>
      </c>
      <c r="T152">
        <v>0.08</v>
      </c>
      <c r="U152">
        <v>28.02</v>
      </c>
      <c r="V152" s="3">
        <f t="shared" si="26"/>
        <v>0</v>
      </c>
      <c r="W152" s="3">
        <f t="shared" si="27"/>
        <v>0.413633119200571</v>
      </c>
      <c r="X152" s="3">
        <f t="shared" si="28"/>
        <v>3.9638386648122387E-2</v>
      </c>
      <c r="Y152" s="3">
        <f t="shared" si="29"/>
        <v>0</v>
      </c>
      <c r="Z152" s="1">
        <v>44651</v>
      </c>
      <c r="AA152">
        <v>23.69</v>
      </c>
      <c r="AB152">
        <v>23.56</v>
      </c>
      <c r="AC152">
        <v>23.56</v>
      </c>
      <c r="AF152">
        <v>9.15</v>
      </c>
      <c r="AI152">
        <v>12.05</v>
      </c>
      <c r="AO152">
        <v>0.02</v>
      </c>
      <c r="AP152">
        <v>0.03</v>
      </c>
      <c r="AS152">
        <v>22.53</v>
      </c>
      <c r="AT152" s="3">
        <f t="shared" si="30"/>
        <v>0</v>
      </c>
      <c r="AU152" s="3">
        <f t="shared" si="31"/>
        <v>0.53603202846975095</v>
      </c>
      <c r="AV152" s="3">
        <f t="shared" si="32"/>
        <v>0.38623891937526383</v>
      </c>
      <c r="AW152" s="3">
        <f t="shared" si="33"/>
        <v>0</v>
      </c>
      <c r="AX152" s="1">
        <v>45016</v>
      </c>
      <c r="AY152">
        <v>22.38</v>
      </c>
      <c r="AZ152">
        <v>22.16</v>
      </c>
      <c r="BA152">
        <v>22.16</v>
      </c>
      <c r="BD152">
        <v>12.87</v>
      </c>
      <c r="BG152">
        <v>13.44</v>
      </c>
      <c r="BN152">
        <v>0.03</v>
      </c>
      <c r="BP152">
        <v>0.02</v>
      </c>
      <c r="BQ152">
        <v>22.17</v>
      </c>
      <c r="BR152" s="3">
        <f t="shared" si="34"/>
        <v>0</v>
      </c>
      <c r="BS152" s="3">
        <f t="shared" si="35"/>
        <v>0.60649819494584833</v>
      </c>
      <c r="BT152" s="3">
        <f t="shared" si="36"/>
        <v>0.57506702412868627</v>
      </c>
      <c r="BU152" s="3">
        <f t="shared" si="37"/>
        <v>0</v>
      </c>
    </row>
    <row r="153" spans="1:73" x14ac:dyDescent="0.25">
      <c r="A153" t="s">
        <v>311</v>
      </c>
      <c r="B153" s="1">
        <v>44286</v>
      </c>
      <c r="C153">
        <v>0.08</v>
      </c>
      <c r="D153">
        <v>0.08</v>
      </c>
      <c r="K153">
        <v>0.06</v>
      </c>
      <c r="O153">
        <v>3.97</v>
      </c>
      <c r="P153">
        <v>3.97</v>
      </c>
      <c r="U153">
        <v>4.34</v>
      </c>
      <c r="V153" s="3">
        <f t="shared" si="26"/>
        <v>1</v>
      </c>
      <c r="W153" s="3">
        <f t="shared" si="27"/>
        <v>1.3824884792626727E-2</v>
      </c>
      <c r="X153" s="3">
        <f t="shared" si="28"/>
        <v>0</v>
      </c>
      <c r="Y153" s="3">
        <f t="shared" si="29"/>
        <v>0</v>
      </c>
      <c r="Z153" s="1">
        <v>44651</v>
      </c>
      <c r="AA153">
        <v>3.21</v>
      </c>
      <c r="AB153">
        <v>0.09</v>
      </c>
      <c r="AI153">
        <v>7.0000000000000007E-2</v>
      </c>
      <c r="AS153">
        <v>0.6</v>
      </c>
      <c r="AT153" s="3">
        <f t="shared" si="30"/>
        <v>2.8037383177570093E-2</v>
      </c>
      <c r="AU153" s="3">
        <f t="shared" si="31"/>
        <v>0.11666666666666668</v>
      </c>
      <c r="AV153" s="3">
        <f t="shared" si="32"/>
        <v>0</v>
      </c>
      <c r="AW153" s="3">
        <f t="shared" si="33"/>
        <v>0</v>
      </c>
      <c r="AX153" s="1">
        <v>45016</v>
      </c>
      <c r="AY153">
        <v>7.0000000000000007E-2</v>
      </c>
      <c r="AZ153">
        <v>0.03</v>
      </c>
      <c r="BG153">
        <v>0.09</v>
      </c>
      <c r="BM153">
        <v>0.01</v>
      </c>
      <c r="BQ153">
        <v>0.43</v>
      </c>
      <c r="BR153" s="3">
        <f t="shared" si="34"/>
        <v>0.42857142857142849</v>
      </c>
      <c r="BS153" s="3">
        <f t="shared" si="35"/>
        <v>0.21428571428571427</v>
      </c>
      <c r="BT153" s="3">
        <f t="shared" si="36"/>
        <v>0</v>
      </c>
      <c r="BU153" s="3">
        <f t="shared" si="37"/>
        <v>0</v>
      </c>
    </row>
    <row r="154" spans="1:73" x14ac:dyDescent="0.25">
      <c r="A154" t="s">
        <v>318</v>
      </c>
      <c r="B154" s="1">
        <v>44286</v>
      </c>
      <c r="C154">
        <v>21.26</v>
      </c>
      <c r="D154">
        <v>20.46</v>
      </c>
      <c r="H154">
        <v>19.61</v>
      </c>
      <c r="K154">
        <v>13.05</v>
      </c>
      <c r="L154">
        <v>0.1</v>
      </c>
      <c r="R154">
        <v>0.03</v>
      </c>
      <c r="U154">
        <v>21.41</v>
      </c>
      <c r="V154" s="3">
        <f t="shared" si="26"/>
        <v>0.96237064910630288</v>
      </c>
      <c r="W154" s="3">
        <f t="shared" si="27"/>
        <v>0.61325187969924821</v>
      </c>
      <c r="X154" s="3">
        <f t="shared" si="28"/>
        <v>0.92238946378174969</v>
      </c>
      <c r="Y154" s="3">
        <f t="shared" si="29"/>
        <v>0</v>
      </c>
      <c r="Z154" s="1">
        <v>44651</v>
      </c>
      <c r="AA154">
        <v>19.559999999999999</v>
      </c>
      <c r="AB154">
        <v>19.03</v>
      </c>
      <c r="AG154">
        <v>18.489999999999998</v>
      </c>
      <c r="AI154">
        <v>12.96</v>
      </c>
      <c r="AJ154">
        <v>0.1</v>
      </c>
      <c r="AS154">
        <v>20.66</v>
      </c>
      <c r="AT154" s="3">
        <f t="shared" si="30"/>
        <v>0.97290388548057272</v>
      </c>
      <c r="AU154" s="3">
        <f t="shared" si="31"/>
        <v>0.63035019455252927</v>
      </c>
      <c r="AV154" s="3">
        <f t="shared" si="32"/>
        <v>0.94529652351738236</v>
      </c>
      <c r="AW154" s="3">
        <f t="shared" si="33"/>
        <v>0</v>
      </c>
      <c r="AX154" s="1">
        <v>45016</v>
      </c>
      <c r="AY154">
        <v>14.91</v>
      </c>
      <c r="AZ154">
        <v>13.63</v>
      </c>
      <c r="BE154">
        <v>12.42</v>
      </c>
      <c r="BG154">
        <v>10.65</v>
      </c>
      <c r="BH154">
        <v>0.09</v>
      </c>
      <c r="BQ154">
        <v>17.46</v>
      </c>
      <c r="BR154" s="3">
        <f t="shared" si="34"/>
        <v>0.91415157612340714</v>
      </c>
      <c r="BS154" s="3">
        <f t="shared" si="35"/>
        <v>0.613126079447323</v>
      </c>
      <c r="BT154" s="3">
        <f t="shared" si="36"/>
        <v>0.83299798792756541</v>
      </c>
      <c r="BU154" s="3">
        <f t="shared" si="37"/>
        <v>0</v>
      </c>
    </row>
    <row r="155" spans="1:73" x14ac:dyDescent="0.25">
      <c r="A155" t="s">
        <v>319</v>
      </c>
      <c r="B155" s="1">
        <v>44286</v>
      </c>
      <c r="C155">
        <v>412.07</v>
      </c>
      <c r="D155">
        <v>411.92</v>
      </c>
      <c r="I155">
        <v>411.92</v>
      </c>
      <c r="K155">
        <v>219.63</v>
      </c>
      <c r="M155">
        <v>0.75</v>
      </c>
      <c r="R155">
        <v>0.37</v>
      </c>
      <c r="T155">
        <v>0.37</v>
      </c>
      <c r="U155">
        <v>372.23</v>
      </c>
      <c r="V155" s="3">
        <f t="shared" si="26"/>
        <v>0.99963598417744559</v>
      </c>
      <c r="W155" s="3">
        <f t="shared" si="27"/>
        <v>0.59122967589103048</v>
      </c>
      <c r="X155" s="3">
        <f t="shared" si="28"/>
        <v>0.99963598417744559</v>
      </c>
      <c r="Y155" s="3">
        <f t="shared" si="29"/>
        <v>0</v>
      </c>
      <c r="Z155" s="1">
        <v>44651</v>
      </c>
      <c r="AA155">
        <v>519.80999999999995</v>
      </c>
      <c r="AB155">
        <v>519.77</v>
      </c>
      <c r="AG155">
        <v>519.77</v>
      </c>
      <c r="AI155">
        <v>308.26</v>
      </c>
      <c r="AK155">
        <v>0.88</v>
      </c>
      <c r="AP155">
        <v>0.63</v>
      </c>
      <c r="AR155">
        <v>0.63</v>
      </c>
      <c r="AS155">
        <v>472.46</v>
      </c>
      <c r="AT155" s="3">
        <f t="shared" si="30"/>
        <v>0.99992304880629468</v>
      </c>
      <c r="AU155" s="3">
        <f t="shared" si="31"/>
        <v>0.65367488018999953</v>
      </c>
      <c r="AV155" s="3">
        <f t="shared" si="32"/>
        <v>0.99992304880629468</v>
      </c>
      <c r="AW155" s="3">
        <f t="shared" si="33"/>
        <v>0</v>
      </c>
      <c r="AX155" s="1">
        <v>45016</v>
      </c>
      <c r="AY155">
        <v>672.25</v>
      </c>
      <c r="AZ155">
        <v>672.21</v>
      </c>
      <c r="BE155">
        <v>672.21</v>
      </c>
      <c r="BG155">
        <v>416.96</v>
      </c>
      <c r="BI155">
        <v>1.0900000000000001</v>
      </c>
      <c r="BN155">
        <v>0.66</v>
      </c>
      <c r="BP155">
        <v>0.66</v>
      </c>
      <c r="BQ155">
        <v>607.41999999999996</v>
      </c>
      <c r="BR155" s="3">
        <f t="shared" si="34"/>
        <v>0.99994049832651544</v>
      </c>
      <c r="BS155" s="3">
        <f t="shared" si="35"/>
        <v>0.68767832698365583</v>
      </c>
      <c r="BT155" s="3">
        <f t="shared" si="36"/>
        <v>0.99994049832651544</v>
      </c>
      <c r="BU155" s="3">
        <f t="shared" si="37"/>
        <v>0</v>
      </c>
    </row>
    <row r="156" spans="1:73" x14ac:dyDescent="0.25">
      <c r="A156" t="s">
        <v>321</v>
      </c>
      <c r="V156" s="3">
        <f t="shared" si="26"/>
        <v>0</v>
      </c>
      <c r="W156" s="3">
        <f t="shared" si="27"/>
        <v>0</v>
      </c>
      <c r="X156" s="3">
        <f t="shared" si="28"/>
        <v>0</v>
      </c>
      <c r="Y156" s="3">
        <f t="shared" si="29"/>
        <v>0</v>
      </c>
      <c r="AT156" s="3">
        <f t="shared" si="30"/>
        <v>0</v>
      </c>
      <c r="AU156" s="3">
        <f t="shared" si="31"/>
        <v>0</v>
      </c>
      <c r="AV156" s="3">
        <f t="shared" si="32"/>
        <v>0</v>
      </c>
      <c r="AW156" s="3">
        <f t="shared" si="33"/>
        <v>0</v>
      </c>
      <c r="BR156" s="3">
        <f t="shared" si="34"/>
        <v>0</v>
      </c>
      <c r="BS156" s="3">
        <f t="shared" si="35"/>
        <v>0</v>
      </c>
      <c r="BT156" s="3">
        <f t="shared" si="36"/>
        <v>0</v>
      </c>
      <c r="BU156" s="3">
        <f t="shared" si="37"/>
        <v>0</v>
      </c>
    </row>
    <row r="157" spans="1:73" x14ac:dyDescent="0.25">
      <c r="A157" t="s">
        <v>330</v>
      </c>
      <c r="V157" s="3">
        <f t="shared" si="26"/>
        <v>0</v>
      </c>
      <c r="W157" s="3">
        <f t="shared" si="27"/>
        <v>0</v>
      </c>
      <c r="X157" s="3">
        <f t="shared" si="28"/>
        <v>0</v>
      </c>
      <c r="Y157" s="3">
        <f t="shared" si="29"/>
        <v>0</v>
      </c>
      <c r="AT157" s="3">
        <f t="shared" si="30"/>
        <v>0</v>
      </c>
      <c r="AU157" s="3">
        <f t="shared" si="31"/>
        <v>0</v>
      </c>
      <c r="AV157" s="3">
        <f t="shared" si="32"/>
        <v>0</v>
      </c>
      <c r="AW157" s="3">
        <f t="shared" si="33"/>
        <v>0</v>
      </c>
      <c r="BR157" s="3">
        <f t="shared" si="34"/>
        <v>0</v>
      </c>
      <c r="BS157" s="3">
        <f t="shared" si="35"/>
        <v>0</v>
      </c>
      <c r="BT157" s="3">
        <f t="shared" si="36"/>
        <v>0</v>
      </c>
      <c r="BU157" s="3">
        <f t="shared" si="37"/>
        <v>0</v>
      </c>
    </row>
    <row r="158" spans="1:73" x14ac:dyDescent="0.25">
      <c r="A158" t="s">
        <v>331</v>
      </c>
      <c r="B158" s="1">
        <v>44286</v>
      </c>
      <c r="C158">
        <v>5.0199999999999996</v>
      </c>
      <c r="D158">
        <v>4.96</v>
      </c>
      <c r="I158">
        <v>4.96</v>
      </c>
      <c r="K158">
        <v>3.13</v>
      </c>
      <c r="R158">
        <v>0.05</v>
      </c>
      <c r="T158">
        <v>0.03</v>
      </c>
      <c r="U158">
        <v>4.63</v>
      </c>
      <c r="V158" s="3">
        <f t="shared" si="26"/>
        <v>0.98804780876494036</v>
      </c>
      <c r="W158" s="3">
        <f t="shared" si="27"/>
        <v>0.67895878524945763</v>
      </c>
      <c r="X158" s="3">
        <f t="shared" si="28"/>
        <v>0.98804780876494036</v>
      </c>
      <c r="Y158" s="3">
        <f t="shared" si="29"/>
        <v>0</v>
      </c>
      <c r="Z158" s="1">
        <v>44651</v>
      </c>
      <c r="AA158">
        <v>5.59</v>
      </c>
      <c r="AB158">
        <v>5.51</v>
      </c>
      <c r="AG158">
        <v>5.51</v>
      </c>
      <c r="AI158">
        <v>3.72</v>
      </c>
      <c r="AP158">
        <v>0.01</v>
      </c>
      <c r="AS158">
        <v>5.33</v>
      </c>
      <c r="AT158" s="3">
        <f t="shared" si="30"/>
        <v>0.9856887298747764</v>
      </c>
      <c r="AU158" s="3">
        <f t="shared" si="31"/>
        <v>0.6992481203007519</v>
      </c>
      <c r="AV158" s="3">
        <f t="shared" si="32"/>
        <v>0.9856887298747764</v>
      </c>
      <c r="AW158" s="3">
        <f t="shared" si="33"/>
        <v>0</v>
      </c>
      <c r="AX158" s="1">
        <v>45016</v>
      </c>
      <c r="AY158">
        <v>6.89</v>
      </c>
      <c r="AZ158">
        <v>6.7</v>
      </c>
      <c r="BE158">
        <v>6.7</v>
      </c>
      <c r="BG158">
        <v>4.45</v>
      </c>
      <c r="BN158">
        <v>0.01</v>
      </c>
      <c r="BQ158">
        <v>6.24</v>
      </c>
      <c r="BR158" s="3">
        <f t="shared" si="34"/>
        <v>0.97242380261248196</v>
      </c>
      <c r="BS158" s="3">
        <f t="shared" si="35"/>
        <v>0.7142857142857143</v>
      </c>
      <c r="BT158" s="3">
        <f t="shared" si="36"/>
        <v>0.97242380261248196</v>
      </c>
      <c r="BU158" s="3">
        <f t="shared" si="37"/>
        <v>0</v>
      </c>
    </row>
    <row r="159" spans="1:73" x14ac:dyDescent="0.25">
      <c r="A159" t="s">
        <v>333</v>
      </c>
      <c r="V159" s="3">
        <f t="shared" si="26"/>
        <v>0</v>
      </c>
      <c r="W159" s="3">
        <f t="shared" si="27"/>
        <v>0</v>
      </c>
      <c r="X159" s="3">
        <f t="shared" si="28"/>
        <v>0</v>
      </c>
      <c r="Y159" s="3">
        <f t="shared" si="29"/>
        <v>0</v>
      </c>
      <c r="AT159" s="3">
        <f t="shared" si="30"/>
        <v>0</v>
      </c>
      <c r="AU159" s="3">
        <f t="shared" si="31"/>
        <v>0</v>
      </c>
      <c r="AV159" s="3">
        <f t="shared" si="32"/>
        <v>0</v>
      </c>
      <c r="AW159" s="3">
        <f t="shared" si="33"/>
        <v>0</v>
      </c>
      <c r="BR159" s="3">
        <f t="shared" si="34"/>
        <v>0</v>
      </c>
      <c r="BS159" s="3">
        <f t="shared" si="35"/>
        <v>0</v>
      </c>
      <c r="BT159" s="3">
        <f t="shared" si="36"/>
        <v>0</v>
      </c>
      <c r="BU159" s="3">
        <f t="shared" si="37"/>
        <v>0</v>
      </c>
    </row>
    <row r="160" spans="1:73" x14ac:dyDescent="0.25">
      <c r="A160" t="s">
        <v>316</v>
      </c>
      <c r="V160" s="3">
        <f t="shared" si="26"/>
        <v>0</v>
      </c>
      <c r="W160" s="3">
        <f t="shared" si="27"/>
        <v>0</v>
      </c>
      <c r="X160" s="3">
        <f t="shared" si="28"/>
        <v>0</v>
      </c>
      <c r="Y160" s="3">
        <f t="shared" si="29"/>
        <v>0</v>
      </c>
      <c r="AT160" s="3">
        <f t="shared" si="30"/>
        <v>0</v>
      </c>
      <c r="AU160" s="3">
        <f t="shared" si="31"/>
        <v>0</v>
      </c>
      <c r="AV160" s="3">
        <f t="shared" si="32"/>
        <v>0</v>
      </c>
      <c r="AW160" s="3">
        <f t="shared" si="33"/>
        <v>0</v>
      </c>
      <c r="BR160" s="3">
        <f t="shared" si="34"/>
        <v>0</v>
      </c>
      <c r="BS160" s="3">
        <f t="shared" si="35"/>
        <v>0</v>
      </c>
      <c r="BT160" s="3">
        <f t="shared" si="36"/>
        <v>0</v>
      </c>
      <c r="BU160" s="3">
        <f t="shared" si="37"/>
        <v>0</v>
      </c>
    </row>
    <row r="161" spans="1:73" x14ac:dyDescent="0.25">
      <c r="A161" t="s">
        <v>338</v>
      </c>
      <c r="B161" s="1">
        <v>44286</v>
      </c>
      <c r="C161">
        <v>14.4</v>
      </c>
      <c r="D161">
        <v>14.24</v>
      </c>
      <c r="E161">
        <v>2.12</v>
      </c>
      <c r="I161">
        <v>9.75</v>
      </c>
      <c r="K161">
        <v>8.49</v>
      </c>
      <c r="R161">
        <v>0.15</v>
      </c>
      <c r="T161">
        <v>0.15</v>
      </c>
      <c r="U161">
        <v>13.75</v>
      </c>
      <c r="V161" s="3">
        <f t="shared" si="26"/>
        <v>0.84166666666666667</v>
      </c>
      <c r="W161" s="3">
        <f t="shared" si="27"/>
        <v>0.61745454545454548</v>
      </c>
      <c r="X161" s="3">
        <f t="shared" si="28"/>
        <v>0.67708333333333337</v>
      </c>
      <c r="Y161" s="3">
        <f t="shared" si="29"/>
        <v>0</v>
      </c>
      <c r="Z161" s="1">
        <v>44651</v>
      </c>
      <c r="AA161">
        <v>12.58</v>
      </c>
      <c r="AB161">
        <v>12.52</v>
      </c>
      <c r="AC161">
        <v>2.15</v>
      </c>
      <c r="AF161">
        <v>2.16</v>
      </c>
      <c r="AG161">
        <v>7.1</v>
      </c>
      <c r="AI161">
        <v>7.67</v>
      </c>
      <c r="AO161">
        <v>0.05</v>
      </c>
      <c r="AP161">
        <v>0.03</v>
      </c>
      <c r="AR161">
        <v>0.03</v>
      </c>
      <c r="AS161">
        <v>10.92</v>
      </c>
      <c r="AT161" s="3">
        <f t="shared" si="30"/>
        <v>0.82432432432432423</v>
      </c>
      <c r="AU161" s="3">
        <f t="shared" si="31"/>
        <v>0.70561177552897891</v>
      </c>
      <c r="AV161" s="3">
        <f t="shared" si="32"/>
        <v>0.73608903020667726</v>
      </c>
      <c r="AW161" s="3">
        <f t="shared" si="33"/>
        <v>0</v>
      </c>
      <c r="AX161" s="1">
        <v>45016</v>
      </c>
      <c r="AY161">
        <v>11.31</v>
      </c>
      <c r="AZ161">
        <v>11.15</v>
      </c>
      <c r="BE161">
        <v>8.31</v>
      </c>
      <c r="BG161">
        <v>9.18</v>
      </c>
      <c r="BQ161">
        <v>10.33</v>
      </c>
      <c r="BR161" s="3">
        <f t="shared" si="34"/>
        <v>0.98585322723253754</v>
      </c>
      <c r="BS161" s="3">
        <f t="shared" si="35"/>
        <v>0.88867376573088086</v>
      </c>
      <c r="BT161" s="3">
        <f t="shared" si="36"/>
        <v>0.73474801061007955</v>
      </c>
      <c r="BU161" s="3">
        <f t="shared" si="37"/>
        <v>0</v>
      </c>
    </row>
    <row r="162" spans="1:73" x14ac:dyDescent="0.25">
      <c r="A162" t="s">
        <v>342</v>
      </c>
      <c r="V162" s="3">
        <f t="shared" si="26"/>
        <v>0</v>
      </c>
      <c r="W162" s="3">
        <f t="shared" si="27"/>
        <v>0</v>
      </c>
      <c r="X162" s="3">
        <f t="shared" si="28"/>
        <v>0</v>
      </c>
      <c r="Y162" s="3">
        <f t="shared" si="29"/>
        <v>0</v>
      </c>
      <c r="AT162" s="3">
        <f t="shared" si="30"/>
        <v>0</v>
      </c>
      <c r="AU162" s="3">
        <f t="shared" si="31"/>
        <v>0</v>
      </c>
      <c r="AV162" s="3">
        <f t="shared" si="32"/>
        <v>0</v>
      </c>
      <c r="AW162" s="3">
        <f t="shared" si="33"/>
        <v>0</v>
      </c>
      <c r="BR162" s="3">
        <f t="shared" si="34"/>
        <v>0</v>
      </c>
      <c r="BS162" s="3">
        <f t="shared" si="35"/>
        <v>0</v>
      </c>
      <c r="BT162" s="3">
        <f t="shared" si="36"/>
        <v>0</v>
      </c>
      <c r="BU162" s="3">
        <f t="shared" si="37"/>
        <v>0</v>
      </c>
    </row>
    <row r="163" spans="1:73" x14ac:dyDescent="0.25">
      <c r="A163" t="s">
        <v>349</v>
      </c>
      <c r="B163" s="1">
        <v>44286</v>
      </c>
      <c r="C163">
        <v>94.11</v>
      </c>
      <c r="D163">
        <v>92.52</v>
      </c>
      <c r="J163">
        <v>38.119999999999997</v>
      </c>
      <c r="K163">
        <v>50.71</v>
      </c>
      <c r="R163">
        <v>1.18</v>
      </c>
      <c r="U163">
        <v>84.11</v>
      </c>
      <c r="V163" s="3">
        <f t="shared" si="26"/>
        <v>0.98310487727127827</v>
      </c>
      <c r="W163" s="3">
        <f t="shared" si="27"/>
        <v>0.61147956107560597</v>
      </c>
      <c r="X163" s="3">
        <f t="shared" si="28"/>
        <v>0</v>
      </c>
      <c r="Y163" s="3">
        <f t="shared" si="29"/>
        <v>0.40505791095526511</v>
      </c>
      <c r="Z163" s="1">
        <v>44651</v>
      </c>
      <c r="AA163">
        <v>121.67</v>
      </c>
      <c r="AB163">
        <v>117.62</v>
      </c>
      <c r="AH163">
        <v>66.400000000000006</v>
      </c>
      <c r="AI163">
        <v>64.48</v>
      </c>
      <c r="AK163">
        <v>0.08</v>
      </c>
      <c r="AO163">
        <v>0.28000000000000003</v>
      </c>
      <c r="AP163">
        <v>0.61</v>
      </c>
      <c r="AS163">
        <v>101.8</v>
      </c>
      <c r="AT163" s="3">
        <f t="shared" si="30"/>
        <v>0.96671324073313059</v>
      </c>
      <c r="AU163" s="3">
        <f t="shared" si="31"/>
        <v>0.63949221461866512</v>
      </c>
      <c r="AV163" s="3">
        <f t="shared" si="32"/>
        <v>0</v>
      </c>
      <c r="AW163" s="3">
        <f t="shared" si="33"/>
        <v>0.54573847291855027</v>
      </c>
      <c r="AX163" s="1">
        <v>45016</v>
      </c>
      <c r="AY163">
        <v>157.46</v>
      </c>
      <c r="AZ163">
        <v>149.53</v>
      </c>
      <c r="BF163">
        <v>90.46</v>
      </c>
      <c r="BG163">
        <v>72.25</v>
      </c>
      <c r="BI163">
        <v>0.31</v>
      </c>
      <c r="BN163">
        <v>1.51</v>
      </c>
      <c r="BQ163">
        <v>132.6</v>
      </c>
      <c r="BR163" s="3">
        <f t="shared" si="34"/>
        <v>0.94963800330242598</v>
      </c>
      <c r="BS163" s="3">
        <f t="shared" si="35"/>
        <v>0.55245450374675031</v>
      </c>
      <c r="BT163" s="3">
        <f t="shared" si="36"/>
        <v>0</v>
      </c>
      <c r="BU163" s="3">
        <f t="shared" si="37"/>
        <v>0.57449510986917307</v>
      </c>
    </row>
    <row r="164" spans="1:73" x14ac:dyDescent="0.25">
      <c r="A164" t="s">
        <v>350</v>
      </c>
      <c r="V164" s="3">
        <f t="shared" si="26"/>
        <v>0</v>
      </c>
      <c r="W164" s="3">
        <f t="shared" si="27"/>
        <v>0</v>
      </c>
      <c r="X164" s="3">
        <f t="shared" si="28"/>
        <v>0</v>
      </c>
      <c r="Y164" s="3">
        <f t="shared" si="29"/>
        <v>0</v>
      </c>
      <c r="AT164" s="3">
        <f t="shared" si="30"/>
        <v>0</v>
      </c>
      <c r="AU164" s="3">
        <f t="shared" si="31"/>
        <v>0</v>
      </c>
      <c r="AV164" s="3">
        <f t="shared" si="32"/>
        <v>0</v>
      </c>
      <c r="AW164" s="3">
        <f t="shared" si="33"/>
        <v>0</v>
      </c>
      <c r="BR164" s="3">
        <f t="shared" si="34"/>
        <v>0</v>
      </c>
      <c r="BS164" s="3">
        <f t="shared" si="35"/>
        <v>0</v>
      </c>
      <c r="BT164" s="3">
        <f t="shared" si="36"/>
        <v>0</v>
      </c>
      <c r="BU164" s="3">
        <f t="shared" si="37"/>
        <v>0</v>
      </c>
    </row>
    <row r="165" spans="1:73" x14ac:dyDescent="0.25">
      <c r="A165" t="s">
        <v>352</v>
      </c>
      <c r="B165" s="1">
        <v>44286</v>
      </c>
      <c r="C165">
        <v>34.89</v>
      </c>
      <c r="D165">
        <v>34.729999999999997</v>
      </c>
      <c r="F165">
        <v>0.39</v>
      </c>
      <c r="I165">
        <v>34.979999999999997</v>
      </c>
      <c r="K165">
        <v>22.09</v>
      </c>
      <c r="R165">
        <v>0.06</v>
      </c>
      <c r="T165">
        <v>0.06</v>
      </c>
      <c r="U165">
        <v>32.67</v>
      </c>
      <c r="V165" s="3">
        <f t="shared" si="26"/>
        <v>0.98423617082258519</v>
      </c>
      <c r="W165" s="3">
        <f t="shared" si="27"/>
        <v>0.67615549433731248</v>
      </c>
      <c r="X165" s="3">
        <f t="shared" si="28"/>
        <v>1.0025795356835769</v>
      </c>
      <c r="Y165" s="3">
        <f t="shared" si="29"/>
        <v>0</v>
      </c>
      <c r="Z165" s="1">
        <v>44651</v>
      </c>
      <c r="AA165">
        <v>42.84</v>
      </c>
      <c r="AB165">
        <v>42.55</v>
      </c>
      <c r="AD165">
        <v>0.39</v>
      </c>
      <c r="AG165">
        <v>33.67</v>
      </c>
      <c r="AI165">
        <v>28.75</v>
      </c>
      <c r="AS165">
        <v>40</v>
      </c>
      <c r="AT165" s="3">
        <f t="shared" si="30"/>
        <v>0.98412698412698396</v>
      </c>
      <c r="AU165" s="3">
        <f t="shared" si="31"/>
        <v>0.71875</v>
      </c>
      <c r="AV165" s="3">
        <f t="shared" si="32"/>
        <v>0.78594771241830064</v>
      </c>
      <c r="AW165" s="3">
        <f t="shared" si="33"/>
        <v>0</v>
      </c>
      <c r="AX165" s="1">
        <v>45016</v>
      </c>
      <c r="AY165">
        <v>53.94</v>
      </c>
      <c r="AZ165">
        <v>53.55</v>
      </c>
      <c r="BB165">
        <v>0.39</v>
      </c>
      <c r="BE165">
        <v>55.79</v>
      </c>
      <c r="BG165">
        <v>37.270000000000003</v>
      </c>
      <c r="BQ165">
        <v>49.88</v>
      </c>
      <c r="BR165" s="3">
        <f t="shared" si="34"/>
        <v>0.98553948832035598</v>
      </c>
      <c r="BS165" s="3">
        <f t="shared" si="35"/>
        <v>0.74719326383319973</v>
      </c>
      <c r="BT165" s="3">
        <f t="shared" si="36"/>
        <v>1.0342973674453095</v>
      </c>
      <c r="BU165" s="3">
        <f t="shared" si="37"/>
        <v>0</v>
      </c>
    </row>
    <row r="166" spans="1:73" x14ac:dyDescent="0.25">
      <c r="A166" t="s">
        <v>353</v>
      </c>
      <c r="V166" s="3">
        <f t="shared" si="26"/>
        <v>0</v>
      </c>
      <c r="W166" s="3">
        <f t="shared" si="27"/>
        <v>0</v>
      </c>
      <c r="X166" s="3">
        <f t="shared" si="28"/>
        <v>0</v>
      </c>
      <c r="Y166" s="3">
        <f t="shared" si="29"/>
        <v>0</v>
      </c>
      <c r="AT166" s="3">
        <f t="shared" si="30"/>
        <v>0</v>
      </c>
      <c r="AU166" s="3">
        <f t="shared" si="31"/>
        <v>0</v>
      </c>
      <c r="AV166" s="3">
        <f t="shared" si="32"/>
        <v>0</v>
      </c>
      <c r="AW166" s="3">
        <f t="shared" si="33"/>
        <v>0</v>
      </c>
      <c r="BR166" s="3">
        <f t="shared" si="34"/>
        <v>0</v>
      </c>
      <c r="BS166" s="3">
        <f t="shared" si="35"/>
        <v>0</v>
      </c>
      <c r="BT166" s="3">
        <f t="shared" si="36"/>
        <v>0</v>
      </c>
      <c r="BU166" s="3">
        <f t="shared" si="37"/>
        <v>0</v>
      </c>
    </row>
    <row r="167" spans="1:73" x14ac:dyDescent="0.25">
      <c r="A167" t="s">
        <v>359</v>
      </c>
      <c r="B167" s="1">
        <v>44286</v>
      </c>
      <c r="C167">
        <v>17.16</v>
      </c>
      <c r="D167">
        <v>16.940000000000001</v>
      </c>
      <c r="I167">
        <v>16.93</v>
      </c>
      <c r="K167">
        <v>26.29</v>
      </c>
      <c r="Q167">
        <v>0.05</v>
      </c>
      <c r="R167">
        <v>0.01</v>
      </c>
      <c r="U167">
        <v>45.43</v>
      </c>
      <c r="V167" s="3">
        <f t="shared" si="26"/>
        <v>0.98717948717948723</v>
      </c>
      <c r="W167" s="3">
        <f t="shared" si="27"/>
        <v>0.57945779149217536</v>
      </c>
      <c r="X167" s="3">
        <f t="shared" si="28"/>
        <v>0.98659673659673652</v>
      </c>
      <c r="Y167" s="3">
        <f t="shared" si="29"/>
        <v>0</v>
      </c>
      <c r="Z167" s="1">
        <v>44651</v>
      </c>
      <c r="AA167">
        <v>65.760000000000005</v>
      </c>
      <c r="AB167">
        <v>63.89</v>
      </c>
      <c r="AG167">
        <v>63.87</v>
      </c>
      <c r="AI167">
        <v>81.03</v>
      </c>
      <c r="AP167">
        <v>2.39</v>
      </c>
      <c r="AR167">
        <v>0.35</v>
      </c>
      <c r="AS167">
        <v>178.33</v>
      </c>
      <c r="AT167" s="3">
        <f t="shared" si="30"/>
        <v>0.97156326034063256</v>
      </c>
      <c r="AU167" s="3">
        <f t="shared" si="31"/>
        <v>0.45964036530716429</v>
      </c>
      <c r="AV167" s="3">
        <f t="shared" si="32"/>
        <v>0.97125912408759107</v>
      </c>
      <c r="AW167" s="3">
        <f t="shared" si="33"/>
        <v>0</v>
      </c>
      <c r="AX167" s="1">
        <v>45016</v>
      </c>
      <c r="AY167">
        <v>188.11</v>
      </c>
      <c r="AZ167">
        <v>180.26</v>
      </c>
      <c r="BE167">
        <v>163.30000000000001</v>
      </c>
      <c r="BG167">
        <v>204.25</v>
      </c>
      <c r="BN167">
        <v>23.75</v>
      </c>
      <c r="BP167">
        <v>11.59</v>
      </c>
      <c r="BQ167">
        <v>308.42</v>
      </c>
      <c r="BR167" s="3">
        <f t="shared" si="34"/>
        <v>0.95826909786826842</v>
      </c>
      <c r="BS167" s="3">
        <f t="shared" si="35"/>
        <v>0.68942820495510704</v>
      </c>
      <c r="BT167" s="3">
        <f t="shared" si="36"/>
        <v>0.86810908510977625</v>
      </c>
      <c r="BU167" s="3">
        <f t="shared" si="37"/>
        <v>0</v>
      </c>
    </row>
    <row r="168" spans="1:73" x14ac:dyDescent="0.25">
      <c r="A168" t="s">
        <v>363</v>
      </c>
      <c r="V168" s="3">
        <f t="shared" si="26"/>
        <v>0</v>
      </c>
      <c r="W168" s="3">
        <f t="shared" si="27"/>
        <v>0</v>
      </c>
      <c r="X168" s="3">
        <f t="shared" si="28"/>
        <v>0</v>
      </c>
      <c r="Y168" s="3">
        <f t="shared" si="29"/>
        <v>0</v>
      </c>
      <c r="AT168" s="3">
        <f t="shared" si="30"/>
        <v>0</v>
      </c>
      <c r="AU168" s="3">
        <f t="shared" si="31"/>
        <v>0</v>
      </c>
      <c r="AV168" s="3">
        <f t="shared" si="32"/>
        <v>0</v>
      </c>
      <c r="AW168" s="3">
        <f t="shared" si="33"/>
        <v>0</v>
      </c>
      <c r="BR168" s="3">
        <f t="shared" si="34"/>
        <v>0</v>
      </c>
      <c r="BS168" s="3">
        <f t="shared" si="35"/>
        <v>0</v>
      </c>
      <c r="BT168" s="3">
        <f t="shared" si="36"/>
        <v>0</v>
      </c>
      <c r="BU168" s="3">
        <f t="shared" si="37"/>
        <v>0</v>
      </c>
    </row>
    <row r="169" spans="1:73" x14ac:dyDescent="0.25">
      <c r="A169" t="s">
        <v>366</v>
      </c>
      <c r="V169" s="3">
        <f t="shared" si="26"/>
        <v>0</v>
      </c>
      <c r="W169" s="3">
        <f t="shared" si="27"/>
        <v>0</v>
      </c>
      <c r="X169" s="3">
        <f t="shared" si="28"/>
        <v>0</v>
      </c>
      <c r="Y169" s="3">
        <f t="shared" si="29"/>
        <v>0</v>
      </c>
      <c r="AT169" s="3">
        <f t="shared" si="30"/>
        <v>0</v>
      </c>
      <c r="AU169" s="3">
        <f t="shared" si="31"/>
        <v>0</v>
      </c>
      <c r="AV169" s="3">
        <f t="shared" si="32"/>
        <v>0</v>
      </c>
      <c r="AW169" s="3">
        <f t="shared" si="33"/>
        <v>0</v>
      </c>
      <c r="BR169" s="3">
        <f t="shared" si="34"/>
        <v>0</v>
      </c>
      <c r="BS169" s="3">
        <f t="shared" si="35"/>
        <v>0</v>
      </c>
      <c r="BT169" s="3">
        <f t="shared" si="36"/>
        <v>0</v>
      </c>
      <c r="BU169" s="3">
        <f t="shared" si="37"/>
        <v>0</v>
      </c>
    </row>
    <row r="170" spans="1:73" x14ac:dyDescent="0.25">
      <c r="A170" t="s">
        <v>370</v>
      </c>
      <c r="B170" s="1">
        <v>44286</v>
      </c>
      <c r="C170">
        <v>1257.4000000000001</v>
      </c>
      <c r="D170">
        <v>1254.8499999999999</v>
      </c>
      <c r="J170">
        <v>1254.8499999999999</v>
      </c>
      <c r="K170">
        <v>471.3</v>
      </c>
      <c r="M170">
        <v>3.3</v>
      </c>
      <c r="Q170">
        <v>0.34</v>
      </c>
      <c r="R170">
        <v>3.68</v>
      </c>
      <c r="U170">
        <v>1141.0899999999999</v>
      </c>
      <c r="V170" s="3">
        <f t="shared" si="26"/>
        <v>0.99797200572610134</v>
      </c>
      <c r="W170" s="3">
        <f t="shared" si="27"/>
        <v>0.41569277719466913</v>
      </c>
      <c r="X170" s="3">
        <f t="shared" si="28"/>
        <v>0</v>
      </c>
      <c r="Y170" s="3">
        <f t="shared" si="29"/>
        <v>0.99797200572610134</v>
      </c>
      <c r="Z170" s="1">
        <v>44651</v>
      </c>
      <c r="AA170">
        <v>1515.07</v>
      </c>
      <c r="AB170">
        <v>1504.35</v>
      </c>
      <c r="AH170">
        <v>1504.35</v>
      </c>
      <c r="AI170">
        <v>644.53</v>
      </c>
      <c r="AK170">
        <v>3.5</v>
      </c>
      <c r="AO170">
        <v>0.81</v>
      </c>
      <c r="AP170">
        <v>8.7899999999999991</v>
      </c>
      <c r="AS170">
        <v>1370.7</v>
      </c>
      <c r="AT170" s="3">
        <f t="shared" si="30"/>
        <v>0.99292441933376019</v>
      </c>
      <c r="AU170" s="3">
        <f t="shared" si="31"/>
        <v>0.47475692398350022</v>
      </c>
      <c r="AV170" s="3">
        <f t="shared" si="32"/>
        <v>0</v>
      </c>
      <c r="AW170" s="3">
        <f t="shared" si="33"/>
        <v>0.99292441933376019</v>
      </c>
      <c r="AX170" s="1">
        <v>45016</v>
      </c>
      <c r="AY170">
        <v>2045.05</v>
      </c>
      <c r="AZ170">
        <v>2028.88</v>
      </c>
      <c r="BF170">
        <v>2028.88</v>
      </c>
      <c r="BG170">
        <v>910.18</v>
      </c>
      <c r="BI170">
        <v>2.95</v>
      </c>
      <c r="BM170">
        <v>0.09</v>
      </c>
      <c r="BN170">
        <v>10.85</v>
      </c>
      <c r="BQ170">
        <v>1828.19</v>
      </c>
      <c r="BR170" s="3">
        <f t="shared" si="34"/>
        <v>0.99209310285812091</v>
      </c>
      <c r="BS170" s="3">
        <f t="shared" si="35"/>
        <v>0.50167006559003469</v>
      </c>
      <c r="BT170" s="3">
        <f t="shared" si="36"/>
        <v>0</v>
      </c>
      <c r="BU170" s="3">
        <f t="shared" si="37"/>
        <v>0.99209310285812091</v>
      </c>
    </row>
    <row r="171" spans="1:73" x14ac:dyDescent="0.25">
      <c r="A171" t="s">
        <v>371</v>
      </c>
      <c r="B171" s="1">
        <v>43921</v>
      </c>
      <c r="C171">
        <v>0.2</v>
      </c>
      <c r="D171">
        <v>0.2</v>
      </c>
      <c r="K171">
        <v>0.08</v>
      </c>
      <c r="R171">
        <v>7.0000000000000007E-2</v>
      </c>
      <c r="U171">
        <v>0.41</v>
      </c>
      <c r="V171" s="3">
        <f t="shared" si="26"/>
        <v>1</v>
      </c>
      <c r="W171" s="3">
        <f t="shared" si="27"/>
        <v>0.23529411764705885</v>
      </c>
      <c r="X171" s="3">
        <f t="shared" si="28"/>
        <v>0</v>
      </c>
      <c r="Y171" s="3">
        <f t="shared" si="29"/>
        <v>0</v>
      </c>
      <c r="Z171" s="1">
        <v>44286</v>
      </c>
      <c r="AA171">
        <v>0.23</v>
      </c>
      <c r="AB171">
        <v>0.23</v>
      </c>
      <c r="AI171">
        <v>0.16</v>
      </c>
      <c r="AP171">
        <v>7.0000000000000007E-2</v>
      </c>
      <c r="AS171">
        <v>0.31</v>
      </c>
      <c r="AT171" s="3">
        <f t="shared" si="30"/>
        <v>1</v>
      </c>
      <c r="AU171" s="3">
        <f t="shared" si="31"/>
        <v>0.66666666666666674</v>
      </c>
      <c r="AV171" s="3">
        <f t="shared" si="32"/>
        <v>0</v>
      </c>
      <c r="AW171" s="3">
        <f t="shared" si="33"/>
        <v>0</v>
      </c>
      <c r="AX171" s="1">
        <v>44651</v>
      </c>
      <c r="AY171">
        <v>0.74</v>
      </c>
      <c r="AZ171">
        <v>0.74</v>
      </c>
      <c r="BG171">
        <v>0.38</v>
      </c>
      <c r="BN171">
        <v>7.0000000000000007E-2</v>
      </c>
      <c r="BQ171">
        <v>0.66</v>
      </c>
      <c r="BR171" s="3">
        <f t="shared" si="34"/>
        <v>1</v>
      </c>
      <c r="BS171" s="3">
        <f t="shared" si="35"/>
        <v>0.64406779661016944</v>
      </c>
      <c r="BT171" s="3">
        <f t="shared" si="36"/>
        <v>0</v>
      </c>
      <c r="BU171" s="3">
        <f t="shared" si="37"/>
        <v>0</v>
      </c>
    </row>
    <row r="172" spans="1:73" x14ac:dyDescent="0.25">
      <c r="A172" t="s">
        <v>376</v>
      </c>
      <c r="B172" s="1">
        <v>44286</v>
      </c>
      <c r="C172">
        <v>110.71</v>
      </c>
      <c r="D172">
        <v>110.71</v>
      </c>
      <c r="I172">
        <v>100.5</v>
      </c>
      <c r="K172">
        <v>80.94</v>
      </c>
      <c r="M172">
        <v>0.25</v>
      </c>
      <c r="R172">
        <v>1.23</v>
      </c>
      <c r="T172">
        <v>1.23</v>
      </c>
      <c r="U172">
        <v>100.18</v>
      </c>
      <c r="V172" s="3">
        <f t="shared" si="26"/>
        <v>1</v>
      </c>
      <c r="W172" s="3">
        <f t="shared" si="27"/>
        <v>0.80996697688381858</v>
      </c>
      <c r="X172" s="3">
        <f t="shared" si="28"/>
        <v>0.90777707524162232</v>
      </c>
      <c r="Y172" s="3">
        <f t="shared" si="29"/>
        <v>0</v>
      </c>
      <c r="Z172" s="1">
        <v>44651</v>
      </c>
      <c r="AA172">
        <v>161.31</v>
      </c>
      <c r="AB172">
        <v>160.02000000000001</v>
      </c>
      <c r="AG172">
        <v>148.66999999999999</v>
      </c>
      <c r="AI172">
        <v>118.47</v>
      </c>
      <c r="AK172">
        <v>0.56000000000000005</v>
      </c>
      <c r="AO172">
        <v>0.14000000000000001</v>
      </c>
      <c r="AS172">
        <v>145.86000000000001</v>
      </c>
      <c r="AT172" s="3">
        <f t="shared" si="30"/>
        <v>0.99200297563697237</v>
      </c>
      <c r="AU172" s="3">
        <f t="shared" si="31"/>
        <v>0.81613392119041039</v>
      </c>
      <c r="AV172" s="3">
        <f t="shared" si="32"/>
        <v>0.92164155972971284</v>
      </c>
      <c r="AW172" s="3">
        <f t="shared" si="33"/>
        <v>0</v>
      </c>
      <c r="AX172" s="1">
        <v>45016</v>
      </c>
      <c r="AY172">
        <v>192.04</v>
      </c>
      <c r="AZ172">
        <v>188.78</v>
      </c>
      <c r="BE172">
        <v>173.14</v>
      </c>
      <c r="BG172">
        <v>141.74</v>
      </c>
      <c r="BI172">
        <v>0.37</v>
      </c>
      <c r="BQ172">
        <v>168.76</v>
      </c>
      <c r="BR172" s="3">
        <f t="shared" si="34"/>
        <v>0.98302436992293274</v>
      </c>
      <c r="BS172" s="3">
        <f t="shared" si="35"/>
        <v>0.84173644515707591</v>
      </c>
      <c r="BT172" s="3">
        <f t="shared" si="36"/>
        <v>0.90158300354092891</v>
      </c>
      <c r="BU172" s="3">
        <f t="shared" si="37"/>
        <v>0</v>
      </c>
    </row>
    <row r="173" spans="1:73" x14ac:dyDescent="0.25">
      <c r="A173" t="s">
        <v>383</v>
      </c>
      <c r="B173" s="1">
        <v>44286</v>
      </c>
      <c r="C173">
        <v>20.85</v>
      </c>
      <c r="D173">
        <v>20.71</v>
      </c>
      <c r="I173">
        <v>20.71</v>
      </c>
      <c r="K173">
        <v>14.2</v>
      </c>
      <c r="R173">
        <v>0.13</v>
      </c>
      <c r="T173">
        <v>0.13</v>
      </c>
      <c r="U173">
        <v>18.690000000000001</v>
      </c>
      <c r="V173" s="3">
        <f t="shared" si="26"/>
        <v>0.99328537170263786</v>
      </c>
      <c r="W173" s="3">
        <f t="shared" si="27"/>
        <v>0.75976457998929903</v>
      </c>
      <c r="X173" s="3">
        <f t="shared" si="28"/>
        <v>0.99328537170263786</v>
      </c>
      <c r="Y173" s="3">
        <f t="shared" si="29"/>
        <v>0</v>
      </c>
      <c r="Z173" s="1">
        <v>44651</v>
      </c>
      <c r="AA173">
        <v>20.89</v>
      </c>
      <c r="AB173">
        <v>20.12</v>
      </c>
      <c r="AG173">
        <v>20.12</v>
      </c>
      <c r="AI173">
        <v>14.69</v>
      </c>
      <c r="AS173">
        <v>18.73</v>
      </c>
      <c r="AT173" s="3">
        <f t="shared" si="30"/>
        <v>0.96314025849688845</v>
      </c>
      <c r="AU173" s="3">
        <f t="shared" si="31"/>
        <v>0.78430325680726098</v>
      </c>
      <c r="AV173" s="3">
        <f t="shared" si="32"/>
        <v>0.96314025849688845</v>
      </c>
      <c r="AW173" s="3">
        <f t="shared" si="33"/>
        <v>0</v>
      </c>
      <c r="AX173" s="1">
        <v>45016</v>
      </c>
      <c r="AY173">
        <v>20.88</v>
      </c>
      <c r="AZ173">
        <v>19.71</v>
      </c>
      <c r="BE173">
        <v>19.71</v>
      </c>
      <c r="BG173">
        <v>15.9</v>
      </c>
      <c r="BQ173">
        <v>18.79</v>
      </c>
      <c r="BR173" s="3">
        <f t="shared" si="34"/>
        <v>0.94396551724137945</v>
      </c>
      <c r="BS173" s="3">
        <f t="shared" si="35"/>
        <v>0.8461947844598191</v>
      </c>
      <c r="BT173" s="3">
        <f t="shared" si="36"/>
        <v>0.94396551724137945</v>
      </c>
      <c r="BU173" s="3">
        <f t="shared" si="37"/>
        <v>0</v>
      </c>
    </row>
    <row r="174" spans="1:73" x14ac:dyDescent="0.25">
      <c r="A174" t="s">
        <v>384</v>
      </c>
      <c r="B174" s="1">
        <v>44286</v>
      </c>
      <c r="C174">
        <v>58.65</v>
      </c>
      <c r="D174">
        <v>58.38</v>
      </c>
      <c r="I174">
        <v>58.38</v>
      </c>
      <c r="K174">
        <v>31.44</v>
      </c>
      <c r="M174">
        <v>0.12</v>
      </c>
      <c r="R174">
        <v>0.9</v>
      </c>
      <c r="T174">
        <v>0.9</v>
      </c>
      <c r="U174">
        <v>53.08</v>
      </c>
      <c r="V174" s="3">
        <f t="shared" si="26"/>
        <v>0.99539641943734025</v>
      </c>
      <c r="W174" s="3">
        <f t="shared" si="27"/>
        <v>0.59365558912386707</v>
      </c>
      <c r="X174" s="3">
        <f t="shared" si="28"/>
        <v>0.99539641943734025</v>
      </c>
      <c r="Y174" s="3">
        <f t="shared" si="29"/>
        <v>0</v>
      </c>
      <c r="Z174" s="1">
        <v>44651</v>
      </c>
      <c r="AA174">
        <v>66.28</v>
      </c>
      <c r="AB174">
        <v>64.37</v>
      </c>
      <c r="AG174">
        <v>64.37</v>
      </c>
      <c r="AI174">
        <v>35.01</v>
      </c>
      <c r="AK174">
        <v>0.12</v>
      </c>
      <c r="AS174">
        <v>59.69</v>
      </c>
      <c r="AT174" s="3">
        <f t="shared" si="30"/>
        <v>0.97118286059143033</v>
      </c>
      <c r="AU174" s="3">
        <f t="shared" si="31"/>
        <v>0.58771193553802248</v>
      </c>
      <c r="AV174" s="3">
        <f t="shared" si="32"/>
        <v>0.97118286059143033</v>
      </c>
      <c r="AW174" s="3">
        <f t="shared" si="33"/>
        <v>0</v>
      </c>
      <c r="AX174" s="1">
        <v>45016</v>
      </c>
      <c r="AY174">
        <v>74.34</v>
      </c>
      <c r="AZ174">
        <v>70.45</v>
      </c>
      <c r="BE174">
        <v>70.45</v>
      </c>
      <c r="BG174">
        <v>40.29</v>
      </c>
      <c r="BI174">
        <v>0.14000000000000001</v>
      </c>
      <c r="BQ174">
        <v>67.03</v>
      </c>
      <c r="BR174" s="3">
        <f t="shared" si="34"/>
        <v>0.94767285445251548</v>
      </c>
      <c r="BS174" s="3">
        <f t="shared" si="35"/>
        <v>0.60233218717297055</v>
      </c>
      <c r="BT174" s="3">
        <f t="shared" si="36"/>
        <v>0.94767285445251548</v>
      </c>
      <c r="BU174" s="3">
        <f t="shared" si="37"/>
        <v>0</v>
      </c>
    </row>
    <row r="175" spans="1:73" x14ac:dyDescent="0.25">
      <c r="A175" t="s">
        <v>385</v>
      </c>
      <c r="B175" s="1">
        <v>44286</v>
      </c>
      <c r="C175">
        <v>10.69</v>
      </c>
      <c r="D175">
        <v>9.26</v>
      </c>
      <c r="K175">
        <v>5.17</v>
      </c>
      <c r="U175">
        <v>10.55</v>
      </c>
      <c r="V175" s="3">
        <f t="shared" si="26"/>
        <v>0.86623012160898039</v>
      </c>
      <c r="W175" s="3">
        <f t="shared" si="27"/>
        <v>0.49004739336492886</v>
      </c>
      <c r="X175" s="3">
        <f t="shared" si="28"/>
        <v>0</v>
      </c>
      <c r="Y175" s="3">
        <f t="shared" si="29"/>
        <v>0</v>
      </c>
      <c r="Z175" s="1">
        <v>44651</v>
      </c>
      <c r="AA175">
        <v>16.059999999999999</v>
      </c>
      <c r="AB175">
        <v>14.67</v>
      </c>
      <c r="AI175">
        <v>4.75</v>
      </c>
      <c r="AP175">
        <v>0.04</v>
      </c>
      <c r="AR175">
        <v>0.04</v>
      </c>
      <c r="AS175">
        <v>13.8</v>
      </c>
      <c r="AT175" s="3">
        <f t="shared" si="30"/>
        <v>0.91344956413449574</v>
      </c>
      <c r="AU175" s="3">
        <f t="shared" si="31"/>
        <v>0.34420289855072461</v>
      </c>
      <c r="AV175" s="3">
        <f t="shared" si="32"/>
        <v>0</v>
      </c>
      <c r="AW175" s="3">
        <f t="shared" si="33"/>
        <v>0</v>
      </c>
      <c r="AX175" s="1">
        <v>45016</v>
      </c>
      <c r="AY175">
        <v>18.38</v>
      </c>
      <c r="AZ175">
        <v>17.43</v>
      </c>
      <c r="BG175">
        <v>3.62</v>
      </c>
      <c r="BN175">
        <v>0.11</v>
      </c>
      <c r="BP175">
        <v>0.11</v>
      </c>
      <c r="BQ175">
        <v>16.100000000000001</v>
      </c>
      <c r="BR175" s="3">
        <f t="shared" si="34"/>
        <v>0.94831338411316657</v>
      </c>
      <c r="BS175" s="3">
        <f t="shared" si="35"/>
        <v>0.22484472049689438</v>
      </c>
      <c r="BT175" s="3">
        <f t="shared" si="36"/>
        <v>0</v>
      </c>
      <c r="BU175" s="3">
        <f t="shared" si="37"/>
        <v>0</v>
      </c>
    </row>
    <row r="176" spans="1:73" x14ac:dyDescent="0.25">
      <c r="A176" t="s">
        <v>387</v>
      </c>
      <c r="V176" s="3">
        <f t="shared" si="26"/>
        <v>0</v>
      </c>
      <c r="W176" s="3">
        <f t="shared" si="27"/>
        <v>0</v>
      </c>
      <c r="X176" s="3">
        <f t="shared" si="28"/>
        <v>0</v>
      </c>
      <c r="Y176" s="3">
        <f t="shared" si="29"/>
        <v>0</v>
      </c>
      <c r="AT176" s="3">
        <f t="shared" si="30"/>
        <v>0</v>
      </c>
      <c r="AU176" s="3">
        <f t="shared" si="31"/>
        <v>0</v>
      </c>
      <c r="AV176" s="3">
        <f t="shared" si="32"/>
        <v>0</v>
      </c>
      <c r="AW176" s="3">
        <f t="shared" si="33"/>
        <v>0</v>
      </c>
      <c r="BR176" s="3">
        <f t="shared" si="34"/>
        <v>0</v>
      </c>
      <c r="BS176" s="3">
        <f t="shared" si="35"/>
        <v>0</v>
      </c>
      <c r="BT176" s="3">
        <f t="shared" si="36"/>
        <v>0</v>
      </c>
      <c r="BU176" s="3">
        <f t="shared" si="37"/>
        <v>0</v>
      </c>
    </row>
    <row r="177" spans="1:73" x14ac:dyDescent="0.25">
      <c r="A177" t="s">
        <v>388</v>
      </c>
      <c r="B177" s="1">
        <v>44286</v>
      </c>
      <c r="C177">
        <v>10.67</v>
      </c>
      <c r="D177">
        <v>9.68</v>
      </c>
      <c r="I177">
        <v>7.87</v>
      </c>
      <c r="K177">
        <v>7.08</v>
      </c>
      <c r="U177">
        <v>9.26</v>
      </c>
      <c r="V177" s="3">
        <f t="shared" si="26"/>
        <v>0.90721649484536082</v>
      </c>
      <c r="W177" s="3">
        <f t="shared" si="27"/>
        <v>0.76457883369330459</v>
      </c>
      <c r="X177" s="3">
        <f t="shared" si="28"/>
        <v>0.73758200562324272</v>
      </c>
      <c r="Y177" s="3">
        <f t="shared" si="29"/>
        <v>0</v>
      </c>
      <c r="Z177" s="1">
        <v>44651</v>
      </c>
      <c r="AA177">
        <v>8.42</v>
      </c>
      <c r="AB177">
        <v>7.99</v>
      </c>
      <c r="AG177">
        <v>7.11</v>
      </c>
      <c r="AI177">
        <v>4.74</v>
      </c>
      <c r="AM177">
        <v>0.45</v>
      </c>
      <c r="AN177">
        <v>0.45</v>
      </c>
      <c r="AS177">
        <v>7.02</v>
      </c>
      <c r="AT177" s="3">
        <f t="shared" si="30"/>
        <v>0.94893111638954875</v>
      </c>
      <c r="AU177" s="3">
        <f t="shared" si="31"/>
        <v>0.67521367521367526</v>
      </c>
      <c r="AV177" s="3">
        <f t="shared" si="32"/>
        <v>0.8444180522565321</v>
      </c>
      <c r="AW177" s="3">
        <f t="shared" si="33"/>
        <v>0</v>
      </c>
      <c r="AX177" s="1">
        <v>45016</v>
      </c>
      <c r="AY177">
        <v>9.81</v>
      </c>
      <c r="AZ177">
        <v>9.35</v>
      </c>
      <c r="BE177">
        <v>7.94</v>
      </c>
      <c r="BG177">
        <v>5.23</v>
      </c>
      <c r="BK177">
        <v>0.03</v>
      </c>
      <c r="BL177">
        <v>0.03</v>
      </c>
      <c r="BQ177">
        <v>8.27</v>
      </c>
      <c r="BR177" s="3">
        <f t="shared" si="34"/>
        <v>0.95310907237512732</v>
      </c>
      <c r="BS177" s="3">
        <f t="shared" si="35"/>
        <v>0.63240628778718266</v>
      </c>
      <c r="BT177" s="3">
        <f t="shared" si="36"/>
        <v>0.80937818552497454</v>
      </c>
      <c r="BU177" s="3">
        <f t="shared" si="37"/>
        <v>0</v>
      </c>
    </row>
    <row r="178" spans="1:73" x14ac:dyDescent="0.25">
      <c r="A178" t="s">
        <v>389</v>
      </c>
      <c r="B178" s="1">
        <v>44286</v>
      </c>
      <c r="C178">
        <v>153.80000000000001</v>
      </c>
      <c r="D178">
        <v>150.61000000000001</v>
      </c>
      <c r="E178">
        <v>3.66</v>
      </c>
      <c r="K178">
        <v>22</v>
      </c>
      <c r="M178">
        <v>0.69</v>
      </c>
      <c r="O178">
        <v>2.46</v>
      </c>
      <c r="P178">
        <v>2.46</v>
      </c>
      <c r="R178">
        <v>0.05</v>
      </c>
      <c r="U178">
        <v>138.35</v>
      </c>
      <c r="V178" s="3">
        <f t="shared" si="26"/>
        <v>0.95546163849154753</v>
      </c>
      <c r="W178" s="3">
        <f t="shared" si="27"/>
        <v>0.1598721023181455</v>
      </c>
      <c r="X178" s="3">
        <f t="shared" si="28"/>
        <v>0</v>
      </c>
      <c r="Y178" s="3">
        <f t="shared" si="29"/>
        <v>0</v>
      </c>
      <c r="Z178" s="1">
        <v>44651</v>
      </c>
      <c r="AA178">
        <v>138.94</v>
      </c>
      <c r="AB178">
        <v>135.09</v>
      </c>
      <c r="AC178">
        <v>2.85</v>
      </c>
      <c r="AE178">
        <v>0.32</v>
      </c>
      <c r="AI178">
        <v>21.98</v>
      </c>
      <c r="AK178">
        <v>0.6</v>
      </c>
      <c r="AM178">
        <v>2.5</v>
      </c>
      <c r="AN178">
        <v>2.5</v>
      </c>
      <c r="AP178">
        <v>0.04</v>
      </c>
      <c r="AS178">
        <v>122.44</v>
      </c>
      <c r="AT178" s="3">
        <f t="shared" si="30"/>
        <v>0.94947459334964746</v>
      </c>
      <c r="AU178" s="3">
        <f t="shared" si="31"/>
        <v>0.18045977011494255</v>
      </c>
      <c r="AV178" s="3">
        <f t="shared" si="32"/>
        <v>0</v>
      </c>
      <c r="AW178" s="3">
        <f t="shared" si="33"/>
        <v>0</v>
      </c>
      <c r="AX178" s="1">
        <v>45016</v>
      </c>
      <c r="AY178">
        <v>139.05000000000001</v>
      </c>
      <c r="AZ178">
        <v>134.4</v>
      </c>
      <c r="BA178">
        <v>2.14</v>
      </c>
      <c r="BC178">
        <v>0.45</v>
      </c>
      <c r="BG178">
        <v>24.44</v>
      </c>
      <c r="BI178">
        <v>0.53</v>
      </c>
      <c r="BK178">
        <v>5</v>
      </c>
      <c r="BL178">
        <v>5</v>
      </c>
      <c r="BM178">
        <v>0.28999999999999998</v>
      </c>
      <c r="BN178">
        <v>0.02</v>
      </c>
      <c r="BQ178">
        <v>122.89</v>
      </c>
      <c r="BR178" s="3">
        <f t="shared" si="34"/>
        <v>0.9479323984178355</v>
      </c>
      <c r="BS178" s="3">
        <f t="shared" si="35"/>
        <v>0.20024580090126998</v>
      </c>
      <c r="BT178" s="3">
        <f t="shared" si="36"/>
        <v>0</v>
      </c>
      <c r="BU178" s="3">
        <f t="shared" si="37"/>
        <v>0</v>
      </c>
    </row>
    <row r="179" spans="1:73" x14ac:dyDescent="0.25">
      <c r="A179" t="s">
        <v>392</v>
      </c>
      <c r="B179" s="1">
        <v>44286</v>
      </c>
      <c r="C179">
        <v>8.06</v>
      </c>
      <c r="D179">
        <v>7.83</v>
      </c>
      <c r="I179">
        <v>6.96</v>
      </c>
      <c r="K179">
        <v>3.78</v>
      </c>
      <c r="R179">
        <v>0.13</v>
      </c>
      <c r="T179">
        <v>0.13</v>
      </c>
      <c r="U179">
        <v>6.27</v>
      </c>
      <c r="V179" s="3">
        <f t="shared" si="26"/>
        <v>0.97146401985111652</v>
      </c>
      <c r="W179" s="3">
        <f t="shared" si="27"/>
        <v>0.60287081339712922</v>
      </c>
      <c r="X179" s="3">
        <f t="shared" si="28"/>
        <v>0.86352357320099249</v>
      </c>
      <c r="Y179" s="3">
        <f t="shared" si="29"/>
        <v>0</v>
      </c>
      <c r="Z179" s="1">
        <v>44651</v>
      </c>
      <c r="AA179">
        <v>10.98</v>
      </c>
      <c r="AB179">
        <v>10.91</v>
      </c>
      <c r="AG179">
        <v>9.89</v>
      </c>
      <c r="AI179">
        <v>5.09</v>
      </c>
      <c r="AP179">
        <v>0.05</v>
      </c>
      <c r="AR179">
        <v>0.04</v>
      </c>
      <c r="AS179">
        <v>8.36</v>
      </c>
      <c r="AT179" s="3">
        <f t="shared" si="30"/>
        <v>0.99362477231329682</v>
      </c>
      <c r="AU179" s="3">
        <f t="shared" si="31"/>
        <v>0.60958083832335341</v>
      </c>
      <c r="AV179" s="3">
        <f t="shared" si="32"/>
        <v>0.90072859744990896</v>
      </c>
      <c r="AW179" s="3">
        <f t="shared" si="33"/>
        <v>0</v>
      </c>
      <c r="AX179" s="1">
        <v>45016</v>
      </c>
      <c r="AY179">
        <v>11.39</v>
      </c>
      <c r="AZ179">
        <v>10.67</v>
      </c>
      <c r="BE179">
        <v>7.95</v>
      </c>
      <c r="BG179">
        <v>4.46</v>
      </c>
      <c r="BN179">
        <v>0.01</v>
      </c>
      <c r="BQ179">
        <v>8.48</v>
      </c>
      <c r="BR179" s="3">
        <f t="shared" si="34"/>
        <v>0.93678665496049163</v>
      </c>
      <c r="BS179" s="3">
        <f t="shared" si="35"/>
        <v>0.52656434474616287</v>
      </c>
      <c r="BT179" s="3">
        <f t="shared" si="36"/>
        <v>0.69798068481123787</v>
      </c>
      <c r="BU179" s="3">
        <f t="shared" si="37"/>
        <v>0</v>
      </c>
    </row>
    <row r="180" spans="1:73" x14ac:dyDescent="0.25">
      <c r="A180" t="s">
        <v>393</v>
      </c>
      <c r="V180" s="3">
        <f t="shared" si="26"/>
        <v>0</v>
      </c>
      <c r="W180" s="3">
        <f t="shared" si="27"/>
        <v>0</v>
      </c>
      <c r="X180" s="3">
        <f t="shared" si="28"/>
        <v>0</v>
      </c>
      <c r="Y180" s="3">
        <f t="shared" si="29"/>
        <v>0</v>
      </c>
      <c r="AT180" s="3">
        <f t="shared" si="30"/>
        <v>0</v>
      </c>
      <c r="AU180" s="3">
        <f t="shared" si="31"/>
        <v>0</v>
      </c>
      <c r="AV180" s="3">
        <f t="shared" si="32"/>
        <v>0</v>
      </c>
      <c r="AW180" s="3">
        <f t="shared" si="33"/>
        <v>0</v>
      </c>
      <c r="BR180" s="3">
        <f t="shared" si="34"/>
        <v>0</v>
      </c>
      <c r="BS180" s="3">
        <f t="shared" si="35"/>
        <v>0</v>
      </c>
      <c r="BT180" s="3">
        <f t="shared" si="36"/>
        <v>0</v>
      </c>
      <c r="BU180" s="3">
        <f t="shared" si="37"/>
        <v>0</v>
      </c>
    </row>
    <row r="181" spans="1:73" x14ac:dyDescent="0.25">
      <c r="A181" t="s">
        <v>394</v>
      </c>
      <c r="B181" s="1">
        <v>44286</v>
      </c>
      <c r="C181">
        <v>240.43</v>
      </c>
      <c r="D181">
        <v>221.96</v>
      </c>
      <c r="I181">
        <v>221.96</v>
      </c>
      <c r="K181">
        <v>146</v>
      </c>
      <c r="M181">
        <v>1.08</v>
      </c>
      <c r="O181">
        <v>0.45</v>
      </c>
      <c r="R181">
        <v>2.35</v>
      </c>
      <c r="U181">
        <v>191.82</v>
      </c>
      <c r="V181" s="3">
        <f t="shared" si="26"/>
        <v>0.9231793037474525</v>
      </c>
      <c r="W181" s="3">
        <f t="shared" si="27"/>
        <v>0.77684367351282324</v>
      </c>
      <c r="X181" s="3">
        <f t="shared" si="28"/>
        <v>0.9231793037474525</v>
      </c>
      <c r="Y181" s="3">
        <f t="shared" si="29"/>
        <v>0</v>
      </c>
      <c r="Z181" s="1">
        <v>44651</v>
      </c>
      <c r="AA181">
        <v>269.08999999999997</v>
      </c>
      <c r="AB181">
        <v>214.02</v>
      </c>
      <c r="AI181">
        <v>176.9</v>
      </c>
      <c r="AK181">
        <v>1.31</v>
      </c>
      <c r="AM181">
        <v>0.45</v>
      </c>
      <c r="AO181">
        <v>0.01</v>
      </c>
      <c r="AP181">
        <v>0.89</v>
      </c>
      <c r="AS181">
        <v>204.7</v>
      </c>
      <c r="AT181" s="3">
        <f t="shared" si="30"/>
        <v>0.79534728157865409</v>
      </c>
      <c r="AU181" s="3">
        <f t="shared" si="31"/>
        <v>0.87556919421896651</v>
      </c>
      <c r="AV181" s="3">
        <f t="shared" si="32"/>
        <v>0</v>
      </c>
      <c r="AW181" s="3">
        <f t="shared" si="33"/>
        <v>0</v>
      </c>
      <c r="AX181" s="1">
        <v>45016</v>
      </c>
      <c r="AY181">
        <v>273.64</v>
      </c>
      <c r="AZ181">
        <v>235.62</v>
      </c>
      <c r="BF181">
        <v>235.62</v>
      </c>
      <c r="BG181">
        <v>202.62</v>
      </c>
      <c r="BI181">
        <v>1.1299999999999999</v>
      </c>
      <c r="BK181">
        <v>0.45</v>
      </c>
      <c r="BN181">
        <v>1.41</v>
      </c>
      <c r="BQ181">
        <v>235.12</v>
      </c>
      <c r="BR181" s="3">
        <f t="shared" si="34"/>
        <v>0.86105832480631495</v>
      </c>
      <c r="BS181" s="3">
        <f t="shared" si="35"/>
        <v>0.87287295911773566</v>
      </c>
      <c r="BT181" s="3">
        <f t="shared" si="36"/>
        <v>0</v>
      </c>
      <c r="BU181" s="3">
        <f t="shared" si="37"/>
        <v>0.86105832480631495</v>
      </c>
    </row>
    <row r="182" spans="1:73" x14ac:dyDescent="0.25">
      <c r="A182" t="s">
        <v>395</v>
      </c>
      <c r="B182" s="1">
        <v>43921</v>
      </c>
      <c r="V182" s="3">
        <f t="shared" si="26"/>
        <v>0</v>
      </c>
      <c r="W182" s="3">
        <f t="shared" si="27"/>
        <v>0</v>
      </c>
      <c r="X182" s="3">
        <f t="shared" si="28"/>
        <v>0</v>
      </c>
      <c r="Y182" s="3">
        <f t="shared" si="29"/>
        <v>0</v>
      </c>
      <c r="Z182" s="1">
        <v>44286</v>
      </c>
      <c r="AT182" s="3">
        <f t="shared" si="30"/>
        <v>0</v>
      </c>
      <c r="AU182" s="3">
        <f t="shared" si="31"/>
        <v>0</v>
      </c>
      <c r="AV182" s="3">
        <f t="shared" si="32"/>
        <v>0</v>
      </c>
      <c r="AW182" s="3">
        <f t="shared" si="33"/>
        <v>0</v>
      </c>
      <c r="AX182" s="1">
        <v>44651</v>
      </c>
      <c r="AY182">
        <v>0.18</v>
      </c>
      <c r="AZ182">
        <v>0.18</v>
      </c>
      <c r="BG182">
        <v>0.15</v>
      </c>
      <c r="BQ182">
        <v>0.18</v>
      </c>
      <c r="BR182" s="3">
        <f t="shared" si="34"/>
        <v>1</v>
      </c>
      <c r="BS182" s="3">
        <f t="shared" si="35"/>
        <v>0.83333333333333337</v>
      </c>
      <c r="BT182" s="3">
        <f t="shared" si="36"/>
        <v>0</v>
      </c>
      <c r="BU182" s="3">
        <f t="shared" si="37"/>
        <v>0</v>
      </c>
    </row>
    <row r="183" spans="1:73" x14ac:dyDescent="0.25">
      <c r="A183" t="s">
        <v>396</v>
      </c>
      <c r="V183" s="3">
        <f t="shared" si="26"/>
        <v>0</v>
      </c>
      <c r="W183" s="3">
        <f t="shared" si="27"/>
        <v>0</v>
      </c>
      <c r="X183" s="3">
        <f t="shared" si="28"/>
        <v>0</v>
      </c>
      <c r="Y183" s="3">
        <f t="shared" si="29"/>
        <v>0</v>
      </c>
      <c r="AT183" s="3">
        <f t="shared" si="30"/>
        <v>0</v>
      </c>
      <c r="AU183" s="3">
        <f t="shared" si="31"/>
        <v>0</v>
      </c>
      <c r="AV183" s="3">
        <f t="shared" si="32"/>
        <v>0</v>
      </c>
      <c r="AW183" s="3">
        <f t="shared" si="33"/>
        <v>0</v>
      </c>
      <c r="BR183" s="3">
        <f t="shared" si="34"/>
        <v>0</v>
      </c>
      <c r="BS183" s="3">
        <f t="shared" si="35"/>
        <v>0</v>
      </c>
      <c r="BT183" s="3">
        <f t="shared" si="36"/>
        <v>0</v>
      </c>
      <c r="BU183" s="3">
        <f t="shared" si="37"/>
        <v>0</v>
      </c>
    </row>
    <row r="184" spans="1:73" x14ac:dyDescent="0.25">
      <c r="A184" t="s">
        <v>398</v>
      </c>
      <c r="B184" s="1">
        <v>44286</v>
      </c>
      <c r="C184">
        <v>573.95000000000005</v>
      </c>
      <c r="D184">
        <v>497.91</v>
      </c>
      <c r="J184">
        <v>497.91</v>
      </c>
      <c r="K184">
        <v>348.12</v>
      </c>
      <c r="M184">
        <v>1.06</v>
      </c>
      <c r="Q184">
        <v>22.74</v>
      </c>
      <c r="R184">
        <v>3.51</v>
      </c>
      <c r="U184">
        <v>453.32</v>
      </c>
      <c r="V184" s="3">
        <f t="shared" si="26"/>
        <v>0.86751459186340274</v>
      </c>
      <c r="W184" s="3">
        <f t="shared" si="27"/>
        <v>0.81716391633999208</v>
      </c>
      <c r="X184" s="3">
        <f t="shared" si="28"/>
        <v>0</v>
      </c>
      <c r="Y184" s="3">
        <f t="shared" si="29"/>
        <v>0.86751459186340274</v>
      </c>
      <c r="Z184" s="1">
        <v>44651</v>
      </c>
      <c r="AA184">
        <v>771.64</v>
      </c>
      <c r="AB184">
        <v>718.92</v>
      </c>
      <c r="AH184">
        <v>718.92</v>
      </c>
      <c r="AI184">
        <v>522.08000000000004</v>
      </c>
      <c r="AK184">
        <v>0.55000000000000004</v>
      </c>
      <c r="AP184">
        <v>4.4800000000000004</v>
      </c>
      <c r="AS184">
        <v>643.61</v>
      </c>
      <c r="AT184" s="3">
        <f t="shared" si="30"/>
        <v>0.93167798455238193</v>
      </c>
      <c r="AU184" s="3">
        <f t="shared" si="31"/>
        <v>0.81756397005856751</v>
      </c>
      <c r="AV184" s="3">
        <f t="shared" si="32"/>
        <v>0</v>
      </c>
      <c r="AW184" s="3">
        <f t="shared" si="33"/>
        <v>0.93167798455238193</v>
      </c>
      <c r="AX184" s="1">
        <v>45016</v>
      </c>
      <c r="AY184">
        <v>965.61</v>
      </c>
      <c r="AZ184">
        <v>955.94</v>
      </c>
      <c r="BF184">
        <v>955.94</v>
      </c>
      <c r="BG184">
        <v>677.81</v>
      </c>
      <c r="BI184">
        <v>0.94</v>
      </c>
      <c r="BN184">
        <v>9.16</v>
      </c>
      <c r="BQ184">
        <v>898.52</v>
      </c>
      <c r="BR184" s="3">
        <f t="shared" si="34"/>
        <v>0.98998560495438126</v>
      </c>
      <c r="BS184" s="3">
        <f t="shared" si="35"/>
        <v>0.76293870016433663</v>
      </c>
      <c r="BT184" s="3">
        <f t="shared" si="36"/>
        <v>0</v>
      </c>
      <c r="BU184" s="3">
        <f t="shared" si="37"/>
        <v>0.98998560495438126</v>
      </c>
    </row>
    <row r="185" spans="1:73" x14ac:dyDescent="0.25">
      <c r="A185" t="s">
        <v>405</v>
      </c>
      <c r="B185" s="1">
        <v>44286</v>
      </c>
      <c r="C185">
        <v>618.6</v>
      </c>
      <c r="D185">
        <v>616.79999999999995</v>
      </c>
      <c r="I185">
        <v>583.49</v>
      </c>
      <c r="K185">
        <v>344.1</v>
      </c>
      <c r="M185">
        <v>1.5</v>
      </c>
      <c r="O185">
        <v>0.7</v>
      </c>
      <c r="Q185">
        <v>0.1</v>
      </c>
      <c r="R185">
        <v>8.9</v>
      </c>
      <c r="T185">
        <v>5.8</v>
      </c>
      <c r="U185">
        <v>560</v>
      </c>
      <c r="V185" s="3">
        <f t="shared" si="26"/>
        <v>0.99709020368574186</v>
      </c>
      <c r="W185" s="3">
        <f t="shared" si="27"/>
        <v>0.62044716913090525</v>
      </c>
      <c r="X185" s="3">
        <f t="shared" si="28"/>
        <v>0.94324280633688973</v>
      </c>
      <c r="Y185" s="3">
        <f t="shared" si="29"/>
        <v>0</v>
      </c>
      <c r="Z185" s="1">
        <v>44651</v>
      </c>
      <c r="AA185">
        <v>715</v>
      </c>
      <c r="AB185">
        <v>710</v>
      </c>
      <c r="AG185">
        <v>687.4</v>
      </c>
      <c r="AI185">
        <v>402</v>
      </c>
      <c r="AK185">
        <v>1.7</v>
      </c>
      <c r="AO185">
        <v>2.1</v>
      </c>
      <c r="AP185">
        <v>4.8</v>
      </c>
      <c r="AR185">
        <v>2.2000000000000002</v>
      </c>
      <c r="AS185">
        <v>653.6</v>
      </c>
      <c r="AT185" s="3">
        <f t="shared" si="30"/>
        <v>0.99300699300699302</v>
      </c>
      <c r="AU185" s="3">
        <f t="shared" si="31"/>
        <v>0.62113720642768844</v>
      </c>
      <c r="AV185" s="3">
        <f t="shared" si="32"/>
        <v>0.96139860139860134</v>
      </c>
      <c r="AW185" s="3">
        <f t="shared" si="33"/>
        <v>0</v>
      </c>
      <c r="AX185" s="1">
        <v>45016</v>
      </c>
      <c r="AY185">
        <v>816.2</v>
      </c>
      <c r="AZ185">
        <v>811.2</v>
      </c>
      <c r="BF185">
        <v>781.2</v>
      </c>
      <c r="BG185">
        <v>475.6</v>
      </c>
      <c r="BI185">
        <v>1.8</v>
      </c>
      <c r="BM185">
        <v>0.6</v>
      </c>
      <c r="BN185">
        <v>2</v>
      </c>
      <c r="BQ185">
        <v>734.5</v>
      </c>
      <c r="BR185" s="3">
        <f t="shared" si="34"/>
        <v>0.99387405047782407</v>
      </c>
      <c r="BS185" s="3">
        <f t="shared" si="35"/>
        <v>0.65141761402547593</v>
      </c>
      <c r="BT185" s="3">
        <f t="shared" si="36"/>
        <v>0</v>
      </c>
      <c r="BU185" s="3">
        <f t="shared" si="37"/>
        <v>0.95711835334476847</v>
      </c>
    </row>
    <row r="186" spans="1:73" x14ac:dyDescent="0.25">
      <c r="A186" t="s">
        <v>406</v>
      </c>
      <c r="B186" s="1">
        <v>43921</v>
      </c>
      <c r="C186">
        <v>2607.1999999999998</v>
      </c>
      <c r="D186">
        <v>2473.4</v>
      </c>
      <c r="F186">
        <v>6.8</v>
      </c>
      <c r="J186">
        <v>1930.4</v>
      </c>
      <c r="K186">
        <v>1572.3</v>
      </c>
      <c r="M186">
        <v>6.2</v>
      </c>
      <c r="O186">
        <v>8.6999999999999993</v>
      </c>
      <c r="P186">
        <v>8.6999999999999993</v>
      </c>
      <c r="R186">
        <v>19.3</v>
      </c>
      <c r="U186">
        <v>1904.5</v>
      </c>
      <c r="V186" s="3">
        <f t="shared" si="26"/>
        <v>0.94607241485118132</v>
      </c>
      <c r="W186" s="3">
        <f t="shared" si="27"/>
        <v>0.83677488025545499</v>
      </c>
      <c r="X186" s="3">
        <f t="shared" si="28"/>
        <v>0</v>
      </c>
      <c r="Y186" s="3">
        <f t="shared" si="29"/>
        <v>0.74041116907026705</v>
      </c>
      <c r="Z186" s="1">
        <v>44286</v>
      </c>
      <c r="AA186">
        <v>2629.4</v>
      </c>
      <c r="AB186">
        <v>2550.1</v>
      </c>
      <c r="AD186">
        <v>3.5</v>
      </c>
      <c r="AH186">
        <v>1931.8</v>
      </c>
      <c r="AI186">
        <v>1715</v>
      </c>
      <c r="AK186">
        <v>6.8</v>
      </c>
      <c r="AM186">
        <v>5.3</v>
      </c>
      <c r="AN186">
        <v>5.3</v>
      </c>
      <c r="AP186">
        <v>20.9</v>
      </c>
      <c r="AS186">
        <v>2433.4</v>
      </c>
      <c r="AT186" s="3">
        <f t="shared" si="30"/>
        <v>0.96850992621890919</v>
      </c>
      <c r="AU186" s="3">
        <f t="shared" si="31"/>
        <v>0.71289021906305861</v>
      </c>
      <c r="AV186" s="3">
        <f t="shared" si="32"/>
        <v>0</v>
      </c>
      <c r="AW186" s="3">
        <f t="shared" si="33"/>
        <v>0.73469232524530304</v>
      </c>
      <c r="AX186" s="1">
        <v>44651</v>
      </c>
      <c r="AY186">
        <v>2866.6</v>
      </c>
      <c r="AZ186">
        <v>2679.3</v>
      </c>
      <c r="BB186">
        <v>0.8</v>
      </c>
      <c r="BG186">
        <v>1870.7</v>
      </c>
      <c r="BI186">
        <v>5.9</v>
      </c>
      <c r="BM186">
        <v>7.9</v>
      </c>
      <c r="BN186">
        <v>17.7</v>
      </c>
      <c r="BQ186">
        <v>2604.1</v>
      </c>
      <c r="BR186" s="3">
        <f t="shared" si="34"/>
        <v>0.93438219493476593</v>
      </c>
      <c r="BS186" s="3">
        <f t="shared" si="35"/>
        <v>0.72716318121744539</v>
      </c>
      <c r="BT186" s="3">
        <f t="shared" si="36"/>
        <v>0</v>
      </c>
      <c r="BU186" s="3">
        <f t="shared" si="37"/>
        <v>0</v>
      </c>
    </row>
    <row r="187" spans="1:73" x14ac:dyDescent="0.25">
      <c r="A187" t="s">
        <v>409</v>
      </c>
      <c r="B187" s="1">
        <v>44286</v>
      </c>
      <c r="C187">
        <v>312.2</v>
      </c>
      <c r="D187">
        <v>311.32</v>
      </c>
      <c r="J187">
        <v>311.64</v>
      </c>
      <c r="K187">
        <v>182.05</v>
      </c>
      <c r="M187">
        <v>0.66</v>
      </c>
      <c r="Q187">
        <v>0.03</v>
      </c>
      <c r="R187">
        <v>0.35</v>
      </c>
      <c r="U187">
        <v>281.49</v>
      </c>
      <c r="V187" s="3">
        <f t="shared" si="26"/>
        <v>0.99718129404228062</v>
      </c>
      <c r="W187" s="3">
        <f t="shared" si="27"/>
        <v>0.64913531823854531</v>
      </c>
      <c r="X187" s="3">
        <f t="shared" si="28"/>
        <v>0</v>
      </c>
      <c r="Y187" s="3">
        <f t="shared" si="29"/>
        <v>0.99820627802690587</v>
      </c>
      <c r="Z187" s="1">
        <v>44651</v>
      </c>
      <c r="AA187">
        <v>390.59</v>
      </c>
      <c r="AB187">
        <v>388.55</v>
      </c>
      <c r="AH187">
        <v>388.79</v>
      </c>
      <c r="AI187">
        <v>235.81</v>
      </c>
      <c r="AJ187">
        <v>0.28999999999999998</v>
      </c>
      <c r="AK187">
        <v>0.76</v>
      </c>
      <c r="AO187">
        <v>0.06</v>
      </c>
      <c r="AP187">
        <v>7.0000000000000007E-2</v>
      </c>
      <c r="AS187">
        <v>351.87</v>
      </c>
      <c r="AT187" s="3">
        <f t="shared" si="30"/>
        <v>0.99477713203103002</v>
      </c>
      <c r="AU187" s="3">
        <f t="shared" si="31"/>
        <v>0.6724172345946563</v>
      </c>
      <c r="AV187" s="3">
        <f t="shared" si="32"/>
        <v>0</v>
      </c>
      <c r="AW187" s="3">
        <f t="shared" si="33"/>
        <v>0.99539158708620301</v>
      </c>
      <c r="AX187" s="1">
        <v>45016</v>
      </c>
      <c r="AY187">
        <v>507.78</v>
      </c>
      <c r="AZ187">
        <v>494.19</v>
      </c>
      <c r="BD187">
        <v>560.12</v>
      </c>
      <c r="BF187">
        <v>0.09</v>
      </c>
      <c r="BG187">
        <v>306.27</v>
      </c>
      <c r="BI187">
        <v>0.88</v>
      </c>
      <c r="BN187">
        <v>0.15</v>
      </c>
      <c r="BQ187">
        <v>451.72</v>
      </c>
      <c r="BR187" s="3">
        <f t="shared" si="34"/>
        <v>0.97323644097837647</v>
      </c>
      <c r="BS187" s="3">
        <f t="shared" si="35"/>
        <v>0.67955801104972369</v>
      </c>
      <c r="BT187" s="3">
        <f t="shared" si="36"/>
        <v>1.1030761353342</v>
      </c>
      <c r="BU187" s="3">
        <f t="shared" si="37"/>
        <v>1.7724211272598369E-4</v>
      </c>
    </row>
    <row r="188" spans="1:73" x14ac:dyDescent="0.25">
      <c r="A188" t="s">
        <v>410</v>
      </c>
      <c r="V188" s="3">
        <f t="shared" si="26"/>
        <v>0</v>
      </c>
      <c r="W188" s="3">
        <f t="shared" si="27"/>
        <v>0</v>
      </c>
      <c r="X188" s="3">
        <f t="shared" si="28"/>
        <v>0</v>
      </c>
      <c r="Y188" s="3">
        <f t="shared" si="29"/>
        <v>0</v>
      </c>
      <c r="AT188" s="3">
        <f t="shared" si="30"/>
        <v>0</v>
      </c>
      <c r="AU188" s="3">
        <f t="shared" si="31"/>
        <v>0</v>
      </c>
      <c r="AV188" s="3">
        <f t="shared" si="32"/>
        <v>0</v>
      </c>
      <c r="AW188" s="3">
        <f t="shared" si="33"/>
        <v>0</v>
      </c>
      <c r="BR188" s="3">
        <f t="shared" si="34"/>
        <v>0</v>
      </c>
      <c r="BS188" s="3">
        <f t="shared" si="35"/>
        <v>0</v>
      </c>
      <c r="BT188" s="3">
        <f t="shared" si="36"/>
        <v>0</v>
      </c>
      <c r="BU188" s="3">
        <f t="shared" si="37"/>
        <v>0</v>
      </c>
    </row>
    <row r="189" spans="1:73" x14ac:dyDescent="0.25">
      <c r="A189" t="s">
        <v>411</v>
      </c>
      <c r="V189" s="3">
        <f t="shared" si="26"/>
        <v>0</v>
      </c>
      <c r="W189" s="3">
        <f t="shared" si="27"/>
        <v>0</v>
      </c>
      <c r="X189" s="3">
        <f t="shared" si="28"/>
        <v>0</v>
      </c>
      <c r="Y189" s="3">
        <f t="shared" si="29"/>
        <v>0</v>
      </c>
      <c r="AT189" s="3">
        <f t="shared" si="30"/>
        <v>0</v>
      </c>
      <c r="AU189" s="3">
        <f t="shared" si="31"/>
        <v>0</v>
      </c>
      <c r="AV189" s="3">
        <f t="shared" si="32"/>
        <v>0</v>
      </c>
      <c r="AW189" s="3">
        <f t="shared" si="33"/>
        <v>0</v>
      </c>
      <c r="BR189" s="3">
        <f t="shared" si="34"/>
        <v>0</v>
      </c>
      <c r="BS189" s="3">
        <f t="shared" si="35"/>
        <v>0</v>
      </c>
      <c r="BT189" s="3">
        <f t="shared" si="36"/>
        <v>0</v>
      </c>
      <c r="BU189" s="3">
        <f t="shared" si="37"/>
        <v>0</v>
      </c>
    </row>
    <row r="190" spans="1:73" x14ac:dyDescent="0.25">
      <c r="A190" t="s">
        <v>415</v>
      </c>
      <c r="B190" s="1">
        <v>44561</v>
      </c>
      <c r="C190">
        <v>38.450000000000003</v>
      </c>
      <c r="D190">
        <v>38.450000000000003</v>
      </c>
      <c r="I190">
        <v>38.450000000000003</v>
      </c>
      <c r="K190">
        <v>29.26</v>
      </c>
      <c r="R190">
        <v>0.35</v>
      </c>
      <c r="T190">
        <v>0.35</v>
      </c>
      <c r="U190">
        <v>34.409999999999997</v>
      </c>
      <c r="V190" s="3">
        <f t="shared" si="26"/>
        <v>1</v>
      </c>
      <c r="W190" s="3">
        <f t="shared" si="27"/>
        <v>0.85033420517291503</v>
      </c>
      <c r="X190" s="3">
        <f t="shared" si="28"/>
        <v>1</v>
      </c>
      <c r="Y190" s="3">
        <f t="shared" si="29"/>
        <v>0</v>
      </c>
      <c r="Z190" s="1">
        <v>44926</v>
      </c>
      <c r="AA190">
        <v>91.37</v>
      </c>
      <c r="AB190">
        <v>91.31</v>
      </c>
      <c r="AG190">
        <v>91.31</v>
      </c>
      <c r="AI190">
        <v>65.56</v>
      </c>
      <c r="AP190">
        <v>0.46</v>
      </c>
      <c r="AR190">
        <v>0.46</v>
      </c>
      <c r="AS190">
        <v>81.52</v>
      </c>
      <c r="AT190" s="3">
        <f t="shared" si="30"/>
        <v>0.99934332932034586</v>
      </c>
      <c r="AU190" s="3">
        <f t="shared" si="31"/>
        <v>0.80421982335623166</v>
      </c>
      <c r="AV190" s="3">
        <f t="shared" si="32"/>
        <v>0.99934332932034586</v>
      </c>
      <c r="AW190" s="3">
        <f t="shared" si="33"/>
        <v>0</v>
      </c>
      <c r="AX190" s="1">
        <v>45291</v>
      </c>
      <c r="AY190">
        <v>177.67</v>
      </c>
      <c r="AZ190">
        <v>173.75</v>
      </c>
      <c r="BF190">
        <v>173.75</v>
      </c>
      <c r="BG190">
        <v>122.58</v>
      </c>
      <c r="BI190">
        <v>0.14000000000000001</v>
      </c>
      <c r="BN190">
        <v>0.37</v>
      </c>
      <c r="BQ190">
        <v>154.87</v>
      </c>
      <c r="BR190" s="3">
        <f t="shared" si="34"/>
        <v>0.97793662407834758</v>
      </c>
      <c r="BS190" s="3">
        <f t="shared" si="35"/>
        <v>0.79411764705882348</v>
      </c>
      <c r="BT190" s="3">
        <f t="shared" si="36"/>
        <v>0</v>
      </c>
      <c r="BU190" s="3">
        <f t="shared" si="37"/>
        <v>0.97793662407834758</v>
      </c>
    </row>
    <row r="191" spans="1:73" x14ac:dyDescent="0.25">
      <c r="A191" t="s">
        <v>417</v>
      </c>
      <c r="B191" s="1">
        <v>43921</v>
      </c>
      <c r="U191">
        <v>0.02</v>
      </c>
      <c r="V191" s="3">
        <f t="shared" si="26"/>
        <v>0</v>
      </c>
      <c r="W191" s="3">
        <f t="shared" si="27"/>
        <v>0</v>
      </c>
      <c r="X191" s="3">
        <f t="shared" si="28"/>
        <v>0</v>
      </c>
      <c r="Y191" s="3">
        <f t="shared" si="29"/>
        <v>0</v>
      </c>
      <c r="Z191" s="1">
        <v>44286</v>
      </c>
      <c r="AS191">
        <v>0.01</v>
      </c>
      <c r="AT191" s="3">
        <f t="shared" si="30"/>
        <v>0</v>
      </c>
      <c r="AU191" s="3">
        <f t="shared" si="31"/>
        <v>0</v>
      </c>
      <c r="AV191" s="3">
        <f t="shared" si="32"/>
        <v>0</v>
      </c>
      <c r="AW191" s="3">
        <f t="shared" si="33"/>
        <v>0</v>
      </c>
      <c r="AX191" s="1">
        <v>44651</v>
      </c>
      <c r="BQ191">
        <v>0.01</v>
      </c>
      <c r="BR191" s="3">
        <f t="shared" si="34"/>
        <v>0</v>
      </c>
      <c r="BS191" s="3">
        <f t="shared" si="35"/>
        <v>0</v>
      </c>
      <c r="BT191" s="3">
        <f t="shared" si="36"/>
        <v>0</v>
      </c>
      <c r="BU191" s="3">
        <f t="shared" si="37"/>
        <v>0</v>
      </c>
    </row>
    <row r="192" spans="1:73" x14ac:dyDescent="0.25">
      <c r="A192" t="s">
        <v>423</v>
      </c>
      <c r="V192" s="3">
        <f t="shared" si="26"/>
        <v>0</v>
      </c>
      <c r="W192" s="3">
        <f t="shared" si="27"/>
        <v>0</v>
      </c>
      <c r="X192" s="3">
        <f t="shared" si="28"/>
        <v>0</v>
      </c>
      <c r="Y192" s="3">
        <f t="shared" si="29"/>
        <v>0</v>
      </c>
      <c r="AT192" s="3">
        <f t="shared" si="30"/>
        <v>0</v>
      </c>
      <c r="AU192" s="3">
        <f t="shared" si="31"/>
        <v>0</v>
      </c>
      <c r="AV192" s="3">
        <f t="shared" si="32"/>
        <v>0</v>
      </c>
      <c r="AW192" s="3">
        <f t="shared" si="33"/>
        <v>0</v>
      </c>
      <c r="BR192" s="3">
        <f t="shared" si="34"/>
        <v>0</v>
      </c>
      <c r="BS192" s="3">
        <f t="shared" si="35"/>
        <v>0</v>
      </c>
      <c r="BT192" s="3">
        <f t="shared" si="36"/>
        <v>0</v>
      </c>
      <c r="BU192" s="3">
        <f t="shared" si="37"/>
        <v>0</v>
      </c>
    </row>
    <row r="193" spans="1:73" x14ac:dyDescent="0.25">
      <c r="A193" t="s">
        <v>425</v>
      </c>
      <c r="V193" s="3">
        <f t="shared" si="26"/>
        <v>0</v>
      </c>
      <c r="W193" s="3">
        <f t="shared" si="27"/>
        <v>0</v>
      </c>
      <c r="X193" s="3">
        <f t="shared" si="28"/>
        <v>0</v>
      </c>
      <c r="Y193" s="3">
        <f t="shared" si="29"/>
        <v>0</v>
      </c>
      <c r="AT193" s="3">
        <f t="shared" si="30"/>
        <v>0</v>
      </c>
      <c r="AU193" s="3">
        <f t="shared" si="31"/>
        <v>0</v>
      </c>
      <c r="AV193" s="3">
        <f t="shared" si="32"/>
        <v>0</v>
      </c>
      <c r="AW193" s="3">
        <f t="shared" si="33"/>
        <v>0</v>
      </c>
      <c r="BR193" s="3">
        <f t="shared" si="34"/>
        <v>0</v>
      </c>
      <c r="BS193" s="3">
        <f t="shared" si="35"/>
        <v>0</v>
      </c>
      <c r="BT193" s="3">
        <f t="shared" si="36"/>
        <v>0</v>
      </c>
      <c r="BU193" s="3">
        <f t="shared" si="37"/>
        <v>0</v>
      </c>
    </row>
    <row r="194" spans="1:73" x14ac:dyDescent="0.25">
      <c r="A194" t="s">
        <v>427</v>
      </c>
      <c r="B194" s="1">
        <v>44286</v>
      </c>
      <c r="C194">
        <v>62.13</v>
      </c>
      <c r="D194">
        <v>61.19</v>
      </c>
      <c r="I194">
        <v>56.5</v>
      </c>
      <c r="K194">
        <v>31.73</v>
      </c>
      <c r="M194">
        <v>0.08</v>
      </c>
      <c r="Q194">
        <v>0.32</v>
      </c>
      <c r="U194">
        <v>44.43</v>
      </c>
      <c r="V194" s="3">
        <f t="shared" si="26"/>
        <v>0.9848704329631417</v>
      </c>
      <c r="W194" s="3">
        <f t="shared" si="27"/>
        <v>0.72064501476266185</v>
      </c>
      <c r="X194" s="3">
        <f t="shared" si="28"/>
        <v>0.90938355061966836</v>
      </c>
      <c r="Y194" s="3">
        <f t="shared" si="29"/>
        <v>0</v>
      </c>
      <c r="Z194" s="1">
        <v>44651</v>
      </c>
      <c r="AA194">
        <v>82.14</v>
      </c>
      <c r="AB194">
        <v>79.900000000000006</v>
      </c>
      <c r="AG194">
        <v>75.95</v>
      </c>
      <c r="AI194">
        <v>37.47</v>
      </c>
      <c r="AK194">
        <v>0.1</v>
      </c>
      <c r="AO194">
        <v>0.11</v>
      </c>
      <c r="AS194">
        <v>54.5</v>
      </c>
      <c r="AT194" s="3">
        <f t="shared" si="30"/>
        <v>0.97272948624299982</v>
      </c>
      <c r="AU194" s="3">
        <f t="shared" si="31"/>
        <v>0.6901823540246822</v>
      </c>
      <c r="AV194" s="3">
        <f t="shared" si="32"/>
        <v>0.92464085707328958</v>
      </c>
      <c r="AW194" s="3">
        <f t="shared" si="33"/>
        <v>0</v>
      </c>
      <c r="AX194" s="1">
        <v>45016</v>
      </c>
      <c r="AY194">
        <v>59.89</v>
      </c>
      <c r="AZ194">
        <v>55.6</v>
      </c>
      <c r="BE194">
        <v>51.19</v>
      </c>
      <c r="BG194">
        <v>36.24</v>
      </c>
      <c r="BI194">
        <v>0.56000000000000005</v>
      </c>
      <c r="BM194">
        <v>0.04</v>
      </c>
      <c r="BN194">
        <v>0.12</v>
      </c>
      <c r="BQ194">
        <v>50.5</v>
      </c>
      <c r="BR194" s="3">
        <f t="shared" si="34"/>
        <v>0.92836867590582739</v>
      </c>
      <c r="BS194" s="3">
        <f t="shared" si="35"/>
        <v>0.7280032141422258</v>
      </c>
      <c r="BT194" s="3">
        <f t="shared" si="36"/>
        <v>0.85473367841041903</v>
      </c>
      <c r="BU194" s="3">
        <f t="shared" si="37"/>
        <v>0</v>
      </c>
    </row>
    <row r="195" spans="1:73" x14ac:dyDescent="0.25">
      <c r="A195" t="s">
        <v>428</v>
      </c>
      <c r="B195" s="1">
        <v>44286</v>
      </c>
      <c r="C195">
        <v>30.22</v>
      </c>
      <c r="D195">
        <v>29.48</v>
      </c>
      <c r="F195">
        <v>10.130000000000001</v>
      </c>
      <c r="I195">
        <v>15.89</v>
      </c>
      <c r="K195">
        <v>13.05</v>
      </c>
      <c r="L195">
        <v>0.3</v>
      </c>
      <c r="O195">
        <v>1.5</v>
      </c>
      <c r="P195">
        <v>1.5</v>
      </c>
      <c r="Q195">
        <v>0.21</v>
      </c>
      <c r="R195">
        <v>0.53</v>
      </c>
      <c r="T195">
        <v>0.14000000000000001</v>
      </c>
      <c r="U195">
        <v>25.53</v>
      </c>
      <c r="V195" s="3">
        <f t="shared" si="26"/>
        <v>0.64030443414956995</v>
      </c>
      <c r="W195" s="3">
        <f t="shared" si="27"/>
        <v>0.52984165651644344</v>
      </c>
      <c r="X195" s="3">
        <f t="shared" si="28"/>
        <v>0.52581072137657181</v>
      </c>
      <c r="Y195" s="3">
        <f t="shared" si="29"/>
        <v>0</v>
      </c>
      <c r="Z195" s="1">
        <v>44651</v>
      </c>
      <c r="AA195">
        <v>40.369999999999997</v>
      </c>
      <c r="AB195">
        <v>39.19</v>
      </c>
      <c r="AD195">
        <v>11.22</v>
      </c>
      <c r="AG195">
        <v>19.309999999999999</v>
      </c>
      <c r="AI195">
        <v>15.9</v>
      </c>
      <c r="AJ195">
        <v>0.16</v>
      </c>
      <c r="AO195">
        <v>0.05</v>
      </c>
      <c r="AS195">
        <v>27.09</v>
      </c>
      <c r="AT195" s="3">
        <f t="shared" si="30"/>
        <v>0.69284121872677729</v>
      </c>
      <c r="AU195" s="3">
        <f t="shared" si="31"/>
        <v>0.59151785714285721</v>
      </c>
      <c r="AV195" s="3">
        <f t="shared" si="32"/>
        <v>0.47832548922467177</v>
      </c>
      <c r="AW195" s="3">
        <f t="shared" si="33"/>
        <v>0</v>
      </c>
      <c r="AX195" s="1">
        <v>45016</v>
      </c>
      <c r="AY195">
        <v>52.6</v>
      </c>
      <c r="AZ195">
        <v>49.61</v>
      </c>
      <c r="BB195">
        <v>10.68</v>
      </c>
      <c r="BE195">
        <v>28.09</v>
      </c>
      <c r="BG195">
        <v>22.46</v>
      </c>
      <c r="BH195">
        <v>0.26</v>
      </c>
      <c r="BQ195">
        <v>34.909999999999997</v>
      </c>
      <c r="BR195" s="3">
        <f t="shared" si="34"/>
        <v>0.74011406844106464</v>
      </c>
      <c r="BS195" s="3">
        <f t="shared" si="35"/>
        <v>0.64819624819624821</v>
      </c>
      <c r="BT195" s="3">
        <f t="shared" si="36"/>
        <v>0.53403041825095054</v>
      </c>
      <c r="BU195" s="3">
        <f t="shared" si="37"/>
        <v>0</v>
      </c>
    </row>
    <row r="196" spans="1:73" x14ac:dyDescent="0.25">
      <c r="A196" t="s">
        <v>429</v>
      </c>
      <c r="B196" s="1">
        <v>44286</v>
      </c>
      <c r="C196">
        <v>0.56999999999999995</v>
      </c>
      <c r="D196">
        <v>0.56999999999999995</v>
      </c>
      <c r="K196">
        <v>0.22</v>
      </c>
      <c r="U196">
        <v>0.56000000000000005</v>
      </c>
      <c r="V196" s="3">
        <f t="shared" ref="V196:V259" si="38">IFERROR((D196-E196-F196-G196)/C196,0)</f>
        <v>1</v>
      </c>
      <c r="W196" s="3">
        <f t="shared" ref="W196:W259" si="39">IFERROR(K196/(U196+T196+S196+P196-R196-Q196-O196-N196-M196-L196),0)</f>
        <v>0.39285714285714285</v>
      </c>
      <c r="X196" s="3">
        <f t="shared" ref="X196:X259" si="40">IFERROR((H196+I196)/C196,0)</f>
        <v>0</v>
      </c>
      <c r="Y196" s="3">
        <f t="shared" ref="Y196:Y259" si="41">IFERROR(J196/C196,0)</f>
        <v>0</v>
      </c>
      <c r="Z196" s="1">
        <v>44651</v>
      </c>
      <c r="AA196">
        <v>1.22</v>
      </c>
      <c r="AB196">
        <v>1.22</v>
      </c>
      <c r="AI196">
        <v>0.54</v>
      </c>
      <c r="AS196">
        <v>1.17</v>
      </c>
      <c r="AT196" s="3">
        <f t="shared" ref="AT196:AT259" si="42">IFERROR((AB196-AC196-AD196-AE196)/AA196,0)</f>
        <v>1</v>
      </c>
      <c r="AU196" s="3">
        <f t="shared" ref="AU196:AU259" si="43">IFERROR(AI196/(AS196+AR196+AQ196+AN196-AP196-AO196-AM196-AL196-AK196-AJ196),0)</f>
        <v>0.46153846153846162</v>
      </c>
      <c r="AV196" s="3">
        <f t="shared" ref="AV196:AV259" si="44">IFERROR((AF196+AG196)/AA196,0)</f>
        <v>0</v>
      </c>
      <c r="AW196" s="3">
        <f t="shared" ref="AW196:AW259" si="45">IFERROR(AH196/AA196,0)</f>
        <v>0</v>
      </c>
      <c r="AX196" s="1">
        <v>45016</v>
      </c>
      <c r="AY196">
        <v>1.82</v>
      </c>
      <c r="AZ196">
        <v>1.82</v>
      </c>
      <c r="BG196">
        <v>0.15</v>
      </c>
      <c r="BQ196">
        <v>1.81</v>
      </c>
      <c r="BR196" s="3">
        <f t="shared" ref="BR196:BR259" si="46">IFERROR((AZ196-BA196-BB196-BC196)/AY196,0)</f>
        <v>1</v>
      </c>
      <c r="BS196" s="3">
        <f t="shared" ref="BS196:BS259" si="47">IFERROR(BG196/(BQ196+BP196+BO196+BL196-BN196-BM196-BK196-BJ196-BI196-BH196),0)</f>
        <v>8.2872928176795577E-2</v>
      </c>
      <c r="BT196" s="3">
        <f t="shared" ref="BT196:BT259" si="48">IFERROR((BD196+BE196)/AY196,0)</f>
        <v>0</v>
      </c>
      <c r="BU196" s="3">
        <f t="shared" ref="BU196:BU259" si="49">IFERROR(BF196/AY196,0)</f>
        <v>0</v>
      </c>
    </row>
    <row r="197" spans="1:73" x14ac:dyDescent="0.25">
      <c r="A197" t="s">
        <v>430</v>
      </c>
      <c r="B197" s="1">
        <v>44286</v>
      </c>
      <c r="C197">
        <v>7.93</v>
      </c>
      <c r="D197">
        <v>7.74</v>
      </c>
      <c r="I197">
        <v>7.74</v>
      </c>
      <c r="K197">
        <v>6.02</v>
      </c>
      <c r="Q197">
        <v>0.01</v>
      </c>
      <c r="R197">
        <v>0.04</v>
      </c>
      <c r="T197">
        <v>0.04</v>
      </c>
      <c r="U197">
        <v>7.35</v>
      </c>
      <c r="V197" s="3">
        <f t="shared" si="38"/>
        <v>0.97604035308953352</v>
      </c>
      <c r="W197" s="3">
        <f t="shared" si="39"/>
        <v>0.82016348773841963</v>
      </c>
      <c r="X197" s="3">
        <f t="shared" si="40"/>
        <v>0.97604035308953352</v>
      </c>
      <c r="Y197" s="3">
        <f t="shared" si="41"/>
        <v>0</v>
      </c>
      <c r="Z197" s="1">
        <v>44651</v>
      </c>
      <c r="AA197">
        <v>9.4700000000000006</v>
      </c>
      <c r="AB197">
        <v>9.3800000000000008</v>
      </c>
      <c r="AG197">
        <v>9.3800000000000008</v>
      </c>
      <c r="AI197">
        <v>5.09</v>
      </c>
      <c r="AS197">
        <v>7.07</v>
      </c>
      <c r="AT197" s="3">
        <f t="shared" si="42"/>
        <v>0.99049630411826828</v>
      </c>
      <c r="AU197" s="3">
        <f t="shared" si="43"/>
        <v>0.71994342291371993</v>
      </c>
      <c r="AV197" s="3">
        <f t="shared" si="44"/>
        <v>0.99049630411826828</v>
      </c>
      <c r="AW197" s="3">
        <f t="shared" si="45"/>
        <v>0</v>
      </c>
      <c r="AX197" s="1">
        <v>45016</v>
      </c>
      <c r="AY197">
        <v>8.23</v>
      </c>
      <c r="AZ197">
        <v>8.08</v>
      </c>
      <c r="BE197">
        <v>8.08</v>
      </c>
      <c r="BG197">
        <v>4.47</v>
      </c>
      <c r="BQ197">
        <v>6.26</v>
      </c>
      <c r="BR197" s="3">
        <f t="shared" si="46"/>
        <v>0.98177399756986627</v>
      </c>
      <c r="BS197" s="3">
        <f t="shared" si="47"/>
        <v>0.71405750798722045</v>
      </c>
      <c r="BT197" s="3">
        <f t="shared" si="48"/>
        <v>0.98177399756986627</v>
      </c>
      <c r="BU197" s="3">
        <f t="shared" si="49"/>
        <v>0</v>
      </c>
    </row>
    <row r="198" spans="1:73" x14ac:dyDescent="0.25">
      <c r="A198" t="s">
        <v>431</v>
      </c>
      <c r="B198" s="1">
        <v>43921</v>
      </c>
      <c r="C198">
        <v>1.55</v>
      </c>
      <c r="D198">
        <v>1.48</v>
      </c>
      <c r="E198">
        <v>0.81</v>
      </c>
      <c r="I198">
        <v>0.01</v>
      </c>
      <c r="K198">
        <v>1.42</v>
      </c>
      <c r="Q198">
        <v>0.02</v>
      </c>
      <c r="U198">
        <v>2.54</v>
      </c>
      <c r="V198" s="3">
        <f t="shared" si="38"/>
        <v>0.43225806451612897</v>
      </c>
      <c r="W198" s="3">
        <f t="shared" si="39"/>
        <v>0.56349206349206349</v>
      </c>
      <c r="X198" s="3">
        <f t="shared" si="40"/>
        <v>6.4516129032258064E-3</v>
      </c>
      <c r="Y198" s="3">
        <f t="shared" si="41"/>
        <v>0</v>
      </c>
      <c r="Z198" s="1">
        <v>44286</v>
      </c>
      <c r="AA198">
        <v>1.46</v>
      </c>
      <c r="AB198">
        <v>1.42</v>
      </c>
      <c r="AC198">
        <v>0.67</v>
      </c>
      <c r="AG198">
        <v>0.26</v>
      </c>
      <c r="AI198">
        <v>0.7</v>
      </c>
      <c r="AK198">
        <v>0.01</v>
      </c>
      <c r="AP198">
        <v>0.34</v>
      </c>
      <c r="AS198">
        <v>1.68</v>
      </c>
      <c r="AT198" s="3">
        <f t="shared" si="42"/>
        <v>0.51369863013698625</v>
      </c>
      <c r="AU198" s="3">
        <f t="shared" si="43"/>
        <v>0.52631578947368429</v>
      </c>
      <c r="AV198" s="3">
        <f t="shared" si="44"/>
        <v>0.17808219178082194</v>
      </c>
      <c r="AW198" s="3">
        <f t="shared" si="45"/>
        <v>0</v>
      </c>
      <c r="AX198" s="1">
        <v>44651</v>
      </c>
      <c r="AY198">
        <v>1.27</v>
      </c>
      <c r="AZ198">
        <v>1.26</v>
      </c>
      <c r="BA198">
        <v>0.41</v>
      </c>
      <c r="BE198">
        <v>0.02</v>
      </c>
      <c r="BG198">
        <v>0.8</v>
      </c>
      <c r="BI198">
        <v>0.01</v>
      </c>
      <c r="BQ198">
        <v>1.23</v>
      </c>
      <c r="BR198" s="3">
        <f t="shared" si="46"/>
        <v>0.6692913385826772</v>
      </c>
      <c r="BS198" s="3">
        <f t="shared" si="47"/>
        <v>0.65573770491803285</v>
      </c>
      <c r="BT198" s="3">
        <f t="shared" si="48"/>
        <v>1.5748031496062992E-2</v>
      </c>
      <c r="BU198" s="3">
        <f t="shared" si="49"/>
        <v>0</v>
      </c>
    </row>
    <row r="199" spans="1:73" x14ac:dyDescent="0.25">
      <c r="A199" t="s">
        <v>432</v>
      </c>
      <c r="B199" s="1">
        <v>44286</v>
      </c>
      <c r="C199">
        <v>0.72</v>
      </c>
      <c r="D199">
        <v>0.72</v>
      </c>
      <c r="J199">
        <v>0.7</v>
      </c>
      <c r="K199">
        <v>0.43</v>
      </c>
      <c r="R199">
        <v>0.43</v>
      </c>
      <c r="U199">
        <v>0.87</v>
      </c>
      <c r="V199" s="3">
        <f t="shared" si="38"/>
        <v>1</v>
      </c>
      <c r="W199" s="3">
        <f t="shared" si="39"/>
        <v>0.97727272727272729</v>
      </c>
      <c r="X199" s="3">
        <f t="shared" si="40"/>
        <v>0</v>
      </c>
      <c r="Y199" s="3">
        <f t="shared" si="41"/>
        <v>0.97222222222222221</v>
      </c>
      <c r="Z199" s="1">
        <v>44651</v>
      </c>
      <c r="AA199">
        <v>0.04</v>
      </c>
      <c r="AB199">
        <v>0.04</v>
      </c>
      <c r="AP199">
        <v>0.4</v>
      </c>
      <c r="AS199">
        <v>0.42</v>
      </c>
      <c r="AT199" s="3">
        <f t="shared" si="42"/>
        <v>1</v>
      </c>
      <c r="AU199" s="3">
        <f t="shared" si="43"/>
        <v>0</v>
      </c>
      <c r="AV199" s="3">
        <f t="shared" si="44"/>
        <v>0</v>
      </c>
      <c r="AW199" s="3">
        <f t="shared" si="45"/>
        <v>0</v>
      </c>
      <c r="AX199" s="1">
        <v>45016</v>
      </c>
      <c r="AY199">
        <v>0.05</v>
      </c>
      <c r="AZ199">
        <v>0.05</v>
      </c>
      <c r="BN199">
        <v>0.43</v>
      </c>
      <c r="BQ199">
        <v>0.32</v>
      </c>
      <c r="BR199" s="3">
        <f t="shared" si="46"/>
        <v>1</v>
      </c>
      <c r="BS199" s="3">
        <f t="shared" si="47"/>
        <v>0</v>
      </c>
      <c r="BT199" s="3">
        <f t="shared" si="48"/>
        <v>0</v>
      </c>
      <c r="BU199" s="3">
        <f t="shared" si="49"/>
        <v>0</v>
      </c>
    </row>
    <row r="200" spans="1:73" x14ac:dyDescent="0.25">
      <c r="A200" t="s">
        <v>433</v>
      </c>
      <c r="B200" s="1">
        <v>44286</v>
      </c>
      <c r="C200">
        <v>0.48</v>
      </c>
      <c r="D200">
        <v>0.48</v>
      </c>
      <c r="K200">
        <v>0.34</v>
      </c>
      <c r="L200">
        <v>0.01</v>
      </c>
      <c r="U200">
        <v>0.46</v>
      </c>
      <c r="V200" s="3">
        <f t="shared" si="38"/>
        <v>1</v>
      </c>
      <c r="W200" s="3">
        <f t="shared" si="39"/>
        <v>0.75555555555555554</v>
      </c>
      <c r="X200" s="3">
        <f t="shared" si="40"/>
        <v>0</v>
      </c>
      <c r="Y200" s="3">
        <f t="shared" si="41"/>
        <v>0</v>
      </c>
      <c r="Z200" s="1">
        <v>44651</v>
      </c>
      <c r="AA200">
        <v>0.61</v>
      </c>
      <c r="AB200">
        <v>0.61</v>
      </c>
      <c r="AI200">
        <v>0.43</v>
      </c>
      <c r="AS200">
        <v>0.6</v>
      </c>
      <c r="AT200" s="3">
        <f t="shared" si="42"/>
        <v>1</v>
      </c>
      <c r="AU200" s="3">
        <f t="shared" si="43"/>
        <v>0.71666666666666667</v>
      </c>
      <c r="AV200" s="3">
        <f t="shared" si="44"/>
        <v>0</v>
      </c>
      <c r="AW200" s="3">
        <f t="shared" si="45"/>
        <v>0</v>
      </c>
      <c r="AX200" s="1">
        <v>45016</v>
      </c>
      <c r="AY200">
        <v>0.73</v>
      </c>
      <c r="AZ200">
        <v>0.73</v>
      </c>
      <c r="BG200">
        <v>0.35</v>
      </c>
      <c r="BQ200">
        <v>0.7</v>
      </c>
      <c r="BR200" s="3">
        <f t="shared" si="46"/>
        <v>1</v>
      </c>
      <c r="BS200" s="3">
        <f t="shared" si="47"/>
        <v>0.5</v>
      </c>
      <c r="BT200" s="3">
        <f t="shared" si="48"/>
        <v>0</v>
      </c>
      <c r="BU200" s="3">
        <f t="shared" si="49"/>
        <v>0</v>
      </c>
    </row>
    <row r="201" spans="1:73" x14ac:dyDescent="0.25">
      <c r="A201" t="s">
        <v>436</v>
      </c>
      <c r="V201" s="3">
        <f t="shared" si="38"/>
        <v>0</v>
      </c>
      <c r="W201" s="3">
        <f t="shared" si="39"/>
        <v>0</v>
      </c>
      <c r="X201" s="3">
        <f t="shared" si="40"/>
        <v>0</v>
      </c>
      <c r="Y201" s="3">
        <f t="shared" si="41"/>
        <v>0</v>
      </c>
      <c r="AT201" s="3">
        <f t="shared" si="42"/>
        <v>0</v>
      </c>
      <c r="AU201" s="3">
        <f t="shared" si="43"/>
        <v>0</v>
      </c>
      <c r="AV201" s="3">
        <f t="shared" si="44"/>
        <v>0</v>
      </c>
      <c r="AW201" s="3">
        <f t="shared" si="45"/>
        <v>0</v>
      </c>
      <c r="BR201" s="3">
        <f t="shared" si="46"/>
        <v>0</v>
      </c>
      <c r="BS201" s="3">
        <f t="shared" si="47"/>
        <v>0</v>
      </c>
      <c r="BT201" s="3">
        <f t="shared" si="48"/>
        <v>0</v>
      </c>
      <c r="BU201" s="3">
        <f t="shared" si="49"/>
        <v>0</v>
      </c>
    </row>
    <row r="202" spans="1:73" x14ac:dyDescent="0.25">
      <c r="A202" t="s">
        <v>439</v>
      </c>
      <c r="B202" s="1">
        <v>44286</v>
      </c>
      <c r="C202">
        <v>32.11</v>
      </c>
      <c r="D202">
        <v>31.99</v>
      </c>
      <c r="K202">
        <v>25.19</v>
      </c>
      <c r="Q202">
        <v>0.2</v>
      </c>
      <c r="R202">
        <v>0.46</v>
      </c>
      <c r="T202">
        <v>0.46</v>
      </c>
      <c r="U202">
        <v>29.53</v>
      </c>
      <c r="V202" s="3">
        <f t="shared" si="38"/>
        <v>0.99626284646527563</v>
      </c>
      <c r="W202" s="3">
        <f t="shared" si="39"/>
        <v>0.85884759631776342</v>
      </c>
      <c r="X202" s="3">
        <f t="shared" si="40"/>
        <v>0</v>
      </c>
      <c r="Y202" s="3">
        <f t="shared" si="41"/>
        <v>0</v>
      </c>
      <c r="Z202" s="1">
        <v>44651</v>
      </c>
      <c r="AA202">
        <v>45.06</v>
      </c>
      <c r="AB202">
        <v>44.75</v>
      </c>
      <c r="AI202">
        <v>36.659999999999997</v>
      </c>
      <c r="AP202">
        <v>0.6</v>
      </c>
      <c r="AR202">
        <v>0.59</v>
      </c>
      <c r="AS202">
        <v>41.82</v>
      </c>
      <c r="AT202" s="3">
        <f t="shared" si="42"/>
        <v>0.9931202840656902</v>
      </c>
      <c r="AU202" s="3">
        <f t="shared" si="43"/>
        <v>0.87682372638124839</v>
      </c>
      <c r="AV202" s="3">
        <f t="shared" si="44"/>
        <v>0</v>
      </c>
      <c r="AW202" s="3">
        <f t="shared" si="45"/>
        <v>0</v>
      </c>
      <c r="AX202" s="1">
        <v>45016</v>
      </c>
      <c r="AY202">
        <v>61.36</v>
      </c>
      <c r="AZ202">
        <v>60.01</v>
      </c>
      <c r="BE202">
        <v>58.22</v>
      </c>
      <c r="BG202">
        <v>50.24</v>
      </c>
      <c r="BN202">
        <v>0.1</v>
      </c>
      <c r="BQ202">
        <v>55.89</v>
      </c>
      <c r="BR202" s="3">
        <f t="shared" si="46"/>
        <v>0.97799869621903512</v>
      </c>
      <c r="BS202" s="3">
        <f t="shared" si="47"/>
        <v>0.90051980641692064</v>
      </c>
      <c r="BT202" s="3">
        <f t="shared" si="48"/>
        <v>0.94882659713168183</v>
      </c>
      <c r="BU202" s="3">
        <f t="shared" si="49"/>
        <v>0</v>
      </c>
    </row>
    <row r="203" spans="1:73" x14ac:dyDescent="0.25">
      <c r="A203" t="s">
        <v>441</v>
      </c>
      <c r="V203" s="3">
        <f t="shared" si="38"/>
        <v>0</v>
      </c>
      <c r="W203" s="3">
        <f t="shared" si="39"/>
        <v>0</v>
      </c>
      <c r="X203" s="3">
        <f t="shared" si="40"/>
        <v>0</v>
      </c>
      <c r="Y203" s="3">
        <f t="shared" si="41"/>
        <v>0</v>
      </c>
      <c r="AT203" s="3">
        <f t="shared" si="42"/>
        <v>0</v>
      </c>
      <c r="AU203" s="3">
        <f t="shared" si="43"/>
        <v>0</v>
      </c>
      <c r="AV203" s="3">
        <f t="shared" si="44"/>
        <v>0</v>
      </c>
      <c r="AW203" s="3">
        <f t="shared" si="45"/>
        <v>0</v>
      </c>
      <c r="BR203" s="3">
        <f t="shared" si="46"/>
        <v>0</v>
      </c>
      <c r="BS203" s="3">
        <f t="shared" si="47"/>
        <v>0</v>
      </c>
      <c r="BT203" s="3">
        <f t="shared" si="48"/>
        <v>0</v>
      </c>
      <c r="BU203" s="3">
        <f t="shared" si="49"/>
        <v>0</v>
      </c>
    </row>
    <row r="204" spans="1:73" x14ac:dyDescent="0.25">
      <c r="A204" t="s">
        <v>442</v>
      </c>
      <c r="B204" s="1">
        <v>44286</v>
      </c>
      <c r="C204">
        <v>455.12</v>
      </c>
      <c r="D204">
        <v>445.91</v>
      </c>
      <c r="J204">
        <v>416.2</v>
      </c>
      <c r="K204">
        <v>253.48</v>
      </c>
      <c r="M204">
        <v>1.29</v>
      </c>
      <c r="O204">
        <v>0.02</v>
      </c>
      <c r="P204">
        <v>0.02</v>
      </c>
      <c r="R204">
        <v>4.34</v>
      </c>
      <c r="T204">
        <v>0.24</v>
      </c>
      <c r="U204">
        <v>356.96</v>
      </c>
      <c r="V204" s="3">
        <f t="shared" si="38"/>
        <v>0.9797635788363509</v>
      </c>
      <c r="W204" s="3">
        <f t="shared" si="39"/>
        <v>0.72099439656398445</v>
      </c>
      <c r="X204" s="3">
        <f t="shared" si="40"/>
        <v>0</v>
      </c>
      <c r="Y204" s="3">
        <f t="shared" si="41"/>
        <v>0.91448409210757597</v>
      </c>
      <c r="Z204" s="1">
        <v>44651</v>
      </c>
      <c r="AA204">
        <v>546.58000000000004</v>
      </c>
      <c r="AB204">
        <v>530.1</v>
      </c>
      <c r="AH204">
        <v>493.87</v>
      </c>
      <c r="AI204">
        <v>305.33999999999997</v>
      </c>
      <c r="AK204">
        <v>1.8</v>
      </c>
      <c r="AO204">
        <v>0.49</v>
      </c>
      <c r="AP204">
        <v>3.44</v>
      </c>
      <c r="AS204">
        <v>433.71</v>
      </c>
      <c r="AT204" s="3">
        <f t="shared" si="42"/>
        <v>0.96984887848073476</v>
      </c>
      <c r="AU204" s="3">
        <f t="shared" si="43"/>
        <v>0.71344455348380764</v>
      </c>
      <c r="AV204" s="3">
        <f t="shared" si="44"/>
        <v>0</v>
      </c>
      <c r="AW204" s="3">
        <f t="shared" si="45"/>
        <v>0.9035639796553111</v>
      </c>
      <c r="AX204" s="1">
        <v>45016</v>
      </c>
      <c r="AY204">
        <v>654.39</v>
      </c>
      <c r="AZ204">
        <v>626.45000000000005</v>
      </c>
      <c r="BF204">
        <v>576.26</v>
      </c>
      <c r="BG204">
        <v>380.55</v>
      </c>
      <c r="BI204">
        <v>2.37</v>
      </c>
      <c r="BK204">
        <v>0.51</v>
      </c>
      <c r="BL204">
        <v>0.51</v>
      </c>
      <c r="BM204">
        <v>1.78</v>
      </c>
      <c r="BN204">
        <v>1.5</v>
      </c>
      <c r="BQ204">
        <v>541.97</v>
      </c>
      <c r="BR204" s="3">
        <f t="shared" si="46"/>
        <v>0.95730374852916467</v>
      </c>
      <c r="BS204" s="3">
        <f t="shared" si="47"/>
        <v>0.70955772673031026</v>
      </c>
      <c r="BT204" s="3">
        <f t="shared" si="48"/>
        <v>0</v>
      </c>
      <c r="BU204" s="3">
        <f t="shared" si="49"/>
        <v>0.88060636623420285</v>
      </c>
    </row>
    <row r="205" spans="1:73" x14ac:dyDescent="0.25">
      <c r="A205" t="s">
        <v>443</v>
      </c>
      <c r="B205" s="1">
        <v>44286</v>
      </c>
      <c r="C205">
        <v>59.27</v>
      </c>
      <c r="D205">
        <v>57.28</v>
      </c>
      <c r="K205">
        <v>32.11</v>
      </c>
      <c r="R205">
        <v>0.48</v>
      </c>
      <c r="U205">
        <v>45.09</v>
      </c>
      <c r="V205" s="3">
        <f t="shared" si="38"/>
        <v>0.96642483549856584</v>
      </c>
      <c r="W205" s="3">
        <f t="shared" si="39"/>
        <v>0.71979376821340491</v>
      </c>
      <c r="X205" s="3">
        <f t="shared" si="40"/>
        <v>0</v>
      </c>
      <c r="Y205" s="3">
        <f t="shared" si="41"/>
        <v>0</v>
      </c>
      <c r="Z205" s="1">
        <v>44651</v>
      </c>
      <c r="AA205">
        <v>76.040000000000006</v>
      </c>
      <c r="AB205">
        <v>73.94</v>
      </c>
      <c r="AI205">
        <v>42.94</v>
      </c>
      <c r="AK205">
        <v>0.13</v>
      </c>
      <c r="AO205">
        <v>0.19</v>
      </c>
      <c r="AP205">
        <v>0.52</v>
      </c>
      <c r="AS205">
        <v>57.62</v>
      </c>
      <c r="AT205" s="3">
        <f t="shared" si="42"/>
        <v>0.97238295633876892</v>
      </c>
      <c r="AU205" s="3">
        <f t="shared" si="43"/>
        <v>0.7562522014793942</v>
      </c>
      <c r="AV205" s="3">
        <f t="shared" si="44"/>
        <v>0</v>
      </c>
      <c r="AW205" s="3">
        <f t="shared" si="45"/>
        <v>0</v>
      </c>
      <c r="AX205" s="1">
        <v>45016</v>
      </c>
      <c r="AY205">
        <v>88.95</v>
      </c>
      <c r="AZ205">
        <v>85.64</v>
      </c>
      <c r="BF205">
        <v>70.02</v>
      </c>
      <c r="BG205">
        <v>48.32</v>
      </c>
      <c r="BI205">
        <v>0.27</v>
      </c>
      <c r="BN205">
        <v>0.79</v>
      </c>
      <c r="BQ205">
        <v>70.44</v>
      </c>
      <c r="BR205" s="3">
        <f t="shared" si="46"/>
        <v>0.96278808319280496</v>
      </c>
      <c r="BS205" s="3">
        <f t="shared" si="47"/>
        <v>0.69645430959930821</v>
      </c>
      <c r="BT205" s="3">
        <f t="shared" si="48"/>
        <v>0</v>
      </c>
      <c r="BU205" s="3">
        <f t="shared" si="49"/>
        <v>0.78718381112984814</v>
      </c>
    </row>
    <row r="206" spans="1:73" x14ac:dyDescent="0.25">
      <c r="A206" t="s">
        <v>446</v>
      </c>
      <c r="B206" s="1">
        <v>43921</v>
      </c>
      <c r="C206">
        <v>1.26</v>
      </c>
      <c r="D206">
        <v>1.25</v>
      </c>
      <c r="I206">
        <v>1.1299999999999999</v>
      </c>
      <c r="K206">
        <v>0.64</v>
      </c>
      <c r="U206">
        <v>1.1399999999999999</v>
      </c>
      <c r="V206" s="3">
        <f t="shared" si="38"/>
        <v>0.99206349206349209</v>
      </c>
      <c r="W206" s="3">
        <f t="shared" si="39"/>
        <v>0.5614035087719299</v>
      </c>
      <c r="X206" s="3">
        <f t="shared" si="40"/>
        <v>0.89682539682539675</v>
      </c>
      <c r="Y206" s="3">
        <f t="shared" si="41"/>
        <v>0</v>
      </c>
      <c r="Z206" s="1">
        <v>44286</v>
      </c>
      <c r="AA206">
        <v>1.37</v>
      </c>
      <c r="AB206">
        <v>1.37</v>
      </c>
      <c r="AG206">
        <v>1.37</v>
      </c>
      <c r="AI206">
        <v>0.93</v>
      </c>
      <c r="AP206">
        <v>0.02</v>
      </c>
      <c r="AR206">
        <v>0.02</v>
      </c>
      <c r="AS206">
        <v>1.24</v>
      </c>
      <c r="AT206" s="3">
        <f t="shared" si="42"/>
        <v>1</v>
      </c>
      <c r="AU206" s="3">
        <f t="shared" si="43"/>
        <v>0.75</v>
      </c>
      <c r="AV206" s="3">
        <f t="shared" si="44"/>
        <v>1</v>
      </c>
      <c r="AW206" s="3">
        <f t="shared" si="45"/>
        <v>0</v>
      </c>
      <c r="AX206" s="1">
        <v>44651</v>
      </c>
      <c r="AY206">
        <v>1.6</v>
      </c>
      <c r="AZ206">
        <v>1.6</v>
      </c>
      <c r="BE206">
        <v>1.6</v>
      </c>
      <c r="BG206">
        <v>0.97</v>
      </c>
      <c r="BN206">
        <v>0.01</v>
      </c>
      <c r="BP206">
        <v>0.01</v>
      </c>
      <c r="BQ206">
        <v>1.44</v>
      </c>
      <c r="BR206" s="3">
        <f t="shared" si="46"/>
        <v>1</v>
      </c>
      <c r="BS206" s="3">
        <f t="shared" si="47"/>
        <v>0.67361111111111116</v>
      </c>
      <c r="BT206" s="3">
        <f t="shared" si="48"/>
        <v>1</v>
      </c>
      <c r="BU206" s="3">
        <f t="shared" si="49"/>
        <v>0</v>
      </c>
    </row>
    <row r="207" spans="1:73" x14ac:dyDescent="0.25">
      <c r="A207" t="s">
        <v>452</v>
      </c>
      <c r="B207" s="1">
        <v>44286</v>
      </c>
      <c r="C207">
        <v>768.38</v>
      </c>
      <c r="D207">
        <v>763.67</v>
      </c>
      <c r="J207">
        <v>763.67</v>
      </c>
      <c r="K207">
        <v>472.02</v>
      </c>
      <c r="M207">
        <v>1.86</v>
      </c>
      <c r="O207">
        <v>1.01</v>
      </c>
      <c r="P207">
        <v>1.01</v>
      </c>
      <c r="Q207">
        <v>6.26</v>
      </c>
      <c r="R207">
        <v>12.3</v>
      </c>
      <c r="U207">
        <v>694.13</v>
      </c>
      <c r="V207" s="3">
        <f t="shared" si="38"/>
        <v>0.993870220463833</v>
      </c>
      <c r="W207" s="3">
        <f t="shared" si="39"/>
        <v>0.70062786658948206</v>
      </c>
      <c r="X207" s="3">
        <f t="shared" si="40"/>
        <v>0</v>
      </c>
      <c r="Y207" s="3">
        <f t="shared" si="41"/>
        <v>0.993870220463833</v>
      </c>
      <c r="Z207" s="1">
        <v>44651</v>
      </c>
      <c r="AA207">
        <v>855.47</v>
      </c>
      <c r="AB207">
        <v>829.16</v>
      </c>
      <c r="AH207">
        <v>829.16</v>
      </c>
      <c r="AI207">
        <v>523.42999999999995</v>
      </c>
      <c r="AK207">
        <v>2.06</v>
      </c>
      <c r="AO207">
        <v>0.63</v>
      </c>
      <c r="AP207">
        <v>9.67</v>
      </c>
      <c r="AS207">
        <v>747.8</v>
      </c>
      <c r="AT207" s="3">
        <f t="shared" si="42"/>
        <v>0.9692449764456964</v>
      </c>
      <c r="AU207" s="3">
        <f t="shared" si="43"/>
        <v>0.71172359403894259</v>
      </c>
      <c r="AV207" s="3">
        <f t="shared" si="44"/>
        <v>0</v>
      </c>
      <c r="AW207" s="3">
        <f t="shared" si="45"/>
        <v>0.9692449764456964</v>
      </c>
      <c r="AX207" s="1">
        <v>45016</v>
      </c>
      <c r="AY207">
        <v>1232.45</v>
      </c>
      <c r="AZ207">
        <v>1224.99</v>
      </c>
      <c r="BF207">
        <v>1224.99</v>
      </c>
      <c r="BG207">
        <v>639.99</v>
      </c>
      <c r="BI207">
        <v>2.17</v>
      </c>
      <c r="BM207">
        <v>18.829999999999998</v>
      </c>
      <c r="BN207">
        <v>10.31</v>
      </c>
      <c r="BQ207">
        <v>1033.1600000000001</v>
      </c>
      <c r="BR207" s="3">
        <f t="shared" si="46"/>
        <v>0.99394701610613001</v>
      </c>
      <c r="BS207" s="3">
        <f t="shared" si="47"/>
        <v>0.63880820482108092</v>
      </c>
      <c r="BT207" s="3">
        <f t="shared" si="48"/>
        <v>0</v>
      </c>
      <c r="BU207" s="3">
        <f t="shared" si="49"/>
        <v>0.99394701610613001</v>
      </c>
    </row>
    <row r="208" spans="1:73" x14ac:dyDescent="0.25">
      <c r="A208" t="s">
        <v>455</v>
      </c>
      <c r="V208" s="3">
        <f t="shared" si="38"/>
        <v>0</v>
      </c>
      <c r="W208" s="3">
        <f t="shared" si="39"/>
        <v>0</v>
      </c>
      <c r="X208" s="3">
        <f t="shared" si="40"/>
        <v>0</v>
      </c>
      <c r="Y208" s="3">
        <f t="shared" si="41"/>
        <v>0</v>
      </c>
      <c r="AT208" s="3">
        <f t="shared" si="42"/>
        <v>0</v>
      </c>
      <c r="AU208" s="3">
        <f t="shared" si="43"/>
        <v>0</v>
      </c>
      <c r="AV208" s="3">
        <f t="shared" si="44"/>
        <v>0</v>
      </c>
      <c r="AW208" s="3">
        <f t="shared" si="45"/>
        <v>0</v>
      </c>
      <c r="BR208" s="3">
        <f t="shared" si="46"/>
        <v>0</v>
      </c>
      <c r="BS208" s="3">
        <f t="shared" si="47"/>
        <v>0</v>
      </c>
      <c r="BT208" s="3">
        <f t="shared" si="48"/>
        <v>0</v>
      </c>
      <c r="BU208" s="3">
        <f t="shared" si="49"/>
        <v>0</v>
      </c>
    </row>
    <row r="209" spans="1:73" x14ac:dyDescent="0.25">
      <c r="A209" t="s">
        <v>456</v>
      </c>
      <c r="B209" s="1">
        <v>44286</v>
      </c>
      <c r="C209">
        <v>73.33</v>
      </c>
      <c r="D209">
        <v>71.260000000000005</v>
      </c>
      <c r="K209">
        <v>45.62</v>
      </c>
      <c r="M209">
        <v>0.23</v>
      </c>
      <c r="R209">
        <v>0.03</v>
      </c>
      <c r="U209">
        <v>65.09</v>
      </c>
      <c r="V209" s="3">
        <f t="shared" si="38"/>
        <v>0.9717714441565527</v>
      </c>
      <c r="W209" s="3">
        <f t="shared" si="39"/>
        <v>0.70368656486194658</v>
      </c>
      <c r="X209" s="3">
        <f t="shared" si="40"/>
        <v>0</v>
      </c>
      <c r="Y209" s="3">
        <f t="shared" si="41"/>
        <v>0</v>
      </c>
      <c r="Z209" s="1">
        <v>44651</v>
      </c>
      <c r="AA209">
        <v>110.78</v>
      </c>
      <c r="AB209">
        <v>109.1</v>
      </c>
      <c r="AI209">
        <v>68.86</v>
      </c>
      <c r="AK209">
        <v>0.24</v>
      </c>
      <c r="AO209">
        <v>0.04</v>
      </c>
      <c r="AP209">
        <v>1.72</v>
      </c>
      <c r="AS209">
        <v>99.54</v>
      </c>
      <c r="AT209" s="3">
        <f t="shared" si="42"/>
        <v>0.98483480772702647</v>
      </c>
      <c r="AU209" s="3">
        <f t="shared" si="43"/>
        <v>0.70596678285831449</v>
      </c>
      <c r="AV209" s="3">
        <f t="shared" si="44"/>
        <v>0</v>
      </c>
      <c r="AW209" s="3">
        <f t="shared" si="45"/>
        <v>0</v>
      </c>
      <c r="AX209" s="1">
        <v>45016</v>
      </c>
      <c r="AY209">
        <v>139.87</v>
      </c>
      <c r="AZ209">
        <v>136.69</v>
      </c>
      <c r="BG209">
        <v>92.36</v>
      </c>
      <c r="BI209">
        <v>0.31</v>
      </c>
      <c r="BN209">
        <v>2.69</v>
      </c>
      <c r="BQ209">
        <v>126.19</v>
      </c>
      <c r="BR209" s="3">
        <f t="shared" si="46"/>
        <v>0.97726460284549932</v>
      </c>
      <c r="BS209" s="3">
        <f t="shared" si="47"/>
        <v>0.74973617988473096</v>
      </c>
      <c r="BT209" s="3">
        <f t="shared" si="48"/>
        <v>0</v>
      </c>
      <c r="BU209" s="3">
        <f t="shared" si="49"/>
        <v>0</v>
      </c>
    </row>
    <row r="210" spans="1:73" x14ac:dyDescent="0.25">
      <c r="A210" t="s">
        <v>457</v>
      </c>
      <c r="B210" s="1">
        <v>44286</v>
      </c>
      <c r="C210">
        <v>524.62</v>
      </c>
      <c r="D210">
        <v>483.02</v>
      </c>
      <c r="J210">
        <v>483.02</v>
      </c>
      <c r="K210">
        <v>329.36</v>
      </c>
      <c r="M210">
        <v>1.1100000000000001</v>
      </c>
      <c r="R210">
        <v>0.73</v>
      </c>
      <c r="U210">
        <v>441.2</v>
      </c>
      <c r="V210" s="3">
        <f t="shared" si="38"/>
        <v>0.92070450993099762</v>
      </c>
      <c r="W210" s="3">
        <f t="shared" si="39"/>
        <v>0.74963583394027689</v>
      </c>
      <c r="X210" s="3">
        <f t="shared" si="40"/>
        <v>0</v>
      </c>
      <c r="Y210" s="3">
        <f t="shared" si="41"/>
        <v>0.92070450993099762</v>
      </c>
      <c r="Z210" s="1">
        <v>44651</v>
      </c>
      <c r="AA210">
        <v>981.96</v>
      </c>
      <c r="AB210">
        <v>939.1</v>
      </c>
      <c r="AH210">
        <v>884.27</v>
      </c>
      <c r="AI210">
        <v>708.42</v>
      </c>
      <c r="AK210">
        <v>1.1599999999999999</v>
      </c>
      <c r="AO210">
        <v>12.26</v>
      </c>
      <c r="AP210">
        <v>11.04</v>
      </c>
      <c r="AS210">
        <v>843.06</v>
      </c>
      <c r="AT210" s="3">
        <f t="shared" si="42"/>
        <v>0.9563526009206077</v>
      </c>
      <c r="AU210" s="3">
        <f t="shared" si="43"/>
        <v>0.86540434888834583</v>
      </c>
      <c r="AV210" s="3">
        <f t="shared" si="44"/>
        <v>0</v>
      </c>
      <c r="AW210" s="3">
        <f t="shared" si="45"/>
        <v>0.90051529593873469</v>
      </c>
      <c r="AX210" s="1">
        <v>45016</v>
      </c>
      <c r="AY210">
        <v>728.9</v>
      </c>
      <c r="AZ210">
        <v>704.48</v>
      </c>
      <c r="BF210">
        <v>692.47</v>
      </c>
      <c r="BG210">
        <v>511.56</v>
      </c>
      <c r="BI210">
        <v>1.91</v>
      </c>
      <c r="BN210">
        <v>10.97</v>
      </c>
      <c r="BQ210">
        <v>644.98</v>
      </c>
      <c r="BR210" s="3">
        <f t="shared" si="46"/>
        <v>0.96649746192893404</v>
      </c>
      <c r="BS210" s="3">
        <f t="shared" si="47"/>
        <v>0.80930232558139537</v>
      </c>
      <c r="BT210" s="3">
        <f t="shared" si="48"/>
        <v>0</v>
      </c>
      <c r="BU210" s="3">
        <f t="shared" si="49"/>
        <v>0.95002057895458913</v>
      </c>
    </row>
    <row r="211" spans="1:73" x14ac:dyDescent="0.25">
      <c r="A211" t="s">
        <v>459</v>
      </c>
      <c r="B211" s="1">
        <v>44286</v>
      </c>
      <c r="C211">
        <v>3.7</v>
      </c>
      <c r="D211">
        <v>3.41</v>
      </c>
      <c r="I211">
        <v>3.41</v>
      </c>
      <c r="K211">
        <v>1.79</v>
      </c>
      <c r="U211">
        <v>2.93</v>
      </c>
      <c r="V211" s="3">
        <f t="shared" si="38"/>
        <v>0.92162162162162165</v>
      </c>
      <c r="W211" s="3">
        <f t="shared" si="39"/>
        <v>0.61092150170648463</v>
      </c>
      <c r="X211" s="3">
        <f t="shared" si="40"/>
        <v>0.92162162162162165</v>
      </c>
      <c r="Y211" s="3">
        <f t="shared" si="41"/>
        <v>0</v>
      </c>
      <c r="Z211" s="1">
        <v>44651</v>
      </c>
      <c r="AA211">
        <v>6.33</v>
      </c>
      <c r="AB211">
        <v>5.61</v>
      </c>
      <c r="AG211">
        <v>5.61</v>
      </c>
      <c r="AI211">
        <v>4.0599999999999996</v>
      </c>
      <c r="AP211">
        <v>0.01</v>
      </c>
      <c r="AS211">
        <v>5.41</v>
      </c>
      <c r="AT211" s="3">
        <f t="shared" si="42"/>
        <v>0.88625592417061616</v>
      </c>
      <c r="AU211" s="3">
        <f t="shared" si="43"/>
        <v>0.75185185185185177</v>
      </c>
      <c r="AV211" s="3">
        <f t="shared" si="44"/>
        <v>0.88625592417061616</v>
      </c>
      <c r="AW211" s="3">
        <f t="shared" si="45"/>
        <v>0</v>
      </c>
      <c r="AX211" s="1">
        <v>45016</v>
      </c>
      <c r="AY211">
        <v>9.1</v>
      </c>
      <c r="AZ211">
        <v>8.98</v>
      </c>
      <c r="BE211">
        <v>8.98</v>
      </c>
      <c r="BG211">
        <v>5.75</v>
      </c>
      <c r="BM211">
        <v>0.09</v>
      </c>
      <c r="BN211">
        <v>0.04</v>
      </c>
      <c r="BQ211">
        <v>7.9</v>
      </c>
      <c r="BR211" s="3">
        <f t="shared" si="46"/>
        <v>0.98681318681318686</v>
      </c>
      <c r="BS211" s="3">
        <f t="shared" si="47"/>
        <v>0.74002574002573995</v>
      </c>
      <c r="BT211" s="3">
        <f t="shared" si="48"/>
        <v>0.98681318681318686</v>
      </c>
      <c r="BU211" s="3">
        <f t="shared" si="49"/>
        <v>0</v>
      </c>
    </row>
    <row r="212" spans="1:73" x14ac:dyDescent="0.25">
      <c r="A212" t="s">
        <v>460</v>
      </c>
      <c r="B212" s="1">
        <v>44286</v>
      </c>
      <c r="C212">
        <v>27.35</v>
      </c>
      <c r="D212">
        <v>26.88</v>
      </c>
      <c r="E212">
        <v>0.12</v>
      </c>
      <c r="F212">
        <v>0.6</v>
      </c>
      <c r="K212">
        <v>4.0199999999999996</v>
      </c>
      <c r="O212">
        <v>0.09</v>
      </c>
      <c r="P212">
        <v>0.09</v>
      </c>
      <c r="R212">
        <v>0.45</v>
      </c>
      <c r="U212">
        <v>24.9</v>
      </c>
      <c r="V212" s="3">
        <f t="shared" si="38"/>
        <v>0.95648994515539287</v>
      </c>
      <c r="W212" s="3">
        <f t="shared" si="39"/>
        <v>0.16441717791411042</v>
      </c>
      <c r="X212" s="3">
        <f t="shared" si="40"/>
        <v>0</v>
      </c>
      <c r="Y212" s="3">
        <f t="shared" si="41"/>
        <v>0</v>
      </c>
      <c r="Z212" s="1">
        <v>44651</v>
      </c>
      <c r="AA212">
        <v>21.3</v>
      </c>
      <c r="AB212">
        <v>20.96</v>
      </c>
      <c r="AC212">
        <v>0.04</v>
      </c>
      <c r="AD212">
        <v>1.21</v>
      </c>
      <c r="AI212">
        <v>3.89</v>
      </c>
      <c r="AK212">
        <v>0.16</v>
      </c>
      <c r="AM212">
        <v>0.1</v>
      </c>
      <c r="AN212">
        <v>0.1</v>
      </c>
      <c r="AP212">
        <v>0.35</v>
      </c>
      <c r="AS212">
        <v>21.14</v>
      </c>
      <c r="AT212" s="3">
        <f t="shared" si="42"/>
        <v>0.92535211267605633</v>
      </c>
      <c r="AU212" s="3">
        <f t="shared" si="43"/>
        <v>0.18856034900630153</v>
      </c>
      <c r="AV212" s="3">
        <f t="shared" si="44"/>
        <v>0</v>
      </c>
      <c r="AW212" s="3">
        <f t="shared" si="45"/>
        <v>0</v>
      </c>
      <c r="AX212" s="1">
        <v>45016</v>
      </c>
      <c r="AY212">
        <v>23.42</v>
      </c>
      <c r="AZ212">
        <v>22.96</v>
      </c>
      <c r="BA212">
        <v>0.01</v>
      </c>
      <c r="BB212">
        <v>1.5</v>
      </c>
      <c r="BG212">
        <v>4.8499999999999996</v>
      </c>
      <c r="BK212">
        <v>0.13</v>
      </c>
      <c r="BL212">
        <v>0.13</v>
      </c>
      <c r="BM212">
        <v>0.01</v>
      </c>
      <c r="BN212">
        <v>0.34</v>
      </c>
      <c r="BQ212">
        <v>22.77</v>
      </c>
      <c r="BR212" s="3">
        <f t="shared" si="46"/>
        <v>0.91588385994876165</v>
      </c>
      <c r="BS212" s="3">
        <f t="shared" si="47"/>
        <v>0.21632471008028545</v>
      </c>
      <c r="BT212" s="3">
        <f t="shared" si="48"/>
        <v>0</v>
      </c>
      <c r="BU212" s="3">
        <f t="shared" si="49"/>
        <v>0</v>
      </c>
    </row>
    <row r="213" spans="1:73" x14ac:dyDescent="0.25">
      <c r="A213" t="s">
        <v>461</v>
      </c>
      <c r="B213" s="1">
        <v>43921</v>
      </c>
      <c r="C213">
        <v>0.7</v>
      </c>
      <c r="D213">
        <v>0.7</v>
      </c>
      <c r="K213">
        <v>0.66</v>
      </c>
      <c r="U213">
        <v>0.68</v>
      </c>
      <c r="V213" s="3">
        <f t="shared" si="38"/>
        <v>1</v>
      </c>
      <c r="W213" s="3">
        <f t="shared" si="39"/>
        <v>0.97058823529411764</v>
      </c>
      <c r="X213" s="3">
        <f t="shared" si="40"/>
        <v>0</v>
      </c>
      <c r="Y213" s="3">
        <f t="shared" si="41"/>
        <v>0</v>
      </c>
      <c r="Z213" s="1">
        <v>44286</v>
      </c>
      <c r="AA213">
        <v>0.03</v>
      </c>
      <c r="AB213">
        <v>0.03</v>
      </c>
      <c r="AI213">
        <v>0.02</v>
      </c>
      <c r="AS213">
        <v>0.05</v>
      </c>
      <c r="AT213" s="3">
        <f t="shared" si="42"/>
        <v>1</v>
      </c>
      <c r="AU213" s="3">
        <f t="shared" si="43"/>
        <v>0.39999999999999997</v>
      </c>
      <c r="AV213" s="3">
        <f t="shared" si="44"/>
        <v>0</v>
      </c>
      <c r="AW213" s="3">
        <f t="shared" si="45"/>
        <v>0</v>
      </c>
      <c r="AX213" s="1">
        <v>44651</v>
      </c>
      <c r="AY213">
        <v>0.02</v>
      </c>
      <c r="AZ213">
        <v>0.02</v>
      </c>
      <c r="BG213">
        <v>0.02</v>
      </c>
      <c r="BQ213">
        <v>0.05</v>
      </c>
      <c r="BR213" s="3">
        <f t="shared" si="46"/>
        <v>1</v>
      </c>
      <c r="BS213" s="3">
        <f t="shared" si="47"/>
        <v>0.39999999999999997</v>
      </c>
      <c r="BT213" s="3">
        <f t="shared" si="48"/>
        <v>0</v>
      </c>
      <c r="BU213" s="3">
        <f t="shared" si="49"/>
        <v>0</v>
      </c>
    </row>
    <row r="214" spans="1:73" x14ac:dyDescent="0.25">
      <c r="A214" t="s">
        <v>464</v>
      </c>
      <c r="B214" s="1">
        <v>43921</v>
      </c>
      <c r="C214">
        <v>0.08</v>
      </c>
      <c r="D214">
        <v>0.08</v>
      </c>
      <c r="K214">
        <v>0.03</v>
      </c>
      <c r="Q214">
        <v>0.01</v>
      </c>
      <c r="U214">
        <v>0.14000000000000001</v>
      </c>
      <c r="V214" s="3">
        <f t="shared" si="38"/>
        <v>1</v>
      </c>
      <c r="W214" s="3">
        <f t="shared" si="39"/>
        <v>0.23076923076923075</v>
      </c>
      <c r="X214" s="3">
        <f t="shared" si="40"/>
        <v>0</v>
      </c>
      <c r="Y214" s="3">
        <f t="shared" si="41"/>
        <v>0</v>
      </c>
      <c r="Z214" s="1">
        <v>44286</v>
      </c>
      <c r="AI214">
        <v>0.02</v>
      </c>
      <c r="AS214">
        <v>0.15</v>
      </c>
      <c r="AT214" s="3">
        <f t="shared" si="42"/>
        <v>0</v>
      </c>
      <c r="AU214" s="3">
        <f t="shared" si="43"/>
        <v>0.13333333333333333</v>
      </c>
      <c r="AV214" s="3">
        <f t="shared" si="44"/>
        <v>0</v>
      </c>
      <c r="AW214" s="3">
        <f t="shared" si="45"/>
        <v>0</v>
      </c>
      <c r="AX214" s="1">
        <v>44651</v>
      </c>
      <c r="AY214">
        <v>0.05</v>
      </c>
      <c r="AZ214">
        <v>0.05</v>
      </c>
      <c r="BG214">
        <v>0.03</v>
      </c>
      <c r="BQ214">
        <v>0.09</v>
      </c>
      <c r="BR214" s="3">
        <f t="shared" si="46"/>
        <v>1</v>
      </c>
      <c r="BS214" s="3">
        <f t="shared" si="47"/>
        <v>0.33333333333333331</v>
      </c>
      <c r="BT214" s="3">
        <f t="shared" si="48"/>
        <v>0</v>
      </c>
      <c r="BU214" s="3">
        <f t="shared" si="49"/>
        <v>0</v>
      </c>
    </row>
    <row r="215" spans="1:73" x14ac:dyDescent="0.25">
      <c r="A215" t="s">
        <v>465</v>
      </c>
      <c r="B215" s="1">
        <v>44286</v>
      </c>
      <c r="C215">
        <v>1348.9</v>
      </c>
      <c r="D215">
        <v>1254.73</v>
      </c>
      <c r="K215">
        <v>839.48</v>
      </c>
      <c r="M215">
        <v>4.68</v>
      </c>
      <c r="O215">
        <v>0.57999999999999996</v>
      </c>
      <c r="R215">
        <v>12.5</v>
      </c>
      <c r="U215">
        <v>1218.33</v>
      </c>
      <c r="V215" s="3">
        <f t="shared" si="38"/>
        <v>0.93018756023426485</v>
      </c>
      <c r="W215" s="3">
        <f t="shared" si="39"/>
        <v>0.69923453026479099</v>
      </c>
      <c r="X215" s="3">
        <f t="shared" si="40"/>
        <v>0</v>
      </c>
      <c r="Y215" s="3">
        <f t="shared" si="41"/>
        <v>0</v>
      </c>
      <c r="Z215" s="1">
        <v>44651</v>
      </c>
      <c r="AA215">
        <v>1243.0999999999999</v>
      </c>
      <c r="AB215">
        <v>1233.77</v>
      </c>
      <c r="AH215">
        <v>1220.6099999999999</v>
      </c>
      <c r="AI215">
        <v>811.11</v>
      </c>
      <c r="AK215">
        <v>4.25</v>
      </c>
      <c r="AO215">
        <v>2.59</v>
      </c>
      <c r="AP215">
        <v>8.11</v>
      </c>
      <c r="AR215">
        <v>2.38</v>
      </c>
      <c r="AS215">
        <v>1120.06</v>
      </c>
      <c r="AT215" s="3">
        <f t="shared" si="42"/>
        <v>0.99249457002654662</v>
      </c>
      <c r="AU215" s="3">
        <f t="shared" si="43"/>
        <v>0.73238584547038788</v>
      </c>
      <c r="AV215" s="3">
        <f t="shared" si="44"/>
        <v>0</v>
      </c>
      <c r="AW215" s="3">
        <f t="shared" si="45"/>
        <v>0.98190813289357248</v>
      </c>
      <c r="AX215" s="1">
        <v>45016</v>
      </c>
      <c r="AY215">
        <v>1697.5</v>
      </c>
      <c r="AZ215">
        <v>1674.36</v>
      </c>
      <c r="BB215">
        <v>9.4499999999999993</v>
      </c>
      <c r="BF215">
        <v>1416.1</v>
      </c>
      <c r="BG215">
        <v>1151.26</v>
      </c>
      <c r="BI215">
        <v>3.94</v>
      </c>
      <c r="BM215">
        <v>0.12</v>
      </c>
      <c r="BN215">
        <v>7.8</v>
      </c>
      <c r="BQ215">
        <v>1527.03</v>
      </c>
      <c r="BR215" s="3">
        <f t="shared" si="46"/>
        <v>0.98080117820323998</v>
      </c>
      <c r="BS215" s="3">
        <f t="shared" si="47"/>
        <v>0.75982233016757195</v>
      </c>
      <c r="BT215" s="3">
        <f t="shared" si="48"/>
        <v>0</v>
      </c>
      <c r="BU215" s="3">
        <f t="shared" si="49"/>
        <v>0.83422680412371131</v>
      </c>
    </row>
    <row r="216" spans="1:73" x14ac:dyDescent="0.25">
      <c r="A216" t="s">
        <v>469</v>
      </c>
      <c r="V216" s="3">
        <f t="shared" si="38"/>
        <v>0</v>
      </c>
      <c r="W216" s="3">
        <f t="shared" si="39"/>
        <v>0</v>
      </c>
      <c r="X216" s="3">
        <f t="shared" si="40"/>
        <v>0</v>
      </c>
      <c r="Y216" s="3">
        <f t="shared" si="41"/>
        <v>0</v>
      </c>
      <c r="AT216" s="3">
        <f t="shared" si="42"/>
        <v>0</v>
      </c>
      <c r="AU216" s="3">
        <f t="shared" si="43"/>
        <v>0</v>
      </c>
      <c r="AV216" s="3">
        <f t="shared" si="44"/>
        <v>0</v>
      </c>
      <c r="AW216" s="3">
        <f t="shared" si="45"/>
        <v>0</v>
      </c>
      <c r="BR216" s="3">
        <f t="shared" si="46"/>
        <v>0</v>
      </c>
      <c r="BS216" s="3">
        <f t="shared" si="47"/>
        <v>0</v>
      </c>
      <c r="BT216" s="3">
        <f t="shared" si="48"/>
        <v>0</v>
      </c>
      <c r="BU216" s="3">
        <f t="shared" si="49"/>
        <v>0</v>
      </c>
    </row>
    <row r="217" spans="1:73" x14ac:dyDescent="0.25">
      <c r="A217" t="s">
        <v>472</v>
      </c>
      <c r="V217" s="3">
        <f t="shared" si="38"/>
        <v>0</v>
      </c>
      <c r="W217" s="3">
        <f t="shared" si="39"/>
        <v>0</v>
      </c>
      <c r="X217" s="3">
        <f t="shared" si="40"/>
        <v>0</v>
      </c>
      <c r="Y217" s="3">
        <f t="shared" si="41"/>
        <v>0</v>
      </c>
      <c r="AT217" s="3">
        <f t="shared" si="42"/>
        <v>0</v>
      </c>
      <c r="AU217" s="3">
        <f t="shared" si="43"/>
        <v>0</v>
      </c>
      <c r="AV217" s="3">
        <f t="shared" si="44"/>
        <v>0</v>
      </c>
      <c r="AW217" s="3">
        <f t="shared" si="45"/>
        <v>0</v>
      </c>
      <c r="BR217" s="3">
        <f t="shared" si="46"/>
        <v>0</v>
      </c>
      <c r="BS217" s="3">
        <f t="shared" si="47"/>
        <v>0</v>
      </c>
      <c r="BT217" s="3">
        <f t="shared" si="48"/>
        <v>0</v>
      </c>
      <c r="BU217" s="3">
        <f t="shared" si="49"/>
        <v>0</v>
      </c>
    </row>
    <row r="218" spans="1:73" x14ac:dyDescent="0.25">
      <c r="A218" t="s">
        <v>475</v>
      </c>
      <c r="V218" s="3">
        <f t="shared" si="38"/>
        <v>0</v>
      </c>
      <c r="W218" s="3">
        <f t="shared" si="39"/>
        <v>0</v>
      </c>
      <c r="X218" s="3">
        <f t="shared" si="40"/>
        <v>0</v>
      </c>
      <c r="Y218" s="3">
        <f t="shared" si="41"/>
        <v>0</v>
      </c>
      <c r="AT218" s="3">
        <f t="shared" si="42"/>
        <v>0</v>
      </c>
      <c r="AU218" s="3">
        <f t="shared" si="43"/>
        <v>0</v>
      </c>
      <c r="AV218" s="3">
        <f t="shared" si="44"/>
        <v>0</v>
      </c>
      <c r="AW218" s="3">
        <f t="shared" si="45"/>
        <v>0</v>
      </c>
      <c r="BR218" s="3">
        <f t="shared" si="46"/>
        <v>0</v>
      </c>
      <c r="BS218" s="3">
        <f t="shared" si="47"/>
        <v>0</v>
      </c>
      <c r="BT218" s="3">
        <f t="shared" si="48"/>
        <v>0</v>
      </c>
      <c r="BU218" s="3">
        <f t="shared" si="49"/>
        <v>0</v>
      </c>
    </row>
    <row r="219" spans="1:73" x14ac:dyDescent="0.25">
      <c r="A219" t="s">
        <v>478</v>
      </c>
      <c r="B219" s="1">
        <v>44286</v>
      </c>
      <c r="C219">
        <v>195.01</v>
      </c>
      <c r="D219">
        <v>191.71</v>
      </c>
      <c r="E219">
        <v>52.27</v>
      </c>
      <c r="I219">
        <v>38.28</v>
      </c>
      <c r="J219">
        <v>0.68</v>
      </c>
      <c r="K219">
        <v>76.28</v>
      </c>
      <c r="M219">
        <v>0.55000000000000004</v>
      </c>
      <c r="O219">
        <v>1.24</v>
      </c>
      <c r="P219">
        <v>1.24</v>
      </c>
      <c r="Q219">
        <v>0.28999999999999998</v>
      </c>
      <c r="R219">
        <v>54.54</v>
      </c>
      <c r="T219">
        <v>1.51</v>
      </c>
      <c r="U219">
        <v>217.71</v>
      </c>
      <c r="V219" s="3">
        <f t="shared" si="38"/>
        <v>0.71504025434593099</v>
      </c>
      <c r="W219" s="3">
        <f t="shared" si="39"/>
        <v>0.465576171875</v>
      </c>
      <c r="X219" s="3">
        <f t="shared" si="40"/>
        <v>0.1962976257627814</v>
      </c>
      <c r="Y219" s="3">
        <f t="shared" si="41"/>
        <v>3.4870006666324806E-3</v>
      </c>
      <c r="Z219" s="1">
        <v>44651</v>
      </c>
      <c r="AA219">
        <v>292.91000000000003</v>
      </c>
      <c r="AB219">
        <v>289.87</v>
      </c>
      <c r="AG219">
        <v>41.3</v>
      </c>
      <c r="AH219">
        <v>0.44</v>
      </c>
      <c r="AI219">
        <v>95.86</v>
      </c>
      <c r="AK219">
        <v>0.55000000000000004</v>
      </c>
      <c r="AO219">
        <v>0.09</v>
      </c>
      <c r="AP219">
        <v>6.03</v>
      </c>
      <c r="AR219">
        <v>0.01</v>
      </c>
      <c r="AS219">
        <v>263.73</v>
      </c>
      <c r="AT219" s="3">
        <f t="shared" si="42"/>
        <v>0.98962138540848721</v>
      </c>
      <c r="AU219" s="3">
        <f t="shared" si="43"/>
        <v>0.37289454234255254</v>
      </c>
      <c r="AV219" s="3">
        <f t="shared" si="44"/>
        <v>0.14099894165443308</v>
      </c>
      <c r="AW219" s="3">
        <f t="shared" si="45"/>
        <v>1.5021679014031613E-3</v>
      </c>
      <c r="AX219" s="1">
        <v>45016</v>
      </c>
      <c r="AY219">
        <v>431.38</v>
      </c>
      <c r="AZ219">
        <v>420.1</v>
      </c>
      <c r="BE219">
        <v>54.33</v>
      </c>
      <c r="BF219">
        <v>6.6</v>
      </c>
      <c r="BG219">
        <v>138.96</v>
      </c>
      <c r="BI219">
        <v>0.56000000000000005</v>
      </c>
      <c r="BN219">
        <v>9.0399999999999991</v>
      </c>
      <c r="BP219">
        <v>0.51</v>
      </c>
      <c r="BQ219">
        <v>392.95</v>
      </c>
      <c r="BR219" s="3">
        <f t="shared" si="46"/>
        <v>0.97385136074922352</v>
      </c>
      <c r="BS219" s="3">
        <f t="shared" si="47"/>
        <v>0.36200698171208257</v>
      </c>
      <c r="BT219" s="3">
        <f t="shared" si="48"/>
        <v>0.12594464277435208</v>
      </c>
      <c r="BU219" s="3">
        <f t="shared" si="49"/>
        <v>1.5299735731837358E-2</v>
      </c>
    </row>
    <row r="220" spans="1:73" x14ac:dyDescent="0.25">
      <c r="A220" t="s">
        <v>479</v>
      </c>
      <c r="B220" s="1">
        <v>44286</v>
      </c>
      <c r="C220">
        <v>36.32</v>
      </c>
      <c r="D220">
        <v>35.78</v>
      </c>
      <c r="I220">
        <v>35.78</v>
      </c>
      <c r="K220">
        <v>27.79</v>
      </c>
      <c r="L220">
        <v>0.02</v>
      </c>
      <c r="M220">
        <v>0.11</v>
      </c>
      <c r="R220">
        <v>0.28000000000000003</v>
      </c>
      <c r="T220">
        <v>0.28000000000000003</v>
      </c>
      <c r="U220">
        <v>32.15</v>
      </c>
      <c r="V220" s="3">
        <f t="shared" si="38"/>
        <v>0.98513215859030845</v>
      </c>
      <c r="W220" s="3">
        <f t="shared" si="39"/>
        <v>0.86789506558401008</v>
      </c>
      <c r="X220" s="3">
        <f t="shared" si="40"/>
        <v>0.98513215859030845</v>
      </c>
      <c r="Y220" s="3">
        <f t="shared" si="41"/>
        <v>0</v>
      </c>
      <c r="Z220" s="1">
        <v>44651</v>
      </c>
      <c r="AA220">
        <v>49.45</v>
      </c>
      <c r="AB220">
        <v>47.5</v>
      </c>
      <c r="AG220">
        <v>47.5</v>
      </c>
      <c r="AI220">
        <v>36.79</v>
      </c>
      <c r="AK220">
        <v>0.13</v>
      </c>
      <c r="AO220">
        <v>0.01</v>
      </c>
      <c r="AP220">
        <v>0.02</v>
      </c>
      <c r="AS220">
        <v>42.38</v>
      </c>
      <c r="AT220" s="3">
        <f t="shared" si="42"/>
        <v>0.96056622851365014</v>
      </c>
      <c r="AU220" s="3">
        <f t="shared" si="43"/>
        <v>0.87138796778777827</v>
      </c>
      <c r="AV220" s="3">
        <f t="shared" si="44"/>
        <v>0.96056622851365014</v>
      </c>
      <c r="AW220" s="3">
        <f t="shared" si="45"/>
        <v>0</v>
      </c>
      <c r="AX220" s="1">
        <v>45016</v>
      </c>
      <c r="AY220">
        <v>58.71</v>
      </c>
      <c r="AZ220">
        <v>56.28</v>
      </c>
      <c r="BE220">
        <v>56.29</v>
      </c>
      <c r="BG220">
        <v>43.86</v>
      </c>
      <c r="BI220">
        <v>0.15</v>
      </c>
      <c r="BN220">
        <v>0.01</v>
      </c>
      <c r="BQ220">
        <v>50.1</v>
      </c>
      <c r="BR220" s="3">
        <f t="shared" si="46"/>
        <v>0.95861011752682679</v>
      </c>
      <c r="BS220" s="3">
        <f t="shared" si="47"/>
        <v>0.8782539046856227</v>
      </c>
      <c r="BT220" s="3">
        <f t="shared" si="48"/>
        <v>0.95878044626128422</v>
      </c>
      <c r="BU220" s="3">
        <f t="shared" si="49"/>
        <v>0</v>
      </c>
    </row>
    <row r="221" spans="1:73" x14ac:dyDescent="0.25">
      <c r="A221" t="s">
        <v>480</v>
      </c>
      <c r="V221" s="3">
        <f t="shared" si="38"/>
        <v>0</v>
      </c>
      <c r="W221" s="3">
        <f t="shared" si="39"/>
        <v>0</v>
      </c>
      <c r="X221" s="3">
        <f t="shared" si="40"/>
        <v>0</v>
      </c>
      <c r="Y221" s="3">
        <f t="shared" si="41"/>
        <v>0</v>
      </c>
      <c r="AT221" s="3">
        <f t="shared" si="42"/>
        <v>0</v>
      </c>
      <c r="AU221" s="3">
        <f t="shared" si="43"/>
        <v>0</v>
      </c>
      <c r="AV221" s="3">
        <f t="shared" si="44"/>
        <v>0</v>
      </c>
      <c r="AW221" s="3">
        <f t="shared" si="45"/>
        <v>0</v>
      </c>
      <c r="AX221" s="1">
        <v>45016</v>
      </c>
      <c r="BQ221">
        <v>0.2</v>
      </c>
      <c r="BR221" s="3">
        <f t="shared" si="46"/>
        <v>0</v>
      </c>
      <c r="BS221" s="3">
        <f t="shared" si="47"/>
        <v>0</v>
      </c>
      <c r="BT221" s="3">
        <f t="shared" si="48"/>
        <v>0</v>
      </c>
      <c r="BU221" s="3">
        <f t="shared" si="49"/>
        <v>0</v>
      </c>
    </row>
    <row r="222" spans="1:73" x14ac:dyDescent="0.25">
      <c r="A222" t="s">
        <v>483</v>
      </c>
      <c r="B222" s="1">
        <v>44286</v>
      </c>
      <c r="C222">
        <v>16.079999999999998</v>
      </c>
      <c r="D222">
        <v>12.85</v>
      </c>
      <c r="J222">
        <v>8.7100000000000009</v>
      </c>
      <c r="K222">
        <v>3.79</v>
      </c>
      <c r="R222">
        <v>0.06</v>
      </c>
      <c r="U222">
        <v>12.92</v>
      </c>
      <c r="V222" s="3">
        <f t="shared" si="38"/>
        <v>0.79912935323383094</v>
      </c>
      <c r="W222" s="3">
        <f t="shared" si="39"/>
        <v>0.29471228615863143</v>
      </c>
      <c r="X222" s="3">
        <f t="shared" si="40"/>
        <v>0</v>
      </c>
      <c r="Y222" s="3">
        <f t="shared" si="41"/>
        <v>0.54166666666666674</v>
      </c>
      <c r="Z222" s="1">
        <v>44651</v>
      </c>
      <c r="AA222">
        <v>9.17</v>
      </c>
      <c r="AB222">
        <v>7.45</v>
      </c>
      <c r="AI222">
        <v>2.99</v>
      </c>
      <c r="AP222">
        <v>0.01</v>
      </c>
      <c r="AR222">
        <v>0.01</v>
      </c>
      <c r="AS222">
        <v>8.8800000000000008</v>
      </c>
      <c r="AT222" s="3">
        <f t="shared" si="42"/>
        <v>0.81243184296619408</v>
      </c>
      <c r="AU222" s="3">
        <f t="shared" si="43"/>
        <v>0.33671171171171171</v>
      </c>
      <c r="AV222" s="3">
        <f t="shared" si="44"/>
        <v>0</v>
      </c>
      <c r="AW222" s="3">
        <f t="shared" si="45"/>
        <v>0</v>
      </c>
      <c r="AX222" s="1">
        <v>45016</v>
      </c>
      <c r="AY222">
        <v>6.42</v>
      </c>
      <c r="AZ222">
        <v>5.9</v>
      </c>
      <c r="BG222">
        <v>1.54</v>
      </c>
      <c r="BM222">
        <v>0.87</v>
      </c>
      <c r="BQ222">
        <v>6.79</v>
      </c>
      <c r="BR222" s="3">
        <f t="shared" si="46"/>
        <v>0.91900311526479761</v>
      </c>
      <c r="BS222" s="3">
        <f t="shared" si="47"/>
        <v>0.26013513513513514</v>
      </c>
      <c r="BT222" s="3">
        <f t="shared" si="48"/>
        <v>0</v>
      </c>
      <c r="BU222" s="3">
        <f t="shared" si="49"/>
        <v>0</v>
      </c>
    </row>
    <row r="223" spans="1:73" x14ac:dyDescent="0.25">
      <c r="A223" t="s">
        <v>486</v>
      </c>
      <c r="B223" s="1">
        <v>44286</v>
      </c>
      <c r="C223">
        <v>284.42</v>
      </c>
      <c r="D223">
        <v>284.42</v>
      </c>
      <c r="I223">
        <v>284.41000000000003</v>
      </c>
      <c r="K223">
        <v>219.11</v>
      </c>
      <c r="M223">
        <v>0.53</v>
      </c>
      <c r="R223">
        <v>2.36</v>
      </c>
      <c r="T223">
        <v>2.36</v>
      </c>
      <c r="U223">
        <v>260.39</v>
      </c>
      <c r="V223" s="3">
        <f t="shared" si="38"/>
        <v>1</v>
      </c>
      <c r="W223" s="3">
        <f t="shared" si="39"/>
        <v>0.84318479181097516</v>
      </c>
      <c r="X223" s="3">
        <f t="shared" si="40"/>
        <v>0.99996484072850012</v>
      </c>
      <c r="Y223" s="3">
        <f t="shared" si="41"/>
        <v>0</v>
      </c>
      <c r="Z223" s="1">
        <v>44651</v>
      </c>
      <c r="AA223">
        <v>339.77</v>
      </c>
      <c r="AB223">
        <v>335.91</v>
      </c>
      <c r="AH223">
        <v>335.91</v>
      </c>
      <c r="AI223">
        <v>266.98</v>
      </c>
      <c r="AK223">
        <v>0.67</v>
      </c>
      <c r="AO223">
        <v>0.05</v>
      </c>
      <c r="AS223">
        <v>305.56</v>
      </c>
      <c r="AT223" s="3">
        <f t="shared" si="42"/>
        <v>0.98863937369396959</v>
      </c>
      <c r="AU223" s="3">
        <f t="shared" si="43"/>
        <v>0.87580370030179777</v>
      </c>
      <c r="AV223" s="3">
        <f t="shared" si="44"/>
        <v>0</v>
      </c>
      <c r="AW223" s="3">
        <f t="shared" si="45"/>
        <v>0.98863937369396959</v>
      </c>
      <c r="AX223" s="1">
        <v>45016</v>
      </c>
      <c r="AY223">
        <v>394.65</v>
      </c>
      <c r="AZ223">
        <v>385.99</v>
      </c>
      <c r="BF223">
        <v>385.99</v>
      </c>
      <c r="BG223">
        <v>309.66000000000003</v>
      </c>
      <c r="BI223">
        <v>0.85</v>
      </c>
      <c r="BQ223">
        <v>351.41</v>
      </c>
      <c r="BR223" s="3">
        <f t="shared" si="46"/>
        <v>0.97805650576460168</v>
      </c>
      <c r="BS223" s="3">
        <f t="shared" si="47"/>
        <v>0.88332952989502522</v>
      </c>
      <c r="BT223" s="3">
        <f t="shared" si="48"/>
        <v>0</v>
      </c>
      <c r="BU223" s="3">
        <f t="shared" si="49"/>
        <v>0.97805650576460168</v>
      </c>
    </row>
    <row r="224" spans="1:73" x14ac:dyDescent="0.25">
      <c r="A224" t="s">
        <v>494</v>
      </c>
      <c r="B224" s="1">
        <v>44286</v>
      </c>
      <c r="C224">
        <v>48.34</v>
      </c>
      <c r="D224">
        <v>47.5</v>
      </c>
      <c r="I224">
        <v>47.5</v>
      </c>
      <c r="K224">
        <v>24.73</v>
      </c>
      <c r="M224">
        <v>0.12</v>
      </c>
      <c r="R224">
        <v>0.08</v>
      </c>
      <c r="T224">
        <v>0.08</v>
      </c>
      <c r="U224">
        <v>42.13</v>
      </c>
      <c r="V224" s="3">
        <f t="shared" si="38"/>
        <v>0.98262308647083152</v>
      </c>
      <c r="W224" s="3">
        <f t="shared" si="39"/>
        <v>0.58866936443703877</v>
      </c>
      <c r="X224" s="3">
        <f t="shared" si="40"/>
        <v>0.98262308647083152</v>
      </c>
      <c r="Y224" s="3">
        <f t="shared" si="41"/>
        <v>0</v>
      </c>
      <c r="Z224" s="1">
        <v>44651</v>
      </c>
      <c r="AA224">
        <v>56.15</v>
      </c>
      <c r="AB224">
        <v>55.07</v>
      </c>
      <c r="AG224">
        <v>55.07</v>
      </c>
      <c r="AI224">
        <v>31.64</v>
      </c>
      <c r="AK224">
        <v>0.15</v>
      </c>
      <c r="AS224">
        <v>48.95</v>
      </c>
      <c r="AT224" s="3">
        <f t="shared" si="42"/>
        <v>0.98076580587711493</v>
      </c>
      <c r="AU224" s="3">
        <f t="shared" si="43"/>
        <v>0.64836065573770485</v>
      </c>
      <c r="AV224" s="3">
        <f t="shared" si="44"/>
        <v>0.98076580587711493</v>
      </c>
      <c r="AW224" s="3">
        <f t="shared" si="45"/>
        <v>0</v>
      </c>
      <c r="AX224" s="1">
        <v>45016</v>
      </c>
      <c r="AY224">
        <v>67.319999999999993</v>
      </c>
      <c r="AZ224">
        <v>58.54</v>
      </c>
      <c r="BE224">
        <v>58.54</v>
      </c>
      <c r="BG224">
        <v>33.380000000000003</v>
      </c>
      <c r="BI224">
        <v>0.17</v>
      </c>
      <c r="BQ224">
        <v>55</v>
      </c>
      <c r="BR224" s="3">
        <f t="shared" si="46"/>
        <v>0.86957813428401676</v>
      </c>
      <c r="BS224" s="3">
        <f t="shared" si="47"/>
        <v>0.60879080795185125</v>
      </c>
      <c r="BT224" s="3">
        <f t="shared" si="48"/>
        <v>0.86957813428401676</v>
      </c>
      <c r="BU224" s="3">
        <f t="shared" si="49"/>
        <v>0</v>
      </c>
    </row>
    <row r="225" spans="1:73" x14ac:dyDescent="0.25">
      <c r="A225" t="s">
        <v>496</v>
      </c>
      <c r="B225" s="1">
        <v>43921</v>
      </c>
      <c r="C225">
        <v>4.74</v>
      </c>
      <c r="D225">
        <v>4.2699999999999996</v>
      </c>
      <c r="I225">
        <v>4.29</v>
      </c>
      <c r="K225">
        <v>2.52</v>
      </c>
      <c r="R225">
        <v>0.03</v>
      </c>
      <c r="U225">
        <v>4.71</v>
      </c>
      <c r="V225" s="3">
        <f t="shared" si="38"/>
        <v>0.90084388185653996</v>
      </c>
      <c r="W225" s="3">
        <f t="shared" si="39"/>
        <v>0.53846153846153855</v>
      </c>
      <c r="X225" s="3">
        <f t="shared" si="40"/>
        <v>0.90506329113924044</v>
      </c>
      <c r="Y225" s="3">
        <f t="shared" si="41"/>
        <v>0</v>
      </c>
      <c r="Z225" s="1">
        <v>44286</v>
      </c>
      <c r="AA225">
        <v>0.6</v>
      </c>
      <c r="AB225">
        <v>0.54</v>
      </c>
      <c r="AG225">
        <v>0.52</v>
      </c>
      <c r="AI225">
        <v>1.23</v>
      </c>
      <c r="AP225">
        <v>0.09</v>
      </c>
      <c r="AR225">
        <v>0.06</v>
      </c>
      <c r="AS225">
        <v>2.4</v>
      </c>
      <c r="AT225" s="3">
        <f t="shared" si="42"/>
        <v>0.90000000000000013</v>
      </c>
      <c r="AU225" s="3">
        <f t="shared" si="43"/>
        <v>0.51898734177215189</v>
      </c>
      <c r="AV225" s="3">
        <f t="shared" si="44"/>
        <v>0.8666666666666667</v>
      </c>
      <c r="AW225" s="3">
        <f t="shared" si="45"/>
        <v>0</v>
      </c>
      <c r="AX225" s="1">
        <v>44651</v>
      </c>
      <c r="AY225">
        <v>2.15</v>
      </c>
      <c r="AZ225">
        <v>2.09</v>
      </c>
      <c r="BE225">
        <v>1.33</v>
      </c>
      <c r="BG225">
        <v>0.99</v>
      </c>
      <c r="BN225">
        <v>0.02</v>
      </c>
      <c r="BQ225">
        <v>1.95</v>
      </c>
      <c r="BR225" s="3">
        <f t="shared" si="46"/>
        <v>0.97209302325581393</v>
      </c>
      <c r="BS225" s="3">
        <f t="shared" si="47"/>
        <v>0.51295336787564771</v>
      </c>
      <c r="BT225" s="3">
        <f t="shared" si="48"/>
        <v>0.61860465116279073</v>
      </c>
      <c r="BU225" s="3">
        <f t="shared" si="49"/>
        <v>0</v>
      </c>
    </row>
    <row r="226" spans="1:73" x14ac:dyDescent="0.25">
      <c r="A226" t="s">
        <v>498</v>
      </c>
      <c r="V226" s="3">
        <f t="shared" si="38"/>
        <v>0</v>
      </c>
      <c r="W226" s="3">
        <f t="shared" si="39"/>
        <v>0</v>
      </c>
      <c r="X226" s="3">
        <f t="shared" si="40"/>
        <v>0</v>
      </c>
      <c r="Y226" s="3">
        <f t="shared" si="41"/>
        <v>0</v>
      </c>
      <c r="AT226" s="3">
        <f t="shared" si="42"/>
        <v>0</v>
      </c>
      <c r="AU226" s="3">
        <f t="shared" si="43"/>
        <v>0</v>
      </c>
      <c r="AV226" s="3">
        <f t="shared" si="44"/>
        <v>0</v>
      </c>
      <c r="AW226" s="3">
        <f t="shared" si="45"/>
        <v>0</v>
      </c>
      <c r="BR226" s="3">
        <f t="shared" si="46"/>
        <v>0</v>
      </c>
      <c r="BS226" s="3">
        <f t="shared" si="47"/>
        <v>0</v>
      </c>
      <c r="BT226" s="3">
        <f t="shared" si="48"/>
        <v>0</v>
      </c>
      <c r="BU226" s="3">
        <f t="shared" si="49"/>
        <v>0</v>
      </c>
    </row>
    <row r="227" spans="1:73" x14ac:dyDescent="0.25">
      <c r="A227" t="s">
        <v>500</v>
      </c>
      <c r="B227" s="1">
        <v>44286</v>
      </c>
      <c r="C227">
        <v>634.45000000000005</v>
      </c>
      <c r="D227">
        <v>353.66</v>
      </c>
      <c r="J227">
        <v>348.15</v>
      </c>
      <c r="K227">
        <v>350.31</v>
      </c>
      <c r="M227">
        <v>1.81</v>
      </c>
      <c r="R227">
        <v>14.98</v>
      </c>
      <c r="U227">
        <v>595.85</v>
      </c>
      <c r="V227" s="3">
        <f t="shared" si="38"/>
        <v>0.55742769327764208</v>
      </c>
      <c r="W227" s="3">
        <f t="shared" si="39"/>
        <v>0.60496321624702099</v>
      </c>
      <c r="X227" s="3">
        <f t="shared" si="40"/>
        <v>0</v>
      </c>
      <c r="Y227" s="3">
        <f t="shared" si="41"/>
        <v>0.54874300575301438</v>
      </c>
      <c r="Z227" s="1">
        <v>44651</v>
      </c>
      <c r="AA227">
        <v>664.57</v>
      </c>
      <c r="AB227">
        <v>492.01</v>
      </c>
      <c r="AH227">
        <v>469.69</v>
      </c>
      <c r="AI227">
        <v>376.38</v>
      </c>
      <c r="AK227">
        <v>1.44</v>
      </c>
      <c r="AO227">
        <v>0.42</v>
      </c>
      <c r="AP227">
        <v>11.18</v>
      </c>
      <c r="AS227">
        <v>601.05999999999995</v>
      </c>
      <c r="AT227" s="3">
        <f t="shared" si="42"/>
        <v>0.74034337992987942</v>
      </c>
      <c r="AU227" s="3">
        <f t="shared" si="43"/>
        <v>0.64008026937859253</v>
      </c>
      <c r="AV227" s="3">
        <f t="shared" si="44"/>
        <v>0</v>
      </c>
      <c r="AW227" s="3">
        <f t="shared" si="45"/>
        <v>0.70675775313360512</v>
      </c>
      <c r="AX227" s="1">
        <v>45016</v>
      </c>
      <c r="AY227">
        <v>679.02</v>
      </c>
      <c r="AZ227">
        <v>484.39</v>
      </c>
      <c r="BF227">
        <v>430.79</v>
      </c>
      <c r="BG227">
        <v>380.91</v>
      </c>
      <c r="BI227">
        <v>1.32</v>
      </c>
      <c r="BN227">
        <v>8.73</v>
      </c>
      <c r="BQ227">
        <v>595.01</v>
      </c>
      <c r="BR227" s="3">
        <f t="shared" si="46"/>
        <v>0.71336632205236961</v>
      </c>
      <c r="BS227" s="3">
        <f t="shared" si="47"/>
        <v>0.65117272975929996</v>
      </c>
      <c r="BT227" s="3">
        <f t="shared" si="48"/>
        <v>0</v>
      </c>
      <c r="BU227" s="3">
        <f t="shared" si="49"/>
        <v>0.63442903007275198</v>
      </c>
    </row>
    <row r="228" spans="1:73" x14ac:dyDescent="0.25">
      <c r="A228" t="s">
        <v>501</v>
      </c>
      <c r="V228" s="3">
        <f t="shared" si="38"/>
        <v>0</v>
      </c>
      <c r="W228" s="3">
        <f t="shared" si="39"/>
        <v>0</v>
      </c>
      <c r="X228" s="3">
        <f t="shared" si="40"/>
        <v>0</v>
      </c>
      <c r="Y228" s="3">
        <f t="shared" si="41"/>
        <v>0</v>
      </c>
      <c r="AT228" s="3">
        <f t="shared" si="42"/>
        <v>0</v>
      </c>
      <c r="AU228" s="3">
        <f t="shared" si="43"/>
        <v>0</v>
      </c>
      <c r="AV228" s="3">
        <f t="shared" si="44"/>
        <v>0</v>
      </c>
      <c r="AW228" s="3">
        <f t="shared" si="45"/>
        <v>0</v>
      </c>
      <c r="BR228" s="3">
        <f t="shared" si="46"/>
        <v>0</v>
      </c>
      <c r="BS228" s="3">
        <f t="shared" si="47"/>
        <v>0</v>
      </c>
      <c r="BT228" s="3">
        <f t="shared" si="48"/>
        <v>0</v>
      </c>
      <c r="BU228" s="3">
        <f t="shared" si="49"/>
        <v>0</v>
      </c>
    </row>
    <row r="229" spans="1:73" x14ac:dyDescent="0.25">
      <c r="A229" t="s">
        <v>502</v>
      </c>
      <c r="V229" s="3">
        <f t="shared" si="38"/>
        <v>0</v>
      </c>
      <c r="W229" s="3">
        <f t="shared" si="39"/>
        <v>0</v>
      </c>
      <c r="X229" s="3">
        <f t="shared" si="40"/>
        <v>0</v>
      </c>
      <c r="Y229" s="3">
        <f t="shared" si="41"/>
        <v>0</v>
      </c>
      <c r="AT229" s="3">
        <f t="shared" si="42"/>
        <v>0</v>
      </c>
      <c r="AU229" s="3">
        <f t="shared" si="43"/>
        <v>0</v>
      </c>
      <c r="AV229" s="3">
        <f t="shared" si="44"/>
        <v>0</v>
      </c>
      <c r="AW229" s="3">
        <f t="shared" si="45"/>
        <v>0</v>
      </c>
      <c r="BR229" s="3">
        <f t="shared" si="46"/>
        <v>0</v>
      </c>
      <c r="BS229" s="3">
        <f t="shared" si="47"/>
        <v>0</v>
      </c>
      <c r="BT229" s="3">
        <f t="shared" si="48"/>
        <v>0</v>
      </c>
      <c r="BU229" s="3">
        <f t="shared" si="49"/>
        <v>0</v>
      </c>
    </row>
    <row r="230" spans="1:73" x14ac:dyDescent="0.25">
      <c r="A230" t="s">
        <v>504</v>
      </c>
      <c r="V230" s="3">
        <f t="shared" si="38"/>
        <v>0</v>
      </c>
      <c r="W230" s="3">
        <f t="shared" si="39"/>
        <v>0</v>
      </c>
      <c r="X230" s="3">
        <f t="shared" si="40"/>
        <v>0</v>
      </c>
      <c r="Y230" s="3">
        <f t="shared" si="41"/>
        <v>0</v>
      </c>
      <c r="AT230" s="3">
        <f t="shared" si="42"/>
        <v>0</v>
      </c>
      <c r="AU230" s="3">
        <f t="shared" si="43"/>
        <v>0</v>
      </c>
      <c r="AV230" s="3">
        <f t="shared" si="44"/>
        <v>0</v>
      </c>
      <c r="AW230" s="3">
        <f t="shared" si="45"/>
        <v>0</v>
      </c>
      <c r="BR230" s="3">
        <f t="shared" si="46"/>
        <v>0</v>
      </c>
      <c r="BS230" s="3">
        <f t="shared" si="47"/>
        <v>0</v>
      </c>
      <c r="BT230" s="3">
        <f t="shared" si="48"/>
        <v>0</v>
      </c>
      <c r="BU230" s="3">
        <f t="shared" si="49"/>
        <v>0</v>
      </c>
    </row>
    <row r="231" spans="1:73" x14ac:dyDescent="0.25">
      <c r="A231" t="s">
        <v>506</v>
      </c>
      <c r="B231" s="1">
        <v>43921</v>
      </c>
      <c r="C231">
        <v>0.04</v>
      </c>
      <c r="D231">
        <v>0.04</v>
      </c>
      <c r="K231">
        <v>0.03</v>
      </c>
      <c r="U231">
        <v>0.04</v>
      </c>
      <c r="V231" s="3">
        <f t="shared" si="38"/>
        <v>1</v>
      </c>
      <c r="W231" s="3">
        <f t="shared" si="39"/>
        <v>0.75</v>
      </c>
      <c r="X231" s="3">
        <f t="shared" si="40"/>
        <v>0</v>
      </c>
      <c r="Y231" s="3">
        <f t="shared" si="41"/>
        <v>0</v>
      </c>
      <c r="Z231" s="1">
        <v>44286</v>
      </c>
      <c r="AA231">
        <v>0.04</v>
      </c>
      <c r="AB231">
        <v>0.04</v>
      </c>
      <c r="AI231">
        <v>0.02</v>
      </c>
      <c r="AS231">
        <v>0.04</v>
      </c>
      <c r="AT231" s="3">
        <f t="shared" si="42"/>
        <v>1</v>
      </c>
      <c r="AU231" s="3">
        <f t="shared" si="43"/>
        <v>0.5</v>
      </c>
      <c r="AV231" s="3">
        <f t="shared" si="44"/>
        <v>0</v>
      </c>
      <c r="AW231" s="3">
        <f t="shared" si="45"/>
        <v>0</v>
      </c>
      <c r="AX231" s="1">
        <v>44651</v>
      </c>
      <c r="AY231">
        <v>0.01</v>
      </c>
      <c r="AZ231">
        <v>0.01</v>
      </c>
      <c r="BQ231">
        <v>0.03</v>
      </c>
      <c r="BR231" s="3">
        <f t="shared" si="46"/>
        <v>1</v>
      </c>
      <c r="BS231" s="3">
        <f t="shared" si="47"/>
        <v>0</v>
      </c>
      <c r="BT231" s="3">
        <f t="shared" si="48"/>
        <v>0</v>
      </c>
      <c r="BU231" s="3">
        <f t="shared" si="49"/>
        <v>0</v>
      </c>
    </row>
    <row r="232" spans="1:73" x14ac:dyDescent="0.25">
      <c r="A232" t="s">
        <v>508</v>
      </c>
      <c r="B232" s="1">
        <v>44286</v>
      </c>
      <c r="C232">
        <v>78.819999999999993</v>
      </c>
      <c r="D232">
        <v>77.19</v>
      </c>
      <c r="I232">
        <v>69.92</v>
      </c>
      <c r="K232">
        <v>43.95</v>
      </c>
      <c r="M232">
        <v>0.73</v>
      </c>
      <c r="Q232">
        <v>0.19</v>
      </c>
      <c r="R232">
        <v>1.04</v>
      </c>
      <c r="T232">
        <v>1.04</v>
      </c>
      <c r="U232">
        <v>71.430000000000007</v>
      </c>
      <c r="V232" s="3">
        <f t="shared" si="38"/>
        <v>0.97931996955087541</v>
      </c>
      <c r="W232" s="3">
        <f t="shared" si="39"/>
        <v>0.6233158417245781</v>
      </c>
      <c r="X232" s="3">
        <f t="shared" si="40"/>
        <v>0.88708449632073083</v>
      </c>
      <c r="Y232" s="3">
        <f t="shared" si="41"/>
        <v>0</v>
      </c>
      <c r="Z232" s="1">
        <v>44651</v>
      </c>
      <c r="AA232">
        <v>76.739999999999995</v>
      </c>
      <c r="AB232">
        <v>75.8</v>
      </c>
      <c r="AG232">
        <v>71.459999999999994</v>
      </c>
      <c r="AI232">
        <v>49.09</v>
      </c>
      <c r="AK232">
        <v>0.38</v>
      </c>
      <c r="AS232">
        <v>68.77</v>
      </c>
      <c r="AT232" s="3">
        <f t="shared" si="42"/>
        <v>0.98775084701589788</v>
      </c>
      <c r="AU232" s="3">
        <f t="shared" si="43"/>
        <v>0.717794999268899</v>
      </c>
      <c r="AV232" s="3">
        <f t="shared" si="44"/>
        <v>0.93119624706802184</v>
      </c>
      <c r="AW232" s="3">
        <f t="shared" si="45"/>
        <v>0</v>
      </c>
      <c r="AX232" s="1">
        <v>45016</v>
      </c>
      <c r="AY232">
        <v>82.21</v>
      </c>
      <c r="AZ232">
        <v>79.58</v>
      </c>
      <c r="BE232">
        <v>76.28</v>
      </c>
      <c r="BG232">
        <v>54.11</v>
      </c>
      <c r="BI232">
        <v>0.26</v>
      </c>
      <c r="BK232">
        <v>1.2</v>
      </c>
      <c r="BL232">
        <v>1.2</v>
      </c>
      <c r="BM232">
        <v>0.2</v>
      </c>
      <c r="BQ232">
        <v>78.209999999999994</v>
      </c>
      <c r="BR232" s="3">
        <f t="shared" si="46"/>
        <v>0.9680087580586304</v>
      </c>
      <c r="BS232" s="3">
        <f t="shared" si="47"/>
        <v>0.69594855305466252</v>
      </c>
      <c r="BT232" s="3">
        <f t="shared" si="48"/>
        <v>0.92786765600291943</v>
      </c>
      <c r="BU232" s="3">
        <f t="shared" si="49"/>
        <v>0</v>
      </c>
    </row>
    <row r="233" spans="1:73" x14ac:dyDescent="0.25">
      <c r="A233" t="s">
        <v>511</v>
      </c>
      <c r="V233" s="3">
        <f t="shared" si="38"/>
        <v>0</v>
      </c>
      <c r="W233" s="3">
        <f t="shared" si="39"/>
        <v>0</v>
      </c>
      <c r="X233" s="3">
        <f t="shared" si="40"/>
        <v>0</v>
      </c>
      <c r="Y233" s="3">
        <f t="shared" si="41"/>
        <v>0</v>
      </c>
      <c r="AT233" s="3">
        <f t="shared" si="42"/>
        <v>0</v>
      </c>
      <c r="AU233" s="3">
        <f t="shared" si="43"/>
        <v>0</v>
      </c>
      <c r="AV233" s="3">
        <f t="shared" si="44"/>
        <v>0</v>
      </c>
      <c r="AW233" s="3">
        <f t="shared" si="45"/>
        <v>0</v>
      </c>
      <c r="BR233" s="3">
        <f t="shared" si="46"/>
        <v>0</v>
      </c>
      <c r="BS233" s="3">
        <f t="shared" si="47"/>
        <v>0</v>
      </c>
      <c r="BT233" s="3">
        <f t="shared" si="48"/>
        <v>0</v>
      </c>
      <c r="BU233" s="3">
        <f t="shared" si="49"/>
        <v>0</v>
      </c>
    </row>
    <row r="234" spans="1:73" x14ac:dyDescent="0.25">
      <c r="A234" t="s">
        <v>515</v>
      </c>
      <c r="B234" s="1">
        <v>44286</v>
      </c>
      <c r="C234">
        <v>41.9</v>
      </c>
      <c r="D234">
        <v>38.15</v>
      </c>
      <c r="K234">
        <v>5.91</v>
      </c>
      <c r="L234">
        <v>0.1</v>
      </c>
      <c r="R234">
        <v>0.02</v>
      </c>
      <c r="U234">
        <v>33.44</v>
      </c>
      <c r="V234" s="3">
        <f t="shared" si="38"/>
        <v>0.91050119331742241</v>
      </c>
      <c r="W234" s="3">
        <f t="shared" si="39"/>
        <v>0.17737094837935177</v>
      </c>
      <c r="X234" s="3">
        <f t="shared" si="40"/>
        <v>0</v>
      </c>
      <c r="Y234" s="3">
        <f t="shared" si="41"/>
        <v>0</v>
      </c>
      <c r="Z234" s="1">
        <v>44651</v>
      </c>
      <c r="AA234">
        <v>114.24</v>
      </c>
      <c r="AB234">
        <v>101.63</v>
      </c>
      <c r="AH234">
        <v>23.02</v>
      </c>
      <c r="AI234">
        <v>27.76</v>
      </c>
      <c r="AJ234">
        <v>0.12</v>
      </c>
      <c r="AK234">
        <v>0.06</v>
      </c>
      <c r="AO234">
        <v>0.06</v>
      </c>
      <c r="AP234">
        <v>0.7</v>
      </c>
      <c r="AR234">
        <v>0.18</v>
      </c>
      <c r="AS234">
        <v>136.72</v>
      </c>
      <c r="AT234" s="3">
        <f t="shared" si="42"/>
        <v>0.88961834733893552</v>
      </c>
      <c r="AU234" s="3">
        <f t="shared" si="43"/>
        <v>0.20417769932333038</v>
      </c>
      <c r="AV234" s="3">
        <f t="shared" si="44"/>
        <v>0</v>
      </c>
      <c r="AW234" s="3">
        <f t="shared" si="45"/>
        <v>0.20150560224089636</v>
      </c>
      <c r="AX234" s="1">
        <v>45016</v>
      </c>
      <c r="AY234">
        <v>15.78</v>
      </c>
      <c r="AZ234">
        <v>11.89</v>
      </c>
      <c r="BG234">
        <v>11.25</v>
      </c>
      <c r="BI234">
        <v>0.44</v>
      </c>
      <c r="BN234">
        <v>0.2</v>
      </c>
      <c r="BQ234">
        <v>55.78</v>
      </c>
      <c r="BR234" s="3">
        <f t="shared" si="46"/>
        <v>0.75348542458808621</v>
      </c>
      <c r="BS234" s="3">
        <f t="shared" si="47"/>
        <v>0.20402611534276388</v>
      </c>
      <c r="BT234" s="3">
        <f t="shared" si="48"/>
        <v>0</v>
      </c>
      <c r="BU234" s="3">
        <f t="shared" si="49"/>
        <v>0</v>
      </c>
    </row>
    <row r="235" spans="1:73" x14ac:dyDescent="0.25">
      <c r="A235" t="s">
        <v>519</v>
      </c>
      <c r="V235" s="3">
        <f t="shared" si="38"/>
        <v>0</v>
      </c>
      <c r="W235" s="3">
        <f t="shared" si="39"/>
        <v>0</v>
      </c>
      <c r="X235" s="3">
        <f t="shared" si="40"/>
        <v>0</v>
      </c>
      <c r="Y235" s="3">
        <f t="shared" si="41"/>
        <v>0</v>
      </c>
      <c r="AT235" s="3">
        <f t="shared" si="42"/>
        <v>0</v>
      </c>
      <c r="AU235" s="3">
        <f t="shared" si="43"/>
        <v>0</v>
      </c>
      <c r="AV235" s="3">
        <f t="shared" si="44"/>
        <v>0</v>
      </c>
      <c r="AW235" s="3">
        <f t="shared" si="45"/>
        <v>0</v>
      </c>
      <c r="BR235" s="3">
        <f t="shared" si="46"/>
        <v>0</v>
      </c>
      <c r="BS235" s="3">
        <f t="shared" si="47"/>
        <v>0</v>
      </c>
      <c r="BT235" s="3">
        <f t="shared" si="48"/>
        <v>0</v>
      </c>
      <c r="BU235" s="3">
        <f t="shared" si="49"/>
        <v>0</v>
      </c>
    </row>
    <row r="236" spans="1:73" x14ac:dyDescent="0.25">
      <c r="A236" t="s">
        <v>520</v>
      </c>
      <c r="V236" s="3">
        <f t="shared" si="38"/>
        <v>0</v>
      </c>
      <c r="W236" s="3">
        <f t="shared" si="39"/>
        <v>0</v>
      </c>
      <c r="X236" s="3">
        <f t="shared" si="40"/>
        <v>0</v>
      </c>
      <c r="Y236" s="3">
        <f t="shared" si="41"/>
        <v>0</v>
      </c>
      <c r="AT236" s="3">
        <f t="shared" si="42"/>
        <v>0</v>
      </c>
      <c r="AU236" s="3">
        <f t="shared" si="43"/>
        <v>0</v>
      </c>
      <c r="AV236" s="3">
        <f t="shared" si="44"/>
        <v>0</v>
      </c>
      <c r="AW236" s="3">
        <f t="shared" si="45"/>
        <v>0</v>
      </c>
      <c r="BR236" s="3">
        <f t="shared" si="46"/>
        <v>0</v>
      </c>
      <c r="BS236" s="3">
        <f t="shared" si="47"/>
        <v>0</v>
      </c>
      <c r="BT236" s="3">
        <f t="shared" si="48"/>
        <v>0</v>
      </c>
      <c r="BU236" s="3">
        <f t="shared" si="49"/>
        <v>0</v>
      </c>
    </row>
    <row r="237" spans="1:73" x14ac:dyDescent="0.25">
      <c r="A237" t="s">
        <v>521</v>
      </c>
      <c r="V237" s="3">
        <f t="shared" si="38"/>
        <v>0</v>
      </c>
      <c r="W237" s="3">
        <f t="shared" si="39"/>
        <v>0</v>
      </c>
      <c r="X237" s="3">
        <f t="shared" si="40"/>
        <v>0</v>
      </c>
      <c r="Y237" s="3">
        <f t="shared" si="41"/>
        <v>0</v>
      </c>
      <c r="AT237" s="3">
        <f t="shared" si="42"/>
        <v>0</v>
      </c>
      <c r="AU237" s="3">
        <f t="shared" si="43"/>
        <v>0</v>
      </c>
      <c r="AV237" s="3">
        <f t="shared" si="44"/>
        <v>0</v>
      </c>
      <c r="AW237" s="3">
        <f t="shared" si="45"/>
        <v>0</v>
      </c>
      <c r="BR237" s="3">
        <f t="shared" si="46"/>
        <v>0</v>
      </c>
      <c r="BS237" s="3">
        <f t="shared" si="47"/>
        <v>0</v>
      </c>
      <c r="BT237" s="3">
        <f t="shared" si="48"/>
        <v>0</v>
      </c>
      <c r="BU237" s="3">
        <f t="shared" si="49"/>
        <v>0</v>
      </c>
    </row>
    <row r="238" spans="1:73" x14ac:dyDescent="0.25">
      <c r="A238" t="s">
        <v>522</v>
      </c>
      <c r="B238" s="1">
        <v>43921</v>
      </c>
      <c r="C238">
        <v>0.04</v>
      </c>
      <c r="U238">
        <v>0.05</v>
      </c>
      <c r="V238" s="3">
        <f t="shared" si="38"/>
        <v>0</v>
      </c>
      <c r="W238" s="3">
        <f t="shared" si="39"/>
        <v>0</v>
      </c>
      <c r="X238" s="3">
        <f t="shared" si="40"/>
        <v>0</v>
      </c>
      <c r="Y238" s="3">
        <f t="shared" si="41"/>
        <v>0</v>
      </c>
      <c r="Z238" s="1">
        <v>44286</v>
      </c>
      <c r="AS238">
        <v>0.02</v>
      </c>
      <c r="AT238" s="3">
        <f t="shared" si="42"/>
        <v>0</v>
      </c>
      <c r="AU238" s="3">
        <f t="shared" si="43"/>
        <v>0</v>
      </c>
      <c r="AV238" s="3">
        <f t="shared" si="44"/>
        <v>0</v>
      </c>
      <c r="AW238" s="3">
        <f t="shared" si="45"/>
        <v>0</v>
      </c>
      <c r="AX238" s="1">
        <v>44651</v>
      </c>
      <c r="AY238">
        <v>0.02</v>
      </c>
      <c r="BQ238">
        <v>0.02</v>
      </c>
      <c r="BR238" s="3">
        <f t="shared" si="46"/>
        <v>0</v>
      </c>
      <c r="BS238" s="3">
        <f t="shared" si="47"/>
        <v>0</v>
      </c>
      <c r="BT238" s="3">
        <f t="shared" si="48"/>
        <v>0</v>
      </c>
      <c r="BU238" s="3">
        <f t="shared" si="49"/>
        <v>0</v>
      </c>
    </row>
    <row r="239" spans="1:73" x14ac:dyDescent="0.25">
      <c r="A239" t="s">
        <v>523</v>
      </c>
      <c r="B239" s="1">
        <v>44286</v>
      </c>
      <c r="C239">
        <v>311.86</v>
      </c>
      <c r="D239">
        <v>311.11</v>
      </c>
      <c r="I239">
        <v>311.11</v>
      </c>
      <c r="K239">
        <v>248.17</v>
      </c>
      <c r="M239">
        <v>0.57999999999999996</v>
      </c>
      <c r="R239">
        <v>2.73</v>
      </c>
      <c r="T239">
        <v>2.73</v>
      </c>
      <c r="U239">
        <v>284.04000000000002</v>
      </c>
      <c r="V239" s="3">
        <f t="shared" si="38"/>
        <v>0.99759507471301223</v>
      </c>
      <c r="W239" s="3">
        <f t="shared" si="39"/>
        <v>0.87550271643265343</v>
      </c>
      <c r="X239" s="3">
        <f t="shared" si="40"/>
        <v>0.99759507471301223</v>
      </c>
      <c r="Y239" s="3">
        <f t="shared" si="41"/>
        <v>0</v>
      </c>
      <c r="Z239" s="1">
        <v>44651</v>
      </c>
      <c r="AA239">
        <v>444.55</v>
      </c>
      <c r="AB239">
        <v>439.72</v>
      </c>
      <c r="AG239">
        <v>439.72</v>
      </c>
      <c r="AI239">
        <v>342.1</v>
      </c>
      <c r="AK239">
        <v>0.71</v>
      </c>
      <c r="AS239">
        <v>366.84</v>
      </c>
      <c r="AT239" s="3">
        <f t="shared" si="42"/>
        <v>0.9891350804184007</v>
      </c>
      <c r="AU239" s="3">
        <f t="shared" si="43"/>
        <v>0.93436757435883433</v>
      </c>
      <c r="AV239" s="3">
        <f t="shared" si="44"/>
        <v>0.9891350804184007</v>
      </c>
      <c r="AW239" s="3">
        <f t="shared" si="45"/>
        <v>0</v>
      </c>
      <c r="AX239" s="1">
        <v>45016</v>
      </c>
      <c r="AY239">
        <v>675.13</v>
      </c>
      <c r="AZ239">
        <v>658.31</v>
      </c>
      <c r="BE239">
        <v>658.31</v>
      </c>
      <c r="BG239">
        <v>503.41</v>
      </c>
      <c r="BI239">
        <v>1.02</v>
      </c>
      <c r="BN239">
        <v>13.28</v>
      </c>
      <c r="BQ239">
        <v>582.66</v>
      </c>
      <c r="BR239" s="3">
        <f t="shared" si="46"/>
        <v>0.97508627967946904</v>
      </c>
      <c r="BS239" s="3">
        <f t="shared" si="47"/>
        <v>0.88572383700471535</v>
      </c>
      <c r="BT239" s="3">
        <f t="shared" si="48"/>
        <v>0.97508627967946904</v>
      </c>
      <c r="BU239" s="3">
        <f t="shared" si="49"/>
        <v>0</v>
      </c>
    </row>
    <row r="240" spans="1:73" x14ac:dyDescent="0.25">
      <c r="A240" t="s">
        <v>525</v>
      </c>
      <c r="B240" s="1">
        <v>44286</v>
      </c>
      <c r="C240">
        <v>30.26</v>
      </c>
      <c r="D240">
        <v>29.99</v>
      </c>
      <c r="I240">
        <v>29.99</v>
      </c>
      <c r="K240">
        <v>18.989999999999998</v>
      </c>
      <c r="R240">
        <v>0.17</v>
      </c>
      <c r="U240">
        <v>24.63</v>
      </c>
      <c r="V240" s="3">
        <f t="shared" si="38"/>
        <v>0.99107732980832774</v>
      </c>
      <c r="W240" s="3">
        <f t="shared" si="39"/>
        <v>0.77636958299264103</v>
      </c>
      <c r="X240" s="3">
        <f t="shared" si="40"/>
        <v>0.99107732980832774</v>
      </c>
      <c r="Y240" s="3">
        <f t="shared" si="41"/>
        <v>0</v>
      </c>
      <c r="Z240" s="1">
        <v>44651</v>
      </c>
      <c r="AA240">
        <v>44.17</v>
      </c>
      <c r="AB240">
        <v>43.62</v>
      </c>
      <c r="AG240">
        <v>42.67</v>
      </c>
      <c r="AI240">
        <v>27.03</v>
      </c>
      <c r="AK240">
        <v>0.1</v>
      </c>
      <c r="AP240">
        <v>0.11</v>
      </c>
      <c r="AS240">
        <v>37.700000000000003</v>
      </c>
      <c r="AT240" s="3">
        <f t="shared" si="42"/>
        <v>0.98754810957663564</v>
      </c>
      <c r="AU240" s="3">
        <f t="shared" si="43"/>
        <v>0.72099226460389432</v>
      </c>
      <c r="AV240" s="3">
        <f t="shared" si="44"/>
        <v>0.96604029884537013</v>
      </c>
      <c r="AW240" s="3">
        <f t="shared" si="45"/>
        <v>0</v>
      </c>
      <c r="AX240" s="1">
        <v>45016</v>
      </c>
      <c r="AY240">
        <v>66.819999999999993</v>
      </c>
      <c r="AZ240">
        <v>65.989999999999995</v>
      </c>
      <c r="BE240">
        <v>65.39</v>
      </c>
      <c r="BG240">
        <v>46.56</v>
      </c>
      <c r="BI240">
        <v>0.13</v>
      </c>
      <c r="BN240">
        <v>0.12</v>
      </c>
      <c r="BQ240">
        <v>62.51</v>
      </c>
      <c r="BR240" s="3">
        <f t="shared" si="46"/>
        <v>0.98757856929063159</v>
      </c>
      <c r="BS240" s="3">
        <f t="shared" si="47"/>
        <v>0.74783167362672665</v>
      </c>
      <c r="BT240" s="3">
        <f t="shared" si="48"/>
        <v>0.97859922178988334</v>
      </c>
      <c r="BU240" s="3">
        <f t="shared" si="49"/>
        <v>0</v>
      </c>
    </row>
    <row r="241" spans="1:73" x14ac:dyDescent="0.25">
      <c r="A241" t="s">
        <v>526</v>
      </c>
      <c r="V241" s="3">
        <f t="shared" si="38"/>
        <v>0</v>
      </c>
      <c r="W241" s="3">
        <f t="shared" si="39"/>
        <v>0</v>
      </c>
      <c r="X241" s="3">
        <f t="shared" si="40"/>
        <v>0</v>
      </c>
      <c r="Y241" s="3">
        <f t="shared" si="41"/>
        <v>0</v>
      </c>
      <c r="AT241" s="3">
        <f t="shared" si="42"/>
        <v>0</v>
      </c>
      <c r="AU241" s="3">
        <f t="shared" si="43"/>
        <v>0</v>
      </c>
      <c r="AV241" s="3">
        <f t="shared" si="44"/>
        <v>0</v>
      </c>
      <c r="AW241" s="3">
        <f t="shared" si="45"/>
        <v>0</v>
      </c>
      <c r="BR241" s="3">
        <f t="shared" si="46"/>
        <v>0</v>
      </c>
      <c r="BS241" s="3">
        <f t="shared" si="47"/>
        <v>0</v>
      </c>
      <c r="BT241" s="3">
        <f t="shared" si="48"/>
        <v>0</v>
      </c>
      <c r="BU241" s="3">
        <f t="shared" si="49"/>
        <v>0</v>
      </c>
    </row>
    <row r="242" spans="1:73" x14ac:dyDescent="0.25">
      <c r="A242" t="s">
        <v>527</v>
      </c>
      <c r="B242" s="1">
        <v>44286</v>
      </c>
      <c r="U242">
        <v>0.01</v>
      </c>
      <c r="V242" s="3">
        <f t="shared" si="38"/>
        <v>0</v>
      </c>
      <c r="W242" s="3">
        <f t="shared" si="39"/>
        <v>0</v>
      </c>
      <c r="X242" s="3">
        <f t="shared" si="40"/>
        <v>0</v>
      </c>
      <c r="Y242" s="3">
        <f t="shared" si="41"/>
        <v>0</v>
      </c>
      <c r="Z242" s="1">
        <v>44651</v>
      </c>
      <c r="AI242">
        <v>0.03</v>
      </c>
      <c r="AS242">
        <v>0.06</v>
      </c>
      <c r="AT242" s="3">
        <f t="shared" si="42"/>
        <v>0</v>
      </c>
      <c r="AU242" s="3">
        <f t="shared" si="43"/>
        <v>0.5</v>
      </c>
      <c r="AV242" s="3">
        <f t="shared" si="44"/>
        <v>0</v>
      </c>
      <c r="AW242" s="3">
        <f t="shared" si="45"/>
        <v>0</v>
      </c>
      <c r="AX242" s="1">
        <v>45016</v>
      </c>
      <c r="BG242">
        <v>0.05</v>
      </c>
      <c r="BQ242">
        <v>0.08</v>
      </c>
      <c r="BR242" s="3">
        <f t="shared" si="46"/>
        <v>0</v>
      </c>
      <c r="BS242" s="3">
        <f t="shared" si="47"/>
        <v>0.625</v>
      </c>
      <c r="BT242" s="3">
        <f t="shared" si="48"/>
        <v>0</v>
      </c>
      <c r="BU242" s="3">
        <f t="shared" si="49"/>
        <v>0</v>
      </c>
    </row>
    <row r="243" spans="1:73" x14ac:dyDescent="0.25">
      <c r="A243" t="s">
        <v>528</v>
      </c>
      <c r="V243" s="3">
        <f t="shared" si="38"/>
        <v>0</v>
      </c>
      <c r="W243" s="3">
        <f t="shared" si="39"/>
        <v>0</v>
      </c>
      <c r="X243" s="3">
        <f t="shared" si="40"/>
        <v>0</v>
      </c>
      <c r="Y243" s="3">
        <f t="shared" si="41"/>
        <v>0</v>
      </c>
      <c r="AT243" s="3">
        <f t="shared" si="42"/>
        <v>0</v>
      </c>
      <c r="AU243" s="3">
        <f t="shared" si="43"/>
        <v>0</v>
      </c>
      <c r="AV243" s="3">
        <f t="shared" si="44"/>
        <v>0</v>
      </c>
      <c r="AW243" s="3">
        <f t="shared" si="45"/>
        <v>0</v>
      </c>
      <c r="BR243" s="3">
        <f t="shared" si="46"/>
        <v>0</v>
      </c>
      <c r="BS243" s="3">
        <f t="shared" si="47"/>
        <v>0</v>
      </c>
      <c r="BT243" s="3">
        <f t="shared" si="48"/>
        <v>0</v>
      </c>
      <c r="BU243" s="3">
        <f t="shared" si="49"/>
        <v>0</v>
      </c>
    </row>
    <row r="244" spans="1:73" x14ac:dyDescent="0.25">
      <c r="A244" t="s">
        <v>529</v>
      </c>
      <c r="V244" s="3">
        <f t="shared" si="38"/>
        <v>0</v>
      </c>
      <c r="W244" s="3">
        <f t="shared" si="39"/>
        <v>0</v>
      </c>
      <c r="X244" s="3">
        <f t="shared" si="40"/>
        <v>0</v>
      </c>
      <c r="Y244" s="3">
        <f t="shared" si="41"/>
        <v>0</v>
      </c>
      <c r="AT244" s="3">
        <f t="shared" si="42"/>
        <v>0</v>
      </c>
      <c r="AU244" s="3">
        <f t="shared" si="43"/>
        <v>0</v>
      </c>
      <c r="AV244" s="3">
        <f t="shared" si="44"/>
        <v>0</v>
      </c>
      <c r="AW244" s="3">
        <f t="shared" si="45"/>
        <v>0</v>
      </c>
      <c r="BR244" s="3">
        <f t="shared" si="46"/>
        <v>0</v>
      </c>
      <c r="BS244" s="3">
        <f t="shared" si="47"/>
        <v>0</v>
      </c>
      <c r="BT244" s="3">
        <f t="shared" si="48"/>
        <v>0</v>
      </c>
      <c r="BU244" s="3">
        <f t="shared" si="49"/>
        <v>0</v>
      </c>
    </row>
    <row r="245" spans="1:73" x14ac:dyDescent="0.25">
      <c r="A245" t="s">
        <v>531</v>
      </c>
      <c r="B245" s="1">
        <v>44286</v>
      </c>
      <c r="C245">
        <v>5913.3</v>
      </c>
      <c r="D245">
        <v>5702.7</v>
      </c>
      <c r="I245">
        <v>5702.7</v>
      </c>
      <c r="K245">
        <v>3822.39</v>
      </c>
      <c r="M245">
        <v>17.91</v>
      </c>
      <c r="Q245">
        <v>3.4</v>
      </c>
      <c r="R245">
        <v>108.4</v>
      </c>
      <c r="U245">
        <v>5047.1000000000004</v>
      </c>
      <c r="V245" s="3">
        <f t="shared" si="38"/>
        <v>0.96438536857592205</v>
      </c>
      <c r="W245" s="3">
        <f t="shared" si="39"/>
        <v>0.77732089584108621</v>
      </c>
      <c r="X245" s="3">
        <f t="shared" si="40"/>
        <v>0.96438536857592205</v>
      </c>
      <c r="Y245" s="3">
        <f t="shared" si="41"/>
        <v>0</v>
      </c>
      <c r="Z245" s="1">
        <v>44651</v>
      </c>
      <c r="AA245">
        <v>6323.8</v>
      </c>
      <c r="AB245">
        <v>6104.5</v>
      </c>
      <c r="AG245">
        <v>6104.5</v>
      </c>
      <c r="AI245">
        <v>4480.3</v>
      </c>
      <c r="AK245">
        <v>19.5</v>
      </c>
      <c r="AO245">
        <v>1.6</v>
      </c>
      <c r="AP245">
        <v>95.9</v>
      </c>
      <c r="AS245">
        <v>5614.8</v>
      </c>
      <c r="AT245" s="3">
        <f t="shared" si="42"/>
        <v>0.9653214839178974</v>
      </c>
      <c r="AU245" s="3">
        <f t="shared" si="43"/>
        <v>0.81492597038815529</v>
      </c>
      <c r="AV245" s="3">
        <f t="shared" si="44"/>
        <v>0.9653214839178974</v>
      </c>
      <c r="AW245" s="3">
        <f t="shared" si="45"/>
        <v>0</v>
      </c>
      <c r="AX245" s="1">
        <v>45016</v>
      </c>
      <c r="AY245">
        <v>7848.3</v>
      </c>
      <c r="AZ245">
        <v>7580.4</v>
      </c>
      <c r="BE245">
        <v>7580.4</v>
      </c>
      <c r="BG245">
        <v>5560.8</v>
      </c>
      <c r="BI245">
        <v>20.8</v>
      </c>
      <c r="BM245">
        <v>2.6</v>
      </c>
      <c r="BN245">
        <v>93.9</v>
      </c>
      <c r="BQ245">
        <v>6960</v>
      </c>
      <c r="BR245" s="3">
        <f t="shared" si="46"/>
        <v>0.96586521921944868</v>
      </c>
      <c r="BS245" s="3">
        <f t="shared" si="47"/>
        <v>0.81266166863957212</v>
      </c>
      <c r="BT245" s="3">
        <f t="shared" si="48"/>
        <v>0.96586521921944868</v>
      </c>
      <c r="BU245" s="3">
        <f t="shared" si="49"/>
        <v>0</v>
      </c>
    </row>
    <row r="246" spans="1:73" x14ac:dyDescent="0.25">
      <c r="A246" t="s">
        <v>532</v>
      </c>
      <c r="B246" s="1">
        <v>44286</v>
      </c>
      <c r="C246">
        <v>103.76</v>
      </c>
      <c r="D246">
        <v>96.27</v>
      </c>
      <c r="I246">
        <v>96.27</v>
      </c>
      <c r="K246">
        <v>73</v>
      </c>
      <c r="M246">
        <v>0.23</v>
      </c>
      <c r="Q246">
        <v>1.35</v>
      </c>
      <c r="R246">
        <v>0.87</v>
      </c>
      <c r="U246">
        <v>103.08</v>
      </c>
      <c r="V246" s="3">
        <f t="shared" si="38"/>
        <v>0.92781418658442549</v>
      </c>
      <c r="W246" s="3">
        <f t="shared" si="39"/>
        <v>0.72542979230845672</v>
      </c>
      <c r="X246" s="3">
        <f t="shared" si="40"/>
        <v>0.92781418658442549</v>
      </c>
      <c r="Y246" s="3">
        <f t="shared" si="41"/>
        <v>0</v>
      </c>
      <c r="Z246" s="1">
        <v>44651</v>
      </c>
      <c r="AA246">
        <v>93.43</v>
      </c>
      <c r="AB246">
        <v>90.42</v>
      </c>
      <c r="AI246">
        <v>64.02</v>
      </c>
      <c r="AM246">
        <v>0.28999999999999998</v>
      </c>
      <c r="AN246">
        <v>0.28999999999999998</v>
      </c>
      <c r="AO246">
        <v>0.33</v>
      </c>
      <c r="AP246">
        <v>0.23</v>
      </c>
      <c r="AS246">
        <v>95.56</v>
      </c>
      <c r="AT246" s="3">
        <f t="shared" si="42"/>
        <v>0.96778336722680081</v>
      </c>
      <c r="AU246" s="3">
        <f t="shared" si="43"/>
        <v>0.67389473684210521</v>
      </c>
      <c r="AV246" s="3">
        <f t="shared" si="44"/>
        <v>0</v>
      </c>
      <c r="AW246" s="3">
        <f t="shared" si="45"/>
        <v>0</v>
      </c>
      <c r="AX246" s="1">
        <v>45016</v>
      </c>
      <c r="AY246">
        <v>107.19</v>
      </c>
      <c r="AZ246">
        <v>105.28</v>
      </c>
      <c r="BG246">
        <v>79.53</v>
      </c>
      <c r="BK246">
        <v>0.05</v>
      </c>
      <c r="BL246">
        <v>0.05</v>
      </c>
      <c r="BM246">
        <v>0.79</v>
      </c>
      <c r="BN246">
        <v>0.49</v>
      </c>
      <c r="BQ246">
        <v>107.92</v>
      </c>
      <c r="BR246" s="3">
        <f t="shared" si="46"/>
        <v>0.9821811736169419</v>
      </c>
      <c r="BS246" s="3">
        <f t="shared" si="47"/>
        <v>0.74578019504876225</v>
      </c>
      <c r="BT246" s="3">
        <f t="shared" si="48"/>
        <v>0</v>
      </c>
      <c r="BU246" s="3">
        <f t="shared" si="49"/>
        <v>0</v>
      </c>
    </row>
    <row r="247" spans="1:73" x14ac:dyDescent="0.25">
      <c r="A247" t="s">
        <v>534</v>
      </c>
      <c r="B247" s="1">
        <v>44286</v>
      </c>
      <c r="C247">
        <v>808.45</v>
      </c>
      <c r="D247">
        <v>797.71</v>
      </c>
      <c r="J247">
        <v>797.71</v>
      </c>
      <c r="K247">
        <v>550.91</v>
      </c>
      <c r="M247">
        <v>1.71</v>
      </c>
      <c r="Q247">
        <v>0.7</v>
      </c>
      <c r="R247">
        <v>7.64</v>
      </c>
      <c r="T247">
        <v>3.72</v>
      </c>
      <c r="U247">
        <v>748.88</v>
      </c>
      <c r="V247" s="3">
        <f t="shared" si="38"/>
        <v>0.9867153194384316</v>
      </c>
      <c r="W247" s="3">
        <f t="shared" si="39"/>
        <v>0.74191636926806281</v>
      </c>
      <c r="X247" s="3">
        <f t="shared" si="40"/>
        <v>0</v>
      </c>
      <c r="Y247" s="3">
        <f t="shared" si="41"/>
        <v>0.9867153194384316</v>
      </c>
      <c r="Z247" s="1">
        <v>44651</v>
      </c>
      <c r="AA247">
        <v>1171.01</v>
      </c>
      <c r="AB247">
        <v>1147.67</v>
      </c>
      <c r="AH247">
        <v>1144.49</v>
      </c>
      <c r="AI247">
        <v>619.80999999999995</v>
      </c>
      <c r="AK247">
        <v>1.77</v>
      </c>
      <c r="AM247">
        <v>7.0000000000000007E-2</v>
      </c>
      <c r="AP247">
        <v>9.0299999999999994</v>
      </c>
      <c r="AS247">
        <v>920.55</v>
      </c>
      <c r="AT247" s="3">
        <f t="shared" si="42"/>
        <v>0.98006848788652534</v>
      </c>
      <c r="AU247" s="3">
        <f t="shared" si="43"/>
        <v>0.68134948553337438</v>
      </c>
      <c r="AV247" s="3">
        <f t="shared" si="44"/>
        <v>0</v>
      </c>
      <c r="AW247" s="3">
        <f t="shared" si="45"/>
        <v>0.97735288340833981</v>
      </c>
      <c r="AX247" s="1">
        <v>45016</v>
      </c>
      <c r="AY247">
        <v>1140.6300000000001</v>
      </c>
      <c r="AZ247">
        <v>1119.3499999999999</v>
      </c>
      <c r="BF247">
        <v>1119.3499999999999</v>
      </c>
      <c r="BG247">
        <v>800.16</v>
      </c>
      <c r="BI247">
        <v>2</v>
      </c>
      <c r="BM247">
        <v>0.56999999999999995</v>
      </c>
      <c r="BN247">
        <v>10.89</v>
      </c>
      <c r="BQ247">
        <v>1054.6400000000001</v>
      </c>
      <c r="BR247" s="3">
        <f t="shared" si="46"/>
        <v>0.98134364342512459</v>
      </c>
      <c r="BS247" s="3">
        <f t="shared" si="47"/>
        <v>0.76851264910966399</v>
      </c>
      <c r="BT247" s="3">
        <f t="shared" si="48"/>
        <v>0</v>
      </c>
      <c r="BU247" s="3">
        <f t="shared" si="49"/>
        <v>0.98134364342512459</v>
      </c>
    </row>
    <row r="248" spans="1:73" x14ac:dyDescent="0.25">
      <c r="A248" t="s">
        <v>536</v>
      </c>
      <c r="V248" s="3">
        <f t="shared" si="38"/>
        <v>0</v>
      </c>
      <c r="W248" s="3">
        <f t="shared" si="39"/>
        <v>0</v>
      </c>
      <c r="X248" s="3">
        <f t="shared" si="40"/>
        <v>0</v>
      </c>
      <c r="Y248" s="3">
        <f t="shared" si="41"/>
        <v>0</v>
      </c>
      <c r="Z248" s="1">
        <v>44651</v>
      </c>
      <c r="AA248">
        <v>392.53</v>
      </c>
      <c r="AB248">
        <v>388.66</v>
      </c>
      <c r="AG248">
        <v>388.15</v>
      </c>
      <c r="AH248">
        <v>7.67</v>
      </c>
      <c r="AI248">
        <v>199.18</v>
      </c>
      <c r="AK248">
        <v>1.1200000000000001</v>
      </c>
      <c r="AO248">
        <v>0.61</v>
      </c>
      <c r="AP248">
        <v>5.54</v>
      </c>
      <c r="AS248">
        <v>349.05</v>
      </c>
      <c r="AT248" s="3">
        <f t="shared" si="42"/>
        <v>0.99014088095177455</v>
      </c>
      <c r="AU248" s="3">
        <f t="shared" si="43"/>
        <v>0.58277254374158827</v>
      </c>
      <c r="AV248" s="3">
        <f t="shared" si="44"/>
        <v>0.98884161720123309</v>
      </c>
      <c r="AW248" s="3">
        <f t="shared" si="45"/>
        <v>1.9539907777749471E-2</v>
      </c>
      <c r="AX248" s="1">
        <v>45016</v>
      </c>
      <c r="AY248">
        <v>472.64</v>
      </c>
      <c r="AZ248">
        <v>466.68</v>
      </c>
      <c r="BG248">
        <v>243.79</v>
      </c>
      <c r="BI248">
        <v>1.25</v>
      </c>
      <c r="BN248">
        <v>2.97</v>
      </c>
      <c r="BQ248">
        <v>418.86</v>
      </c>
      <c r="BR248" s="3">
        <f t="shared" si="46"/>
        <v>0.98738997968855791</v>
      </c>
      <c r="BS248" s="3">
        <f t="shared" si="47"/>
        <v>0.58795581709434686</v>
      </c>
      <c r="BT248" s="3">
        <f t="shared" si="48"/>
        <v>0</v>
      </c>
      <c r="BU248" s="3">
        <f t="shared" si="49"/>
        <v>0</v>
      </c>
    </row>
    <row r="249" spans="1:73" x14ac:dyDescent="0.25">
      <c r="A249" t="s">
        <v>537</v>
      </c>
      <c r="B249" s="1">
        <v>44286</v>
      </c>
      <c r="C249">
        <v>1673.47</v>
      </c>
      <c r="D249">
        <v>1646.69</v>
      </c>
      <c r="J249">
        <v>1797.46</v>
      </c>
      <c r="K249">
        <v>889.15</v>
      </c>
      <c r="M249">
        <v>4.3</v>
      </c>
      <c r="R249">
        <v>53.48</v>
      </c>
      <c r="T249">
        <v>32.479999999999997</v>
      </c>
      <c r="U249">
        <v>1477.87</v>
      </c>
      <c r="V249" s="3">
        <f t="shared" si="38"/>
        <v>0.98399732292780873</v>
      </c>
      <c r="W249" s="3">
        <f t="shared" si="39"/>
        <v>0.61212196314119116</v>
      </c>
      <c r="X249" s="3">
        <f t="shared" si="40"/>
        <v>0</v>
      </c>
      <c r="Y249" s="3">
        <f t="shared" si="41"/>
        <v>1.0740915582591859</v>
      </c>
      <c r="Z249" s="1">
        <v>44651</v>
      </c>
      <c r="AA249">
        <v>1980.9</v>
      </c>
      <c r="AB249">
        <v>1952.15</v>
      </c>
      <c r="AH249">
        <v>2114.0700000000002</v>
      </c>
      <c r="AI249">
        <v>1044.6400000000001</v>
      </c>
      <c r="AK249">
        <v>4.8600000000000003</v>
      </c>
      <c r="AO249">
        <v>4.13</v>
      </c>
      <c r="AP249">
        <v>16.91</v>
      </c>
      <c r="AS249">
        <v>1753.62</v>
      </c>
      <c r="AT249" s="3">
        <f t="shared" si="42"/>
        <v>0.98548639507294666</v>
      </c>
      <c r="AU249" s="3">
        <f t="shared" si="43"/>
        <v>0.60463501030259548</v>
      </c>
      <c r="AV249" s="3">
        <f t="shared" si="44"/>
        <v>0</v>
      </c>
      <c r="AW249" s="3">
        <f t="shared" si="45"/>
        <v>1.0672270180221113</v>
      </c>
      <c r="AX249" s="1">
        <v>45016</v>
      </c>
      <c r="AY249">
        <v>2826.37</v>
      </c>
      <c r="AZ249">
        <v>2781.82</v>
      </c>
      <c r="BE249">
        <v>2342.7199999999998</v>
      </c>
      <c r="BG249">
        <v>1622.17</v>
      </c>
      <c r="BI249">
        <v>6.75</v>
      </c>
      <c r="BN249">
        <v>22.87</v>
      </c>
      <c r="BP249">
        <v>5.13</v>
      </c>
      <c r="BQ249">
        <v>2491.4</v>
      </c>
      <c r="BR249" s="3">
        <f t="shared" si="46"/>
        <v>0.98423773249786839</v>
      </c>
      <c r="BS249" s="3">
        <f t="shared" si="47"/>
        <v>0.65757161793498742</v>
      </c>
      <c r="BT249" s="3">
        <f t="shared" si="48"/>
        <v>0.82887944607393937</v>
      </c>
      <c r="BU249" s="3">
        <f t="shared" si="49"/>
        <v>0</v>
      </c>
    </row>
    <row r="250" spans="1:73" x14ac:dyDescent="0.25">
      <c r="A250" t="s">
        <v>538</v>
      </c>
      <c r="B250" s="1">
        <v>44286</v>
      </c>
      <c r="C250">
        <v>1473.53</v>
      </c>
      <c r="D250">
        <v>1387.79</v>
      </c>
      <c r="J250">
        <v>34.75</v>
      </c>
      <c r="K250">
        <v>894.77</v>
      </c>
      <c r="M250">
        <v>4.3099999999999996</v>
      </c>
      <c r="Q250">
        <v>1.71</v>
      </c>
      <c r="R250">
        <v>27.85</v>
      </c>
      <c r="U250">
        <v>1267.68</v>
      </c>
      <c r="V250" s="3">
        <f t="shared" si="38"/>
        <v>0.94181319688095932</v>
      </c>
      <c r="W250" s="3">
        <f t="shared" si="39"/>
        <v>0.72520890574723806</v>
      </c>
      <c r="X250" s="3">
        <f t="shared" si="40"/>
        <v>0</v>
      </c>
      <c r="Y250" s="3">
        <f t="shared" si="41"/>
        <v>2.3582824917035963E-2</v>
      </c>
      <c r="Z250" s="1">
        <v>44651</v>
      </c>
      <c r="AA250">
        <v>1700.14</v>
      </c>
      <c r="AB250">
        <v>1628.02</v>
      </c>
      <c r="AH250">
        <v>23.68</v>
      </c>
      <c r="AI250">
        <v>1096.19</v>
      </c>
      <c r="AK250">
        <v>4.9000000000000004</v>
      </c>
      <c r="AO250">
        <v>0.24</v>
      </c>
      <c r="AP250">
        <v>22.33</v>
      </c>
      <c r="AS250">
        <v>1471.06</v>
      </c>
      <c r="AT250" s="3">
        <f t="shared" si="42"/>
        <v>0.95757996400296441</v>
      </c>
      <c r="AU250" s="3">
        <f t="shared" si="43"/>
        <v>0.75934995393428895</v>
      </c>
      <c r="AV250" s="3">
        <f t="shared" si="44"/>
        <v>0</v>
      </c>
      <c r="AW250" s="3">
        <f t="shared" si="45"/>
        <v>1.3928264731139787E-2</v>
      </c>
      <c r="AX250" s="1">
        <v>45016</v>
      </c>
      <c r="AY250">
        <v>2395.13</v>
      </c>
      <c r="AZ250">
        <v>2306.65</v>
      </c>
      <c r="BF250">
        <v>2154.4</v>
      </c>
      <c r="BG250">
        <v>1583.19</v>
      </c>
      <c r="BI250">
        <v>5.74</v>
      </c>
      <c r="BN250">
        <v>37.090000000000003</v>
      </c>
      <c r="BQ250">
        <v>2097.16</v>
      </c>
      <c r="BR250" s="3">
        <f t="shared" si="46"/>
        <v>0.96305837261443006</v>
      </c>
      <c r="BS250" s="3">
        <f t="shared" si="47"/>
        <v>0.77066002054197724</v>
      </c>
      <c r="BT250" s="3">
        <f t="shared" si="48"/>
        <v>0</v>
      </c>
      <c r="BU250" s="3">
        <f t="shared" si="49"/>
        <v>0.89949188561789961</v>
      </c>
    </row>
    <row r="251" spans="1:73" x14ac:dyDescent="0.25">
      <c r="A251" t="s">
        <v>539</v>
      </c>
      <c r="B251" s="1">
        <v>44286</v>
      </c>
      <c r="C251">
        <v>1553.09</v>
      </c>
      <c r="D251">
        <v>1486.45</v>
      </c>
      <c r="I251">
        <v>1486.45</v>
      </c>
      <c r="K251">
        <v>1036.83</v>
      </c>
      <c r="M251">
        <v>4.59</v>
      </c>
      <c r="Q251">
        <v>7.53</v>
      </c>
      <c r="R251">
        <v>19.100000000000001</v>
      </c>
      <c r="T251">
        <v>4.33</v>
      </c>
      <c r="U251">
        <v>1387.9</v>
      </c>
      <c r="V251" s="3">
        <f t="shared" si="38"/>
        <v>0.95709199080542673</v>
      </c>
      <c r="W251" s="3">
        <f t="shared" si="39"/>
        <v>0.76180924460510924</v>
      </c>
      <c r="X251" s="3">
        <f t="shared" si="40"/>
        <v>0.95709199080542673</v>
      </c>
      <c r="Y251" s="3">
        <f t="shared" si="41"/>
        <v>0</v>
      </c>
      <c r="Z251" s="1">
        <v>44651</v>
      </c>
      <c r="AA251">
        <v>1702.14</v>
      </c>
      <c r="AB251">
        <v>1638.36</v>
      </c>
      <c r="AG251">
        <v>1638.37</v>
      </c>
      <c r="AI251">
        <v>1147.4000000000001</v>
      </c>
      <c r="AK251">
        <v>4.75</v>
      </c>
      <c r="AO251">
        <v>12.39</v>
      </c>
      <c r="AP251">
        <v>21.7</v>
      </c>
      <c r="AS251">
        <v>1524</v>
      </c>
      <c r="AT251" s="3">
        <f t="shared" si="42"/>
        <v>0.96252952166096784</v>
      </c>
      <c r="AU251" s="3">
        <f t="shared" si="43"/>
        <v>0.77257669207358148</v>
      </c>
      <c r="AV251" s="3">
        <f t="shared" si="44"/>
        <v>0.96253539661837439</v>
      </c>
      <c r="AW251" s="3">
        <f t="shared" si="45"/>
        <v>0</v>
      </c>
      <c r="AX251" s="1">
        <v>45016</v>
      </c>
      <c r="AY251">
        <v>2177.5500000000002</v>
      </c>
      <c r="AZ251">
        <v>2018.96</v>
      </c>
      <c r="BE251">
        <v>2018.96</v>
      </c>
      <c r="BG251">
        <v>1492.54</v>
      </c>
      <c r="BI251">
        <v>4.83</v>
      </c>
      <c r="BN251">
        <v>19</v>
      </c>
      <c r="BQ251">
        <v>1912.2</v>
      </c>
      <c r="BR251" s="3">
        <f t="shared" si="46"/>
        <v>0.92717044384744318</v>
      </c>
      <c r="BS251" s="3">
        <f t="shared" si="47"/>
        <v>0.79038535880150596</v>
      </c>
      <c r="BT251" s="3">
        <f t="shared" si="48"/>
        <v>0.92717044384744318</v>
      </c>
      <c r="BU251" s="3">
        <f t="shared" si="49"/>
        <v>0</v>
      </c>
    </row>
    <row r="252" spans="1:73" x14ac:dyDescent="0.25">
      <c r="A252" t="s">
        <v>540</v>
      </c>
      <c r="B252" s="1">
        <v>44286</v>
      </c>
      <c r="V252" s="3">
        <f t="shared" si="38"/>
        <v>0</v>
      </c>
      <c r="W252" s="3">
        <f t="shared" si="39"/>
        <v>0</v>
      </c>
      <c r="X252" s="3">
        <f t="shared" si="40"/>
        <v>0</v>
      </c>
      <c r="Y252" s="3">
        <f t="shared" si="41"/>
        <v>0</v>
      </c>
      <c r="Z252" s="1">
        <v>44651</v>
      </c>
      <c r="AT252" s="3">
        <f t="shared" si="42"/>
        <v>0</v>
      </c>
      <c r="AU252" s="3">
        <f t="shared" si="43"/>
        <v>0</v>
      </c>
      <c r="AV252" s="3">
        <f t="shared" si="44"/>
        <v>0</v>
      </c>
      <c r="AW252" s="3">
        <f t="shared" si="45"/>
        <v>0</v>
      </c>
      <c r="AX252" s="1">
        <v>45016</v>
      </c>
      <c r="BR252" s="3">
        <f t="shared" si="46"/>
        <v>0</v>
      </c>
      <c r="BS252" s="3">
        <f t="shared" si="47"/>
        <v>0</v>
      </c>
      <c r="BT252" s="3">
        <f t="shared" si="48"/>
        <v>0</v>
      </c>
      <c r="BU252" s="3">
        <f t="shared" si="49"/>
        <v>0</v>
      </c>
    </row>
    <row r="253" spans="1:73" x14ac:dyDescent="0.25">
      <c r="A253" t="s">
        <v>542</v>
      </c>
      <c r="B253" s="1">
        <v>44286</v>
      </c>
      <c r="C253">
        <v>9.9499999999999993</v>
      </c>
      <c r="D253">
        <v>9.6300000000000008</v>
      </c>
      <c r="K253">
        <v>7.34</v>
      </c>
      <c r="R253">
        <v>0.02</v>
      </c>
      <c r="U253">
        <v>9.73</v>
      </c>
      <c r="V253" s="3">
        <f t="shared" si="38"/>
        <v>0.96783919597989965</v>
      </c>
      <c r="W253" s="3">
        <f t="shared" si="39"/>
        <v>0.75592173017507713</v>
      </c>
      <c r="X253" s="3">
        <f t="shared" si="40"/>
        <v>0</v>
      </c>
      <c r="Y253" s="3">
        <f t="shared" si="41"/>
        <v>0</v>
      </c>
      <c r="Z253" s="1">
        <v>44651</v>
      </c>
      <c r="AA253">
        <v>16.45</v>
      </c>
      <c r="AB253">
        <v>16.2</v>
      </c>
      <c r="AI253">
        <v>11.1</v>
      </c>
      <c r="AM253">
        <v>2.83</v>
      </c>
      <c r="AN253">
        <v>2.83</v>
      </c>
      <c r="AS253">
        <v>16.329999999999998</v>
      </c>
      <c r="AT253" s="3">
        <f t="shared" si="42"/>
        <v>0.98480243161094227</v>
      </c>
      <c r="AU253" s="3">
        <f t="shared" si="43"/>
        <v>0.67973055725658305</v>
      </c>
      <c r="AV253" s="3">
        <f t="shared" si="44"/>
        <v>0</v>
      </c>
      <c r="AW253" s="3">
        <f t="shared" si="45"/>
        <v>0</v>
      </c>
      <c r="AX253" s="1">
        <v>45016</v>
      </c>
      <c r="AY253">
        <v>20.74</v>
      </c>
      <c r="AZ253">
        <v>20.25</v>
      </c>
      <c r="BG253">
        <v>16.88</v>
      </c>
      <c r="BM253">
        <v>0.03</v>
      </c>
      <c r="BN253">
        <v>0.02</v>
      </c>
      <c r="BQ253">
        <v>19.62</v>
      </c>
      <c r="BR253" s="3">
        <f t="shared" si="46"/>
        <v>0.97637415621986512</v>
      </c>
      <c r="BS253" s="3">
        <f t="shared" si="47"/>
        <v>0.86254471129279509</v>
      </c>
      <c r="BT253" s="3">
        <f t="shared" si="48"/>
        <v>0</v>
      </c>
      <c r="BU253" s="3">
        <f t="shared" si="49"/>
        <v>0</v>
      </c>
    </row>
    <row r="254" spans="1:73" x14ac:dyDescent="0.25">
      <c r="A254" t="s">
        <v>543</v>
      </c>
      <c r="B254" s="1">
        <v>44286</v>
      </c>
      <c r="C254">
        <v>46.07</v>
      </c>
      <c r="D254">
        <v>43.73</v>
      </c>
      <c r="E254">
        <v>4.55</v>
      </c>
      <c r="K254">
        <v>30.71</v>
      </c>
      <c r="M254">
        <v>0.1</v>
      </c>
      <c r="U254">
        <v>42.92</v>
      </c>
      <c r="V254" s="3">
        <f t="shared" si="38"/>
        <v>0.85044497503798566</v>
      </c>
      <c r="W254" s="3">
        <f t="shared" si="39"/>
        <v>0.7171882297991593</v>
      </c>
      <c r="X254" s="3">
        <f t="shared" si="40"/>
        <v>0</v>
      </c>
      <c r="Y254" s="3">
        <f t="shared" si="41"/>
        <v>0</v>
      </c>
      <c r="Z254" s="1">
        <v>44651</v>
      </c>
      <c r="AA254">
        <v>56</v>
      </c>
      <c r="AB254">
        <v>54.64</v>
      </c>
      <c r="AC254">
        <v>4.6500000000000004</v>
      </c>
      <c r="AI254">
        <v>37.630000000000003</v>
      </c>
      <c r="AM254">
        <v>0.05</v>
      </c>
      <c r="AN254">
        <v>0.05</v>
      </c>
      <c r="AS254">
        <v>52.31</v>
      </c>
      <c r="AT254" s="3">
        <f t="shared" si="42"/>
        <v>0.89267857142857143</v>
      </c>
      <c r="AU254" s="3">
        <f t="shared" si="43"/>
        <v>0.71936532211814186</v>
      </c>
      <c r="AV254" s="3">
        <f t="shared" si="44"/>
        <v>0</v>
      </c>
      <c r="AW254" s="3">
        <f t="shared" si="45"/>
        <v>0</v>
      </c>
      <c r="AX254" s="1">
        <v>45016</v>
      </c>
      <c r="AY254">
        <v>76</v>
      </c>
      <c r="AZ254">
        <v>73.94</v>
      </c>
      <c r="BA254">
        <v>5.75</v>
      </c>
      <c r="BE254">
        <v>1.37</v>
      </c>
      <c r="BG254">
        <v>38.03</v>
      </c>
      <c r="BK254">
        <v>0.08</v>
      </c>
      <c r="BL254">
        <v>0.08</v>
      </c>
      <c r="BQ254">
        <v>61.12</v>
      </c>
      <c r="BR254" s="3">
        <f t="shared" si="46"/>
        <v>0.89723684210526311</v>
      </c>
      <c r="BS254" s="3">
        <f t="shared" si="47"/>
        <v>0.62221858638743455</v>
      </c>
      <c r="BT254" s="3">
        <f t="shared" si="48"/>
        <v>1.8026315789473685E-2</v>
      </c>
      <c r="BU254" s="3">
        <f t="shared" si="49"/>
        <v>0</v>
      </c>
    </row>
    <row r="255" spans="1:73" x14ac:dyDescent="0.25">
      <c r="A255" t="s">
        <v>544</v>
      </c>
      <c r="V255" s="3">
        <f t="shared" si="38"/>
        <v>0</v>
      </c>
      <c r="W255" s="3">
        <f t="shared" si="39"/>
        <v>0</v>
      </c>
      <c r="X255" s="3">
        <f t="shared" si="40"/>
        <v>0</v>
      </c>
      <c r="Y255" s="3">
        <f t="shared" si="41"/>
        <v>0</v>
      </c>
      <c r="AT255" s="3">
        <f t="shared" si="42"/>
        <v>0</v>
      </c>
      <c r="AU255" s="3">
        <f t="shared" si="43"/>
        <v>0</v>
      </c>
      <c r="AV255" s="3">
        <f t="shared" si="44"/>
        <v>0</v>
      </c>
      <c r="AW255" s="3">
        <f t="shared" si="45"/>
        <v>0</v>
      </c>
      <c r="BR255" s="3">
        <f t="shared" si="46"/>
        <v>0</v>
      </c>
      <c r="BS255" s="3">
        <f t="shared" si="47"/>
        <v>0</v>
      </c>
      <c r="BT255" s="3">
        <f t="shared" si="48"/>
        <v>0</v>
      </c>
      <c r="BU255" s="3">
        <f t="shared" si="49"/>
        <v>0</v>
      </c>
    </row>
    <row r="256" spans="1:73" x14ac:dyDescent="0.25">
      <c r="A256" t="s">
        <v>546</v>
      </c>
      <c r="B256" s="1">
        <v>44286</v>
      </c>
      <c r="C256">
        <v>1151.72</v>
      </c>
      <c r="D256">
        <v>1121.51</v>
      </c>
      <c r="J256">
        <v>959.35</v>
      </c>
      <c r="K256">
        <v>845.83</v>
      </c>
      <c r="M256">
        <v>2.82</v>
      </c>
      <c r="Q256">
        <v>9.41</v>
      </c>
      <c r="R256">
        <v>17.71</v>
      </c>
      <c r="U256">
        <v>1040.45</v>
      </c>
      <c r="V256" s="3">
        <f t="shared" si="38"/>
        <v>0.97376966623832173</v>
      </c>
      <c r="W256" s="3">
        <f t="shared" si="39"/>
        <v>0.83703278542518145</v>
      </c>
      <c r="X256" s="3">
        <f t="shared" si="40"/>
        <v>0</v>
      </c>
      <c r="Y256" s="3">
        <f t="shared" si="41"/>
        <v>0.83297155558642721</v>
      </c>
      <c r="Z256" s="1">
        <v>44651</v>
      </c>
      <c r="AA256">
        <v>1200.56</v>
      </c>
      <c r="AB256">
        <v>1169.02</v>
      </c>
      <c r="AH256">
        <v>1482.55</v>
      </c>
      <c r="AI256">
        <v>876.13</v>
      </c>
      <c r="AK256">
        <v>2.91</v>
      </c>
      <c r="AP256">
        <v>11.66</v>
      </c>
      <c r="AR256">
        <v>0.45</v>
      </c>
      <c r="AS256">
        <v>1055.24</v>
      </c>
      <c r="AT256" s="3">
        <f t="shared" si="42"/>
        <v>0.97372892650096621</v>
      </c>
      <c r="AU256" s="3">
        <f t="shared" si="43"/>
        <v>0.84152643307207631</v>
      </c>
      <c r="AV256" s="3">
        <f t="shared" si="44"/>
        <v>0</v>
      </c>
      <c r="AW256" s="3">
        <f t="shared" si="45"/>
        <v>1.2348820550409809</v>
      </c>
      <c r="AX256" s="1">
        <v>45016</v>
      </c>
      <c r="AY256">
        <v>2337.36</v>
      </c>
      <c r="AZ256">
        <v>2255.13</v>
      </c>
      <c r="BF256">
        <v>1800.82</v>
      </c>
      <c r="BG256">
        <v>1630.74</v>
      </c>
      <c r="BI256">
        <v>4.9400000000000004</v>
      </c>
      <c r="BN256">
        <v>20.75</v>
      </c>
      <c r="BP256">
        <v>1.17</v>
      </c>
      <c r="BQ256">
        <v>2053.04</v>
      </c>
      <c r="BR256" s="3">
        <f t="shared" si="46"/>
        <v>0.96481928329397271</v>
      </c>
      <c r="BS256" s="3">
        <f t="shared" si="47"/>
        <v>0.80390629621596044</v>
      </c>
      <c r="BT256" s="3">
        <f t="shared" si="48"/>
        <v>0</v>
      </c>
      <c r="BU256" s="3">
        <f t="shared" si="49"/>
        <v>0.77045042269911346</v>
      </c>
    </row>
    <row r="257" spans="1:73" x14ac:dyDescent="0.25">
      <c r="A257" t="s">
        <v>549</v>
      </c>
      <c r="B257" s="1">
        <v>44286</v>
      </c>
      <c r="C257">
        <v>103.02</v>
      </c>
      <c r="D257">
        <v>101.97</v>
      </c>
      <c r="I257">
        <v>101.97</v>
      </c>
      <c r="K257">
        <v>78.77</v>
      </c>
      <c r="L257">
        <v>0.33</v>
      </c>
      <c r="M257">
        <v>0.76</v>
      </c>
      <c r="Q257">
        <v>0.61</v>
      </c>
      <c r="U257">
        <v>95.26</v>
      </c>
      <c r="V257" s="3">
        <f t="shared" si="38"/>
        <v>0.98980780430984283</v>
      </c>
      <c r="W257" s="3">
        <f t="shared" si="39"/>
        <v>0.84191962377084217</v>
      </c>
      <c r="X257" s="3">
        <f t="shared" si="40"/>
        <v>0.98980780430984283</v>
      </c>
      <c r="Y257" s="3">
        <f t="shared" si="41"/>
        <v>0</v>
      </c>
      <c r="Z257" s="1">
        <v>44651</v>
      </c>
      <c r="AA257">
        <v>172.93</v>
      </c>
      <c r="AB257">
        <v>172.16</v>
      </c>
      <c r="AG257">
        <v>172.16</v>
      </c>
      <c r="AI257">
        <v>136.16999999999999</v>
      </c>
      <c r="AJ257">
        <v>1.36</v>
      </c>
      <c r="AK257">
        <v>1.1499999999999999</v>
      </c>
      <c r="AP257">
        <v>0.08</v>
      </c>
      <c r="AS257">
        <v>160.83000000000001</v>
      </c>
      <c r="AT257" s="3">
        <f t="shared" si="42"/>
        <v>0.9955473312901173</v>
      </c>
      <c r="AU257" s="3">
        <f t="shared" si="43"/>
        <v>0.86052831142568253</v>
      </c>
      <c r="AV257" s="3">
        <f t="shared" si="44"/>
        <v>0.9955473312901173</v>
      </c>
      <c r="AW257" s="3">
        <f t="shared" si="45"/>
        <v>0</v>
      </c>
      <c r="AX257" s="1">
        <v>45016</v>
      </c>
      <c r="AY257">
        <v>319.8</v>
      </c>
      <c r="AZ257">
        <v>317.48</v>
      </c>
      <c r="BE257">
        <v>317.48</v>
      </c>
      <c r="BG257">
        <v>249.36</v>
      </c>
      <c r="BH257">
        <v>1.1499999999999999</v>
      </c>
      <c r="BI257">
        <v>0.5</v>
      </c>
      <c r="BN257">
        <v>0.3</v>
      </c>
      <c r="BQ257">
        <v>296.39</v>
      </c>
      <c r="BR257" s="3">
        <f t="shared" si="46"/>
        <v>0.99274546591619761</v>
      </c>
      <c r="BS257" s="3">
        <f t="shared" si="47"/>
        <v>0.84689580220078797</v>
      </c>
      <c r="BT257" s="3">
        <f t="shared" si="48"/>
        <v>0.99274546591619761</v>
      </c>
      <c r="BU257" s="3">
        <f t="shared" si="49"/>
        <v>0</v>
      </c>
    </row>
    <row r="258" spans="1:73" x14ac:dyDescent="0.25">
      <c r="A258" t="s">
        <v>550</v>
      </c>
      <c r="V258" s="3">
        <f t="shared" si="38"/>
        <v>0</v>
      </c>
      <c r="W258" s="3">
        <f t="shared" si="39"/>
        <v>0</v>
      </c>
      <c r="X258" s="3">
        <f t="shared" si="40"/>
        <v>0</v>
      </c>
      <c r="Y258" s="3">
        <f t="shared" si="41"/>
        <v>0</v>
      </c>
      <c r="AT258" s="3">
        <f t="shared" si="42"/>
        <v>0</v>
      </c>
      <c r="AU258" s="3">
        <f t="shared" si="43"/>
        <v>0</v>
      </c>
      <c r="AV258" s="3">
        <f t="shared" si="44"/>
        <v>0</v>
      </c>
      <c r="AW258" s="3">
        <f t="shared" si="45"/>
        <v>0</v>
      </c>
      <c r="BR258" s="3">
        <f t="shared" si="46"/>
        <v>0</v>
      </c>
      <c r="BS258" s="3">
        <f t="shared" si="47"/>
        <v>0</v>
      </c>
      <c r="BT258" s="3">
        <f t="shared" si="48"/>
        <v>0</v>
      </c>
      <c r="BU258" s="3">
        <f t="shared" si="49"/>
        <v>0</v>
      </c>
    </row>
    <row r="259" spans="1:73" x14ac:dyDescent="0.25">
      <c r="A259" t="s">
        <v>552</v>
      </c>
      <c r="B259" s="1">
        <v>44286</v>
      </c>
      <c r="C259">
        <v>14.16</v>
      </c>
      <c r="D259">
        <v>12.91</v>
      </c>
      <c r="J259">
        <v>1.18</v>
      </c>
      <c r="K259">
        <v>9.76</v>
      </c>
      <c r="O259">
        <v>0.3</v>
      </c>
      <c r="P259">
        <v>0.05</v>
      </c>
      <c r="R259">
        <v>0.17</v>
      </c>
      <c r="U259">
        <v>16.12</v>
      </c>
      <c r="V259" s="3">
        <f t="shared" si="38"/>
        <v>0.91172316384180796</v>
      </c>
      <c r="W259" s="3">
        <f t="shared" si="39"/>
        <v>0.62165605095541399</v>
      </c>
      <c r="X259" s="3">
        <f t="shared" si="40"/>
        <v>0</v>
      </c>
      <c r="Y259" s="3">
        <f t="shared" si="41"/>
        <v>8.3333333333333329E-2</v>
      </c>
      <c r="Z259" s="1">
        <v>44651</v>
      </c>
      <c r="AA259">
        <v>15.23</v>
      </c>
      <c r="AB259">
        <v>14.46</v>
      </c>
      <c r="AH259">
        <v>0.8</v>
      </c>
      <c r="AI259">
        <v>10.15</v>
      </c>
      <c r="AP259">
        <v>0.16</v>
      </c>
      <c r="AS259">
        <v>18.21</v>
      </c>
      <c r="AT259" s="3">
        <f t="shared" si="42"/>
        <v>0.94944189100459619</v>
      </c>
      <c r="AU259" s="3">
        <f t="shared" si="43"/>
        <v>0.56232686980609414</v>
      </c>
      <c r="AV259" s="3">
        <f t="shared" si="44"/>
        <v>0</v>
      </c>
      <c r="AW259" s="3">
        <f t="shared" si="45"/>
        <v>5.2527905449770193E-2</v>
      </c>
      <c r="AX259" s="1">
        <v>45016</v>
      </c>
      <c r="AY259">
        <v>20.11</v>
      </c>
      <c r="AZ259">
        <v>18.170000000000002</v>
      </c>
      <c r="BF259">
        <v>1.61</v>
      </c>
      <c r="BG259">
        <v>9.25</v>
      </c>
      <c r="BK259">
        <v>0.05</v>
      </c>
      <c r="BL259">
        <v>0.05</v>
      </c>
      <c r="BN259">
        <v>0.11</v>
      </c>
      <c r="BQ259">
        <v>19.52</v>
      </c>
      <c r="BR259" s="3">
        <f t="shared" si="46"/>
        <v>0.9035305818000996</v>
      </c>
      <c r="BS259" s="3">
        <f t="shared" si="47"/>
        <v>0.47655847501287996</v>
      </c>
      <c r="BT259" s="3">
        <f t="shared" si="48"/>
        <v>0</v>
      </c>
      <c r="BU259" s="3">
        <f t="shared" si="49"/>
        <v>8.0059671805072105E-2</v>
      </c>
    </row>
    <row r="260" spans="1:73" x14ac:dyDescent="0.25">
      <c r="A260" t="s">
        <v>553</v>
      </c>
      <c r="B260" s="1">
        <v>44286</v>
      </c>
      <c r="C260">
        <v>18.57</v>
      </c>
      <c r="D260">
        <v>17.68</v>
      </c>
      <c r="F260">
        <v>0.08</v>
      </c>
      <c r="I260">
        <v>17.600000000000001</v>
      </c>
      <c r="K260">
        <v>10.36</v>
      </c>
      <c r="L260">
        <v>0.54</v>
      </c>
      <c r="Q260">
        <v>0.06</v>
      </c>
      <c r="R260">
        <v>0.04</v>
      </c>
      <c r="U260">
        <v>15.06</v>
      </c>
      <c r="V260" s="3">
        <f t="shared" ref="V260:V323" si="50">IFERROR((D260-E260-F260-G260)/C260,0)</f>
        <v>0.94776521270866998</v>
      </c>
      <c r="W260" s="3">
        <f t="shared" ref="W260:W323" si="51">IFERROR(K260/(U260+T260+S260+P260-R260-Q260-O260-N260-M260-L260),0)</f>
        <v>0.71844660194174748</v>
      </c>
      <c r="X260" s="3">
        <f t="shared" ref="X260:X323" si="52">IFERROR((H260+I260)/C260,0)</f>
        <v>0.94776521270866998</v>
      </c>
      <c r="Y260" s="3">
        <f t="shared" ref="Y260:Y323" si="53">IFERROR(J260/C260,0)</f>
        <v>0</v>
      </c>
      <c r="Z260" s="1">
        <v>44651</v>
      </c>
      <c r="AA260">
        <v>23.57</v>
      </c>
      <c r="AB260">
        <v>23.21</v>
      </c>
      <c r="AD260">
        <v>0.09</v>
      </c>
      <c r="AG260">
        <v>23.13</v>
      </c>
      <c r="AI260">
        <v>12.66</v>
      </c>
      <c r="AJ260">
        <v>0.08</v>
      </c>
      <c r="AP260">
        <v>0.23</v>
      </c>
      <c r="AR260">
        <v>0.15</v>
      </c>
      <c r="AS260">
        <v>17.34</v>
      </c>
      <c r="AT260" s="3">
        <f t="shared" ref="AT260:AT323" si="54">IFERROR((AB260-AC260-AD260-AE260)/AA260,0)</f>
        <v>0.98090793381417063</v>
      </c>
      <c r="AU260" s="3">
        <f t="shared" ref="AU260:AU323" si="55">IFERROR(AI260/(AS260+AR260+AQ260+AN260-AP260-AO260-AM260-AL260-AK260-AJ260),0)</f>
        <v>0.73690337601862632</v>
      </c>
      <c r="AV260" s="3">
        <f t="shared" ref="AV260:AV323" si="56">IFERROR((AF260+AG260)/AA260,0)</f>
        <v>0.9813322019516334</v>
      </c>
      <c r="AW260" s="3">
        <f t="shared" ref="AW260:AW323" si="57">IFERROR(AH260/AA260,0)</f>
        <v>0</v>
      </c>
      <c r="AX260" s="1">
        <v>45016</v>
      </c>
      <c r="AY260">
        <v>25.97</v>
      </c>
      <c r="AZ260">
        <v>25.35</v>
      </c>
      <c r="BB260">
        <v>0.09</v>
      </c>
      <c r="BE260">
        <v>25.26</v>
      </c>
      <c r="BG260">
        <v>13.37</v>
      </c>
      <c r="BI260">
        <v>0.11</v>
      </c>
      <c r="BN260">
        <v>0.15</v>
      </c>
      <c r="BQ260">
        <v>18.649999999999999</v>
      </c>
      <c r="BR260" s="3">
        <f t="shared" ref="BR260:BR323" si="58">IFERROR((AZ260-BA260-BB260-BC260)/AY260,0)</f>
        <v>0.9726607624181749</v>
      </c>
      <c r="BS260" s="3">
        <f t="shared" ref="BS260:BS323" si="59">IFERROR(BG260/(BQ260+BP260+BO260+BL260-BN260-BM260-BK260-BJ260-BI260-BH260),0)</f>
        <v>0.72702555736813479</v>
      </c>
      <c r="BT260" s="3">
        <f t="shared" ref="BT260:BT323" si="60">IFERROR((BD260+BE260)/AY260,0)</f>
        <v>0.9726607624181749</v>
      </c>
      <c r="BU260" s="3">
        <f t="shared" ref="BU260:BU323" si="61">IFERROR(BF260/AY260,0)</f>
        <v>0</v>
      </c>
    </row>
    <row r="261" spans="1:73" x14ac:dyDescent="0.25">
      <c r="A261" t="s">
        <v>555</v>
      </c>
      <c r="B261" s="1">
        <v>44286</v>
      </c>
      <c r="C261">
        <v>164.74</v>
      </c>
      <c r="D261">
        <v>124.55</v>
      </c>
      <c r="J261">
        <v>99.43</v>
      </c>
      <c r="K261">
        <v>93.21</v>
      </c>
      <c r="L261">
        <v>1.47</v>
      </c>
      <c r="M261">
        <v>0.23</v>
      </c>
      <c r="R261">
        <v>2.97</v>
      </c>
      <c r="U261">
        <v>156.88999999999999</v>
      </c>
      <c r="V261" s="3">
        <f t="shared" si="50"/>
        <v>0.75603982032293304</v>
      </c>
      <c r="W261" s="3">
        <f t="shared" si="51"/>
        <v>0.61233740638549461</v>
      </c>
      <c r="X261" s="3">
        <f t="shared" si="52"/>
        <v>0</v>
      </c>
      <c r="Y261" s="3">
        <f t="shared" si="53"/>
        <v>0.60355712031079278</v>
      </c>
      <c r="Z261" s="1">
        <v>44651</v>
      </c>
      <c r="AA261">
        <v>293.01</v>
      </c>
      <c r="AB261">
        <v>271.47000000000003</v>
      </c>
      <c r="AD261">
        <v>4.1399999999999997</v>
      </c>
      <c r="AH261">
        <v>162.41</v>
      </c>
      <c r="AI261">
        <v>153.9</v>
      </c>
      <c r="AJ261">
        <v>3.63</v>
      </c>
      <c r="AK261">
        <v>0.26</v>
      </c>
      <c r="AP261">
        <v>2.42</v>
      </c>
      <c r="AS261">
        <v>286.41000000000003</v>
      </c>
      <c r="AT261" s="3">
        <f t="shared" si="54"/>
        <v>0.91235794000204784</v>
      </c>
      <c r="AU261" s="3">
        <f t="shared" si="55"/>
        <v>0.54944662620492679</v>
      </c>
      <c r="AV261" s="3">
        <f t="shared" si="56"/>
        <v>0</v>
      </c>
      <c r="AW261" s="3">
        <f t="shared" si="57"/>
        <v>0.5542814238421897</v>
      </c>
      <c r="AX261" s="1">
        <v>45016</v>
      </c>
      <c r="AY261">
        <v>379.73</v>
      </c>
      <c r="AZ261">
        <v>372.47</v>
      </c>
      <c r="BB261">
        <v>6.23</v>
      </c>
      <c r="BF261">
        <v>197.6</v>
      </c>
      <c r="BG261">
        <v>211.46</v>
      </c>
      <c r="BH261">
        <v>3.47</v>
      </c>
      <c r="BI261">
        <v>0.16</v>
      </c>
      <c r="BN261">
        <v>4.29</v>
      </c>
      <c r="BQ261">
        <v>367.93</v>
      </c>
      <c r="BR261" s="3">
        <f t="shared" si="58"/>
        <v>0.96447475838095487</v>
      </c>
      <c r="BS261" s="3">
        <f t="shared" si="59"/>
        <v>0.58737257298408385</v>
      </c>
      <c r="BT261" s="3">
        <f t="shared" si="60"/>
        <v>0</v>
      </c>
      <c r="BU261" s="3">
        <f t="shared" si="61"/>
        <v>0.52036973639164663</v>
      </c>
    </row>
    <row r="262" spans="1:73" x14ac:dyDescent="0.25">
      <c r="A262" t="s">
        <v>561</v>
      </c>
      <c r="V262" s="3">
        <f t="shared" si="50"/>
        <v>0</v>
      </c>
      <c r="W262" s="3">
        <f t="shared" si="51"/>
        <v>0</v>
      </c>
      <c r="X262" s="3">
        <f t="shared" si="52"/>
        <v>0</v>
      </c>
      <c r="Y262" s="3">
        <f t="shared" si="53"/>
        <v>0</v>
      </c>
      <c r="AT262" s="3">
        <f t="shared" si="54"/>
        <v>0</v>
      </c>
      <c r="AU262" s="3">
        <f t="shared" si="55"/>
        <v>0</v>
      </c>
      <c r="AV262" s="3">
        <f t="shared" si="56"/>
        <v>0</v>
      </c>
      <c r="AW262" s="3">
        <f t="shared" si="57"/>
        <v>0</v>
      </c>
      <c r="BR262" s="3">
        <f t="shared" si="58"/>
        <v>0</v>
      </c>
      <c r="BS262" s="3">
        <f t="shared" si="59"/>
        <v>0</v>
      </c>
      <c r="BT262" s="3">
        <f t="shared" si="60"/>
        <v>0</v>
      </c>
      <c r="BU262" s="3">
        <f t="shared" si="61"/>
        <v>0</v>
      </c>
    </row>
    <row r="263" spans="1:73" x14ac:dyDescent="0.25">
      <c r="A263" t="s">
        <v>562</v>
      </c>
      <c r="B263" s="1">
        <v>44286</v>
      </c>
      <c r="C263">
        <v>0.66</v>
      </c>
      <c r="D263">
        <v>0.64</v>
      </c>
      <c r="I263">
        <v>0.5</v>
      </c>
      <c r="K263">
        <v>0.56000000000000005</v>
      </c>
      <c r="U263">
        <v>0.68</v>
      </c>
      <c r="V263" s="3">
        <f t="shared" si="50"/>
        <v>0.96969696969696972</v>
      </c>
      <c r="W263" s="3">
        <f t="shared" si="51"/>
        <v>0.82352941176470595</v>
      </c>
      <c r="X263" s="3">
        <f t="shared" si="52"/>
        <v>0.75757575757575757</v>
      </c>
      <c r="Y263" s="3">
        <f t="shared" si="53"/>
        <v>0</v>
      </c>
      <c r="Z263" s="1">
        <v>44651</v>
      </c>
      <c r="AA263">
        <v>0.41</v>
      </c>
      <c r="AB263">
        <v>0.34</v>
      </c>
      <c r="AG263">
        <v>0.25</v>
      </c>
      <c r="AI263">
        <v>0.45</v>
      </c>
      <c r="AS263">
        <v>0.57999999999999996</v>
      </c>
      <c r="AT263" s="3">
        <f t="shared" si="54"/>
        <v>0.8292682926829269</v>
      </c>
      <c r="AU263" s="3">
        <f t="shared" si="55"/>
        <v>0.77586206896551735</v>
      </c>
      <c r="AV263" s="3">
        <f t="shared" si="56"/>
        <v>0.6097560975609756</v>
      </c>
      <c r="AW263" s="3">
        <f t="shared" si="57"/>
        <v>0</v>
      </c>
      <c r="AX263" s="1">
        <v>45016</v>
      </c>
      <c r="AY263">
        <v>0.92</v>
      </c>
      <c r="AZ263">
        <v>0.91</v>
      </c>
      <c r="BE263">
        <v>0.8</v>
      </c>
      <c r="BG263">
        <v>0.6</v>
      </c>
      <c r="BN263">
        <v>0.01</v>
      </c>
      <c r="BP263">
        <v>0.01</v>
      </c>
      <c r="BQ263">
        <v>0.77</v>
      </c>
      <c r="BR263" s="3">
        <f t="shared" si="58"/>
        <v>0.98913043478260865</v>
      </c>
      <c r="BS263" s="3">
        <f t="shared" si="59"/>
        <v>0.77922077922077915</v>
      </c>
      <c r="BT263" s="3">
        <f t="shared" si="60"/>
        <v>0.86956521739130432</v>
      </c>
      <c r="BU263" s="3">
        <f t="shared" si="61"/>
        <v>0</v>
      </c>
    </row>
    <row r="264" spans="1:73" x14ac:dyDescent="0.25">
      <c r="A264" t="s">
        <v>563</v>
      </c>
      <c r="B264" s="1">
        <v>44286</v>
      </c>
      <c r="C264">
        <v>6138.08</v>
      </c>
      <c r="D264">
        <v>6045.29</v>
      </c>
      <c r="J264">
        <v>5439.11</v>
      </c>
      <c r="K264">
        <v>3821.78</v>
      </c>
      <c r="M264">
        <v>12.33</v>
      </c>
      <c r="O264">
        <v>19.89</v>
      </c>
      <c r="P264">
        <v>0.94</v>
      </c>
      <c r="R264">
        <v>179.44</v>
      </c>
      <c r="T264">
        <v>27.86</v>
      </c>
      <c r="U264">
        <v>5567.82</v>
      </c>
      <c r="V264" s="3">
        <f t="shared" si="50"/>
        <v>0.98488289497693093</v>
      </c>
      <c r="W264" s="3">
        <f t="shared" si="51"/>
        <v>0.70971372117898757</v>
      </c>
      <c r="X264" s="3">
        <f t="shared" si="52"/>
        <v>0</v>
      </c>
      <c r="Y264" s="3">
        <f t="shared" si="53"/>
        <v>0.88612562886114221</v>
      </c>
      <c r="Z264" s="1">
        <v>44651</v>
      </c>
      <c r="AA264">
        <v>7129.54</v>
      </c>
      <c r="AB264">
        <v>7052</v>
      </c>
      <c r="AH264">
        <v>7101.55</v>
      </c>
      <c r="AI264">
        <v>4621.7</v>
      </c>
      <c r="AK264">
        <v>13.53</v>
      </c>
      <c r="AM264">
        <v>3.27</v>
      </c>
      <c r="AN264">
        <v>0.49</v>
      </c>
      <c r="AP264">
        <v>148.79</v>
      </c>
      <c r="AS264">
        <v>6538.52</v>
      </c>
      <c r="AT264" s="3">
        <f t="shared" si="54"/>
        <v>0.98912412301494912</v>
      </c>
      <c r="AU264" s="3">
        <f t="shared" si="55"/>
        <v>0.72515227303394403</v>
      </c>
      <c r="AV264" s="3">
        <f t="shared" si="56"/>
        <v>0</v>
      </c>
      <c r="AW264" s="3">
        <f t="shared" si="57"/>
        <v>0.99607408051571356</v>
      </c>
      <c r="AX264" s="1">
        <v>45016</v>
      </c>
      <c r="AY264">
        <v>9100.2900000000009</v>
      </c>
      <c r="AZ264">
        <v>9038.92</v>
      </c>
      <c r="BF264">
        <v>8089.53</v>
      </c>
      <c r="BG264">
        <v>5915.13</v>
      </c>
      <c r="BI264">
        <v>14.84</v>
      </c>
      <c r="BK264">
        <v>1.58</v>
      </c>
      <c r="BL264">
        <v>1.58</v>
      </c>
      <c r="BN264">
        <v>233.09</v>
      </c>
      <c r="BP264">
        <v>82.74</v>
      </c>
      <c r="BQ264">
        <v>8290.93</v>
      </c>
      <c r="BR264" s="3">
        <f t="shared" si="58"/>
        <v>0.99325625886647562</v>
      </c>
      <c r="BS264" s="3">
        <f t="shared" si="59"/>
        <v>0.7279497005811163</v>
      </c>
      <c r="BT264" s="3">
        <f t="shared" si="60"/>
        <v>0</v>
      </c>
      <c r="BU264" s="3">
        <f t="shared" si="61"/>
        <v>0.88893101208862568</v>
      </c>
    </row>
    <row r="265" spans="1:73" x14ac:dyDescent="0.25">
      <c r="A265" t="s">
        <v>564</v>
      </c>
      <c r="V265" s="3">
        <f t="shared" si="50"/>
        <v>0</v>
      </c>
      <c r="W265" s="3">
        <f t="shared" si="51"/>
        <v>0</v>
      </c>
      <c r="X265" s="3">
        <f t="shared" si="52"/>
        <v>0</v>
      </c>
      <c r="Y265" s="3">
        <f t="shared" si="53"/>
        <v>0</v>
      </c>
      <c r="AT265" s="3">
        <f t="shared" si="54"/>
        <v>0</v>
      </c>
      <c r="AU265" s="3">
        <f t="shared" si="55"/>
        <v>0</v>
      </c>
      <c r="AV265" s="3">
        <f t="shared" si="56"/>
        <v>0</v>
      </c>
      <c r="AW265" s="3">
        <f t="shared" si="57"/>
        <v>0</v>
      </c>
      <c r="BR265" s="3">
        <f t="shared" si="58"/>
        <v>0</v>
      </c>
      <c r="BS265" s="3">
        <f t="shared" si="59"/>
        <v>0</v>
      </c>
      <c r="BT265" s="3">
        <f t="shared" si="60"/>
        <v>0</v>
      </c>
      <c r="BU265" s="3">
        <f t="shared" si="61"/>
        <v>0</v>
      </c>
    </row>
    <row r="266" spans="1:73" x14ac:dyDescent="0.25">
      <c r="A266" t="s">
        <v>567</v>
      </c>
      <c r="B266" s="1">
        <v>44286</v>
      </c>
      <c r="C266">
        <v>50.23</v>
      </c>
      <c r="D266">
        <v>50.05</v>
      </c>
      <c r="E266">
        <v>5.19</v>
      </c>
      <c r="H266">
        <v>5.19</v>
      </c>
      <c r="I266">
        <v>43.9</v>
      </c>
      <c r="K266">
        <v>29.8</v>
      </c>
      <c r="M266">
        <v>0.16</v>
      </c>
      <c r="Q266">
        <v>0.01</v>
      </c>
      <c r="R266">
        <v>0.73</v>
      </c>
      <c r="T266">
        <v>0.73</v>
      </c>
      <c r="U266">
        <v>46.47</v>
      </c>
      <c r="V266" s="3">
        <f t="shared" si="50"/>
        <v>0.89309177782201876</v>
      </c>
      <c r="W266" s="3">
        <f t="shared" si="51"/>
        <v>0.64362850971922236</v>
      </c>
      <c r="X266" s="3">
        <f t="shared" si="52"/>
        <v>0.97730439976109895</v>
      </c>
      <c r="Y266" s="3">
        <f t="shared" si="53"/>
        <v>0</v>
      </c>
      <c r="Z266" s="1">
        <v>44651</v>
      </c>
      <c r="AA266">
        <v>58.88</v>
      </c>
      <c r="AB266">
        <v>57.34</v>
      </c>
      <c r="AC266">
        <v>6.86</v>
      </c>
      <c r="AF266">
        <v>6.85</v>
      </c>
      <c r="AG266">
        <v>49.43</v>
      </c>
      <c r="AI266">
        <v>29.95</v>
      </c>
      <c r="AK266">
        <v>0.13</v>
      </c>
      <c r="AS266">
        <v>52.4</v>
      </c>
      <c r="AT266" s="3">
        <f t="shared" si="54"/>
        <v>0.85733695652173914</v>
      </c>
      <c r="AU266" s="3">
        <f t="shared" si="55"/>
        <v>0.57298641668260952</v>
      </c>
      <c r="AV266" s="3">
        <f t="shared" si="56"/>
        <v>0.95584239130434778</v>
      </c>
      <c r="AW266" s="3">
        <f t="shared" si="57"/>
        <v>0</v>
      </c>
      <c r="AX266" s="1">
        <v>45016</v>
      </c>
      <c r="AY266">
        <v>68.930000000000007</v>
      </c>
      <c r="AZ266">
        <v>67.63</v>
      </c>
      <c r="BA266">
        <v>6.01</v>
      </c>
      <c r="BD266">
        <v>5.99</v>
      </c>
      <c r="BE266">
        <v>60.32</v>
      </c>
      <c r="BG266">
        <v>36.54</v>
      </c>
      <c r="BI266">
        <v>0.13</v>
      </c>
      <c r="BM266">
        <v>0.14000000000000001</v>
      </c>
      <c r="BQ266">
        <v>61.81</v>
      </c>
      <c r="BR266" s="3">
        <f t="shared" si="58"/>
        <v>0.89395038444799058</v>
      </c>
      <c r="BS266" s="3">
        <f t="shared" si="59"/>
        <v>0.5937601559961001</v>
      </c>
      <c r="BT266" s="3">
        <f t="shared" si="60"/>
        <v>0.96199042506891042</v>
      </c>
      <c r="BU266" s="3">
        <f t="shared" si="61"/>
        <v>0</v>
      </c>
    </row>
    <row r="267" spans="1:73" x14ac:dyDescent="0.25">
      <c r="A267" t="s">
        <v>568</v>
      </c>
      <c r="B267" s="1">
        <v>44286</v>
      </c>
      <c r="C267">
        <v>63.85</v>
      </c>
      <c r="D267">
        <v>59.7</v>
      </c>
      <c r="E267">
        <v>0.1</v>
      </c>
      <c r="H267">
        <v>0.51</v>
      </c>
      <c r="K267">
        <v>6.27</v>
      </c>
      <c r="R267">
        <v>52.4</v>
      </c>
      <c r="U267">
        <v>113</v>
      </c>
      <c r="V267" s="3">
        <f t="shared" si="50"/>
        <v>0.93343774471417384</v>
      </c>
      <c r="W267" s="3">
        <f t="shared" si="51"/>
        <v>0.10346534653465346</v>
      </c>
      <c r="X267" s="3">
        <f t="shared" si="52"/>
        <v>7.9874706342991392E-3</v>
      </c>
      <c r="Y267" s="3">
        <f t="shared" si="53"/>
        <v>0</v>
      </c>
      <c r="Z267" s="1">
        <v>44651</v>
      </c>
      <c r="AA267">
        <v>65.75</v>
      </c>
      <c r="AB267">
        <v>61.57</v>
      </c>
      <c r="AC267">
        <v>0.3</v>
      </c>
      <c r="AF267">
        <v>0.15</v>
      </c>
      <c r="AI267">
        <v>6.29</v>
      </c>
      <c r="AO267">
        <v>0.38</v>
      </c>
      <c r="AP267">
        <v>52.38</v>
      </c>
      <c r="AS267">
        <v>116.02</v>
      </c>
      <c r="AT267" s="3">
        <f t="shared" si="54"/>
        <v>0.93186311787072251</v>
      </c>
      <c r="AU267" s="3">
        <f t="shared" si="55"/>
        <v>9.9430920012646237E-2</v>
      </c>
      <c r="AV267" s="3">
        <f t="shared" si="56"/>
        <v>2.2813688212927757E-3</v>
      </c>
      <c r="AW267" s="3">
        <f t="shared" si="57"/>
        <v>0</v>
      </c>
      <c r="AX267" s="1">
        <v>45016</v>
      </c>
      <c r="AY267">
        <v>210.74</v>
      </c>
      <c r="AZ267">
        <v>3.37</v>
      </c>
      <c r="BA267">
        <v>0.74</v>
      </c>
      <c r="BG267">
        <v>6.03</v>
      </c>
      <c r="BN267">
        <v>26.21</v>
      </c>
      <c r="BQ267">
        <v>100.26</v>
      </c>
      <c r="BR267" s="3">
        <f t="shared" si="58"/>
        <v>1.247983296953592E-2</v>
      </c>
      <c r="BS267" s="3">
        <f t="shared" si="59"/>
        <v>8.1431465226198499E-2</v>
      </c>
      <c r="BT267" s="3">
        <f t="shared" si="60"/>
        <v>0</v>
      </c>
      <c r="BU267" s="3">
        <f t="shared" si="61"/>
        <v>0</v>
      </c>
    </row>
    <row r="268" spans="1:73" x14ac:dyDescent="0.25">
      <c r="A268" t="s">
        <v>570</v>
      </c>
      <c r="B268" s="1">
        <v>44286</v>
      </c>
      <c r="C268">
        <v>21.39</v>
      </c>
      <c r="D268">
        <v>21.37</v>
      </c>
      <c r="J268">
        <v>18.78</v>
      </c>
      <c r="K268">
        <v>17.59</v>
      </c>
      <c r="R268">
        <v>0.02</v>
      </c>
      <c r="U268">
        <v>20.89</v>
      </c>
      <c r="V268" s="3">
        <f t="shared" si="50"/>
        <v>0.99906498363721363</v>
      </c>
      <c r="W268" s="3">
        <f t="shared" si="51"/>
        <v>0.84283660757067558</v>
      </c>
      <c r="X268" s="3">
        <f t="shared" si="52"/>
        <v>0</v>
      </c>
      <c r="Y268" s="3">
        <f t="shared" si="53"/>
        <v>0.87798036465638152</v>
      </c>
      <c r="Z268" s="1">
        <v>44651</v>
      </c>
      <c r="AA268">
        <v>25.15</v>
      </c>
      <c r="AB268">
        <v>25</v>
      </c>
      <c r="AH268">
        <v>22.54</v>
      </c>
      <c r="AI268">
        <v>20.64</v>
      </c>
      <c r="AP268">
        <v>0.03</v>
      </c>
      <c r="AS268">
        <v>24.71</v>
      </c>
      <c r="AT268" s="3">
        <f t="shared" si="54"/>
        <v>0.99403578528827041</v>
      </c>
      <c r="AU268" s="3">
        <f t="shared" si="55"/>
        <v>0.83630470016207459</v>
      </c>
      <c r="AV268" s="3">
        <f t="shared" si="56"/>
        <v>0</v>
      </c>
      <c r="AW268" s="3">
        <f t="shared" si="57"/>
        <v>0.89622266401590456</v>
      </c>
      <c r="AX268" s="1">
        <v>45016</v>
      </c>
      <c r="AY268">
        <v>30.86</v>
      </c>
      <c r="AZ268">
        <v>30.56</v>
      </c>
      <c r="BF268">
        <v>26.69</v>
      </c>
      <c r="BG268">
        <v>23.2</v>
      </c>
      <c r="BN268">
        <v>0.05</v>
      </c>
      <c r="BQ268">
        <v>30.21</v>
      </c>
      <c r="BR268" s="3">
        <f t="shared" si="58"/>
        <v>0.99027867790019442</v>
      </c>
      <c r="BS268" s="3">
        <f t="shared" si="59"/>
        <v>0.76923076923076916</v>
      </c>
      <c r="BT268" s="3">
        <f t="shared" si="60"/>
        <v>0</v>
      </c>
      <c r="BU268" s="3">
        <f t="shared" si="61"/>
        <v>0.86487362281270264</v>
      </c>
    </row>
    <row r="269" spans="1:73" x14ac:dyDescent="0.25">
      <c r="A269" t="s">
        <v>571</v>
      </c>
      <c r="B269" s="1">
        <v>44286</v>
      </c>
      <c r="U269">
        <v>0.03</v>
      </c>
      <c r="V269" s="3">
        <f t="shared" si="50"/>
        <v>0</v>
      </c>
      <c r="W269" s="3">
        <f t="shared" si="51"/>
        <v>0</v>
      </c>
      <c r="X269" s="3">
        <f t="shared" si="52"/>
        <v>0</v>
      </c>
      <c r="Y269" s="3">
        <f t="shared" si="53"/>
        <v>0</v>
      </c>
      <c r="Z269" s="1">
        <v>44651</v>
      </c>
      <c r="AS269">
        <v>0.03</v>
      </c>
      <c r="AT269" s="3">
        <f t="shared" si="54"/>
        <v>0</v>
      </c>
      <c r="AU269" s="3">
        <f t="shared" si="55"/>
        <v>0</v>
      </c>
      <c r="AV269" s="3">
        <f t="shared" si="56"/>
        <v>0</v>
      </c>
      <c r="AW269" s="3">
        <f t="shared" si="57"/>
        <v>0</v>
      </c>
      <c r="AX269" s="1">
        <v>45016</v>
      </c>
      <c r="BQ269">
        <v>0.02</v>
      </c>
      <c r="BR269" s="3">
        <f t="shared" si="58"/>
        <v>0</v>
      </c>
      <c r="BS269" s="3">
        <f t="shared" si="59"/>
        <v>0</v>
      </c>
      <c r="BT269" s="3">
        <f t="shared" si="60"/>
        <v>0</v>
      </c>
      <c r="BU269" s="3">
        <f t="shared" si="61"/>
        <v>0</v>
      </c>
    </row>
    <row r="270" spans="1:73" x14ac:dyDescent="0.25">
      <c r="A270" t="s">
        <v>574</v>
      </c>
      <c r="V270" s="3">
        <f t="shared" si="50"/>
        <v>0</v>
      </c>
      <c r="W270" s="3">
        <f t="shared" si="51"/>
        <v>0</v>
      </c>
      <c r="X270" s="3">
        <f t="shared" si="52"/>
        <v>0</v>
      </c>
      <c r="Y270" s="3">
        <f t="shared" si="53"/>
        <v>0</v>
      </c>
      <c r="AT270" s="3">
        <f t="shared" si="54"/>
        <v>0</v>
      </c>
      <c r="AU270" s="3">
        <f t="shared" si="55"/>
        <v>0</v>
      </c>
      <c r="AV270" s="3">
        <f t="shared" si="56"/>
        <v>0</v>
      </c>
      <c r="AW270" s="3">
        <f t="shared" si="57"/>
        <v>0</v>
      </c>
      <c r="BR270" s="3">
        <f t="shared" si="58"/>
        <v>0</v>
      </c>
      <c r="BS270" s="3">
        <f t="shared" si="59"/>
        <v>0</v>
      </c>
      <c r="BT270" s="3">
        <f t="shared" si="60"/>
        <v>0</v>
      </c>
      <c r="BU270" s="3">
        <f t="shared" si="61"/>
        <v>0</v>
      </c>
    </row>
    <row r="271" spans="1:73" x14ac:dyDescent="0.25">
      <c r="A271" t="s">
        <v>579</v>
      </c>
      <c r="B271" s="1">
        <v>44286</v>
      </c>
      <c r="C271">
        <v>2.27</v>
      </c>
      <c r="D271">
        <v>2.27</v>
      </c>
      <c r="K271">
        <v>1.49</v>
      </c>
      <c r="R271">
        <v>0.01</v>
      </c>
      <c r="U271">
        <v>2.95</v>
      </c>
      <c r="V271" s="3">
        <f t="shared" si="50"/>
        <v>1</v>
      </c>
      <c r="W271" s="3">
        <f t="shared" si="51"/>
        <v>0.50680272108843527</v>
      </c>
      <c r="X271" s="3">
        <f t="shared" si="52"/>
        <v>0</v>
      </c>
      <c r="Y271" s="3">
        <f t="shared" si="53"/>
        <v>0</v>
      </c>
      <c r="Z271" s="1">
        <v>44651</v>
      </c>
      <c r="AA271">
        <v>3.29</v>
      </c>
      <c r="AB271">
        <v>3.28</v>
      </c>
      <c r="AI271">
        <v>2.16</v>
      </c>
      <c r="AP271">
        <v>0.01</v>
      </c>
      <c r="AS271">
        <v>3</v>
      </c>
      <c r="AT271" s="3">
        <f t="shared" si="54"/>
        <v>0.99696048632218837</v>
      </c>
      <c r="AU271" s="3">
        <f t="shared" si="55"/>
        <v>0.72240802675585281</v>
      </c>
      <c r="AV271" s="3">
        <f t="shared" si="56"/>
        <v>0</v>
      </c>
      <c r="AW271" s="3">
        <f t="shared" si="57"/>
        <v>0</v>
      </c>
      <c r="AX271" s="1">
        <v>45016</v>
      </c>
      <c r="AY271">
        <v>5.41</v>
      </c>
      <c r="AZ271">
        <v>5.37</v>
      </c>
      <c r="BG271">
        <v>3.51</v>
      </c>
      <c r="BN271">
        <v>0.23</v>
      </c>
      <c r="BQ271">
        <v>6.01</v>
      </c>
      <c r="BR271" s="3">
        <f t="shared" si="58"/>
        <v>0.99260628465804068</v>
      </c>
      <c r="BS271" s="3">
        <f t="shared" si="59"/>
        <v>0.60726643598615915</v>
      </c>
      <c r="BT271" s="3">
        <f t="shared" si="60"/>
        <v>0</v>
      </c>
      <c r="BU271" s="3">
        <f t="shared" si="61"/>
        <v>0</v>
      </c>
    </row>
    <row r="272" spans="1:73" x14ac:dyDescent="0.25">
      <c r="A272" t="s">
        <v>582</v>
      </c>
      <c r="V272" s="3">
        <f t="shared" si="50"/>
        <v>0</v>
      </c>
      <c r="W272" s="3">
        <f t="shared" si="51"/>
        <v>0</v>
      </c>
      <c r="X272" s="3">
        <f t="shared" si="52"/>
        <v>0</v>
      </c>
      <c r="Y272" s="3">
        <f t="shared" si="53"/>
        <v>0</v>
      </c>
      <c r="AT272" s="3">
        <f t="shared" si="54"/>
        <v>0</v>
      </c>
      <c r="AU272" s="3">
        <f t="shared" si="55"/>
        <v>0</v>
      </c>
      <c r="AV272" s="3">
        <f t="shared" si="56"/>
        <v>0</v>
      </c>
      <c r="AW272" s="3">
        <f t="shared" si="57"/>
        <v>0</v>
      </c>
      <c r="BR272" s="3">
        <f t="shared" si="58"/>
        <v>0</v>
      </c>
      <c r="BS272" s="3">
        <f t="shared" si="59"/>
        <v>0</v>
      </c>
      <c r="BT272" s="3">
        <f t="shared" si="60"/>
        <v>0</v>
      </c>
      <c r="BU272" s="3">
        <f t="shared" si="61"/>
        <v>0</v>
      </c>
    </row>
    <row r="273" spans="1:73" x14ac:dyDescent="0.25">
      <c r="A273" t="s">
        <v>583</v>
      </c>
      <c r="B273" s="1">
        <v>44286</v>
      </c>
      <c r="C273">
        <v>7.39</v>
      </c>
      <c r="D273">
        <v>7.32</v>
      </c>
      <c r="K273">
        <v>5.27</v>
      </c>
      <c r="Q273">
        <v>1.63</v>
      </c>
      <c r="R273">
        <v>0.76</v>
      </c>
      <c r="U273">
        <v>8.77</v>
      </c>
      <c r="V273" s="3">
        <f t="shared" si="50"/>
        <v>0.99052774018944523</v>
      </c>
      <c r="W273" s="3">
        <f t="shared" si="51"/>
        <v>0.82601880877742939</v>
      </c>
      <c r="X273" s="3">
        <f t="shared" si="52"/>
        <v>0</v>
      </c>
      <c r="Y273" s="3">
        <f t="shared" si="53"/>
        <v>0</v>
      </c>
      <c r="Z273" s="1">
        <v>44651</v>
      </c>
      <c r="AA273">
        <v>11.35</v>
      </c>
      <c r="AB273">
        <v>11.32</v>
      </c>
      <c r="AH273">
        <v>0.03</v>
      </c>
      <c r="AI273">
        <v>7.68</v>
      </c>
      <c r="AP273">
        <v>0.01</v>
      </c>
      <c r="AR273">
        <v>0.01</v>
      </c>
      <c r="AS273">
        <v>10.34</v>
      </c>
      <c r="AT273" s="3">
        <f t="shared" si="54"/>
        <v>0.99735682819383265</v>
      </c>
      <c r="AU273" s="3">
        <f t="shared" si="55"/>
        <v>0.74274661508704065</v>
      </c>
      <c r="AV273" s="3">
        <f t="shared" si="56"/>
        <v>0</v>
      </c>
      <c r="AW273" s="3">
        <f t="shared" si="57"/>
        <v>2.6431718061674008E-3</v>
      </c>
      <c r="AX273" s="1">
        <v>45016</v>
      </c>
      <c r="AY273">
        <v>16.7</v>
      </c>
      <c r="AZ273">
        <v>16.53</v>
      </c>
      <c r="BG273">
        <v>10.95</v>
      </c>
      <c r="BN273">
        <v>0.06</v>
      </c>
      <c r="BP273">
        <v>0.05</v>
      </c>
      <c r="BQ273">
        <v>15.19</v>
      </c>
      <c r="BR273" s="3">
        <f t="shared" si="58"/>
        <v>0.98982035928143719</v>
      </c>
      <c r="BS273" s="3">
        <f t="shared" si="59"/>
        <v>0.7213438735177865</v>
      </c>
      <c r="BT273" s="3">
        <f t="shared" si="60"/>
        <v>0</v>
      </c>
      <c r="BU273" s="3">
        <f t="shared" si="61"/>
        <v>0</v>
      </c>
    </row>
    <row r="274" spans="1:73" x14ac:dyDescent="0.25">
      <c r="A274" t="s">
        <v>585</v>
      </c>
      <c r="B274" s="1">
        <v>44286</v>
      </c>
      <c r="C274">
        <v>3.84</v>
      </c>
      <c r="D274">
        <v>3.8</v>
      </c>
      <c r="I274">
        <v>3.31</v>
      </c>
      <c r="K274">
        <v>2.2799999999999998</v>
      </c>
      <c r="R274">
        <v>0.05</v>
      </c>
      <c r="T274">
        <v>0.04</v>
      </c>
      <c r="U274">
        <v>3.5</v>
      </c>
      <c r="V274" s="3">
        <f t="shared" si="50"/>
        <v>0.98958333333333337</v>
      </c>
      <c r="W274" s="3">
        <f t="shared" si="51"/>
        <v>0.653295128939828</v>
      </c>
      <c r="X274" s="3">
        <f t="shared" si="52"/>
        <v>0.86197916666666674</v>
      </c>
      <c r="Y274" s="3">
        <f t="shared" si="53"/>
        <v>0</v>
      </c>
      <c r="Z274" s="1">
        <v>44651</v>
      </c>
      <c r="AA274">
        <v>3.13</v>
      </c>
      <c r="AB274">
        <v>3.11</v>
      </c>
      <c r="AD274">
        <v>7.0000000000000007E-2</v>
      </c>
      <c r="AG274">
        <v>2.5</v>
      </c>
      <c r="AI274">
        <v>2.2400000000000002</v>
      </c>
      <c r="AS274">
        <v>3.19</v>
      </c>
      <c r="AT274" s="3">
        <f t="shared" si="54"/>
        <v>0.97124600638977643</v>
      </c>
      <c r="AU274" s="3">
        <f t="shared" si="55"/>
        <v>0.70219435736677127</v>
      </c>
      <c r="AV274" s="3">
        <f t="shared" si="56"/>
        <v>0.79872204472843455</v>
      </c>
      <c r="AW274" s="3">
        <f t="shared" si="57"/>
        <v>0</v>
      </c>
      <c r="AX274" s="1">
        <v>45016</v>
      </c>
      <c r="AY274">
        <v>3</v>
      </c>
      <c r="AZ274">
        <v>2.93</v>
      </c>
      <c r="BB274">
        <v>0.03</v>
      </c>
      <c r="BE274">
        <v>2.33</v>
      </c>
      <c r="BG274">
        <v>1.79</v>
      </c>
      <c r="BN274">
        <v>0.01</v>
      </c>
      <c r="BP274">
        <v>0.01</v>
      </c>
      <c r="BQ274">
        <v>2.66</v>
      </c>
      <c r="BR274" s="3">
        <f t="shared" si="58"/>
        <v>0.96666666666666679</v>
      </c>
      <c r="BS274" s="3">
        <f t="shared" si="59"/>
        <v>0.6729323308270676</v>
      </c>
      <c r="BT274" s="3">
        <f t="shared" si="60"/>
        <v>0.77666666666666673</v>
      </c>
      <c r="BU274" s="3">
        <f t="shared" si="61"/>
        <v>0</v>
      </c>
    </row>
    <row r="275" spans="1:73" x14ac:dyDescent="0.25">
      <c r="A275" t="s">
        <v>594</v>
      </c>
      <c r="B275" s="1">
        <v>44286</v>
      </c>
      <c r="C275">
        <v>305.41000000000003</v>
      </c>
      <c r="D275">
        <v>297.13</v>
      </c>
      <c r="I275">
        <v>289.76</v>
      </c>
      <c r="K275">
        <v>293.27</v>
      </c>
      <c r="Q275">
        <v>1.5</v>
      </c>
      <c r="R275">
        <v>0.18</v>
      </c>
      <c r="U275">
        <v>348.42</v>
      </c>
      <c r="V275" s="3">
        <f t="shared" si="50"/>
        <v>0.97288890344127554</v>
      </c>
      <c r="W275" s="3">
        <f t="shared" si="51"/>
        <v>0.8457922362577146</v>
      </c>
      <c r="X275" s="3">
        <f t="shared" si="52"/>
        <v>0.94875740807439168</v>
      </c>
      <c r="Y275" s="3">
        <f t="shared" si="53"/>
        <v>0</v>
      </c>
      <c r="Z275" s="1">
        <v>44651</v>
      </c>
      <c r="AA275">
        <v>616.13</v>
      </c>
      <c r="AB275">
        <v>615.04999999999995</v>
      </c>
      <c r="AG275">
        <v>552.82000000000005</v>
      </c>
      <c r="AI275">
        <v>528.44000000000005</v>
      </c>
      <c r="AP275">
        <v>0.16</v>
      </c>
      <c r="AS275">
        <v>636.84</v>
      </c>
      <c r="AT275" s="3">
        <f t="shared" si="54"/>
        <v>0.99824712317205777</v>
      </c>
      <c r="AU275" s="3">
        <f t="shared" si="55"/>
        <v>0.8299930891499655</v>
      </c>
      <c r="AV275" s="3">
        <f t="shared" si="56"/>
        <v>0.89724571113239093</v>
      </c>
      <c r="AW275" s="3">
        <f t="shared" si="57"/>
        <v>0</v>
      </c>
      <c r="AX275" s="1">
        <v>45016</v>
      </c>
      <c r="AY275">
        <v>817.79</v>
      </c>
      <c r="AZ275">
        <v>816.2</v>
      </c>
      <c r="BF275">
        <v>618.04999999999995</v>
      </c>
      <c r="BG275">
        <v>632.92999999999995</v>
      </c>
      <c r="BQ275">
        <v>795.84</v>
      </c>
      <c r="BR275" s="3">
        <f t="shared" si="58"/>
        <v>0.99805573558003902</v>
      </c>
      <c r="BS275" s="3">
        <f t="shared" si="59"/>
        <v>0.79529804985926811</v>
      </c>
      <c r="BT275" s="3">
        <f t="shared" si="60"/>
        <v>0</v>
      </c>
      <c r="BU275" s="3">
        <f t="shared" si="61"/>
        <v>0.75575636777167732</v>
      </c>
    </row>
    <row r="276" spans="1:73" x14ac:dyDescent="0.25">
      <c r="A276" t="s">
        <v>597</v>
      </c>
      <c r="B276" s="1">
        <v>44286</v>
      </c>
      <c r="C276">
        <v>14.54</v>
      </c>
      <c r="D276">
        <v>8.0399999999999991</v>
      </c>
      <c r="K276">
        <v>3.52</v>
      </c>
      <c r="R276">
        <v>0.14000000000000001</v>
      </c>
      <c r="U276">
        <v>7.14</v>
      </c>
      <c r="V276" s="3">
        <f t="shared" si="50"/>
        <v>0.55295735900962861</v>
      </c>
      <c r="W276" s="3">
        <f t="shared" si="51"/>
        <v>0.50285714285714289</v>
      </c>
      <c r="X276" s="3">
        <f t="shared" si="52"/>
        <v>0</v>
      </c>
      <c r="Y276" s="3">
        <f t="shared" si="53"/>
        <v>0</v>
      </c>
      <c r="Z276" s="1">
        <v>44651</v>
      </c>
      <c r="AA276">
        <v>9.18</v>
      </c>
      <c r="AB276">
        <v>8.6300000000000008</v>
      </c>
      <c r="AI276">
        <v>4.07</v>
      </c>
      <c r="AP276">
        <v>0.1</v>
      </c>
      <c r="AS276">
        <v>8.8800000000000008</v>
      </c>
      <c r="AT276" s="3">
        <f t="shared" si="54"/>
        <v>0.94008714596949905</v>
      </c>
      <c r="AU276" s="3">
        <f t="shared" si="55"/>
        <v>0.46355353075170841</v>
      </c>
      <c r="AV276" s="3">
        <f t="shared" si="56"/>
        <v>0</v>
      </c>
      <c r="AW276" s="3">
        <f t="shared" si="57"/>
        <v>0</v>
      </c>
      <c r="AX276" s="1">
        <v>45016</v>
      </c>
      <c r="AY276">
        <v>10.85</v>
      </c>
      <c r="AZ276">
        <v>10.52</v>
      </c>
      <c r="BG276">
        <v>4.43</v>
      </c>
      <c r="BN276">
        <v>0.05</v>
      </c>
      <c r="BQ276">
        <v>10.07</v>
      </c>
      <c r="BR276" s="3">
        <f t="shared" si="58"/>
        <v>0.96958525345622115</v>
      </c>
      <c r="BS276" s="3">
        <f t="shared" si="59"/>
        <v>0.44211576846307382</v>
      </c>
      <c r="BT276" s="3">
        <f t="shared" si="60"/>
        <v>0</v>
      </c>
      <c r="BU276" s="3">
        <f t="shared" si="61"/>
        <v>0</v>
      </c>
    </row>
    <row r="277" spans="1:73" x14ac:dyDescent="0.25">
      <c r="A277" t="s">
        <v>599</v>
      </c>
      <c r="B277" s="1">
        <v>43921</v>
      </c>
      <c r="C277">
        <v>0.28999999999999998</v>
      </c>
      <c r="D277">
        <v>0.28999999999999998</v>
      </c>
      <c r="J277">
        <v>0.28000000000000003</v>
      </c>
      <c r="K277">
        <v>0.33</v>
      </c>
      <c r="R277">
        <v>0.01</v>
      </c>
      <c r="U277">
        <v>0.48</v>
      </c>
      <c r="V277" s="3">
        <f t="shared" si="50"/>
        <v>1</v>
      </c>
      <c r="W277" s="3">
        <f t="shared" si="51"/>
        <v>0.70212765957446821</v>
      </c>
      <c r="X277" s="3">
        <f t="shared" si="52"/>
        <v>0</v>
      </c>
      <c r="Y277" s="3">
        <f t="shared" si="53"/>
        <v>0.9655172413793105</v>
      </c>
      <c r="Z277" s="1">
        <v>44286</v>
      </c>
      <c r="AA277">
        <v>0.2</v>
      </c>
      <c r="AB277">
        <v>0.2</v>
      </c>
      <c r="AH277">
        <v>0.18</v>
      </c>
      <c r="AI277">
        <v>0.19</v>
      </c>
      <c r="AP277">
        <v>0.01</v>
      </c>
      <c r="AS277">
        <v>0.3</v>
      </c>
      <c r="AT277" s="3">
        <f t="shared" si="54"/>
        <v>1</v>
      </c>
      <c r="AU277" s="3">
        <f t="shared" si="55"/>
        <v>0.65517241379310354</v>
      </c>
      <c r="AV277" s="3">
        <f t="shared" si="56"/>
        <v>0</v>
      </c>
      <c r="AW277" s="3">
        <f t="shared" si="57"/>
        <v>0.89999999999999991</v>
      </c>
      <c r="AX277" s="1">
        <v>44651</v>
      </c>
      <c r="AY277">
        <v>0.25</v>
      </c>
      <c r="AZ277">
        <v>0.25</v>
      </c>
      <c r="BG277">
        <v>0.05</v>
      </c>
      <c r="BN277">
        <v>0.01</v>
      </c>
      <c r="BP277">
        <v>0.01</v>
      </c>
      <c r="BQ277">
        <v>0.21</v>
      </c>
      <c r="BR277" s="3">
        <f t="shared" si="58"/>
        <v>1</v>
      </c>
      <c r="BS277" s="3">
        <f t="shared" si="59"/>
        <v>0.23809523809523811</v>
      </c>
      <c r="BT277" s="3">
        <f t="shared" si="60"/>
        <v>0</v>
      </c>
      <c r="BU277" s="3">
        <f t="shared" si="61"/>
        <v>0</v>
      </c>
    </row>
    <row r="278" spans="1:73" x14ac:dyDescent="0.25">
      <c r="A278" t="s">
        <v>601</v>
      </c>
      <c r="B278" s="1">
        <v>44286</v>
      </c>
      <c r="C278">
        <v>11.32</v>
      </c>
      <c r="D278">
        <v>11.19</v>
      </c>
      <c r="F278">
        <v>0.01</v>
      </c>
      <c r="K278">
        <v>0.8</v>
      </c>
      <c r="R278">
        <v>0.11</v>
      </c>
      <c r="U278">
        <v>11.89</v>
      </c>
      <c r="V278" s="3">
        <f t="shared" si="50"/>
        <v>0.98763250883392217</v>
      </c>
      <c r="W278" s="3">
        <f t="shared" si="51"/>
        <v>6.7911714770797965E-2</v>
      </c>
      <c r="X278" s="3">
        <f t="shared" si="52"/>
        <v>0</v>
      </c>
      <c r="Y278" s="3">
        <f t="shared" si="53"/>
        <v>0</v>
      </c>
      <c r="Z278" s="1">
        <v>44651</v>
      </c>
      <c r="AA278">
        <v>3.6</v>
      </c>
      <c r="AB278">
        <v>3.6</v>
      </c>
      <c r="AD278">
        <v>0.01</v>
      </c>
      <c r="AI278">
        <v>0.67</v>
      </c>
      <c r="AP278">
        <v>0.19</v>
      </c>
      <c r="AS278">
        <v>4.67</v>
      </c>
      <c r="AT278" s="3">
        <f t="shared" si="54"/>
        <v>0.99722222222222223</v>
      </c>
      <c r="AU278" s="3">
        <f t="shared" si="55"/>
        <v>0.14955357142857145</v>
      </c>
      <c r="AV278" s="3">
        <f t="shared" si="56"/>
        <v>0</v>
      </c>
      <c r="AW278" s="3">
        <f t="shared" si="57"/>
        <v>0</v>
      </c>
      <c r="AX278" s="1">
        <v>45016</v>
      </c>
      <c r="AY278">
        <v>2.16</v>
      </c>
      <c r="AZ278">
        <v>2.16</v>
      </c>
      <c r="BG278">
        <v>0.67</v>
      </c>
      <c r="BM278">
        <v>0.84</v>
      </c>
      <c r="BN278">
        <v>0.12</v>
      </c>
      <c r="BQ278">
        <v>4.93</v>
      </c>
      <c r="BR278" s="3">
        <f t="shared" si="58"/>
        <v>1</v>
      </c>
      <c r="BS278" s="3">
        <f t="shared" si="59"/>
        <v>0.16876574307304787</v>
      </c>
      <c r="BT278" s="3">
        <f t="shared" si="60"/>
        <v>0</v>
      </c>
      <c r="BU278" s="3">
        <f t="shared" si="61"/>
        <v>0</v>
      </c>
    </row>
    <row r="279" spans="1:73" x14ac:dyDescent="0.25">
      <c r="A279" t="s">
        <v>602</v>
      </c>
      <c r="V279" s="3">
        <f t="shared" si="50"/>
        <v>0</v>
      </c>
      <c r="W279" s="3">
        <f t="shared" si="51"/>
        <v>0</v>
      </c>
      <c r="X279" s="3">
        <f t="shared" si="52"/>
        <v>0</v>
      </c>
      <c r="Y279" s="3">
        <f t="shared" si="53"/>
        <v>0</v>
      </c>
      <c r="AT279" s="3">
        <f t="shared" si="54"/>
        <v>0</v>
      </c>
      <c r="AU279" s="3">
        <f t="shared" si="55"/>
        <v>0</v>
      </c>
      <c r="AV279" s="3">
        <f t="shared" si="56"/>
        <v>0</v>
      </c>
      <c r="AW279" s="3">
        <f t="shared" si="57"/>
        <v>0</v>
      </c>
      <c r="BR279" s="3">
        <f t="shared" si="58"/>
        <v>0</v>
      </c>
      <c r="BS279" s="3">
        <f t="shared" si="59"/>
        <v>0</v>
      </c>
      <c r="BT279" s="3">
        <f t="shared" si="60"/>
        <v>0</v>
      </c>
      <c r="BU279" s="3">
        <f t="shared" si="61"/>
        <v>0</v>
      </c>
    </row>
    <row r="280" spans="1:73" x14ac:dyDescent="0.25">
      <c r="A280" t="s">
        <v>603</v>
      </c>
      <c r="V280" s="3">
        <f t="shared" si="50"/>
        <v>0</v>
      </c>
      <c r="W280" s="3">
        <f t="shared" si="51"/>
        <v>0</v>
      </c>
      <c r="X280" s="3">
        <f t="shared" si="52"/>
        <v>0</v>
      </c>
      <c r="Y280" s="3">
        <f t="shared" si="53"/>
        <v>0</v>
      </c>
      <c r="AT280" s="3">
        <f t="shared" si="54"/>
        <v>0</v>
      </c>
      <c r="AU280" s="3">
        <f t="shared" si="55"/>
        <v>0</v>
      </c>
      <c r="AV280" s="3">
        <f t="shared" si="56"/>
        <v>0</v>
      </c>
      <c r="AW280" s="3">
        <f t="shared" si="57"/>
        <v>0</v>
      </c>
      <c r="BR280" s="3">
        <f t="shared" si="58"/>
        <v>0</v>
      </c>
      <c r="BS280" s="3">
        <f t="shared" si="59"/>
        <v>0</v>
      </c>
      <c r="BT280" s="3">
        <f t="shared" si="60"/>
        <v>0</v>
      </c>
      <c r="BU280" s="3">
        <f t="shared" si="61"/>
        <v>0</v>
      </c>
    </row>
    <row r="281" spans="1:73" x14ac:dyDescent="0.25">
      <c r="A281" t="s">
        <v>605</v>
      </c>
      <c r="V281" s="3">
        <f t="shared" si="50"/>
        <v>0</v>
      </c>
      <c r="W281" s="3">
        <f t="shared" si="51"/>
        <v>0</v>
      </c>
      <c r="X281" s="3">
        <f t="shared" si="52"/>
        <v>0</v>
      </c>
      <c r="Y281" s="3">
        <f t="shared" si="53"/>
        <v>0</v>
      </c>
      <c r="AT281" s="3">
        <f t="shared" si="54"/>
        <v>0</v>
      </c>
      <c r="AU281" s="3">
        <f t="shared" si="55"/>
        <v>0</v>
      </c>
      <c r="AV281" s="3">
        <f t="shared" si="56"/>
        <v>0</v>
      </c>
      <c r="AW281" s="3">
        <f t="shared" si="57"/>
        <v>0</v>
      </c>
      <c r="BR281" s="3">
        <f t="shared" si="58"/>
        <v>0</v>
      </c>
      <c r="BS281" s="3">
        <f t="shared" si="59"/>
        <v>0</v>
      </c>
      <c r="BT281" s="3">
        <f t="shared" si="60"/>
        <v>0</v>
      </c>
      <c r="BU281" s="3">
        <f t="shared" si="61"/>
        <v>0</v>
      </c>
    </row>
    <row r="282" spans="1:73" x14ac:dyDescent="0.25">
      <c r="A282" t="s">
        <v>606</v>
      </c>
      <c r="V282" s="3">
        <f t="shared" si="50"/>
        <v>0</v>
      </c>
      <c r="W282" s="3">
        <f t="shared" si="51"/>
        <v>0</v>
      </c>
      <c r="X282" s="3">
        <f t="shared" si="52"/>
        <v>0</v>
      </c>
      <c r="Y282" s="3">
        <f t="shared" si="53"/>
        <v>0</v>
      </c>
      <c r="AT282" s="3">
        <f t="shared" si="54"/>
        <v>0</v>
      </c>
      <c r="AU282" s="3">
        <f t="shared" si="55"/>
        <v>0</v>
      </c>
      <c r="AV282" s="3">
        <f t="shared" si="56"/>
        <v>0</v>
      </c>
      <c r="AW282" s="3">
        <f t="shared" si="57"/>
        <v>0</v>
      </c>
      <c r="BR282" s="3">
        <f t="shared" si="58"/>
        <v>0</v>
      </c>
      <c r="BS282" s="3">
        <f t="shared" si="59"/>
        <v>0</v>
      </c>
      <c r="BT282" s="3">
        <f t="shared" si="60"/>
        <v>0</v>
      </c>
      <c r="BU282" s="3">
        <f t="shared" si="61"/>
        <v>0</v>
      </c>
    </row>
    <row r="283" spans="1:73" x14ac:dyDescent="0.25">
      <c r="A283" t="s">
        <v>607</v>
      </c>
      <c r="B283" s="1">
        <v>44286</v>
      </c>
      <c r="C283">
        <v>36.880000000000003</v>
      </c>
      <c r="D283">
        <v>34.4</v>
      </c>
      <c r="F283">
        <v>0.03</v>
      </c>
      <c r="I283">
        <v>7.28</v>
      </c>
      <c r="K283">
        <v>25.2</v>
      </c>
      <c r="M283">
        <v>0.15</v>
      </c>
      <c r="O283">
        <v>7.0000000000000007E-2</v>
      </c>
      <c r="P283">
        <v>7.0000000000000007E-2</v>
      </c>
      <c r="Q283">
        <v>0.01</v>
      </c>
      <c r="R283">
        <v>0.24</v>
      </c>
      <c r="U283">
        <v>34.049999999999997</v>
      </c>
      <c r="V283" s="3">
        <f t="shared" si="50"/>
        <v>0.93194143167028187</v>
      </c>
      <c r="W283" s="3">
        <f t="shared" si="51"/>
        <v>0.74888558692421991</v>
      </c>
      <c r="X283" s="3">
        <f t="shared" si="52"/>
        <v>0.19739696312364424</v>
      </c>
      <c r="Y283" s="3">
        <f t="shared" si="53"/>
        <v>0</v>
      </c>
      <c r="Z283" s="1">
        <v>44651</v>
      </c>
      <c r="AA283">
        <v>36.840000000000003</v>
      </c>
      <c r="AB283">
        <v>35.090000000000003</v>
      </c>
      <c r="AH283">
        <v>6.41</v>
      </c>
      <c r="AI283">
        <v>25.64</v>
      </c>
      <c r="AK283">
        <v>0.06</v>
      </c>
      <c r="AO283">
        <v>0.02</v>
      </c>
      <c r="AP283">
        <v>0.2</v>
      </c>
      <c r="AS283">
        <v>34.54</v>
      </c>
      <c r="AT283" s="3">
        <f t="shared" si="54"/>
        <v>0.95249728555917479</v>
      </c>
      <c r="AU283" s="3">
        <f t="shared" si="55"/>
        <v>0.74839462930531253</v>
      </c>
      <c r="AV283" s="3">
        <f t="shared" si="56"/>
        <v>0</v>
      </c>
      <c r="AW283" s="3">
        <f t="shared" si="57"/>
        <v>0.17399565689467969</v>
      </c>
      <c r="AX283" s="1">
        <v>45016</v>
      </c>
      <c r="AY283">
        <v>33.51</v>
      </c>
      <c r="AZ283">
        <v>29.88</v>
      </c>
      <c r="BF283">
        <v>6.51</v>
      </c>
      <c r="BG283">
        <v>24.07</v>
      </c>
      <c r="BN283">
        <v>0.17</v>
      </c>
      <c r="BQ283">
        <v>31.49</v>
      </c>
      <c r="BR283" s="3">
        <f t="shared" si="58"/>
        <v>0.89167412712623095</v>
      </c>
      <c r="BS283" s="3">
        <f t="shared" si="59"/>
        <v>0.7685185185185186</v>
      </c>
      <c r="BT283" s="3">
        <f t="shared" si="60"/>
        <v>0</v>
      </c>
      <c r="BU283" s="3">
        <f t="shared" si="61"/>
        <v>0.19427036705461057</v>
      </c>
    </row>
    <row r="284" spans="1:73" x14ac:dyDescent="0.25">
      <c r="A284" t="s">
        <v>620</v>
      </c>
      <c r="B284" s="1">
        <v>44286</v>
      </c>
      <c r="C284">
        <v>42.91</v>
      </c>
      <c r="D284">
        <v>42.78</v>
      </c>
      <c r="E284">
        <v>42.78</v>
      </c>
      <c r="H284">
        <v>5.37</v>
      </c>
      <c r="K284">
        <v>19.84</v>
      </c>
      <c r="R284">
        <v>2.38</v>
      </c>
      <c r="T284">
        <v>0.04</v>
      </c>
      <c r="U284">
        <v>41.37</v>
      </c>
      <c r="V284" s="3">
        <f t="shared" si="50"/>
        <v>0</v>
      </c>
      <c r="W284" s="3">
        <f t="shared" si="51"/>
        <v>0.50832692800409951</v>
      </c>
      <c r="X284" s="3">
        <f t="shared" si="52"/>
        <v>0.1251456536937777</v>
      </c>
      <c r="Y284" s="3">
        <f t="shared" si="53"/>
        <v>0</v>
      </c>
      <c r="Z284" s="1">
        <v>44651</v>
      </c>
      <c r="AA284">
        <v>48.94</v>
      </c>
      <c r="AB284">
        <v>44.77</v>
      </c>
      <c r="AC284">
        <v>44.77</v>
      </c>
      <c r="AF284">
        <v>5.84</v>
      </c>
      <c r="AI284">
        <v>20.82</v>
      </c>
      <c r="AP284">
        <v>2.13</v>
      </c>
      <c r="AR284">
        <v>0.49</v>
      </c>
      <c r="AS284">
        <v>47.23</v>
      </c>
      <c r="AT284" s="3">
        <f t="shared" si="54"/>
        <v>0</v>
      </c>
      <c r="AU284" s="3">
        <f t="shared" si="55"/>
        <v>0.45667909629304676</v>
      </c>
      <c r="AV284" s="3">
        <f t="shared" si="56"/>
        <v>0.1193297915815284</v>
      </c>
      <c r="AW284" s="3">
        <f t="shared" si="57"/>
        <v>0</v>
      </c>
      <c r="AX284" s="1">
        <v>45016</v>
      </c>
      <c r="AY284">
        <v>67.22</v>
      </c>
      <c r="AZ284">
        <v>60.03</v>
      </c>
      <c r="BA284">
        <v>60.03</v>
      </c>
      <c r="BF284">
        <v>11</v>
      </c>
      <c r="BG284">
        <v>27.75</v>
      </c>
      <c r="BK284">
        <v>0.02</v>
      </c>
      <c r="BL284">
        <v>0.02</v>
      </c>
      <c r="BN284">
        <v>2.2999999999999998</v>
      </c>
      <c r="BP284">
        <v>1.02</v>
      </c>
      <c r="BQ284">
        <v>60.55</v>
      </c>
      <c r="BR284" s="3">
        <f t="shared" si="58"/>
        <v>0</v>
      </c>
      <c r="BS284" s="3">
        <f t="shared" si="59"/>
        <v>0.46819638940442043</v>
      </c>
      <c r="BT284" s="3">
        <f t="shared" si="60"/>
        <v>0</v>
      </c>
      <c r="BU284" s="3">
        <f t="shared" si="61"/>
        <v>0.16364177328176138</v>
      </c>
    </row>
    <row r="285" spans="1:73" x14ac:dyDescent="0.25">
      <c r="A285" t="s">
        <v>622</v>
      </c>
      <c r="V285" s="3">
        <f t="shared" si="50"/>
        <v>0</v>
      </c>
      <c r="W285" s="3">
        <f t="shared" si="51"/>
        <v>0</v>
      </c>
      <c r="X285" s="3">
        <f t="shared" si="52"/>
        <v>0</v>
      </c>
      <c r="Y285" s="3">
        <f t="shared" si="53"/>
        <v>0</v>
      </c>
      <c r="AT285" s="3">
        <f t="shared" si="54"/>
        <v>0</v>
      </c>
      <c r="AU285" s="3">
        <f t="shared" si="55"/>
        <v>0</v>
      </c>
      <c r="AV285" s="3">
        <f t="shared" si="56"/>
        <v>0</v>
      </c>
      <c r="AW285" s="3">
        <f t="shared" si="57"/>
        <v>0</v>
      </c>
      <c r="BR285" s="3">
        <f t="shared" si="58"/>
        <v>0</v>
      </c>
      <c r="BS285" s="3">
        <f t="shared" si="59"/>
        <v>0</v>
      </c>
      <c r="BT285" s="3">
        <f t="shared" si="60"/>
        <v>0</v>
      </c>
      <c r="BU285" s="3">
        <f t="shared" si="61"/>
        <v>0</v>
      </c>
    </row>
    <row r="286" spans="1:73" x14ac:dyDescent="0.25">
      <c r="A286" t="s">
        <v>625</v>
      </c>
      <c r="V286" s="3">
        <f t="shared" si="50"/>
        <v>0</v>
      </c>
      <c r="W286" s="3">
        <f t="shared" si="51"/>
        <v>0</v>
      </c>
      <c r="X286" s="3">
        <f t="shared" si="52"/>
        <v>0</v>
      </c>
      <c r="Y286" s="3">
        <f t="shared" si="53"/>
        <v>0</v>
      </c>
      <c r="AT286" s="3">
        <f t="shared" si="54"/>
        <v>0</v>
      </c>
      <c r="AU286" s="3">
        <f t="shared" si="55"/>
        <v>0</v>
      </c>
      <c r="AV286" s="3">
        <f t="shared" si="56"/>
        <v>0</v>
      </c>
      <c r="AW286" s="3">
        <f t="shared" si="57"/>
        <v>0</v>
      </c>
      <c r="BR286" s="3">
        <f t="shared" si="58"/>
        <v>0</v>
      </c>
      <c r="BS286" s="3">
        <f t="shared" si="59"/>
        <v>0</v>
      </c>
      <c r="BT286" s="3">
        <f t="shared" si="60"/>
        <v>0</v>
      </c>
      <c r="BU286" s="3">
        <f t="shared" si="61"/>
        <v>0</v>
      </c>
    </row>
    <row r="287" spans="1:73" x14ac:dyDescent="0.25">
      <c r="A287" t="s">
        <v>627</v>
      </c>
      <c r="V287" s="3">
        <f t="shared" si="50"/>
        <v>0</v>
      </c>
      <c r="W287" s="3">
        <f t="shared" si="51"/>
        <v>0</v>
      </c>
      <c r="X287" s="3">
        <f t="shared" si="52"/>
        <v>0</v>
      </c>
      <c r="Y287" s="3">
        <f t="shared" si="53"/>
        <v>0</v>
      </c>
      <c r="AT287" s="3">
        <f t="shared" si="54"/>
        <v>0</v>
      </c>
      <c r="AU287" s="3">
        <f t="shared" si="55"/>
        <v>0</v>
      </c>
      <c r="AV287" s="3">
        <f t="shared" si="56"/>
        <v>0</v>
      </c>
      <c r="AW287" s="3">
        <f t="shared" si="57"/>
        <v>0</v>
      </c>
      <c r="BR287" s="3">
        <f t="shared" si="58"/>
        <v>0</v>
      </c>
      <c r="BS287" s="3">
        <f t="shared" si="59"/>
        <v>0</v>
      </c>
      <c r="BT287" s="3">
        <f t="shared" si="60"/>
        <v>0</v>
      </c>
      <c r="BU287" s="3">
        <f t="shared" si="61"/>
        <v>0</v>
      </c>
    </row>
    <row r="288" spans="1:73" x14ac:dyDescent="0.25">
      <c r="A288" t="s">
        <v>629</v>
      </c>
      <c r="V288" s="3">
        <f t="shared" si="50"/>
        <v>0</v>
      </c>
      <c r="W288" s="3">
        <f t="shared" si="51"/>
        <v>0</v>
      </c>
      <c r="X288" s="3">
        <f t="shared" si="52"/>
        <v>0</v>
      </c>
      <c r="Y288" s="3">
        <f t="shared" si="53"/>
        <v>0</v>
      </c>
      <c r="AT288" s="3">
        <f t="shared" si="54"/>
        <v>0</v>
      </c>
      <c r="AU288" s="3">
        <f t="shared" si="55"/>
        <v>0</v>
      </c>
      <c r="AV288" s="3">
        <f t="shared" si="56"/>
        <v>0</v>
      </c>
      <c r="AW288" s="3">
        <f t="shared" si="57"/>
        <v>0</v>
      </c>
      <c r="BR288" s="3">
        <f t="shared" si="58"/>
        <v>0</v>
      </c>
      <c r="BS288" s="3">
        <f t="shared" si="59"/>
        <v>0</v>
      </c>
      <c r="BT288" s="3">
        <f t="shared" si="60"/>
        <v>0</v>
      </c>
      <c r="BU288" s="3">
        <f t="shared" si="61"/>
        <v>0</v>
      </c>
    </row>
    <row r="289" spans="1:73" x14ac:dyDescent="0.25">
      <c r="A289" t="s">
        <v>630</v>
      </c>
      <c r="B289" s="1">
        <v>44286</v>
      </c>
      <c r="C289">
        <v>1665.78</v>
      </c>
      <c r="D289">
        <v>1640.53</v>
      </c>
      <c r="I289">
        <v>1419.6</v>
      </c>
      <c r="J289">
        <v>0.11</v>
      </c>
      <c r="K289">
        <v>1082.08</v>
      </c>
      <c r="M289">
        <v>5.28</v>
      </c>
      <c r="O289">
        <v>5.6</v>
      </c>
      <c r="P289">
        <v>5.6</v>
      </c>
      <c r="Q289">
        <v>0.05</v>
      </c>
      <c r="R289">
        <v>23.54</v>
      </c>
      <c r="T289">
        <v>13.3</v>
      </c>
      <c r="U289">
        <v>1472.22</v>
      </c>
      <c r="V289" s="3">
        <f t="shared" si="50"/>
        <v>0.9848419359099041</v>
      </c>
      <c r="W289" s="3">
        <f t="shared" si="51"/>
        <v>0.74285518140939821</v>
      </c>
      <c r="X289" s="3">
        <f t="shared" si="52"/>
        <v>0.8522133775168389</v>
      </c>
      <c r="Y289" s="3">
        <f t="shared" si="53"/>
        <v>6.6035130689526828E-5</v>
      </c>
      <c r="Z289" s="1">
        <v>44651</v>
      </c>
      <c r="AA289">
        <v>2123.5100000000002</v>
      </c>
      <c r="AB289">
        <v>2049.38</v>
      </c>
      <c r="AG289">
        <v>1788.08</v>
      </c>
      <c r="AH289">
        <v>0.01</v>
      </c>
      <c r="AI289">
        <v>1412.84</v>
      </c>
      <c r="AK289">
        <v>4.91</v>
      </c>
      <c r="AM289">
        <v>0.3</v>
      </c>
      <c r="AN289">
        <v>0.3</v>
      </c>
      <c r="AP289">
        <v>10.72</v>
      </c>
      <c r="AS289">
        <v>1827.46</v>
      </c>
      <c r="AT289" s="3">
        <f t="shared" si="54"/>
        <v>0.96509081661965324</v>
      </c>
      <c r="AU289" s="3">
        <f t="shared" si="55"/>
        <v>0.7797861830304168</v>
      </c>
      <c r="AV289" s="3">
        <f t="shared" si="56"/>
        <v>0.84203983028099694</v>
      </c>
      <c r="AW289" s="3">
        <f t="shared" si="57"/>
        <v>4.709184322183554E-6</v>
      </c>
      <c r="AX289" s="1">
        <v>45016</v>
      </c>
      <c r="AY289">
        <v>2451.42</v>
      </c>
      <c r="AZ289">
        <v>2417.2399999999998</v>
      </c>
      <c r="BE289">
        <v>2163.08</v>
      </c>
      <c r="BF289">
        <v>0.02</v>
      </c>
      <c r="BG289">
        <v>1710.13</v>
      </c>
      <c r="BI289">
        <v>6.04</v>
      </c>
      <c r="BK289">
        <v>30.02</v>
      </c>
      <c r="BL289">
        <v>30.02</v>
      </c>
      <c r="BM289">
        <v>0.76</v>
      </c>
      <c r="BN289">
        <v>9.85</v>
      </c>
      <c r="BQ289">
        <v>2251.06</v>
      </c>
      <c r="BR289" s="3">
        <f t="shared" si="58"/>
        <v>0.98605706080557376</v>
      </c>
      <c r="BS289" s="3">
        <f t="shared" si="59"/>
        <v>0.76536087826316579</v>
      </c>
      <c r="BT289" s="3">
        <f t="shared" si="60"/>
        <v>0.88237837661437035</v>
      </c>
      <c r="BU289" s="3">
        <f t="shared" si="61"/>
        <v>8.1585366848602039E-6</v>
      </c>
    </row>
    <row r="290" spans="1:73" x14ac:dyDescent="0.25">
      <c r="A290" t="s">
        <v>631</v>
      </c>
      <c r="V290" s="3">
        <f t="shared" si="50"/>
        <v>0</v>
      </c>
      <c r="W290" s="3">
        <f t="shared" si="51"/>
        <v>0</v>
      </c>
      <c r="X290" s="3">
        <f t="shared" si="52"/>
        <v>0</v>
      </c>
      <c r="Y290" s="3">
        <f t="shared" si="53"/>
        <v>0</v>
      </c>
      <c r="AT290" s="3">
        <f t="shared" si="54"/>
        <v>0</v>
      </c>
      <c r="AU290" s="3">
        <f t="shared" si="55"/>
        <v>0</v>
      </c>
      <c r="AV290" s="3">
        <f t="shared" si="56"/>
        <v>0</v>
      </c>
      <c r="AW290" s="3">
        <f t="shared" si="57"/>
        <v>0</v>
      </c>
      <c r="BR290" s="3">
        <f t="shared" si="58"/>
        <v>0</v>
      </c>
      <c r="BS290" s="3">
        <f t="shared" si="59"/>
        <v>0</v>
      </c>
      <c r="BT290" s="3">
        <f t="shared" si="60"/>
        <v>0</v>
      </c>
      <c r="BU290" s="3">
        <f t="shared" si="61"/>
        <v>0</v>
      </c>
    </row>
    <row r="291" spans="1:73" x14ac:dyDescent="0.25">
      <c r="A291" t="s">
        <v>632</v>
      </c>
      <c r="V291" s="3">
        <f t="shared" si="50"/>
        <v>0</v>
      </c>
      <c r="W291" s="3">
        <f t="shared" si="51"/>
        <v>0</v>
      </c>
      <c r="X291" s="3">
        <f t="shared" si="52"/>
        <v>0</v>
      </c>
      <c r="Y291" s="3">
        <f t="shared" si="53"/>
        <v>0</v>
      </c>
      <c r="Z291" s="1">
        <v>44651</v>
      </c>
      <c r="AA291">
        <v>0.16</v>
      </c>
      <c r="AI291">
        <v>0.02</v>
      </c>
      <c r="AS291">
        <v>2.4900000000000002</v>
      </c>
      <c r="AT291" s="3">
        <f t="shared" si="54"/>
        <v>0</v>
      </c>
      <c r="AU291" s="3">
        <f t="shared" si="55"/>
        <v>8.0321285140562242E-3</v>
      </c>
      <c r="AV291" s="3">
        <f t="shared" si="56"/>
        <v>0</v>
      </c>
      <c r="AW291" s="3">
        <f t="shared" si="57"/>
        <v>0</v>
      </c>
      <c r="AX291" s="1">
        <v>45016</v>
      </c>
      <c r="AY291">
        <v>93.07</v>
      </c>
      <c r="AZ291">
        <v>90.25</v>
      </c>
      <c r="BB291">
        <v>0.02</v>
      </c>
      <c r="BG291">
        <v>193.56</v>
      </c>
      <c r="BN291">
        <v>6.76</v>
      </c>
      <c r="BP291">
        <v>4.57</v>
      </c>
      <c r="BQ291">
        <v>304.58</v>
      </c>
      <c r="BR291" s="3">
        <f t="shared" si="58"/>
        <v>0.96948533361985612</v>
      </c>
      <c r="BS291" s="3">
        <f t="shared" si="59"/>
        <v>0.64010053242501408</v>
      </c>
      <c r="BT291" s="3">
        <f t="shared" si="60"/>
        <v>0</v>
      </c>
      <c r="BU291" s="3">
        <f t="shared" si="61"/>
        <v>0</v>
      </c>
    </row>
    <row r="292" spans="1:73" x14ac:dyDescent="0.25">
      <c r="A292" t="s">
        <v>635</v>
      </c>
      <c r="V292" s="3">
        <f t="shared" si="50"/>
        <v>0</v>
      </c>
      <c r="W292" s="3">
        <f t="shared" si="51"/>
        <v>0</v>
      </c>
      <c r="X292" s="3">
        <f t="shared" si="52"/>
        <v>0</v>
      </c>
      <c r="Y292" s="3">
        <f t="shared" si="53"/>
        <v>0</v>
      </c>
      <c r="Z292" s="1">
        <v>44651</v>
      </c>
      <c r="AA292">
        <v>215.51</v>
      </c>
      <c r="AB292">
        <v>208.37</v>
      </c>
      <c r="AG292">
        <v>200.73</v>
      </c>
      <c r="AI292">
        <v>150.82</v>
      </c>
      <c r="AK292">
        <v>0.65</v>
      </c>
      <c r="AP292">
        <v>1.37</v>
      </c>
      <c r="AS292">
        <v>185.81</v>
      </c>
      <c r="AT292" s="3">
        <f t="shared" si="54"/>
        <v>0.96686928680803685</v>
      </c>
      <c r="AU292" s="3">
        <f t="shared" si="55"/>
        <v>0.82061047935143372</v>
      </c>
      <c r="AV292" s="3">
        <f t="shared" si="56"/>
        <v>0.93141849566145418</v>
      </c>
      <c r="AW292" s="3">
        <f t="shared" si="57"/>
        <v>0</v>
      </c>
      <c r="AX292" s="1">
        <v>45016</v>
      </c>
      <c r="AY292">
        <v>257.23</v>
      </c>
      <c r="AZ292">
        <v>255.51</v>
      </c>
      <c r="BB292">
        <v>2.58</v>
      </c>
      <c r="BE292">
        <v>247.3</v>
      </c>
      <c r="BG292">
        <v>189.91</v>
      </c>
      <c r="BI292">
        <v>0.76</v>
      </c>
      <c r="BK292">
        <v>0.01</v>
      </c>
      <c r="BL292">
        <v>0.01</v>
      </c>
      <c r="BN292">
        <v>4.41</v>
      </c>
      <c r="BP292">
        <v>1.06</v>
      </c>
      <c r="BQ292">
        <v>228.15</v>
      </c>
      <c r="BR292" s="3">
        <f t="shared" si="58"/>
        <v>0.98328344283326186</v>
      </c>
      <c r="BS292" s="3">
        <f t="shared" si="59"/>
        <v>0.84766113194072479</v>
      </c>
      <c r="BT292" s="3">
        <f t="shared" si="60"/>
        <v>0.96139641565913769</v>
      </c>
      <c r="BU292" s="3">
        <f t="shared" si="61"/>
        <v>0</v>
      </c>
    </row>
    <row r="293" spans="1:73" x14ac:dyDescent="0.25">
      <c r="A293" t="s">
        <v>641</v>
      </c>
      <c r="B293" s="1">
        <v>44286</v>
      </c>
      <c r="C293">
        <v>7.13</v>
      </c>
      <c r="D293">
        <v>6.79</v>
      </c>
      <c r="J293">
        <v>6.64</v>
      </c>
      <c r="K293">
        <v>4.38</v>
      </c>
      <c r="R293">
        <v>0.02</v>
      </c>
      <c r="U293">
        <v>5.56</v>
      </c>
      <c r="V293" s="3">
        <f t="shared" si="50"/>
        <v>0.95231416549789627</v>
      </c>
      <c r="W293" s="3">
        <f t="shared" si="51"/>
        <v>0.79061371841155237</v>
      </c>
      <c r="X293" s="3">
        <f t="shared" si="52"/>
        <v>0</v>
      </c>
      <c r="Y293" s="3">
        <f t="shared" si="53"/>
        <v>0.93127629733520334</v>
      </c>
      <c r="Z293" s="1">
        <v>44651</v>
      </c>
      <c r="AA293">
        <v>10.18</v>
      </c>
      <c r="AB293">
        <v>9.5299999999999994</v>
      </c>
      <c r="AH293">
        <v>9.2899999999999991</v>
      </c>
      <c r="AI293">
        <v>4.87</v>
      </c>
      <c r="AP293">
        <v>0.03</v>
      </c>
      <c r="AS293">
        <v>7.06</v>
      </c>
      <c r="AT293" s="3">
        <f t="shared" si="54"/>
        <v>0.93614931237721022</v>
      </c>
      <c r="AU293" s="3">
        <f t="shared" si="55"/>
        <v>0.69274537695590332</v>
      </c>
      <c r="AV293" s="3">
        <f t="shared" si="56"/>
        <v>0</v>
      </c>
      <c r="AW293" s="3">
        <f t="shared" si="57"/>
        <v>0.91257367387033395</v>
      </c>
      <c r="AX293" s="1">
        <v>45016</v>
      </c>
      <c r="AY293">
        <v>9.52</v>
      </c>
      <c r="AZ293">
        <v>8.85</v>
      </c>
      <c r="BF293">
        <v>8.7200000000000006</v>
      </c>
      <c r="BG293">
        <v>4.6399999999999997</v>
      </c>
      <c r="BN293">
        <v>0.03</v>
      </c>
      <c r="BQ293">
        <v>6.72</v>
      </c>
      <c r="BR293" s="3">
        <f t="shared" si="58"/>
        <v>0.92962184873949583</v>
      </c>
      <c r="BS293" s="3">
        <f t="shared" si="59"/>
        <v>0.69357249626307926</v>
      </c>
      <c r="BT293" s="3">
        <f t="shared" si="60"/>
        <v>0</v>
      </c>
      <c r="BU293" s="3">
        <f t="shared" si="61"/>
        <v>0.91596638655462193</v>
      </c>
    </row>
    <row r="294" spans="1:73" x14ac:dyDescent="0.25">
      <c r="A294" t="s">
        <v>645</v>
      </c>
      <c r="V294" s="3">
        <f t="shared" si="50"/>
        <v>0</v>
      </c>
      <c r="W294" s="3">
        <f t="shared" si="51"/>
        <v>0</v>
      </c>
      <c r="X294" s="3">
        <f t="shared" si="52"/>
        <v>0</v>
      </c>
      <c r="Y294" s="3">
        <f t="shared" si="53"/>
        <v>0</v>
      </c>
      <c r="AT294" s="3">
        <f t="shared" si="54"/>
        <v>0</v>
      </c>
      <c r="AU294" s="3">
        <f t="shared" si="55"/>
        <v>0</v>
      </c>
      <c r="AV294" s="3">
        <f t="shared" si="56"/>
        <v>0</v>
      </c>
      <c r="AW294" s="3">
        <f t="shared" si="57"/>
        <v>0</v>
      </c>
      <c r="BR294" s="3">
        <f t="shared" si="58"/>
        <v>0</v>
      </c>
      <c r="BS294" s="3">
        <f t="shared" si="59"/>
        <v>0</v>
      </c>
      <c r="BT294" s="3">
        <f t="shared" si="60"/>
        <v>0</v>
      </c>
      <c r="BU294" s="3">
        <f t="shared" si="61"/>
        <v>0</v>
      </c>
    </row>
    <row r="295" spans="1:73" x14ac:dyDescent="0.25">
      <c r="A295" t="s">
        <v>650</v>
      </c>
      <c r="B295" s="1">
        <v>44286</v>
      </c>
      <c r="C295">
        <v>597.69000000000005</v>
      </c>
      <c r="D295">
        <v>592.39</v>
      </c>
      <c r="J295">
        <v>592.39</v>
      </c>
      <c r="K295">
        <v>400.86</v>
      </c>
      <c r="L295">
        <v>3.86</v>
      </c>
      <c r="M295">
        <v>1.43</v>
      </c>
      <c r="O295">
        <v>1.7</v>
      </c>
      <c r="P295">
        <v>1.7</v>
      </c>
      <c r="Q295">
        <v>3.82</v>
      </c>
      <c r="R295">
        <v>10.61</v>
      </c>
      <c r="T295">
        <v>1.46</v>
      </c>
      <c r="U295">
        <v>534.52</v>
      </c>
      <c r="V295" s="3">
        <f t="shared" si="50"/>
        <v>0.99113252689521314</v>
      </c>
      <c r="W295" s="3">
        <f t="shared" si="51"/>
        <v>0.77646922093518778</v>
      </c>
      <c r="X295" s="3">
        <f t="shared" si="52"/>
        <v>0</v>
      </c>
      <c r="Y295" s="3">
        <f t="shared" si="53"/>
        <v>0.99113252689521314</v>
      </c>
      <c r="Z295" s="1">
        <v>44651</v>
      </c>
      <c r="AA295">
        <v>763.57</v>
      </c>
      <c r="AB295">
        <v>754.21</v>
      </c>
      <c r="AH295">
        <v>754.21</v>
      </c>
      <c r="AI295">
        <v>524.17999999999995</v>
      </c>
      <c r="AJ295">
        <v>5.34</v>
      </c>
      <c r="AK295">
        <v>1.67</v>
      </c>
      <c r="AO295">
        <v>2.0499999999999998</v>
      </c>
      <c r="AP295">
        <v>8.9600000000000009</v>
      </c>
      <c r="AS295">
        <v>675.96</v>
      </c>
      <c r="AT295" s="3">
        <f t="shared" si="54"/>
        <v>0.98774179184619615</v>
      </c>
      <c r="AU295" s="3">
        <f t="shared" si="55"/>
        <v>0.79669878712344577</v>
      </c>
      <c r="AV295" s="3">
        <f t="shared" si="56"/>
        <v>0</v>
      </c>
      <c r="AW295" s="3">
        <f t="shared" si="57"/>
        <v>0.98774179184619615</v>
      </c>
      <c r="AX295" s="1">
        <v>45016</v>
      </c>
      <c r="AY295">
        <v>892.37</v>
      </c>
      <c r="AZ295">
        <v>878.14</v>
      </c>
      <c r="BF295">
        <v>878.14</v>
      </c>
      <c r="BG295">
        <v>624.08000000000004</v>
      </c>
      <c r="BH295">
        <v>6.06</v>
      </c>
      <c r="BI295">
        <v>2.0299999999999998</v>
      </c>
      <c r="BM295">
        <v>2.87</v>
      </c>
      <c r="BN295">
        <v>7.46</v>
      </c>
      <c r="BQ295">
        <v>799.94</v>
      </c>
      <c r="BR295" s="3">
        <f t="shared" si="58"/>
        <v>0.9840536996985555</v>
      </c>
      <c r="BS295" s="3">
        <f t="shared" si="59"/>
        <v>0.79854642235643358</v>
      </c>
      <c r="BT295" s="3">
        <f t="shared" si="60"/>
        <v>0</v>
      </c>
      <c r="BU295" s="3">
        <f t="shared" si="61"/>
        <v>0.9840536996985555</v>
      </c>
    </row>
    <row r="296" spans="1:73" x14ac:dyDescent="0.25">
      <c r="A296" t="s">
        <v>651</v>
      </c>
      <c r="B296" s="1">
        <v>44286</v>
      </c>
      <c r="C296">
        <v>99.76</v>
      </c>
      <c r="D296">
        <v>96.75</v>
      </c>
      <c r="I296">
        <v>96.52</v>
      </c>
      <c r="K296">
        <v>56.14</v>
      </c>
      <c r="L296">
        <v>0.22</v>
      </c>
      <c r="M296">
        <v>0.03</v>
      </c>
      <c r="R296">
        <v>1.35</v>
      </c>
      <c r="U296">
        <v>85.78</v>
      </c>
      <c r="V296" s="3">
        <f t="shared" si="50"/>
        <v>0.96982758620689646</v>
      </c>
      <c r="W296" s="3">
        <f t="shared" si="51"/>
        <v>0.6669042527916369</v>
      </c>
      <c r="X296" s="3">
        <f t="shared" si="52"/>
        <v>0.96752205292702476</v>
      </c>
      <c r="Y296" s="3">
        <f t="shared" si="53"/>
        <v>0</v>
      </c>
      <c r="Z296" s="1">
        <v>44651</v>
      </c>
      <c r="AA296">
        <v>126.95</v>
      </c>
      <c r="AB296">
        <v>126.9</v>
      </c>
      <c r="AI296">
        <v>67.239999999999995</v>
      </c>
      <c r="AK296">
        <v>0.38</v>
      </c>
      <c r="AP296">
        <v>1.19</v>
      </c>
      <c r="AS296">
        <v>108.82</v>
      </c>
      <c r="AT296" s="3">
        <f t="shared" si="54"/>
        <v>0.99960614415124072</v>
      </c>
      <c r="AU296" s="3">
        <f t="shared" si="55"/>
        <v>0.62694638694638694</v>
      </c>
      <c r="AV296" s="3">
        <f t="shared" si="56"/>
        <v>0</v>
      </c>
      <c r="AW296" s="3">
        <f t="shared" si="57"/>
        <v>0</v>
      </c>
      <c r="AX296" s="1">
        <v>45016</v>
      </c>
      <c r="AY296">
        <v>125.82</v>
      </c>
      <c r="AZ296">
        <v>125.25</v>
      </c>
      <c r="BD296">
        <v>125.25</v>
      </c>
      <c r="BG296">
        <v>76.72</v>
      </c>
      <c r="BI296">
        <v>0.3</v>
      </c>
      <c r="BN296">
        <v>1.52</v>
      </c>
      <c r="BQ296">
        <v>109.23</v>
      </c>
      <c r="BR296" s="3">
        <f t="shared" si="58"/>
        <v>0.99546971864568434</v>
      </c>
      <c r="BS296" s="3">
        <f t="shared" si="59"/>
        <v>0.714272414114142</v>
      </c>
      <c r="BT296" s="3">
        <f t="shared" si="60"/>
        <v>0.99546971864568434</v>
      </c>
      <c r="BU296" s="3">
        <f t="shared" si="61"/>
        <v>0</v>
      </c>
    </row>
    <row r="297" spans="1:73" x14ac:dyDescent="0.25">
      <c r="A297" t="s">
        <v>654</v>
      </c>
      <c r="B297" s="1">
        <v>44286</v>
      </c>
      <c r="C297">
        <v>0.76</v>
      </c>
      <c r="D297">
        <v>0.76</v>
      </c>
      <c r="I297">
        <v>0.76</v>
      </c>
      <c r="K297">
        <v>0.59</v>
      </c>
      <c r="R297">
        <v>0.02</v>
      </c>
      <c r="T297">
        <v>0.01</v>
      </c>
      <c r="U297">
        <v>0.75</v>
      </c>
      <c r="V297" s="3">
        <f t="shared" si="50"/>
        <v>1</v>
      </c>
      <c r="W297" s="3">
        <f t="shared" si="51"/>
        <v>0.79729729729729726</v>
      </c>
      <c r="X297" s="3">
        <f t="shared" si="52"/>
        <v>1</v>
      </c>
      <c r="Y297" s="3">
        <f t="shared" si="53"/>
        <v>0</v>
      </c>
      <c r="Z297" s="1">
        <v>44651</v>
      </c>
      <c r="AA297">
        <v>0.91</v>
      </c>
      <c r="AB297">
        <v>0.91</v>
      </c>
      <c r="AI297">
        <v>0.7</v>
      </c>
      <c r="AP297">
        <v>0.01</v>
      </c>
      <c r="AR297">
        <v>0.01</v>
      </c>
      <c r="AS297">
        <v>0.85</v>
      </c>
      <c r="AT297" s="3">
        <f t="shared" si="54"/>
        <v>1</v>
      </c>
      <c r="AU297" s="3">
        <f t="shared" si="55"/>
        <v>0.82352941176470584</v>
      </c>
      <c r="AV297" s="3">
        <f t="shared" si="56"/>
        <v>0</v>
      </c>
      <c r="AW297" s="3">
        <f t="shared" si="57"/>
        <v>0</v>
      </c>
      <c r="AX297" s="1">
        <v>45016</v>
      </c>
      <c r="AY297">
        <v>1.02</v>
      </c>
      <c r="AZ297">
        <v>1.02</v>
      </c>
      <c r="BG297">
        <v>0.93</v>
      </c>
      <c r="BN297">
        <v>0.01</v>
      </c>
      <c r="BP297">
        <v>0.01</v>
      </c>
      <c r="BQ297">
        <v>1</v>
      </c>
      <c r="BR297" s="3">
        <f t="shared" si="58"/>
        <v>1</v>
      </c>
      <c r="BS297" s="3">
        <f t="shared" si="59"/>
        <v>0.93</v>
      </c>
      <c r="BT297" s="3">
        <f t="shared" si="60"/>
        <v>0</v>
      </c>
      <c r="BU297" s="3">
        <f t="shared" si="61"/>
        <v>0</v>
      </c>
    </row>
    <row r="298" spans="1:73" x14ac:dyDescent="0.25">
      <c r="A298" t="s">
        <v>657</v>
      </c>
      <c r="V298" s="3">
        <f t="shared" si="50"/>
        <v>0</v>
      </c>
      <c r="W298" s="3">
        <f t="shared" si="51"/>
        <v>0</v>
      </c>
      <c r="X298" s="3">
        <f t="shared" si="52"/>
        <v>0</v>
      </c>
      <c r="Y298" s="3">
        <f t="shared" si="53"/>
        <v>0</v>
      </c>
      <c r="AT298" s="3">
        <f t="shared" si="54"/>
        <v>0</v>
      </c>
      <c r="AU298" s="3">
        <f t="shared" si="55"/>
        <v>0</v>
      </c>
      <c r="AV298" s="3">
        <f t="shared" si="56"/>
        <v>0</v>
      </c>
      <c r="AW298" s="3">
        <f t="shared" si="57"/>
        <v>0</v>
      </c>
      <c r="BR298" s="3">
        <f t="shared" si="58"/>
        <v>0</v>
      </c>
      <c r="BS298" s="3">
        <f t="shared" si="59"/>
        <v>0</v>
      </c>
      <c r="BT298" s="3">
        <f t="shared" si="60"/>
        <v>0</v>
      </c>
      <c r="BU298" s="3">
        <f t="shared" si="61"/>
        <v>0</v>
      </c>
    </row>
    <row r="299" spans="1:73" x14ac:dyDescent="0.25">
      <c r="A299" t="s">
        <v>658</v>
      </c>
      <c r="B299" s="1">
        <v>44286</v>
      </c>
      <c r="C299">
        <v>0.11</v>
      </c>
      <c r="D299">
        <v>0.11</v>
      </c>
      <c r="K299">
        <v>0.04</v>
      </c>
      <c r="U299">
        <v>0.1</v>
      </c>
      <c r="V299" s="3">
        <f t="shared" si="50"/>
        <v>1</v>
      </c>
      <c r="W299" s="3">
        <f t="shared" si="51"/>
        <v>0.39999999999999997</v>
      </c>
      <c r="X299" s="3">
        <f t="shared" si="52"/>
        <v>0</v>
      </c>
      <c r="Y299" s="3">
        <f t="shared" si="53"/>
        <v>0</v>
      </c>
      <c r="Z299" s="1">
        <v>44651</v>
      </c>
      <c r="AA299">
        <v>0.32</v>
      </c>
      <c r="AB299">
        <v>0.22</v>
      </c>
      <c r="AI299">
        <v>0.04</v>
      </c>
      <c r="AS299">
        <v>0.21</v>
      </c>
      <c r="AT299" s="3">
        <f t="shared" si="54"/>
        <v>0.6875</v>
      </c>
      <c r="AU299" s="3">
        <f t="shared" si="55"/>
        <v>0.19047619047619049</v>
      </c>
      <c r="AV299" s="3">
        <f t="shared" si="56"/>
        <v>0</v>
      </c>
      <c r="AW299" s="3">
        <f t="shared" si="57"/>
        <v>0</v>
      </c>
      <c r="AX299" s="1">
        <v>45016</v>
      </c>
      <c r="AY299">
        <v>29.19</v>
      </c>
      <c r="AZ299">
        <v>29.04</v>
      </c>
      <c r="BG299">
        <v>0.04</v>
      </c>
      <c r="BQ299">
        <v>28.53</v>
      </c>
      <c r="BR299" s="3">
        <f t="shared" si="58"/>
        <v>0.99486125385405955</v>
      </c>
      <c r="BS299" s="3">
        <f t="shared" si="59"/>
        <v>1.4020329477742726E-3</v>
      </c>
      <c r="BT299" s="3">
        <f t="shared" si="60"/>
        <v>0</v>
      </c>
      <c r="BU299" s="3">
        <f t="shared" si="61"/>
        <v>0</v>
      </c>
    </row>
    <row r="300" spans="1:73" x14ac:dyDescent="0.25">
      <c r="A300" t="s">
        <v>659</v>
      </c>
      <c r="B300" s="1">
        <v>44286</v>
      </c>
      <c r="V300" s="3">
        <f t="shared" si="50"/>
        <v>0</v>
      </c>
      <c r="W300" s="3">
        <f t="shared" si="51"/>
        <v>0</v>
      </c>
      <c r="X300" s="3">
        <f t="shared" si="52"/>
        <v>0</v>
      </c>
      <c r="Y300" s="3">
        <f t="shared" si="53"/>
        <v>0</v>
      </c>
      <c r="Z300" s="1">
        <v>44651</v>
      </c>
      <c r="AT300" s="3">
        <f t="shared" si="54"/>
        <v>0</v>
      </c>
      <c r="AU300" s="3">
        <f t="shared" si="55"/>
        <v>0</v>
      </c>
      <c r="AV300" s="3">
        <f t="shared" si="56"/>
        <v>0</v>
      </c>
      <c r="AW300" s="3">
        <f t="shared" si="57"/>
        <v>0</v>
      </c>
      <c r="AX300" s="1">
        <v>45016</v>
      </c>
      <c r="BQ300">
        <v>0.01</v>
      </c>
      <c r="BR300" s="3">
        <f t="shared" si="58"/>
        <v>0</v>
      </c>
      <c r="BS300" s="3">
        <f t="shared" si="59"/>
        <v>0</v>
      </c>
      <c r="BT300" s="3">
        <f t="shared" si="60"/>
        <v>0</v>
      </c>
      <c r="BU300" s="3">
        <f t="shared" si="61"/>
        <v>0</v>
      </c>
    </row>
    <row r="301" spans="1:73" x14ac:dyDescent="0.25">
      <c r="A301" t="s">
        <v>661</v>
      </c>
      <c r="V301" s="3">
        <f t="shared" si="50"/>
        <v>0</v>
      </c>
      <c r="W301" s="3">
        <f t="shared" si="51"/>
        <v>0</v>
      </c>
      <c r="X301" s="3">
        <f t="shared" si="52"/>
        <v>0</v>
      </c>
      <c r="Y301" s="3">
        <f t="shared" si="53"/>
        <v>0</v>
      </c>
      <c r="AT301" s="3">
        <f t="shared" si="54"/>
        <v>0</v>
      </c>
      <c r="AU301" s="3">
        <f t="shared" si="55"/>
        <v>0</v>
      </c>
      <c r="AV301" s="3">
        <f t="shared" si="56"/>
        <v>0</v>
      </c>
      <c r="AW301" s="3">
        <f t="shared" si="57"/>
        <v>0</v>
      </c>
      <c r="BR301" s="3">
        <f t="shared" si="58"/>
        <v>0</v>
      </c>
      <c r="BS301" s="3">
        <f t="shared" si="59"/>
        <v>0</v>
      </c>
      <c r="BT301" s="3">
        <f t="shared" si="60"/>
        <v>0</v>
      </c>
      <c r="BU301" s="3">
        <f t="shared" si="61"/>
        <v>0</v>
      </c>
    </row>
    <row r="302" spans="1:73" x14ac:dyDescent="0.25">
      <c r="A302" t="s">
        <v>664</v>
      </c>
      <c r="V302" s="3">
        <f t="shared" si="50"/>
        <v>0</v>
      </c>
      <c r="W302" s="3">
        <f t="shared" si="51"/>
        <v>0</v>
      </c>
      <c r="X302" s="3">
        <f t="shared" si="52"/>
        <v>0</v>
      </c>
      <c r="Y302" s="3">
        <f t="shared" si="53"/>
        <v>0</v>
      </c>
      <c r="AT302" s="3">
        <f t="shared" si="54"/>
        <v>0</v>
      </c>
      <c r="AU302" s="3">
        <f t="shared" si="55"/>
        <v>0</v>
      </c>
      <c r="AV302" s="3">
        <f t="shared" si="56"/>
        <v>0</v>
      </c>
      <c r="AW302" s="3">
        <f t="shared" si="57"/>
        <v>0</v>
      </c>
      <c r="BR302" s="3">
        <f t="shared" si="58"/>
        <v>0</v>
      </c>
      <c r="BS302" s="3">
        <f t="shared" si="59"/>
        <v>0</v>
      </c>
      <c r="BT302" s="3">
        <f t="shared" si="60"/>
        <v>0</v>
      </c>
      <c r="BU302" s="3">
        <f t="shared" si="61"/>
        <v>0</v>
      </c>
    </row>
    <row r="303" spans="1:73" x14ac:dyDescent="0.25">
      <c r="A303" t="s">
        <v>667</v>
      </c>
      <c r="B303" s="1">
        <v>44286</v>
      </c>
      <c r="C303">
        <v>981.79</v>
      </c>
      <c r="D303">
        <v>974.55</v>
      </c>
      <c r="J303">
        <v>963.27</v>
      </c>
      <c r="K303">
        <v>614.19000000000005</v>
      </c>
      <c r="M303">
        <v>2.2599999999999998</v>
      </c>
      <c r="Q303">
        <v>34.840000000000003</v>
      </c>
      <c r="R303">
        <v>14.26</v>
      </c>
      <c r="U303">
        <v>882.23</v>
      </c>
      <c r="V303" s="3">
        <f t="shared" si="50"/>
        <v>0.99262571425661295</v>
      </c>
      <c r="W303" s="3">
        <f t="shared" si="51"/>
        <v>0.73921311396488021</v>
      </c>
      <c r="X303" s="3">
        <f t="shared" si="52"/>
        <v>0</v>
      </c>
      <c r="Y303" s="3">
        <f t="shared" si="53"/>
        <v>0.98113649558459548</v>
      </c>
      <c r="Z303" s="1">
        <v>44651</v>
      </c>
      <c r="AA303">
        <v>1243.26</v>
      </c>
      <c r="AB303">
        <v>1219.0899999999999</v>
      </c>
      <c r="AH303">
        <v>1196.6400000000001</v>
      </c>
      <c r="AI303">
        <v>777.78</v>
      </c>
      <c r="AK303">
        <v>2.72</v>
      </c>
      <c r="AO303">
        <v>9.89</v>
      </c>
      <c r="AP303">
        <v>12.18</v>
      </c>
      <c r="AS303">
        <v>1117.42</v>
      </c>
      <c r="AT303" s="3">
        <f t="shared" si="54"/>
        <v>0.98055917507198809</v>
      </c>
      <c r="AU303" s="3">
        <f t="shared" si="55"/>
        <v>0.71184206913593806</v>
      </c>
      <c r="AV303" s="3">
        <f t="shared" si="56"/>
        <v>0</v>
      </c>
      <c r="AW303" s="3">
        <f t="shared" si="57"/>
        <v>0.96250180975821642</v>
      </c>
      <c r="AX303" s="1">
        <v>45016</v>
      </c>
      <c r="AY303">
        <v>1514.15</v>
      </c>
      <c r="AZ303">
        <v>1482.9</v>
      </c>
      <c r="BF303">
        <v>1456.14</v>
      </c>
      <c r="BG303">
        <v>950.73</v>
      </c>
      <c r="BI303">
        <v>3.15</v>
      </c>
      <c r="BN303">
        <v>9.5299999999999994</v>
      </c>
      <c r="BQ303">
        <v>1342.45</v>
      </c>
      <c r="BR303" s="3">
        <f t="shared" si="58"/>
        <v>0.97936135785754386</v>
      </c>
      <c r="BS303" s="3">
        <f t="shared" si="59"/>
        <v>0.71495822585860713</v>
      </c>
      <c r="BT303" s="3">
        <f t="shared" si="60"/>
        <v>0</v>
      </c>
      <c r="BU303" s="3">
        <f t="shared" si="61"/>
        <v>0.96168807581811577</v>
      </c>
    </row>
    <row r="304" spans="1:73" x14ac:dyDescent="0.25">
      <c r="A304" t="s">
        <v>670</v>
      </c>
      <c r="B304" s="1">
        <v>44286</v>
      </c>
      <c r="C304">
        <v>8.44</v>
      </c>
      <c r="D304">
        <v>8.1300000000000008</v>
      </c>
      <c r="I304">
        <v>0.31</v>
      </c>
      <c r="K304">
        <v>4.8899999999999997</v>
      </c>
      <c r="O304">
        <v>0.32</v>
      </c>
      <c r="P304">
        <v>0.32</v>
      </c>
      <c r="Q304">
        <v>0.01</v>
      </c>
      <c r="R304">
        <v>0.52</v>
      </c>
      <c r="T304">
        <v>0.01</v>
      </c>
      <c r="U304">
        <v>10.39</v>
      </c>
      <c r="V304" s="3">
        <f t="shared" si="50"/>
        <v>0.96327014218009499</v>
      </c>
      <c r="W304" s="3">
        <f t="shared" si="51"/>
        <v>0.4954407294832826</v>
      </c>
      <c r="X304" s="3">
        <f t="shared" si="52"/>
        <v>3.6729857819905218E-2</v>
      </c>
      <c r="Y304" s="3">
        <f t="shared" si="53"/>
        <v>0</v>
      </c>
      <c r="Z304" s="1">
        <v>44651</v>
      </c>
      <c r="AA304">
        <v>16.27</v>
      </c>
      <c r="AB304">
        <v>16.13</v>
      </c>
      <c r="AG304">
        <v>0.22</v>
      </c>
      <c r="AI304">
        <v>10.84</v>
      </c>
      <c r="AP304">
        <v>0.53</v>
      </c>
      <c r="AS304">
        <v>15.65</v>
      </c>
      <c r="AT304" s="3">
        <f t="shared" si="54"/>
        <v>0.99139520590043018</v>
      </c>
      <c r="AU304" s="3">
        <f t="shared" si="55"/>
        <v>0.71693121693121686</v>
      </c>
      <c r="AV304" s="3">
        <f t="shared" si="56"/>
        <v>1.352181929932391E-2</v>
      </c>
      <c r="AW304" s="3">
        <f t="shared" si="57"/>
        <v>0</v>
      </c>
      <c r="AX304" s="1">
        <v>45016</v>
      </c>
      <c r="AY304">
        <v>26.1</v>
      </c>
      <c r="AZ304">
        <v>25.92</v>
      </c>
      <c r="BE304">
        <v>0.79</v>
      </c>
      <c r="BG304">
        <v>17.239999999999998</v>
      </c>
      <c r="BM304">
        <v>0.06</v>
      </c>
      <c r="BN304">
        <v>0.57999999999999996</v>
      </c>
      <c r="BP304">
        <v>0.02</v>
      </c>
      <c r="BQ304">
        <v>24.96</v>
      </c>
      <c r="BR304" s="3">
        <f t="shared" si="58"/>
        <v>0.99310344827586206</v>
      </c>
      <c r="BS304" s="3">
        <f t="shared" si="59"/>
        <v>0.7082990961380442</v>
      </c>
      <c r="BT304" s="3">
        <f t="shared" si="60"/>
        <v>3.0268199233716476E-2</v>
      </c>
      <c r="BU304" s="3">
        <f t="shared" si="61"/>
        <v>0</v>
      </c>
    </row>
    <row r="305" spans="1:73" x14ac:dyDescent="0.25">
      <c r="A305" t="s">
        <v>673</v>
      </c>
      <c r="V305" s="3">
        <f t="shared" si="50"/>
        <v>0</v>
      </c>
      <c r="W305" s="3">
        <f t="shared" si="51"/>
        <v>0</v>
      </c>
      <c r="X305" s="3">
        <f t="shared" si="52"/>
        <v>0</v>
      </c>
      <c r="Y305" s="3">
        <f t="shared" si="53"/>
        <v>0</v>
      </c>
      <c r="AT305" s="3">
        <f t="shared" si="54"/>
        <v>0</v>
      </c>
      <c r="AU305" s="3">
        <f t="shared" si="55"/>
        <v>0</v>
      </c>
      <c r="AV305" s="3">
        <f t="shared" si="56"/>
        <v>0</v>
      </c>
      <c r="AW305" s="3">
        <f t="shared" si="57"/>
        <v>0</v>
      </c>
      <c r="BR305" s="3">
        <f t="shared" si="58"/>
        <v>0</v>
      </c>
      <c r="BS305" s="3">
        <f t="shared" si="59"/>
        <v>0</v>
      </c>
      <c r="BT305" s="3">
        <f t="shared" si="60"/>
        <v>0</v>
      </c>
      <c r="BU305" s="3">
        <f t="shared" si="61"/>
        <v>0</v>
      </c>
    </row>
    <row r="306" spans="1:73" x14ac:dyDescent="0.25">
      <c r="A306" t="s">
        <v>676</v>
      </c>
      <c r="B306" s="1">
        <v>44286</v>
      </c>
      <c r="C306">
        <v>154.44</v>
      </c>
      <c r="D306">
        <v>145.61000000000001</v>
      </c>
      <c r="I306">
        <v>84.12</v>
      </c>
      <c r="K306">
        <v>4.0199999999999996</v>
      </c>
      <c r="M306">
        <v>0.17</v>
      </c>
      <c r="R306">
        <v>1.31</v>
      </c>
      <c r="U306">
        <v>141.38999999999999</v>
      </c>
      <c r="V306" s="3">
        <f t="shared" si="50"/>
        <v>0.94282569282569295</v>
      </c>
      <c r="W306" s="3">
        <f t="shared" si="51"/>
        <v>2.8732756772210703E-2</v>
      </c>
      <c r="X306" s="3">
        <f t="shared" si="52"/>
        <v>0.5446775446775447</v>
      </c>
      <c r="Y306" s="3">
        <f t="shared" si="53"/>
        <v>0</v>
      </c>
      <c r="Z306" s="1">
        <v>44651</v>
      </c>
      <c r="AA306">
        <v>106.33</v>
      </c>
      <c r="AB306">
        <v>104.19</v>
      </c>
      <c r="AG306">
        <v>82.53</v>
      </c>
      <c r="AI306">
        <v>2.2000000000000002</v>
      </c>
      <c r="AK306">
        <v>0.34</v>
      </c>
      <c r="AM306">
        <v>12.55</v>
      </c>
      <c r="AN306">
        <v>12.55</v>
      </c>
      <c r="AO306">
        <v>0.04</v>
      </c>
      <c r="AP306">
        <v>1.03</v>
      </c>
      <c r="AS306">
        <v>105.61</v>
      </c>
      <c r="AT306" s="3">
        <f t="shared" si="54"/>
        <v>0.97987397724066583</v>
      </c>
      <c r="AU306" s="3">
        <f t="shared" si="55"/>
        <v>2.1113243761996164E-2</v>
      </c>
      <c r="AV306" s="3">
        <f t="shared" si="56"/>
        <v>0.77616853192890056</v>
      </c>
      <c r="AW306" s="3">
        <f t="shared" si="57"/>
        <v>0</v>
      </c>
      <c r="AX306" s="1">
        <v>45016</v>
      </c>
      <c r="AY306">
        <v>42.8</v>
      </c>
      <c r="AZ306">
        <v>39.340000000000003</v>
      </c>
      <c r="BE306">
        <v>26.97</v>
      </c>
      <c r="BG306">
        <v>1.29</v>
      </c>
      <c r="BI306">
        <v>0.08</v>
      </c>
      <c r="BK306">
        <v>0.55000000000000004</v>
      </c>
      <c r="BL306">
        <v>0.55000000000000004</v>
      </c>
      <c r="BN306">
        <v>0.95</v>
      </c>
      <c r="BQ306">
        <v>69.06</v>
      </c>
      <c r="BR306" s="3">
        <f t="shared" si="58"/>
        <v>0.91915887850467304</v>
      </c>
      <c r="BS306" s="3">
        <f t="shared" si="59"/>
        <v>1.8962222548875498E-2</v>
      </c>
      <c r="BT306" s="3">
        <f t="shared" si="60"/>
        <v>0.63014018691588791</v>
      </c>
      <c r="BU306" s="3">
        <f t="shared" si="61"/>
        <v>0</v>
      </c>
    </row>
    <row r="307" spans="1:73" x14ac:dyDescent="0.25">
      <c r="A307" t="s">
        <v>684</v>
      </c>
      <c r="B307" s="1">
        <v>44286</v>
      </c>
      <c r="C307">
        <v>4.59</v>
      </c>
      <c r="D307">
        <v>4.51</v>
      </c>
      <c r="J307">
        <v>4.51</v>
      </c>
      <c r="K307">
        <v>2.71</v>
      </c>
      <c r="U307">
        <v>3.62</v>
      </c>
      <c r="V307" s="3">
        <f t="shared" si="50"/>
        <v>0.98257080610021785</v>
      </c>
      <c r="W307" s="3">
        <f t="shared" si="51"/>
        <v>0.74861878453038666</v>
      </c>
      <c r="X307" s="3">
        <f t="shared" si="52"/>
        <v>0</v>
      </c>
      <c r="Y307" s="3">
        <f t="shared" si="53"/>
        <v>0.98257080610021785</v>
      </c>
      <c r="Z307" s="1">
        <v>44651</v>
      </c>
      <c r="AA307">
        <v>9.19</v>
      </c>
      <c r="AB307">
        <v>9.18</v>
      </c>
      <c r="AH307">
        <v>9.18</v>
      </c>
      <c r="AI307">
        <v>4.72</v>
      </c>
      <c r="AS307">
        <v>7.07</v>
      </c>
      <c r="AT307" s="3">
        <f t="shared" si="54"/>
        <v>0.99891186071817195</v>
      </c>
      <c r="AU307" s="3">
        <f t="shared" si="55"/>
        <v>0.66760961810466757</v>
      </c>
      <c r="AV307" s="3">
        <f t="shared" si="56"/>
        <v>0</v>
      </c>
      <c r="AW307" s="3">
        <f t="shared" si="57"/>
        <v>0.99891186071817195</v>
      </c>
      <c r="AX307" s="1">
        <v>45016</v>
      </c>
      <c r="AY307">
        <v>12</v>
      </c>
      <c r="AZ307">
        <v>11.98</v>
      </c>
      <c r="BF307">
        <v>11.97</v>
      </c>
      <c r="BG307">
        <v>7.65</v>
      </c>
      <c r="BN307">
        <v>0.05</v>
      </c>
      <c r="BP307">
        <v>0.01</v>
      </c>
      <c r="BQ307">
        <v>10.79</v>
      </c>
      <c r="BR307" s="3">
        <f t="shared" si="58"/>
        <v>0.99833333333333341</v>
      </c>
      <c r="BS307" s="3">
        <f t="shared" si="59"/>
        <v>0.71162790697674438</v>
      </c>
      <c r="BT307" s="3">
        <f t="shared" si="60"/>
        <v>0</v>
      </c>
      <c r="BU307" s="3">
        <f t="shared" si="61"/>
        <v>0.99750000000000005</v>
      </c>
    </row>
    <row r="308" spans="1:73" x14ac:dyDescent="0.25">
      <c r="A308" t="s">
        <v>685</v>
      </c>
      <c r="B308" s="1">
        <v>43921</v>
      </c>
      <c r="C308">
        <v>174.52</v>
      </c>
      <c r="D308">
        <v>166.34</v>
      </c>
      <c r="J308">
        <v>141.56</v>
      </c>
      <c r="K308">
        <v>112.28</v>
      </c>
      <c r="M308">
        <v>0.24</v>
      </c>
      <c r="R308">
        <v>2.29</v>
      </c>
      <c r="U308">
        <v>153.87</v>
      </c>
      <c r="V308" s="3">
        <f t="shared" si="50"/>
        <v>0.95312858125143252</v>
      </c>
      <c r="W308" s="3">
        <f t="shared" si="51"/>
        <v>0.74190564292321926</v>
      </c>
      <c r="X308" s="3">
        <f t="shared" si="52"/>
        <v>0</v>
      </c>
      <c r="Y308" s="3">
        <f t="shared" si="53"/>
        <v>0.81113912445564973</v>
      </c>
      <c r="Z308" s="1">
        <v>44286</v>
      </c>
      <c r="AA308">
        <v>199.38</v>
      </c>
      <c r="AB308">
        <v>197.59</v>
      </c>
      <c r="AH308">
        <v>181.12</v>
      </c>
      <c r="AI308">
        <v>135.53</v>
      </c>
      <c r="AK308">
        <v>0.37</v>
      </c>
      <c r="AP308">
        <v>4.29</v>
      </c>
      <c r="AR308">
        <v>3.08</v>
      </c>
      <c r="AS308">
        <v>175.86</v>
      </c>
      <c r="AT308" s="3">
        <f t="shared" si="54"/>
        <v>0.9910221687230415</v>
      </c>
      <c r="AU308" s="3">
        <f t="shared" si="55"/>
        <v>0.77765664448014682</v>
      </c>
      <c r="AV308" s="3">
        <f t="shared" si="56"/>
        <v>0</v>
      </c>
      <c r="AW308" s="3">
        <f t="shared" si="57"/>
        <v>0.90841608987862377</v>
      </c>
      <c r="AX308" s="1">
        <v>44651</v>
      </c>
      <c r="AY308">
        <v>251.87</v>
      </c>
      <c r="AZ308">
        <v>247.36</v>
      </c>
      <c r="BF308">
        <v>176.61</v>
      </c>
      <c r="BG308">
        <v>185.55</v>
      </c>
      <c r="BI308">
        <v>0.52</v>
      </c>
      <c r="BN308">
        <v>1.2</v>
      </c>
      <c r="BQ308">
        <v>242.03</v>
      </c>
      <c r="BR308" s="3">
        <f t="shared" si="58"/>
        <v>0.98209393734863226</v>
      </c>
      <c r="BS308" s="3">
        <f t="shared" si="59"/>
        <v>0.77212766842828018</v>
      </c>
      <c r="BT308" s="3">
        <f t="shared" si="60"/>
        <v>0</v>
      </c>
      <c r="BU308" s="3">
        <f t="shared" si="61"/>
        <v>0.70119506094413786</v>
      </c>
    </row>
    <row r="309" spans="1:73" x14ac:dyDescent="0.25">
      <c r="A309" t="s">
        <v>687</v>
      </c>
      <c r="B309" s="1">
        <v>44286</v>
      </c>
      <c r="C309">
        <v>6137</v>
      </c>
      <c r="D309">
        <v>6063.1</v>
      </c>
      <c r="E309">
        <v>90.1</v>
      </c>
      <c r="J309">
        <v>5591.9</v>
      </c>
      <c r="K309">
        <v>3201.5</v>
      </c>
      <c r="M309">
        <v>17.600000000000001</v>
      </c>
      <c r="O309">
        <v>23.1</v>
      </c>
      <c r="P309">
        <v>23.1</v>
      </c>
      <c r="R309">
        <v>71.099999999999994</v>
      </c>
      <c r="T309">
        <v>15.3</v>
      </c>
      <c r="U309">
        <v>5512.8</v>
      </c>
      <c r="V309" s="3">
        <f t="shared" si="50"/>
        <v>0.97327684536418446</v>
      </c>
      <c r="W309" s="3">
        <f t="shared" si="51"/>
        <v>0.58857594587638351</v>
      </c>
      <c r="X309" s="3">
        <f t="shared" si="52"/>
        <v>0</v>
      </c>
      <c r="Y309" s="3">
        <f t="shared" si="53"/>
        <v>0.91117810004888378</v>
      </c>
      <c r="Z309" s="1">
        <v>44651</v>
      </c>
      <c r="AA309">
        <v>7500.2</v>
      </c>
      <c r="AB309">
        <v>7360.8</v>
      </c>
      <c r="AC309">
        <v>207.1</v>
      </c>
      <c r="AH309">
        <v>6472</v>
      </c>
      <c r="AI309">
        <v>3948.4</v>
      </c>
      <c r="AK309">
        <v>17.899999999999999</v>
      </c>
      <c r="AM309">
        <v>24</v>
      </c>
      <c r="AN309">
        <v>24</v>
      </c>
      <c r="AP309">
        <v>46.5</v>
      </c>
      <c r="AS309">
        <v>6707.2</v>
      </c>
      <c r="AT309" s="3">
        <f t="shared" si="54"/>
        <v>0.9538012319671475</v>
      </c>
      <c r="AU309" s="3">
        <f t="shared" si="55"/>
        <v>0.59438790871319325</v>
      </c>
      <c r="AV309" s="3">
        <f t="shared" si="56"/>
        <v>0</v>
      </c>
      <c r="AW309" s="3">
        <f t="shared" si="57"/>
        <v>0.86291032239140286</v>
      </c>
      <c r="AX309" s="1">
        <v>45016</v>
      </c>
      <c r="AY309">
        <v>10219.1</v>
      </c>
      <c r="AZ309">
        <v>9940.7999999999993</v>
      </c>
      <c r="BA309">
        <v>262.89999999999998</v>
      </c>
      <c r="BF309">
        <v>9328.7000000000007</v>
      </c>
      <c r="BG309">
        <v>5269.1</v>
      </c>
      <c r="BI309">
        <v>18.3</v>
      </c>
      <c r="BN309">
        <v>36.700000000000003</v>
      </c>
      <c r="BQ309">
        <v>9111.9</v>
      </c>
      <c r="BR309" s="3">
        <f t="shared" si="58"/>
        <v>0.94704034601872955</v>
      </c>
      <c r="BS309" s="3">
        <f t="shared" si="59"/>
        <v>0.58177742936324794</v>
      </c>
      <c r="BT309" s="3">
        <f t="shared" si="60"/>
        <v>0</v>
      </c>
      <c r="BU309" s="3">
        <f t="shared" si="61"/>
        <v>0.91286903934788777</v>
      </c>
    </row>
    <row r="310" spans="1:73" x14ac:dyDescent="0.25">
      <c r="A310" t="s">
        <v>688</v>
      </c>
      <c r="B310" s="1">
        <v>43921</v>
      </c>
      <c r="C310">
        <v>0.01</v>
      </c>
      <c r="D310">
        <v>0.01</v>
      </c>
      <c r="U310">
        <v>0.02</v>
      </c>
      <c r="V310" s="3">
        <f t="shared" si="50"/>
        <v>1</v>
      </c>
      <c r="W310" s="3">
        <f t="shared" si="51"/>
        <v>0</v>
      </c>
      <c r="X310" s="3">
        <f t="shared" si="52"/>
        <v>0</v>
      </c>
      <c r="Y310" s="3">
        <f t="shared" si="53"/>
        <v>0</v>
      </c>
      <c r="Z310" s="1">
        <v>44286</v>
      </c>
      <c r="AA310">
        <v>0.14000000000000001</v>
      </c>
      <c r="AB310">
        <v>0.14000000000000001</v>
      </c>
      <c r="AH310">
        <v>0.11</v>
      </c>
      <c r="AI310">
        <v>0.24</v>
      </c>
      <c r="AS310">
        <v>0.36</v>
      </c>
      <c r="AT310" s="3">
        <f t="shared" si="54"/>
        <v>1</v>
      </c>
      <c r="AU310" s="3">
        <f t="shared" si="55"/>
        <v>0.66666666666666663</v>
      </c>
      <c r="AV310" s="3">
        <f t="shared" si="56"/>
        <v>0</v>
      </c>
      <c r="AW310" s="3">
        <f t="shared" si="57"/>
        <v>0.7857142857142857</v>
      </c>
      <c r="AX310" s="1">
        <v>44651</v>
      </c>
      <c r="AY310">
        <v>1.74</v>
      </c>
      <c r="AZ310">
        <v>1.74</v>
      </c>
      <c r="BF310">
        <v>0.11</v>
      </c>
      <c r="BG310">
        <v>1.66</v>
      </c>
      <c r="BM310">
        <v>0.04</v>
      </c>
      <c r="BN310">
        <v>0.01</v>
      </c>
      <c r="BP310">
        <v>0.01</v>
      </c>
      <c r="BQ310">
        <v>1.87</v>
      </c>
      <c r="BR310" s="3">
        <f t="shared" si="58"/>
        <v>1</v>
      </c>
      <c r="BS310" s="3">
        <f t="shared" si="59"/>
        <v>0.90710382513661192</v>
      </c>
      <c r="BT310" s="3">
        <f t="shared" si="60"/>
        <v>0</v>
      </c>
      <c r="BU310" s="3">
        <f t="shared" si="61"/>
        <v>6.3218390804597707E-2</v>
      </c>
    </row>
    <row r="311" spans="1:73" x14ac:dyDescent="0.25">
      <c r="A311" t="s">
        <v>689</v>
      </c>
      <c r="V311" s="3">
        <f t="shared" si="50"/>
        <v>0</v>
      </c>
      <c r="W311" s="3">
        <f t="shared" si="51"/>
        <v>0</v>
      </c>
      <c r="X311" s="3">
        <f t="shared" si="52"/>
        <v>0</v>
      </c>
      <c r="Y311" s="3">
        <f t="shared" si="53"/>
        <v>0</v>
      </c>
      <c r="AT311" s="3">
        <f t="shared" si="54"/>
        <v>0</v>
      </c>
      <c r="AU311" s="3">
        <f t="shared" si="55"/>
        <v>0</v>
      </c>
      <c r="AV311" s="3">
        <f t="shared" si="56"/>
        <v>0</v>
      </c>
      <c r="AW311" s="3">
        <f t="shared" si="57"/>
        <v>0</v>
      </c>
      <c r="BR311" s="3">
        <f t="shared" si="58"/>
        <v>0</v>
      </c>
      <c r="BS311" s="3">
        <f t="shared" si="59"/>
        <v>0</v>
      </c>
      <c r="BT311" s="3">
        <f t="shared" si="60"/>
        <v>0</v>
      </c>
      <c r="BU311" s="3">
        <f t="shared" si="61"/>
        <v>0</v>
      </c>
    </row>
    <row r="312" spans="1:73" x14ac:dyDescent="0.25">
      <c r="A312" t="s">
        <v>695</v>
      </c>
      <c r="B312" s="1">
        <v>44286</v>
      </c>
      <c r="C312">
        <v>3.46</v>
      </c>
      <c r="D312">
        <v>3.45</v>
      </c>
      <c r="K312">
        <v>2.42</v>
      </c>
      <c r="R312">
        <v>0.09</v>
      </c>
      <c r="U312">
        <v>3.28</v>
      </c>
      <c r="V312" s="3">
        <f t="shared" si="50"/>
        <v>0.99710982658959546</v>
      </c>
      <c r="W312" s="3">
        <f t="shared" si="51"/>
        <v>0.75862068965517238</v>
      </c>
      <c r="X312" s="3">
        <f t="shared" si="52"/>
        <v>0</v>
      </c>
      <c r="Y312" s="3">
        <f t="shared" si="53"/>
        <v>0</v>
      </c>
      <c r="Z312" s="1">
        <v>44651</v>
      </c>
      <c r="AA312">
        <v>3.48</v>
      </c>
      <c r="AB312">
        <v>3.2</v>
      </c>
      <c r="AI312">
        <v>2.35</v>
      </c>
      <c r="AP312">
        <v>0.05</v>
      </c>
      <c r="AS312">
        <v>3.02</v>
      </c>
      <c r="AT312" s="3">
        <f t="shared" si="54"/>
        <v>0.91954022988505757</v>
      </c>
      <c r="AU312" s="3">
        <f t="shared" si="55"/>
        <v>0.7912457912457912</v>
      </c>
      <c r="AV312" s="3">
        <f t="shared" si="56"/>
        <v>0</v>
      </c>
      <c r="AW312" s="3">
        <f t="shared" si="57"/>
        <v>0</v>
      </c>
      <c r="AX312" s="1">
        <v>45016</v>
      </c>
      <c r="AY312">
        <v>3.09</v>
      </c>
      <c r="AZ312">
        <v>3.07</v>
      </c>
      <c r="BG312">
        <v>2.59</v>
      </c>
      <c r="BN312">
        <v>0.04</v>
      </c>
      <c r="BQ312">
        <v>3.13</v>
      </c>
      <c r="BR312" s="3">
        <f t="shared" si="58"/>
        <v>0.99352750809061485</v>
      </c>
      <c r="BS312" s="3">
        <f t="shared" si="59"/>
        <v>0.8381877022653722</v>
      </c>
      <c r="BT312" s="3">
        <f t="shared" si="60"/>
        <v>0</v>
      </c>
      <c r="BU312" s="3">
        <f t="shared" si="61"/>
        <v>0</v>
      </c>
    </row>
    <row r="313" spans="1:73" x14ac:dyDescent="0.25">
      <c r="A313" t="s">
        <v>696</v>
      </c>
      <c r="B313" s="1">
        <v>44286</v>
      </c>
      <c r="C313">
        <v>4</v>
      </c>
      <c r="D313">
        <v>3.69</v>
      </c>
      <c r="J313">
        <v>3.9</v>
      </c>
      <c r="K313">
        <v>2.2599999999999998</v>
      </c>
      <c r="R313">
        <v>0.18</v>
      </c>
      <c r="U313">
        <v>3.32</v>
      </c>
      <c r="V313" s="3">
        <f t="shared" si="50"/>
        <v>0.92249999999999999</v>
      </c>
      <c r="W313" s="3">
        <f t="shared" si="51"/>
        <v>0.71974522292993626</v>
      </c>
      <c r="X313" s="3">
        <f t="shared" si="52"/>
        <v>0</v>
      </c>
      <c r="Y313" s="3">
        <f t="shared" si="53"/>
        <v>0.97499999999999998</v>
      </c>
      <c r="Z313" s="1">
        <v>44651</v>
      </c>
      <c r="AA313">
        <v>2.2599999999999998</v>
      </c>
      <c r="AB313">
        <v>2.09</v>
      </c>
      <c r="AH313">
        <v>1.99</v>
      </c>
      <c r="AI313">
        <v>1.76</v>
      </c>
      <c r="AP313">
        <v>0.01</v>
      </c>
      <c r="AS313">
        <v>2.27</v>
      </c>
      <c r="AT313" s="3">
        <f t="shared" si="54"/>
        <v>0.9247787610619469</v>
      </c>
      <c r="AU313" s="3">
        <f t="shared" si="55"/>
        <v>0.77876106194690253</v>
      </c>
      <c r="AV313" s="3">
        <f t="shared" si="56"/>
        <v>0</v>
      </c>
      <c r="AW313" s="3">
        <f t="shared" si="57"/>
        <v>0.88053097345132747</v>
      </c>
      <c r="AX313" s="1">
        <v>45016</v>
      </c>
      <c r="AY313">
        <v>0.98</v>
      </c>
      <c r="AZ313">
        <v>0.75</v>
      </c>
      <c r="BF313">
        <v>0.74</v>
      </c>
      <c r="BG313">
        <v>1.05</v>
      </c>
      <c r="BN313">
        <v>0.18</v>
      </c>
      <c r="BP313">
        <v>0.17</v>
      </c>
      <c r="BQ313">
        <v>1.47</v>
      </c>
      <c r="BR313" s="3">
        <f t="shared" si="58"/>
        <v>0.76530612244897955</v>
      </c>
      <c r="BS313" s="3">
        <f t="shared" si="59"/>
        <v>0.71917808219178092</v>
      </c>
      <c r="BT313" s="3">
        <f t="shared" si="60"/>
        <v>0</v>
      </c>
      <c r="BU313" s="3">
        <f t="shared" si="61"/>
        <v>0.75510204081632648</v>
      </c>
    </row>
    <row r="314" spans="1:73" x14ac:dyDescent="0.25">
      <c r="A314" t="s">
        <v>699</v>
      </c>
      <c r="B314" s="1">
        <v>43921</v>
      </c>
      <c r="C314">
        <v>4.03</v>
      </c>
      <c r="D314">
        <v>4.03</v>
      </c>
      <c r="K314">
        <v>1.99</v>
      </c>
      <c r="R314">
        <v>7.0000000000000007E-2</v>
      </c>
      <c r="T314">
        <v>0.03</v>
      </c>
      <c r="U314">
        <v>7.29</v>
      </c>
      <c r="V314" s="3">
        <f t="shared" si="50"/>
        <v>1</v>
      </c>
      <c r="W314" s="3">
        <f t="shared" si="51"/>
        <v>0.27448275862068966</v>
      </c>
      <c r="X314" s="3">
        <f t="shared" si="52"/>
        <v>0</v>
      </c>
      <c r="Y314" s="3">
        <f t="shared" si="53"/>
        <v>0</v>
      </c>
      <c r="Z314" s="1">
        <v>44286</v>
      </c>
      <c r="AA314">
        <v>2.2799999999999998</v>
      </c>
      <c r="AB314">
        <v>2.2799999999999998</v>
      </c>
      <c r="AI314">
        <v>1.55</v>
      </c>
      <c r="AP314">
        <v>0.13</v>
      </c>
      <c r="AS314">
        <v>4.26</v>
      </c>
      <c r="AT314" s="3">
        <f t="shared" si="54"/>
        <v>1</v>
      </c>
      <c r="AU314" s="3">
        <f t="shared" si="55"/>
        <v>0.37530266343825669</v>
      </c>
      <c r="AV314" s="3">
        <f t="shared" si="56"/>
        <v>0</v>
      </c>
      <c r="AW314" s="3">
        <f t="shared" si="57"/>
        <v>0</v>
      </c>
      <c r="AX314" s="1">
        <v>44651</v>
      </c>
      <c r="AY314">
        <v>2.29</v>
      </c>
      <c r="AZ314">
        <v>2.25</v>
      </c>
      <c r="BG314">
        <v>0.27</v>
      </c>
      <c r="BQ314">
        <v>1.88</v>
      </c>
      <c r="BR314" s="3">
        <f t="shared" si="58"/>
        <v>0.98253275109170302</v>
      </c>
      <c r="BS314" s="3">
        <f t="shared" si="59"/>
        <v>0.14361702127659576</v>
      </c>
      <c r="BT314" s="3">
        <f t="shared" si="60"/>
        <v>0</v>
      </c>
      <c r="BU314" s="3">
        <f t="shared" si="61"/>
        <v>0</v>
      </c>
    </row>
    <row r="315" spans="1:73" x14ac:dyDescent="0.25">
      <c r="A315" t="s">
        <v>700</v>
      </c>
      <c r="V315" s="3">
        <f t="shared" si="50"/>
        <v>0</v>
      </c>
      <c r="W315" s="3">
        <f t="shared" si="51"/>
        <v>0</v>
      </c>
      <c r="X315" s="3">
        <f t="shared" si="52"/>
        <v>0</v>
      </c>
      <c r="Y315" s="3">
        <f t="shared" si="53"/>
        <v>0</v>
      </c>
      <c r="AT315" s="3">
        <f t="shared" si="54"/>
        <v>0</v>
      </c>
      <c r="AU315" s="3">
        <f t="shared" si="55"/>
        <v>0</v>
      </c>
      <c r="AV315" s="3">
        <f t="shared" si="56"/>
        <v>0</v>
      </c>
      <c r="AW315" s="3">
        <f t="shared" si="57"/>
        <v>0</v>
      </c>
      <c r="BR315" s="3">
        <f t="shared" si="58"/>
        <v>0</v>
      </c>
      <c r="BS315" s="3">
        <f t="shared" si="59"/>
        <v>0</v>
      </c>
      <c r="BT315" s="3">
        <f t="shared" si="60"/>
        <v>0</v>
      </c>
      <c r="BU315" s="3">
        <f t="shared" si="61"/>
        <v>0</v>
      </c>
    </row>
    <row r="316" spans="1:73" x14ac:dyDescent="0.25">
      <c r="A316" t="s">
        <v>701</v>
      </c>
      <c r="B316" s="1">
        <v>44286</v>
      </c>
      <c r="C316">
        <v>386.92</v>
      </c>
      <c r="D316">
        <v>365.98</v>
      </c>
      <c r="K316">
        <v>38.590000000000003</v>
      </c>
      <c r="O316">
        <v>0.75</v>
      </c>
      <c r="P316">
        <v>0.75</v>
      </c>
      <c r="R316">
        <v>0.1</v>
      </c>
      <c r="U316">
        <v>378.7</v>
      </c>
      <c r="V316" s="3">
        <f t="shared" si="50"/>
        <v>0.94588028533030089</v>
      </c>
      <c r="W316" s="3">
        <f t="shared" si="51"/>
        <v>0.10192815636555734</v>
      </c>
      <c r="X316" s="3">
        <f t="shared" si="52"/>
        <v>0</v>
      </c>
      <c r="Y316" s="3">
        <f t="shared" si="53"/>
        <v>0</v>
      </c>
      <c r="Z316" s="1">
        <v>44651</v>
      </c>
      <c r="AA316">
        <v>368.8</v>
      </c>
      <c r="AB316">
        <v>366.81</v>
      </c>
      <c r="AH316">
        <v>514.17999999999995</v>
      </c>
      <c r="AI316">
        <v>38.340000000000003</v>
      </c>
      <c r="AK316">
        <v>0.1</v>
      </c>
      <c r="AP316">
        <v>2.58</v>
      </c>
      <c r="AR316">
        <v>2.2599999999999998</v>
      </c>
      <c r="AS316">
        <v>367.08</v>
      </c>
      <c r="AT316" s="3">
        <f t="shared" si="54"/>
        <v>0.99460412147505417</v>
      </c>
      <c r="AU316" s="3">
        <f t="shared" si="55"/>
        <v>0.10456553755522829</v>
      </c>
      <c r="AV316" s="3">
        <f t="shared" si="56"/>
        <v>0</v>
      </c>
      <c r="AW316" s="3">
        <f t="shared" si="57"/>
        <v>1.3941973969631234</v>
      </c>
      <c r="AX316" s="1">
        <v>45016</v>
      </c>
      <c r="AY316">
        <v>444.02</v>
      </c>
      <c r="AZ316">
        <v>433.91</v>
      </c>
      <c r="BG316">
        <v>43.95</v>
      </c>
      <c r="BI316">
        <v>0.2</v>
      </c>
      <c r="BK316">
        <v>0.67</v>
      </c>
      <c r="BL316">
        <v>0.67</v>
      </c>
      <c r="BN316">
        <v>6.98</v>
      </c>
      <c r="BP316">
        <v>6.58</v>
      </c>
      <c r="BQ316">
        <v>434.68</v>
      </c>
      <c r="BR316" s="3">
        <f t="shared" si="58"/>
        <v>0.97723075537137971</v>
      </c>
      <c r="BS316" s="3">
        <f t="shared" si="59"/>
        <v>0.10124861776631036</v>
      </c>
      <c r="BT316" s="3">
        <f t="shared" si="60"/>
        <v>0</v>
      </c>
      <c r="BU316" s="3">
        <f t="shared" si="61"/>
        <v>0</v>
      </c>
    </row>
    <row r="317" spans="1:73" x14ac:dyDescent="0.25">
      <c r="A317" t="s">
        <v>703</v>
      </c>
      <c r="B317" s="1">
        <v>44286</v>
      </c>
      <c r="C317">
        <v>364.3</v>
      </c>
      <c r="D317">
        <v>364.1</v>
      </c>
      <c r="J317">
        <v>313.85000000000002</v>
      </c>
      <c r="K317">
        <v>238.6</v>
      </c>
      <c r="M317">
        <v>0.8</v>
      </c>
      <c r="R317">
        <v>0.1</v>
      </c>
      <c r="U317">
        <v>328.8</v>
      </c>
      <c r="V317" s="3">
        <f t="shared" si="50"/>
        <v>0.99945100192149328</v>
      </c>
      <c r="W317" s="3">
        <f t="shared" si="51"/>
        <v>0.72766087221713938</v>
      </c>
      <c r="X317" s="3">
        <f t="shared" si="52"/>
        <v>0</v>
      </c>
      <c r="Y317" s="3">
        <f t="shared" si="53"/>
        <v>0.86151523469667857</v>
      </c>
      <c r="Z317" s="1">
        <v>44651</v>
      </c>
      <c r="AA317">
        <v>675.85</v>
      </c>
      <c r="AB317">
        <v>662.92</v>
      </c>
      <c r="AH317">
        <v>553.79999999999995</v>
      </c>
      <c r="AI317">
        <v>479.99</v>
      </c>
      <c r="AK317">
        <v>1.31</v>
      </c>
      <c r="AP317">
        <v>29.32</v>
      </c>
      <c r="AS317">
        <v>635.11</v>
      </c>
      <c r="AT317" s="3">
        <f t="shared" si="54"/>
        <v>0.98086853591773315</v>
      </c>
      <c r="AU317" s="3">
        <f t="shared" si="55"/>
        <v>0.79405439385918475</v>
      </c>
      <c r="AV317" s="3">
        <f t="shared" si="56"/>
        <v>0</v>
      </c>
      <c r="AW317" s="3">
        <f t="shared" si="57"/>
        <v>0.81941259155137969</v>
      </c>
      <c r="AX317" s="1">
        <v>45016</v>
      </c>
      <c r="AY317">
        <v>1090.78</v>
      </c>
      <c r="AZ317">
        <v>1079.93</v>
      </c>
      <c r="BG317">
        <v>796.09</v>
      </c>
      <c r="BI317">
        <v>2.7</v>
      </c>
      <c r="BN317">
        <v>7.9</v>
      </c>
      <c r="BQ317">
        <v>995.29</v>
      </c>
      <c r="BR317" s="3">
        <f t="shared" si="58"/>
        <v>0.99005298960376986</v>
      </c>
      <c r="BS317" s="3">
        <f t="shared" si="59"/>
        <v>0.80846763956168954</v>
      </c>
      <c r="BT317" s="3">
        <f t="shared" si="60"/>
        <v>0</v>
      </c>
      <c r="BU317" s="3">
        <f t="shared" si="61"/>
        <v>0</v>
      </c>
    </row>
    <row r="318" spans="1:73" x14ac:dyDescent="0.25">
      <c r="A318" t="s">
        <v>706</v>
      </c>
      <c r="B318" s="1">
        <v>44286</v>
      </c>
      <c r="C318">
        <v>350.84</v>
      </c>
      <c r="D318">
        <v>340.53</v>
      </c>
      <c r="E318">
        <v>0.73</v>
      </c>
      <c r="I318">
        <v>214.26</v>
      </c>
      <c r="K318">
        <v>230.22</v>
      </c>
      <c r="M318">
        <v>0.76</v>
      </c>
      <c r="R318">
        <v>1.69</v>
      </c>
      <c r="U318">
        <v>311.58999999999997</v>
      </c>
      <c r="V318" s="3">
        <f t="shared" si="50"/>
        <v>0.96853266446243291</v>
      </c>
      <c r="W318" s="3">
        <f t="shared" si="51"/>
        <v>0.7447111341139937</v>
      </c>
      <c r="X318" s="3">
        <f t="shared" si="52"/>
        <v>0.6107057348078897</v>
      </c>
      <c r="Y318" s="3">
        <f t="shared" si="53"/>
        <v>0</v>
      </c>
      <c r="Z318" s="1">
        <v>44651</v>
      </c>
      <c r="AA318">
        <v>397.64</v>
      </c>
      <c r="AB318">
        <v>385.08</v>
      </c>
      <c r="AG318">
        <v>267.05</v>
      </c>
      <c r="AI318">
        <v>292.64</v>
      </c>
      <c r="AK318">
        <v>0.84</v>
      </c>
      <c r="AP318">
        <v>2.2200000000000002</v>
      </c>
      <c r="AS318">
        <v>364.08</v>
      </c>
      <c r="AT318" s="3">
        <f t="shared" si="54"/>
        <v>0.96841364047882506</v>
      </c>
      <c r="AU318" s="3">
        <f t="shared" si="55"/>
        <v>0.81059221095784162</v>
      </c>
      <c r="AV318" s="3">
        <f t="shared" si="56"/>
        <v>0.67158736545619158</v>
      </c>
      <c r="AW318" s="3">
        <f t="shared" si="57"/>
        <v>0</v>
      </c>
      <c r="AX318" s="1">
        <v>45016</v>
      </c>
      <c r="AY318">
        <v>497.34</v>
      </c>
      <c r="AZ318">
        <v>493.38</v>
      </c>
      <c r="BG318">
        <v>363.75</v>
      </c>
      <c r="BI318">
        <v>0.81</v>
      </c>
      <c r="BK318">
        <v>0.03</v>
      </c>
      <c r="BL318">
        <v>0.03</v>
      </c>
      <c r="BN318">
        <v>4.37</v>
      </c>
      <c r="BQ318">
        <v>463.9</v>
      </c>
      <c r="BR318" s="3">
        <f t="shared" si="58"/>
        <v>0.9920376402461093</v>
      </c>
      <c r="BS318" s="3">
        <f t="shared" si="59"/>
        <v>0.79296738751307994</v>
      </c>
      <c r="BT318" s="3">
        <f t="shared" si="60"/>
        <v>0</v>
      </c>
      <c r="BU318" s="3">
        <f t="shared" si="61"/>
        <v>0</v>
      </c>
    </row>
    <row r="319" spans="1:73" x14ac:dyDescent="0.25">
      <c r="A319" t="s">
        <v>707</v>
      </c>
      <c r="B319" s="1">
        <v>44286</v>
      </c>
      <c r="C319">
        <v>700.99</v>
      </c>
      <c r="D319">
        <v>691.55</v>
      </c>
      <c r="I319">
        <v>691.55</v>
      </c>
      <c r="K319">
        <v>448.56</v>
      </c>
      <c r="M319">
        <v>2.17</v>
      </c>
      <c r="O319">
        <v>1.61</v>
      </c>
      <c r="Q319">
        <v>6.04</v>
      </c>
      <c r="R319">
        <v>9.58</v>
      </c>
      <c r="T319">
        <v>1.46</v>
      </c>
      <c r="U319">
        <v>627.15</v>
      </c>
      <c r="V319" s="3">
        <f t="shared" si="50"/>
        <v>0.98653333143126143</v>
      </c>
      <c r="W319" s="3">
        <f t="shared" si="51"/>
        <v>0.73629782833505686</v>
      </c>
      <c r="X319" s="3">
        <f t="shared" si="52"/>
        <v>0.98653333143126143</v>
      </c>
      <c r="Y319" s="3">
        <f t="shared" si="53"/>
        <v>0</v>
      </c>
      <c r="Z319" s="1">
        <v>44651</v>
      </c>
      <c r="AA319">
        <v>835.36</v>
      </c>
      <c r="AB319">
        <v>822.63</v>
      </c>
      <c r="AG319">
        <v>822.63</v>
      </c>
      <c r="AI319">
        <v>561.73</v>
      </c>
      <c r="AJ319">
        <v>0.09</v>
      </c>
      <c r="AK319">
        <v>1.7</v>
      </c>
      <c r="AM319">
        <v>0.2</v>
      </c>
      <c r="AN319">
        <v>0.2</v>
      </c>
      <c r="AO319">
        <v>2.2799999999999998</v>
      </c>
      <c r="AP319">
        <v>9.19</v>
      </c>
      <c r="AS319">
        <v>744.93</v>
      </c>
      <c r="AT319" s="3">
        <f t="shared" si="54"/>
        <v>0.9847610610994062</v>
      </c>
      <c r="AU319" s="3">
        <f t="shared" si="55"/>
        <v>0.76773682124455034</v>
      </c>
      <c r="AV319" s="3">
        <f t="shared" si="56"/>
        <v>0.9847610610994062</v>
      </c>
      <c r="AW319" s="3">
        <f t="shared" si="57"/>
        <v>0</v>
      </c>
      <c r="AX319" s="1">
        <v>45016</v>
      </c>
      <c r="AY319">
        <v>1056.2</v>
      </c>
      <c r="AZ319">
        <v>1031.94</v>
      </c>
      <c r="BE319">
        <v>1031.94</v>
      </c>
      <c r="BG319">
        <v>708.9</v>
      </c>
      <c r="BH319">
        <v>0.01</v>
      </c>
      <c r="BI319">
        <v>2</v>
      </c>
      <c r="BN319">
        <v>7.98</v>
      </c>
      <c r="BQ319">
        <v>931.9</v>
      </c>
      <c r="BR319" s="3">
        <f t="shared" si="58"/>
        <v>0.97703086536640793</v>
      </c>
      <c r="BS319" s="3">
        <f t="shared" si="59"/>
        <v>0.76894707726350731</v>
      </c>
      <c r="BT319" s="3">
        <f t="shared" si="60"/>
        <v>0.97703086536640793</v>
      </c>
      <c r="BU319" s="3">
        <f t="shared" si="61"/>
        <v>0</v>
      </c>
    </row>
    <row r="320" spans="1:73" x14ac:dyDescent="0.25">
      <c r="A320" t="s">
        <v>708</v>
      </c>
      <c r="B320" s="1">
        <v>44286</v>
      </c>
      <c r="C320">
        <v>182.91</v>
      </c>
      <c r="D320">
        <v>182.28</v>
      </c>
      <c r="J320">
        <v>182.28</v>
      </c>
      <c r="K320">
        <v>145.85</v>
      </c>
      <c r="M320">
        <v>1.51</v>
      </c>
      <c r="O320">
        <v>0.45</v>
      </c>
      <c r="P320">
        <v>0.45</v>
      </c>
      <c r="R320">
        <v>7.17</v>
      </c>
      <c r="T320">
        <v>5.14</v>
      </c>
      <c r="U320">
        <v>184.91</v>
      </c>
      <c r="V320" s="3">
        <f t="shared" si="50"/>
        <v>0.99655568312284737</v>
      </c>
      <c r="W320" s="3">
        <f t="shared" si="51"/>
        <v>0.80415724761537188</v>
      </c>
      <c r="X320" s="3">
        <f t="shared" si="52"/>
        <v>0</v>
      </c>
      <c r="Y320" s="3">
        <f t="shared" si="53"/>
        <v>0.99655568312284737</v>
      </c>
      <c r="Z320" s="1">
        <v>44651</v>
      </c>
      <c r="AA320">
        <v>246.62</v>
      </c>
      <c r="AB320">
        <v>230.71</v>
      </c>
      <c r="AG320">
        <v>230.71</v>
      </c>
      <c r="AI320">
        <v>131.25</v>
      </c>
      <c r="AK320">
        <v>0.63</v>
      </c>
      <c r="AO320">
        <v>13.72</v>
      </c>
      <c r="AP320">
        <v>2.02</v>
      </c>
      <c r="AS320">
        <v>166.33</v>
      </c>
      <c r="AT320" s="3">
        <f t="shared" si="54"/>
        <v>0.93548779498824108</v>
      </c>
      <c r="AU320" s="3">
        <f t="shared" si="55"/>
        <v>0.87523339557215252</v>
      </c>
      <c r="AV320" s="3">
        <f t="shared" si="56"/>
        <v>0.93548779498824108</v>
      </c>
      <c r="AW320" s="3">
        <f t="shared" si="57"/>
        <v>0</v>
      </c>
      <c r="AX320" s="1">
        <v>45016</v>
      </c>
      <c r="AY320">
        <v>225.44</v>
      </c>
      <c r="AZ320">
        <v>208.64</v>
      </c>
      <c r="BE320">
        <v>208.64</v>
      </c>
      <c r="BG320">
        <v>159.97999999999999</v>
      </c>
      <c r="BI320">
        <v>1.66</v>
      </c>
      <c r="BN320">
        <v>2.57</v>
      </c>
      <c r="BQ320">
        <v>193.35</v>
      </c>
      <c r="BR320" s="3">
        <f t="shared" si="58"/>
        <v>0.92547906316536543</v>
      </c>
      <c r="BS320" s="3">
        <f t="shared" si="59"/>
        <v>0.84591793570219964</v>
      </c>
      <c r="BT320" s="3">
        <f t="shared" si="60"/>
        <v>0.92547906316536543</v>
      </c>
      <c r="BU320" s="3">
        <f t="shared" si="61"/>
        <v>0</v>
      </c>
    </row>
    <row r="321" spans="1:73" x14ac:dyDescent="0.25">
      <c r="A321" t="s">
        <v>710</v>
      </c>
      <c r="B321" s="1">
        <v>44286</v>
      </c>
      <c r="C321">
        <v>263.67</v>
      </c>
      <c r="D321">
        <v>263.29000000000002</v>
      </c>
      <c r="I321">
        <v>263.29000000000002</v>
      </c>
      <c r="K321">
        <v>158.77000000000001</v>
      </c>
      <c r="M321">
        <v>1</v>
      </c>
      <c r="Q321">
        <v>0.05</v>
      </c>
      <c r="R321">
        <v>0.42</v>
      </c>
      <c r="T321">
        <v>0.42</v>
      </c>
      <c r="U321">
        <v>215.76</v>
      </c>
      <c r="V321" s="3">
        <f t="shared" si="50"/>
        <v>0.99855880456631396</v>
      </c>
      <c r="W321" s="3">
        <f t="shared" si="51"/>
        <v>0.73946253085557279</v>
      </c>
      <c r="X321" s="3">
        <f t="shared" si="52"/>
        <v>0.99855880456631396</v>
      </c>
      <c r="Y321" s="3">
        <f t="shared" si="53"/>
        <v>0</v>
      </c>
      <c r="Z321" s="1">
        <v>44651</v>
      </c>
      <c r="AA321">
        <v>422.39</v>
      </c>
      <c r="AB321">
        <v>418.39</v>
      </c>
      <c r="AG321">
        <v>418.39</v>
      </c>
      <c r="AI321">
        <v>267.77999999999997</v>
      </c>
      <c r="AK321">
        <v>0.51</v>
      </c>
      <c r="AS321">
        <v>347.1</v>
      </c>
      <c r="AT321" s="3">
        <f t="shared" si="54"/>
        <v>0.99053007883709365</v>
      </c>
      <c r="AU321" s="3">
        <f t="shared" si="55"/>
        <v>0.77261317406734165</v>
      </c>
      <c r="AV321" s="3">
        <f t="shared" si="56"/>
        <v>0.99053007883709365</v>
      </c>
      <c r="AW321" s="3">
        <f t="shared" si="57"/>
        <v>0</v>
      </c>
      <c r="AX321" s="1">
        <v>45016</v>
      </c>
      <c r="AY321">
        <v>626.79</v>
      </c>
      <c r="AZ321">
        <v>611.96</v>
      </c>
      <c r="BA321">
        <v>0.55000000000000004</v>
      </c>
      <c r="BE321">
        <v>611.96</v>
      </c>
      <c r="BG321">
        <v>393.66</v>
      </c>
      <c r="BI321">
        <v>1.35</v>
      </c>
      <c r="BM321">
        <v>1.58</v>
      </c>
      <c r="BN321">
        <v>2.13</v>
      </c>
      <c r="BQ321">
        <v>511.14</v>
      </c>
      <c r="BR321" s="3">
        <f t="shared" si="58"/>
        <v>0.97546227604141755</v>
      </c>
      <c r="BS321" s="3">
        <f t="shared" si="59"/>
        <v>0.77786120771419542</v>
      </c>
      <c r="BT321" s="3">
        <f t="shared" si="60"/>
        <v>0.97633976291900015</v>
      </c>
      <c r="BU321" s="3">
        <f t="shared" si="61"/>
        <v>0</v>
      </c>
    </row>
    <row r="322" spans="1:73" x14ac:dyDescent="0.25">
      <c r="A322" t="s">
        <v>716</v>
      </c>
      <c r="B322" s="1">
        <v>44286</v>
      </c>
      <c r="C322">
        <v>75.260000000000005</v>
      </c>
      <c r="D322">
        <v>73.89</v>
      </c>
      <c r="I322">
        <v>74.67</v>
      </c>
      <c r="K322">
        <v>37.659999999999997</v>
      </c>
      <c r="M322">
        <v>0.72</v>
      </c>
      <c r="R322">
        <v>1.23</v>
      </c>
      <c r="T322">
        <v>1.23</v>
      </c>
      <c r="U322">
        <v>64.08</v>
      </c>
      <c r="V322" s="3">
        <f t="shared" si="50"/>
        <v>0.98179643901142699</v>
      </c>
      <c r="W322" s="3">
        <f t="shared" si="51"/>
        <v>0.59438131313131304</v>
      </c>
      <c r="X322" s="3">
        <f t="shared" si="52"/>
        <v>0.99216051023119844</v>
      </c>
      <c r="Y322" s="3">
        <f t="shared" si="53"/>
        <v>0</v>
      </c>
      <c r="Z322" s="1">
        <v>44651</v>
      </c>
      <c r="AA322">
        <v>79.510000000000005</v>
      </c>
      <c r="AB322">
        <v>77.89</v>
      </c>
      <c r="AG322">
        <v>77.89</v>
      </c>
      <c r="AI322">
        <v>41.76</v>
      </c>
      <c r="AK322">
        <v>0.22</v>
      </c>
      <c r="AO322">
        <v>0.92</v>
      </c>
      <c r="AP322">
        <v>0.54</v>
      </c>
      <c r="AR322">
        <v>0.54</v>
      </c>
      <c r="AS322">
        <v>69.31</v>
      </c>
      <c r="AT322" s="3">
        <f t="shared" si="54"/>
        <v>0.97962520437680789</v>
      </c>
      <c r="AU322" s="3">
        <f t="shared" si="55"/>
        <v>0.61258618160481149</v>
      </c>
      <c r="AV322" s="3">
        <f t="shared" si="56"/>
        <v>0.97962520437680789</v>
      </c>
      <c r="AW322" s="3">
        <f t="shared" si="57"/>
        <v>0</v>
      </c>
      <c r="AX322" s="1">
        <v>45016</v>
      </c>
      <c r="AY322">
        <v>111.99</v>
      </c>
      <c r="AZ322">
        <v>107.33</v>
      </c>
      <c r="BE322">
        <v>107.33</v>
      </c>
      <c r="BG322">
        <v>65.84</v>
      </c>
      <c r="BI322">
        <v>0.26</v>
      </c>
      <c r="BN322">
        <v>0.2</v>
      </c>
      <c r="BP322">
        <v>0.2</v>
      </c>
      <c r="BQ322">
        <v>93.37</v>
      </c>
      <c r="BR322" s="3">
        <f t="shared" si="58"/>
        <v>0.95838914188766855</v>
      </c>
      <c r="BS322" s="3">
        <f t="shared" si="59"/>
        <v>0.70712061003114601</v>
      </c>
      <c r="BT322" s="3">
        <f t="shared" si="60"/>
        <v>0.95838914188766855</v>
      </c>
      <c r="BU322" s="3">
        <f t="shared" si="61"/>
        <v>0</v>
      </c>
    </row>
    <row r="323" spans="1:73" x14ac:dyDescent="0.25">
      <c r="A323" t="s">
        <v>717</v>
      </c>
      <c r="V323" s="3">
        <f t="shared" si="50"/>
        <v>0</v>
      </c>
      <c r="W323" s="3">
        <f t="shared" si="51"/>
        <v>0</v>
      </c>
      <c r="X323" s="3">
        <f t="shared" si="52"/>
        <v>0</v>
      </c>
      <c r="Y323" s="3">
        <f t="shared" si="53"/>
        <v>0</v>
      </c>
      <c r="AT323" s="3">
        <f t="shared" si="54"/>
        <v>0</v>
      </c>
      <c r="AU323" s="3">
        <f t="shared" si="55"/>
        <v>0</v>
      </c>
      <c r="AV323" s="3">
        <f t="shared" si="56"/>
        <v>0</v>
      </c>
      <c r="AW323" s="3">
        <f t="shared" si="57"/>
        <v>0</v>
      </c>
      <c r="BR323" s="3">
        <f t="shared" si="58"/>
        <v>0</v>
      </c>
      <c r="BS323" s="3">
        <f t="shared" si="59"/>
        <v>0</v>
      </c>
      <c r="BT323" s="3">
        <f t="shared" si="60"/>
        <v>0</v>
      </c>
      <c r="BU323" s="3">
        <f t="shared" si="61"/>
        <v>0</v>
      </c>
    </row>
    <row r="324" spans="1:73" x14ac:dyDescent="0.25">
      <c r="A324" t="s">
        <v>718</v>
      </c>
      <c r="V324" s="3">
        <f t="shared" ref="V324:V387" si="62">IFERROR((D324-E324-F324-G324)/C324,0)</f>
        <v>0</v>
      </c>
      <c r="W324" s="3">
        <f t="shared" ref="W324:W387" si="63">IFERROR(K324/(U324+T324+S324+P324-R324-Q324-O324-N324-M324-L324),0)</f>
        <v>0</v>
      </c>
      <c r="X324" s="3">
        <f t="shared" ref="X324:X387" si="64">IFERROR((H324+I324)/C324,0)</f>
        <v>0</v>
      </c>
      <c r="Y324" s="3">
        <f t="shared" ref="Y324:Y387" si="65">IFERROR(J324/C324,0)</f>
        <v>0</v>
      </c>
      <c r="AT324" s="3">
        <f t="shared" ref="AT324:AT387" si="66">IFERROR((AB324-AC324-AD324-AE324)/AA324,0)</f>
        <v>0</v>
      </c>
      <c r="AU324" s="3">
        <f t="shared" ref="AU324:AU387" si="67">IFERROR(AI324/(AS324+AR324+AQ324+AN324-AP324-AO324-AM324-AL324-AK324-AJ324),0)</f>
        <v>0</v>
      </c>
      <c r="AV324" s="3">
        <f t="shared" ref="AV324:AV387" si="68">IFERROR((AF324+AG324)/AA324,0)</f>
        <v>0</v>
      </c>
      <c r="AW324" s="3">
        <f t="shared" ref="AW324:AW387" si="69">IFERROR(AH324/AA324,0)</f>
        <v>0</v>
      </c>
      <c r="BR324" s="3">
        <f t="shared" ref="BR324:BR387" si="70">IFERROR((AZ324-BA324-BB324-BC324)/AY324,0)</f>
        <v>0</v>
      </c>
      <c r="BS324" s="3">
        <f t="shared" ref="BS324:BS387" si="71">IFERROR(BG324/(BQ324+BP324+BO324+BL324-BN324-BM324-BK324-BJ324-BI324-BH324),0)</f>
        <v>0</v>
      </c>
      <c r="BT324" s="3">
        <f t="shared" ref="BT324:BT387" si="72">IFERROR((BD324+BE324)/AY324,0)</f>
        <v>0</v>
      </c>
      <c r="BU324" s="3">
        <f t="shared" ref="BU324:BU387" si="73">IFERROR(BF324/AY324,0)</f>
        <v>0</v>
      </c>
    </row>
    <row r="325" spans="1:73" x14ac:dyDescent="0.25">
      <c r="A325" t="s">
        <v>719</v>
      </c>
      <c r="B325" s="1">
        <v>44286</v>
      </c>
      <c r="C325">
        <v>3.83</v>
      </c>
      <c r="D325">
        <v>3.7</v>
      </c>
      <c r="J325">
        <v>1.7</v>
      </c>
      <c r="K325">
        <v>3.27</v>
      </c>
      <c r="Q325">
        <v>0.05</v>
      </c>
      <c r="U325">
        <v>3.8</v>
      </c>
      <c r="V325" s="3">
        <f t="shared" si="62"/>
        <v>0.96605744125326376</v>
      </c>
      <c r="W325" s="3">
        <f t="shared" si="63"/>
        <v>0.872</v>
      </c>
      <c r="X325" s="3">
        <f t="shared" si="64"/>
        <v>0</v>
      </c>
      <c r="Y325" s="3">
        <f t="shared" si="65"/>
        <v>0.44386422976501305</v>
      </c>
      <c r="Z325" s="1">
        <v>44651</v>
      </c>
      <c r="AA325">
        <v>1.32</v>
      </c>
      <c r="AB325">
        <v>1.31</v>
      </c>
      <c r="AH325">
        <v>1.1599999999999999</v>
      </c>
      <c r="AI325">
        <v>0.85</v>
      </c>
      <c r="AS325">
        <v>1.1100000000000001</v>
      </c>
      <c r="AT325" s="3">
        <f t="shared" si="66"/>
        <v>0.99242424242424243</v>
      </c>
      <c r="AU325" s="3">
        <f t="shared" si="67"/>
        <v>0.76576576576576572</v>
      </c>
      <c r="AV325" s="3">
        <f t="shared" si="68"/>
        <v>0</v>
      </c>
      <c r="AW325" s="3">
        <f t="shared" si="69"/>
        <v>0.87878787878787867</v>
      </c>
      <c r="AX325" s="1">
        <v>45016</v>
      </c>
      <c r="AY325">
        <v>2.4900000000000002</v>
      </c>
      <c r="AZ325">
        <v>2.4300000000000002</v>
      </c>
      <c r="BF325">
        <v>1.6</v>
      </c>
      <c r="BG325">
        <v>1.21</v>
      </c>
      <c r="BQ325">
        <v>1.92</v>
      </c>
      <c r="BR325" s="3">
        <f t="shared" si="70"/>
        <v>0.97590361445783136</v>
      </c>
      <c r="BS325" s="3">
        <f t="shared" si="71"/>
        <v>0.63020833333333337</v>
      </c>
      <c r="BT325" s="3">
        <f t="shared" si="72"/>
        <v>0</v>
      </c>
      <c r="BU325" s="3">
        <f t="shared" si="73"/>
        <v>0.64257028112449799</v>
      </c>
    </row>
    <row r="326" spans="1:73" x14ac:dyDescent="0.25">
      <c r="A326" t="s">
        <v>721</v>
      </c>
      <c r="V326" s="3">
        <f t="shared" si="62"/>
        <v>0</v>
      </c>
      <c r="W326" s="3">
        <f t="shared" si="63"/>
        <v>0</v>
      </c>
      <c r="X326" s="3">
        <f t="shared" si="64"/>
        <v>0</v>
      </c>
      <c r="Y326" s="3">
        <f t="shared" si="65"/>
        <v>0</v>
      </c>
      <c r="AT326" s="3">
        <f t="shared" si="66"/>
        <v>0</v>
      </c>
      <c r="AU326" s="3">
        <f t="shared" si="67"/>
        <v>0</v>
      </c>
      <c r="AV326" s="3">
        <f t="shared" si="68"/>
        <v>0</v>
      </c>
      <c r="AW326" s="3">
        <f t="shared" si="69"/>
        <v>0</v>
      </c>
      <c r="BR326" s="3">
        <f t="shared" si="70"/>
        <v>0</v>
      </c>
      <c r="BS326" s="3">
        <f t="shared" si="71"/>
        <v>0</v>
      </c>
      <c r="BT326" s="3">
        <f t="shared" si="72"/>
        <v>0</v>
      </c>
      <c r="BU326" s="3">
        <f t="shared" si="73"/>
        <v>0</v>
      </c>
    </row>
    <row r="327" spans="1:73" x14ac:dyDescent="0.25">
      <c r="A327" t="s">
        <v>725</v>
      </c>
      <c r="B327" s="1">
        <v>44286</v>
      </c>
      <c r="C327">
        <v>1.08</v>
      </c>
      <c r="D327">
        <v>1.08</v>
      </c>
      <c r="K327">
        <v>0.13</v>
      </c>
      <c r="U327">
        <v>1.07</v>
      </c>
      <c r="V327" s="3">
        <f t="shared" si="62"/>
        <v>1</v>
      </c>
      <c r="W327" s="3">
        <f t="shared" si="63"/>
        <v>0.12149532710280374</v>
      </c>
      <c r="X327" s="3">
        <f t="shared" si="64"/>
        <v>0</v>
      </c>
      <c r="Y327" s="3">
        <f t="shared" si="65"/>
        <v>0</v>
      </c>
      <c r="Z327" s="1">
        <v>44651</v>
      </c>
      <c r="AA327">
        <v>0.35</v>
      </c>
      <c r="AB327">
        <v>0.35</v>
      </c>
      <c r="AI327">
        <v>2.06</v>
      </c>
      <c r="AP327">
        <v>0.06</v>
      </c>
      <c r="AS327">
        <v>2.97</v>
      </c>
      <c r="AT327" s="3">
        <f t="shared" si="66"/>
        <v>1</v>
      </c>
      <c r="AU327" s="3">
        <f t="shared" si="67"/>
        <v>0.70790378006872856</v>
      </c>
      <c r="AV327" s="3">
        <f t="shared" si="68"/>
        <v>0</v>
      </c>
      <c r="AW327" s="3">
        <f t="shared" si="69"/>
        <v>0</v>
      </c>
      <c r="AX327" s="1">
        <v>45016</v>
      </c>
      <c r="AY327">
        <v>8.0500000000000007</v>
      </c>
      <c r="AZ327">
        <v>8.0500000000000007</v>
      </c>
      <c r="BF327">
        <v>7.15</v>
      </c>
      <c r="BG327">
        <v>3.01</v>
      </c>
      <c r="BN327">
        <v>0.02</v>
      </c>
      <c r="BQ327">
        <v>4.99</v>
      </c>
      <c r="BR327" s="3">
        <f t="shared" si="70"/>
        <v>1</v>
      </c>
      <c r="BS327" s="3">
        <f t="shared" si="71"/>
        <v>0.60563380281690127</v>
      </c>
      <c r="BT327" s="3">
        <f t="shared" si="72"/>
        <v>0</v>
      </c>
      <c r="BU327" s="3">
        <f t="shared" si="73"/>
        <v>0.88819875776397517</v>
      </c>
    </row>
    <row r="328" spans="1:73" x14ac:dyDescent="0.25">
      <c r="A328" t="s">
        <v>726</v>
      </c>
      <c r="B328" s="1">
        <v>43921</v>
      </c>
      <c r="V328" s="3">
        <f t="shared" si="62"/>
        <v>0</v>
      </c>
      <c r="W328" s="3">
        <f t="shared" si="63"/>
        <v>0</v>
      </c>
      <c r="X328" s="3">
        <f t="shared" si="64"/>
        <v>0</v>
      </c>
      <c r="Y328" s="3">
        <f t="shared" si="65"/>
        <v>0</v>
      </c>
      <c r="Z328" s="1">
        <v>44286</v>
      </c>
      <c r="AT328" s="3">
        <f t="shared" si="66"/>
        <v>0</v>
      </c>
      <c r="AU328" s="3">
        <f t="shared" si="67"/>
        <v>0</v>
      </c>
      <c r="AV328" s="3">
        <f t="shared" si="68"/>
        <v>0</v>
      </c>
      <c r="AW328" s="3">
        <f t="shared" si="69"/>
        <v>0</v>
      </c>
      <c r="AX328" s="1">
        <v>44651</v>
      </c>
      <c r="BR328" s="3">
        <f t="shared" si="70"/>
        <v>0</v>
      </c>
      <c r="BS328" s="3">
        <f t="shared" si="71"/>
        <v>0</v>
      </c>
      <c r="BT328" s="3">
        <f t="shared" si="72"/>
        <v>0</v>
      </c>
      <c r="BU328" s="3">
        <f t="shared" si="73"/>
        <v>0</v>
      </c>
    </row>
    <row r="329" spans="1:73" x14ac:dyDescent="0.25">
      <c r="A329" t="s">
        <v>727</v>
      </c>
      <c r="B329" s="1">
        <v>44286</v>
      </c>
      <c r="C329">
        <v>1371.15</v>
      </c>
      <c r="D329">
        <v>1349.04</v>
      </c>
      <c r="J329">
        <v>1300.75</v>
      </c>
      <c r="K329">
        <v>838.73</v>
      </c>
      <c r="M329">
        <v>5.12</v>
      </c>
      <c r="O329">
        <v>1.33</v>
      </c>
      <c r="P329">
        <v>1.33</v>
      </c>
      <c r="Q329">
        <v>1.75</v>
      </c>
      <c r="R329">
        <v>34.94</v>
      </c>
      <c r="U329">
        <v>1364.36</v>
      </c>
      <c r="V329" s="3">
        <f t="shared" si="62"/>
        <v>0.98387484957882065</v>
      </c>
      <c r="W329" s="3">
        <f t="shared" si="63"/>
        <v>0.63417640164833089</v>
      </c>
      <c r="X329" s="3">
        <f t="shared" si="64"/>
        <v>0</v>
      </c>
      <c r="Y329" s="3">
        <f t="shared" si="65"/>
        <v>0.94865623746490169</v>
      </c>
      <c r="Z329" s="1">
        <v>44651</v>
      </c>
      <c r="AA329">
        <v>1320.14</v>
      </c>
      <c r="AB329">
        <v>1267.6600000000001</v>
      </c>
      <c r="AG329">
        <v>1267.6600000000001</v>
      </c>
      <c r="AI329">
        <v>876.81</v>
      </c>
      <c r="AK329">
        <v>4.87</v>
      </c>
      <c r="AO329">
        <v>1.0900000000000001</v>
      </c>
      <c r="AP329">
        <v>14.24</v>
      </c>
      <c r="AS329">
        <v>1195.21</v>
      </c>
      <c r="AT329" s="3">
        <f t="shared" si="66"/>
        <v>0.96024664050782493</v>
      </c>
      <c r="AU329" s="3">
        <f t="shared" si="67"/>
        <v>0.74621492583041826</v>
      </c>
      <c r="AV329" s="3">
        <f t="shared" si="68"/>
        <v>0.96024664050782493</v>
      </c>
      <c r="AW329" s="3">
        <f t="shared" si="69"/>
        <v>0</v>
      </c>
      <c r="AX329" s="1">
        <v>45016</v>
      </c>
      <c r="AY329">
        <v>1540.56</v>
      </c>
      <c r="AZ329">
        <v>1450.92</v>
      </c>
      <c r="BB329">
        <v>6.52</v>
      </c>
      <c r="BE329">
        <v>1444.4</v>
      </c>
      <c r="BG329">
        <v>1201.44</v>
      </c>
      <c r="BI329">
        <v>3.93</v>
      </c>
      <c r="BN329">
        <v>7.01</v>
      </c>
      <c r="BQ329">
        <v>1394.66</v>
      </c>
      <c r="BR329" s="3">
        <f t="shared" si="70"/>
        <v>0.93758113932595943</v>
      </c>
      <c r="BS329" s="3">
        <f t="shared" si="71"/>
        <v>0.86826814673488861</v>
      </c>
      <c r="BT329" s="3">
        <f t="shared" si="72"/>
        <v>0.93758113932595943</v>
      </c>
      <c r="BU329" s="3">
        <f t="shared" si="73"/>
        <v>0</v>
      </c>
    </row>
    <row r="330" spans="1:73" x14ac:dyDescent="0.25">
      <c r="A330" t="s">
        <v>729</v>
      </c>
      <c r="V330" s="3">
        <f t="shared" si="62"/>
        <v>0</v>
      </c>
      <c r="W330" s="3">
        <f t="shared" si="63"/>
        <v>0</v>
      </c>
      <c r="X330" s="3">
        <f t="shared" si="64"/>
        <v>0</v>
      </c>
      <c r="Y330" s="3">
        <f t="shared" si="65"/>
        <v>0</v>
      </c>
      <c r="AT330" s="3">
        <f t="shared" si="66"/>
        <v>0</v>
      </c>
      <c r="AU330" s="3">
        <f t="shared" si="67"/>
        <v>0</v>
      </c>
      <c r="AV330" s="3">
        <f t="shared" si="68"/>
        <v>0</v>
      </c>
      <c r="AW330" s="3">
        <f t="shared" si="69"/>
        <v>0</v>
      </c>
      <c r="BR330" s="3">
        <f t="shared" si="70"/>
        <v>0</v>
      </c>
      <c r="BS330" s="3">
        <f t="shared" si="71"/>
        <v>0</v>
      </c>
      <c r="BT330" s="3">
        <f t="shared" si="72"/>
        <v>0</v>
      </c>
      <c r="BU330" s="3">
        <f t="shared" si="73"/>
        <v>0</v>
      </c>
    </row>
    <row r="331" spans="1:73" x14ac:dyDescent="0.25">
      <c r="A331" t="s">
        <v>735</v>
      </c>
      <c r="V331" s="3">
        <f t="shared" si="62"/>
        <v>0</v>
      </c>
      <c r="W331" s="3">
        <f t="shared" si="63"/>
        <v>0</v>
      </c>
      <c r="X331" s="3">
        <f t="shared" si="64"/>
        <v>0</v>
      </c>
      <c r="Y331" s="3">
        <f t="shared" si="65"/>
        <v>0</v>
      </c>
      <c r="AT331" s="3">
        <f t="shared" si="66"/>
        <v>0</v>
      </c>
      <c r="AU331" s="3">
        <f t="shared" si="67"/>
        <v>0</v>
      </c>
      <c r="AV331" s="3">
        <f t="shared" si="68"/>
        <v>0</v>
      </c>
      <c r="AW331" s="3">
        <f t="shared" si="69"/>
        <v>0</v>
      </c>
      <c r="BR331" s="3">
        <f t="shared" si="70"/>
        <v>0</v>
      </c>
      <c r="BS331" s="3">
        <f t="shared" si="71"/>
        <v>0</v>
      </c>
      <c r="BT331" s="3">
        <f t="shared" si="72"/>
        <v>0</v>
      </c>
      <c r="BU331" s="3">
        <f t="shared" si="73"/>
        <v>0</v>
      </c>
    </row>
    <row r="332" spans="1:73" x14ac:dyDescent="0.25">
      <c r="A332" t="s">
        <v>736</v>
      </c>
      <c r="B332" s="1">
        <v>43921</v>
      </c>
      <c r="C332">
        <v>23.69</v>
      </c>
      <c r="D332">
        <v>23.31</v>
      </c>
      <c r="I332">
        <v>21.43</v>
      </c>
      <c r="K332">
        <v>18.37</v>
      </c>
      <c r="L332">
        <v>0.03</v>
      </c>
      <c r="U332">
        <v>21.81</v>
      </c>
      <c r="V332" s="3">
        <f t="shared" si="62"/>
        <v>0.98395947657239335</v>
      </c>
      <c r="W332" s="3">
        <f t="shared" si="63"/>
        <v>0.84343434343434354</v>
      </c>
      <c r="X332" s="3">
        <f t="shared" si="64"/>
        <v>0.90460109750949758</v>
      </c>
      <c r="Y332" s="3">
        <f t="shared" si="65"/>
        <v>0</v>
      </c>
      <c r="Z332" s="1">
        <v>44286</v>
      </c>
      <c r="AA332">
        <v>20.22</v>
      </c>
      <c r="AB332">
        <v>19.98</v>
      </c>
      <c r="AG332">
        <v>19.3</v>
      </c>
      <c r="AI332">
        <v>18.09</v>
      </c>
      <c r="AJ332">
        <v>0.04</v>
      </c>
      <c r="AP332">
        <v>0.04</v>
      </c>
      <c r="AR332">
        <v>0.04</v>
      </c>
      <c r="AS332">
        <v>19.899999999999999</v>
      </c>
      <c r="AT332" s="3">
        <f t="shared" si="66"/>
        <v>0.98813056379821962</v>
      </c>
      <c r="AU332" s="3">
        <f t="shared" si="67"/>
        <v>0.91087613293051362</v>
      </c>
      <c r="AV332" s="3">
        <f t="shared" si="68"/>
        <v>0.95450049455984187</v>
      </c>
      <c r="AW332" s="3">
        <f t="shared" si="69"/>
        <v>0</v>
      </c>
      <c r="AX332" s="1">
        <v>44651</v>
      </c>
      <c r="AY332">
        <v>26.9</v>
      </c>
      <c r="AZ332">
        <v>26.54</v>
      </c>
      <c r="BE332">
        <v>24.04</v>
      </c>
      <c r="BG332">
        <v>23.47</v>
      </c>
      <c r="BH332">
        <v>0.04</v>
      </c>
      <c r="BQ332">
        <v>26.57</v>
      </c>
      <c r="BR332" s="3">
        <f t="shared" si="70"/>
        <v>0.98661710037174721</v>
      </c>
      <c r="BS332" s="3">
        <f t="shared" si="71"/>
        <v>0.88465887674330934</v>
      </c>
      <c r="BT332" s="3">
        <f t="shared" si="72"/>
        <v>0.89368029739776955</v>
      </c>
      <c r="BU332" s="3">
        <f t="shared" si="73"/>
        <v>0</v>
      </c>
    </row>
    <row r="333" spans="1:73" x14ac:dyDescent="0.25">
      <c r="A333" t="s">
        <v>737</v>
      </c>
      <c r="B333" s="1">
        <v>44286</v>
      </c>
      <c r="C333">
        <v>192.42</v>
      </c>
      <c r="D333">
        <v>140.66999999999999</v>
      </c>
      <c r="F333">
        <v>1.04</v>
      </c>
      <c r="J333">
        <v>53.36</v>
      </c>
      <c r="K333">
        <v>52.53</v>
      </c>
      <c r="M333">
        <v>0.97</v>
      </c>
      <c r="O333">
        <v>0.76</v>
      </c>
      <c r="P333">
        <v>0.56999999999999995</v>
      </c>
      <c r="R333">
        <v>4.75</v>
      </c>
      <c r="T333">
        <v>0.52</v>
      </c>
      <c r="U333">
        <v>131.4</v>
      </c>
      <c r="V333" s="3">
        <f t="shared" si="62"/>
        <v>0.72565221910404332</v>
      </c>
      <c r="W333" s="3">
        <f t="shared" si="63"/>
        <v>0.41687167685104354</v>
      </c>
      <c r="X333" s="3">
        <f t="shared" si="64"/>
        <v>0</v>
      </c>
      <c r="Y333" s="3">
        <f t="shared" si="65"/>
        <v>0.27731005093025674</v>
      </c>
      <c r="Z333" s="1">
        <v>44651</v>
      </c>
      <c r="AA333">
        <v>245.16</v>
      </c>
      <c r="AB333">
        <v>183.65</v>
      </c>
      <c r="AD333">
        <v>0.84</v>
      </c>
      <c r="AH333">
        <v>87.93</v>
      </c>
      <c r="AI333">
        <v>56.27</v>
      </c>
      <c r="AK333">
        <v>1.02</v>
      </c>
      <c r="AM333">
        <v>0.6</v>
      </c>
      <c r="AN333">
        <v>0.6</v>
      </c>
      <c r="AO333">
        <v>2.21</v>
      </c>
      <c r="AP333">
        <v>10.75</v>
      </c>
      <c r="AS333">
        <v>160.07</v>
      </c>
      <c r="AT333" s="3">
        <f t="shared" si="66"/>
        <v>0.74567629303312122</v>
      </c>
      <c r="AU333" s="3">
        <f t="shared" si="67"/>
        <v>0.38517352317064829</v>
      </c>
      <c r="AV333" s="3">
        <f t="shared" si="68"/>
        <v>0</v>
      </c>
      <c r="AW333" s="3">
        <f t="shared" si="69"/>
        <v>0.35866372980910427</v>
      </c>
      <c r="AX333" s="1">
        <v>45016</v>
      </c>
      <c r="AY333">
        <v>289.69</v>
      </c>
      <c r="AZ333">
        <v>229.18</v>
      </c>
      <c r="BB333">
        <v>0.77</v>
      </c>
      <c r="BE333">
        <v>106.24</v>
      </c>
      <c r="BG333">
        <v>53.46</v>
      </c>
      <c r="BI333">
        <v>1.65</v>
      </c>
      <c r="BK333">
        <v>0.98</v>
      </c>
      <c r="BL333">
        <v>0.12</v>
      </c>
      <c r="BN333">
        <v>1.69</v>
      </c>
      <c r="BP333">
        <v>0.15</v>
      </c>
      <c r="BQ333">
        <v>180.37</v>
      </c>
      <c r="BR333" s="3">
        <f t="shared" si="70"/>
        <v>0.78846352998032376</v>
      </c>
      <c r="BS333" s="3">
        <f t="shared" si="71"/>
        <v>0.3031987295825771</v>
      </c>
      <c r="BT333" s="3">
        <f t="shared" si="72"/>
        <v>0.36673685663985639</v>
      </c>
      <c r="BU333" s="3">
        <f t="shared" si="73"/>
        <v>0</v>
      </c>
    </row>
    <row r="334" spans="1:73" x14ac:dyDescent="0.25">
      <c r="A334" t="s">
        <v>738</v>
      </c>
      <c r="B334" s="1">
        <v>44286</v>
      </c>
      <c r="C334">
        <v>132.11000000000001</v>
      </c>
      <c r="D334">
        <v>128.91999999999999</v>
      </c>
      <c r="F334">
        <v>2.08</v>
      </c>
      <c r="J334">
        <v>115.49</v>
      </c>
      <c r="K334">
        <v>62.45</v>
      </c>
      <c r="M334">
        <v>0.18</v>
      </c>
      <c r="Q334">
        <v>1.52</v>
      </c>
      <c r="R334">
        <v>0.01</v>
      </c>
      <c r="U334">
        <v>129.22999999999999</v>
      </c>
      <c r="V334" s="3">
        <f t="shared" si="62"/>
        <v>0.96010900007569433</v>
      </c>
      <c r="W334" s="3">
        <f t="shared" si="63"/>
        <v>0.48972710163111671</v>
      </c>
      <c r="X334" s="3">
        <f t="shared" si="64"/>
        <v>0</v>
      </c>
      <c r="Y334" s="3">
        <f t="shared" si="65"/>
        <v>0.87419574596926786</v>
      </c>
      <c r="Z334" s="1">
        <v>44651</v>
      </c>
      <c r="AA334">
        <v>170.19</v>
      </c>
      <c r="AB334">
        <v>168.8</v>
      </c>
      <c r="AD334">
        <v>2.15</v>
      </c>
      <c r="AH334">
        <v>164.22</v>
      </c>
      <c r="AI334">
        <v>73.45</v>
      </c>
      <c r="AK334">
        <v>0.18</v>
      </c>
      <c r="AS334">
        <v>155.22</v>
      </c>
      <c r="AT334" s="3">
        <f t="shared" si="66"/>
        <v>0.97919971796227745</v>
      </c>
      <c r="AU334" s="3">
        <f t="shared" si="67"/>
        <v>0.47374871001031998</v>
      </c>
      <c r="AV334" s="3">
        <f t="shared" si="68"/>
        <v>0</v>
      </c>
      <c r="AW334" s="3">
        <f t="shared" si="69"/>
        <v>0.96492155825841708</v>
      </c>
      <c r="AX334" s="1">
        <v>45016</v>
      </c>
      <c r="AY334">
        <v>209.02</v>
      </c>
      <c r="AZ334">
        <v>205.95</v>
      </c>
      <c r="BB334">
        <v>2.2400000000000002</v>
      </c>
      <c r="BF334">
        <v>196.8</v>
      </c>
      <c r="BG334">
        <v>91.4</v>
      </c>
      <c r="BI334">
        <v>0.26</v>
      </c>
      <c r="BM334">
        <v>0.37</v>
      </c>
      <c r="BQ334">
        <v>200.07</v>
      </c>
      <c r="BR334" s="3">
        <f t="shared" si="70"/>
        <v>0.97459573246579256</v>
      </c>
      <c r="BS334" s="3">
        <f t="shared" si="71"/>
        <v>0.45828319294023268</v>
      </c>
      <c r="BT334" s="3">
        <f t="shared" si="72"/>
        <v>0</v>
      </c>
      <c r="BU334" s="3">
        <f t="shared" si="73"/>
        <v>0.941536695053105</v>
      </c>
    </row>
    <row r="335" spans="1:73" x14ac:dyDescent="0.25">
      <c r="A335" t="s">
        <v>740</v>
      </c>
      <c r="B335" s="1">
        <v>44286</v>
      </c>
      <c r="C335">
        <v>2797.87</v>
      </c>
      <c r="D335">
        <v>2708.77</v>
      </c>
      <c r="F335">
        <v>0.82</v>
      </c>
      <c r="I335">
        <v>2604.81</v>
      </c>
      <c r="K335">
        <v>1928.21</v>
      </c>
      <c r="M335">
        <v>8.6</v>
      </c>
      <c r="R335">
        <v>47.26</v>
      </c>
      <c r="U335">
        <v>2484.79</v>
      </c>
      <c r="V335" s="3">
        <f t="shared" si="62"/>
        <v>0.96786126589155319</v>
      </c>
      <c r="W335" s="3">
        <f t="shared" si="63"/>
        <v>0.79385161367351065</v>
      </c>
      <c r="X335" s="3">
        <f t="shared" si="64"/>
        <v>0.93099750881920895</v>
      </c>
      <c r="Y335" s="3">
        <f t="shared" si="65"/>
        <v>0</v>
      </c>
      <c r="Z335" s="1">
        <v>44651</v>
      </c>
      <c r="AA335">
        <v>3300.02</v>
      </c>
      <c r="AB335">
        <v>3190.61</v>
      </c>
      <c r="AG335">
        <v>3010.11</v>
      </c>
      <c r="AI335">
        <v>2329.4299999999998</v>
      </c>
      <c r="AK335">
        <v>9.08</v>
      </c>
      <c r="AO335">
        <v>1.52</v>
      </c>
      <c r="AP335">
        <v>43.29</v>
      </c>
      <c r="AS335">
        <v>2930.96</v>
      </c>
      <c r="AT335" s="3">
        <f t="shared" si="66"/>
        <v>0.96684565548087587</v>
      </c>
      <c r="AU335" s="3">
        <f t="shared" si="67"/>
        <v>0.8096535711678895</v>
      </c>
      <c r="AV335" s="3">
        <f t="shared" si="68"/>
        <v>0.91214901727868325</v>
      </c>
      <c r="AW335" s="3">
        <f t="shared" si="69"/>
        <v>0</v>
      </c>
      <c r="AX335" s="1">
        <v>45016</v>
      </c>
      <c r="AY335">
        <v>3992.56</v>
      </c>
      <c r="AZ335">
        <v>3877.38</v>
      </c>
      <c r="BE335">
        <v>3553.46</v>
      </c>
      <c r="BG335">
        <v>2903.79</v>
      </c>
      <c r="BI335">
        <v>8.36</v>
      </c>
      <c r="BN335">
        <v>37.93</v>
      </c>
      <c r="BQ335">
        <v>3533.96</v>
      </c>
      <c r="BR335" s="3">
        <f t="shared" si="70"/>
        <v>0.97115134149518112</v>
      </c>
      <c r="BS335" s="3">
        <f t="shared" si="71"/>
        <v>0.83258737208508826</v>
      </c>
      <c r="BT335" s="3">
        <f t="shared" si="72"/>
        <v>0.89002043801470743</v>
      </c>
      <c r="BU335" s="3">
        <f t="shared" si="73"/>
        <v>0</v>
      </c>
    </row>
    <row r="336" spans="1:73" x14ac:dyDescent="0.25">
      <c r="A336" t="s">
        <v>741</v>
      </c>
      <c r="V336" s="3">
        <f t="shared" si="62"/>
        <v>0</v>
      </c>
      <c r="W336" s="3">
        <f t="shared" si="63"/>
        <v>0</v>
      </c>
      <c r="X336" s="3">
        <f t="shared" si="64"/>
        <v>0</v>
      </c>
      <c r="Y336" s="3">
        <f t="shared" si="65"/>
        <v>0</v>
      </c>
      <c r="AT336" s="3">
        <f t="shared" si="66"/>
        <v>0</v>
      </c>
      <c r="AU336" s="3">
        <f t="shared" si="67"/>
        <v>0</v>
      </c>
      <c r="AV336" s="3">
        <f t="shared" si="68"/>
        <v>0</v>
      </c>
      <c r="AW336" s="3">
        <f t="shared" si="69"/>
        <v>0</v>
      </c>
      <c r="BR336" s="3">
        <f t="shared" si="70"/>
        <v>0</v>
      </c>
      <c r="BS336" s="3">
        <f t="shared" si="71"/>
        <v>0</v>
      </c>
      <c r="BT336" s="3">
        <f t="shared" si="72"/>
        <v>0</v>
      </c>
      <c r="BU336" s="3">
        <f t="shared" si="73"/>
        <v>0</v>
      </c>
    </row>
    <row r="337" spans="1:73" x14ac:dyDescent="0.25">
      <c r="A337" t="s">
        <v>742</v>
      </c>
      <c r="B337" s="1">
        <v>44286</v>
      </c>
      <c r="C337">
        <v>30.52</v>
      </c>
      <c r="D337">
        <v>29.75</v>
      </c>
      <c r="I337">
        <v>29.75</v>
      </c>
      <c r="K337">
        <v>17.940000000000001</v>
      </c>
      <c r="L337">
        <v>0.02</v>
      </c>
      <c r="R337">
        <v>0.27</v>
      </c>
      <c r="U337">
        <v>23.66</v>
      </c>
      <c r="V337" s="3">
        <f t="shared" si="62"/>
        <v>0.97477064220183485</v>
      </c>
      <c r="W337" s="3">
        <f t="shared" si="63"/>
        <v>0.76765083440308091</v>
      </c>
      <c r="X337" s="3">
        <f t="shared" si="64"/>
        <v>0.97477064220183485</v>
      </c>
      <c r="Y337" s="3">
        <f t="shared" si="65"/>
        <v>0</v>
      </c>
      <c r="Z337" s="1">
        <v>44651</v>
      </c>
      <c r="AA337">
        <v>39.21</v>
      </c>
      <c r="AB337">
        <v>38.31</v>
      </c>
      <c r="AG337">
        <v>38.18</v>
      </c>
      <c r="AI337">
        <v>22.32</v>
      </c>
      <c r="AK337">
        <v>0.13</v>
      </c>
      <c r="AO337">
        <v>0.01</v>
      </c>
      <c r="AP337">
        <v>0.39</v>
      </c>
      <c r="AS337">
        <v>30.29</v>
      </c>
      <c r="AT337" s="3">
        <f t="shared" si="66"/>
        <v>0.97704667176740634</v>
      </c>
      <c r="AU337" s="3">
        <f t="shared" si="67"/>
        <v>0.75000000000000011</v>
      </c>
      <c r="AV337" s="3">
        <f t="shared" si="68"/>
        <v>0.97373119102269823</v>
      </c>
      <c r="AW337" s="3">
        <f t="shared" si="69"/>
        <v>0</v>
      </c>
      <c r="AX337" s="1">
        <v>45016</v>
      </c>
      <c r="AY337">
        <v>55.26</v>
      </c>
      <c r="AZ337">
        <v>54.9</v>
      </c>
      <c r="BE337">
        <v>54</v>
      </c>
      <c r="BG337">
        <v>33.71</v>
      </c>
      <c r="BH337">
        <v>0.03</v>
      </c>
      <c r="BI337">
        <v>0.18</v>
      </c>
      <c r="BM337">
        <v>0.06</v>
      </c>
      <c r="BN337">
        <v>0.5</v>
      </c>
      <c r="BQ337">
        <v>43.57</v>
      </c>
      <c r="BR337" s="3">
        <f t="shared" si="70"/>
        <v>0.99348534201954397</v>
      </c>
      <c r="BS337" s="3">
        <f t="shared" si="71"/>
        <v>0.7876168224299066</v>
      </c>
      <c r="BT337" s="3">
        <f t="shared" si="72"/>
        <v>0.9771986970684039</v>
      </c>
      <c r="BU337" s="3">
        <f t="shared" si="73"/>
        <v>0</v>
      </c>
    </row>
    <row r="338" spans="1:73" x14ac:dyDescent="0.25">
      <c r="A338" t="s">
        <v>744</v>
      </c>
      <c r="B338" s="1">
        <v>44286</v>
      </c>
      <c r="C338">
        <v>354.09</v>
      </c>
      <c r="D338">
        <v>353.5</v>
      </c>
      <c r="I338">
        <v>353.5</v>
      </c>
      <c r="J338">
        <v>0.16</v>
      </c>
      <c r="K338">
        <v>243.78</v>
      </c>
      <c r="M338">
        <v>1.22</v>
      </c>
      <c r="Q338">
        <v>0.2</v>
      </c>
      <c r="R338">
        <v>2.19</v>
      </c>
      <c r="T338">
        <v>2.19</v>
      </c>
      <c r="U338">
        <v>331.18</v>
      </c>
      <c r="V338" s="3">
        <f t="shared" si="62"/>
        <v>0.9983337569544467</v>
      </c>
      <c r="W338" s="3">
        <f t="shared" si="63"/>
        <v>0.7392649199417759</v>
      </c>
      <c r="X338" s="3">
        <f t="shared" si="64"/>
        <v>0.9983337569544467</v>
      </c>
      <c r="Y338" s="3">
        <f t="shared" si="65"/>
        <v>4.5186252082803812E-4</v>
      </c>
      <c r="Z338" s="1">
        <v>44651</v>
      </c>
      <c r="AA338">
        <v>478.38</v>
      </c>
      <c r="AB338">
        <v>473.75</v>
      </c>
      <c r="AG338">
        <v>473.75</v>
      </c>
      <c r="AH338">
        <v>0.34</v>
      </c>
      <c r="AI338">
        <v>343.63</v>
      </c>
      <c r="AK338">
        <v>0.66</v>
      </c>
      <c r="AS338">
        <v>441.71</v>
      </c>
      <c r="AT338" s="3">
        <f t="shared" si="66"/>
        <v>0.99032150173502242</v>
      </c>
      <c r="AU338" s="3">
        <f t="shared" si="67"/>
        <v>0.77911801383063151</v>
      </c>
      <c r="AV338" s="3">
        <f t="shared" si="68"/>
        <v>0.99032150173502242</v>
      </c>
      <c r="AW338" s="3">
        <f t="shared" si="69"/>
        <v>7.107320540156362E-4</v>
      </c>
      <c r="AX338" s="1">
        <v>45016</v>
      </c>
      <c r="AY338">
        <v>585.88</v>
      </c>
      <c r="AZ338">
        <v>581.38</v>
      </c>
      <c r="BE338">
        <v>581.38</v>
      </c>
      <c r="BF338">
        <v>0.3</v>
      </c>
      <c r="BG338">
        <v>409.01</v>
      </c>
      <c r="BI338">
        <v>0.74</v>
      </c>
      <c r="BQ338">
        <v>540.91999999999996</v>
      </c>
      <c r="BR338" s="3">
        <f t="shared" si="70"/>
        <v>0.99231924626203316</v>
      </c>
      <c r="BS338" s="3">
        <f t="shared" si="71"/>
        <v>0.75717353474767679</v>
      </c>
      <c r="BT338" s="3">
        <f t="shared" si="72"/>
        <v>0.99231924626203316</v>
      </c>
      <c r="BU338" s="3">
        <f t="shared" si="73"/>
        <v>5.1205024919778795E-4</v>
      </c>
    </row>
    <row r="339" spans="1:73" x14ac:dyDescent="0.25">
      <c r="A339" t="s">
        <v>745</v>
      </c>
      <c r="B339" s="1">
        <v>44286</v>
      </c>
      <c r="C339">
        <v>144.88</v>
      </c>
      <c r="D339">
        <v>144.68</v>
      </c>
      <c r="J339">
        <v>144.68</v>
      </c>
      <c r="K339">
        <v>82.73</v>
      </c>
      <c r="M339">
        <v>0.36</v>
      </c>
      <c r="Q339">
        <v>6.53</v>
      </c>
      <c r="R339">
        <v>0.79</v>
      </c>
      <c r="T339">
        <v>0.79</v>
      </c>
      <c r="U339">
        <v>128.36000000000001</v>
      </c>
      <c r="V339" s="3">
        <f t="shared" si="62"/>
        <v>0.99861954721148549</v>
      </c>
      <c r="W339" s="3">
        <f t="shared" si="63"/>
        <v>0.68107351609450895</v>
      </c>
      <c r="X339" s="3">
        <f t="shared" si="64"/>
        <v>0</v>
      </c>
      <c r="Y339" s="3">
        <f t="shared" si="65"/>
        <v>0.99861954721148549</v>
      </c>
      <c r="Z339" s="1">
        <v>44651</v>
      </c>
      <c r="AA339">
        <v>151.81</v>
      </c>
      <c r="AB339">
        <v>151.26</v>
      </c>
      <c r="AH339">
        <v>151.26</v>
      </c>
      <c r="AI339">
        <v>89.95</v>
      </c>
      <c r="AK339">
        <v>0.42</v>
      </c>
      <c r="AO339">
        <v>0.04</v>
      </c>
      <c r="AP339">
        <v>0.02</v>
      </c>
      <c r="AS339">
        <v>134.28</v>
      </c>
      <c r="AT339" s="3">
        <f t="shared" si="66"/>
        <v>0.99637705026019363</v>
      </c>
      <c r="AU339" s="3">
        <f t="shared" si="67"/>
        <v>0.67227204783258587</v>
      </c>
      <c r="AV339" s="3">
        <f t="shared" si="68"/>
        <v>0</v>
      </c>
      <c r="AW339" s="3">
        <f t="shared" si="69"/>
        <v>0.99637705026019363</v>
      </c>
      <c r="AX339" s="1">
        <v>45016</v>
      </c>
      <c r="AY339">
        <v>190.65</v>
      </c>
      <c r="AZ339">
        <v>188.99</v>
      </c>
      <c r="BF339">
        <v>188.99</v>
      </c>
      <c r="BG339">
        <v>115.23</v>
      </c>
      <c r="BI339">
        <v>0.47</v>
      </c>
      <c r="BQ339">
        <v>167.97</v>
      </c>
      <c r="BR339" s="3">
        <f t="shared" si="70"/>
        <v>0.99129294518751643</v>
      </c>
      <c r="BS339" s="3">
        <f t="shared" si="71"/>
        <v>0.68794029850746274</v>
      </c>
      <c r="BT339" s="3">
        <f t="shared" si="72"/>
        <v>0</v>
      </c>
      <c r="BU339" s="3">
        <f t="shared" si="73"/>
        <v>0.99129294518751643</v>
      </c>
    </row>
    <row r="340" spans="1:73" x14ac:dyDescent="0.25">
      <c r="A340" t="s">
        <v>747</v>
      </c>
      <c r="B340" s="1">
        <v>44286</v>
      </c>
      <c r="U340">
        <v>0.02</v>
      </c>
      <c r="V340" s="3">
        <f t="shared" si="62"/>
        <v>0</v>
      </c>
      <c r="W340" s="3">
        <f t="shared" si="63"/>
        <v>0</v>
      </c>
      <c r="X340" s="3">
        <f t="shared" si="64"/>
        <v>0</v>
      </c>
      <c r="Y340" s="3">
        <f t="shared" si="65"/>
        <v>0</v>
      </c>
      <c r="Z340" s="1">
        <v>44651</v>
      </c>
      <c r="AS340">
        <v>0.02</v>
      </c>
      <c r="AT340" s="3">
        <f t="shared" si="66"/>
        <v>0</v>
      </c>
      <c r="AU340" s="3">
        <f t="shared" si="67"/>
        <v>0</v>
      </c>
      <c r="AV340" s="3">
        <f t="shared" si="68"/>
        <v>0</v>
      </c>
      <c r="AW340" s="3">
        <f t="shared" si="69"/>
        <v>0</v>
      </c>
      <c r="AX340" s="1">
        <v>45016</v>
      </c>
      <c r="BQ340">
        <v>0.03</v>
      </c>
      <c r="BR340" s="3">
        <f t="shared" si="70"/>
        <v>0</v>
      </c>
      <c r="BS340" s="3">
        <f t="shared" si="71"/>
        <v>0</v>
      </c>
      <c r="BT340" s="3">
        <f t="shared" si="72"/>
        <v>0</v>
      </c>
      <c r="BU340" s="3">
        <f t="shared" si="73"/>
        <v>0</v>
      </c>
    </row>
    <row r="341" spans="1:73" x14ac:dyDescent="0.25">
      <c r="A341" t="s">
        <v>748</v>
      </c>
      <c r="B341" s="1">
        <v>44286</v>
      </c>
      <c r="C341">
        <v>205.14</v>
      </c>
      <c r="D341">
        <v>203.47</v>
      </c>
      <c r="J341">
        <v>203.47</v>
      </c>
      <c r="K341">
        <v>143.16</v>
      </c>
      <c r="M341">
        <v>0.75</v>
      </c>
      <c r="R341">
        <v>2.2400000000000002</v>
      </c>
      <c r="U341">
        <v>181.3</v>
      </c>
      <c r="V341" s="3">
        <f t="shared" si="62"/>
        <v>0.99185921809495958</v>
      </c>
      <c r="W341" s="3">
        <f t="shared" si="63"/>
        <v>0.80287140373506816</v>
      </c>
      <c r="X341" s="3">
        <f t="shared" si="64"/>
        <v>0</v>
      </c>
      <c r="Y341" s="3">
        <f t="shared" si="65"/>
        <v>0.99185921809495958</v>
      </c>
      <c r="Z341" s="1">
        <v>44651</v>
      </c>
      <c r="AA341">
        <v>217.2</v>
      </c>
      <c r="AB341">
        <v>215.15</v>
      </c>
      <c r="AD341">
        <v>0.17</v>
      </c>
      <c r="AH341">
        <v>214.98</v>
      </c>
      <c r="AI341">
        <v>161.22</v>
      </c>
      <c r="AK341">
        <v>0.7</v>
      </c>
      <c r="AP341">
        <v>0.05</v>
      </c>
      <c r="AS341">
        <v>191.55</v>
      </c>
      <c r="AT341" s="3">
        <f t="shared" si="66"/>
        <v>0.98977900552486198</v>
      </c>
      <c r="AU341" s="3">
        <f t="shared" si="67"/>
        <v>0.84496855345911948</v>
      </c>
      <c r="AV341" s="3">
        <f t="shared" si="68"/>
        <v>0</v>
      </c>
      <c r="AW341" s="3">
        <f t="shared" si="69"/>
        <v>0.98977900552486187</v>
      </c>
      <c r="AX341" s="1">
        <v>45016</v>
      </c>
      <c r="AY341">
        <v>242.88</v>
      </c>
      <c r="AZ341">
        <v>234.15</v>
      </c>
      <c r="BB341">
        <v>0.18</v>
      </c>
      <c r="BE341">
        <v>233.97</v>
      </c>
      <c r="BG341">
        <v>175.82</v>
      </c>
      <c r="BI341">
        <v>0.69</v>
      </c>
      <c r="BM341">
        <v>1.01</v>
      </c>
      <c r="BQ341">
        <v>218.89</v>
      </c>
      <c r="BR341" s="3">
        <f t="shared" si="70"/>
        <v>0.96331521739130432</v>
      </c>
      <c r="BS341" s="3">
        <f t="shared" si="71"/>
        <v>0.80952161701735803</v>
      </c>
      <c r="BT341" s="3">
        <f t="shared" si="72"/>
        <v>0.96331521739130432</v>
      </c>
      <c r="BU341" s="3">
        <f t="shared" si="73"/>
        <v>0</v>
      </c>
    </row>
    <row r="342" spans="1:73" x14ac:dyDescent="0.25">
      <c r="A342" t="s">
        <v>751</v>
      </c>
      <c r="B342" s="1">
        <v>44286</v>
      </c>
      <c r="C342">
        <v>1214.53</v>
      </c>
      <c r="D342">
        <v>1196.1099999999999</v>
      </c>
      <c r="F342">
        <v>1.67</v>
      </c>
      <c r="J342">
        <v>925.95</v>
      </c>
      <c r="K342">
        <v>545.53</v>
      </c>
      <c r="M342">
        <v>12.54</v>
      </c>
      <c r="O342">
        <v>6.05</v>
      </c>
      <c r="P342">
        <v>6.05</v>
      </c>
      <c r="Q342">
        <v>0.71</v>
      </c>
      <c r="R342">
        <v>32.65</v>
      </c>
      <c r="T342">
        <v>9.7799999999999994</v>
      </c>
      <c r="U342">
        <v>1015.45</v>
      </c>
      <c r="V342" s="3">
        <f t="shared" si="62"/>
        <v>0.98345862185372113</v>
      </c>
      <c r="W342" s="3">
        <f t="shared" si="63"/>
        <v>0.55704410157965134</v>
      </c>
      <c r="X342" s="3">
        <f t="shared" si="64"/>
        <v>0</v>
      </c>
      <c r="Y342" s="3">
        <f t="shared" si="65"/>
        <v>0.76239368315315392</v>
      </c>
      <c r="Z342" s="1">
        <v>44651</v>
      </c>
      <c r="AA342">
        <v>1474.75</v>
      </c>
      <c r="AB342">
        <v>1433.53</v>
      </c>
      <c r="AD342">
        <v>4.8899999999999997</v>
      </c>
      <c r="AH342">
        <v>1189.25</v>
      </c>
      <c r="AI342">
        <v>696.91</v>
      </c>
      <c r="AK342">
        <v>5.04</v>
      </c>
      <c r="AO342">
        <v>3.37</v>
      </c>
      <c r="AP342">
        <v>23.71</v>
      </c>
      <c r="AS342">
        <v>1213.71</v>
      </c>
      <c r="AT342" s="3">
        <f t="shared" si="66"/>
        <v>0.96873368367519908</v>
      </c>
      <c r="AU342" s="3">
        <f t="shared" si="67"/>
        <v>0.58980695503516434</v>
      </c>
      <c r="AV342" s="3">
        <f t="shared" si="68"/>
        <v>0</v>
      </c>
      <c r="AW342" s="3">
        <f t="shared" si="69"/>
        <v>0.80640786573995593</v>
      </c>
      <c r="AX342" s="1">
        <v>45016</v>
      </c>
      <c r="AY342">
        <v>5215.62</v>
      </c>
      <c r="AZ342">
        <v>4605.91</v>
      </c>
      <c r="BB342">
        <v>0.53</v>
      </c>
      <c r="BF342">
        <v>3278.83</v>
      </c>
      <c r="BG342">
        <v>2729.17</v>
      </c>
      <c r="BI342">
        <v>15.18</v>
      </c>
      <c r="BK342">
        <v>0.56999999999999995</v>
      </c>
      <c r="BL342">
        <v>0.56999999999999995</v>
      </c>
      <c r="BM342">
        <v>1.63</v>
      </c>
      <c r="BN342">
        <v>61.34</v>
      </c>
      <c r="BQ342">
        <v>4237.24</v>
      </c>
      <c r="BR342" s="3">
        <f t="shared" si="70"/>
        <v>0.88299761102227547</v>
      </c>
      <c r="BS342" s="3">
        <f t="shared" si="71"/>
        <v>0.65619402321180853</v>
      </c>
      <c r="BT342" s="3">
        <f t="shared" si="72"/>
        <v>0</v>
      </c>
      <c r="BU342" s="3">
        <f t="shared" si="73"/>
        <v>0.62865584532615493</v>
      </c>
    </row>
    <row r="343" spans="1:73" x14ac:dyDescent="0.25">
      <c r="A343" t="s">
        <v>753</v>
      </c>
      <c r="B343" s="1">
        <v>44286</v>
      </c>
      <c r="C343">
        <v>1445.39</v>
      </c>
      <c r="D343">
        <v>1381.55</v>
      </c>
      <c r="E343">
        <v>22.46</v>
      </c>
      <c r="K343">
        <v>16.649999999999999</v>
      </c>
      <c r="M343">
        <v>2.0099999999999998</v>
      </c>
      <c r="O343">
        <v>7.36</v>
      </c>
      <c r="P343">
        <v>7.36</v>
      </c>
      <c r="Q343">
        <v>8.84</v>
      </c>
      <c r="R343">
        <v>0.53</v>
      </c>
      <c r="U343">
        <v>1324.71</v>
      </c>
      <c r="V343" s="3">
        <f t="shared" si="62"/>
        <v>0.94029293131957448</v>
      </c>
      <c r="W343" s="3">
        <f t="shared" si="63"/>
        <v>1.2677697151515611E-2</v>
      </c>
      <c r="X343" s="3">
        <f t="shared" si="64"/>
        <v>0</v>
      </c>
      <c r="Y343" s="3">
        <f t="shared" si="65"/>
        <v>0</v>
      </c>
      <c r="Z343" s="1">
        <v>44651</v>
      </c>
      <c r="AA343">
        <v>1809.05</v>
      </c>
      <c r="AB343">
        <v>1783.46</v>
      </c>
      <c r="AC343">
        <v>20.95</v>
      </c>
      <c r="AI343">
        <v>29.39</v>
      </c>
      <c r="AK343">
        <v>2.86</v>
      </c>
      <c r="AM343">
        <v>6.18</v>
      </c>
      <c r="AN343">
        <v>6.18</v>
      </c>
      <c r="AP343">
        <v>1.33</v>
      </c>
      <c r="AS343">
        <v>1666.06</v>
      </c>
      <c r="AT343" s="3">
        <f t="shared" si="66"/>
        <v>0.97427379011083171</v>
      </c>
      <c r="AU343" s="3">
        <f t="shared" si="67"/>
        <v>1.7684897133951511E-2</v>
      </c>
      <c r="AV343" s="3">
        <f t="shared" si="68"/>
        <v>0</v>
      </c>
      <c r="AW343" s="3">
        <f t="shared" si="69"/>
        <v>0</v>
      </c>
      <c r="AX343" s="1">
        <v>45016</v>
      </c>
      <c r="AY343">
        <v>1438.74</v>
      </c>
      <c r="AZ343">
        <v>1402.88</v>
      </c>
      <c r="BA343">
        <v>15.99</v>
      </c>
      <c r="BG343">
        <v>40.299999999999997</v>
      </c>
      <c r="BI343">
        <v>3.68</v>
      </c>
      <c r="BM343">
        <v>-3.41</v>
      </c>
      <c r="BN343">
        <v>0.53</v>
      </c>
      <c r="BQ343">
        <v>1301.79</v>
      </c>
      <c r="BR343" s="3">
        <f t="shared" si="70"/>
        <v>0.96396152188720696</v>
      </c>
      <c r="BS343" s="3">
        <f t="shared" si="71"/>
        <v>3.0976410272177339E-2</v>
      </c>
      <c r="BT343" s="3">
        <f t="shared" si="72"/>
        <v>0</v>
      </c>
      <c r="BU343" s="3">
        <f t="shared" si="73"/>
        <v>0</v>
      </c>
    </row>
    <row r="344" spans="1:73" x14ac:dyDescent="0.25">
      <c r="A344" t="s">
        <v>754</v>
      </c>
      <c r="V344" s="3">
        <f t="shared" si="62"/>
        <v>0</v>
      </c>
      <c r="W344" s="3">
        <f t="shared" si="63"/>
        <v>0</v>
      </c>
      <c r="X344" s="3">
        <f t="shared" si="64"/>
        <v>0</v>
      </c>
      <c r="Y344" s="3">
        <f t="shared" si="65"/>
        <v>0</v>
      </c>
      <c r="AT344" s="3">
        <f t="shared" si="66"/>
        <v>0</v>
      </c>
      <c r="AU344" s="3">
        <f t="shared" si="67"/>
        <v>0</v>
      </c>
      <c r="AV344" s="3">
        <f t="shared" si="68"/>
        <v>0</v>
      </c>
      <c r="AW344" s="3">
        <f t="shared" si="69"/>
        <v>0</v>
      </c>
      <c r="BR344" s="3">
        <f t="shared" si="70"/>
        <v>0</v>
      </c>
      <c r="BS344" s="3">
        <f t="shared" si="71"/>
        <v>0</v>
      </c>
      <c r="BT344" s="3">
        <f t="shared" si="72"/>
        <v>0</v>
      </c>
      <c r="BU344" s="3">
        <f t="shared" si="73"/>
        <v>0</v>
      </c>
    </row>
    <row r="345" spans="1:73" x14ac:dyDescent="0.25">
      <c r="A345" t="s">
        <v>755</v>
      </c>
      <c r="B345" s="1">
        <v>44286</v>
      </c>
      <c r="C345">
        <v>75.88</v>
      </c>
      <c r="D345">
        <v>74.290000000000006</v>
      </c>
      <c r="E345">
        <v>9.19</v>
      </c>
      <c r="I345">
        <v>4.08</v>
      </c>
      <c r="K345">
        <v>30.4</v>
      </c>
      <c r="M345">
        <v>0.08</v>
      </c>
      <c r="O345">
        <v>1.6</v>
      </c>
      <c r="P345">
        <v>1.6</v>
      </c>
      <c r="Q345">
        <v>1.48</v>
      </c>
      <c r="R345">
        <v>0.88</v>
      </c>
      <c r="T345">
        <v>0.28000000000000003</v>
      </c>
      <c r="U345">
        <v>69.540000000000006</v>
      </c>
      <c r="V345" s="3">
        <f t="shared" si="62"/>
        <v>0.85793357933579351</v>
      </c>
      <c r="W345" s="3">
        <f t="shared" si="63"/>
        <v>0.45117245473434248</v>
      </c>
      <c r="X345" s="3">
        <f t="shared" si="64"/>
        <v>5.3769109119662629E-2</v>
      </c>
      <c r="Y345" s="3">
        <f t="shared" si="65"/>
        <v>0</v>
      </c>
      <c r="Z345" s="1">
        <v>44651</v>
      </c>
      <c r="AA345">
        <v>91.58</v>
      </c>
      <c r="AB345">
        <v>90.81</v>
      </c>
      <c r="AC345">
        <v>16.399999999999999</v>
      </c>
      <c r="AG345">
        <v>4.5199999999999996</v>
      </c>
      <c r="AI345">
        <v>41.71</v>
      </c>
      <c r="AK345">
        <v>0.14000000000000001</v>
      </c>
      <c r="AM345">
        <v>0.12</v>
      </c>
      <c r="AN345">
        <v>0.12</v>
      </c>
      <c r="AP345">
        <v>0.77</v>
      </c>
      <c r="AS345">
        <v>83.72</v>
      </c>
      <c r="AT345" s="3">
        <f t="shared" si="66"/>
        <v>0.8125136492683992</v>
      </c>
      <c r="AU345" s="3">
        <f t="shared" si="67"/>
        <v>0.50368313005675647</v>
      </c>
      <c r="AV345" s="3">
        <f t="shared" si="68"/>
        <v>4.9355754531557106E-2</v>
      </c>
      <c r="AW345" s="3">
        <f t="shared" si="69"/>
        <v>0</v>
      </c>
      <c r="AX345" s="1">
        <v>45016</v>
      </c>
      <c r="AY345">
        <v>154.77000000000001</v>
      </c>
      <c r="AZ345">
        <v>152.65</v>
      </c>
      <c r="BA345">
        <v>35.06</v>
      </c>
      <c r="BE345">
        <v>7.73</v>
      </c>
      <c r="BG345">
        <v>60.88</v>
      </c>
      <c r="BH345">
        <v>0.09</v>
      </c>
      <c r="BI345">
        <v>0.05</v>
      </c>
      <c r="BM345">
        <v>0.23</v>
      </c>
      <c r="BN345">
        <v>1.9</v>
      </c>
      <c r="BQ345">
        <v>137.47</v>
      </c>
      <c r="BR345" s="3">
        <f t="shared" si="70"/>
        <v>0.75977256574271501</v>
      </c>
      <c r="BS345" s="3">
        <f t="shared" si="71"/>
        <v>0.45029585798816574</v>
      </c>
      <c r="BT345" s="3">
        <f t="shared" si="72"/>
        <v>4.9945079795826061E-2</v>
      </c>
      <c r="BU345" s="3">
        <f t="shared" si="73"/>
        <v>0</v>
      </c>
    </row>
    <row r="346" spans="1:73" x14ac:dyDescent="0.25">
      <c r="A346" t="s">
        <v>756</v>
      </c>
      <c r="V346" s="3">
        <f t="shared" si="62"/>
        <v>0</v>
      </c>
      <c r="W346" s="3">
        <f t="shared" si="63"/>
        <v>0</v>
      </c>
      <c r="X346" s="3">
        <f t="shared" si="64"/>
        <v>0</v>
      </c>
      <c r="Y346" s="3">
        <f t="shared" si="65"/>
        <v>0</v>
      </c>
      <c r="AT346" s="3">
        <f t="shared" si="66"/>
        <v>0</v>
      </c>
      <c r="AU346" s="3">
        <f t="shared" si="67"/>
        <v>0</v>
      </c>
      <c r="AV346" s="3">
        <f t="shared" si="68"/>
        <v>0</v>
      </c>
      <c r="AW346" s="3">
        <f t="shared" si="69"/>
        <v>0</v>
      </c>
      <c r="BR346" s="3">
        <f t="shared" si="70"/>
        <v>0</v>
      </c>
      <c r="BS346" s="3">
        <f t="shared" si="71"/>
        <v>0</v>
      </c>
      <c r="BT346" s="3">
        <f t="shared" si="72"/>
        <v>0</v>
      </c>
      <c r="BU346" s="3">
        <f t="shared" si="73"/>
        <v>0</v>
      </c>
    </row>
    <row r="347" spans="1:73" x14ac:dyDescent="0.25">
      <c r="A347" t="s">
        <v>761</v>
      </c>
      <c r="B347" s="1">
        <v>43921</v>
      </c>
      <c r="C347">
        <v>44.08</v>
      </c>
      <c r="D347">
        <v>42.76</v>
      </c>
      <c r="I347">
        <v>42.76</v>
      </c>
      <c r="K347">
        <v>31.58</v>
      </c>
      <c r="R347">
        <v>0.02</v>
      </c>
      <c r="U347">
        <v>38.520000000000003</v>
      </c>
      <c r="V347" s="3">
        <f t="shared" si="62"/>
        <v>0.97005444646098005</v>
      </c>
      <c r="W347" s="3">
        <f t="shared" si="63"/>
        <v>0.82025974025974024</v>
      </c>
      <c r="X347" s="3">
        <f t="shared" si="64"/>
        <v>0.97005444646098005</v>
      </c>
      <c r="Y347" s="3">
        <f t="shared" si="65"/>
        <v>0</v>
      </c>
      <c r="Z347" s="1">
        <v>44286</v>
      </c>
      <c r="AA347">
        <v>46.22</v>
      </c>
      <c r="AB347">
        <v>45.98</v>
      </c>
      <c r="AG347">
        <v>45.98</v>
      </c>
      <c r="AI347">
        <v>36.19</v>
      </c>
      <c r="AK347">
        <v>0.14000000000000001</v>
      </c>
      <c r="AP347">
        <v>0.54</v>
      </c>
      <c r="AR347">
        <v>0.54</v>
      </c>
      <c r="AS347">
        <v>41.49</v>
      </c>
      <c r="AT347" s="3">
        <f t="shared" si="66"/>
        <v>0.99480744266551269</v>
      </c>
      <c r="AU347" s="3">
        <f t="shared" si="67"/>
        <v>0.87521160822249089</v>
      </c>
      <c r="AV347" s="3">
        <f t="shared" si="68"/>
        <v>0.99480744266551269</v>
      </c>
      <c r="AW347" s="3">
        <f t="shared" si="69"/>
        <v>0</v>
      </c>
      <c r="AX347" s="1">
        <v>44651</v>
      </c>
      <c r="AY347">
        <v>53.06</v>
      </c>
      <c r="AZ347">
        <v>51.79</v>
      </c>
      <c r="BE347">
        <v>51.79</v>
      </c>
      <c r="BG347">
        <v>41.41</v>
      </c>
      <c r="BI347">
        <v>0.15</v>
      </c>
      <c r="BQ347">
        <v>46.55</v>
      </c>
      <c r="BR347" s="3">
        <f t="shared" si="70"/>
        <v>0.97606483226535989</v>
      </c>
      <c r="BS347" s="3">
        <f t="shared" si="71"/>
        <v>0.89245689655172411</v>
      </c>
      <c r="BT347" s="3">
        <f t="shared" si="72"/>
        <v>0.97606483226535989</v>
      </c>
      <c r="BU347" s="3">
        <f t="shared" si="73"/>
        <v>0</v>
      </c>
    </row>
    <row r="348" spans="1:73" x14ac:dyDescent="0.25">
      <c r="A348" t="s">
        <v>763</v>
      </c>
      <c r="B348" s="1">
        <v>44286</v>
      </c>
      <c r="C348">
        <v>53.75</v>
      </c>
      <c r="D348">
        <v>49.98</v>
      </c>
      <c r="J348">
        <v>49.84</v>
      </c>
      <c r="K348">
        <v>37.82</v>
      </c>
      <c r="M348">
        <v>0.16</v>
      </c>
      <c r="Q348">
        <v>0.01</v>
      </c>
      <c r="U348">
        <v>45.82</v>
      </c>
      <c r="V348" s="3">
        <f t="shared" si="62"/>
        <v>0.92986046511627907</v>
      </c>
      <c r="W348" s="3">
        <f t="shared" si="63"/>
        <v>0.82847754654983563</v>
      </c>
      <c r="X348" s="3">
        <f t="shared" si="64"/>
        <v>0</v>
      </c>
      <c r="Y348" s="3">
        <f t="shared" si="65"/>
        <v>0.92725581395348844</v>
      </c>
      <c r="Z348" s="1">
        <v>44651</v>
      </c>
      <c r="AA348">
        <v>57.84</v>
      </c>
      <c r="AB348">
        <v>54.25</v>
      </c>
      <c r="AH348">
        <v>56.66</v>
      </c>
      <c r="AI348">
        <v>41.2</v>
      </c>
      <c r="AK348">
        <v>0.22</v>
      </c>
      <c r="AO348">
        <v>0.05</v>
      </c>
      <c r="AS348">
        <v>49.73</v>
      </c>
      <c r="AT348" s="3">
        <f t="shared" si="66"/>
        <v>0.93793222683264177</v>
      </c>
      <c r="AU348" s="3">
        <f t="shared" si="67"/>
        <v>0.83299636069551153</v>
      </c>
      <c r="AV348" s="3">
        <f t="shared" si="68"/>
        <v>0</v>
      </c>
      <c r="AW348" s="3">
        <f t="shared" si="69"/>
        <v>0.97959889349930829</v>
      </c>
      <c r="AX348" s="1">
        <v>45016</v>
      </c>
      <c r="AY348">
        <v>45.16</v>
      </c>
      <c r="AZ348">
        <v>32.39</v>
      </c>
      <c r="BF348">
        <v>24.5</v>
      </c>
      <c r="BG348">
        <v>21.01</v>
      </c>
      <c r="BI348">
        <v>0.22</v>
      </c>
      <c r="BM348">
        <v>0.02</v>
      </c>
      <c r="BN348">
        <v>7.51</v>
      </c>
      <c r="BQ348">
        <v>37.28</v>
      </c>
      <c r="BR348" s="3">
        <f t="shared" si="70"/>
        <v>0.71722763507528797</v>
      </c>
      <c r="BS348" s="3">
        <f t="shared" si="71"/>
        <v>0.71147985099898403</v>
      </c>
      <c r="BT348" s="3">
        <f t="shared" si="72"/>
        <v>0</v>
      </c>
      <c r="BU348" s="3">
        <f t="shared" si="73"/>
        <v>0.54251550044286989</v>
      </c>
    </row>
    <row r="349" spans="1:73" x14ac:dyDescent="0.25">
      <c r="A349" t="s">
        <v>764</v>
      </c>
      <c r="B349" s="1">
        <v>44286</v>
      </c>
      <c r="C349">
        <v>1692.22</v>
      </c>
      <c r="D349">
        <v>1665.36</v>
      </c>
      <c r="J349">
        <v>1698.68</v>
      </c>
      <c r="K349">
        <v>1145.57</v>
      </c>
      <c r="M349">
        <v>4.57</v>
      </c>
      <c r="Q349">
        <v>5.31</v>
      </c>
      <c r="R349">
        <v>9.23</v>
      </c>
      <c r="U349">
        <v>1426.97</v>
      </c>
      <c r="V349" s="3">
        <f t="shared" si="62"/>
        <v>0.9841273593268014</v>
      </c>
      <c r="W349" s="3">
        <f t="shared" si="63"/>
        <v>0.81369596408733813</v>
      </c>
      <c r="X349" s="3">
        <f t="shared" si="64"/>
        <v>0</v>
      </c>
      <c r="Y349" s="3">
        <f t="shared" si="65"/>
        <v>1.0038174705416554</v>
      </c>
      <c r="Z349" s="1">
        <v>44651</v>
      </c>
      <c r="AA349">
        <v>1836.63</v>
      </c>
      <c r="AB349">
        <v>1816.17</v>
      </c>
      <c r="AH349">
        <v>1850.49</v>
      </c>
      <c r="AI349">
        <v>1335.86</v>
      </c>
      <c r="AK349">
        <v>5.84</v>
      </c>
      <c r="AP349">
        <v>10.26</v>
      </c>
      <c r="AS349">
        <v>1594.13</v>
      </c>
      <c r="AT349" s="3">
        <f t="shared" si="66"/>
        <v>0.98886003168847292</v>
      </c>
      <c r="AU349" s="3">
        <f t="shared" si="67"/>
        <v>0.84653650437570882</v>
      </c>
      <c r="AV349" s="3">
        <f t="shared" si="68"/>
        <v>0</v>
      </c>
      <c r="AW349" s="3">
        <f t="shared" si="69"/>
        <v>1.0075464301465182</v>
      </c>
      <c r="AX349" s="1">
        <v>45016</v>
      </c>
      <c r="AY349">
        <v>2232.7199999999998</v>
      </c>
      <c r="AZ349">
        <v>2210.16</v>
      </c>
      <c r="BF349">
        <v>2206.85</v>
      </c>
      <c r="BG349">
        <v>1636.4</v>
      </c>
      <c r="BI349">
        <v>6.62</v>
      </c>
      <c r="BN349">
        <v>8.39</v>
      </c>
      <c r="BQ349">
        <v>1967.47</v>
      </c>
      <c r="BR349" s="3">
        <f t="shared" si="70"/>
        <v>0.98989573255938945</v>
      </c>
      <c r="BS349" s="3">
        <f t="shared" si="71"/>
        <v>0.83812216383434235</v>
      </c>
      <c r="BT349" s="3">
        <f t="shared" si="72"/>
        <v>0</v>
      </c>
      <c r="BU349" s="3">
        <f t="shared" si="73"/>
        <v>0.98841323587373253</v>
      </c>
    </row>
    <row r="350" spans="1:73" x14ac:dyDescent="0.25">
      <c r="A350" t="s">
        <v>768</v>
      </c>
      <c r="B350" s="1">
        <v>44286</v>
      </c>
      <c r="C350">
        <v>11.2</v>
      </c>
      <c r="D350">
        <v>10.91</v>
      </c>
      <c r="I350">
        <v>10.74</v>
      </c>
      <c r="K350">
        <v>7.56</v>
      </c>
      <c r="L350">
        <v>0.01</v>
      </c>
      <c r="R350">
        <v>0.43</v>
      </c>
      <c r="T350">
        <v>0.15</v>
      </c>
      <c r="U350">
        <v>10.96</v>
      </c>
      <c r="V350" s="3">
        <f t="shared" si="62"/>
        <v>0.97410714285714295</v>
      </c>
      <c r="W350" s="3">
        <f t="shared" si="63"/>
        <v>0.70852858481724446</v>
      </c>
      <c r="X350" s="3">
        <f t="shared" si="64"/>
        <v>0.95892857142857146</v>
      </c>
      <c r="Y350" s="3">
        <f t="shared" si="65"/>
        <v>0</v>
      </c>
      <c r="Z350" s="1">
        <v>44651</v>
      </c>
      <c r="AA350">
        <v>15.18</v>
      </c>
      <c r="AB350">
        <v>14.6</v>
      </c>
      <c r="AG350">
        <v>13.07</v>
      </c>
      <c r="AI350">
        <v>10.01</v>
      </c>
      <c r="AJ350">
        <v>0.01</v>
      </c>
      <c r="AO350">
        <v>0.53</v>
      </c>
      <c r="AP350">
        <v>0.49</v>
      </c>
      <c r="AS350">
        <v>14.85</v>
      </c>
      <c r="AT350" s="3">
        <f t="shared" si="66"/>
        <v>0.96179183135704871</v>
      </c>
      <c r="AU350" s="3">
        <f t="shared" si="67"/>
        <v>0.72431259044862517</v>
      </c>
      <c r="AV350" s="3">
        <f t="shared" si="68"/>
        <v>0.86100131752305664</v>
      </c>
      <c r="AW350" s="3">
        <f t="shared" si="69"/>
        <v>0</v>
      </c>
      <c r="AX350" s="1">
        <v>45016</v>
      </c>
      <c r="AY350">
        <v>21.83</v>
      </c>
      <c r="AZ350">
        <v>20.5</v>
      </c>
      <c r="BE350">
        <v>11.08</v>
      </c>
      <c r="BG350">
        <v>14.78</v>
      </c>
      <c r="BH350">
        <v>0.02</v>
      </c>
      <c r="BM350">
        <v>0.01</v>
      </c>
      <c r="BN350">
        <v>0.85</v>
      </c>
      <c r="BQ350">
        <v>20.7</v>
      </c>
      <c r="BR350" s="3">
        <f t="shared" si="70"/>
        <v>0.93907466788822724</v>
      </c>
      <c r="BS350" s="3">
        <f t="shared" si="71"/>
        <v>0.74571140262361257</v>
      </c>
      <c r="BT350" s="3">
        <f t="shared" si="72"/>
        <v>0.50755840586349066</v>
      </c>
      <c r="BU350" s="3">
        <f t="shared" si="73"/>
        <v>0</v>
      </c>
    </row>
    <row r="351" spans="1:73" x14ac:dyDescent="0.25">
      <c r="A351" t="s">
        <v>769</v>
      </c>
      <c r="B351" s="1">
        <v>44286</v>
      </c>
      <c r="C351">
        <v>1.49</v>
      </c>
      <c r="D351">
        <v>1.46</v>
      </c>
      <c r="I351">
        <v>0.03</v>
      </c>
      <c r="K351">
        <v>1.38</v>
      </c>
      <c r="R351">
        <v>0.01</v>
      </c>
      <c r="U351">
        <v>2.0099999999999998</v>
      </c>
      <c r="V351" s="3">
        <f t="shared" si="62"/>
        <v>0.97986577181208057</v>
      </c>
      <c r="W351" s="3">
        <f t="shared" si="63"/>
        <v>0.69000000000000006</v>
      </c>
      <c r="X351" s="3">
        <f t="shared" si="64"/>
        <v>2.0134228187919462E-2</v>
      </c>
      <c r="Y351" s="3">
        <f t="shared" si="65"/>
        <v>0</v>
      </c>
      <c r="Z351" s="1">
        <v>44651</v>
      </c>
      <c r="AA351">
        <v>3.05</v>
      </c>
      <c r="AB351">
        <v>3.04</v>
      </c>
      <c r="AG351">
        <v>0.05</v>
      </c>
      <c r="AI351">
        <v>1.95</v>
      </c>
      <c r="AS351">
        <v>2.66</v>
      </c>
      <c r="AT351" s="3">
        <f t="shared" si="66"/>
        <v>0.99672131147540988</v>
      </c>
      <c r="AU351" s="3">
        <f t="shared" si="67"/>
        <v>0.73308270676691722</v>
      </c>
      <c r="AV351" s="3">
        <f t="shared" si="68"/>
        <v>1.6393442622950821E-2</v>
      </c>
      <c r="AW351" s="3">
        <f t="shared" si="69"/>
        <v>0</v>
      </c>
      <c r="AX351" s="1">
        <v>45016</v>
      </c>
      <c r="AY351">
        <v>3.5</v>
      </c>
      <c r="AZ351">
        <v>3.47</v>
      </c>
      <c r="BE351">
        <v>0.01</v>
      </c>
      <c r="BG351">
        <v>1.98</v>
      </c>
      <c r="BN351">
        <v>0.01</v>
      </c>
      <c r="BQ351">
        <v>3.17</v>
      </c>
      <c r="BR351" s="3">
        <f t="shared" si="70"/>
        <v>0.99142857142857144</v>
      </c>
      <c r="BS351" s="3">
        <f t="shared" si="71"/>
        <v>0.62658227848101267</v>
      </c>
      <c r="BT351" s="3">
        <f t="shared" si="72"/>
        <v>2.8571428571428571E-3</v>
      </c>
      <c r="BU351" s="3">
        <f t="shared" si="73"/>
        <v>0</v>
      </c>
    </row>
    <row r="352" spans="1:73" x14ac:dyDescent="0.25">
      <c r="A352" t="s">
        <v>770</v>
      </c>
      <c r="B352" s="1">
        <v>44286</v>
      </c>
      <c r="C352">
        <v>30.04</v>
      </c>
      <c r="D352">
        <v>29.72</v>
      </c>
      <c r="I352">
        <v>21.05</v>
      </c>
      <c r="K352">
        <v>14.04</v>
      </c>
      <c r="R352">
        <v>7.0000000000000007E-2</v>
      </c>
      <c r="T352">
        <v>0.02</v>
      </c>
      <c r="U352">
        <v>26.68</v>
      </c>
      <c r="V352" s="3">
        <f t="shared" si="62"/>
        <v>0.98934753661784292</v>
      </c>
      <c r="W352" s="3">
        <f t="shared" si="63"/>
        <v>0.52722493428464134</v>
      </c>
      <c r="X352" s="3">
        <f t="shared" si="64"/>
        <v>0.70073235685752333</v>
      </c>
      <c r="Y352" s="3">
        <f t="shared" si="65"/>
        <v>0</v>
      </c>
      <c r="Z352" s="1">
        <v>44651</v>
      </c>
      <c r="AA352">
        <v>39.65</v>
      </c>
      <c r="AB352">
        <v>39.39</v>
      </c>
      <c r="AG352">
        <v>29.97</v>
      </c>
      <c r="AI352">
        <v>18.940000000000001</v>
      </c>
      <c r="AJ352">
        <v>0.02</v>
      </c>
      <c r="AO352">
        <v>0.21</v>
      </c>
      <c r="AP352">
        <v>0.28000000000000003</v>
      </c>
      <c r="AR352">
        <v>0.27</v>
      </c>
      <c r="AS352">
        <v>35.46</v>
      </c>
      <c r="AT352" s="3">
        <f t="shared" si="66"/>
        <v>0.99344262295081975</v>
      </c>
      <c r="AU352" s="3">
        <f t="shared" si="67"/>
        <v>0.53776263486655318</v>
      </c>
      <c r="AV352" s="3">
        <f t="shared" si="68"/>
        <v>0.75586380832282474</v>
      </c>
      <c r="AW352" s="3">
        <f t="shared" si="69"/>
        <v>0</v>
      </c>
      <c r="AX352" s="1">
        <v>45016</v>
      </c>
      <c r="AY352">
        <v>166.64</v>
      </c>
      <c r="AZ352">
        <v>42.81</v>
      </c>
      <c r="BE352">
        <v>39.799999999999997</v>
      </c>
      <c r="BG352">
        <v>23.21</v>
      </c>
      <c r="BH352">
        <v>0.01</v>
      </c>
      <c r="BM352">
        <v>3.97</v>
      </c>
      <c r="BN352">
        <v>0.02</v>
      </c>
      <c r="BQ352">
        <v>63.12</v>
      </c>
      <c r="BR352" s="3">
        <f t="shared" si="70"/>
        <v>0.25690110417666828</v>
      </c>
      <c r="BS352" s="3">
        <f t="shared" si="71"/>
        <v>0.39259133964817322</v>
      </c>
      <c r="BT352" s="3">
        <f t="shared" si="72"/>
        <v>0.23883821411425829</v>
      </c>
      <c r="BU352" s="3">
        <f t="shared" si="73"/>
        <v>0</v>
      </c>
    </row>
    <row r="353" spans="1:73" x14ac:dyDescent="0.25">
      <c r="A353" t="s">
        <v>771</v>
      </c>
      <c r="B353" s="1">
        <v>44286</v>
      </c>
      <c r="C353">
        <v>28.72</v>
      </c>
      <c r="D353">
        <v>28.51</v>
      </c>
      <c r="J353">
        <v>26.87</v>
      </c>
      <c r="K353">
        <v>15.25</v>
      </c>
      <c r="R353">
        <v>0.36</v>
      </c>
      <c r="T353">
        <v>7.0000000000000007E-2</v>
      </c>
      <c r="U353">
        <v>25.97</v>
      </c>
      <c r="V353" s="3">
        <f t="shared" si="62"/>
        <v>0.99268802228412267</v>
      </c>
      <c r="W353" s="3">
        <f t="shared" si="63"/>
        <v>0.59384735202492211</v>
      </c>
      <c r="X353" s="3">
        <f t="shared" si="64"/>
        <v>0</v>
      </c>
      <c r="Y353" s="3">
        <f t="shared" si="65"/>
        <v>0.93558495821727028</v>
      </c>
      <c r="Z353" s="1">
        <v>44651</v>
      </c>
      <c r="AA353">
        <v>32.46</v>
      </c>
      <c r="AB353">
        <v>32.229999999999997</v>
      </c>
      <c r="AH353">
        <v>30.89</v>
      </c>
      <c r="AI353">
        <v>18.05</v>
      </c>
      <c r="AJ353">
        <v>0.27</v>
      </c>
      <c r="AP353">
        <v>0.16</v>
      </c>
      <c r="AR353">
        <v>0.12</v>
      </c>
      <c r="AS353">
        <v>29.57</v>
      </c>
      <c r="AT353" s="3">
        <f t="shared" si="66"/>
        <v>0.99291435613062218</v>
      </c>
      <c r="AU353" s="3">
        <f t="shared" si="67"/>
        <v>0.61688311688311692</v>
      </c>
      <c r="AV353" s="3">
        <f t="shared" si="68"/>
        <v>0</v>
      </c>
      <c r="AW353" s="3">
        <f t="shared" si="69"/>
        <v>0.95163277880468267</v>
      </c>
      <c r="AX353" s="1">
        <v>45016</v>
      </c>
      <c r="AY353">
        <v>30.06</v>
      </c>
      <c r="AZ353">
        <v>29.89</v>
      </c>
      <c r="BF353">
        <v>29.36</v>
      </c>
      <c r="BG353">
        <v>20.89</v>
      </c>
      <c r="BH353">
        <v>0.01</v>
      </c>
      <c r="BQ353">
        <v>28.71</v>
      </c>
      <c r="BR353" s="3">
        <f t="shared" si="70"/>
        <v>0.99434464404524292</v>
      </c>
      <c r="BS353" s="3">
        <f t="shared" si="71"/>
        <v>0.72787456445993037</v>
      </c>
      <c r="BT353" s="3">
        <f t="shared" si="72"/>
        <v>0</v>
      </c>
      <c r="BU353" s="3">
        <f t="shared" si="73"/>
        <v>0.97671324018629413</v>
      </c>
    </row>
    <row r="354" spans="1:73" x14ac:dyDescent="0.25">
      <c r="A354" t="s">
        <v>772</v>
      </c>
      <c r="V354" s="3">
        <f t="shared" si="62"/>
        <v>0</v>
      </c>
      <c r="W354" s="3">
        <f t="shared" si="63"/>
        <v>0</v>
      </c>
      <c r="X354" s="3">
        <f t="shared" si="64"/>
        <v>0</v>
      </c>
      <c r="Y354" s="3">
        <f t="shared" si="65"/>
        <v>0</v>
      </c>
      <c r="AT354" s="3">
        <f t="shared" si="66"/>
        <v>0</v>
      </c>
      <c r="AU354" s="3">
        <f t="shared" si="67"/>
        <v>0</v>
      </c>
      <c r="AV354" s="3">
        <f t="shared" si="68"/>
        <v>0</v>
      </c>
      <c r="AW354" s="3">
        <f t="shared" si="69"/>
        <v>0</v>
      </c>
      <c r="BR354" s="3">
        <f t="shared" si="70"/>
        <v>0</v>
      </c>
      <c r="BS354" s="3">
        <f t="shared" si="71"/>
        <v>0</v>
      </c>
      <c r="BT354" s="3">
        <f t="shared" si="72"/>
        <v>0</v>
      </c>
      <c r="BU354" s="3">
        <f t="shared" si="73"/>
        <v>0</v>
      </c>
    </row>
    <row r="355" spans="1:73" x14ac:dyDescent="0.25">
      <c r="A355" t="s">
        <v>773</v>
      </c>
      <c r="B355" s="1">
        <v>44286</v>
      </c>
      <c r="C355">
        <v>36.159999999999997</v>
      </c>
      <c r="D355">
        <v>35.9</v>
      </c>
      <c r="I355">
        <v>5.15</v>
      </c>
      <c r="K355">
        <v>20.86</v>
      </c>
      <c r="L355">
        <v>0.01</v>
      </c>
      <c r="R355">
        <v>0.64</v>
      </c>
      <c r="T355">
        <v>0.1</v>
      </c>
      <c r="U355">
        <v>28.55</v>
      </c>
      <c r="V355" s="3">
        <f t="shared" si="62"/>
        <v>0.99280973451327437</v>
      </c>
      <c r="W355" s="3">
        <f t="shared" si="63"/>
        <v>0.745</v>
      </c>
      <c r="X355" s="3">
        <f t="shared" si="64"/>
        <v>0.14242256637168144</v>
      </c>
      <c r="Y355" s="3">
        <f t="shared" si="65"/>
        <v>0</v>
      </c>
      <c r="Z355" s="1">
        <v>44651</v>
      </c>
      <c r="AA355">
        <v>38.96</v>
      </c>
      <c r="AB355">
        <v>38.67</v>
      </c>
      <c r="AG355">
        <v>8.7200000000000006</v>
      </c>
      <c r="AI355">
        <v>24.53</v>
      </c>
      <c r="AK355">
        <v>0.11</v>
      </c>
      <c r="AO355">
        <v>0.06</v>
      </c>
      <c r="AP355">
        <v>0.33</v>
      </c>
      <c r="AR355">
        <v>0.02</v>
      </c>
      <c r="AS355">
        <v>34.92</v>
      </c>
      <c r="AT355" s="3">
        <f t="shared" si="66"/>
        <v>0.99255646817248466</v>
      </c>
      <c r="AU355" s="3">
        <f t="shared" si="67"/>
        <v>0.71225319396051101</v>
      </c>
      <c r="AV355" s="3">
        <f t="shared" si="68"/>
        <v>0.2238193018480493</v>
      </c>
      <c r="AW355" s="3">
        <f t="shared" si="69"/>
        <v>0</v>
      </c>
      <c r="AX355" s="1">
        <v>45016</v>
      </c>
      <c r="AY355">
        <v>48.34</v>
      </c>
      <c r="AZ355">
        <v>47.97</v>
      </c>
      <c r="BE355">
        <v>5.98</v>
      </c>
      <c r="BG355">
        <v>33.24</v>
      </c>
      <c r="BI355">
        <v>0.12</v>
      </c>
      <c r="BN355">
        <v>0.14000000000000001</v>
      </c>
      <c r="BQ355">
        <v>43.87</v>
      </c>
      <c r="BR355" s="3">
        <f t="shared" si="70"/>
        <v>0.99234588332643769</v>
      </c>
      <c r="BS355" s="3">
        <f t="shared" si="71"/>
        <v>0.76221050217839947</v>
      </c>
      <c r="BT355" s="3">
        <f t="shared" si="72"/>
        <v>0.1237070748862226</v>
      </c>
      <c r="BU355" s="3">
        <f t="shared" si="73"/>
        <v>0</v>
      </c>
    </row>
    <row r="356" spans="1:73" x14ac:dyDescent="0.25">
      <c r="A356" t="s">
        <v>774</v>
      </c>
      <c r="B356" s="1">
        <v>44286</v>
      </c>
      <c r="C356">
        <v>1.46</v>
      </c>
      <c r="D356">
        <v>1.46</v>
      </c>
      <c r="K356">
        <v>0.4</v>
      </c>
      <c r="R356">
        <v>0.08</v>
      </c>
      <c r="T356">
        <v>0.08</v>
      </c>
      <c r="U356">
        <v>1.27</v>
      </c>
      <c r="V356" s="3">
        <f t="shared" si="62"/>
        <v>1</v>
      </c>
      <c r="W356" s="3">
        <f t="shared" si="63"/>
        <v>0.31496062992125984</v>
      </c>
      <c r="X356" s="3">
        <f t="shared" si="64"/>
        <v>0</v>
      </c>
      <c r="Y356" s="3">
        <f t="shared" si="65"/>
        <v>0</v>
      </c>
      <c r="Z356" s="1">
        <v>44651</v>
      </c>
      <c r="AA356">
        <v>10.86</v>
      </c>
      <c r="AB356">
        <v>10.86</v>
      </c>
      <c r="AI356">
        <v>1.35</v>
      </c>
      <c r="AS356">
        <v>6.31</v>
      </c>
      <c r="AT356" s="3">
        <f t="shared" si="66"/>
        <v>1</v>
      </c>
      <c r="AU356" s="3">
        <f t="shared" si="67"/>
        <v>0.21394611727416801</v>
      </c>
      <c r="AV356" s="3">
        <f t="shared" si="68"/>
        <v>0</v>
      </c>
      <c r="AW356" s="3">
        <f t="shared" si="69"/>
        <v>0</v>
      </c>
      <c r="AX356" s="1">
        <v>45016</v>
      </c>
      <c r="AY356">
        <v>2.76</v>
      </c>
      <c r="AZ356">
        <v>2.76</v>
      </c>
      <c r="BF356">
        <v>2.7</v>
      </c>
      <c r="BG356">
        <v>1</v>
      </c>
      <c r="BQ356">
        <v>2.54</v>
      </c>
      <c r="BR356" s="3">
        <f t="shared" si="70"/>
        <v>1</v>
      </c>
      <c r="BS356" s="3">
        <f t="shared" si="71"/>
        <v>0.39370078740157477</v>
      </c>
      <c r="BT356" s="3">
        <f t="shared" si="72"/>
        <v>0</v>
      </c>
      <c r="BU356" s="3">
        <f t="shared" si="73"/>
        <v>0.97826086956521752</v>
      </c>
    </row>
    <row r="357" spans="1:73" x14ac:dyDescent="0.25">
      <c r="A357" t="s">
        <v>777</v>
      </c>
      <c r="B357" s="1">
        <v>44286</v>
      </c>
      <c r="C357">
        <v>200.97</v>
      </c>
      <c r="D357">
        <v>191.73</v>
      </c>
      <c r="J357">
        <v>1.61</v>
      </c>
      <c r="K357">
        <v>120.89</v>
      </c>
      <c r="M357">
        <v>0.37</v>
      </c>
      <c r="Q357">
        <v>0.32</v>
      </c>
      <c r="R357">
        <v>0.19</v>
      </c>
      <c r="U357">
        <v>167.43</v>
      </c>
      <c r="V357" s="3">
        <f t="shared" si="62"/>
        <v>0.95402298850574707</v>
      </c>
      <c r="W357" s="3">
        <f t="shared" si="63"/>
        <v>0.7258480936655658</v>
      </c>
      <c r="X357" s="3">
        <f t="shared" si="64"/>
        <v>0</v>
      </c>
      <c r="Y357" s="3">
        <f t="shared" si="65"/>
        <v>8.0111459421804247E-3</v>
      </c>
      <c r="Z357" s="1">
        <v>44651</v>
      </c>
      <c r="AA357">
        <v>232.95</v>
      </c>
      <c r="AB357">
        <v>222.14</v>
      </c>
      <c r="AI357">
        <v>145.66</v>
      </c>
      <c r="AK357">
        <v>1.07</v>
      </c>
      <c r="AP357">
        <v>0.09</v>
      </c>
      <c r="AS357">
        <v>201.32</v>
      </c>
      <c r="AT357" s="3">
        <f t="shared" si="66"/>
        <v>0.95359519210130927</v>
      </c>
      <c r="AU357" s="3">
        <f t="shared" si="67"/>
        <v>0.72771782573940846</v>
      </c>
      <c r="AV357" s="3">
        <f t="shared" si="68"/>
        <v>0</v>
      </c>
      <c r="AW357" s="3">
        <f t="shared" si="69"/>
        <v>0</v>
      </c>
      <c r="AX357" s="1">
        <v>45016</v>
      </c>
      <c r="AY357">
        <v>305.54000000000002</v>
      </c>
      <c r="AZ357">
        <v>294.52999999999997</v>
      </c>
      <c r="BF357">
        <v>239.03</v>
      </c>
      <c r="BG357">
        <v>183.23</v>
      </c>
      <c r="BI357">
        <v>0.8</v>
      </c>
      <c r="BN357">
        <v>1.32</v>
      </c>
      <c r="BQ357">
        <v>261.77</v>
      </c>
      <c r="BR357" s="3">
        <f t="shared" si="70"/>
        <v>0.96396543824049208</v>
      </c>
      <c r="BS357" s="3">
        <f t="shared" si="71"/>
        <v>0.70568072405160798</v>
      </c>
      <c r="BT357" s="3">
        <f t="shared" si="72"/>
        <v>0</v>
      </c>
      <c r="BU357" s="3">
        <f t="shared" si="73"/>
        <v>0.78231982719120241</v>
      </c>
    </row>
    <row r="358" spans="1:73" x14ac:dyDescent="0.25">
      <c r="A358" t="s">
        <v>778</v>
      </c>
      <c r="V358" s="3">
        <f t="shared" si="62"/>
        <v>0</v>
      </c>
      <c r="W358" s="3">
        <f t="shared" si="63"/>
        <v>0</v>
      </c>
      <c r="X358" s="3">
        <f t="shared" si="64"/>
        <v>0</v>
      </c>
      <c r="Y358" s="3">
        <f t="shared" si="65"/>
        <v>0</v>
      </c>
      <c r="AT358" s="3">
        <f t="shared" si="66"/>
        <v>0</v>
      </c>
      <c r="AU358" s="3">
        <f t="shared" si="67"/>
        <v>0</v>
      </c>
      <c r="AV358" s="3">
        <f t="shared" si="68"/>
        <v>0</v>
      </c>
      <c r="AW358" s="3">
        <f t="shared" si="69"/>
        <v>0</v>
      </c>
      <c r="BR358" s="3">
        <f t="shared" si="70"/>
        <v>0</v>
      </c>
      <c r="BS358" s="3">
        <f t="shared" si="71"/>
        <v>0</v>
      </c>
      <c r="BT358" s="3">
        <f t="shared" si="72"/>
        <v>0</v>
      </c>
      <c r="BU358" s="3">
        <f t="shared" si="73"/>
        <v>0</v>
      </c>
    </row>
    <row r="359" spans="1:73" x14ac:dyDescent="0.25">
      <c r="A359" t="s">
        <v>779</v>
      </c>
      <c r="B359" s="1">
        <v>44286</v>
      </c>
      <c r="C359">
        <v>101.31</v>
      </c>
      <c r="D359">
        <v>100.24</v>
      </c>
      <c r="I359">
        <v>100.24</v>
      </c>
      <c r="K359">
        <v>74.53</v>
      </c>
      <c r="M359">
        <v>0.22</v>
      </c>
      <c r="Q359">
        <v>0.04</v>
      </c>
      <c r="R359">
        <v>0.31</v>
      </c>
      <c r="T359">
        <v>0.31</v>
      </c>
      <c r="U359">
        <v>91.28</v>
      </c>
      <c r="V359" s="3">
        <f t="shared" si="62"/>
        <v>0.98943835751653331</v>
      </c>
      <c r="W359" s="3">
        <f t="shared" si="63"/>
        <v>0.81883102614809933</v>
      </c>
      <c r="X359" s="3">
        <f t="shared" si="64"/>
        <v>0.98943835751653331</v>
      </c>
      <c r="Y359" s="3">
        <f t="shared" si="65"/>
        <v>0</v>
      </c>
      <c r="Z359" s="1">
        <v>44651</v>
      </c>
      <c r="AA359">
        <v>140.41</v>
      </c>
      <c r="AB359">
        <v>139.19</v>
      </c>
      <c r="AG359">
        <v>139.19</v>
      </c>
      <c r="AI359">
        <v>106.51</v>
      </c>
      <c r="AK359">
        <v>0.25</v>
      </c>
      <c r="AO359">
        <v>0.1</v>
      </c>
      <c r="AS359">
        <v>126.35</v>
      </c>
      <c r="AT359" s="3">
        <f t="shared" si="66"/>
        <v>0.99131116017377685</v>
      </c>
      <c r="AU359" s="3">
        <f t="shared" si="67"/>
        <v>0.84531746031746036</v>
      </c>
      <c r="AV359" s="3">
        <f t="shared" si="68"/>
        <v>0.99131116017377685</v>
      </c>
      <c r="AW359" s="3">
        <f t="shared" si="69"/>
        <v>0</v>
      </c>
      <c r="AX359" s="1">
        <v>45016</v>
      </c>
      <c r="AY359">
        <v>213.28</v>
      </c>
      <c r="AZ359">
        <v>211.57</v>
      </c>
      <c r="BG359">
        <v>164.71</v>
      </c>
      <c r="BI359">
        <v>0.3</v>
      </c>
      <c r="BM359">
        <v>0.08</v>
      </c>
      <c r="BQ359">
        <v>191.94</v>
      </c>
      <c r="BR359" s="3">
        <f t="shared" si="70"/>
        <v>0.99198237059264815</v>
      </c>
      <c r="BS359" s="3">
        <f t="shared" si="71"/>
        <v>0.85983503863019439</v>
      </c>
      <c r="BT359" s="3">
        <f t="shared" si="72"/>
        <v>0</v>
      </c>
      <c r="BU359" s="3">
        <f t="shared" si="73"/>
        <v>0</v>
      </c>
    </row>
    <row r="360" spans="1:73" x14ac:dyDescent="0.25">
      <c r="A360" t="s">
        <v>780</v>
      </c>
      <c r="B360" s="1">
        <v>43921</v>
      </c>
      <c r="V360" s="3">
        <f t="shared" si="62"/>
        <v>0</v>
      </c>
      <c r="W360" s="3">
        <f t="shared" si="63"/>
        <v>0</v>
      </c>
      <c r="X360" s="3">
        <f t="shared" si="64"/>
        <v>0</v>
      </c>
      <c r="Y360" s="3">
        <f t="shared" si="65"/>
        <v>0</v>
      </c>
      <c r="Z360" s="1">
        <v>44286</v>
      </c>
      <c r="AI360">
        <v>0.05</v>
      </c>
      <c r="AS360">
        <v>0.05</v>
      </c>
      <c r="AT360" s="3">
        <f t="shared" si="66"/>
        <v>0</v>
      </c>
      <c r="AU360" s="3">
        <f t="shared" si="67"/>
        <v>1</v>
      </c>
      <c r="AV360" s="3">
        <f t="shared" si="68"/>
        <v>0</v>
      </c>
      <c r="AW360" s="3">
        <f t="shared" si="69"/>
        <v>0</v>
      </c>
      <c r="AX360" s="1">
        <v>44651</v>
      </c>
      <c r="AY360">
        <v>0.52</v>
      </c>
      <c r="AZ360">
        <v>0.52</v>
      </c>
      <c r="BG360">
        <v>0.43</v>
      </c>
      <c r="BQ360">
        <v>0.57999999999999996</v>
      </c>
      <c r="BR360" s="3">
        <f t="shared" si="70"/>
        <v>1</v>
      </c>
      <c r="BS360" s="3">
        <f t="shared" si="71"/>
        <v>0.74137931034482762</v>
      </c>
      <c r="BT360" s="3">
        <f t="shared" si="72"/>
        <v>0</v>
      </c>
      <c r="BU360" s="3">
        <f t="shared" si="73"/>
        <v>0</v>
      </c>
    </row>
    <row r="361" spans="1:73" x14ac:dyDescent="0.25">
      <c r="A361" t="s">
        <v>783</v>
      </c>
      <c r="B361" s="1">
        <v>44286</v>
      </c>
      <c r="C361">
        <v>49.9</v>
      </c>
      <c r="D361">
        <v>49.51</v>
      </c>
      <c r="F361">
        <v>0.59</v>
      </c>
      <c r="J361">
        <v>12.83</v>
      </c>
      <c r="K361">
        <v>3.85</v>
      </c>
      <c r="O361">
        <v>0.32</v>
      </c>
      <c r="P361">
        <v>0.32</v>
      </c>
      <c r="R361">
        <v>0.93</v>
      </c>
      <c r="U361">
        <v>49.49</v>
      </c>
      <c r="V361" s="3">
        <f t="shared" si="62"/>
        <v>0.98036072144288566</v>
      </c>
      <c r="W361" s="3">
        <f t="shared" si="63"/>
        <v>7.9283360790774304E-2</v>
      </c>
      <c r="X361" s="3">
        <f t="shared" si="64"/>
        <v>0</v>
      </c>
      <c r="Y361" s="3">
        <f t="shared" si="65"/>
        <v>0.25711422845691384</v>
      </c>
      <c r="Z361" s="1">
        <v>44651</v>
      </c>
      <c r="AA361">
        <v>64.17</v>
      </c>
      <c r="AB361">
        <v>63.52</v>
      </c>
      <c r="AC361">
        <v>0.01</v>
      </c>
      <c r="AD361">
        <v>0.62</v>
      </c>
      <c r="AH361">
        <v>13</v>
      </c>
      <c r="AI361">
        <v>41.09</v>
      </c>
      <c r="AM361">
        <v>0.02</v>
      </c>
      <c r="AN361">
        <v>0.02</v>
      </c>
      <c r="AP361">
        <v>0.69</v>
      </c>
      <c r="AS361">
        <v>59.64</v>
      </c>
      <c r="AT361" s="3">
        <f t="shared" si="66"/>
        <v>0.98005298426055798</v>
      </c>
      <c r="AU361" s="3">
        <f t="shared" si="67"/>
        <v>0.6970313825275658</v>
      </c>
      <c r="AV361" s="3">
        <f t="shared" si="68"/>
        <v>0</v>
      </c>
      <c r="AW361" s="3">
        <f t="shared" si="69"/>
        <v>0.20258687860370889</v>
      </c>
      <c r="AX361" s="1">
        <v>45016</v>
      </c>
      <c r="AY361">
        <v>71.8</v>
      </c>
      <c r="AZ361">
        <v>71.180000000000007</v>
      </c>
      <c r="BB361">
        <v>0.68</v>
      </c>
      <c r="BF361">
        <v>13.12</v>
      </c>
      <c r="BG361">
        <v>43.97</v>
      </c>
      <c r="BI361">
        <v>0.08</v>
      </c>
      <c r="BN361">
        <v>0.56999999999999995</v>
      </c>
      <c r="BQ361">
        <v>66.45</v>
      </c>
      <c r="BR361" s="3">
        <f t="shared" si="70"/>
        <v>0.98189415041782735</v>
      </c>
      <c r="BS361" s="3">
        <f t="shared" si="71"/>
        <v>0.66823708206686916</v>
      </c>
      <c r="BT361" s="3">
        <f t="shared" si="72"/>
        <v>0</v>
      </c>
      <c r="BU361" s="3">
        <f t="shared" si="73"/>
        <v>0.18272980501392758</v>
      </c>
    </row>
    <row r="362" spans="1:73" x14ac:dyDescent="0.25">
      <c r="A362" t="s">
        <v>786</v>
      </c>
      <c r="B362" s="1">
        <v>44286</v>
      </c>
      <c r="C362">
        <v>25.33</v>
      </c>
      <c r="D362">
        <v>24.64</v>
      </c>
      <c r="F362">
        <v>0.03</v>
      </c>
      <c r="H362">
        <v>9.02</v>
      </c>
      <c r="K362">
        <v>12.04</v>
      </c>
      <c r="R362">
        <v>0.15</v>
      </c>
      <c r="T362">
        <v>0.06</v>
      </c>
      <c r="U362">
        <v>23.15</v>
      </c>
      <c r="V362" s="3">
        <f t="shared" si="62"/>
        <v>0.97157520726411373</v>
      </c>
      <c r="W362" s="3">
        <f t="shared" si="63"/>
        <v>0.52211621856027757</v>
      </c>
      <c r="X362" s="3">
        <f t="shared" si="64"/>
        <v>0.35609948677457559</v>
      </c>
      <c r="Y362" s="3">
        <f t="shared" si="65"/>
        <v>0</v>
      </c>
      <c r="Z362" s="1">
        <v>44651</v>
      </c>
      <c r="AA362">
        <v>52.24</v>
      </c>
      <c r="AB362">
        <v>51.84</v>
      </c>
      <c r="AD362">
        <v>0.04</v>
      </c>
      <c r="AH362">
        <v>9.8000000000000007</v>
      </c>
      <c r="AI362">
        <v>19.510000000000002</v>
      </c>
      <c r="AP362">
        <v>0.42</v>
      </c>
      <c r="AS362">
        <v>47.93</v>
      </c>
      <c r="AT362" s="3">
        <f t="shared" si="66"/>
        <v>0.99157733537519144</v>
      </c>
      <c r="AU362" s="3">
        <f t="shared" si="67"/>
        <v>0.41065038939170706</v>
      </c>
      <c r="AV362" s="3">
        <f t="shared" si="68"/>
        <v>0</v>
      </c>
      <c r="AW362" s="3">
        <f t="shared" si="69"/>
        <v>0.18759571209800918</v>
      </c>
      <c r="AX362" s="1">
        <v>45016</v>
      </c>
      <c r="AY362">
        <v>74.56</v>
      </c>
      <c r="AZ362">
        <v>73.77</v>
      </c>
      <c r="BB362">
        <v>0.04</v>
      </c>
      <c r="BF362">
        <v>17.96</v>
      </c>
      <c r="BG362">
        <v>28.26</v>
      </c>
      <c r="BI362">
        <v>7.0000000000000007E-2</v>
      </c>
      <c r="BM362">
        <v>0.13</v>
      </c>
      <c r="BN362">
        <v>0.12</v>
      </c>
      <c r="BQ362">
        <v>65.180000000000007</v>
      </c>
      <c r="BR362" s="3">
        <f t="shared" si="70"/>
        <v>0.9888680257510728</v>
      </c>
      <c r="BS362" s="3">
        <f t="shared" si="71"/>
        <v>0.43570767807585564</v>
      </c>
      <c r="BT362" s="3">
        <f t="shared" si="72"/>
        <v>0</v>
      </c>
      <c r="BU362" s="3">
        <f t="shared" si="73"/>
        <v>0.24087982832618027</v>
      </c>
    </row>
    <row r="363" spans="1:73" x14ac:dyDescent="0.25">
      <c r="A363" t="s">
        <v>787</v>
      </c>
      <c r="B363" s="1">
        <v>44286</v>
      </c>
      <c r="C363">
        <v>23.09</v>
      </c>
      <c r="D363">
        <v>20.9</v>
      </c>
      <c r="K363">
        <v>1.85</v>
      </c>
      <c r="O363">
        <v>0.01</v>
      </c>
      <c r="P363">
        <v>0.01</v>
      </c>
      <c r="Q363">
        <v>0.08</v>
      </c>
      <c r="U363">
        <v>19.690000000000001</v>
      </c>
      <c r="V363" s="3">
        <f t="shared" si="62"/>
        <v>0.90515374621048073</v>
      </c>
      <c r="W363" s="3">
        <f t="shared" si="63"/>
        <v>9.4339622641509427E-2</v>
      </c>
      <c r="X363" s="3">
        <f t="shared" si="64"/>
        <v>0</v>
      </c>
      <c r="Y363" s="3">
        <f t="shared" si="65"/>
        <v>0</v>
      </c>
      <c r="Z363" s="1">
        <v>44651</v>
      </c>
      <c r="AA363">
        <v>36.53</v>
      </c>
      <c r="AB363">
        <v>35.89</v>
      </c>
      <c r="AI363">
        <v>1.99</v>
      </c>
      <c r="AP363">
        <v>1.31</v>
      </c>
      <c r="AS363">
        <v>31.57</v>
      </c>
      <c r="AT363" s="3">
        <f t="shared" si="66"/>
        <v>0.98248015329865868</v>
      </c>
      <c r="AU363" s="3">
        <f t="shared" si="67"/>
        <v>6.5763384005287501E-2</v>
      </c>
      <c r="AV363" s="3">
        <f t="shared" si="68"/>
        <v>0</v>
      </c>
      <c r="AW363" s="3">
        <f t="shared" si="69"/>
        <v>0</v>
      </c>
      <c r="AX363" s="1">
        <v>45016</v>
      </c>
      <c r="AY363">
        <v>69.39</v>
      </c>
      <c r="AZ363">
        <v>67.760000000000005</v>
      </c>
      <c r="BG363">
        <v>2.2200000000000002</v>
      </c>
      <c r="BI363">
        <v>0.11</v>
      </c>
      <c r="BK363">
        <v>0.11</v>
      </c>
      <c r="BL363">
        <v>0.11</v>
      </c>
      <c r="BN363">
        <v>2.77</v>
      </c>
      <c r="BQ363">
        <v>53.14</v>
      </c>
      <c r="BR363" s="3">
        <f t="shared" si="70"/>
        <v>0.97650958351347461</v>
      </c>
      <c r="BS363" s="3">
        <f t="shared" si="71"/>
        <v>4.4170314365300445E-2</v>
      </c>
      <c r="BT363" s="3">
        <f t="shared" si="72"/>
        <v>0</v>
      </c>
      <c r="BU363" s="3">
        <f t="shared" si="73"/>
        <v>0</v>
      </c>
    </row>
    <row r="364" spans="1:73" x14ac:dyDescent="0.25">
      <c r="A364" t="s">
        <v>789</v>
      </c>
      <c r="V364" s="3">
        <f t="shared" si="62"/>
        <v>0</v>
      </c>
      <c r="W364" s="3">
        <f t="shared" si="63"/>
        <v>0</v>
      </c>
      <c r="X364" s="3">
        <f t="shared" si="64"/>
        <v>0</v>
      </c>
      <c r="Y364" s="3">
        <f t="shared" si="65"/>
        <v>0</v>
      </c>
      <c r="AT364" s="3">
        <f t="shared" si="66"/>
        <v>0</v>
      </c>
      <c r="AU364" s="3">
        <f t="shared" si="67"/>
        <v>0</v>
      </c>
      <c r="AV364" s="3">
        <f t="shared" si="68"/>
        <v>0</v>
      </c>
      <c r="AW364" s="3">
        <f t="shared" si="69"/>
        <v>0</v>
      </c>
      <c r="BR364" s="3">
        <f t="shared" si="70"/>
        <v>0</v>
      </c>
      <c r="BS364" s="3">
        <f t="shared" si="71"/>
        <v>0</v>
      </c>
      <c r="BT364" s="3">
        <f t="shared" si="72"/>
        <v>0</v>
      </c>
      <c r="BU364" s="3">
        <f t="shared" si="73"/>
        <v>0</v>
      </c>
    </row>
    <row r="365" spans="1:73" x14ac:dyDescent="0.25">
      <c r="A365" t="s">
        <v>792</v>
      </c>
      <c r="V365" s="3">
        <f t="shared" si="62"/>
        <v>0</v>
      </c>
      <c r="W365" s="3">
        <f t="shared" si="63"/>
        <v>0</v>
      </c>
      <c r="X365" s="3">
        <f t="shared" si="64"/>
        <v>0</v>
      </c>
      <c r="Y365" s="3">
        <f t="shared" si="65"/>
        <v>0</v>
      </c>
      <c r="AT365" s="3">
        <f t="shared" si="66"/>
        <v>0</v>
      </c>
      <c r="AU365" s="3">
        <f t="shared" si="67"/>
        <v>0</v>
      </c>
      <c r="AV365" s="3">
        <f t="shared" si="68"/>
        <v>0</v>
      </c>
      <c r="AW365" s="3">
        <f t="shared" si="69"/>
        <v>0</v>
      </c>
      <c r="BR365" s="3">
        <f t="shared" si="70"/>
        <v>0</v>
      </c>
      <c r="BS365" s="3">
        <f t="shared" si="71"/>
        <v>0</v>
      </c>
      <c r="BT365" s="3">
        <f t="shared" si="72"/>
        <v>0</v>
      </c>
      <c r="BU365" s="3">
        <f t="shared" si="73"/>
        <v>0</v>
      </c>
    </row>
    <row r="366" spans="1:73" x14ac:dyDescent="0.25">
      <c r="A366" t="s">
        <v>793</v>
      </c>
      <c r="V366" s="3">
        <f t="shared" si="62"/>
        <v>0</v>
      </c>
      <c r="W366" s="3">
        <f t="shared" si="63"/>
        <v>0</v>
      </c>
      <c r="X366" s="3">
        <f t="shared" si="64"/>
        <v>0</v>
      </c>
      <c r="Y366" s="3">
        <f t="shared" si="65"/>
        <v>0</v>
      </c>
      <c r="AT366" s="3">
        <f t="shared" si="66"/>
        <v>0</v>
      </c>
      <c r="AU366" s="3">
        <f t="shared" si="67"/>
        <v>0</v>
      </c>
      <c r="AV366" s="3">
        <f t="shared" si="68"/>
        <v>0</v>
      </c>
      <c r="AW366" s="3">
        <f t="shared" si="69"/>
        <v>0</v>
      </c>
      <c r="BR366" s="3">
        <f t="shared" si="70"/>
        <v>0</v>
      </c>
      <c r="BS366" s="3">
        <f t="shared" si="71"/>
        <v>0</v>
      </c>
      <c r="BT366" s="3">
        <f t="shared" si="72"/>
        <v>0</v>
      </c>
      <c r="BU366" s="3">
        <f t="shared" si="73"/>
        <v>0</v>
      </c>
    </row>
    <row r="367" spans="1:73" x14ac:dyDescent="0.25">
      <c r="A367" t="s">
        <v>794</v>
      </c>
      <c r="V367" s="3">
        <f t="shared" si="62"/>
        <v>0</v>
      </c>
      <c r="W367" s="3">
        <f t="shared" si="63"/>
        <v>0</v>
      </c>
      <c r="X367" s="3">
        <f t="shared" si="64"/>
        <v>0</v>
      </c>
      <c r="Y367" s="3">
        <f t="shared" si="65"/>
        <v>0</v>
      </c>
      <c r="AT367" s="3">
        <f t="shared" si="66"/>
        <v>0</v>
      </c>
      <c r="AU367" s="3">
        <f t="shared" si="67"/>
        <v>0</v>
      </c>
      <c r="AV367" s="3">
        <f t="shared" si="68"/>
        <v>0</v>
      </c>
      <c r="AW367" s="3">
        <f t="shared" si="69"/>
        <v>0</v>
      </c>
      <c r="BR367" s="3">
        <f t="shared" si="70"/>
        <v>0</v>
      </c>
      <c r="BS367" s="3">
        <f t="shared" si="71"/>
        <v>0</v>
      </c>
      <c r="BT367" s="3">
        <f t="shared" si="72"/>
        <v>0</v>
      </c>
      <c r="BU367" s="3">
        <f t="shared" si="73"/>
        <v>0</v>
      </c>
    </row>
    <row r="368" spans="1:73" x14ac:dyDescent="0.25">
      <c r="A368" t="s">
        <v>795</v>
      </c>
      <c r="B368" s="1">
        <v>44286</v>
      </c>
      <c r="C368">
        <v>15513.9</v>
      </c>
      <c r="D368">
        <v>15010.5</v>
      </c>
      <c r="F368">
        <v>1</v>
      </c>
      <c r="J368">
        <v>13677.1</v>
      </c>
      <c r="K368">
        <v>10865.1</v>
      </c>
      <c r="M368">
        <v>47.8</v>
      </c>
      <c r="O368">
        <v>6</v>
      </c>
      <c r="P368">
        <v>6</v>
      </c>
      <c r="Q368">
        <v>3.2</v>
      </c>
      <c r="R368">
        <v>100.3</v>
      </c>
      <c r="T368">
        <v>28.3</v>
      </c>
      <c r="U368">
        <v>14033.7</v>
      </c>
      <c r="V368" s="3">
        <f t="shared" si="62"/>
        <v>0.96748722113717378</v>
      </c>
      <c r="W368" s="3">
        <f t="shared" si="63"/>
        <v>0.7810606223985852</v>
      </c>
      <c r="X368" s="3">
        <f t="shared" si="64"/>
        <v>0</v>
      </c>
      <c r="Y368" s="3">
        <f t="shared" si="65"/>
        <v>0.88160294961292784</v>
      </c>
      <c r="Z368" s="1">
        <v>44651</v>
      </c>
      <c r="AA368">
        <v>23094.6</v>
      </c>
      <c r="AB368">
        <v>22621</v>
      </c>
      <c r="AD368">
        <v>1.8</v>
      </c>
      <c r="AH368">
        <v>20109</v>
      </c>
      <c r="AI368">
        <v>16686</v>
      </c>
      <c r="AK368">
        <v>101.1</v>
      </c>
      <c r="AO368">
        <v>7.2</v>
      </c>
      <c r="AP368">
        <v>75.7</v>
      </c>
      <c r="AS368">
        <v>20606</v>
      </c>
      <c r="AT368" s="3">
        <f t="shared" si="66"/>
        <v>0.97941510136568732</v>
      </c>
      <c r="AU368" s="3">
        <f t="shared" si="67"/>
        <v>0.81706003329742438</v>
      </c>
      <c r="AV368" s="3">
        <f t="shared" si="68"/>
        <v>0</v>
      </c>
      <c r="AW368" s="3">
        <f t="shared" si="69"/>
        <v>0.87072302616195996</v>
      </c>
      <c r="AX368" s="1">
        <v>45016</v>
      </c>
      <c r="AY368">
        <v>28417.5</v>
      </c>
      <c r="AZ368">
        <v>27867.9</v>
      </c>
      <c r="BB368">
        <v>2.7</v>
      </c>
      <c r="BF368">
        <v>24843.5</v>
      </c>
      <c r="BG368">
        <v>20671.400000000001</v>
      </c>
      <c r="BI368">
        <v>49.6</v>
      </c>
      <c r="BK368">
        <v>1.8</v>
      </c>
      <c r="BM368">
        <v>1.3</v>
      </c>
      <c r="BN368">
        <v>76.900000000000006</v>
      </c>
      <c r="BP368">
        <v>20.3</v>
      </c>
      <c r="BQ368">
        <v>25454.799999999999</v>
      </c>
      <c r="BR368" s="3">
        <f t="shared" si="70"/>
        <v>0.98056479282132492</v>
      </c>
      <c r="BS368" s="3">
        <f t="shared" si="71"/>
        <v>0.81558462054408087</v>
      </c>
      <c r="BT368" s="3">
        <f t="shared" si="72"/>
        <v>0</v>
      </c>
      <c r="BU368" s="3">
        <f t="shared" si="73"/>
        <v>0.87423242720154837</v>
      </c>
    </row>
    <row r="369" spans="1:73" x14ac:dyDescent="0.25">
      <c r="A369" t="s">
        <v>796</v>
      </c>
      <c r="B369" s="1">
        <v>43921</v>
      </c>
      <c r="C369">
        <v>167.27</v>
      </c>
      <c r="D369">
        <v>166.12</v>
      </c>
      <c r="J369">
        <v>88.83</v>
      </c>
      <c r="K369">
        <v>93.96</v>
      </c>
      <c r="O369">
        <v>4.34</v>
      </c>
      <c r="P369">
        <v>4.34</v>
      </c>
      <c r="R369">
        <v>2.82</v>
      </c>
      <c r="T369">
        <v>0.15</v>
      </c>
      <c r="U369">
        <v>162.66999999999999</v>
      </c>
      <c r="V369" s="3">
        <f t="shared" si="62"/>
        <v>0.99312488790578102</v>
      </c>
      <c r="W369" s="3">
        <f t="shared" si="63"/>
        <v>0.58724999999999994</v>
      </c>
      <c r="X369" s="3">
        <f t="shared" si="64"/>
        <v>0</v>
      </c>
      <c r="Y369" s="3">
        <f t="shared" si="65"/>
        <v>0.5310575715908411</v>
      </c>
      <c r="Z369" s="1">
        <v>44286</v>
      </c>
      <c r="AA369">
        <v>123.16</v>
      </c>
      <c r="AB369">
        <v>114.91</v>
      </c>
      <c r="AH369">
        <v>61.13</v>
      </c>
      <c r="AI369">
        <v>71.88</v>
      </c>
      <c r="AP369">
        <v>1.67</v>
      </c>
      <c r="AS369">
        <v>106.46</v>
      </c>
      <c r="AT369" s="3">
        <f t="shared" si="66"/>
        <v>0.93301396557323801</v>
      </c>
      <c r="AU369" s="3">
        <f t="shared" si="67"/>
        <v>0.68594331520183227</v>
      </c>
      <c r="AV369" s="3">
        <f t="shared" si="68"/>
        <v>0</v>
      </c>
      <c r="AW369" s="3">
        <f t="shared" si="69"/>
        <v>0.49634621630399484</v>
      </c>
      <c r="AX369" s="1">
        <v>44651</v>
      </c>
      <c r="AY369">
        <v>164.2</v>
      </c>
      <c r="AZ369">
        <v>163.33000000000001</v>
      </c>
      <c r="BF369">
        <v>95.94</v>
      </c>
      <c r="BG369">
        <v>111.04</v>
      </c>
      <c r="BI369">
        <v>0.15</v>
      </c>
      <c r="BK369">
        <v>0.18</v>
      </c>
      <c r="BL369">
        <v>0.18</v>
      </c>
      <c r="BM369">
        <v>16.010000000000002</v>
      </c>
      <c r="BN369">
        <v>4.4000000000000004</v>
      </c>
      <c r="BQ369">
        <v>186.36</v>
      </c>
      <c r="BR369" s="3">
        <f t="shared" si="70"/>
        <v>0.99470158343483572</v>
      </c>
      <c r="BS369" s="3">
        <f t="shared" si="71"/>
        <v>0.66972255729794938</v>
      </c>
      <c r="BT369" s="3">
        <f t="shared" si="72"/>
        <v>0</v>
      </c>
      <c r="BU369" s="3">
        <f t="shared" si="73"/>
        <v>0.5842874543239952</v>
      </c>
    </row>
    <row r="370" spans="1:73" x14ac:dyDescent="0.25">
      <c r="A370" t="s">
        <v>798</v>
      </c>
      <c r="B370" s="1">
        <v>44286</v>
      </c>
      <c r="C370">
        <v>453.07</v>
      </c>
      <c r="D370">
        <v>382.06</v>
      </c>
      <c r="J370">
        <v>379.95</v>
      </c>
      <c r="K370">
        <v>239.88</v>
      </c>
      <c r="M370">
        <v>1.08</v>
      </c>
      <c r="Q370">
        <v>0.84</v>
      </c>
      <c r="R370">
        <v>11.08</v>
      </c>
      <c r="U370">
        <v>350.34</v>
      </c>
      <c r="V370" s="3">
        <f t="shared" si="62"/>
        <v>0.8432692519919659</v>
      </c>
      <c r="W370" s="3">
        <f t="shared" si="63"/>
        <v>0.71109266615284272</v>
      </c>
      <c r="X370" s="3">
        <f t="shared" si="64"/>
        <v>0</v>
      </c>
      <c r="Y370" s="3">
        <f t="shared" si="65"/>
        <v>0.83861213499017806</v>
      </c>
      <c r="Z370" s="1">
        <v>44651</v>
      </c>
      <c r="AA370">
        <v>422</v>
      </c>
      <c r="AB370">
        <v>361.19</v>
      </c>
      <c r="AH370">
        <v>360.38</v>
      </c>
      <c r="AI370">
        <v>244.58</v>
      </c>
      <c r="AK370">
        <v>1.1499999999999999</v>
      </c>
      <c r="AO370">
        <v>0.12</v>
      </c>
      <c r="AP370">
        <v>6.88</v>
      </c>
      <c r="AS370">
        <v>327.64</v>
      </c>
      <c r="AT370" s="3">
        <f t="shared" si="66"/>
        <v>0.85590047393364932</v>
      </c>
      <c r="AU370" s="3">
        <f t="shared" si="67"/>
        <v>0.76553256752950016</v>
      </c>
      <c r="AV370" s="3">
        <f t="shared" si="68"/>
        <v>0</v>
      </c>
      <c r="AW370" s="3">
        <f t="shared" si="69"/>
        <v>0.85398104265402841</v>
      </c>
      <c r="AX370" s="1">
        <v>45016</v>
      </c>
      <c r="AY370">
        <v>420.9</v>
      </c>
      <c r="AZ370">
        <v>414.32</v>
      </c>
      <c r="BF370">
        <v>413.5</v>
      </c>
      <c r="BG370">
        <v>282.91000000000003</v>
      </c>
      <c r="BI370">
        <v>1.1599999999999999</v>
      </c>
      <c r="BM370">
        <v>0.1</v>
      </c>
      <c r="BN370">
        <v>4.87</v>
      </c>
      <c r="BQ370">
        <v>375.29</v>
      </c>
      <c r="BR370" s="3">
        <f t="shared" si="70"/>
        <v>0.98436683297695415</v>
      </c>
      <c r="BS370" s="3">
        <f t="shared" si="71"/>
        <v>0.76636146928161242</v>
      </c>
      <c r="BT370" s="3">
        <f t="shared" si="72"/>
        <v>0</v>
      </c>
      <c r="BU370" s="3">
        <f t="shared" si="73"/>
        <v>0.98241862675219771</v>
      </c>
    </row>
    <row r="371" spans="1:73" x14ac:dyDescent="0.25">
      <c r="A371" t="s">
        <v>799</v>
      </c>
      <c r="B371" s="1">
        <v>44286</v>
      </c>
      <c r="C371">
        <v>11.69</v>
      </c>
      <c r="D371">
        <v>10.26</v>
      </c>
      <c r="J371">
        <v>0.51</v>
      </c>
      <c r="K371">
        <v>4.0199999999999996</v>
      </c>
      <c r="U371">
        <v>9.11</v>
      </c>
      <c r="V371" s="3">
        <f t="shared" si="62"/>
        <v>0.87767322497861422</v>
      </c>
      <c r="W371" s="3">
        <f t="shared" si="63"/>
        <v>0.44127332601536773</v>
      </c>
      <c r="X371" s="3">
        <f t="shared" si="64"/>
        <v>0</v>
      </c>
      <c r="Y371" s="3">
        <f t="shared" si="65"/>
        <v>4.362703165098375E-2</v>
      </c>
      <c r="Z371" s="1">
        <v>44651</v>
      </c>
      <c r="AA371">
        <v>14.01</v>
      </c>
      <c r="AB371">
        <v>12.53</v>
      </c>
      <c r="AH371">
        <v>0.67</v>
      </c>
      <c r="AI371">
        <v>4.37</v>
      </c>
      <c r="AS371">
        <v>9.6999999999999993</v>
      </c>
      <c r="AT371" s="3">
        <f t="shared" si="66"/>
        <v>0.89436117059243392</v>
      </c>
      <c r="AU371" s="3">
        <f t="shared" si="67"/>
        <v>0.45051546391752584</v>
      </c>
      <c r="AV371" s="3">
        <f t="shared" si="68"/>
        <v>0</v>
      </c>
      <c r="AW371" s="3">
        <f t="shared" si="69"/>
        <v>4.7822983583154892E-2</v>
      </c>
      <c r="AX371" s="1">
        <v>45016</v>
      </c>
      <c r="AY371">
        <v>13.76</v>
      </c>
      <c r="AZ371">
        <v>12.35</v>
      </c>
      <c r="BA371">
        <v>0.23</v>
      </c>
      <c r="BF371">
        <v>0.5</v>
      </c>
      <c r="BG371">
        <v>5.03</v>
      </c>
      <c r="BI371">
        <v>7.0000000000000007E-2</v>
      </c>
      <c r="BQ371">
        <v>9.7200000000000006</v>
      </c>
      <c r="BR371" s="3">
        <f t="shared" si="70"/>
        <v>0.8808139534883721</v>
      </c>
      <c r="BS371" s="3">
        <f t="shared" si="71"/>
        <v>0.52124352331606216</v>
      </c>
      <c r="BT371" s="3">
        <f t="shared" si="72"/>
        <v>0</v>
      </c>
      <c r="BU371" s="3">
        <f t="shared" si="73"/>
        <v>3.6337209302325583E-2</v>
      </c>
    </row>
    <row r="372" spans="1:73" x14ac:dyDescent="0.25">
      <c r="A372" t="s">
        <v>800</v>
      </c>
      <c r="B372" s="1">
        <v>43921</v>
      </c>
      <c r="C372">
        <v>4.9000000000000004</v>
      </c>
      <c r="D372">
        <v>4.6100000000000003</v>
      </c>
      <c r="I372">
        <v>2.61</v>
      </c>
      <c r="K372">
        <v>2.0699999999999998</v>
      </c>
      <c r="R372">
        <v>0.02</v>
      </c>
      <c r="T372">
        <v>0.02</v>
      </c>
      <c r="U372">
        <v>3.71</v>
      </c>
      <c r="V372" s="3">
        <f t="shared" si="62"/>
        <v>0.9408163265306122</v>
      </c>
      <c r="W372" s="3">
        <f t="shared" si="63"/>
        <v>0.55795148247978432</v>
      </c>
      <c r="X372" s="3">
        <f t="shared" si="64"/>
        <v>0.53265306122448974</v>
      </c>
      <c r="Y372" s="3">
        <f t="shared" si="65"/>
        <v>0</v>
      </c>
      <c r="Z372" s="1">
        <v>44286</v>
      </c>
      <c r="AA372">
        <v>2.85</v>
      </c>
      <c r="AB372">
        <v>2.77</v>
      </c>
      <c r="AG372">
        <v>2.77</v>
      </c>
      <c r="AI372">
        <v>2.02</v>
      </c>
      <c r="AO372">
        <v>0.3</v>
      </c>
      <c r="AP372">
        <v>0.19</v>
      </c>
      <c r="AS372">
        <v>2.79</v>
      </c>
      <c r="AT372" s="3">
        <f t="shared" si="66"/>
        <v>0.97192982456140353</v>
      </c>
      <c r="AU372" s="3">
        <f t="shared" si="67"/>
        <v>0.87826086956521732</v>
      </c>
      <c r="AV372" s="3">
        <f t="shared" si="68"/>
        <v>0.97192982456140353</v>
      </c>
      <c r="AW372" s="3">
        <f t="shared" si="69"/>
        <v>0</v>
      </c>
      <c r="AX372" s="1">
        <v>44651</v>
      </c>
      <c r="AY372">
        <v>3.12</v>
      </c>
      <c r="AZ372">
        <v>3.08</v>
      </c>
      <c r="BE372">
        <v>3.08</v>
      </c>
      <c r="BG372">
        <v>2.13</v>
      </c>
      <c r="BM372">
        <v>0.1</v>
      </c>
      <c r="BN372">
        <v>0.37</v>
      </c>
      <c r="BQ372">
        <v>2.96</v>
      </c>
      <c r="BR372" s="3">
        <f t="shared" si="70"/>
        <v>0.98717948717948711</v>
      </c>
      <c r="BS372" s="3">
        <f t="shared" si="71"/>
        <v>0.85542168674698804</v>
      </c>
      <c r="BT372" s="3">
        <f t="shared" si="72"/>
        <v>0.98717948717948711</v>
      </c>
      <c r="BU372" s="3">
        <f t="shared" si="73"/>
        <v>0</v>
      </c>
    </row>
    <row r="373" spans="1:73" x14ac:dyDescent="0.25">
      <c r="A373" t="s">
        <v>802</v>
      </c>
      <c r="B373" s="1">
        <v>44286</v>
      </c>
      <c r="C373">
        <v>47.76</v>
      </c>
      <c r="D373">
        <v>46.99</v>
      </c>
      <c r="I373">
        <v>46.99</v>
      </c>
      <c r="J373">
        <v>0.62</v>
      </c>
      <c r="K373">
        <v>19.690000000000001</v>
      </c>
      <c r="M373">
        <v>0.1</v>
      </c>
      <c r="R373">
        <v>0.5</v>
      </c>
      <c r="T373">
        <v>0.09</v>
      </c>
      <c r="U373">
        <v>35.229999999999997</v>
      </c>
      <c r="V373" s="3">
        <f t="shared" si="62"/>
        <v>0.98387772194304868</v>
      </c>
      <c r="W373" s="3">
        <f t="shared" si="63"/>
        <v>0.56710829493087567</v>
      </c>
      <c r="X373" s="3">
        <f t="shared" si="64"/>
        <v>0.98387772194304868</v>
      </c>
      <c r="Y373" s="3">
        <f t="shared" si="65"/>
        <v>1.2981574539363485E-2</v>
      </c>
      <c r="Z373" s="1">
        <v>44651</v>
      </c>
      <c r="AA373">
        <v>69.59</v>
      </c>
      <c r="AB373">
        <v>69.040000000000006</v>
      </c>
      <c r="AG373">
        <v>69.040000000000006</v>
      </c>
      <c r="AH373">
        <v>0.41</v>
      </c>
      <c r="AI373">
        <v>28.29</v>
      </c>
      <c r="AK373">
        <v>0.19</v>
      </c>
      <c r="AP373">
        <v>0.17</v>
      </c>
      <c r="AS373">
        <v>53.83</v>
      </c>
      <c r="AT373" s="3">
        <f t="shared" si="66"/>
        <v>0.99209656559850556</v>
      </c>
      <c r="AU373" s="3">
        <f t="shared" si="67"/>
        <v>0.52908172807181597</v>
      </c>
      <c r="AV373" s="3">
        <f t="shared" si="68"/>
        <v>0.99209656559850556</v>
      </c>
      <c r="AW373" s="3">
        <f t="shared" si="69"/>
        <v>5.8916510992958748E-3</v>
      </c>
      <c r="AX373" s="1">
        <v>45016</v>
      </c>
      <c r="AY373">
        <v>93.17</v>
      </c>
      <c r="AZ373">
        <v>92.76</v>
      </c>
      <c r="BF373">
        <v>92.76</v>
      </c>
      <c r="BG373">
        <v>41.53</v>
      </c>
      <c r="BI373">
        <v>0.3</v>
      </c>
      <c r="BM373">
        <v>0.18</v>
      </c>
      <c r="BN373">
        <v>1.45</v>
      </c>
      <c r="BQ373">
        <v>75.78</v>
      </c>
      <c r="BR373" s="3">
        <f t="shared" si="70"/>
        <v>0.9955994418804337</v>
      </c>
      <c r="BS373" s="3">
        <f t="shared" si="71"/>
        <v>0.56235612728503725</v>
      </c>
      <c r="BT373" s="3">
        <f t="shared" si="72"/>
        <v>0</v>
      </c>
      <c r="BU373" s="3">
        <f t="shared" si="73"/>
        <v>0.9955994418804337</v>
      </c>
    </row>
    <row r="374" spans="1:73" x14ac:dyDescent="0.25">
      <c r="A374" t="s">
        <v>804</v>
      </c>
      <c r="B374" s="1">
        <v>44286</v>
      </c>
      <c r="C374">
        <v>1.33</v>
      </c>
      <c r="D374">
        <v>1.32</v>
      </c>
      <c r="J374">
        <v>1.1599999999999999</v>
      </c>
      <c r="K374">
        <v>1.02</v>
      </c>
      <c r="U374">
        <v>1.77</v>
      </c>
      <c r="V374" s="3">
        <f t="shared" si="62"/>
        <v>0.99248120300751874</v>
      </c>
      <c r="W374" s="3">
        <f t="shared" si="63"/>
        <v>0.57627118644067798</v>
      </c>
      <c r="X374" s="3">
        <f t="shared" si="64"/>
        <v>0</v>
      </c>
      <c r="Y374" s="3">
        <f t="shared" si="65"/>
        <v>0.87218045112781939</v>
      </c>
      <c r="Z374" s="1">
        <v>44651</v>
      </c>
      <c r="AA374">
        <v>1.34</v>
      </c>
      <c r="AB374">
        <v>1.32</v>
      </c>
      <c r="AH374">
        <v>1.4</v>
      </c>
      <c r="AI374">
        <v>0.99</v>
      </c>
      <c r="AO374">
        <v>0.01</v>
      </c>
      <c r="AS374">
        <v>1.29</v>
      </c>
      <c r="AT374" s="3">
        <f t="shared" si="66"/>
        <v>0.9850746268656716</v>
      </c>
      <c r="AU374" s="3">
        <f t="shared" si="67"/>
        <v>0.7734375</v>
      </c>
      <c r="AV374" s="3">
        <f t="shared" si="68"/>
        <v>0</v>
      </c>
      <c r="AW374" s="3">
        <f t="shared" si="69"/>
        <v>1.044776119402985</v>
      </c>
      <c r="AX374" s="1">
        <v>45016</v>
      </c>
      <c r="AY374">
        <v>1.33</v>
      </c>
      <c r="AZ374">
        <v>1.32</v>
      </c>
      <c r="BF374">
        <v>1.2</v>
      </c>
      <c r="BG374">
        <v>1</v>
      </c>
      <c r="BQ374">
        <v>1.28</v>
      </c>
      <c r="BR374" s="3">
        <f t="shared" si="70"/>
        <v>0.99248120300751874</v>
      </c>
      <c r="BS374" s="3">
        <f t="shared" si="71"/>
        <v>0.78125</v>
      </c>
      <c r="BT374" s="3">
        <f t="shared" si="72"/>
        <v>0</v>
      </c>
      <c r="BU374" s="3">
        <f t="shared" si="73"/>
        <v>0.90225563909774431</v>
      </c>
    </row>
    <row r="375" spans="1:73" x14ac:dyDescent="0.25">
      <c r="A375" t="s">
        <v>806</v>
      </c>
      <c r="V375" s="3">
        <f t="shared" si="62"/>
        <v>0</v>
      </c>
      <c r="W375" s="3">
        <f t="shared" si="63"/>
        <v>0</v>
      </c>
      <c r="X375" s="3">
        <f t="shared" si="64"/>
        <v>0</v>
      </c>
      <c r="Y375" s="3">
        <f t="shared" si="65"/>
        <v>0</v>
      </c>
      <c r="AT375" s="3">
        <f t="shared" si="66"/>
        <v>0</v>
      </c>
      <c r="AU375" s="3">
        <f t="shared" si="67"/>
        <v>0</v>
      </c>
      <c r="AV375" s="3">
        <f t="shared" si="68"/>
        <v>0</v>
      </c>
      <c r="AW375" s="3">
        <f t="shared" si="69"/>
        <v>0</v>
      </c>
      <c r="BR375" s="3">
        <f t="shared" si="70"/>
        <v>0</v>
      </c>
      <c r="BS375" s="3">
        <f t="shared" si="71"/>
        <v>0</v>
      </c>
      <c r="BT375" s="3">
        <f t="shared" si="72"/>
        <v>0</v>
      </c>
      <c r="BU375" s="3">
        <f t="shared" si="73"/>
        <v>0</v>
      </c>
    </row>
    <row r="376" spans="1:73" x14ac:dyDescent="0.25">
      <c r="A376" t="s">
        <v>808</v>
      </c>
      <c r="B376" s="1">
        <v>44286</v>
      </c>
      <c r="C376">
        <v>77.94</v>
      </c>
      <c r="D376">
        <v>77.900000000000006</v>
      </c>
      <c r="I376">
        <v>77.900000000000006</v>
      </c>
      <c r="K376">
        <v>49.31</v>
      </c>
      <c r="M376">
        <v>0.15</v>
      </c>
      <c r="Q376">
        <v>0.05</v>
      </c>
      <c r="R376">
        <v>0.48</v>
      </c>
      <c r="T376">
        <v>0.46</v>
      </c>
      <c r="U376">
        <v>70.53</v>
      </c>
      <c r="V376" s="3">
        <f t="shared" si="62"/>
        <v>0.99948678470618435</v>
      </c>
      <c r="W376" s="3">
        <f t="shared" si="63"/>
        <v>0.70132271369648713</v>
      </c>
      <c r="X376" s="3">
        <f t="shared" si="64"/>
        <v>0.99948678470618435</v>
      </c>
      <c r="Y376" s="3">
        <f t="shared" si="65"/>
        <v>0</v>
      </c>
      <c r="Z376" s="1">
        <v>44651</v>
      </c>
      <c r="AA376">
        <v>105.38</v>
      </c>
      <c r="AB376">
        <v>105.29</v>
      </c>
      <c r="AH376">
        <v>105.29</v>
      </c>
      <c r="AI376">
        <v>65.33</v>
      </c>
      <c r="AK376">
        <v>0.18</v>
      </c>
      <c r="AP376">
        <v>0.05</v>
      </c>
      <c r="AS376">
        <v>94.62</v>
      </c>
      <c r="AT376" s="3">
        <f t="shared" si="66"/>
        <v>0.99914594799772261</v>
      </c>
      <c r="AU376" s="3">
        <f t="shared" si="67"/>
        <v>0.69212840343256699</v>
      </c>
      <c r="AV376" s="3">
        <f t="shared" si="68"/>
        <v>0</v>
      </c>
      <c r="AW376" s="3">
        <f t="shared" si="69"/>
        <v>0.99914594799772261</v>
      </c>
      <c r="AX376" s="1">
        <v>45016</v>
      </c>
      <c r="AY376">
        <v>132.34</v>
      </c>
      <c r="AZ376">
        <v>131.87</v>
      </c>
      <c r="BF376">
        <v>131.87</v>
      </c>
      <c r="BG376">
        <v>85.67</v>
      </c>
      <c r="BI376">
        <v>0.23</v>
      </c>
      <c r="BN376">
        <v>0.09</v>
      </c>
      <c r="BQ376">
        <v>119.81</v>
      </c>
      <c r="BR376" s="3">
        <f t="shared" si="70"/>
        <v>0.99644854163518215</v>
      </c>
      <c r="BS376" s="3">
        <f t="shared" si="71"/>
        <v>0.71696376265796302</v>
      </c>
      <c r="BT376" s="3">
        <f t="shared" si="72"/>
        <v>0</v>
      </c>
      <c r="BU376" s="3">
        <f t="shared" si="73"/>
        <v>0.99644854163518215</v>
      </c>
    </row>
    <row r="377" spans="1:73" x14ac:dyDescent="0.25">
      <c r="A377" t="s">
        <v>811</v>
      </c>
      <c r="B377" s="1">
        <v>44286</v>
      </c>
      <c r="C377">
        <v>895.04</v>
      </c>
      <c r="D377">
        <v>884.23</v>
      </c>
      <c r="I377">
        <v>884.23</v>
      </c>
      <c r="K377">
        <v>445.2</v>
      </c>
      <c r="M377">
        <v>1.68</v>
      </c>
      <c r="R377">
        <v>11.36</v>
      </c>
      <c r="T377">
        <v>3.17</v>
      </c>
      <c r="U377">
        <v>800.51</v>
      </c>
      <c r="V377" s="3">
        <f t="shared" si="62"/>
        <v>0.98792232749374331</v>
      </c>
      <c r="W377" s="3">
        <f t="shared" si="63"/>
        <v>0.56308813113427092</v>
      </c>
      <c r="X377" s="3">
        <f t="shared" si="64"/>
        <v>0.98792232749374331</v>
      </c>
      <c r="Y377" s="3">
        <f t="shared" si="65"/>
        <v>0</v>
      </c>
      <c r="Z377" s="1">
        <v>44651</v>
      </c>
      <c r="AA377">
        <v>1111.51</v>
      </c>
      <c r="AB377">
        <v>1091.58</v>
      </c>
      <c r="AG377">
        <v>1091.58</v>
      </c>
      <c r="AI377">
        <v>587.78</v>
      </c>
      <c r="AK377">
        <v>2.08</v>
      </c>
      <c r="AP377">
        <v>5.81</v>
      </c>
      <c r="AS377">
        <v>987.77</v>
      </c>
      <c r="AT377" s="3">
        <f t="shared" si="66"/>
        <v>0.98206943707209104</v>
      </c>
      <c r="AU377" s="3">
        <f t="shared" si="67"/>
        <v>0.59984896109727714</v>
      </c>
      <c r="AV377" s="3">
        <f t="shared" si="68"/>
        <v>0.98206943707209104</v>
      </c>
      <c r="AW377" s="3">
        <f t="shared" si="69"/>
        <v>0</v>
      </c>
      <c r="AX377" s="1">
        <v>45016</v>
      </c>
      <c r="AY377">
        <v>1329.3</v>
      </c>
      <c r="AZ377">
        <v>1299.79</v>
      </c>
      <c r="BE377">
        <v>1299.79</v>
      </c>
      <c r="BG377">
        <v>663.3</v>
      </c>
      <c r="BI377">
        <v>2.5</v>
      </c>
      <c r="BN377">
        <v>4.5999999999999996</v>
      </c>
      <c r="BQ377">
        <v>1179.29</v>
      </c>
      <c r="BR377" s="3">
        <f t="shared" si="70"/>
        <v>0.97780034604679156</v>
      </c>
      <c r="BS377" s="3">
        <f t="shared" si="71"/>
        <v>0.565863895784813</v>
      </c>
      <c r="BT377" s="3">
        <f t="shared" si="72"/>
        <v>0.97780034604679156</v>
      </c>
      <c r="BU377" s="3">
        <f t="shared" si="73"/>
        <v>0</v>
      </c>
    </row>
    <row r="378" spans="1:73" x14ac:dyDescent="0.25">
      <c r="A378" t="s">
        <v>823</v>
      </c>
      <c r="V378" s="3">
        <f t="shared" si="62"/>
        <v>0</v>
      </c>
      <c r="W378" s="3">
        <f t="shared" si="63"/>
        <v>0</v>
      </c>
      <c r="X378" s="3">
        <f t="shared" si="64"/>
        <v>0</v>
      </c>
      <c r="Y378" s="3">
        <f t="shared" si="65"/>
        <v>0</v>
      </c>
      <c r="AT378" s="3">
        <f t="shared" si="66"/>
        <v>0</v>
      </c>
      <c r="AU378" s="3">
        <f t="shared" si="67"/>
        <v>0</v>
      </c>
      <c r="AV378" s="3">
        <f t="shared" si="68"/>
        <v>0</v>
      </c>
      <c r="AW378" s="3">
        <f t="shared" si="69"/>
        <v>0</v>
      </c>
      <c r="BR378" s="3">
        <f t="shared" si="70"/>
        <v>0</v>
      </c>
      <c r="BS378" s="3">
        <f t="shared" si="71"/>
        <v>0</v>
      </c>
      <c r="BT378" s="3">
        <f t="shared" si="72"/>
        <v>0</v>
      </c>
      <c r="BU378" s="3">
        <f t="shared" si="73"/>
        <v>0</v>
      </c>
    </row>
    <row r="379" spans="1:73" x14ac:dyDescent="0.25">
      <c r="A379" t="s">
        <v>825</v>
      </c>
      <c r="V379" s="3">
        <f t="shared" si="62"/>
        <v>0</v>
      </c>
      <c r="W379" s="3">
        <f t="shared" si="63"/>
        <v>0</v>
      </c>
      <c r="X379" s="3">
        <f t="shared" si="64"/>
        <v>0</v>
      </c>
      <c r="Y379" s="3">
        <f t="shared" si="65"/>
        <v>0</v>
      </c>
      <c r="AT379" s="3">
        <f t="shared" si="66"/>
        <v>0</v>
      </c>
      <c r="AU379" s="3">
        <f t="shared" si="67"/>
        <v>0</v>
      </c>
      <c r="AV379" s="3">
        <f t="shared" si="68"/>
        <v>0</v>
      </c>
      <c r="AW379" s="3">
        <f t="shared" si="69"/>
        <v>0</v>
      </c>
      <c r="BR379" s="3">
        <f t="shared" si="70"/>
        <v>0</v>
      </c>
      <c r="BS379" s="3">
        <f t="shared" si="71"/>
        <v>0</v>
      </c>
      <c r="BT379" s="3">
        <f t="shared" si="72"/>
        <v>0</v>
      </c>
      <c r="BU379" s="3">
        <f t="shared" si="73"/>
        <v>0</v>
      </c>
    </row>
    <row r="380" spans="1:73" x14ac:dyDescent="0.25">
      <c r="A380" t="s">
        <v>828</v>
      </c>
      <c r="V380" s="3">
        <f t="shared" si="62"/>
        <v>0</v>
      </c>
      <c r="W380" s="3">
        <f t="shared" si="63"/>
        <v>0</v>
      </c>
      <c r="X380" s="3">
        <f t="shared" si="64"/>
        <v>0</v>
      </c>
      <c r="Y380" s="3">
        <f t="shared" si="65"/>
        <v>0</v>
      </c>
      <c r="AT380" s="3">
        <f t="shared" si="66"/>
        <v>0</v>
      </c>
      <c r="AU380" s="3">
        <f t="shared" si="67"/>
        <v>0</v>
      </c>
      <c r="AV380" s="3">
        <f t="shared" si="68"/>
        <v>0</v>
      </c>
      <c r="AW380" s="3">
        <f t="shared" si="69"/>
        <v>0</v>
      </c>
      <c r="BR380" s="3">
        <f t="shared" si="70"/>
        <v>0</v>
      </c>
      <c r="BS380" s="3">
        <f t="shared" si="71"/>
        <v>0</v>
      </c>
      <c r="BT380" s="3">
        <f t="shared" si="72"/>
        <v>0</v>
      </c>
      <c r="BU380" s="3">
        <f t="shared" si="73"/>
        <v>0</v>
      </c>
    </row>
    <row r="381" spans="1:73" x14ac:dyDescent="0.25">
      <c r="A381" t="s">
        <v>758</v>
      </c>
      <c r="B381" s="1">
        <v>44286</v>
      </c>
      <c r="C381">
        <v>311.86</v>
      </c>
      <c r="D381">
        <v>303.06</v>
      </c>
      <c r="K381">
        <v>54.85</v>
      </c>
      <c r="M381">
        <v>2.2400000000000002</v>
      </c>
      <c r="R381">
        <v>0.4</v>
      </c>
      <c r="U381">
        <v>239.64</v>
      </c>
      <c r="V381" s="3">
        <f t="shared" si="62"/>
        <v>0.97178220996601039</v>
      </c>
      <c r="W381" s="3">
        <f t="shared" si="63"/>
        <v>0.23143459915611816</v>
      </c>
      <c r="X381" s="3">
        <f t="shared" si="64"/>
        <v>0</v>
      </c>
      <c r="Y381" s="3">
        <f t="shared" si="65"/>
        <v>0</v>
      </c>
      <c r="Z381" s="1">
        <v>44651</v>
      </c>
      <c r="AA381">
        <v>336.21</v>
      </c>
      <c r="AB381">
        <v>326.52</v>
      </c>
      <c r="AI381">
        <v>60.03</v>
      </c>
      <c r="AK381">
        <v>2.06</v>
      </c>
      <c r="AP381">
        <v>0.64</v>
      </c>
      <c r="AS381">
        <v>263.02999999999997</v>
      </c>
      <c r="AT381" s="3">
        <f t="shared" si="66"/>
        <v>0.97117872758097623</v>
      </c>
      <c r="AU381" s="3">
        <f t="shared" si="67"/>
        <v>0.23059194099796415</v>
      </c>
      <c r="AV381" s="3">
        <f t="shared" si="68"/>
        <v>0</v>
      </c>
      <c r="AW381" s="3">
        <f t="shared" si="69"/>
        <v>0</v>
      </c>
      <c r="AX381" s="1">
        <v>45016</v>
      </c>
      <c r="AY381">
        <v>368.24</v>
      </c>
      <c r="AZ381">
        <v>355.77</v>
      </c>
      <c r="BG381">
        <v>65.349999999999994</v>
      </c>
      <c r="BI381">
        <v>2.06</v>
      </c>
      <c r="BN381">
        <v>0.53</v>
      </c>
      <c r="BQ381">
        <v>282.62</v>
      </c>
      <c r="BR381" s="3">
        <f t="shared" si="70"/>
        <v>0.96613621551162276</v>
      </c>
      <c r="BS381" s="3">
        <f t="shared" si="71"/>
        <v>0.23336785344427377</v>
      </c>
      <c r="BT381" s="3">
        <f t="shared" si="72"/>
        <v>0</v>
      </c>
      <c r="BU381" s="3">
        <f t="shared" si="73"/>
        <v>0</v>
      </c>
    </row>
    <row r="382" spans="1:73" x14ac:dyDescent="0.25">
      <c r="A382" t="s">
        <v>833</v>
      </c>
      <c r="B382" s="1">
        <v>43921</v>
      </c>
      <c r="C382">
        <v>14.97</v>
      </c>
      <c r="D382">
        <v>14.95</v>
      </c>
      <c r="K382">
        <v>7.19</v>
      </c>
      <c r="R382">
        <v>0.09</v>
      </c>
      <c r="T382">
        <v>0.01</v>
      </c>
      <c r="U382">
        <v>12.77</v>
      </c>
      <c r="V382" s="3">
        <f t="shared" si="62"/>
        <v>0.99866399465597855</v>
      </c>
      <c r="W382" s="3">
        <f t="shared" si="63"/>
        <v>0.56658786446020493</v>
      </c>
      <c r="X382" s="3">
        <f t="shared" si="64"/>
        <v>0</v>
      </c>
      <c r="Y382" s="3">
        <f t="shared" si="65"/>
        <v>0</v>
      </c>
      <c r="Z382" s="1">
        <v>44286</v>
      </c>
      <c r="AA382">
        <v>30.68</v>
      </c>
      <c r="AB382">
        <v>30.52</v>
      </c>
      <c r="AI382">
        <v>16.09</v>
      </c>
      <c r="AP382">
        <v>0.16</v>
      </c>
      <c r="AR382">
        <v>0.05</v>
      </c>
      <c r="AS382">
        <v>25.54</v>
      </c>
      <c r="AT382" s="3">
        <f t="shared" si="66"/>
        <v>0.99478487614080835</v>
      </c>
      <c r="AU382" s="3">
        <f t="shared" si="67"/>
        <v>0.63271726307510812</v>
      </c>
      <c r="AV382" s="3">
        <f t="shared" si="68"/>
        <v>0</v>
      </c>
      <c r="AW382" s="3">
        <f t="shared" si="69"/>
        <v>0</v>
      </c>
      <c r="AX382" s="1">
        <v>44651</v>
      </c>
      <c r="AY382">
        <v>106.45</v>
      </c>
      <c r="AZ382">
        <v>105.83</v>
      </c>
      <c r="BE382">
        <v>49.13</v>
      </c>
      <c r="BG382">
        <v>52.34</v>
      </c>
      <c r="BH382">
        <v>0.01</v>
      </c>
      <c r="BI382">
        <v>7.0000000000000007E-2</v>
      </c>
      <c r="BN382">
        <v>0.22</v>
      </c>
      <c r="BP382">
        <v>0.1</v>
      </c>
      <c r="BQ382">
        <v>84.88</v>
      </c>
      <c r="BR382" s="3">
        <f t="shared" si="70"/>
        <v>0.99417566932832313</v>
      </c>
      <c r="BS382" s="3">
        <f t="shared" si="71"/>
        <v>0.61809163911195097</v>
      </c>
      <c r="BT382" s="3">
        <f t="shared" si="72"/>
        <v>0.46153123532174734</v>
      </c>
      <c r="BU382" s="3">
        <f t="shared" si="73"/>
        <v>0</v>
      </c>
    </row>
    <row r="383" spans="1:73" x14ac:dyDescent="0.25">
      <c r="A383" t="s">
        <v>834</v>
      </c>
      <c r="B383" s="1">
        <v>44286</v>
      </c>
      <c r="C383">
        <v>21.23</v>
      </c>
      <c r="D383">
        <v>21.19</v>
      </c>
      <c r="E383">
        <v>0.04</v>
      </c>
      <c r="F383">
        <v>0.03</v>
      </c>
      <c r="I383">
        <v>19.97</v>
      </c>
      <c r="K383">
        <v>17.93</v>
      </c>
      <c r="R383">
        <v>0.36</v>
      </c>
      <c r="T383">
        <v>0.36</v>
      </c>
      <c r="U383">
        <v>22.03</v>
      </c>
      <c r="V383" s="3">
        <f t="shared" si="62"/>
        <v>0.99481865284974091</v>
      </c>
      <c r="W383" s="3">
        <f t="shared" si="63"/>
        <v>0.81389014979573304</v>
      </c>
      <c r="X383" s="3">
        <f t="shared" si="64"/>
        <v>0.9406500235515779</v>
      </c>
      <c r="Y383" s="3">
        <f t="shared" si="65"/>
        <v>0</v>
      </c>
      <c r="Z383" s="1">
        <v>44651</v>
      </c>
      <c r="AA383">
        <v>31.69</v>
      </c>
      <c r="AB383">
        <v>31.66</v>
      </c>
      <c r="AC383">
        <v>0.06</v>
      </c>
      <c r="AD383">
        <v>0.03</v>
      </c>
      <c r="AG383">
        <v>30.02</v>
      </c>
      <c r="AI383">
        <v>25.33</v>
      </c>
      <c r="AP383">
        <v>0.46</v>
      </c>
      <c r="AR383">
        <v>0.46</v>
      </c>
      <c r="AS383">
        <v>31.55</v>
      </c>
      <c r="AT383" s="3">
        <f t="shared" si="66"/>
        <v>0.99621331650362888</v>
      </c>
      <c r="AU383" s="3">
        <f t="shared" si="67"/>
        <v>0.80285261489698889</v>
      </c>
      <c r="AV383" s="3">
        <f t="shared" si="68"/>
        <v>0.94730198800883558</v>
      </c>
      <c r="AW383" s="3">
        <f t="shared" si="69"/>
        <v>0</v>
      </c>
      <c r="AX383" s="1">
        <v>45016</v>
      </c>
      <c r="AY383">
        <v>48.43</v>
      </c>
      <c r="AZ383">
        <v>48.37</v>
      </c>
      <c r="BA383">
        <v>0.05</v>
      </c>
      <c r="BB383">
        <v>0.03</v>
      </c>
      <c r="BE383">
        <v>47.24</v>
      </c>
      <c r="BG383">
        <v>37.28</v>
      </c>
      <c r="BN383">
        <v>0.76</v>
      </c>
      <c r="BP383">
        <v>0.76</v>
      </c>
      <c r="BQ383">
        <v>47.42</v>
      </c>
      <c r="BR383" s="3">
        <f t="shared" si="70"/>
        <v>0.99710922981622963</v>
      </c>
      <c r="BS383" s="3">
        <f t="shared" si="71"/>
        <v>0.78616617460986926</v>
      </c>
      <c r="BT383" s="3">
        <f t="shared" si="72"/>
        <v>0.9754284534379517</v>
      </c>
      <c r="BU383" s="3">
        <f t="shared" si="73"/>
        <v>0</v>
      </c>
    </row>
    <row r="384" spans="1:73" x14ac:dyDescent="0.25">
      <c r="A384" t="s">
        <v>838</v>
      </c>
      <c r="V384" s="3">
        <f t="shared" si="62"/>
        <v>0</v>
      </c>
      <c r="W384" s="3">
        <f t="shared" si="63"/>
        <v>0</v>
      </c>
      <c r="X384" s="3">
        <f t="shared" si="64"/>
        <v>0</v>
      </c>
      <c r="Y384" s="3">
        <f t="shared" si="65"/>
        <v>0</v>
      </c>
      <c r="AT384" s="3">
        <f t="shared" si="66"/>
        <v>0</v>
      </c>
      <c r="AU384" s="3">
        <f t="shared" si="67"/>
        <v>0</v>
      </c>
      <c r="AV384" s="3">
        <f t="shared" si="68"/>
        <v>0</v>
      </c>
      <c r="AW384" s="3">
        <f t="shared" si="69"/>
        <v>0</v>
      </c>
      <c r="BR384" s="3">
        <f t="shared" si="70"/>
        <v>0</v>
      </c>
      <c r="BS384" s="3">
        <f t="shared" si="71"/>
        <v>0</v>
      </c>
      <c r="BT384" s="3">
        <f t="shared" si="72"/>
        <v>0</v>
      </c>
      <c r="BU384" s="3">
        <f t="shared" si="73"/>
        <v>0</v>
      </c>
    </row>
    <row r="385" spans="1:73" x14ac:dyDescent="0.25">
      <c r="A385" t="s">
        <v>839</v>
      </c>
      <c r="B385" s="1">
        <v>44286</v>
      </c>
      <c r="C385">
        <v>10.9</v>
      </c>
      <c r="D385">
        <v>9.5299999999999994</v>
      </c>
      <c r="F385">
        <v>6.04</v>
      </c>
      <c r="I385">
        <v>0.76</v>
      </c>
      <c r="K385">
        <v>3.01</v>
      </c>
      <c r="R385">
        <v>1.51</v>
      </c>
      <c r="U385">
        <v>9.9499999999999993</v>
      </c>
      <c r="V385" s="3">
        <f t="shared" si="62"/>
        <v>0.32018348623853204</v>
      </c>
      <c r="W385" s="3">
        <f t="shared" si="63"/>
        <v>0.35663507109004738</v>
      </c>
      <c r="X385" s="3">
        <f t="shared" si="64"/>
        <v>6.9724770642201839E-2</v>
      </c>
      <c r="Y385" s="3">
        <f t="shared" si="65"/>
        <v>0</v>
      </c>
      <c r="Z385" s="1">
        <v>44651</v>
      </c>
      <c r="AA385">
        <v>12.54</v>
      </c>
      <c r="AB385">
        <v>11.31</v>
      </c>
      <c r="AD385">
        <v>7.32</v>
      </c>
      <c r="AG385">
        <v>1.65</v>
      </c>
      <c r="AI385">
        <v>2.5499999999999998</v>
      </c>
      <c r="AP385">
        <v>1.22</v>
      </c>
      <c r="AS385">
        <v>9.5500000000000007</v>
      </c>
      <c r="AT385" s="3">
        <f t="shared" si="66"/>
        <v>0.31818181818181823</v>
      </c>
      <c r="AU385" s="3">
        <f t="shared" si="67"/>
        <v>0.30612244897959179</v>
      </c>
      <c r="AV385" s="3">
        <f t="shared" si="68"/>
        <v>0.13157894736842105</v>
      </c>
      <c r="AW385" s="3">
        <f t="shared" si="69"/>
        <v>0</v>
      </c>
      <c r="AX385" s="1">
        <v>45016</v>
      </c>
      <c r="AY385">
        <v>60.18</v>
      </c>
      <c r="AZ385">
        <v>9.69</v>
      </c>
      <c r="BB385">
        <v>6.14</v>
      </c>
      <c r="BE385">
        <v>1.06</v>
      </c>
      <c r="BG385">
        <v>2.1</v>
      </c>
      <c r="BN385">
        <v>1.07</v>
      </c>
      <c r="BQ385">
        <v>21.27</v>
      </c>
      <c r="BR385" s="3">
        <f t="shared" si="70"/>
        <v>5.898969757394483E-2</v>
      </c>
      <c r="BS385" s="3">
        <f t="shared" si="71"/>
        <v>0.10396039603960397</v>
      </c>
      <c r="BT385" s="3">
        <f t="shared" si="72"/>
        <v>1.7613825191093387E-2</v>
      </c>
      <c r="BU385" s="3">
        <f t="shared" si="73"/>
        <v>0</v>
      </c>
    </row>
    <row r="386" spans="1:73" x14ac:dyDescent="0.25">
      <c r="A386" t="s">
        <v>840</v>
      </c>
      <c r="B386" s="1">
        <v>44286</v>
      </c>
      <c r="C386">
        <v>17.73</v>
      </c>
      <c r="D386">
        <v>14.8</v>
      </c>
      <c r="I386">
        <v>15.17</v>
      </c>
      <c r="J386">
        <v>2.4500000000000002</v>
      </c>
      <c r="K386">
        <v>8.01</v>
      </c>
      <c r="R386">
        <v>0.09</v>
      </c>
      <c r="T386">
        <v>0.09</v>
      </c>
      <c r="U386">
        <v>17.27</v>
      </c>
      <c r="V386" s="3">
        <f t="shared" si="62"/>
        <v>0.83474337281443878</v>
      </c>
      <c r="W386" s="3">
        <f t="shared" si="63"/>
        <v>0.46381007527504342</v>
      </c>
      <c r="X386" s="3">
        <f t="shared" si="64"/>
        <v>0.85561195713479976</v>
      </c>
      <c r="Y386" s="3">
        <f t="shared" si="65"/>
        <v>0.13818386914833616</v>
      </c>
      <c r="Z386" s="1">
        <v>44651</v>
      </c>
      <c r="AA386">
        <v>18.239999999999998</v>
      </c>
      <c r="AB386">
        <v>17.28</v>
      </c>
      <c r="AG386">
        <v>17.88</v>
      </c>
      <c r="AI386">
        <v>8.4499999999999993</v>
      </c>
      <c r="AS386">
        <v>17.440000000000001</v>
      </c>
      <c r="AT386" s="3">
        <f t="shared" si="66"/>
        <v>0.94736842105263175</v>
      </c>
      <c r="AU386" s="3">
        <f t="shared" si="67"/>
        <v>0.48451834862385312</v>
      </c>
      <c r="AV386" s="3">
        <f t="shared" si="68"/>
        <v>0.98026315789473684</v>
      </c>
      <c r="AW386" s="3">
        <f t="shared" si="69"/>
        <v>0</v>
      </c>
      <c r="AX386" s="1">
        <v>45016</v>
      </c>
      <c r="AY386">
        <v>40.47</v>
      </c>
      <c r="AZ386">
        <v>23.97</v>
      </c>
      <c r="BE386">
        <v>24.14</v>
      </c>
      <c r="BG386">
        <v>13.7</v>
      </c>
      <c r="BQ386">
        <v>24.61</v>
      </c>
      <c r="BR386" s="3">
        <f t="shared" si="70"/>
        <v>0.59229058561897696</v>
      </c>
      <c r="BS386" s="3">
        <f t="shared" si="71"/>
        <v>0.5566842746850873</v>
      </c>
      <c r="BT386" s="3">
        <f t="shared" si="72"/>
        <v>0.59649122807017552</v>
      </c>
      <c r="BU386" s="3">
        <f t="shared" si="73"/>
        <v>0</v>
      </c>
    </row>
    <row r="387" spans="1:73" x14ac:dyDescent="0.25">
      <c r="A387" t="s">
        <v>844</v>
      </c>
      <c r="B387" s="1">
        <v>44286</v>
      </c>
      <c r="C387">
        <v>0.12</v>
      </c>
      <c r="D387">
        <v>0.1</v>
      </c>
      <c r="K387">
        <v>0.01</v>
      </c>
      <c r="U387">
        <v>0.15</v>
      </c>
      <c r="V387" s="3">
        <f t="shared" si="62"/>
        <v>0.83333333333333337</v>
      </c>
      <c r="W387" s="3">
        <f t="shared" si="63"/>
        <v>6.6666666666666666E-2</v>
      </c>
      <c r="X387" s="3">
        <f t="shared" si="64"/>
        <v>0</v>
      </c>
      <c r="Y387" s="3">
        <f t="shared" si="65"/>
        <v>0</v>
      </c>
      <c r="Z387" s="1">
        <v>44651</v>
      </c>
      <c r="AI387">
        <v>0.01</v>
      </c>
      <c r="AO387">
        <v>0.01</v>
      </c>
      <c r="AS387">
        <v>0.21</v>
      </c>
      <c r="AT387" s="3">
        <f t="shared" si="66"/>
        <v>0</v>
      </c>
      <c r="AU387" s="3">
        <f t="shared" si="67"/>
        <v>0.05</v>
      </c>
      <c r="AV387" s="3">
        <f t="shared" si="68"/>
        <v>0</v>
      </c>
      <c r="AW387" s="3">
        <f t="shared" si="69"/>
        <v>0</v>
      </c>
      <c r="AX387" s="1">
        <v>45016</v>
      </c>
      <c r="AY387">
        <v>1.33</v>
      </c>
      <c r="AZ387">
        <v>1.32</v>
      </c>
      <c r="BG387">
        <v>0.03</v>
      </c>
      <c r="BN387">
        <v>0.04</v>
      </c>
      <c r="BQ387">
        <v>1.35</v>
      </c>
      <c r="BR387" s="3">
        <f t="shared" si="70"/>
        <v>0.99248120300751874</v>
      </c>
      <c r="BS387" s="3">
        <f t="shared" si="71"/>
        <v>2.2900763358778622E-2</v>
      </c>
      <c r="BT387" s="3">
        <f t="shared" si="72"/>
        <v>0</v>
      </c>
      <c r="BU387" s="3">
        <f t="shared" si="73"/>
        <v>0</v>
      </c>
    </row>
    <row r="388" spans="1:73" x14ac:dyDescent="0.25">
      <c r="A388" t="s">
        <v>845</v>
      </c>
      <c r="B388" s="1">
        <v>44286</v>
      </c>
      <c r="C388">
        <v>64.17</v>
      </c>
      <c r="D388">
        <v>64.13</v>
      </c>
      <c r="I388">
        <v>61.86</v>
      </c>
      <c r="K388">
        <v>44.1</v>
      </c>
      <c r="Q388">
        <v>0.09</v>
      </c>
      <c r="R388">
        <v>0.1</v>
      </c>
      <c r="T388">
        <v>0.1</v>
      </c>
      <c r="U388">
        <v>55.51</v>
      </c>
      <c r="V388" s="3">
        <f t="shared" ref="V388:V451" si="74">IFERROR((D388-E388-F388-G388)/C388,0)</f>
        <v>0.99937665575814238</v>
      </c>
      <c r="W388" s="3">
        <f t="shared" ref="W388:W451" si="75">IFERROR(K388/(U388+T388+S388+P388-R388-Q388-O388-N388-M388-L388),0)</f>
        <v>0.7957416095272466</v>
      </c>
      <c r="X388" s="3">
        <f t="shared" ref="X388:X451" si="76">IFERROR((H388+I388)/C388,0)</f>
        <v>0.96400187003272553</v>
      </c>
      <c r="Y388" s="3">
        <f t="shared" ref="Y388:Y451" si="77">IFERROR(J388/C388,0)</f>
        <v>0</v>
      </c>
      <c r="Z388" s="1">
        <v>44651</v>
      </c>
      <c r="AA388">
        <v>110.01</v>
      </c>
      <c r="AB388">
        <v>109.82</v>
      </c>
      <c r="AG388">
        <v>106.45</v>
      </c>
      <c r="AI388">
        <v>74.510000000000005</v>
      </c>
      <c r="AK388">
        <v>0.13</v>
      </c>
      <c r="AP388">
        <v>0.55000000000000004</v>
      </c>
      <c r="AR388">
        <v>0.23</v>
      </c>
      <c r="AS388">
        <v>92.4</v>
      </c>
      <c r="AT388" s="3">
        <f t="shared" ref="AT388:AT451" si="78">IFERROR((AB388-AC388-AD388-AE388)/AA388,0)</f>
        <v>0.9982728842832469</v>
      </c>
      <c r="AU388" s="3">
        <f t="shared" ref="AU388:AU451" si="79">IFERROR(AI388/(AS388+AR388+AQ388+AN388-AP388-AO388-AM388-AL388-AK388-AJ388),0)</f>
        <v>0.81033170201196292</v>
      </c>
      <c r="AV388" s="3">
        <f t="shared" ref="AV388:AV451" si="80">IFERROR((AF388+AG388)/AA388,0)</f>
        <v>0.96763930551768018</v>
      </c>
      <c r="AW388" s="3">
        <f t="shared" ref="AW388:AW451" si="81">IFERROR(AH388/AA388,0)</f>
        <v>0</v>
      </c>
      <c r="AX388" s="1">
        <v>45016</v>
      </c>
      <c r="AY388">
        <v>159.28</v>
      </c>
      <c r="AZ388">
        <v>157.19999999999999</v>
      </c>
      <c r="BE388">
        <v>151.71</v>
      </c>
      <c r="BG388">
        <v>113.4</v>
      </c>
      <c r="BI388">
        <v>0.19</v>
      </c>
      <c r="BN388">
        <v>1.1299999999999999</v>
      </c>
      <c r="BP388">
        <v>0.64</v>
      </c>
      <c r="BQ388">
        <v>134.13999999999999</v>
      </c>
      <c r="BR388" s="3">
        <f t="shared" ref="BR388:BR451" si="82">IFERROR((AZ388-BA388-BB388-BC388)/AY388,0)</f>
        <v>0.98694123556002</v>
      </c>
      <c r="BS388" s="3">
        <f t="shared" ref="BS388:BS451" si="83">IFERROR(BG388/(BQ388+BP388+BO388+BL388-BN388-BM388-BK388-BJ388-BI388-BH388),0)</f>
        <v>0.84969279184774482</v>
      </c>
      <c r="BT388" s="3">
        <f t="shared" ref="BT388:BT451" si="84">IFERROR((BD388+BE388)/AY388,0)</f>
        <v>0.95247363134103469</v>
      </c>
      <c r="BU388" s="3">
        <f t="shared" ref="BU388:BU451" si="85">IFERROR(BF388/AY388,0)</f>
        <v>0</v>
      </c>
    </row>
    <row r="389" spans="1:73" x14ac:dyDescent="0.25">
      <c r="A389" t="s">
        <v>848</v>
      </c>
      <c r="V389" s="3">
        <f t="shared" si="74"/>
        <v>0</v>
      </c>
      <c r="W389" s="3">
        <f t="shared" si="75"/>
        <v>0</v>
      </c>
      <c r="X389" s="3">
        <f t="shared" si="76"/>
        <v>0</v>
      </c>
      <c r="Y389" s="3">
        <f t="shared" si="77"/>
        <v>0</v>
      </c>
      <c r="AT389" s="3">
        <f t="shared" si="78"/>
        <v>0</v>
      </c>
      <c r="AU389" s="3">
        <f t="shared" si="79"/>
        <v>0</v>
      </c>
      <c r="AV389" s="3">
        <f t="shared" si="80"/>
        <v>0</v>
      </c>
      <c r="AW389" s="3">
        <f t="shared" si="81"/>
        <v>0</v>
      </c>
      <c r="BR389" s="3">
        <f t="shared" si="82"/>
        <v>0</v>
      </c>
      <c r="BS389" s="3">
        <f t="shared" si="83"/>
        <v>0</v>
      </c>
      <c r="BT389" s="3">
        <f t="shared" si="84"/>
        <v>0</v>
      </c>
      <c r="BU389" s="3">
        <f t="shared" si="85"/>
        <v>0</v>
      </c>
    </row>
    <row r="390" spans="1:73" x14ac:dyDescent="0.25">
      <c r="A390" t="s">
        <v>849</v>
      </c>
      <c r="B390" s="1">
        <v>44286</v>
      </c>
      <c r="U390">
        <v>0.01</v>
      </c>
      <c r="V390" s="3">
        <f t="shared" si="74"/>
        <v>0</v>
      </c>
      <c r="W390" s="3">
        <f t="shared" si="75"/>
        <v>0</v>
      </c>
      <c r="X390" s="3">
        <f t="shared" si="76"/>
        <v>0</v>
      </c>
      <c r="Y390" s="3">
        <f t="shared" si="77"/>
        <v>0</v>
      </c>
      <c r="Z390" s="1">
        <v>44651</v>
      </c>
      <c r="AS390">
        <v>0.01</v>
      </c>
      <c r="AT390" s="3">
        <f t="shared" si="78"/>
        <v>0</v>
      </c>
      <c r="AU390" s="3">
        <f t="shared" si="79"/>
        <v>0</v>
      </c>
      <c r="AV390" s="3">
        <f t="shared" si="80"/>
        <v>0</v>
      </c>
      <c r="AW390" s="3">
        <f t="shared" si="81"/>
        <v>0</v>
      </c>
      <c r="AX390" s="1">
        <v>45016</v>
      </c>
      <c r="BQ390">
        <v>0.01</v>
      </c>
      <c r="BR390" s="3">
        <f t="shared" si="82"/>
        <v>0</v>
      </c>
      <c r="BS390" s="3">
        <f t="shared" si="83"/>
        <v>0</v>
      </c>
      <c r="BT390" s="3">
        <f t="shared" si="84"/>
        <v>0</v>
      </c>
      <c r="BU390" s="3">
        <f t="shared" si="85"/>
        <v>0</v>
      </c>
    </row>
    <row r="391" spans="1:73" x14ac:dyDescent="0.25">
      <c r="A391" t="s">
        <v>850</v>
      </c>
      <c r="B391" s="1">
        <v>44286</v>
      </c>
      <c r="C391">
        <v>1132.5999999999999</v>
      </c>
      <c r="D391">
        <v>1113.0999999999999</v>
      </c>
      <c r="J391">
        <v>1031.8</v>
      </c>
      <c r="K391">
        <v>659.6</v>
      </c>
      <c r="M391">
        <v>1.9</v>
      </c>
      <c r="O391">
        <v>0.1</v>
      </c>
      <c r="Q391">
        <v>15.5</v>
      </c>
      <c r="R391">
        <v>31.3</v>
      </c>
      <c r="T391">
        <v>7.1</v>
      </c>
      <c r="U391">
        <v>960</v>
      </c>
      <c r="V391" s="3">
        <f t="shared" si="74"/>
        <v>0.98278297722055452</v>
      </c>
      <c r="W391" s="3">
        <f t="shared" si="75"/>
        <v>0.71828378525536318</v>
      </c>
      <c r="X391" s="3">
        <f t="shared" si="76"/>
        <v>0</v>
      </c>
      <c r="Y391" s="3">
        <f t="shared" si="77"/>
        <v>0.91100123609394312</v>
      </c>
      <c r="Z391" s="1">
        <v>44651</v>
      </c>
      <c r="AA391">
        <v>1140.9000000000001</v>
      </c>
      <c r="AB391">
        <v>1127.3</v>
      </c>
      <c r="AH391">
        <v>1196.0999999999999</v>
      </c>
      <c r="AI391">
        <v>752.2</v>
      </c>
      <c r="AK391">
        <v>2.6</v>
      </c>
      <c r="AO391">
        <v>2.9</v>
      </c>
      <c r="AP391">
        <v>13.5</v>
      </c>
      <c r="AS391">
        <v>990.1</v>
      </c>
      <c r="AT391" s="3">
        <f t="shared" si="78"/>
        <v>0.98807958629152415</v>
      </c>
      <c r="AU391" s="3">
        <f t="shared" si="79"/>
        <v>0.77458552157347338</v>
      </c>
      <c r="AV391" s="3">
        <f t="shared" si="80"/>
        <v>0</v>
      </c>
      <c r="AW391" s="3">
        <f t="shared" si="81"/>
        <v>1.0483828556402839</v>
      </c>
      <c r="AX391" s="1">
        <v>45016</v>
      </c>
      <c r="AY391">
        <v>1390.9</v>
      </c>
      <c r="AZ391">
        <v>1358.9</v>
      </c>
      <c r="BF391">
        <v>1353.3</v>
      </c>
      <c r="BG391">
        <v>924.1</v>
      </c>
      <c r="BI391">
        <v>3.6</v>
      </c>
      <c r="BK391">
        <v>1.6</v>
      </c>
      <c r="BL391">
        <v>1.6</v>
      </c>
      <c r="BN391">
        <v>8.4</v>
      </c>
      <c r="BQ391">
        <v>1221.7</v>
      </c>
      <c r="BR391" s="3">
        <f t="shared" si="82"/>
        <v>0.97699331368178877</v>
      </c>
      <c r="BS391" s="3">
        <f t="shared" si="83"/>
        <v>0.7639084070430685</v>
      </c>
      <c r="BT391" s="3">
        <f t="shared" si="84"/>
        <v>0</v>
      </c>
      <c r="BU391" s="3">
        <f t="shared" si="85"/>
        <v>0.9729671435761017</v>
      </c>
    </row>
    <row r="392" spans="1:73" x14ac:dyDescent="0.25">
      <c r="A392" t="s">
        <v>851</v>
      </c>
      <c r="V392" s="3">
        <f t="shared" si="74"/>
        <v>0</v>
      </c>
      <c r="W392" s="3">
        <f t="shared" si="75"/>
        <v>0</v>
      </c>
      <c r="X392" s="3">
        <f t="shared" si="76"/>
        <v>0</v>
      </c>
      <c r="Y392" s="3">
        <f t="shared" si="77"/>
        <v>0</v>
      </c>
      <c r="AT392" s="3">
        <f t="shared" si="78"/>
        <v>0</v>
      </c>
      <c r="AU392" s="3">
        <f t="shared" si="79"/>
        <v>0</v>
      </c>
      <c r="AV392" s="3">
        <f t="shared" si="80"/>
        <v>0</v>
      </c>
      <c r="AW392" s="3">
        <f t="shared" si="81"/>
        <v>0</v>
      </c>
      <c r="BR392" s="3">
        <f t="shared" si="82"/>
        <v>0</v>
      </c>
      <c r="BS392" s="3">
        <f t="shared" si="83"/>
        <v>0</v>
      </c>
      <c r="BT392" s="3">
        <f t="shared" si="84"/>
        <v>0</v>
      </c>
      <c r="BU392" s="3">
        <f t="shared" si="85"/>
        <v>0</v>
      </c>
    </row>
    <row r="393" spans="1:73" x14ac:dyDescent="0.25">
      <c r="A393" t="s">
        <v>857</v>
      </c>
      <c r="B393" s="1">
        <v>44286</v>
      </c>
      <c r="C393">
        <v>98.68</v>
      </c>
      <c r="D393">
        <v>83.16</v>
      </c>
      <c r="J393">
        <v>77.55</v>
      </c>
      <c r="K393">
        <v>51.83</v>
      </c>
      <c r="M393">
        <v>0.23</v>
      </c>
      <c r="R393">
        <v>0.12</v>
      </c>
      <c r="U393">
        <v>70.25</v>
      </c>
      <c r="V393" s="3">
        <f t="shared" si="74"/>
        <v>0.84272395622213203</v>
      </c>
      <c r="W393" s="3">
        <f t="shared" si="75"/>
        <v>0.74148783977110166</v>
      </c>
      <c r="X393" s="3">
        <f t="shared" si="76"/>
        <v>0</v>
      </c>
      <c r="Y393" s="3">
        <f t="shared" si="77"/>
        <v>0.78587353060397236</v>
      </c>
      <c r="Z393" s="1">
        <v>44651</v>
      </c>
      <c r="AA393">
        <v>107.87</v>
      </c>
      <c r="AB393">
        <v>88.97</v>
      </c>
      <c r="AH393">
        <v>73.25</v>
      </c>
      <c r="AI393">
        <v>46.86</v>
      </c>
      <c r="AJ393">
        <v>0.05</v>
      </c>
      <c r="AK393">
        <v>0.4</v>
      </c>
      <c r="AP393">
        <v>1.95</v>
      </c>
      <c r="AR393">
        <v>0.7</v>
      </c>
      <c r="AS393">
        <v>82.09</v>
      </c>
      <c r="AT393" s="3">
        <f t="shared" si="78"/>
        <v>0.82478909798831923</v>
      </c>
      <c r="AU393" s="3">
        <f t="shared" si="79"/>
        <v>0.58290832193058839</v>
      </c>
      <c r="AV393" s="3">
        <f t="shared" si="80"/>
        <v>0</v>
      </c>
      <c r="AW393" s="3">
        <f t="shared" si="81"/>
        <v>0.67905812552146094</v>
      </c>
      <c r="AX393" s="1">
        <v>45016</v>
      </c>
      <c r="AY393">
        <v>133.61000000000001</v>
      </c>
      <c r="AZ393">
        <v>125.29</v>
      </c>
      <c r="BF393">
        <v>104.21</v>
      </c>
      <c r="BG393">
        <v>62.95</v>
      </c>
      <c r="BH393">
        <v>0.01</v>
      </c>
      <c r="BI393">
        <v>0.55000000000000004</v>
      </c>
      <c r="BN393">
        <v>4.34</v>
      </c>
      <c r="BP393">
        <v>1.7</v>
      </c>
      <c r="BQ393">
        <v>112.25</v>
      </c>
      <c r="BR393" s="3">
        <f t="shared" si="82"/>
        <v>0.93772921188533787</v>
      </c>
      <c r="BS393" s="3">
        <f t="shared" si="83"/>
        <v>0.57725813846859242</v>
      </c>
      <c r="BT393" s="3">
        <f t="shared" si="84"/>
        <v>0</v>
      </c>
      <c r="BU393" s="3">
        <f t="shared" si="85"/>
        <v>0.77995659007559304</v>
      </c>
    </row>
    <row r="394" spans="1:73" x14ac:dyDescent="0.25">
      <c r="A394" t="s">
        <v>858</v>
      </c>
      <c r="B394" s="1">
        <v>44286</v>
      </c>
      <c r="C394">
        <v>121.3</v>
      </c>
      <c r="D394">
        <v>120.94</v>
      </c>
      <c r="I394">
        <v>120.94</v>
      </c>
      <c r="K394">
        <v>95.11</v>
      </c>
      <c r="M394">
        <v>0.15</v>
      </c>
      <c r="R394">
        <v>0.7</v>
      </c>
      <c r="T394">
        <v>0.35</v>
      </c>
      <c r="U394">
        <v>109.78</v>
      </c>
      <c r="V394" s="3">
        <f t="shared" si="74"/>
        <v>0.99703215169002468</v>
      </c>
      <c r="W394" s="3">
        <f t="shared" si="75"/>
        <v>0.8703330893118596</v>
      </c>
      <c r="X394" s="3">
        <f t="shared" si="76"/>
        <v>0.99703215169002468</v>
      </c>
      <c r="Y394" s="3">
        <f t="shared" si="77"/>
        <v>0</v>
      </c>
      <c r="Z394" s="1">
        <v>44651</v>
      </c>
      <c r="AA394">
        <v>277.25</v>
      </c>
      <c r="AB394">
        <v>274.54000000000002</v>
      </c>
      <c r="AG394">
        <v>274.54000000000002</v>
      </c>
      <c r="AI394">
        <v>213.15</v>
      </c>
      <c r="AK394">
        <v>0.24</v>
      </c>
      <c r="AO394">
        <v>6.79</v>
      </c>
      <c r="AP394">
        <v>0.4</v>
      </c>
      <c r="AS394">
        <v>255.25</v>
      </c>
      <c r="AT394" s="3">
        <f t="shared" si="78"/>
        <v>0.99022542831379634</v>
      </c>
      <c r="AU394" s="3">
        <f t="shared" si="79"/>
        <v>0.86010007263336297</v>
      </c>
      <c r="AV394" s="3">
        <f t="shared" si="80"/>
        <v>0.99022542831379634</v>
      </c>
      <c r="AW394" s="3">
        <f t="shared" si="81"/>
        <v>0</v>
      </c>
      <c r="AX394" s="1">
        <v>45016</v>
      </c>
      <c r="AY394">
        <v>437.81</v>
      </c>
      <c r="AZ394">
        <v>434.34</v>
      </c>
      <c r="BE394">
        <v>434.34</v>
      </c>
      <c r="BG394">
        <v>332.03</v>
      </c>
      <c r="BI394">
        <v>0.4</v>
      </c>
      <c r="BM394">
        <v>7.31</v>
      </c>
      <c r="BN394">
        <v>0.18</v>
      </c>
      <c r="BQ394">
        <v>400.45</v>
      </c>
      <c r="BR394" s="3">
        <f t="shared" si="82"/>
        <v>0.99207418743290465</v>
      </c>
      <c r="BS394" s="3">
        <f t="shared" si="83"/>
        <v>0.84580701039331563</v>
      </c>
      <c r="BT394" s="3">
        <f t="shared" si="84"/>
        <v>0.99207418743290465</v>
      </c>
      <c r="BU394" s="3">
        <f t="shared" si="85"/>
        <v>0</v>
      </c>
    </row>
    <row r="395" spans="1:73" x14ac:dyDescent="0.25">
      <c r="A395" t="s">
        <v>861</v>
      </c>
      <c r="B395" s="1">
        <v>44286</v>
      </c>
      <c r="C395">
        <v>11.98</v>
      </c>
      <c r="D395">
        <v>11.9</v>
      </c>
      <c r="I395">
        <v>11.9</v>
      </c>
      <c r="K395">
        <v>8.1</v>
      </c>
      <c r="R395">
        <v>0.25</v>
      </c>
      <c r="T395">
        <v>0.25</v>
      </c>
      <c r="U395">
        <v>10.43</v>
      </c>
      <c r="V395" s="3">
        <f t="shared" si="74"/>
        <v>0.99332220367278801</v>
      </c>
      <c r="W395" s="3">
        <f t="shared" si="75"/>
        <v>0.77660594439117925</v>
      </c>
      <c r="X395" s="3">
        <f t="shared" si="76"/>
        <v>0.99332220367278801</v>
      </c>
      <c r="Y395" s="3">
        <f t="shared" si="77"/>
        <v>0</v>
      </c>
      <c r="Z395" s="1">
        <v>44651</v>
      </c>
      <c r="AA395">
        <v>17.28</v>
      </c>
      <c r="AB395">
        <v>17.059999999999999</v>
      </c>
      <c r="AG395">
        <v>17.059999999999999</v>
      </c>
      <c r="AI395">
        <v>12.38</v>
      </c>
      <c r="AS395">
        <v>14.83</v>
      </c>
      <c r="AT395" s="3">
        <f t="shared" si="78"/>
        <v>0.98726851851851838</v>
      </c>
      <c r="AU395" s="3">
        <f t="shared" si="79"/>
        <v>0.83479433580579909</v>
      </c>
      <c r="AV395" s="3">
        <f t="shared" si="80"/>
        <v>0.98726851851851838</v>
      </c>
      <c r="AW395" s="3">
        <f t="shared" si="81"/>
        <v>0</v>
      </c>
      <c r="AX395" s="1">
        <v>45016</v>
      </c>
      <c r="AY395">
        <v>22.84</v>
      </c>
      <c r="AZ395">
        <v>22.24</v>
      </c>
      <c r="BE395">
        <v>22.24</v>
      </c>
      <c r="BG395">
        <v>16.25</v>
      </c>
      <c r="BN395">
        <v>0.01</v>
      </c>
      <c r="BQ395">
        <v>19.48</v>
      </c>
      <c r="BR395" s="3">
        <f t="shared" si="82"/>
        <v>0.97373029772329245</v>
      </c>
      <c r="BS395" s="3">
        <f t="shared" si="83"/>
        <v>0.83461736004108888</v>
      </c>
      <c r="BT395" s="3">
        <f t="shared" si="84"/>
        <v>0.97373029772329245</v>
      </c>
      <c r="BU395" s="3">
        <f t="shared" si="85"/>
        <v>0</v>
      </c>
    </row>
    <row r="396" spans="1:73" x14ac:dyDescent="0.25">
      <c r="A396" t="s">
        <v>862</v>
      </c>
      <c r="B396" s="1">
        <v>44286</v>
      </c>
      <c r="C396">
        <v>77.88</v>
      </c>
      <c r="D396">
        <v>77.849999999999994</v>
      </c>
      <c r="I396">
        <v>76.45</v>
      </c>
      <c r="K396">
        <v>45.73</v>
      </c>
      <c r="L396">
        <v>0.05</v>
      </c>
      <c r="R396">
        <v>1.61</v>
      </c>
      <c r="S396">
        <v>0.01</v>
      </c>
      <c r="T396">
        <v>0.82</v>
      </c>
      <c r="U396">
        <v>70.66</v>
      </c>
      <c r="V396" s="3">
        <f t="shared" si="74"/>
        <v>0.99961479198767333</v>
      </c>
      <c r="W396" s="3">
        <f t="shared" si="75"/>
        <v>0.65487612773879422</v>
      </c>
      <c r="X396" s="3">
        <f t="shared" si="76"/>
        <v>0.98163841807909613</v>
      </c>
      <c r="Y396" s="3">
        <f t="shared" si="77"/>
        <v>0</v>
      </c>
      <c r="Z396" s="1">
        <v>44651</v>
      </c>
      <c r="AA396">
        <v>101.58</v>
      </c>
      <c r="AB396">
        <v>101.35</v>
      </c>
      <c r="AF396">
        <v>100.29</v>
      </c>
      <c r="AI396">
        <v>53.17</v>
      </c>
      <c r="AK396">
        <v>0.11</v>
      </c>
      <c r="AO396">
        <v>0.14000000000000001</v>
      </c>
      <c r="AP396">
        <v>0.28000000000000003</v>
      </c>
      <c r="AS396">
        <v>87.65</v>
      </c>
      <c r="AT396" s="3">
        <f t="shared" si="78"/>
        <v>0.9977357747588107</v>
      </c>
      <c r="AU396" s="3">
        <f t="shared" si="79"/>
        <v>0.61030762167125807</v>
      </c>
      <c r="AV396" s="3">
        <f t="shared" si="80"/>
        <v>0.98730064973419973</v>
      </c>
      <c r="AW396" s="3">
        <f t="shared" si="81"/>
        <v>0</v>
      </c>
      <c r="AX396" s="1">
        <v>45016</v>
      </c>
      <c r="AY396">
        <v>93.2</v>
      </c>
      <c r="AZ396">
        <v>90.89</v>
      </c>
      <c r="BD396">
        <v>89.87</v>
      </c>
      <c r="BG396">
        <v>52.21</v>
      </c>
      <c r="BI396">
        <v>0.23</v>
      </c>
      <c r="BM396">
        <v>0.03</v>
      </c>
      <c r="BN396">
        <v>0.56000000000000005</v>
      </c>
      <c r="BP396">
        <v>0.32</v>
      </c>
      <c r="BQ396">
        <v>88.7</v>
      </c>
      <c r="BR396" s="3">
        <f t="shared" si="82"/>
        <v>0.9752145922746781</v>
      </c>
      <c r="BS396" s="3">
        <f t="shared" si="83"/>
        <v>0.59195011337868486</v>
      </c>
      <c r="BT396" s="3">
        <f t="shared" si="84"/>
        <v>0.9642703862660944</v>
      </c>
      <c r="BU396" s="3">
        <f t="shared" si="85"/>
        <v>0</v>
      </c>
    </row>
    <row r="397" spans="1:73" x14ac:dyDescent="0.25">
      <c r="A397" t="s">
        <v>863</v>
      </c>
      <c r="B397" s="1">
        <v>44286</v>
      </c>
      <c r="C397">
        <v>546.13</v>
      </c>
      <c r="D397">
        <v>544.01</v>
      </c>
      <c r="I397">
        <v>544.01</v>
      </c>
      <c r="K397">
        <v>84.94</v>
      </c>
      <c r="M397">
        <v>0.56000000000000005</v>
      </c>
      <c r="Q397">
        <v>0.17</v>
      </c>
      <c r="R397">
        <v>1.17</v>
      </c>
      <c r="T397">
        <v>1.17</v>
      </c>
      <c r="U397">
        <v>488.61</v>
      </c>
      <c r="V397" s="3">
        <f t="shared" si="74"/>
        <v>0.99611814036950908</v>
      </c>
      <c r="W397" s="3">
        <f t="shared" si="75"/>
        <v>0.17410018857096007</v>
      </c>
      <c r="X397" s="3">
        <f t="shared" si="76"/>
        <v>0.99611814036950908</v>
      </c>
      <c r="Y397" s="3">
        <f t="shared" si="77"/>
        <v>0</v>
      </c>
      <c r="Z397" s="1">
        <v>44651</v>
      </c>
      <c r="AA397">
        <v>538.1</v>
      </c>
      <c r="AB397">
        <v>532.47</v>
      </c>
      <c r="AG397">
        <v>532.47</v>
      </c>
      <c r="AI397">
        <v>97.69</v>
      </c>
      <c r="AK397">
        <v>0.97</v>
      </c>
      <c r="AP397">
        <v>0.06</v>
      </c>
      <c r="AS397">
        <v>484.94</v>
      </c>
      <c r="AT397" s="3">
        <f t="shared" si="78"/>
        <v>0.98953726073220594</v>
      </c>
      <c r="AU397" s="3">
        <f t="shared" si="79"/>
        <v>0.20187638197185429</v>
      </c>
      <c r="AV397" s="3">
        <f t="shared" si="80"/>
        <v>0.98953726073220594</v>
      </c>
      <c r="AW397" s="3">
        <f t="shared" si="81"/>
        <v>0</v>
      </c>
      <c r="AX397" s="1">
        <v>45016</v>
      </c>
      <c r="AY397">
        <v>571.41</v>
      </c>
      <c r="AZ397">
        <v>562.9</v>
      </c>
      <c r="BF397">
        <v>562.9</v>
      </c>
      <c r="BG397">
        <v>174.09</v>
      </c>
      <c r="BI397">
        <v>1.23</v>
      </c>
      <c r="BM397">
        <v>4.13</v>
      </c>
      <c r="BN397">
        <v>9.18</v>
      </c>
      <c r="BQ397">
        <v>493.94</v>
      </c>
      <c r="BR397" s="3">
        <f t="shared" si="82"/>
        <v>0.98510701597801931</v>
      </c>
      <c r="BS397" s="3">
        <f t="shared" si="83"/>
        <v>0.36314142678347938</v>
      </c>
      <c r="BT397" s="3">
        <f t="shared" si="84"/>
        <v>0</v>
      </c>
      <c r="BU397" s="3">
        <f t="shared" si="85"/>
        <v>0.98510701597801931</v>
      </c>
    </row>
    <row r="398" spans="1:73" x14ac:dyDescent="0.25">
      <c r="A398" t="s">
        <v>864</v>
      </c>
      <c r="B398" s="1">
        <v>44286</v>
      </c>
      <c r="C398">
        <v>0.97</v>
      </c>
      <c r="D398">
        <v>0.94</v>
      </c>
      <c r="J398">
        <v>0.61</v>
      </c>
      <c r="K398">
        <v>0.28999999999999998</v>
      </c>
      <c r="R398">
        <v>0.01</v>
      </c>
      <c r="T398">
        <v>0.01</v>
      </c>
      <c r="U398">
        <v>0.84</v>
      </c>
      <c r="V398" s="3">
        <f t="shared" si="74"/>
        <v>0.96907216494845361</v>
      </c>
      <c r="W398" s="3">
        <f t="shared" si="75"/>
        <v>0.34523809523809523</v>
      </c>
      <c r="X398" s="3">
        <f t="shared" si="76"/>
        <v>0</v>
      </c>
      <c r="Y398" s="3">
        <f t="shared" si="77"/>
        <v>0.62886597938144329</v>
      </c>
      <c r="Z398" s="1">
        <v>44651</v>
      </c>
      <c r="AA398">
        <v>0.78</v>
      </c>
      <c r="AB398">
        <v>0.61</v>
      </c>
      <c r="AH398">
        <v>0.33</v>
      </c>
      <c r="AI398">
        <v>0.28000000000000003</v>
      </c>
      <c r="AP398">
        <v>0.01</v>
      </c>
      <c r="AR398">
        <v>0.01</v>
      </c>
      <c r="AS398">
        <v>0.59</v>
      </c>
      <c r="AT398" s="3">
        <f t="shared" si="78"/>
        <v>0.78205128205128205</v>
      </c>
      <c r="AU398" s="3">
        <f t="shared" si="79"/>
        <v>0.47457627118644075</v>
      </c>
      <c r="AV398" s="3">
        <f t="shared" si="80"/>
        <v>0</v>
      </c>
      <c r="AW398" s="3">
        <f t="shared" si="81"/>
        <v>0.42307692307692307</v>
      </c>
      <c r="AX398" s="1">
        <v>45016</v>
      </c>
      <c r="AY398">
        <v>0.78</v>
      </c>
      <c r="AZ398">
        <v>0.74</v>
      </c>
      <c r="BF398">
        <v>0.43</v>
      </c>
      <c r="BG398">
        <v>0.38</v>
      </c>
      <c r="BQ398">
        <v>0.93</v>
      </c>
      <c r="BR398" s="3">
        <f t="shared" si="82"/>
        <v>0.94871794871794868</v>
      </c>
      <c r="BS398" s="3">
        <f t="shared" si="83"/>
        <v>0.40860215053763438</v>
      </c>
      <c r="BT398" s="3">
        <f t="shared" si="84"/>
        <v>0</v>
      </c>
      <c r="BU398" s="3">
        <f t="shared" si="85"/>
        <v>0.55128205128205121</v>
      </c>
    </row>
    <row r="399" spans="1:73" x14ac:dyDescent="0.25">
      <c r="A399" t="s">
        <v>865</v>
      </c>
      <c r="V399" s="3">
        <f t="shared" si="74"/>
        <v>0</v>
      </c>
      <c r="W399" s="3">
        <f t="shared" si="75"/>
        <v>0</v>
      </c>
      <c r="X399" s="3">
        <f t="shared" si="76"/>
        <v>0</v>
      </c>
      <c r="Y399" s="3">
        <f t="shared" si="77"/>
        <v>0</v>
      </c>
      <c r="AT399" s="3">
        <f t="shared" si="78"/>
        <v>0</v>
      </c>
      <c r="AU399" s="3">
        <f t="shared" si="79"/>
        <v>0</v>
      </c>
      <c r="AV399" s="3">
        <f t="shared" si="80"/>
        <v>0</v>
      </c>
      <c r="AW399" s="3">
        <f t="shared" si="81"/>
        <v>0</v>
      </c>
      <c r="BR399" s="3">
        <f t="shared" si="82"/>
        <v>0</v>
      </c>
      <c r="BS399" s="3">
        <f t="shared" si="83"/>
        <v>0</v>
      </c>
      <c r="BT399" s="3">
        <f t="shared" si="84"/>
        <v>0</v>
      </c>
      <c r="BU399" s="3">
        <f t="shared" si="85"/>
        <v>0</v>
      </c>
    </row>
    <row r="400" spans="1:73" x14ac:dyDescent="0.25">
      <c r="A400" t="s">
        <v>867</v>
      </c>
      <c r="V400" s="3">
        <f t="shared" si="74"/>
        <v>0</v>
      </c>
      <c r="W400" s="3">
        <f t="shared" si="75"/>
        <v>0</v>
      </c>
      <c r="X400" s="3">
        <f t="shared" si="76"/>
        <v>0</v>
      </c>
      <c r="Y400" s="3">
        <f t="shared" si="77"/>
        <v>0</v>
      </c>
      <c r="AT400" s="3">
        <f t="shared" si="78"/>
        <v>0</v>
      </c>
      <c r="AU400" s="3">
        <f t="shared" si="79"/>
        <v>0</v>
      </c>
      <c r="AV400" s="3">
        <f t="shared" si="80"/>
        <v>0</v>
      </c>
      <c r="AW400" s="3">
        <f t="shared" si="81"/>
        <v>0</v>
      </c>
      <c r="BR400" s="3">
        <f t="shared" si="82"/>
        <v>0</v>
      </c>
      <c r="BS400" s="3">
        <f t="shared" si="83"/>
        <v>0</v>
      </c>
      <c r="BT400" s="3">
        <f t="shared" si="84"/>
        <v>0</v>
      </c>
      <c r="BU400" s="3">
        <f t="shared" si="85"/>
        <v>0</v>
      </c>
    </row>
    <row r="401" spans="1:73" x14ac:dyDescent="0.25">
      <c r="A401" t="s">
        <v>868</v>
      </c>
      <c r="V401" s="3">
        <f t="shared" si="74"/>
        <v>0</v>
      </c>
      <c r="W401" s="3">
        <f t="shared" si="75"/>
        <v>0</v>
      </c>
      <c r="X401" s="3">
        <f t="shared" si="76"/>
        <v>0</v>
      </c>
      <c r="Y401" s="3">
        <f t="shared" si="77"/>
        <v>0</v>
      </c>
      <c r="AT401" s="3">
        <f t="shared" si="78"/>
        <v>0</v>
      </c>
      <c r="AU401" s="3">
        <f t="shared" si="79"/>
        <v>0</v>
      </c>
      <c r="AV401" s="3">
        <f t="shared" si="80"/>
        <v>0</v>
      </c>
      <c r="AW401" s="3">
        <f t="shared" si="81"/>
        <v>0</v>
      </c>
      <c r="BR401" s="3">
        <f t="shared" si="82"/>
        <v>0</v>
      </c>
      <c r="BS401" s="3">
        <f t="shared" si="83"/>
        <v>0</v>
      </c>
      <c r="BT401" s="3">
        <f t="shared" si="84"/>
        <v>0</v>
      </c>
      <c r="BU401" s="3">
        <f t="shared" si="85"/>
        <v>0</v>
      </c>
    </row>
    <row r="402" spans="1:73" x14ac:dyDescent="0.25">
      <c r="A402" t="s">
        <v>871</v>
      </c>
      <c r="V402" s="3">
        <f t="shared" si="74"/>
        <v>0</v>
      </c>
      <c r="W402" s="3">
        <f t="shared" si="75"/>
        <v>0</v>
      </c>
      <c r="X402" s="3">
        <f t="shared" si="76"/>
        <v>0</v>
      </c>
      <c r="Y402" s="3">
        <f t="shared" si="77"/>
        <v>0</v>
      </c>
      <c r="AT402" s="3">
        <f t="shared" si="78"/>
        <v>0</v>
      </c>
      <c r="AU402" s="3">
        <f t="shared" si="79"/>
        <v>0</v>
      </c>
      <c r="AV402" s="3">
        <f t="shared" si="80"/>
        <v>0</v>
      </c>
      <c r="AW402" s="3">
        <f t="shared" si="81"/>
        <v>0</v>
      </c>
      <c r="BR402" s="3">
        <f t="shared" si="82"/>
        <v>0</v>
      </c>
      <c r="BS402" s="3">
        <f t="shared" si="83"/>
        <v>0</v>
      </c>
      <c r="BT402" s="3">
        <f t="shared" si="84"/>
        <v>0</v>
      </c>
      <c r="BU402" s="3">
        <f t="shared" si="85"/>
        <v>0</v>
      </c>
    </row>
    <row r="403" spans="1:73" x14ac:dyDescent="0.25">
      <c r="A403" t="s">
        <v>874</v>
      </c>
      <c r="B403" s="1">
        <v>44286</v>
      </c>
      <c r="C403">
        <v>47.1</v>
      </c>
      <c r="D403">
        <v>43.83</v>
      </c>
      <c r="I403">
        <v>43.83</v>
      </c>
      <c r="K403">
        <v>27.42</v>
      </c>
      <c r="M403">
        <v>0.21</v>
      </c>
      <c r="R403">
        <v>0.16</v>
      </c>
      <c r="T403">
        <v>0.16</v>
      </c>
      <c r="U403">
        <v>36.82</v>
      </c>
      <c r="V403" s="3">
        <f t="shared" si="74"/>
        <v>0.93057324840764322</v>
      </c>
      <c r="W403" s="3">
        <f t="shared" si="75"/>
        <v>0.74897568970226724</v>
      </c>
      <c r="X403" s="3">
        <f t="shared" si="76"/>
        <v>0.93057324840764322</v>
      </c>
      <c r="Y403" s="3">
        <f t="shared" si="77"/>
        <v>0</v>
      </c>
      <c r="Z403" s="1">
        <v>44651</v>
      </c>
      <c r="AA403">
        <v>92.37</v>
      </c>
      <c r="AB403">
        <v>71.7</v>
      </c>
      <c r="AG403">
        <v>71.7</v>
      </c>
      <c r="AI403">
        <v>42.48</v>
      </c>
      <c r="AK403">
        <v>0.26</v>
      </c>
      <c r="AO403">
        <v>0.05</v>
      </c>
      <c r="AP403">
        <v>0.66</v>
      </c>
      <c r="AS403">
        <v>57.88</v>
      </c>
      <c r="AT403" s="3">
        <f t="shared" si="78"/>
        <v>0.77622604741799284</v>
      </c>
      <c r="AU403" s="3">
        <f t="shared" si="79"/>
        <v>0.74644175013178682</v>
      </c>
      <c r="AV403" s="3">
        <f t="shared" si="80"/>
        <v>0.77622604741799284</v>
      </c>
      <c r="AW403" s="3">
        <f t="shared" si="81"/>
        <v>0</v>
      </c>
      <c r="AX403" s="1">
        <v>45016</v>
      </c>
      <c r="AY403">
        <v>74.98</v>
      </c>
      <c r="AZ403">
        <v>73.56</v>
      </c>
      <c r="BF403">
        <v>73.56</v>
      </c>
      <c r="BG403">
        <v>57.84</v>
      </c>
      <c r="BI403">
        <v>0.47</v>
      </c>
      <c r="BN403">
        <v>0.67</v>
      </c>
      <c r="BQ403">
        <v>79.239999999999995</v>
      </c>
      <c r="BR403" s="3">
        <f t="shared" si="82"/>
        <v>0.98106161643104828</v>
      </c>
      <c r="BS403" s="3">
        <f t="shared" si="83"/>
        <v>0.74058898847631249</v>
      </c>
      <c r="BT403" s="3">
        <f t="shared" si="84"/>
        <v>0</v>
      </c>
      <c r="BU403" s="3">
        <f t="shared" si="85"/>
        <v>0.98106161643104828</v>
      </c>
    </row>
    <row r="404" spans="1:73" x14ac:dyDescent="0.25">
      <c r="A404" t="s">
        <v>876</v>
      </c>
      <c r="B404" s="1">
        <v>44286</v>
      </c>
      <c r="C404">
        <v>630.77</v>
      </c>
      <c r="D404">
        <v>627.6</v>
      </c>
      <c r="I404">
        <v>626.99</v>
      </c>
      <c r="K404">
        <v>395.14</v>
      </c>
      <c r="M404">
        <v>1.19</v>
      </c>
      <c r="Q404">
        <v>0.03</v>
      </c>
      <c r="R404">
        <v>7.48</v>
      </c>
      <c r="T404">
        <v>0.06</v>
      </c>
      <c r="U404">
        <v>581.55999999999995</v>
      </c>
      <c r="V404" s="3">
        <f t="shared" si="74"/>
        <v>0.99497439637268736</v>
      </c>
      <c r="W404" s="3">
        <f t="shared" si="75"/>
        <v>0.68969489632060343</v>
      </c>
      <c r="X404" s="3">
        <f t="shared" si="76"/>
        <v>0.99400732438131179</v>
      </c>
      <c r="Y404" s="3">
        <f t="shared" si="77"/>
        <v>0</v>
      </c>
      <c r="Z404" s="1">
        <v>44651</v>
      </c>
      <c r="AA404">
        <v>770.53</v>
      </c>
      <c r="AB404">
        <v>764.41</v>
      </c>
      <c r="AD404">
        <v>0.56999999999999995</v>
      </c>
      <c r="AH404">
        <v>763.84</v>
      </c>
      <c r="AI404">
        <v>516.21</v>
      </c>
      <c r="AJ404">
        <v>0.5</v>
      </c>
      <c r="AK404">
        <v>1.31</v>
      </c>
      <c r="AP404">
        <v>8.5299999999999994</v>
      </c>
      <c r="AR404">
        <v>1.73</v>
      </c>
      <c r="AS404">
        <v>702.09</v>
      </c>
      <c r="AT404" s="3">
        <f t="shared" si="78"/>
        <v>0.99131766446471903</v>
      </c>
      <c r="AU404" s="3">
        <f t="shared" si="79"/>
        <v>0.74437618965218888</v>
      </c>
      <c r="AV404" s="3">
        <f t="shared" si="80"/>
        <v>0</v>
      </c>
      <c r="AW404" s="3">
        <f t="shared" si="81"/>
        <v>0.99131766446471914</v>
      </c>
      <c r="AX404" s="1">
        <v>45016</v>
      </c>
      <c r="AY404">
        <v>1019.24</v>
      </c>
      <c r="AZ404">
        <v>1003.36</v>
      </c>
      <c r="BB404">
        <v>0.43</v>
      </c>
      <c r="BF404">
        <v>1002.93</v>
      </c>
      <c r="BG404">
        <v>709.42</v>
      </c>
      <c r="BH404">
        <v>0.48</v>
      </c>
      <c r="BI404">
        <v>1.6</v>
      </c>
      <c r="BK404">
        <v>2.04</v>
      </c>
      <c r="BL404">
        <v>2.04</v>
      </c>
      <c r="BN404">
        <v>5.28</v>
      </c>
      <c r="BQ404">
        <v>926.69</v>
      </c>
      <c r="BR404" s="3">
        <f t="shared" si="82"/>
        <v>0.98399788077391004</v>
      </c>
      <c r="BS404" s="3">
        <f t="shared" si="83"/>
        <v>0.77167067320766203</v>
      </c>
      <c r="BT404" s="3">
        <f t="shared" si="84"/>
        <v>0</v>
      </c>
      <c r="BU404" s="3">
        <f t="shared" si="85"/>
        <v>0.98399788077390993</v>
      </c>
    </row>
    <row r="405" spans="1:73" x14ac:dyDescent="0.25">
      <c r="A405" t="s">
        <v>877</v>
      </c>
      <c r="B405" s="1">
        <v>44286</v>
      </c>
      <c r="C405">
        <v>86.32</v>
      </c>
      <c r="D405">
        <v>85.17</v>
      </c>
      <c r="K405">
        <v>68.930000000000007</v>
      </c>
      <c r="R405">
        <v>1.33</v>
      </c>
      <c r="T405">
        <v>0.91</v>
      </c>
      <c r="U405">
        <v>82.69</v>
      </c>
      <c r="V405" s="3">
        <f t="shared" si="74"/>
        <v>0.98667747914735882</v>
      </c>
      <c r="W405" s="3">
        <f t="shared" si="75"/>
        <v>0.83785097848547474</v>
      </c>
      <c r="X405" s="3">
        <f t="shared" si="76"/>
        <v>0</v>
      </c>
      <c r="Y405" s="3">
        <f t="shared" si="77"/>
        <v>0</v>
      </c>
      <c r="Z405" s="1">
        <v>44651</v>
      </c>
      <c r="AA405">
        <v>121.72</v>
      </c>
      <c r="AB405">
        <v>120.68</v>
      </c>
      <c r="AI405">
        <v>92.73</v>
      </c>
      <c r="AJ405">
        <v>0.05</v>
      </c>
      <c r="AK405">
        <v>0.26</v>
      </c>
      <c r="AP405">
        <v>0.02</v>
      </c>
      <c r="AS405">
        <v>115.44</v>
      </c>
      <c r="AT405" s="3">
        <f t="shared" si="78"/>
        <v>0.99145580019717394</v>
      </c>
      <c r="AU405" s="3">
        <f t="shared" si="79"/>
        <v>0.80557727391191036</v>
      </c>
      <c r="AV405" s="3">
        <f t="shared" si="80"/>
        <v>0</v>
      </c>
      <c r="AW405" s="3">
        <f t="shared" si="81"/>
        <v>0</v>
      </c>
      <c r="AX405" s="1">
        <v>45016</v>
      </c>
      <c r="AY405">
        <v>136.35</v>
      </c>
      <c r="AZ405">
        <v>132.82</v>
      </c>
      <c r="BG405">
        <v>102.86</v>
      </c>
      <c r="BH405">
        <v>0.02</v>
      </c>
      <c r="BI405">
        <v>0.13</v>
      </c>
      <c r="BQ405">
        <v>127.93</v>
      </c>
      <c r="BR405" s="3">
        <f t="shared" si="82"/>
        <v>0.97411074440777412</v>
      </c>
      <c r="BS405" s="3">
        <f t="shared" si="83"/>
        <v>0.80497730474252616</v>
      </c>
      <c r="BT405" s="3">
        <f t="shared" si="84"/>
        <v>0</v>
      </c>
      <c r="BU405" s="3">
        <f t="shared" si="85"/>
        <v>0</v>
      </c>
    </row>
    <row r="406" spans="1:73" x14ac:dyDescent="0.25">
      <c r="A406" t="s">
        <v>878</v>
      </c>
      <c r="B406" s="1">
        <v>44286</v>
      </c>
      <c r="C406">
        <v>323.75</v>
      </c>
      <c r="D406">
        <v>311.07</v>
      </c>
      <c r="J406">
        <v>295.70999999999998</v>
      </c>
      <c r="K406">
        <v>213.82</v>
      </c>
      <c r="M406">
        <v>1.07</v>
      </c>
      <c r="O406">
        <v>1.05</v>
      </c>
      <c r="P406">
        <v>1.05</v>
      </c>
      <c r="R406">
        <v>3.76</v>
      </c>
      <c r="U406">
        <v>269.31</v>
      </c>
      <c r="V406" s="3">
        <f t="shared" si="74"/>
        <v>0.96083397683397687</v>
      </c>
      <c r="W406" s="3">
        <f t="shared" si="75"/>
        <v>0.80845432546884444</v>
      </c>
      <c r="X406" s="3">
        <f t="shared" si="76"/>
        <v>0</v>
      </c>
      <c r="Y406" s="3">
        <f t="shared" si="77"/>
        <v>0.91338996138996131</v>
      </c>
      <c r="Z406" s="1">
        <v>44651</v>
      </c>
      <c r="AA406">
        <v>469.47</v>
      </c>
      <c r="AB406">
        <v>455.52</v>
      </c>
      <c r="AH406">
        <v>450.74</v>
      </c>
      <c r="AI406">
        <v>343.29</v>
      </c>
      <c r="AK406">
        <v>1.28</v>
      </c>
      <c r="AM406">
        <v>0.67</v>
      </c>
      <c r="AN406">
        <v>0.67</v>
      </c>
      <c r="AP406">
        <v>2.75</v>
      </c>
      <c r="AS406">
        <v>430.21</v>
      </c>
      <c r="AT406" s="3">
        <f t="shared" si="78"/>
        <v>0.97028564125503214</v>
      </c>
      <c r="AU406" s="3">
        <f t="shared" si="79"/>
        <v>0.80550471631704912</v>
      </c>
      <c r="AV406" s="3">
        <f t="shared" si="80"/>
        <v>0</v>
      </c>
      <c r="AW406" s="3">
        <f t="shared" si="81"/>
        <v>0.96010394700406843</v>
      </c>
      <c r="AX406" s="1">
        <v>45016</v>
      </c>
      <c r="AY406">
        <v>709.99</v>
      </c>
      <c r="AZ406">
        <v>696.64</v>
      </c>
      <c r="BF406">
        <v>712.14</v>
      </c>
      <c r="BG406">
        <v>473.64</v>
      </c>
      <c r="BI406">
        <v>1.19</v>
      </c>
      <c r="BN406">
        <v>4.01</v>
      </c>
      <c r="BQ406">
        <v>608.27</v>
      </c>
      <c r="BR406" s="3">
        <f t="shared" si="82"/>
        <v>0.98119691826645439</v>
      </c>
      <c r="BS406" s="3">
        <f t="shared" si="83"/>
        <v>0.78538146483824434</v>
      </c>
      <c r="BT406" s="3">
        <f t="shared" si="84"/>
        <v>0</v>
      </c>
      <c r="BU406" s="3">
        <f t="shared" si="85"/>
        <v>1.0030282116649529</v>
      </c>
    </row>
    <row r="407" spans="1:73" x14ac:dyDescent="0.25">
      <c r="A407" t="s">
        <v>881</v>
      </c>
      <c r="B407" s="1">
        <v>44286</v>
      </c>
      <c r="C407">
        <v>213.68</v>
      </c>
      <c r="D407">
        <v>170.02</v>
      </c>
      <c r="H407">
        <v>3.35</v>
      </c>
      <c r="I407">
        <v>169.99</v>
      </c>
      <c r="K407">
        <v>126.09</v>
      </c>
      <c r="L407">
        <v>0.01</v>
      </c>
      <c r="Q407">
        <v>0.02</v>
      </c>
      <c r="R407">
        <v>2.4300000000000002</v>
      </c>
      <c r="U407">
        <v>197.5</v>
      </c>
      <c r="V407" s="3">
        <f t="shared" si="74"/>
        <v>0.79567577686259827</v>
      </c>
      <c r="W407" s="3">
        <f t="shared" si="75"/>
        <v>0.64648277276456112</v>
      </c>
      <c r="X407" s="3">
        <f t="shared" si="76"/>
        <v>0.81121302882815427</v>
      </c>
      <c r="Y407" s="3">
        <f t="shared" si="77"/>
        <v>0</v>
      </c>
      <c r="Z407" s="1">
        <v>44651</v>
      </c>
      <c r="AA407">
        <v>353.82</v>
      </c>
      <c r="AB407">
        <v>303.86</v>
      </c>
      <c r="AG407">
        <v>303.72000000000003</v>
      </c>
      <c r="AI407">
        <v>237.93</v>
      </c>
      <c r="AP407">
        <v>1.95</v>
      </c>
      <c r="AS407">
        <v>330.99</v>
      </c>
      <c r="AT407" s="3">
        <f t="shared" si="78"/>
        <v>0.85879825900175233</v>
      </c>
      <c r="AU407" s="3">
        <f t="shared" si="79"/>
        <v>0.72310357403355208</v>
      </c>
      <c r="AV407" s="3">
        <f t="shared" si="80"/>
        <v>0.85840257758182137</v>
      </c>
      <c r="AW407" s="3">
        <f t="shared" si="81"/>
        <v>0</v>
      </c>
      <c r="AX407" s="1">
        <v>45016</v>
      </c>
      <c r="AY407">
        <v>491.88</v>
      </c>
      <c r="AZ407">
        <v>427.5</v>
      </c>
      <c r="BE407">
        <v>427.32</v>
      </c>
      <c r="BG407">
        <v>333.75</v>
      </c>
      <c r="BI407">
        <v>0.21</v>
      </c>
      <c r="BM407">
        <v>1.48</v>
      </c>
      <c r="BN407">
        <v>6.6</v>
      </c>
      <c r="BP407">
        <v>2.5</v>
      </c>
      <c r="BQ407">
        <v>450.6</v>
      </c>
      <c r="BR407" s="3">
        <f t="shared" si="82"/>
        <v>0.86911441815076851</v>
      </c>
      <c r="BS407" s="3">
        <f t="shared" si="83"/>
        <v>0.75032036150266401</v>
      </c>
      <c r="BT407" s="3">
        <f t="shared" si="84"/>
        <v>0.86874847523786292</v>
      </c>
      <c r="BU407" s="3">
        <f t="shared" si="85"/>
        <v>0</v>
      </c>
    </row>
    <row r="408" spans="1:73" x14ac:dyDescent="0.25">
      <c r="A408" t="s">
        <v>882</v>
      </c>
      <c r="V408" s="3">
        <f t="shared" si="74"/>
        <v>0</v>
      </c>
      <c r="W408" s="3">
        <f t="shared" si="75"/>
        <v>0</v>
      </c>
      <c r="X408" s="3">
        <f t="shared" si="76"/>
        <v>0</v>
      </c>
      <c r="Y408" s="3">
        <f t="shared" si="77"/>
        <v>0</v>
      </c>
      <c r="AT408" s="3">
        <f t="shared" si="78"/>
        <v>0</v>
      </c>
      <c r="AU408" s="3">
        <f t="shared" si="79"/>
        <v>0</v>
      </c>
      <c r="AV408" s="3">
        <f t="shared" si="80"/>
        <v>0</v>
      </c>
      <c r="AW408" s="3">
        <f t="shared" si="81"/>
        <v>0</v>
      </c>
      <c r="BR408" s="3">
        <f t="shared" si="82"/>
        <v>0</v>
      </c>
      <c r="BS408" s="3">
        <f t="shared" si="83"/>
        <v>0</v>
      </c>
      <c r="BT408" s="3">
        <f t="shared" si="84"/>
        <v>0</v>
      </c>
      <c r="BU408" s="3">
        <f t="shared" si="85"/>
        <v>0</v>
      </c>
    </row>
    <row r="409" spans="1:73" x14ac:dyDescent="0.25">
      <c r="A409" t="s">
        <v>886</v>
      </c>
      <c r="V409" s="3">
        <f t="shared" si="74"/>
        <v>0</v>
      </c>
      <c r="W409" s="3">
        <f t="shared" si="75"/>
        <v>0</v>
      </c>
      <c r="X409" s="3">
        <f t="shared" si="76"/>
        <v>0</v>
      </c>
      <c r="Y409" s="3">
        <f t="shared" si="77"/>
        <v>0</v>
      </c>
      <c r="AT409" s="3">
        <f t="shared" si="78"/>
        <v>0</v>
      </c>
      <c r="AU409" s="3">
        <f t="shared" si="79"/>
        <v>0</v>
      </c>
      <c r="AV409" s="3">
        <f t="shared" si="80"/>
        <v>0</v>
      </c>
      <c r="AW409" s="3">
        <f t="shared" si="81"/>
        <v>0</v>
      </c>
      <c r="BR409" s="3">
        <f t="shared" si="82"/>
        <v>0</v>
      </c>
      <c r="BS409" s="3">
        <f t="shared" si="83"/>
        <v>0</v>
      </c>
      <c r="BT409" s="3">
        <f t="shared" si="84"/>
        <v>0</v>
      </c>
      <c r="BU409" s="3">
        <f t="shared" si="85"/>
        <v>0</v>
      </c>
    </row>
    <row r="410" spans="1:73" x14ac:dyDescent="0.25">
      <c r="A410" t="s">
        <v>888</v>
      </c>
      <c r="B410" s="1">
        <v>44286</v>
      </c>
      <c r="C410">
        <v>6.66</v>
      </c>
      <c r="D410">
        <v>6.64</v>
      </c>
      <c r="K410">
        <v>5.26</v>
      </c>
      <c r="R410">
        <v>0.19</v>
      </c>
      <c r="U410">
        <v>6.61</v>
      </c>
      <c r="V410" s="3">
        <f t="shared" si="74"/>
        <v>0.99699699699699695</v>
      </c>
      <c r="W410" s="3">
        <f t="shared" si="75"/>
        <v>0.81931464174454827</v>
      </c>
      <c r="X410" s="3">
        <f t="shared" si="76"/>
        <v>0</v>
      </c>
      <c r="Y410" s="3">
        <f t="shared" si="77"/>
        <v>0</v>
      </c>
      <c r="Z410" s="1">
        <v>44651</v>
      </c>
      <c r="AA410">
        <v>9.18</v>
      </c>
      <c r="AB410">
        <v>9.17</v>
      </c>
      <c r="AI410">
        <v>7.25</v>
      </c>
      <c r="AP410">
        <v>0.2</v>
      </c>
      <c r="AS410">
        <v>9.11</v>
      </c>
      <c r="AT410" s="3">
        <f t="shared" si="78"/>
        <v>0.99891067538126366</v>
      </c>
      <c r="AU410" s="3">
        <f t="shared" si="79"/>
        <v>0.81369248035914699</v>
      </c>
      <c r="AV410" s="3">
        <f t="shared" si="80"/>
        <v>0</v>
      </c>
      <c r="AW410" s="3">
        <f t="shared" si="81"/>
        <v>0</v>
      </c>
      <c r="AX410" s="1">
        <v>45016</v>
      </c>
      <c r="AY410">
        <v>11.13</v>
      </c>
      <c r="AZ410">
        <v>11.05</v>
      </c>
      <c r="BG410">
        <v>8.7899999999999991</v>
      </c>
      <c r="BN410">
        <v>0.19</v>
      </c>
      <c r="BQ410">
        <v>11.02</v>
      </c>
      <c r="BR410" s="3">
        <f t="shared" si="82"/>
        <v>0.99281221922731355</v>
      </c>
      <c r="BS410" s="3">
        <f t="shared" si="83"/>
        <v>0.81163434903047083</v>
      </c>
      <c r="BT410" s="3">
        <f t="shared" si="84"/>
        <v>0</v>
      </c>
      <c r="BU410" s="3">
        <f t="shared" si="85"/>
        <v>0</v>
      </c>
    </row>
    <row r="411" spans="1:73" x14ac:dyDescent="0.25">
      <c r="A411" t="s">
        <v>890</v>
      </c>
      <c r="V411" s="3">
        <f t="shared" si="74"/>
        <v>0</v>
      </c>
      <c r="W411" s="3">
        <f t="shared" si="75"/>
        <v>0</v>
      </c>
      <c r="X411" s="3">
        <f t="shared" si="76"/>
        <v>0</v>
      </c>
      <c r="Y411" s="3">
        <f t="shared" si="77"/>
        <v>0</v>
      </c>
      <c r="AT411" s="3">
        <f t="shared" si="78"/>
        <v>0</v>
      </c>
      <c r="AU411" s="3">
        <f t="shared" si="79"/>
        <v>0</v>
      </c>
      <c r="AV411" s="3">
        <f t="shared" si="80"/>
        <v>0</v>
      </c>
      <c r="AW411" s="3">
        <f t="shared" si="81"/>
        <v>0</v>
      </c>
      <c r="BR411" s="3">
        <f t="shared" si="82"/>
        <v>0</v>
      </c>
      <c r="BS411" s="3">
        <f t="shared" si="83"/>
        <v>0</v>
      </c>
      <c r="BT411" s="3">
        <f t="shared" si="84"/>
        <v>0</v>
      </c>
      <c r="BU411" s="3">
        <f t="shared" si="85"/>
        <v>0</v>
      </c>
    </row>
    <row r="412" spans="1:73" x14ac:dyDescent="0.25">
      <c r="A412" t="s">
        <v>892</v>
      </c>
      <c r="V412" s="3">
        <f t="shared" si="74"/>
        <v>0</v>
      </c>
      <c r="W412" s="3">
        <f t="shared" si="75"/>
        <v>0</v>
      </c>
      <c r="X412" s="3">
        <f t="shared" si="76"/>
        <v>0</v>
      </c>
      <c r="Y412" s="3">
        <f t="shared" si="77"/>
        <v>0</v>
      </c>
      <c r="AT412" s="3">
        <f t="shared" si="78"/>
        <v>0</v>
      </c>
      <c r="AU412" s="3">
        <f t="shared" si="79"/>
        <v>0</v>
      </c>
      <c r="AV412" s="3">
        <f t="shared" si="80"/>
        <v>0</v>
      </c>
      <c r="AW412" s="3">
        <f t="shared" si="81"/>
        <v>0</v>
      </c>
      <c r="BR412" s="3">
        <f t="shared" si="82"/>
        <v>0</v>
      </c>
      <c r="BS412" s="3">
        <f t="shared" si="83"/>
        <v>0</v>
      </c>
      <c r="BT412" s="3">
        <f t="shared" si="84"/>
        <v>0</v>
      </c>
      <c r="BU412" s="3">
        <f t="shared" si="85"/>
        <v>0</v>
      </c>
    </row>
    <row r="413" spans="1:73" x14ac:dyDescent="0.25">
      <c r="A413" t="s">
        <v>893</v>
      </c>
      <c r="B413" s="1">
        <v>44286</v>
      </c>
      <c r="C413">
        <v>5469</v>
      </c>
      <c r="D413">
        <v>5365.3</v>
      </c>
      <c r="I413">
        <v>5227</v>
      </c>
      <c r="K413">
        <v>3412.2</v>
      </c>
      <c r="M413">
        <v>2.5</v>
      </c>
      <c r="O413">
        <v>4</v>
      </c>
      <c r="R413">
        <v>54.8</v>
      </c>
      <c r="U413">
        <v>4727.1000000000004</v>
      </c>
      <c r="V413" s="3">
        <f t="shared" si="74"/>
        <v>0.98103858109343578</v>
      </c>
      <c r="W413" s="3">
        <f t="shared" si="75"/>
        <v>0.73132153114149767</v>
      </c>
      <c r="X413" s="3">
        <f t="shared" si="76"/>
        <v>0.95575059425854814</v>
      </c>
      <c r="Y413" s="3">
        <f t="shared" si="77"/>
        <v>0</v>
      </c>
      <c r="Z413" s="1">
        <v>44651</v>
      </c>
      <c r="AA413">
        <v>6713.4</v>
      </c>
      <c r="AB413">
        <v>6632.5</v>
      </c>
      <c r="AG413">
        <v>646.1</v>
      </c>
      <c r="AI413">
        <v>4573.3999999999996</v>
      </c>
      <c r="AK413">
        <v>17.100000000000001</v>
      </c>
      <c r="AP413">
        <v>65.3</v>
      </c>
      <c r="AS413">
        <v>5898.4</v>
      </c>
      <c r="AT413" s="3">
        <f t="shared" si="78"/>
        <v>0.98794947418595647</v>
      </c>
      <c r="AU413" s="3">
        <f t="shared" si="79"/>
        <v>0.7863480055020633</v>
      </c>
      <c r="AV413" s="3">
        <f t="shared" si="80"/>
        <v>9.6240355110674178E-2</v>
      </c>
      <c r="AW413" s="3">
        <f t="shared" si="81"/>
        <v>0</v>
      </c>
      <c r="AX413" s="1">
        <v>45016</v>
      </c>
      <c r="AY413">
        <v>9639.5</v>
      </c>
      <c r="AZ413">
        <v>9515.4</v>
      </c>
      <c r="BE413">
        <v>926.4</v>
      </c>
      <c r="BG413">
        <v>6631.3</v>
      </c>
      <c r="BI413">
        <v>21.7</v>
      </c>
      <c r="BN413">
        <v>70</v>
      </c>
      <c r="BQ413">
        <v>8468</v>
      </c>
      <c r="BR413" s="3">
        <f t="shared" si="82"/>
        <v>0.98712588827221326</v>
      </c>
      <c r="BS413" s="3">
        <f t="shared" si="83"/>
        <v>0.79167412819502658</v>
      </c>
      <c r="BT413" s="3">
        <f t="shared" si="84"/>
        <v>9.6104569739094342E-2</v>
      </c>
      <c r="BU413" s="3">
        <f t="shared" si="85"/>
        <v>0</v>
      </c>
    </row>
    <row r="414" spans="1:73" x14ac:dyDescent="0.25">
      <c r="A414" t="s">
        <v>894</v>
      </c>
      <c r="B414" s="1">
        <v>44286</v>
      </c>
      <c r="C414">
        <v>861.62</v>
      </c>
      <c r="D414">
        <v>840.42</v>
      </c>
      <c r="J414">
        <v>816.13</v>
      </c>
      <c r="K414">
        <v>411.77</v>
      </c>
      <c r="M414">
        <v>2.69</v>
      </c>
      <c r="Q414">
        <v>0.46</v>
      </c>
      <c r="R414">
        <v>17.86</v>
      </c>
      <c r="T414">
        <v>4.82</v>
      </c>
      <c r="U414">
        <v>621.55999999999995</v>
      </c>
      <c r="V414" s="3">
        <f t="shared" si="74"/>
        <v>0.97539518581277129</v>
      </c>
      <c r="W414" s="3">
        <f t="shared" si="75"/>
        <v>0.6801955828666767</v>
      </c>
      <c r="X414" s="3">
        <f t="shared" si="76"/>
        <v>0</v>
      </c>
      <c r="Y414" s="3">
        <f t="shared" si="77"/>
        <v>0.94720410389730969</v>
      </c>
      <c r="Z414" s="1">
        <v>44651</v>
      </c>
      <c r="AA414">
        <v>1217.28</v>
      </c>
      <c r="AB414">
        <v>1167.3</v>
      </c>
      <c r="AH414">
        <v>1123.44</v>
      </c>
      <c r="AI414">
        <v>662.2</v>
      </c>
      <c r="AK414">
        <v>3.01</v>
      </c>
      <c r="AP414">
        <v>16.63</v>
      </c>
      <c r="AS414">
        <v>906.56</v>
      </c>
      <c r="AT414" s="3">
        <f t="shared" si="78"/>
        <v>0.95894124605678233</v>
      </c>
      <c r="AU414" s="3">
        <f t="shared" si="79"/>
        <v>0.74662878275379974</v>
      </c>
      <c r="AV414" s="3">
        <f t="shared" si="80"/>
        <v>0</v>
      </c>
      <c r="AW414" s="3">
        <f t="shared" si="81"/>
        <v>0.92291009463722407</v>
      </c>
      <c r="AX414" s="1">
        <v>45016</v>
      </c>
      <c r="AY414">
        <v>1720.19</v>
      </c>
      <c r="AZ414">
        <v>1680.8</v>
      </c>
      <c r="BF414">
        <v>1614.38</v>
      </c>
      <c r="BG414">
        <v>962.77</v>
      </c>
      <c r="BI414">
        <v>4.55</v>
      </c>
      <c r="BN414">
        <v>20.12</v>
      </c>
      <c r="BQ414">
        <v>1294.96</v>
      </c>
      <c r="BR414" s="3">
        <f t="shared" si="82"/>
        <v>0.97710136670949133</v>
      </c>
      <c r="BS414" s="3">
        <f t="shared" si="83"/>
        <v>0.75791354730022265</v>
      </c>
      <c r="BT414" s="3">
        <f t="shared" si="84"/>
        <v>0</v>
      </c>
      <c r="BU414" s="3">
        <f t="shared" si="85"/>
        <v>0.93848935292031699</v>
      </c>
    </row>
    <row r="415" spans="1:73" x14ac:dyDescent="0.25">
      <c r="A415" t="s">
        <v>895</v>
      </c>
      <c r="B415" s="1">
        <v>44286</v>
      </c>
      <c r="C415">
        <v>12.96</v>
      </c>
      <c r="D415">
        <v>12.83</v>
      </c>
      <c r="I415">
        <v>12.83</v>
      </c>
      <c r="K415">
        <v>10.38</v>
      </c>
      <c r="R415">
        <v>0.56000000000000005</v>
      </c>
      <c r="T415">
        <v>0.22</v>
      </c>
      <c r="U415">
        <v>14.83</v>
      </c>
      <c r="V415" s="3">
        <f t="shared" si="74"/>
        <v>0.98996913580246904</v>
      </c>
      <c r="W415" s="3">
        <f t="shared" si="75"/>
        <v>0.71635610766045554</v>
      </c>
      <c r="X415" s="3">
        <f t="shared" si="76"/>
        <v>0.98996913580246904</v>
      </c>
      <c r="Y415" s="3">
        <f t="shared" si="77"/>
        <v>0</v>
      </c>
      <c r="Z415" s="1">
        <v>44651</v>
      </c>
      <c r="AA415">
        <v>17.829999999999998</v>
      </c>
      <c r="AB415">
        <v>17.82</v>
      </c>
      <c r="AG415">
        <v>17.82</v>
      </c>
      <c r="AI415">
        <v>13.46</v>
      </c>
      <c r="AP415">
        <v>0.31</v>
      </c>
      <c r="AR415">
        <v>0.18</v>
      </c>
      <c r="AS415">
        <v>17.88</v>
      </c>
      <c r="AT415" s="3">
        <f t="shared" si="78"/>
        <v>0.99943914750420648</v>
      </c>
      <c r="AU415" s="3">
        <f t="shared" si="79"/>
        <v>0.75830985915492966</v>
      </c>
      <c r="AV415" s="3">
        <f t="shared" si="80"/>
        <v>0.99943914750420648</v>
      </c>
      <c r="AW415" s="3">
        <f t="shared" si="81"/>
        <v>0</v>
      </c>
      <c r="AX415" s="1">
        <v>45016</v>
      </c>
      <c r="AY415">
        <v>19.73</v>
      </c>
      <c r="AZ415">
        <v>19.73</v>
      </c>
      <c r="BE415">
        <v>19.73</v>
      </c>
      <c r="BG415">
        <v>13.55</v>
      </c>
      <c r="BM415">
        <v>0.82</v>
      </c>
      <c r="BN415">
        <v>0.83</v>
      </c>
      <c r="BP415">
        <v>0.76</v>
      </c>
      <c r="BQ415">
        <v>20.64</v>
      </c>
      <c r="BR415" s="3">
        <f t="shared" si="82"/>
        <v>1</v>
      </c>
      <c r="BS415" s="3">
        <f t="shared" si="83"/>
        <v>0.68607594936708849</v>
      </c>
      <c r="BT415" s="3">
        <f t="shared" si="84"/>
        <v>1</v>
      </c>
      <c r="BU415" s="3">
        <f t="shared" si="85"/>
        <v>0</v>
      </c>
    </row>
    <row r="416" spans="1:73" x14ac:dyDescent="0.25">
      <c r="A416" t="s">
        <v>896</v>
      </c>
      <c r="V416" s="3">
        <f t="shared" si="74"/>
        <v>0</v>
      </c>
      <c r="W416" s="3">
        <f t="shared" si="75"/>
        <v>0</v>
      </c>
      <c r="X416" s="3">
        <f t="shared" si="76"/>
        <v>0</v>
      </c>
      <c r="Y416" s="3">
        <f t="shared" si="77"/>
        <v>0</v>
      </c>
      <c r="AT416" s="3">
        <f t="shared" si="78"/>
        <v>0</v>
      </c>
      <c r="AU416" s="3">
        <f t="shared" si="79"/>
        <v>0</v>
      </c>
      <c r="AV416" s="3">
        <f t="shared" si="80"/>
        <v>0</v>
      </c>
      <c r="AW416" s="3">
        <f t="shared" si="81"/>
        <v>0</v>
      </c>
      <c r="BR416" s="3">
        <f t="shared" si="82"/>
        <v>0</v>
      </c>
      <c r="BS416" s="3">
        <f t="shared" si="83"/>
        <v>0</v>
      </c>
      <c r="BT416" s="3">
        <f t="shared" si="84"/>
        <v>0</v>
      </c>
      <c r="BU416" s="3">
        <f t="shared" si="85"/>
        <v>0</v>
      </c>
    </row>
    <row r="417" spans="1:73" x14ac:dyDescent="0.25">
      <c r="A417" t="s">
        <v>897</v>
      </c>
      <c r="B417" s="1">
        <v>44286</v>
      </c>
      <c r="C417">
        <v>993.61</v>
      </c>
      <c r="D417">
        <v>986.13</v>
      </c>
      <c r="K417">
        <v>737.6</v>
      </c>
      <c r="L417">
        <v>3.77</v>
      </c>
      <c r="M417">
        <v>1.3</v>
      </c>
      <c r="R417">
        <v>18.63</v>
      </c>
      <c r="U417">
        <v>928</v>
      </c>
      <c r="V417" s="3">
        <f t="shared" si="74"/>
        <v>0.99247189541168057</v>
      </c>
      <c r="W417" s="3">
        <f t="shared" si="75"/>
        <v>0.81565852040252129</v>
      </c>
      <c r="X417" s="3">
        <f t="shared" si="76"/>
        <v>0</v>
      </c>
      <c r="Y417" s="3">
        <f t="shared" si="77"/>
        <v>0</v>
      </c>
      <c r="Z417" s="1">
        <v>44651</v>
      </c>
      <c r="AA417">
        <v>1015.74</v>
      </c>
      <c r="AB417">
        <v>1003.65</v>
      </c>
      <c r="AH417">
        <v>1003.65</v>
      </c>
      <c r="AI417">
        <v>741.07</v>
      </c>
      <c r="AK417">
        <v>1.58</v>
      </c>
      <c r="AP417">
        <v>14.02</v>
      </c>
      <c r="AS417">
        <v>942.5</v>
      </c>
      <c r="AT417" s="3">
        <f t="shared" si="78"/>
        <v>0.98809734774647051</v>
      </c>
      <c r="AU417" s="3">
        <f t="shared" si="79"/>
        <v>0.79951451073470714</v>
      </c>
      <c r="AV417" s="3">
        <f t="shared" si="80"/>
        <v>0</v>
      </c>
      <c r="AW417" s="3">
        <f t="shared" si="81"/>
        <v>0.98809734774647051</v>
      </c>
      <c r="AX417" s="1">
        <v>45016</v>
      </c>
      <c r="AY417">
        <v>1236.77</v>
      </c>
      <c r="AZ417">
        <v>1220.75</v>
      </c>
      <c r="BF417">
        <v>1220.75</v>
      </c>
      <c r="BG417">
        <v>853.74</v>
      </c>
      <c r="BI417">
        <v>2.57</v>
      </c>
      <c r="BN417">
        <v>14.32</v>
      </c>
      <c r="BQ417">
        <v>1145.6500000000001</v>
      </c>
      <c r="BR417" s="3">
        <f t="shared" si="82"/>
        <v>0.98704690443655652</v>
      </c>
      <c r="BS417" s="3">
        <f t="shared" si="83"/>
        <v>0.75635210319288404</v>
      </c>
      <c r="BT417" s="3">
        <f t="shared" si="84"/>
        <v>0</v>
      </c>
      <c r="BU417" s="3">
        <f t="shared" si="85"/>
        <v>0.98704690443655652</v>
      </c>
    </row>
    <row r="418" spans="1:73" x14ac:dyDescent="0.25">
      <c r="A418" t="s">
        <v>898</v>
      </c>
      <c r="B418" s="1">
        <v>44286</v>
      </c>
      <c r="C418">
        <v>70.3</v>
      </c>
      <c r="D418">
        <v>70.02</v>
      </c>
      <c r="J418">
        <v>70.02</v>
      </c>
      <c r="K418">
        <v>52.29</v>
      </c>
      <c r="M418">
        <v>0.1</v>
      </c>
      <c r="Q418">
        <v>0.36</v>
      </c>
      <c r="R418">
        <v>0.61</v>
      </c>
      <c r="T418">
        <v>0.61</v>
      </c>
      <c r="U418">
        <v>64.34</v>
      </c>
      <c r="V418" s="3">
        <f t="shared" si="74"/>
        <v>0.99601706970128023</v>
      </c>
      <c r="W418" s="3">
        <f t="shared" si="75"/>
        <v>0.81856606136505949</v>
      </c>
      <c r="X418" s="3">
        <f t="shared" si="76"/>
        <v>0</v>
      </c>
      <c r="Y418" s="3">
        <f t="shared" si="77"/>
        <v>0.99601706970128023</v>
      </c>
      <c r="Z418" s="1">
        <v>44651</v>
      </c>
      <c r="AA418">
        <v>113.15</v>
      </c>
      <c r="AB418">
        <v>112.45</v>
      </c>
      <c r="AH418">
        <v>112.45</v>
      </c>
      <c r="AI418">
        <v>85.15</v>
      </c>
      <c r="AK418">
        <v>0.25</v>
      </c>
      <c r="AO418">
        <v>0.04</v>
      </c>
      <c r="AS418">
        <v>101.24</v>
      </c>
      <c r="AT418" s="3">
        <f t="shared" si="78"/>
        <v>0.99381352187361904</v>
      </c>
      <c r="AU418" s="3">
        <f t="shared" si="79"/>
        <v>0.84348687469044092</v>
      </c>
      <c r="AV418" s="3">
        <f t="shared" si="80"/>
        <v>0</v>
      </c>
      <c r="AW418" s="3">
        <f t="shared" si="81"/>
        <v>0.99381352187361904</v>
      </c>
      <c r="AX418" s="1">
        <v>45016</v>
      </c>
      <c r="AY418">
        <v>152.78</v>
      </c>
      <c r="AZ418">
        <v>151.55000000000001</v>
      </c>
      <c r="BF418">
        <v>151.55000000000001</v>
      </c>
      <c r="BG418">
        <v>114.52</v>
      </c>
      <c r="BI418">
        <v>0.01</v>
      </c>
      <c r="BM418">
        <v>0.05</v>
      </c>
      <c r="BQ418">
        <v>136.63999999999999</v>
      </c>
      <c r="BR418" s="3">
        <f t="shared" si="82"/>
        <v>0.99194920801151987</v>
      </c>
      <c r="BS418" s="3">
        <f t="shared" si="83"/>
        <v>0.83848294040123017</v>
      </c>
      <c r="BT418" s="3">
        <f t="shared" si="84"/>
        <v>0</v>
      </c>
      <c r="BU418" s="3">
        <f t="shared" si="85"/>
        <v>0.99194920801151987</v>
      </c>
    </row>
    <row r="419" spans="1:73" x14ac:dyDescent="0.25">
      <c r="A419" t="s">
        <v>899</v>
      </c>
      <c r="B419" s="1">
        <v>44286</v>
      </c>
      <c r="C419">
        <v>29.61</v>
      </c>
      <c r="D419">
        <v>28.97</v>
      </c>
      <c r="J419">
        <v>28.87</v>
      </c>
      <c r="K419">
        <v>18.61</v>
      </c>
      <c r="R419">
        <v>0.04</v>
      </c>
      <c r="U419">
        <v>29.95</v>
      </c>
      <c r="V419" s="3">
        <f t="shared" si="74"/>
        <v>0.97838568051334007</v>
      </c>
      <c r="W419" s="3">
        <f t="shared" si="75"/>
        <v>0.62219993313273148</v>
      </c>
      <c r="X419" s="3">
        <f t="shared" si="76"/>
        <v>0</v>
      </c>
      <c r="Y419" s="3">
        <f t="shared" si="77"/>
        <v>0.9750084430935495</v>
      </c>
      <c r="Z419" s="1">
        <v>44651</v>
      </c>
      <c r="AA419">
        <v>32.450000000000003</v>
      </c>
      <c r="AB419">
        <v>29.51</v>
      </c>
      <c r="AH419">
        <v>28.87</v>
      </c>
      <c r="AI419">
        <v>18.989999999999998</v>
      </c>
      <c r="AS419">
        <v>58.25</v>
      </c>
      <c r="AT419" s="3">
        <f t="shared" si="78"/>
        <v>0.90939907550077037</v>
      </c>
      <c r="AU419" s="3">
        <f t="shared" si="79"/>
        <v>0.32600858369098712</v>
      </c>
      <c r="AV419" s="3">
        <f t="shared" si="80"/>
        <v>0</v>
      </c>
      <c r="AW419" s="3">
        <f t="shared" si="81"/>
        <v>0.88967642526964552</v>
      </c>
      <c r="AX419" s="1">
        <v>45016</v>
      </c>
      <c r="AY419">
        <v>40.83</v>
      </c>
      <c r="AZ419">
        <v>33.590000000000003</v>
      </c>
      <c r="BF419">
        <v>35.86</v>
      </c>
      <c r="BG419">
        <v>18.34</v>
      </c>
      <c r="BQ419">
        <v>57.72</v>
      </c>
      <c r="BR419" s="3">
        <f t="shared" si="82"/>
        <v>0.8226794024001961</v>
      </c>
      <c r="BS419" s="3">
        <f t="shared" si="83"/>
        <v>0.31774081774081775</v>
      </c>
      <c r="BT419" s="3">
        <f t="shared" si="84"/>
        <v>0</v>
      </c>
      <c r="BU419" s="3">
        <f t="shared" si="85"/>
        <v>0.87827577761449915</v>
      </c>
    </row>
    <row r="420" spans="1:73" x14ac:dyDescent="0.25">
      <c r="A420" t="s">
        <v>903</v>
      </c>
      <c r="B420" s="1">
        <v>44286</v>
      </c>
      <c r="C420">
        <v>92.33</v>
      </c>
      <c r="D420">
        <v>89.71</v>
      </c>
      <c r="K420">
        <v>46.34</v>
      </c>
      <c r="R420">
        <v>0.57999999999999996</v>
      </c>
      <c r="T420">
        <v>0.39</v>
      </c>
      <c r="U420">
        <v>67.040000000000006</v>
      </c>
      <c r="V420" s="3">
        <f t="shared" si="74"/>
        <v>0.97162352431495713</v>
      </c>
      <c r="W420" s="3">
        <f t="shared" si="75"/>
        <v>0.69319371727748691</v>
      </c>
      <c r="X420" s="3">
        <f t="shared" si="76"/>
        <v>0</v>
      </c>
      <c r="Y420" s="3">
        <f t="shared" si="77"/>
        <v>0</v>
      </c>
      <c r="Z420" s="1">
        <v>44651</v>
      </c>
      <c r="AA420">
        <v>111.84</v>
      </c>
      <c r="AB420">
        <v>107.01</v>
      </c>
      <c r="AG420">
        <v>1.45</v>
      </c>
      <c r="AI420">
        <v>52.73</v>
      </c>
      <c r="AK420">
        <v>0.46</v>
      </c>
      <c r="AP420">
        <v>0.33</v>
      </c>
      <c r="AS420">
        <v>80.290000000000006</v>
      </c>
      <c r="AT420" s="3">
        <f t="shared" si="78"/>
        <v>0.9568133047210301</v>
      </c>
      <c r="AU420" s="3">
        <f t="shared" si="79"/>
        <v>0.66327044025157222</v>
      </c>
      <c r="AV420" s="3">
        <f t="shared" si="80"/>
        <v>1.2964949928469241E-2</v>
      </c>
      <c r="AW420" s="3">
        <f t="shared" si="81"/>
        <v>0</v>
      </c>
      <c r="AX420" s="1">
        <v>45016</v>
      </c>
      <c r="AY420">
        <v>152.04</v>
      </c>
      <c r="AZ420">
        <v>145.85</v>
      </c>
      <c r="BF420">
        <v>1.8</v>
      </c>
      <c r="BG420">
        <v>66.77</v>
      </c>
      <c r="BI420">
        <v>0.77</v>
      </c>
      <c r="BN420">
        <v>0.3</v>
      </c>
      <c r="BQ420">
        <v>107.05</v>
      </c>
      <c r="BR420" s="3">
        <f t="shared" si="82"/>
        <v>0.95928702972901869</v>
      </c>
      <c r="BS420" s="3">
        <f t="shared" si="83"/>
        <v>0.63002453293074157</v>
      </c>
      <c r="BT420" s="3">
        <f t="shared" si="84"/>
        <v>0</v>
      </c>
      <c r="BU420" s="3">
        <f t="shared" si="85"/>
        <v>1.1838989739542227E-2</v>
      </c>
    </row>
    <row r="421" spans="1:73" x14ac:dyDescent="0.25">
      <c r="A421" t="s">
        <v>904</v>
      </c>
      <c r="B421" s="1">
        <v>44286</v>
      </c>
      <c r="C421">
        <v>349.3</v>
      </c>
      <c r="D421">
        <v>334.8</v>
      </c>
      <c r="J421">
        <v>229.04</v>
      </c>
      <c r="K421">
        <v>191.6</v>
      </c>
      <c r="M421">
        <v>0.5</v>
      </c>
      <c r="Q421">
        <v>5.6</v>
      </c>
      <c r="U421">
        <v>328.1</v>
      </c>
      <c r="V421" s="3">
        <f t="shared" si="74"/>
        <v>0.95848840538219293</v>
      </c>
      <c r="W421" s="3">
        <f t="shared" si="75"/>
        <v>0.59503105590062111</v>
      </c>
      <c r="X421" s="3">
        <f t="shared" si="76"/>
        <v>0</v>
      </c>
      <c r="Y421" s="3">
        <f t="shared" si="77"/>
        <v>0.65571142284569139</v>
      </c>
      <c r="Z421" s="1">
        <v>44651</v>
      </c>
      <c r="AA421">
        <v>369.5</v>
      </c>
      <c r="AB421">
        <v>369.2</v>
      </c>
      <c r="AH421">
        <v>302.60000000000002</v>
      </c>
      <c r="AI421">
        <v>279.7</v>
      </c>
      <c r="AK421">
        <v>0.5</v>
      </c>
      <c r="AM421">
        <v>0.7</v>
      </c>
      <c r="AN421">
        <v>0.7</v>
      </c>
      <c r="AS421">
        <v>344.8</v>
      </c>
      <c r="AT421" s="3">
        <f t="shared" si="78"/>
        <v>0.99918809201623815</v>
      </c>
      <c r="AU421" s="3">
        <f t="shared" si="79"/>
        <v>0.81237293058379312</v>
      </c>
      <c r="AV421" s="3">
        <f t="shared" si="80"/>
        <v>0</v>
      </c>
      <c r="AW421" s="3">
        <f t="shared" si="81"/>
        <v>0.8189445196211097</v>
      </c>
      <c r="AX421" s="1">
        <v>45016</v>
      </c>
      <c r="AY421">
        <v>453.8</v>
      </c>
      <c r="AZ421">
        <v>447.6</v>
      </c>
      <c r="BF421">
        <v>369.9</v>
      </c>
      <c r="BG421">
        <v>341.9</v>
      </c>
      <c r="BI421">
        <v>0.6</v>
      </c>
      <c r="BN421">
        <v>4.5</v>
      </c>
      <c r="BP421">
        <v>4.5</v>
      </c>
      <c r="BQ421">
        <v>423.5</v>
      </c>
      <c r="BR421" s="3">
        <f t="shared" si="82"/>
        <v>0.98633759365359197</v>
      </c>
      <c r="BS421" s="3">
        <f t="shared" si="83"/>
        <v>0.80846535824071886</v>
      </c>
      <c r="BT421" s="3">
        <f t="shared" si="84"/>
        <v>0</v>
      </c>
      <c r="BU421" s="3">
        <f t="shared" si="85"/>
        <v>0.81511679153812244</v>
      </c>
    </row>
    <row r="422" spans="1:73" x14ac:dyDescent="0.25">
      <c r="A422" t="s">
        <v>909</v>
      </c>
      <c r="B422" s="1">
        <v>44286</v>
      </c>
      <c r="C422">
        <v>89.92</v>
      </c>
      <c r="I422">
        <v>46.45</v>
      </c>
      <c r="J422">
        <v>24.64</v>
      </c>
      <c r="K422">
        <v>40.090000000000003</v>
      </c>
      <c r="M422">
        <v>0.54</v>
      </c>
      <c r="R422">
        <v>0.06</v>
      </c>
      <c r="U422">
        <v>70</v>
      </c>
      <c r="V422" s="3">
        <f t="shared" si="74"/>
        <v>0</v>
      </c>
      <c r="W422" s="3">
        <f t="shared" si="75"/>
        <v>0.57766570605187328</v>
      </c>
      <c r="X422" s="3">
        <f t="shared" si="76"/>
        <v>0.51657028469750887</v>
      </c>
      <c r="Y422" s="3">
        <f t="shared" si="77"/>
        <v>0.27402135231316727</v>
      </c>
      <c r="Z422" s="1">
        <v>44651</v>
      </c>
      <c r="AA422">
        <v>122.52</v>
      </c>
      <c r="AB422">
        <v>113.5</v>
      </c>
      <c r="AG422">
        <v>46.45</v>
      </c>
      <c r="AI422">
        <v>50.2</v>
      </c>
      <c r="AK422">
        <v>0.51</v>
      </c>
      <c r="AO422">
        <v>8.77</v>
      </c>
      <c r="AP422">
        <v>0.01</v>
      </c>
      <c r="AS422">
        <v>79.650000000000006</v>
      </c>
      <c r="AT422" s="3">
        <f t="shared" si="78"/>
        <v>0.92637936663401899</v>
      </c>
      <c r="AU422" s="3">
        <f t="shared" si="79"/>
        <v>0.71347356452529853</v>
      </c>
      <c r="AV422" s="3">
        <f t="shared" si="80"/>
        <v>0.37912177603656549</v>
      </c>
      <c r="AW422" s="3">
        <f t="shared" si="81"/>
        <v>0</v>
      </c>
      <c r="AX422" s="1">
        <v>45016</v>
      </c>
      <c r="AY422">
        <v>247.09</v>
      </c>
      <c r="AZ422">
        <v>215.31</v>
      </c>
      <c r="BE422">
        <v>187.99</v>
      </c>
      <c r="BG422">
        <v>74.11</v>
      </c>
      <c r="BH422">
        <v>0.01</v>
      </c>
      <c r="BI422">
        <v>0.55000000000000004</v>
      </c>
      <c r="BM422">
        <v>6.51</v>
      </c>
      <c r="BN422">
        <v>0.46</v>
      </c>
      <c r="BQ422">
        <v>210.65</v>
      </c>
      <c r="BR422" s="3">
        <f t="shared" si="82"/>
        <v>0.87138289692015058</v>
      </c>
      <c r="BS422" s="3">
        <f t="shared" si="83"/>
        <v>0.36485821189444662</v>
      </c>
      <c r="BT422" s="3">
        <f t="shared" si="84"/>
        <v>0.76081589704156383</v>
      </c>
      <c r="BU422" s="3">
        <f t="shared" si="85"/>
        <v>0</v>
      </c>
    </row>
    <row r="423" spans="1:73" x14ac:dyDescent="0.25">
      <c r="A423" t="s">
        <v>910</v>
      </c>
      <c r="B423" s="1">
        <v>43921</v>
      </c>
      <c r="C423">
        <v>0.04</v>
      </c>
      <c r="K423">
        <v>6.8</v>
      </c>
      <c r="R423">
        <v>0.33</v>
      </c>
      <c r="U423">
        <v>11.63</v>
      </c>
      <c r="V423" s="3">
        <f t="shared" si="74"/>
        <v>0</v>
      </c>
      <c r="W423" s="3">
        <f t="shared" si="75"/>
        <v>0.60176991150442471</v>
      </c>
      <c r="X423" s="3">
        <f t="shared" si="76"/>
        <v>0</v>
      </c>
      <c r="Y423" s="3">
        <f t="shared" si="77"/>
        <v>0</v>
      </c>
      <c r="Z423" s="1">
        <v>44286</v>
      </c>
      <c r="AA423">
        <v>90.56</v>
      </c>
      <c r="AB423">
        <v>90.52</v>
      </c>
      <c r="AI423">
        <v>60.72</v>
      </c>
      <c r="AJ423">
        <v>0.01</v>
      </c>
      <c r="AP423">
        <v>0.69</v>
      </c>
      <c r="AS423">
        <v>70.61</v>
      </c>
      <c r="AT423" s="3">
        <f t="shared" si="78"/>
        <v>0.99955830388692568</v>
      </c>
      <c r="AU423" s="3">
        <f t="shared" si="79"/>
        <v>0.86854527249320557</v>
      </c>
      <c r="AV423" s="3">
        <f t="shared" si="80"/>
        <v>0</v>
      </c>
      <c r="AW423" s="3">
        <f t="shared" si="81"/>
        <v>0</v>
      </c>
      <c r="AX423" s="1">
        <v>44651</v>
      </c>
      <c r="AY423">
        <v>112.37</v>
      </c>
      <c r="AZ423">
        <v>112.33</v>
      </c>
      <c r="BF423">
        <v>81.209999999999994</v>
      </c>
      <c r="BG423">
        <v>86.76</v>
      </c>
      <c r="BH423">
        <v>0.06</v>
      </c>
      <c r="BI423">
        <v>0.13</v>
      </c>
      <c r="BN423">
        <v>0.78</v>
      </c>
      <c r="BQ423">
        <v>100.67</v>
      </c>
      <c r="BR423" s="3">
        <f t="shared" si="82"/>
        <v>0.99964403310492123</v>
      </c>
      <c r="BS423" s="3">
        <f t="shared" si="83"/>
        <v>0.87021063189568704</v>
      </c>
      <c r="BT423" s="3">
        <f t="shared" si="84"/>
        <v>0</v>
      </c>
      <c r="BU423" s="3">
        <f t="shared" si="85"/>
        <v>0.72270178873364765</v>
      </c>
    </row>
    <row r="424" spans="1:73" x14ac:dyDescent="0.25">
      <c r="A424" t="s">
        <v>911</v>
      </c>
      <c r="B424" s="1">
        <v>44286</v>
      </c>
      <c r="C424">
        <v>169.44</v>
      </c>
      <c r="D424">
        <v>168.3</v>
      </c>
      <c r="I424">
        <v>77.52</v>
      </c>
      <c r="K424">
        <v>68.180000000000007</v>
      </c>
      <c r="L424">
        <v>0.02</v>
      </c>
      <c r="M424">
        <v>0.09</v>
      </c>
      <c r="O424">
        <v>0.46</v>
      </c>
      <c r="P424">
        <v>0.46</v>
      </c>
      <c r="Q424">
        <v>7.0000000000000007E-2</v>
      </c>
      <c r="U424">
        <v>155.33000000000001</v>
      </c>
      <c r="V424" s="3">
        <f t="shared" si="74"/>
        <v>0.99327195467422102</v>
      </c>
      <c r="W424" s="3">
        <f t="shared" si="75"/>
        <v>0.43944569771189174</v>
      </c>
      <c r="X424" s="3">
        <f t="shared" si="76"/>
        <v>0.45750708215297448</v>
      </c>
      <c r="Y424" s="3">
        <f t="shared" si="77"/>
        <v>0</v>
      </c>
      <c r="Z424" s="1">
        <v>44651</v>
      </c>
      <c r="AA424">
        <v>279</v>
      </c>
      <c r="AB424">
        <v>276.93</v>
      </c>
      <c r="AG424">
        <v>102.41</v>
      </c>
      <c r="AI424">
        <v>105.35</v>
      </c>
      <c r="AK424">
        <v>0.32</v>
      </c>
      <c r="AM424">
        <v>0.26</v>
      </c>
      <c r="AN424">
        <v>0.26</v>
      </c>
      <c r="AS424">
        <v>226.78</v>
      </c>
      <c r="AT424" s="3">
        <f t="shared" si="78"/>
        <v>0.9925806451612903</v>
      </c>
      <c r="AU424" s="3">
        <f t="shared" si="79"/>
        <v>0.4652035679590214</v>
      </c>
      <c r="AV424" s="3">
        <f t="shared" si="80"/>
        <v>0.36706093189964156</v>
      </c>
      <c r="AW424" s="3">
        <f t="shared" si="81"/>
        <v>0</v>
      </c>
      <c r="AX424" s="1">
        <v>45016</v>
      </c>
      <c r="AY424">
        <v>408.87</v>
      </c>
      <c r="AZ424">
        <v>405.14</v>
      </c>
      <c r="BE424">
        <v>153.71</v>
      </c>
      <c r="BG424">
        <v>167.17</v>
      </c>
      <c r="BI424">
        <v>0.7</v>
      </c>
      <c r="BK424">
        <v>6.07</v>
      </c>
      <c r="BL424">
        <v>6.07</v>
      </c>
      <c r="BQ424">
        <v>378.42</v>
      </c>
      <c r="BR424" s="3">
        <f t="shared" si="82"/>
        <v>0.99087729596204166</v>
      </c>
      <c r="BS424" s="3">
        <f t="shared" si="83"/>
        <v>0.44257651170178963</v>
      </c>
      <c r="BT424" s="3">
        <f t="shared" si="84"/>
        <v>0.37593856237924034</v>
      </c>
      <c r="BU424" s="3">
        <f t="shared" si="85"/>
        <v>0</v>
      </c>
    </row>
    <row r="425" spans="1:73" x14ac:dyDescent="0.25">
      <c r="A425" t="s">
        <v>912</v>
      </c>
      <c r="V425" s="3">
        <f t="shared" si="74"/>
        <v>0</v>
      </c>
      <c r="W425" s="3">
        <f t="shared" si="75"/>
        <v>0</v>
      </c>
      <c r="X425" s="3">
        <f t="shared" si="76"/>
        <v>0</v>
      </c>
      <c r="Y425" s="3">
        <f t="shared" si="77"/>
        <v>0</v>
      </c>
      <c r="AT425" s="3">
        <f t="shared" si="78"/>
        <v>0</v>
      </c>
      <c r="AU425" s="3">
        <f t="shared" si="79"/>
        <v>0</v>
      </c>
      <c r="AV425" s="3">
        <f t="shared" si="80"/>
        <v>0</v>
      </c>
      <c r="AW425" s="3">
        <f t="shared" si="81"/>
        <v>0</v>
      </c>
      <c r="BR425" s="3">
        <f t="shared" si="82"/>
        <v>0</v>
      </c>
      <c r="BS425" s="3">
        <f t="shared" si="83"/>
        <v>0</v>
      </c>
      <c r="BT425" s="3">
        <f t="shared" si="84"/>
        <v>0</v>
      </c>
      <c r="BU425" s="3">
        <f t="shared" si="85"/>
        <v>0</v>
      </c>
    </row>
    <row r="426" spans="1:73" x14ac:dyDescent="0.25">
      <c r="A426" t="s">
        <v>921</v>
      </c>
      <c r="V426" s="3">
        <f t="shared" si="74"/>
        <v>0</v>
      </c>
      <c r="W426" s="3">
        <f t="shared" si="75"/>
        <v>0</v>
      </c>
      <c r="X426" s="3">
        <f t="shared" si="76"/>
        <v>0</v>
      </c>
      <c r="Y426" s="3">
        <f t="shared" si="77"/>
        <v>0</v>
      </c>
      <c r="AT426" s="3">
        <f t="shared" si="78"/>
        <v>0</v>
      </c>
      <c r="AU426" s="3">
        <f t="shared" si="79"/>
        <v>0</v>
      </c>
      <c r="AV426" s="3">
        <f t="shared" si="80"/>
        <v>0</v>
      </c>
      <c r="AW426" s="3">
        <f t="shared" si="81"/>
        <v>0</v>
      </c>
      <c r="BR426" s="3">
        <f t="shared" si="82"/>
        <v>0</v>
      </c>
      <c r="BS426" s="3">
        <f t="shared" si="83"/>
        <v>0</v>
      </c>
      <c r="BT426" s="3">
        <f t="shared" si="84"/>
        <v>0</v>
      </c>
      <c r="BU426" s="3">
        <f t="shared" si="85"/>
        <v>0</v>
      </c>
    </row>
    <row r="427" spans="1:73" x14ac:dyDescent="0.25">
      <c r="A427" t="s">
        <v>932</v>
      </c>
      <c r="B427" s="1">
        <v>43921</v>
      </c>
      <c r="C427">
        <v>25.36</v>
      </c>
      <c r="D427">
        <v>24.14</v>
      </c>
      <c r="I427">
        <v>23.96</v>
      </c>
      <c r="J427">
        <v>0.12</v>
      </c>
      <c r="K427">
        <v>4.6900000000000004</v>
      </c>
      <c r="M427">
        <v>0.12</v>
      </c>
      <c r="U427">
        <v>11.31</v>
      </c>
      <c r="V427" s="3">
        <f t="shared" si="74"/>
        <v>0.95189274447949535</v>
      </c>
      <c r="W427" s="3">
        <f t="shared" si="75"/>
        <v>0.41912421805183198</v>
      </c>
      <c r="X427" s="3">
        <f t="shared" si="76"/>
        <v>0.94479495268138802</v>
      </c>
      <c r="Y427" s="3">
        <f t="shared" si="77"/>
        <v>4.7318611987381704E-3</v>
      </c>
      <c r="Z427" s="1">
        <v>44651</v>
      </c>
      <c r="AA427">
        <v>58.73</v>
      </c>
      <c r="AB427">
        <v>57.99</v>
      </c>
      <c r="AG427">
        <v>57.99</v>
      </c>
      <c r="AI427">
        <v>25.26</v>
      </c>
      <c r="AK427">
        <v>0.32</v>
      </c>
      <c r="AS427">
        <v>35.81</v>
      </c>
      <c r="AT427" s="3">
        <f t="shared" si="78"/>
        <v>0.987399965945854</v>
      </c>
      <c r="AU427" s="3">
        <f t="shared" si="79"/>
        <v>0.71174978867286565</v>
      </c>
      <c r="AV427" s="3">
        <f t="shared" si="80"/>
        <v>0.987399965945854</v>
      </c>
      <c r="AW427" s="3">
        <f t="shared" si="81"/>
        <v>0</v>
      </c>
      <c r="AX427" s="1">
        <v>45016</v>
      </c>
      <c r="AY427">
        <v>99.89</v>
      </c>
      <c r="AZ427">
        <v>98.52</v>
      </c>
      <c r="BE427">
        <v>98.52</v>
      </c>
      <c r="BG427">
        <v>32.049999999999997</v>
      </c>
      <c r="BI427">
        <v>0.46</v>
      </c>
      <c r="BM427">
        <v>0.06</v>
      </c>
      <c r="BQ427">
        <v>53.38</v>
      </c>
      <c r="BR427" s="3">
        <f t="shared" si="82"/>
        <v>0.98628491340474522</v>
      </c>
      <c r="BS427" s="3">
        <f t="shared" si="83"/>
        <v>0.60631857737419592</v>
      </c>
      <c r="BT427" s="3">
        <f t="shared" si="84"/>
        <v>0.98628491340474522</v>
      </c>
      <c r="BU427" s="3">
        <f t="shared" si="85"/>
        <v>0</v>
      </c>
    </row>
    <row r="428" spans="1:73" x14ac:dyDescent="0.25">
      <c r="A428" t="s">
        <v>942</v>
      </c>
      <c r="B428" s="1">
        <v>44286</v>
      </c>
      <c r="C428">
        <v>10.5</v>
      </c>
      <c r="D428">
        <v>10.48</v>
      </c>
      <c r="I428">
        <v>0.1</v>
      </c>
      <c r="K428">
        <v>6.89</v>
      </c>
      <c r="U428">
        <v>9.68</v>
      </c>
      <c r="V428" s="3">
        <f t="shared" si="74"/>
        <v>0.99809523809523815</v>
      </c>
      <c r="W428" s="3">
        <f t="shared" si="75"/>
        <v>0.71177685950413216</v>
      </c>
      <c r="X428" s="3">
        <f t="shared" si="76"/>
        <v>9.5238095238095247E-3</v>
      </c>
      <c r="Y428" s="3">
        <f t="shared" si="77"/>
        <v>0</v>
      </c>
      <c r="Z428" s="1">
        <v>44651</v>
      </c>
      <c r="AA428">
        <v>11.71</v>
      </c>
      <c r="AB428">
        <v>11.65</v>
      </c>
      <c r="AG428">
        <v>0.1</v>
      </c>
      <c r="AI428">
        <v>7.45</v>
      </c>
      <c r="AS428">
        <v>10.42</v>
      </c>
      <c r="AT428" s="3">
        <f t="shared" si="78"/>
        <v>0.99487617421007679</v>
      </c>
      <c r="AU428" s="3">
        <f t="shared" si="79"/>
        <v>0.71497120921305179</v>
      </c>
      <c r="AV428" s="3">
        <f t="shared" si="80"/>
        <v>8.539709649871904E-3</v>
      </c>
      <c r="AW428" s="3">
        <f t="shared" si="81"/>
        <v>0</v>
      </c>
      <c r="AX428" s="1">
        <v>45016</v>
      </c>
      <c r="AY428">
        <v>13.5</v>
      </c>
      <c r="AZ428">
        <v>13.41</v>
      </c>
      <c r="BE428">
        <v>0.15</v>
      </c>
      <c r="BG428">
        <v>7.98</v>
      </c>
      <c r="BQ428">
        <v>12.24</v>
      </c>
      <c r="BR428" s="3">
        <f t="shared" si="82"/>
        <v>0.99333333333333329</v>
      </c>
      <c r="BS428" s="3">
        <f t="shared" si="83"/>
        <v>0.65196078431372551</v>
      </c>
      <c r="BT428" s="3">
        <f t="shared" si="84"/>
        <v>1.1111111111111112E-2</v>
      </c>
      <c r="BU428" s="3">
        <f t="shared" si="85"/>
        <v>0</v>
      </c>
    </row>
    <row r="429" spans="1:73" x14ac:dyDescent="0.25">
      <c r="A429" t="s">
        <v>945</v>
      </c>
      <c r="V429" s="3">
        <f t="shared" si="74"/>
        <v>0</v>
      </c>
      <c r="W429" s="3">
        <f t="shared" si="75"/>
        <v>0</v>
      </c>
      <c r="X429" s="3">
        <f t="shared" si="76"/>
        <v>0</v>
      </c>
      <c r="Y429" s="3">
        <f t="shared" si="77"/>
        <v>0</v>
      </c>
      <c r="AT429" s="3">
        <f t="shared" si="78"/>
        <v>0</v>
      </c>
      <c r="AU429" s="3">
        <f t="shared" si="79"/>
        <v>0</v>
      </c>
      <c r="AV429" s="3">
        <f t="shared" si="80"/>
        <v>0</v>
      </c>
      <c r="AW429" s="3">
        <f t="shared" si="81"/>
        <v>0</v>
      </c>
      <c r="BR429" s="3">
        <f t="shared" si="82"/>
        <v>0</v>
      </c>
      <c r="BS429" s="3">
        <f t="shared" si="83"/>
        <v>0</v>
      </c>
      <c r="BT429" s="3">
        <f t="shared" si="84"/>
        <v>0</v>
      </c>
      <c r="BU429" s="3">
        <f t="shared" si="85"/>
        <v>0</v>
      </c>
    </row>
    <row r="430" spans="1:73" x14ac:dyDescent="0.25">
      <c r="A430" t="s">
        <v>951</v>
      </c>
      <c r="V430" s="3">
        <f t="shared" si="74"/>
        <v>0</v>
      </c>
      <c r="W430" s="3">
        <f t="shared" si="75"/>
        <v>0</v>
      </c>
      <c r="X430" s="3">
        <f t="shared" si="76"/>
        <v>0</v>
      </c>
      <c r="Y430" s="3">
        <f t="shared" si="77"/>
        <v>0</v>
      </c>
      <c r="AT430" s="3">
        <f t="shared" si="78"/>
        <v>0</v>
      </c>
      <c r="AU430" s="3">
        <f t="shared" si="79"/>
        <v>0</v>
      </c>
      <c r="AV430" s="3">
        <f t="shared" si="80"/>
        <v>0</v>
      </c>
      <c r="AW430" s="3">
        <f t="shared" si="81"/>
        <v>0</v>
      </c>
      <c r="BR430" s="3">
        <f t="shared" si="82"/>
        <v>0</v>
      </c>
      <c r="BS430" s="3">
        <f t="shared" si="83"/>
        <v>0</v>
      </c>
      <c r="BT430" s="3">
        <f t="shared" si="84"/>
        <v>0</v>
      </c>
      <c r="BU430" s="3">
        <f t="shared" si="85"/>
        <v>0</v>
      </c>
    </row>
    <row r="431" spans="1:73" x14ac:dyDescent="0.25">
      <c r="A431" t="s">
        <v>953</v>
      </c>
      <c r="B431" s="1">
        <v>44286</v>
      </c>
      <c r="C431">
        <v>434.6</v>
      </c>
      <c r="D431">
        <v>425.6</v>
      </c>
      <c r="I431">
        <v>425.73</v>
      </c>
      <c r="K431">
        <v>203.6</v>
      </c>
      <c r="L431">
        <v>0.1</v>
      </c>
      <c r="M431">
        <v>1.1000000000000001</v>
      </c>
      <c r="O431">
        <v>1.3</v>
      </c>
      <c r="P431">
        <v>1.3</v>
      </c>
      <c r="R431">
        <v>2</v>
      </c>
      <c r="U431">
        <v>368.4</v>
      </c>
      <c r="V431" s="3">
        <f t="shared" si="74"/>
        <v>0.97929130234698569</v>
      </c>
      <c r="W431" s="3">
        <f t="shared" si="75"/>
        <v>0.5575027382256299</v>
      </c>
      <c r="X431" s="3">
        <f t="shared" si="76"/>
        <v>0.97959042797975149</v>
      </c>
      <c r="Y431" s="3">
        <f t="shared" si="77"/>
        <v>0</v>
      </c>
      <c r="Z431" s="1">
        <v>44651</v>
      </c>
      <c r="AA431">
        <v>550.70000000000005</v>
      </c>
      <c r="AB431">
        <v>507.3</v>
      </c>
      <c r="AG431">
        <v>498.5</v>
      </c>
      <c r="AI431">
        <v>264.60000000000002</v>
      </c>
      <c r="AK431">
        <v>1.5</v>
      </c>
      <c r="AO431">
        <v>0.5</v>
      </c>
      <c r="AP431">
        <v>2</v>
      </c>
      <c r="AS431">
        <v>465</v>
      </c>
      <c r="AT431" s="3">
        <f t="shared" si="78"/>
        <v>0.92119121118576353</v>
      </c>
      <c r="AU431" s="3">
        <f t="shared" si="79"/>
        <v>0.57396963123644251</v>
      </c>
      <c r="AV431" s="3">
        <f t="shared" si="80"/>
        <v>0.9052115489377156</v>
      </c>
      <c r="AW431" s="3">
        <f t="shared" si="81"/>
        <v>0</v>
      </c>
      <c r="AX431" s="1">
        <v>45016</v>
      </c>
      <c r="AY431">
        <v>456.2</v>
      </c>
      <c r="AZ431">
        <v>416.6</v>
      </c>
      <c r="BE431">
        <v>430.6</v>
      </c>
      <c r="BG431">
        <v>230.4</v>
      </c>
      <c r="BI431">
        <v>2</v>
      </c>
      <c r="BN431">
        <v>1.3</v>
      </c>
      <c r="BQ431">
        <v>359</v>
      </c>
      <c r="BR431" s="3">
        <f t="shared" si="82"/>
        <v>0.91319596668128022</v>
      </c>
      <c r="BS431" s="3">
        <f t="shared" si="83"/>
        <v>0.64773685690188365</v>
      </c>
      <c r="BT431" s="3">
        <f t="shared" si="84"/>
        <v>0.94388426128890845</v>
      </c>
      <c r="BU431" s="3">
        <f t="shared" si="85"/>
        <v>0</v>
      </c>
    </row>
    <row r="432" spans="1:73" x14ac:dyDescent="0.25">
      <c r="A432" t="s">
        <v>954</v>
      </c>
      <c r="B432" s="1">
        <v>44286</v>
      </c>
      <c r="C432">
        <v>269.89999999999998</v>
      </c>
      <c r="D432">
        <v>234.11</v>
      </c>
      <c r="K432">
        <v>107.73</v>
      </c>
      <c r="M432">
        <v>0.94</v>
      </c>
      <c r="O432">
        <v>0.5</v>
      </c>
      <c r="P432">
        <v>0.5</v>
      </c>
      <c r="Q432">
        <v>0.06</v>
      </c>
      <c r="R432">
        <v>1.17</v>
      </c>
      <c r="T432">
        <v>0.6</v>
      </c>
      <c r="U432">
        <v>163.96</v>
      </c>
      <c r="V432" s="3">
        <f t="shared" si="74"/>
        <v>0.86739533160429805</v>
      </c>
      <c r="W432" s="3">
        <f t="shared" si="75"/>
        <v>0.66340291889894698</v>
      </c>
      <c r="X432" s="3">
        <f t="shared" si="76"/>
        <v>0</v>
      </c>
      <c r="Y432" s="3">
        <f t="shared" si="77"/>
        <v>0</v>
      </c>
      <c r="Z432" s="1">
        <v>44651</v>
      </c>
      <c r="AA432">
        <v>418.23</v>
      </c>
      <c r="AB432">
        <v>331.82</v>
      </c>
      <c r="AI432">
        <v>180.14</v>
      </c>
      <c r="AK432">
        <v>1.73</v>
      </c>
      <c r="AM432">
        <v>0.15</v>
      </c>
      <c r="AN432">
        <v>0.15</v>
      </c>
      <c r="AO432">
        <v>0.02</v>
      </c>
      <c r="AP432">
        <v>0.17</v>
      </c>
      <c r="AS432">
        <v>249.26</v>
      </c>
      <c r="AT432" s="3">
        <f t="shared" si="78"/>
        <v>0.79339119623173848</v>
      </c>
      <c r="AU432" s="3">
        <f t="shared" si="79"/>
        <v>0.72830920999433968</v>
      </c>
      <c r="AV432" s="3">
        <f t="shared" si="80"/>
        <v>0</v>
      </c>
      <c r="AW432" s="3">
        <f t="shared" si="81"/>
        <v>0</v>
      </c>
      <c r="AX432" s="1">
        <v>45016</v>
      </c>
      <c r="AY432">
        <v>415.02</v>
      </c>
      <c r="AZ432">
        <v>344.94</v>
      </c>
      <c r="BF432">
        <v>214.3</v>
      </c>
      <c r="BG432">
        <v>233.09</v>
      </c>
      <c r="BI432">
        <v>2.63</v>
      </c>
      <c r="BN432">
        <v>3.75</v>
      </c>
      <c r="BP432">
        <v>1.21</v>
      </c>
      <c r="BQ432">
        <v>310.85000000000002</v>
      </c>
      <c r="BR432" s="3">
        <f t="shared" si="82"/>
        <v>0.83114066791961838</v>
      </c>
      <c r="BS432" s="3">
        <f t="shared" si="83"/>
        <v>0.7625294425543051</v>
      </c>
      <c r="BT432" s="3">
        <f t="shared" si="84"/>
        <v>0</v>
      </c>
      <c r="BU432" s="3">
        <f t="shared" si="85"/>
        <v>0.51636065731771963</v>
      </c>
    </row>
    <row r="433" spans="1:73" x14ac:dyDescent="0.25">
      <c r="A433" t="s">
        <v>955</v>
      </c>
      <c r="B433" s="1">
        <v>44286</v>
      </c>
      <c r="C433">
        <v>2518</v>
      </c>
      <c r="D433">
        <v>2412.4</v>
      </c>
      <c r="E433">
        <v>132.30000000000001</v>
      </c>
      <c r="J433">
        <v>2116</v>
      </c>
      <c r="K433">
        <v>1603.8</v>
      </c>
      <c r="M433">
        <v>6.5</v>
      </c>
      <c r="O433">
        <v>2.1</v>
      </c>
      <c r="P433">
        <v>2.1</v>
      </c>
      <c r="Q433">
        <v>2.8</v>
      </c>
      <c r="R433">
        <v>6.5</v>
      </c>
      <c r="T433">
        <v>2.6</v>
      </c>
      <c r="U433">
        <v>2278.1</v>
      </c>
      <c r="V433" s="3">
        <f t="shared" si="74"/>
        <v>0.90552025416997617</v>
      </c>
      <c r="W433" s="3">
        <f t="shared" si="75"/>
        <v>0.70811073336571162</v>
      </c>
      <c r="X433" s="3">
        <f t="shared" si="76"/>
        <v>0</v>
      </c>
      <c r="Y433" s="3">
        <f t="shared" si="77"/>
        <v>0.84034948371723595</v>
      </c>
      <c r="Z433" s="1">
        <v>44651</v>
      </c>
      <c r="AA433">
        <v>3713.7</v>
      </c>
      <c r="AB433">
        <v>3313.2</v>
      </c>
      <c r="AC433">
        <v>98.3</v>
      </c>
      <c r="AH433">
        <v>2960.8</v>
      </c>
      <c r="AI433">
        <v>2202.1</v>
      </c>
      <c r="AK433">
        <v>5.6</v>
      </c>
      <c r="AM433">
        <v>0.1</v>
      </c>
      <c r="AN433">
        <v>0.1</v>
      </c>
      <c r="AO433">
        <v>0.8</v>
      </c>
      <c r="AP433">
        <v>50</v>
      </c>
      <c r="AS433">
        <v>3069.2</v>
      </c>
      <c r="AT433" s="3">
        <f t="shared" si="78"/>
        <v>0.86568651210383174</v>
      </c>
      <c r="AU433" s="3">
        <f t="shared" si="79"/>
        <v>0.73091476367498676</v>
      </c>
      <c r="AV433" s="3">
        <f t="shared" si="80"/>
        <v>0</v>
      </c>
      <c r="AW433" s="3">
        <f t="shared" si="81"/>
        <v>0.7972641839674719</v>
      </c>
      <c r="AX433" s="1">
        <v>45016</v>
      </c>
      <c r="AY433">
        <v>4818.3999999999996</v>
      </c>
      <c r="AZ433">
        <v>4230.5</v>
      </c>
      <c r="BA433">
        <v>43.8</v>
      </c>
      <c r="BG433">
        <v>2918.6</v>
      </c>
      <c r="BI433">
        <v>6.4</v>
      </c>
      <c r="BK433">
        <v>55.1</v>
      </c>
      <c r="BL433">
        <v>55.1</v>
      </c>
      <c r="BM433">
        <v>2.2000000000000002</v>
      </c>
      <c r="BN433">
        <v>57.4</v>
      </c>
      <c r="BQ433">
        <v>4085.9</v>
      </c>
      <c r="BR433" s="3">
        <f t="shared" si="82"/>
        <v>0.86889838950689025</v>
      </c>
      <c r="BS433" s="3">
        <f t="shared" si="83"/>
        <v>0.72603796114331198</v>
      </c>
      <c r="BT433" s="3">
        <f t="shared" si="84"/>
        <v>0</v>
      </c>
      <c r="BU433" s="3">
        <f t="shared" si="85"/>
        <v>0</v>
      </c>
    </row>
    <row r="434" spans="1:73" x14ac:dyDescent="0.25">
      <c r="A434" t="s">
        <v>957</v>
      </c>
      <c r="B434" s="1">
        <v>44286</v>
      </c>
      <c r="C434">
        <v>59.7</v>
      </c>
      <c r="D434">
        <v>57.9</v>
      </c>
      <c r="J434">
        <v>56.5</v>
      </c>
      <c r="K434">
        <v>23.1</v>
      </c>
      <c r="M434">
        <v>0.2</v>
      </c>
      <c r="R434">
        <v>2.5</v>
      </c>
      <c r="T434">
        <v>0.3</v>
      </c>
      <c r="U434">
        <v>47.3</v>
      </c>
      <c r="V434" s="3">
        <f t="shared" si="74"/>
        <v>0.96984924623115576</v>
      </c>
      <c r="W434" s="3">
        <f t="shared" si="75"/>
        <v>0.51447661469933192</v>
      </c>
      <c r="X434" s="3">
        <f t="shared" si="76"/>
        <v>0</v>
      </c>
      <c r="Y434" s="3">
        <f t="shared" si="77"/>
        <v>0.94639865996649908</v>
      </c>
      <c r="Z434" s="1">
        <v>44651</v>
      </c>
      <c r="AA434">
        <v>67.7</v>
      </c>
      <c r="AB434">
        <v>62.3</v>
      </c>
      <c r="AH434">
        <v>62.1</v>
      </c>
      <c r="AI434">
        <v>26.2</v>
      </c>
      <c r="AK434">
        <v>0.3</v>
      </c>
      <c r="AP434">
        <v>1.6</v>
      </c>
      <c r="AS434">
        <v>49.1</v>
      </c>
      <c r="AT434" s="3">
        <f t="shared" si="78"/>
        <v>0.92023633677991135</v>
      </c>
      <c r="AU434" s="3">
        <f t="shared" si="79"/>
        <v>0.55508474576271183</v>
      </c>
      <c r="AV434" s="3">
        <f t="shared" si="80"/>
        <v>0</v>
      </c>
      <c r="AW434" s="3">
        <f t="shared" si="81"/>
        <v>0.91728212703101919</v>
      </c>
      <c r="AX434" s="1">
        <v>45016</v>
      </c>
      <c r="AY434">
        <v>101.6</v>
      </c>
      <c r="AZ434">
        <v>87</v>
      </c>
      <c r="BF434">
        <v>86.3</v>
      </c>
      <c r="BG434">
        <v>35.6</v>
      </c>
      <c r="BI434">
        <v>0.4</v>
      </c>
      <c r="BN434">
        <v>3</v>
      </c>
      <c r="BQ434">
        <v>65.900000000000006</v>
      </c>
      <c r="BR434" s="3">
        <f t="shared" si="82"/>
        <v>0.85629921259842523</v>
      </c>
      <c r="BS434" s="3">
        <f t="shared" si="83"/>
        <v>0.5696</v>
      </c>
      <c r="BT434" s="3">
        <f t="shared" si="84"/>
        <v>0</v>
      </c>
      <c r="BU434" s="3">
        <f t="shared" si="85"/>
        <v>0.84940944881889768</v>
      </c>
    </row>
    <row r="435" spans="1:73" x14ac:dyDescent="0.25">
      <c r="A435" t="s">
        <v>958</v>
      </c>
      <c r="B435" s="1">
        <v>44286</v>
      </c>
      <c r="C435">
        <v>275.11</v>
      </c>
      <c r="D435">
        <v>273.94</v>
      </c>
      <c r="K435">
        <v>134.52000000000001</v>
      </c>
      <c r="M435">
        <v>0.21</v>
      </c>
      <c r="O435">
        <v>7.0000000000000007E-2</v>
      </c>
      <c r="P435">
        <v>7.0000000000000007E-2</v>
      </c>
      <c r="Q435">
        <v>0.83</v>
      </c>
      <c r="R435">
        <v>5.39</v>
      </c>
      <c r="U435">
        <v>254.99</v>
      </c>
      <c r="V435" s="3">
        <f t="shared" si="74"/>
        <v>0.99574715568318117</v>
      </c>
      <c r="W435" s="3">
        <f t="shared" si="75"/>
        <v>0.54119729642742198</v>
      </c>
      <c r="X435" s="3">
        <f t="shared" si="76"/>
        <v>0</v>
      </c>
      <c r="Y435" s="3">
        <f t="shared" si="77"/>
        <v>0</v>
      </c>
      <c r="Z435" s="1">
        <v>44651</v>
      </c>
      <c r="AA435">
        <v>365.7</v>
      </c>
      <c r="AB435">
        <v>364.77</v>
      </c>
      <c r="AD435">
        <v>1.64</v>
      </c>
      <c r="AI435">
        <v>201.02</v>
      </c>
      <c r="AK435">
        <v>0.32</v>
      </c>
      <c r="AM435">
        <v>0.03</v>
      </c>
      <c r="AN435">
        <v>0.03</v>
      </c>
      <c r="AO435">
        <v>0.27</v>
      </c>
      <c r="AP435">
        <v>5.08</v>
      </c>
      <c r="AS435">
        <v>323.45</v>
      </c>
      <c r="AT435" s="3">
        <f t="shared" si="78"/>
        <v>0.99297238173366154</v>
      </c>
      <c r="AU435" s="3">
        <f t="shared" si="79"/>
        <v>0.63257599597205616</v>
      </c>
      <c r="AV435" s="3">
        <f t="shared" si="80"/>
        <v>0</v>
      </c>
      <c r="AW435" s="3">
        <f t="shared" si="81"/>
        <v>0</v>
      </c>
      <c r="AX435" s="1">
        <v>45016</v>
      </c>
      <c r="AY435">
        <v>418.54</v>
      </c>
      <c r="AZ435">
        <v>412.77</v>
      </c>
      <c r="BB435">
        <v>1.96</v>
      </c>
      <c r="BG435">
        <v>250.36</v>
      </c>
      <c r="BI435">
        <v>0.63</v>
      </c>
      <c r="BK435">
        <v>0.39</v>
      </c>
      <c r="BL435">
        <v>0.39</v>
      </c>
      <c r="BM435">
        <v>0.2</v>
      </c>
      <c r="BN435">
        <v>8.49</v>
      </c>
      <c r="BQ435">
        <v>390.88</v>
      </c>
      <c r="BR435" s="3">
        <f t="shared" si="82"/>
        <v>0.98153103646007545</v>
      </c>
      <c r="BS435" s="3">
        <f t="shared" si="83"/>
        <v>0.65614844323304333</v>
      </c>
      <c r="BT435" s="3">
        <f t="shared" si="84"/>
        <v>0</v>
      </c>
      <c r="BU435" s="3">
        <f t="shared" si="85"/>
        <v>0</v>
      </c>
    </row>
    <row r="436" spans="1:73" x14ac:dyDescent="0.25">
      <c r="A436" t="s">
        <v>960</v>
      </c>
      <c r="B436" s="1">
        <v>44286</v>
      </c>
      <c r="C436">
        <v>18.309999999999999</v>
      </c>
      <c r="D436">
        <v>18.3</v>
      </c>
      <c r="K436">
        <v>11.33</v>
      </c>
      <c r="Q436">
        <v>0.37</v>
      </c>
      <c r="R436">
        <v>0.57999999999999996</v>
      </c>
      <c r="U436">
        <v>17.32</v>
      </c>
      <c r="V436" s="3">
        <f t="shared" si="74"/>
        <v>0.99945385035499734</v>
      </c>
      <c r="W436" s="3">
        <f t="shared" si="75"/>
        <v>0.6921197312156383</v>
      </c>
      <c r="X436" s="3">
        <f t="shared" si="76"/>
        <v>0</v>
      </c>
      <c r="Y436" s="3">
        <f t="shared" si="77"/>
        <v>0</v>
      </c>
      <c r="Z436" s="1">
        <v>44651</v>
      </c>
      <c r="AA436">
        <v>23.19</v>
      </c>
      <c r="AB436">
        <v>23.18</v>
      </c>
      <c r="AI436">
        <v>12.72</v>
      </c>
      <c r="AS436">
        <v>20.73</v>
      </c>
      <c r="AT436" s="3">
        <f t="shared" si="78"/>
        <v>0.99956877964639923</v>
      </c>
      <c r="AU436" s="3">
        <f t="shared" si="79"/>
        <v>0.61360347322720699</v>
      </c>
      <c r="AV436" s="3">
        <f t="shared" si="80"/>
        <v>0</v>
      </c>
      <c r="AW436" s="3">
        <f t="shared" si="81"/>
        <v>0</v>
      </c>
      <c r="AX436" s="1">
        <v>45016</v>
      </c>
      <c r="AY436">
        <v>33.770000000000003</v>
      </c>
      <c r="AZ436">
        <v>32.36</v>
      </c>
      <c r="BG436">
        <v>17.399999999999999</v>
      </c>
      <c r="BI436">
        <v>0.04</v>
      </c>
      <c r="BQ436">
        <v>30.13</v>
      </c>
      <c r="BR436" s="3">
        <f t="shared" si="82"/>
        <v>0.95824696476162263</v>
      </c>
      <c r="BS436" s="3">
        <f t="shared" si="83"/>
        <v>0.57826520438683948</v>
      </c>
      <c r="BT436" s="3">
        <f t="shared" si="84"/>
        <v>0</v>
      </c>
      <c r="BU436" s="3">
        <f t="shared" si="85"/>
        <v>0</v>
      </c>
    </row>
    <row r="437" spans="1:73" x14ac:dyDescent="0.25">
      <c r="A437" t="s">
        <v>964</v>
      </c>
      <c r="V437" s="3">
        <f t="shared" si="74"/>
        <v>0</v>
      </c>
      <c r="W437" s="3">
        <f t="shared" si="75"/>
        <v>0</v>
      </c>
      <c r="X437" s="3">
        <f t="shared" si="76"/>
        <v>0</v>
      </c>
      <c r="Y437" s="3">
        <f t="shared" si="77"/>
        <v>0</v>
      </c>
      <c r="AT437" s="3">
        <f t="shared" si="78"/>
        <v>0</v>
      </c>
      <c r="AU437" s="3">
        <f t="shared" si="79"/>
        <v>0</v>
      </c>
      <c r="AV437" s="3">
        <f t="shared" si="80"/>
        <v>0</v>
      </c>
      <c r="AW437" s="3">
        <f t="shared" si="81"/>
        <v>0</v>
      </c>
      <c r="BR437" s="3">
        <f t="shared" si="82"/>
        <v>0</v>
      </c>
      <c r="BS437" s="3">
        <f t="shared" si="83"/>
        <v>0</v>
      </c>
      <c r="BT437" s="3">
        <f t="shared" si="84"/>
        <v>0</v>
      </c>
      <c r="BU437" s="3">
        <f t="shared" si="85"/>
        <v>0</v>
      </c>
    </row>
    <row r="438" spans="1:73" x14ac:dyDescent="0.25">
      <c r="A438" t="s">
        <v>965</v>
      </c>
      <c r="B438" s="1">
        <v>44286</v>
      </c>
      <c r="C438">
        <v>29681.7</v>
      </c>
      <c r="D438">
        <v>28843.3</v>
      </c>
      <c r="J438">
        <v>26595</v>
      </c>
      <c r="K438">
        <v>19827</v>
      </c>
      <c r="M438">
        <v>147.80000000000001</v>
      </c>
      <c r="O438">
        <v>119</v>
      </c>
      <c r="P438">
        <v>119</v>
      </c>
      <c r="Q438">
        <v>134</v>
      </c>
      <c r="R438">
        <v>651.20000000000005</v>
      </c>
      <c r="T438">
        <v>361.5</v>
      </c>
      <c r="U438">
        <v>26417</v>
      </c>
      <c r="V438" s="3">
        <f t="shared" si="74"/>
        <v>0.97175363944787529</v>
      </c>
      <c r="W438" s="3">
        <f t="shared" si="75"/>
        <v>0.7671354781296551</v>
      </c>
      <c r="X438" s="3">
        <f t="shared" si="76"/>
        <v>0</v>
      </c>
      <c r="Y438" s="3">
        <f t="shared" si="77"/>
        <v>0.89600663034799222</v>
      </c>
      <c r="Z438" s="1">
        <v>44651</v>
      </c>
      <c r="AA438">
        <v>33979.300000000003</v>
      </c>
      <c r="AB438">
        <v>33548.9</v>
      </c>
      <c r="AH438">
        <v>30919</v>
      </c>
      <c r="AI438">
        <v>24127</v>
      </c>
      <c r="AK438">
        <v>130</v>
      </c>
      <c r="AM438">
        <v>13.4</v>
      </c>
      <c r="AN438">
        <v>13.4</v>
      </c>
      <c r="AO438">
        <v>2.6</v>
      </c>
      <c r="AP438">
        <v>310.10000000000002</v>
      </c>
      <c r="AS438">
        <v>30983.8</v>
      </c>
      <c r="AT438" s="3">
        <f t="shared" si="78"/>
        <v>0.98733346478591377</v>
      </c>
      <c r="AU438" s="3">
        <f t="shared" si="79"/>
        <v>0.78998464364413845</v>
      </c>
      <c r="AV438" s="3">
        <f t="shared" si="80"/>
        <v>0</v>
      </c>
      <c r="AW438" s="3">
        <f t="shared" si="81"/>
        <v>0.90993634359742537</v>
      </c>
      <c r="AX438" s="1">
        <v>45016</v>
      </c>
      <c r="AY438">
        <v>39844</v>
      </c>
      <c r="AZ438">
        <v>39235</v>
      </c>
      <c r="BG438">
        <v>28703</v>
      </c>
      <c r="BI438">
        <v>113</v>
      </c>
      <c r="BM438">
        <v>2</v>
      </c>
      <c r="BN438">
        <v>367</v>
      </c>
      <c r="BQ438">
        <v>36118</v>
      </c>
      <c r="BR438" s="3">
        <f t="shared" si="82"/>
        <v>0.98471539002108222</v>
      </c>
      <c r="BS438" s="3">
        <f t="shared" si="83"/>
        <v>0.80544954540352454</v>
      </c>
      <c r="BT438" s="3">
        <f t="shared" si="84"/>
        <v>0</v>
      </c>
      <c r="BU438" s="3">
        <f t="shared" si="85"/>
        <v>0</v>
      </c>
    </row>
    <row r="439" spans="1:73" x14ac:dyDescent="0.25">
      <c r="A439" t="s">
        <v>968</v>
      </c>
      <c r="B439" s="1">
        <v>44286</v>
      </c>
      <c r="C439">
        <v>46.52</v>
      </c>
      <c r="D439">
        <v>46.11</v>
      </c>
      <c r="I439">
        <v>24.02</v>
      </c>
      <c r="K439">
        <v>20.94</v>
      </c>
      <c r="M439">
        <v>0.11</v>
      </c>
      <c r="R439">
        <v>0.03</v>
      </c>
      <c r="U439">
        <v>42.66</v>
      </c>
      <c r="V439" s="3">
        <f t="shared" si="74"/>
        <v>0.99118658641444535</v>
      </c>
      <c r="W439" s="3">
        <f t="shared" si="75"/>
        <v>0.49247412982126065</v>
      </c>
      <c r="X439" s="3">
        <f t="shared" si="76"/>
        <v>0.51633705932932072</v>
      </c>
      <c r="Y439" s="3">
        <f t="shared" si="77"/>
        <v>0</v>
      </c>
      <c r="Z439" s="1">
        <v>44651</v>
      </c>
      <c r="AA439">
        <v>55.07</v>
      </c>
      <c r="AB439">
        <v>55.07</v>
      </c>
      <c r="AG439">
        <v>30.52</v>
      </c>
      <c r="AI439">
        <v>23.31</v>
      </c>
      <c r="AK439">
        <v>0.11</v>
      </c>
      <c r="AM439">
        <v>0.01</v>
      </c>
      <c r="AN439">
        <v>0.01</v>
      </c>
      <c r="AP439">
        <v>0.27</v>
      </c>
      <c r="AR439">
        <v>0.24</v>
      </c>
      <c r="AS439">
        <v>48.93</v>
      </c>
      <c r="AT439" s="3">
        <f t="shared" si="78"/>
        <v>1</v>
      </c>
      <c r="AU439" s="3">
        <f t="shared" si="79"/>
        <v>0.47776183644189379</v>
      </c>
      <c r="AV439" s="3">
        <f t="shared" si="80"/>
        <v>0.55420374069366263</v>
      </c>
      <c r="AW439" s="3">
        <f t="shared" si="81"/>
        <v>0</v>
      </c>
      <c r="AX439" s="1">
        <v>45016</v>
      </c>
      <c r="AY439">
        <v>41.68</v>
      </c>
      <c r="AZ439">
        <v>41.68</v>
      </c>
      <c r="BE439">
        <v>23.96</v>
      </c>
      <c r="BG439">
        <v>23.66</v>
      </c>
      <c r="BI439">
        <v>0.12</v>
      </c>
      <c r="BM439">
        <v>0.21</v>
      </c>
      <c r="BN439">
        <v>0.08</v>
      </c>
      <c r="BP439">
        <v>0.04</v>
      </c>
      <c r="BQ439">
        <v>38.630000000000003</v>
      </c>
      <c r="BR439" s="3">
        <f t="shared" si="82"/>
        <v>1</v>
      </c>
      <c r="BS439" s="3">
        <f t="shared" si="83"/>
        <v>0.61840041819132241</v>
      </c>
      <c r="BT439" s="3">
        <f t="shared" si="84"/>
        <v>0.5748560460652592</v>
      </c>
      <c r="BU439" s="3">
        <f t="shared" si="85"/>
        <v>0</v>
      </c>
    </row>
    <row r="440" spans="1:73" x14ac:dyDescent="0.25">
      <c r="A440" t="s">
        <v>970</v>
      </c>
      <c r="V440" s="3">
        <f t="shared" si="74"/>
        <v>0</v>
      </c>
      <c r="W440" s="3">
        <f t="shared" si="75"/>
        <v>0</v>
      </c>
      <c r="X440" s="3">
        <f t="shared" si="76"/>
        <v>0</v>
      </c>
      <c r="Y440" s="3">
        <f t="shared" si="77"/>
        <v>0</v>
      </c>
      <c r="AT440" s="3">
        <f t="shared" si="78"/>
        <v>0</v>
      </c>
      <c r="AU440" s="3">
        <f t="shared" si="79"/>
        <v>0</v>
      </c>
      <c r="AV440" s="3">
        <f t="shared" si="80"/>
        <v>0</v>
      </c>
      <c r="AW440" s="3">
        <f t="shared" si="81"/>
        <v>0</v>
      </c>
      <c r="BR440" s="3">
        <f t="shared" si="82"/>
        <v>0</v>
      </c>
      <c r="BS440" s="3">
        <f t="shared" si="83"/>
        <v>0</v>
      </c>
      <c r="BT440" s="3">
        <f t="shared" si="84"/>
        <v>0</v>
      </c>
      <c r="BU440" s="3">
        <f t="shared" si="85"/>
        <v>0</v>
      </c>
    </row>
    <row r="441" spans="1:73" x14ac:dyDescent="0.25">
      <c r="A441" t="s">
        <v>972</v>
      </c>
      <c r="B441" s="1">
        <v>44286</v>
      </c>
      <c r="C441">
        <v>0.08</v>
      </c>
      <c r="K441">
        <v>0.05</v>
      </c>
      <c r="R441">
        <v>7.0000000000000007E-2</v>
      </c>
      <c r="U441">
        <v>0.18</v>
      </c>
      <c r="V441" s="3">
        <f t="shared" si="74"/>
        <v>0</v>
      </c>
      <c r="W441" s="3">
        <f t="shared" si="75"/>
        <v>0.45454545454545464</v>
      </c>
      <c r="X441" s="3">
        <f t="shared" si="76"/>
        <v>0</v>
      </c>
      <c r="Y441" s="3">
        <f t="shared" si="77"/>
        <v>0</v>
      </c>
      <c r="Z441" s="1">
        <v>44651</v>
      </c>
      <c r="AA441">
        <v>0.28000000000000003</v>
      </c>
      <c r="AB441">
        <v>0.19</v>
      </c>
      <c r="AI441">
        <v>0.02</v>
      </c>
      <c r="AS441">
        <v>0.14000000000000001</v>
      </c>
      <c r="AT441" s="3">
        <f t="shared" si="78"/>
        <v>0.67857142857142849</v>
      </c>
      <c r="AU441" s="3">
        <f t="shared" si="79"/>
        <v>0.14285714285714285</v>
      </c>
      <c r="AV441" s="3">
        <f t="shared" si="80"/>
        <v>0</v>
      </c>
      <c r="AW441" s="3">
        <f t="shared" si="81"/>
        <v>0</v>
      </c>
      <c r="AX441" s="1">
        <v>45016</v>
      </c>
      <c r="AY441">
        <v>1.51</v>
      </c>
      <c r="AZ441">
        <v>1.5</v>
      </c>
      <c r="BG441">
        <v>7.0000000000000007E-2</v>
      </c>
      <c r="BQ441">
        <v>0.66</v>
      </c>
      <c r="BR441" s="3">
        <f t="shared" si="82"/>
        <v>0.99337748344370858</v>
      </c>
      <c r="BS441" s="3">
        <f t="shared" si="83"/>
        <v>0.10606060606060606</v>
      </c>
      <c r="BT441" s="3">
        <f t="shared" si="84"/>
        <v>0</v>
      </c>
      <c r="BU441" s="3">
        <f t="shared" si="85"/>
        <v>0</v>
      </c>
    </row>
    <row r="442" spans="1:73" x14ac:dyDescent="0.25">
      <c r="A442" t="s">
        <v>973</v>
      </c>
      <c r="B442" s="1">
        <v>44286</v>
      </c>
      <c r="C442">
        <v>287.98</v>
      </c>
      <c r="D442">
        <v>278.47000000000003</v>
      </c>
      <c r="K442">
        <v>199.25</v>
      </c>
      <c r="M442">
        <v>0.86</v>
      </c>
      <c r="R442">
        <v>2.7</v>
      </c>
      <c r="T442">
        <v>2.7</v>
      </c>
      <c r="U442">
        <v>266.85000000000002</v>
      </c>
      <c r="V442" s="3">
        <f t="shared" si="74"/>
        <v>0.96697687339398575</v>
      </c>
      <c r="W442" s="3">
        <f t="shared" si="75"/>
        <v>0.74908831159066125</v>
      </c>
      <c r="X442" s="3">
        <f t="shared" si="76"/>
        <v>0</v>
      </c>
      <c r="Y442" s="3">
        <f t="shared" si="77"/>
        <v>0</v>
      </c>
      <c r="Z442" s="1">
        <v>44651</v>
      </c>
      <c r="AA442">
        <v>274.70999999999998</v>
      </c>
      <c r="AB442">
        <v>271.94</v>
      </c>
      <c r="AI442">
        <v>201.12</v>
      </c>
      <c r="AK442">
        <v>0.82</v>
      </c>
      <c r="AS442">
        <v>259.58</v>
      </c>
      <c r="AT442" s="3">
        <f t="shared" si="78"/>
        <v>0.98991663936514873</v>
      </c>
      <c r="AU442" s="3">
        <f t="shared" si="79"/>
        <v>0.77724532385221834</v>
      </c>
      <c r="AV442" s="3">
        <f t="shared" si="80"/>
        <v>0</v>
      </c>
      <c r="AW442" s="3">
        <f t="shared" si="81"/>
        <v>0</v>
      </c>
      <c r="AX442" s="1">
        <v>45016</v>
      </c>
      <c r="AY442">
        <v>330.89</v>
      </c>
      <c r="AZ442">
        <v>325.33</v>
      </c>
      <c r="BF442">
        <v>313.64999999999998</v>
      </c>
      <c r="BG442">
        <v>245.43</v>
      </c>
      <c r="BI442">
        <v>0.73</v>
      </c>
      <c r="BN442">
        <v>2.31</v>
      </c>
      <c r="BQ442">
        <v>309.33999999999997</v>
      </c>
      <c r="BR442" s="3">
        <f t="shared" si="82"/>
        <v>0.98319683278430903</v>
      </c>
      <c r="BS442" s="3">
        <f t="shared" si="83"/>
        <v>0.80127326150832534</v>
      </c>
      <c r="BT442" s="3">
        <f t="shared" si="84"/>
        <v>0</v>
      </c>
      <c r="BU442" s="3">
        <f t="shared" si="85"/>
        <v>0.94789809302185013</v>
      </c>
    </row>
    <row r="443" spans="1:73" x14ac:dyDescent="0.25">
      <c r="A443" t="s">
        <v>976</v>
      </c>
      <c r="B443" s="1">
        <v>43921</v>
      </c>
      <c r="C443">
        <v>547.45000000000005</v>
      </c>
      <c r="D443">
        <v>517.23</v>
      </c>
      <c r="J443">
        <v>514.22</v>
      </c>
      <c r="K443">
        <v>291.60000000000002</v>
      </c>
      <c r="L443">
        <v>0.11</v>
      </c>
      <c r="M443">
        <v>1.0900000000000001</v>
      </c>
      <c r="R443">
        <v>7.88</v>
      </c>
      <c r="U443">
        <v>483.75</v>
      </c>
      <c r="V443" s="3">
        <f t="shared" si="74"/>
        <v>0.94479861174536484</v>
      </c>
      <c r="W443" s="3">
        <f t="shared" si="75"/>
        <v>0.61432152864095058</v>
      </c>
      <c r="X443" s="3">
        <f t="shared" si="76"/>
        <v>0</v>
      </c>
      <c r="Y443" s="3">
        <f t="shared" si="77"/>
        <v>0.9393003927299296</v>
      </c>
      <c r="Z443" s="1">
        <v>44286</v>
      </c>
      <c r="AA443">
        <v>566.67999999999995</v>
      </c>
      <c r="AB443">
        <v>546.17999999999995</v>
      </c>
      <c r="AH443">
        <v>546.12</v>
      </c>
      <c r="AI443">
        <v>323.45999999999998</v>
      </c>
      <c r="AK443">
        <v>1.7</v>
      </c>
      <c r="AO443">
        <v>0.06</v>
      </c>
      <c r="AP443">
        <v>6.71</v>
      </c>
      <c r="AS443">
        <v>501.26</v>
      </c>
      <c r="AT443" s="3">
        <f t="shared" si="78"/>
        <v>0.96382438060280939</v>
      </c>
      <c r="AU443" s="3">
        <f t="shared" si="79"/>
        <v>0.65638507274904112</v>
      </c>
      <c r="AV443" s="3">
        <f t="shared" si="80"/>
        <v>0</v>
      </c>
      <c r="AW443" s="3">
        <f t="shared" si="81"/>
        <v>0.96371850074115917</v>
      </c>
      <c r="AX443" s="1">
        <v>44651</v>
      </c>
      <c r="AY443">
        <v>559.5</v>
      </c>
      <c r="AZ443">
        <v>548.85</v>
      </c>
      <c r="BF443">
        <v>548.85</v>
      </c>
      <c r="BG443">
        <v>339.49</v>
      </c>
      <c r="BI443">
        <v>1.71</v>
      </c>
      <c r="BM443">
        <v>0.01</v>
      </c>
      <c r="BN443">
        <v>10.83</v>
      </c>
      <c r="BP443">
        <v>5.37</v>
      </c>
      <c r="BQ443">
        <v>505.53</v>
      </c>
      <c r="BR443" s="3">
        <f t="shared" si="82"/>
        <v>0.98096514745308316</v>
      </c>
      <c r="BS443" s="3">
        <f t="shared" si="83"/>
        <v>0.6812280525734925</v>
      </c>
      <c r="BT443" s="3">
        <f t="shared" si="84"/>
        <v>0</v>
      </c>
      <c r="BU443" s="3">
        <f t="shared" si="85"/>
        <v>0.98096514745308316</v>
      </c>
    </row>
    <row r="444" spans="1:73" x14ac:dyDescent="0.25">
      <c r="A444" t="s">
        <v>978</v>
      </c>
      <c r="V444" s="3">
        <f t="shared" si="74"/>
        <v>0</v>
      </c>
      <c r="W444" s="3">
        <f t="shared" si="75"/>
        <v>0</v>
      </c>
      <c r="X444" s="3">
        <f t="shared" si="76"/>
        <v>0</v>
      </c>
      <c r="Y444" s="3">
        <f t="shared" si="77"/>
        <v>0</v>
      </c>
      <c r="AT444" s="3">
        <f t="shared" si="78"/>
        <v>0</v>
      </c>
      <c r="AU444" s="3">
        <f t="shared" si="79"/>
        <v>0</v>
      </c>
      <c r="AV444" s="3">
        <f t="shared" si="80"/>
        <v>0</v>
      </c>
      <c r="AW444" s="3">
        <f t="shared" si="81"/>
        <v>0</v>
      </c>
      <c r="BR444" s="3">
        <f t="shared" si="82"/>
        <v>0</v>
      </c>
      <c r="BS444" s="3">
        <f t="shared" si="83"/>
        <v>0</v>
      </c>
      <c r="BT444" s="3">
        <f t="shared" si="84"/>
        <v>0</v>
      </c>
      <c r="BU444" s="3">
        <f t="shared" si="85"/>
        <v>0</v>
      </c>
    </row>
    <row r="445" spans="1:73" x14ac:dyDescent="0.25">
      <c r="A445" t="s">
        <v>984</v>
      </c>
      <c r="V445" s="3">
        <f t="shared" si="74"/>
        <v>0</v>
      </c>
      <c r="W445" s="3">
        <f t="shared" si="75"/>
        <v>0</v>
      </c>
      <c r="X445" s="3">
        <f t="shared" si="76"/>
        <v>0</v>
      </c>
      <c r="Y445" s="3">
        <f t="shared" si="77"/>
        <v>0</v>
      </c>
      <c r="AT445" s="3">
        <f t="shared" si="78"/>
        <v>0</v>
      </c>
      <c r="AU445" s="3">
        <f t="shared" si="79"/>
        <v>0</v>
      </c>
      <c r="AV445" s="3">
        <f t="shared" si="80"/>
        <v>0</v>
      </c>
      <c r="AW445" s="3">
        <f t="shared" si="81"/>
        <v>0</v>
      </c>
      <c r="BR445" s="3">
        <f t="shared" si="82"/>
        <v>0</v>
      </c>
      <c r="BS445" s="3">
        <f t="shared" si="83"/>
        <v>0</v>
      </c>
      <c r="BT445" s="3">
        <f t="shared" si="84"/>
        <v>0</v>
      </c>
      <c r="BU445" s="3">
        <f t="shared" si="85"/>
        <v>0</v>
      </c>
    </row>
    <row r="446" spans="1:73" x14ac:dyDescent="0.25">
      <c r="A446" t="s">
        <v>985</v>
      </c>
      <c r="B446" s="1">
        <v>44286</v>
      </c>
      <c r="C446">
        <v>20.77</v>
      </c>
      <c r="D446">
        <v>20.75</v>
      </c>
      <c r="E446">
        <v>0.22</v>
      </c>
      <c r="I446">
        <v>1.74</v>
      </c>
      <c r="K446">
        <v>13.51</v>
      </c>
      <c r="R446">
        <v>0.39</v>
      </c>
      <c r="U446">
        <v>20.079999999999998</v>
      </c>
      <c r="V446" s="3">
        <f t="shared" si="74"/>
        <v>0.98844487241213297</v>
      </c>
      <c r="W446" s="3">
        <f t="shared" si="75"/>
        <v>0.68613509395632311</v>
      </c>
      <c r="X446" s="3">
        <f t="shared" si="76"/>
        <v>8.3774675012036587E-2</v>
      </c>
      <c r="Y446" s="3">
        <f t="shared" si="77"/>
        <v>0</v>
      </c>
      <c r="Z446" s="1">
        <v>44651</v>
      </c>
      <c r="AA446">
        <v>22.54</v>
      </c>
      <c r="AB446">
        <v>21</v>
      </c>
      <c r="AG446">
        <v>0.64</v>
      </c>
      <c r="AI446">
        <v>12.18</v>
      </c>
      <c r="AP446">
        <v>0.32</v>
      </c>
      <c r="AS446">
        <v>20.74</v>
      </c>
      <c r="AT446" s="3">
        <f t="shared" si="78"/>
        <v>0.93167701863354035</v>
      </c>
      <c r="AU446" s="3">
        <f t="shared" si="79"/>
        <v>0.59647404505386881</v>
      </c>
      <c r="AV446" s="3">
        <f t="shared" si="80"/>
        <v>2.8393966282165041E-2</v>
      </c>
      <c r="AW446" s="3">
        <f t="shared" si="81"/>
        <v>0</v>
      </c>
      <c r="AX446" s="1">
        <v>45016</v>
      </c>
      <c r="AY446">
        <v>29.09</v>
      </c>
      <c r="AZ446">
        <v>28.7</v>
      </c>
      <c r="BE446">
        <v>11.98</v>
      </c>
      <c r="BG446">
        <v>14.2</v>
      </c>
      <c r="BN446">
        <v>0.45</v>
      </c>
      <c r="BQ446">
        <v>28.6</v>
      </c>
      <c r="BR446" s="3">
        <f t="shared" si="82"/>
        <v>0.98659333104159508</v>
      </c>
      <c r="BS446" s="3">
        <f t="shared" si="83"/>
        <v>0.50444049733570151</v>
      </c>
      <c r="BT446" s="3">
        <f t="shared" si="84"/>
        <v>0.41182536954279825</v>
      </c>
      <c r="BU446" s="3">
        <f t="shared" si="85"/>
        <v>0</v>
      </c>
    </row>
    <row r="447" spans="1:73" x14ac:dyDescent="0.25">
      <c r="A447" t="s">
        <v>987</v>
      </c>
      <c r="B447" s="1">
        <v>44286</v>
      </c>
      <c r="C447">
        <v>23.5</v>
      </c>
      <c r="D447">
        <v>23.42</v>
      </c>
      <c r="I447">
        <v>23.03</v>
      </c>
      <c r="K447">
        <v>19.93</v>
      </c>
      <c r="U447">
        <v>23.07</v>
      </c>
      <c r="V447" s="3">
        <f t="shared" si="74"/>
        <v>0.9965957446808511</v>
      </c>
      <c r="W447" s="3">
        <f t="shared" si="75"/>
        <v>0.86389250108365845</v>
      </c>
      <c r="X447" s="3">
        <f t="shared" si="76"/>
        <v>0.98000000000000009</v>
      </c>
      <c r="Y447" s="3">
        <f t="shared" si="77"/>
        <v>0</v>
      </c>
      <c r="Z447" s="1">
        <v>44651</v>
      </c>
      <c r="AA447">
        <v>35.549999999999997</v>
      </c>
      <c r="AB447">
        <v>35.15</v>
      </c>
      <c r="AG447">
        <v>34.700000000000003</v>
      </c>
      <c r="AI447">
        <v>29.1</v>
      </c>
      <c r="AS447">
        <v>34.78</v>
      </c>
      <c r="AT447" s="3">
        <f t="shared" si="78"/>
        <v>0.98874824191279886</v>
      </c>
      <c r="AU447" s="3">
        <f t="shared" si="79"/>
        <v>0.83668775158136865</v>
      </c>
      <c r="AV447" s="3">
        <f t="shared" si="80"/>
        <v>0.97609001406469775</v>
      </c>
      <c r="AW447" s="3">
        <f t="shared" si="81"/>
        <v>0</v>
      </c>
      <c r="AX447" s="1">
        <v>45016</v>
      </c>
      <c r="AY447">
        <v>47.37</v>
      </c>
      <c r="AZ447">
        <v>47.35</v>
      </c>
      <c r="BE447">
        <v>46.24</v>
      </c>
      <c r="BG447">
        <v>37.630000000000003</v>
      </c>
      <c r="BN447">
        <v>0.2</v>
      </c>
      <c r="BP447">
        <v>0.2</v>
      </c>
      <c r="BQ447">
        <v>45.3</v>
      </c>
      <c r="BR447" s="3">
        <f t="shared" si="82"/>
        <v>0.99957779185138285</v>
      </c>
      <c r="BS447" s="3">
        <f t="shared" si="83"/>
        <v>0.83068432671081693</v>
      </c>
      <c r="BT447" s="3">
        <f t="shared" si="84"/>
        <v>0.97614523960312438</v>
      </c>
      <c r="BU447" s="3">
        <f t="shared" si="85"/>
        <v>0</v>
      </c>
    </row>
    <row r="448" spans="1:73" x14ac:dyDescent="0.25">
      <c r="A448" t="s">
        <v>988</v>
      </c>
      <c r="B448" s="1">
        <v>44286</v>
      </c>
      <c r="C448">
        <v>43.64</v>
      </c>
      <c r="D448">
        <v>43.85</v>
      </c>
      <c r="K448">
        <v>4.1900000000000004</v>
      </c>
      <c r="U448">
        <v>40.81</v>
      </c>
      <c r="V448" s="3">
        <f t="shared" si="74"/>
        <v>1.0048120989917506</v>
      </c>
      <c r="W448" s="3">
        <f t="shared" si="75"/>
        <v>0.10267091399166871</v>
      </c>
      <c r="X448" s="3">
        <f t="shared" si="76"/>
        <v>0</v>
      </c>
      <c r="Y448" s="3">
        <f t="shared" si="77"/>
        <v>0</v>
      </c>
      <c r="Z448" s="1">
        <v>44651</v>
      </c>
      <c r="AA448">
        <v>48.3</v>
      </c>
      <c r="AB448">
        <v>48.27</v>
      </c>
      <c r="AI448">
        <v>4.8600000000000003</v>
      </c>
      <c r="AS448">
        <v>46.32</v>
      </c>
      <c r="AT448" s="3">
        <f t="shared" si="78"/>
        <v>0.99937888198757774</v>
      </c>
      <c r="AU448" s="3">
        <f t="shared" si="79"/>
        <v>0.10492227979274613</v>
      </c>
      <c r="AV448" s="3">
        <f t="shared" si="80"/>
        <v>0</v>
      </c>
      <c r="AW448" s="3">
        <f t="shared" si="81"/>
        <v>0</v>
      </c>
      <c r="AX448" s="1">
        <v>45016</v>
      </c>
      <c r="AY448">
        <v>44.31</v>
      </c>
      <c r="AZ448">
        <v>43.8</v>
      </c>
      <c r="BG448">
        <v>5.27</v>
      </c>
      <c r="BQ448">
        <v>42.92</v>
      </c>
      <c r="BR448" s="3">
        <f t="shared" si="82"/>
        <v>0.98849018280297885</v>
      </c>
      <c r="BS448" s="3">
        <f t="shared" si="83"/>
        <v>0.12278657968313139</v>
      </c>
      <c r="BT448" s="3">
        <f t="shared" si="84"/>
        <v>0</v>
      </c>
      <c r="BU448" s="3">
        <f t="shared" si="85"/>
        <v>0</v>
      </c>
    </row>
    <row r="449" spans="1:73" x14ac:dyDescent="0.25">
      <c r="A449" t="s">
        <v>989</v>
      </c>
      <c r="B449" s="1">
        <v>44286</v>
      </c>
      <c r="C449">
        <v>151.63</v>
      </c>
      <c r="D449">
        <v>151.61000000000001</v>
      </c>
      <c r="J449">
        <v>150.04</v>
      </c>
      <c r="K449">
        <v>87.51</v>
      </c>
      <c r="M449">
        <v>0.28999999999999998</v>
      </c>
      <c r="Q449">
        <v>0.02</v>
      </c>
      <c r="R449">
        <v>1.19</v>
      </c>
      <c r="T449">
        <v>1.17</v>
      </c>
      <c r="U449">
        <v>137.09</v>
      </c>
      <c r="V449" s="3">
        <f t="shared" si="74"/>
        <v>0.99986809998021509</v>
      </c>
      <c r="W449" s="3">
        <f t="shared" si="75"/>
        <v>0.63988008189529111</v>
      </c>
      <c r="X449" s="3">
        <f t="shared" si="76"/>
        <v>0</v>
      </c>
      <c r="Y449" s="3">
        <f t="shared" si="77"/>
        <v>0.98951394842709228</v>
      </c>
      <c r="Z449" s="1">
        <v>44651</v>
      </c>
      <c r="AA449">
        <v>227.41</v>
      </c>
      <c r="AB449">
        <v>225.92</v>
      </c>
      <c r="AH449">
        <v>222.24</v>
      </c>
      <c r="AI449">
        <v>124.39</v>
      </c>
      <c r="AK449">
        <v>0.34</v>
      </c>
      <c r="AO449">
        <v>0.3</v>
      </c>
      <c r="AP449">
        <v>0.22</v>
      </c>
      <c r="AS449">
        <v>202.81</v>
      </c>
      <c r="AT449" s="3">
        <f t="shared" si="78"/>
        <v>0.99344795743370995</v>
      </c>
      <c r="AU449" s="3">
        <f t="shared" si="79"/>
        <v>0.61594454072790294</v>
      </c>
      <c r="AV449" s="3">
        <f t="shared" si="80"/>
        <v>0</v>
      </c>
      <c r="AW449" s="3">
        <f t="shared" si="81"/>
        <v>0.97726573149817519</v>
      </c>
      <c r="AX449" s="1">
        <v>45016</v>
      </c>
      <c r="AY449">
        <v>258.51</v>
      </c>
      <c r="AZ449">
        <v>251.86</v>
      </c>
      <c r="BF449">
        <v>251.34</v>
      </c>
      <c r="BG449">
        <v>148.02000000000001</v>
      </c>
      <c r="BI449">
        <v>0.47</v>
      </c>
      <c r="BN449">
        <v>0.03</v>
      </c>
      <c r="BQ449">
        <v>229.09</v>
      </c>
      <c r="BR449" s="3">
        <f t="shared" si="82"/>
        <v>0.97427565664771199</v>
      </c>
      <c r="BS449" s="3">
        <f t="shared" si="83"/>
        <v>0.64753488779036705</v>
      </c>
      <c r="BT449" s="3">
        <f t="shared" si="84"/>
        <v>0</v>
      </c>
      <c r="BU449" s="3">
        <f t="shared" si="85"/>
        <v>0.97226412904723225</v>
      </c>
    </row>
    <row r="450" spans="1:73" x14ac:dyDescent="0.25">
      <c r="A450" t="s">
        <v>990</v>
      </c>
      <c r="B450" s="1">
        <v>44286</v>
      </c>
      <c r="C450">
        <v>46.77</v>
      </c>
      <c r="D450">
        <v>46.55</v>
      </c>
      <c r="I450">
        <v>44.68</v>
      </c>
      <c r="K450">
        <v>3.77</v>
      </c>
      <c r="M450">
        <v>0.11</v>
      </c>
      <c r="O450">
        <v>2.2799999999999998</v>
      </c>
      <c r="P450">
        <v>2.2799999999999998</v>
      </c>
      <c r="R450">
        <v>0.12</v>
      </c>
      <c r="U450">
        <v>41.16</v>
      </c>
      <c r="V450" s="3">
        <f t="shared" si="74"/>
        <v>0.99529612999786177</v>
      </c>
      <c r="W450" s="3">
        <f t="shared" si="75"/>
        <v>9.2108477889078916E-2</v>
      </c>
      <c r="X450" s="3">
        <f t="shared" si="76"/>
        <v>0.95531323497968779</v>
      </c>
      <c r="Y450" s="3">
        <f t="shared" si="77"/>
        <v>0</v>
      </c>
      <c r="Z450" s="1">
        <v>44651</v>
      </c>
      <c r="AA450">
        <v>28.19</v>
      </c>
      <c r="AB450">
        <v>28.19</v>
      </c>
      <c r="AG450">
        <v>17.61</v>
      </c>
      <c r="AI450">
        <v>4.54</v>
      </c>
      <c r="AK450">
        <v>0.15</v>
      </c>
      <c r="AP450">
        <v>0.28000000000000003</v>
      </c>
      <c r="AS450">
        <v>19.95</v>
      </c>
      <c r="AT450" s="3">
        <f t="shared" si="78"/>
        <v>1</v>
      </c>
      <c r="AU450" s="3">
        <f t="shared" si="79"/>
        <v>0.23258196721311475</v>
      </c>
      <c r="AV450" s="3">
        <f t="shared" si="80"/>
        <v>0.62468960624334868</v>
      </c>
      <c r="AW450" s="3">
        <f t="shared" si="81"/>
        <v>0</v>
      </c>
      <c r="AX450" s="1">
        <v>45016</v>
      </c>
      <c r="AY450">
        <v>20.64</v>
      </c>
      <c r="AZ450">
        <v>20.57</v>
      </c>
      <c r="BE450">
        <v>13.29</v>
      </c>
      <c r="BG450">
        <v>3.41</v>
      </c>
      <c r="BI450">
        <v>0.16</v>
      </c>
      <c r="BN450">
        <v>7.0000000000000007E-2</v>
      </c>
      <c r="BQ450">
        <v>17.72</v>
      </c>
      <c r="BR450" s="3">
        <f t="shared" si="82"/>
        <v>0.99660852713178294</v>
      </c>
      <c r="BS450" s="3">
        <f t="shared" si="83"/>
        <v>0.19496855345911951</v>
      </c>
      <c r="BT450" s="3">
        <f t="shared" si="84"/>
        <v>0.64389534883720922</v>
      </c>
      <c r="BU450" s="3">
        <f t="shared" si="85"/>
        <v>0</v>
      </c>
    </row>
    <row r="451" spans="1:73" x14ac:dyDescent="0.25">
      <c r="A451" t="s">
        <v>1000</v>
      </c>
      <c r="B451" s="1">
        <v>44286</v>
      </c>
      <c r="C451">
        <v>1.48</v>
      </c>
      <c r="D451">
        <v>1.46</v>
      </c>
      <c r="K451">
        <v>1.08</v>
      </c>
      <c r="U451">
        <v>1.36</v>
      </c>
      <c r="V451" s="3">
        <f t="shared" si="74"/>
        <v>0.98648648648648651</v>
      </c>
      <c r="W451" s="3">
        <f t="shared" si="75"/>
        <v>0.79411764705882348</v>
      </c>
      <c r="X451" s="3">
        <f t="shared" si="76"/>
        <v>0</v>
      </c>
      <c r="Y451" s="3">
        <f t="shared" si="77"/>
        <v>0</v>
      </c>
      <c r="Z451" s="1">
        <v>44651</v>
      </c>
      <c r="AA451">
        <v>3.19</v>
      </c>
      <c r="AB451">
        <v>3.17</v>
      </c>
      <c r="AI451">
        <v>2.1</v>
      </c>
      <c r="AS451">
        <v>2.9</v>
      </c>
      <c r="AT451" s="3">
        <f t="shared" si="78"/>
        <v>0.99373040752351094</v>
      </c>
      <c r="AU451" s="3">
        <f t="shared" si="79"/>
        <v>0.72413793103448276</v>
      </c>
      <c r="AV451" s="3">
        <f t="shared" si="80"/>
        <v>0</v>
      </c>
      <c r="AW451" s="3">
        <f t="shared" si="81"/>
        <v>0</v>
      </c>
      <c r="AX451" s="1">
        <v>45016</v>
      </c>
      <c r="AY451">
        <v>5.65</v>
      </c>
      <c r="AZ451">
        <v>5.61</v>
      </c>
      <c r="BG451">
        <v>3.42</v>
      </c>
      <c r="BQ451">
        <v>5.03</v>
      </c>
      <c r="BR451" s="3">
        <f t="shared" si="82"/>
        <v>0.99292035398230083</v>
      </c>
      <c r="BS451" s="3">
        <f t="shared" si="83"/>
        <v>0.67992047713717685</v>
      </c>
      <c r="BT451" s="3">
        <f t="shared" si="84"/>
        <v>0</v>
      </c>
      <c r="BU451" s="3">
        <f t="shared" si="85"/>
        <v>0</v>
      </c>
    </row>
    <row r="452" spans="1:73" x14ac:dyDescent="0.25">
      <c r="A452" t="s">
        <v>1003</v>
      </c>
      <c r="B452" s="1">
        <v>44286</v>
      </c>
      <c r="C452">
        <v>23.34</v>
      </c>
      <c r="D452">
        <v>14.04</v>
      </c>
      <c r="H452">
        <v>0.36</v>
      </c>
      <c r="K452">
        <v>7.79</v>
      </c>
      <c r="L452">
        <v>7.0000000000000007E-2</v>
      </c>
      <c r="M452">
        <v>0.1</v>
      </c>
      <c r="Q452">
        <v>0.27</v>
      </c>
      <c r="R452">
        <v>0.31</v>
      </c>
      <c r="U452">
        <v>20.94</v>
      </c>
      <c r="V452" s="3">
        <f t="shared" ref="V452:V515" si="86">IFERROR((D452-E452-F452-G452)/C452,0)</f>
        <v>0.60154241645244211</v>
      </c>
      <c r="W452" s="3">
        <f t="shared" ref="W452:W515" si="87">IFERROR(K452/(U452+T452+S452+P452-R452-Q452-O452-N452-M452-L452),0)</f>
        <v>0.38583457157008416</v>
      </c>
      <c r="X452" s="3">
        <f t="shared" ref="X452:X515" si="88">IFERROR((H452+I452)/C452,0)</f>
        <v>1.5424164524421594E-2</v>
      </c>
      <c r="Y452" s="3">
        <f t="shared" ref="Y452:Y515" si="89">IFERROR(J452/C452,0)</f>
        <v>0</v>
      </c>
      <c r="Z452" s="1">
        <v>44651</v>
      </c>
      <c r="AA452">
        <v>48.65</v>
      </c>
      <c r="AB452">
        <v>24.84</v>
      </c>
      <c r="AF452">
        <v>0.84</v>
      </c>
      <c r="AI452">
        <v>9.64</v>
      </c>
      <c r="AJ452">
        <v>0.19</v>
      </c>
      <c r="AK452">
        <v>0.08</v>
      </c>
      <c r="AO452">
        <v>0.4</v>
      </c>
      <c r="AP452">
        <v>0.27</v>
      </c>
      <c r="AR452">
        <v>0.01</v>
      </c>
      <c r="AS452">
        <v>35.78</v>
      </c>
      <c r="AT452" s="3">
        <f t="shared" ref="AT452:AT515" si="90">IFERROR((AB452-AC452-AD452-AE452)/AA452,0)</f>
        <v>0.51058581706063721</v>
      </c>
      <c r="AU452" s="3">
        <f t="shared" ref="AU452:AU515" si="91">IFERROR(AI452/(AS452+AR452+AQ452+AN452-AP452-AO452-AM452-AL452-AK452-AJ452),0)</f>
        <v>0.27661406025824964</v>
      </c>
      <c r="AV452" s="3">
        <f t="shared" ref="AV452:AV515" si="92">IFERROR((AF452+AG452)/AA452,0)</f>
        <v>1.7266187050359712E-2</v>
      </c>
      <c r="AW452" s="3">
        <f t="shared" ref="AW452:AW515" si="93">IFERROR(AH452/AA452,0)</f>
        <v>0</v>
      </c>
      <c r="AX452" s="1">
        <v>45016</v>
      </c>
      <c r="AY452">
        <v>54.64</v>
      </c>
      <c r="AZ452">
        <v>49.24</v>
      </c>
      <c r="BD452">
        <v>1.56</v>
      </c>
      <c r="BG452">
        <v>10.29</v>
      </c>
      <c r="BH452">
        <v>0.36</v>
      </c>
      <c r="BI452">
        <v>0.15</v>
      </c>
      <c r="BM452">
        <v>0.5</v>
      </c>
      <c r="BN452">
        <v>0.16</v>
      </c>
      <c r="BP452">
        <v>0.01</v>
      </c>
      <c r="BQ452">
        <v>49.91</v>
      </c>
      <c r="BR452" s="3">
        <f t="shared" ref="BR452:BR515" si="94">IFERROR((AZ452-BA452-BB452-BC452)/AY452,0)</f>
        <v>0.90117130307467064</v>
      </c>
      <c r="BS452" s="3">
        <f t="shared" ref="BS452:BS515" si="95">IFERROR(BG452/(BQ452+BP452+BO452+BL452-BN452-BM452-BK452-BJ452-BI452-BH452),0)</f>
        <v>0.21107692307692305</v>
      </c>
      <c r="BT452" s="3">
        <f t="shared" ref="BT452:BT515" si="96">IFERROR((BD452+BE452)/AY452,0)</f>
        <v>2.8550512445095169E-2</v>
      </c>
      <c r="BU452" s="3">
        <f t="shared" ref="BU452:BU515" si="97">IFERROR(BF452/AY452,0)</f>
        <v>0</v>
      </c>
    </row>
    <row r="453" spans="1:73" x14ac:dyDescent="0.25">
      <c r="A453" t="s">
        <v>1004</v>
      </c>
      <c r="V453" s="3">
        <f t="shared" si="86"/>
        <v>0</v>
      </c>
      <c r="W453" s="3">
        <f t="shared" si="87"/>
        <v>0</v>
      </c>
      <c r="X453" s="3">
        <f t="shared" si="88"/>
        <v>0</v>
      </c>
      <c r="Y453" s="3">
        <f t="shared" si="89"/>
        <v>0</v>
      </c>
      <c r="AT453" s="3">
        <f t="shared" si="90"/>
        <v>0</v>
      </c>
      <c r="AU453" s="3">
        <f t="shared" si="91"/>
        <v>0</v>
      </c>
      <c r="AV453" s="3">
        <f t="shared" si="92"/>
        <v>0</v>
      </c>
      <c r="AW453" s="3">
        <f t="shared" si="93"/>
        <v>0</v>
      </c>
      <c r="BR453" s="3">
        <f t="shared" si="94"/>
        <v>0</v>
      </c>
      <c r="BS453" s="3">
        <f t="shared" si="95"/>
        <v>0</v>
      </c>
      <c r="BT453" s="3">
        <f t="shared" si="96"/>
        <v>0</v>
      </c>
      <c r="BU453" s="3">
        <f t="shared" si="97"/>
        <v>0</v>
      </c>
    </row>
    <row r="454" spans="1:73" x14ac:dyDescent="0.25">
      <c r="A454" t="s">
        <v>1005</v>
      </c>
      <c r="V454" s="3">
        <f t="shared" si="86"/>
        <v>0</v>
      </c>
      <c r="W454" s="3">
        <f t="shared" si="87"/>
        <v>0</v>
      </c>
      <c r="X454" s="3">
        <f t="shared" si="88"/>
        <v>0</v>
      </c>
      <c r="Y454" s="3">
        <f t="shared" si="89"/>
        <v>0</v>
      </c>
      <c r="AT454" s="3">
        <f t="shared" si="90"/>
        <v>0</v>
      </c>
      <c r="AU454" s="3">
        <f t="shared" si="91"/>
        <v>0</v>
      </c>
      <c r="AV454" s="3">
        <f t="shared" si="92"/>
        <v>0</v>
      </c>
      <c r="AW454" s="3">
        <f t="shared" si="93"/>
        <v>0</v>
      </c>
      <c r="BR454" s="3">
        <f t="shared" si="94"/>
        <v>0</v>
      </c>
      <c r="BS454" s="3">
        <f t="shared" si="95"/>
        <v>0</v>
      </c>
      <c r="BT454" s="3">
        <f t="shared" si="96"/>
        <v>0</v>
      </c>
      <c r="BU454" s="3">
        <f t="shared" si="97"/>
        <v>0</v>
      </c>
    </row>
    <row r="455" spans="1:73" x14ac:dyDescent="0.25">
      <c r="A455" t="s">
        <v>1007</v>
      </c>
      <c r="B455" s="1">
        <v>44286</v>
      </c>
      <c r="C455">
        <v>734.11</v>
      </c>
      <c r="D455">
        <v>675.43</v>
      </c>
      <c r="F455">
        <v>1.68</v>
      </c>
      <c r="K455">
        <v>217.05</v>
      </c>
      <c r="M455">
        <v>4.21</v>
      </c>
      <c r="O455">
        <v>1.97</v>
      </c>
      <c r="P455">
        <v>1.97</v>
      </c>
      <c r="Q455">
        <v>0.67</v>
      </c>
      <c r="R455">
        <v>8.8000000000000007</v>
      </c>
      <c r="U455">
        <v>515.14</v>
      </c>
      <c r="V455" s="3">
        <f t="shared" si="86"/>
        <v>0.91777798967457191</v>
      </c>
      <c r="W455" s="3">
        <f t="shared" si="87"/>
        <v>0.4328361185338811</v>
      </c>
      <c r="X455" s="3">
        <f t="shared" si="88"/>
        <v>0</v>
      </c>
      <c r="Y455" s="3">
        <f t="shared" si="89"/>
        <v>0</v>
      </c>
      <c r="Z455" s="1">
        <v>44651</v>
      </c>
      <c r="AA455">
        <v>911.71</v>
      </c>
      <c r="AB455">
        <v>864.91</v>
      </c>
      <c r="AD455">
        <v>1.1399999999999999</v>
      </c>
      <c r="AI455">
        <v>270.3</v>
      </c>
      <c r="AK455">
        <v>4.46</v>
      </c>
      <c r="AO455">
        <v>0.12</v>
      </c>
      <c r="AP455">
        <v>11.49</v>
      </c>
      <c r="AR455">
        <v>0.01</v>
      </c>
      <c r="AS455">
        <v>622.29999999999995</v>
      </c>
      <c r="AT455" s="3">
        <f t="shared" si="90"/>
        <v>0.94741749021070287</v>
      </c>
      <c r="AU455" s="3">
        <f t="shared" si="91"/>
        <v>0.44586302454473487</v>
      </c>
      <c r="AV455" s="3">
        <f t="shared" si="92"/>
        <v>0</v>
      </c>
      <c r="AW455" s="3">
        <f t="shared" si="93"/>
        <v>0</v>
      </c>
      <c r="AX455" s="1">
        <v>45016</v>
      </c>
      <c r="AY455">
        <v>952.37</v>
      </c>
      <c r="AZ455">
        <v>930.79</v>
      </c>
      <c r="BB455">
        <v>2.17</v>
      </c>
      <c r="BG455">
        <v>294.87</v>
      </c>
      <c r="BI455">
        <v>5.56</v>
      </c>
      <c r="BK455">
        <v>0.1</v>
      </c>
      <c r="BL455">
        <v>0.1</v>
      </c>
      <c r="BM455">
        <v>0.05</v>
      </c>
      <c r="BN455">
        <v>8.15</v>
      </c>
      <c r="BP455">
        <v>0.01</v>
      </c>
      <c r="BQ455">
        <v>677.83</v>
      </c>
      <c r="BR455" s="3">
        <f t="shared" si="94"/>
        <v>0.97506221321545195</v>
      </c>
      <c r="BS455" s="3">
        <f t="shared" si="95"/>
        <v>0.44402782797253332</v>
      </c>
      <c r="BT455" s="3">
        <f t="shared" si="96"/>
        <v>0</v>
      </c>
      <c r="BU455" s="3">
        <f t="shared" si="97"/>
        <v>0</v>
      </c>
    </row>
    <row r="456" spans="1:73" x14ac:dyDescent="0.25">
      <c r="A456" t="s">
        <v>1009</v>
      </c>
      <c r="V456" s="3">
        <f t="shared" si="86"/>
        <v>0</v>
      </c>
      <c r="W456" s="3">
        <f t="shared" si="87"/>
        <v>0</v>
      </c>
      <c r="X456" s="3">
        <f t="shared" si="88"/>
        <v>0</v>
      </c>
      <c r="Y456" s="3">
        <f t="shared" si="89"/>
        <v>0</v>
      </c>
      <c r="AT456" s="3">
        <f t="shared" si="90"/>
        <v>0</v>
      </c>
      <c r="AU456" s="3">
        <f t="shared" si="91"/>
        <v>0</v>
      </c>
      <c r="AV456" s="3">
        <f t="shared" si="92"/>
        <v>0</v>
      </c>
      <c r="AW456" s="3">
        <f t="shared" si="93"/>
        <v>0</v>
      </c>
      <c r="BR456" s="3">
        <f t="shared" si="94"/>
        <v>0</v>
      </c>
      <c r="BS456" s="3">
        <f t="shared" si="95"/>
        <v>0</v>
      </c>
      <c r="BT456" s="3">
        <f t="shared" si="96"/>
        <v>0</v>
      </c>
      <c r="BU456" s="3">
        <f t="shared" si="97"/>
        <v>0</v>
      </c>
    </row>
    <row r="457" spans="1:73" x14ac:dyDescent="0.25">
      <c r="A457" t="s">
        <v>1010</v>
      </c>
      <c r="V457" s="3">
        <f t="shared" si="86"/>
        <v>0</v>
      </c>
      <c r="W457" s="3">
        <f t="shared" si="87"/>
        <v>0</v>
      </c>
      <c r="X457" s="3">
        <f t="shared" si="88"/>
        <v>0</v>
      </c>
      <c r="Y457" s="3">
        <f t="shared" si="89"/>
        <v>0</v>
      </c>
      <c r="AT457" s="3">
        <f t="shared" si="90"/>
        <v>0</v>
      </c>
      <c r="AU457" s="3">
        <f t="shared" si="91"/>
        <v>0</v>
      </c>
      <c r="AV457" s="3">
        <f t="shared" si="92"/>
        <v>0</v>
      </c>
      <c r="AW457" s="3">
        <f t="shared" si="93"/>
        <v>0</v>
      </c>
      <c r="BR457" s="3">
        <f t="shared" si="94"/>
        <v>0</v>
      </c>
      <c r="BS457" s="3">
        <f t="shared" si="95"/>
        <v>0</v>
      </c>
      <c r="BT457" s="3">
        <f t="shared" si="96"/>
        <v>0</v>
      </c>
      <c r="BU457" s="3">
        <f t="shared" si="97"/>
        <v>0</v>
      </c>
    </row>
    <row r="458" spans="1:73" x14ac:dyDescent="0.25">
      <c r="A458" t="s">
        <v>1011</v>
      </c>
      <c r="V458" s="3">
        <f t="shared" si="86"/>
        <v>0</v>
      </c>
      <c r="W458" s="3">
        <f t="shared" si="87"/>
        <v>0</v>
      </c>
      <c r="X458" s="3">
        <f t="shared" si="88"/>
        <v>0</v>
      </c>
      <c r="Y458" s="3">
        <f t="shared" si="89"/>
        <v>0</v>
      </c>
      <c r="AT458" s="3">
        <f t="shared" si="90"/>
        <v>0</v>
      </c>
      <c r="AU458" s="3">
        <f t="shared" si="91"/>
        <v>0</v>
      </c>
      <c r="AV458" s="3">
        <f t="shared" si="92"/>
        <v>0</v>
      </c>
      <c r="AW458" s="3">
        <f t="shared" si="93"/>
        <v>0</v>
      </c>
      <c r="BR458" s="3">
        <f t="shared" si="94"/>
        <v>0</v>
      </c>
      <c r="BS458" s="3">
        <f t="shared" si="95"/>
        <v>0</v>
      </c>
      <c r="BT458" s="3">
        <f t="shared" si="96"/>
        <v>0</v>
      </c>
      <c r="BU458" s="3">
        <f t="shared" si="97"/>
        <v>0</v>
      </c>
    </row>
    <row r="459" spans="1:73" x14ac:dyDescent="0.25">
      <c r="A459" t="s">
        <v>1012</v>
      </c>
      <c r="V459" s="3">
        <f t="shared" si="86"/>
        <v>0</v>
      </c>
      <c r="W459" s="3">
        <f t="shared" si="87"/>
        <v>0</v>
      </c>
      <c r="X459" s="3">
        <f t="shared" si="88"/>
        <v>0</v>
      </c>
      <c r="Y459" s="3">
        <f t="shared" si="89"/>
        <v>0</v>
      </c>
      <c r="AT459" s="3">
        <f t="shared" si="90"/>
        <v>0</v>
      </c>
      <c r="AU459" s="3">
        <f t="shared" si="91"/>
        <v>0</v>
      </c>
      <c r="AV459" s="3">
        <f t="shared" si="92"/>
        <v>0</v>
      </c>
      <c r="AW459" s="3">
        <f t="shared" si="93"/>
        <v>0</v>
      </c>
      <c r="BR459" s="3">
        <f t="shared" si="94"/>
        <v>0</v>
      </c>
      <c r="BS459" s="3">
        <f t="shared" si="95"/>
        <v>0</v>
      </c>
      <c r="BT459" s="3">
        <f t="shared" si="96"/>
        <v>0</v>
      </c>
      <c r="BU459" s="3">
        <f t="shared" si="97"/>
        <v>0</v>
      </c>
    </row>
    <row r="460" spans="1:73" x14ac:dyDescent="0.25">
      <c r="A460" t="s">
        <v>1013</v>
      </c>
      <c r="B460" s="1">
        <v>44286</v>
      </c>
      <c r="C460">
        <v>84.3</v>
      </c>
      <c r="D460">
        <v>82.14</v>
      </c>
      <c r="I460">
        <v>81.81</v>
      </c>
      <c r="K460">
        <v>50.87</v>
      </c>
      <c r="M460">
        <v>0.3</v>
      </c>
      <c r="Q460">
        <v>0.62</v>
      </c>
      <c r="R460">
        <v>1.33</v>
      </c>
      <c r="U460">
        <v>76.180000000000007</v>
      </c>
      <c r="V460" s="3">
        <f t="shared" si="86"/>
        <v>0.97437722419928829</v>
      </c>
      <c r="W460" s="3">
        <f t="shared" si="87"/>
        <v>0.68808332206140932</v>
      </c>
      <c r="X460" s="3">
        <f t="shared" si="88"/>
        <v>0.97046263345195738</v>
      </c>
      <c r="Y460" s="3">
        <f t="shared" si="89"/>
        <v>0</v>
      </c>
      <c r="Z460" s="1">
        <v>44651</v>
      </c>
      <c r="AA460">
        <v>100.37</v>
      </c>
      <c r="AB460">
        <v>97.82</v>
      </c>
      <c r="AG460">
        <v>97.58</v>
      </c>
      <c r="AI460">
        <v>62.64</v>
      </c>
      <c r="AK460">
        <v>0.27</v>
      </c>
      <c r="AO460">
        <v>0.54</v>
      </c>
      <c r="AP460">
        <v>0.43</v>
      </c>
      <c r="AS460">
        <v>85.64</v>
      </c>
      <c r="AT460" s="3">
        <f t="shared" si="90"/>
        <v>0.97459400219188985</v>
      </c>
      <c r="AU460" s="3">
        <f t="shared" si="91"/>
        <v>0.74218009478672997</v>
      </c>
      <c r="AV460" s="3">
        <f t="shared" si="92"/>
        <v>0.97220284945700897</v>
      </c>
      <c r="AW460" s="3">
        <f t="shared" si="93"/>
        <v>0</v>
      </c>
      <c r="AX460" s="1">
        <v>45016</v>
      </c>
      <c r="AY460">
        <v>120.35</v>
      </c>
      <c r="AZ460">
        <v>118.89</v>
      </c>
      <c r="BF460">
        <v>116.42</v>
      </c>
      <c r="BG460">
        <v>81.3</v>
      </c>
      <c r="BI460">
        <v>0.3</v>
      </c>
      <c r="BN460">
        <v>0.43</v>
      </c>
      <c r="BQ460">
        <v>104.91</v>
      </c>
      <c r="BR460" s="3">
        <f t="shared" si="94"/>
        <v>0.98786871624428751</v>
      </c>
      <c r="BS460" s="3">
        <f t="shared" si="95"/>
        <v>0.78038011134574781</v>
      </c>
      <c r="BT460" s="3">
        <f t="shared" si="96"/>
        <v>0</v>
      </c>
      <c r="BU460" s="3">
        <f t="shared" si="97"/>
        <v>0.96734524304113012</v>
      </c>
    </row>
    <row r="461" spans="1:73" x14ac:dyDescent="0.25">
      <c r="A461" t="s">
        <v>1015</v>
      </c>
      <c r="B461" s="1">
        <v>44286</v>
      </c>
      <c r="C461">
        <v>754.7</v>
      </c>
      <c r="D461">
        <v>498.9</v>
      </c>
      <c r="E461">
        <v>77.3</v>
      </c>
      <c r="F461">
        <v>3.7</v>
      </c>
      <c r="J461">
        <v>556.63</v>
      </c>
      <c r="K461">
        <v>260.39999999999998</v>
      </c>
      <c r="M461">
        <v>2.8</v>
      </c>
      <c r="O461">
        <v>31.9</v>
      </c>
      <c r="P461">
        <v>31.9</v>
      </c>
      <c r="R461">
        <v>13.3</v>
      </c>
      <c r="T461">
        <v>10.6</v>
      </c>
      <c r="U461">
        <v>611.4</v>
      </c>
      <c r="V461" s="3">
        <f t="shared" si="86"/>
        <v>0.55372995892407573</v>
      </c>
      <c r="W461" s="3">
        <f t="shared" si="87"/>
        <v>0.4297738900808713</v>
      </c>
      <c r="X461" s="3">
        <f t="shared" si="88"/>
        <v>0</v>
      </c>
      <c r="Y461" s="3">
        <f t="shared" si="89"/>
        <v>0.73755134490526031</v>
      </c>
      <c r="Z461" s="1">
        <v>44651</v>
      </c>
      <c r="AA461">
        <v>703.6</v>
      </c>
      <c r="AB461">
        <v>499.6</v>
      </c>
      <c r="AC461">
        <v>25.1</v>
      </c>
      <c r="AD461">
        <v>1.2</v>
      </c>
      <c r="AH461">
        <v>604</v>
      </c>
      <c r="AI461">
        <v>269.39999999999998</v>
      </c>
      <c r="AK461">
        <v>3.4</v>
      </c>
      <c r="AM461">
        <v>3.3</v>
      </c>
      <c r="AN461">
        <v>3.3</v>
      </c>
      <c r="AO461">
        <v>24.4</v>
      </c>
      <c r="AP461">
        <v>2.2000000000000002</v>
      </c>
      <c r="AS461">
        <v>659.7</v>
      </c>
      <c r="AT461" s="3">
        <f t="shared" si="90"/>
        <v>0.67268334280841391</v>
      </c>
      <c r="AU461" s="3">
        <f t="shared" si="91"/>
        <v>0.42782277274892799</v>
      </c>
      <c r="AV461" s="3">
        <f t="shared" si="92"/>
        <v>0</v>
      </c>
      <c r="AW461" s="3">
        <f t="shared" si="93"/>
        <v>0.85844229675952244</v>
      </c>
      <c r="AX461" s="1">
        <v>45016</v>
      </c>
      <c r="AY461">
        <v>899.9</v>
      </c>
      <c r="AZ461">
        <v>723.3</v>
      </c>
      <c r="BA461">
        <v>44.4</v>
      </c>
      <c r="BB461">
        <v>1.6</v>
      </c>
      <c r="BF461">
        <v>754.2</v>
      </c>
      <c r="BG461">
        <v>341.1</v>
      </c>
      <c r="BI461">
        <v>3.6</v>
      </c>
      <c r="BK461">
        <v>30.3</v>
      </c>
      <c r="BL461">
        <v>30.3</v>
      </c>
      <c r="BM461">
        <v>59</v>
      </c>
      <c r="BN461">
        <v>1.4</v>
      </c>
      <c r="BQ461">
        <v>848.3</v>
      </c>
      <c r="BR461" s="3">
        <f t="shared" si="94"/>
        <v>0.75263918213134795</v>
      </c>
      <c r="BS461" s="3">
        <f t="shared" si="95"/>
        <v>0.43491011092694126</v>
      </c>
      <c r="BT461" s="3">
        <f t="shared" si="96"/>
        <v>0</v>
      </c>
      <c r="BU461" s="3">
        <f t="shared" si="97"/>
        <v>0.83809312145793979</v>
      </c>
    </row>
    <row r="462" spans="1:73" x14ac:dyDescent="0.25">
      <c r="A462" t="s">
        <v>1017</v>
      </c>
      <c r="B462" s="1">
        <v>43921</v>
      </c>
      <c r="C462">
        <v>2448.92</v>
      </c>
      <c r="D462">
        <v>2358.0300000000002</v>
      </c>
      <c r="J462">
        <v>1835.45</v>
      </c>
      <c r="K462">
        <v>1367.09</v>
      </c>
      <c r="M462">
        <v>5.3</v>
      </c>
      <c r="O462">
        <v>0.82</v>
      </c>
      <c r="P462">
        <v>0.82</v>
      </c>
      <c r="R462">
        <v>49.19</v>
      </c>
      <c r="U462">
        <v>2198.92</v>
      </c>
      <c r="V462" s="3">
        <f t="shared" si="86"/>
        <v>0.96288568021821874</v>
      </c>
      <c r="W462" s="3">
        <f t="shared" si="87"/>
        <v>0.63750740289960506</v>
      </c>
      <c r="X462" s="3">
        <f t="shared" si="88"/>
        <v>0</v>
      </c>
      <c r="Y462" s="3">
        <f t="shared" si="89"/>
        <v>0.74949365434558912</v>
      </c>
      <c r="Z462" s="1">
        <v>44286</v>
      </c>
      <c r="AA462">
        <v>2283.54</v>
      </c>
      <c r="AB462">
        <v>2257.2600000000002</v>
      </c>
      <c r="AH462">
        <v>1869.22</v>
      </c>
      <c r="AI462">
        <v>1407.3</v>
      </c>
      <c r="AK462">
        <v>7.21</v>
      </c>
      <c r="AM462">
        <v>0.05</v>
      </c>
      <c r="AN462">
        <v>0.05</v>
      </c>
      <c r="AP462">
        <v>70.209999999999994</v>
      </c>
      <c r="AR462">
        <v>24.11</v>
      </c>
      <c r="AS462">
        <v>2041.89</v>
      </c>
      <c r="AT462" s="3">
        <f t="shared" si="90"/>
        <v>0.9884915525894008</v>
      </c>
      <c r="AU462" s="3">
        <f t="shared" si="91"/>
        <v>0.70769091512536575</v>
      </c>
      <c r="AV462" s="3">
        <f t="shared" si="92"/>
        <v>0</v>
      </c>
      <c r="AW462" s="3">
        <f t="shared" si="93"/>
        <v>0.81856240749012499</v>
      </c>
      <c r="AX462" s="1">
        <v>44651</v>
      </c>
      <c r="AY462">
        <v>2959.4</v>
      </c>
      <c r="AZ462">
        <v>2879.74</v>
      </c>
      <c r="BF462">
        <v>2196.88</v>
      </c>
      <c r="BG462">
        <v>1786.4</v>
      </c>
      <c r="BI462">
        <v>7.23</v>
      </c>
      <c r="BM462">
        <v>58.55</v>
      </c>
      <c r="BN462">
        <v>42.67</v>
      </c>
      <c r="BQ462">
        <v>2567.38</v>
      </c>
      <c r="BR462" s="3">
        <f t="shared" si="94"/>
        <v>0.97308238156383042</v>
      </c>
      <c r="BS462" s="3">
        <f t="shared" si="95"/>
        <v>0.72649485751932763</v>
      </c>
      <c r="BT462" s="3">
        <f t="shared" si="96"/>
        <v>0</v>
      </c>
      <c r="BU462" s="3">
        <f t="shared" si="97"/>
        <v>0.74233966344529301</v>
      </c>
    </row>
    <row r="463" spans="1:73" x14ac:dyDescent="0.25">
      <c r="A463" t="s">
        <v>1018</v>
      </c>
      <c r="B463" s="1">
        <v>44286</v>
      </c>
      <c r="C463">
        <v>499.21</v>
      </c>
      <c r="D463">
        <v>492.24</v>
      </c>
      <c r="J463">
        <v>223.69</v>
      </c>
      <c r="K463">
        <v>326.68</v>
      </c>
      <c r="M463">
        <v>1.38</v>
      </c>
      <c r="O463">
        <v>0.28000000000000003</v>
      </c>
      <c r="P463">
        <v>0.28000000000000003</v>
      </c>
      <c r="R463">
        <v>10.48</v>
      </c>
      <c r="T463">
        <v>3.03</v>
      </c>
      <c r="U463">
        <v>463.76</v>
      </c>
      <c r="V463" s="3">
        <f t="shared" si="86"/>
        <v>0.98603793994511335</v>
      </c>
      <c r="W463" s="3">
        <f t="shared" si="87"/>
        <v>0.71808849713142686</v>
      </c>
      <c r="X463" s="3">
        <f t="shared" si="88"/>
        <v>0</v>
      </c>
      <c r="Y463" s="3">
        <f t="shared" si="89"/>
        <v>0.44808797900683078</v>
      </c>
      <c r="Z463" s="1">
        <v>44651</v>
      </c>
      <c r="AA463">
        <v>614.39</v>
      </c>
      <c r="AB463">
        <v>603.16999999999996</v>
      </c>
      <c r="AH463">
        <v>275.39999999999998</v>
      </c>
      <c r="AI463">
        <v>427.62</v>
      </c>
      <c r="AK463">
        <v>1.26</v>
      </c>
      <c r="AP463">
        <v>6.4</v>
      </c>
      <c r="AS463">
        <v>570.78</v>
      </c>
      <c r="AT463" s="3">
        <f t="shared" si="90"/>
        <v>0.9817379840166669</v>
      </c>
      <c r="AU463" s="3">
        <f t="shared" si="91"/>
        <v>0.75937633186532183</v>
      </c>
      <c r="AV463" s="3">
        <f t="shared" si="92"/>
        <v>0</v>
      </c>
      <c r="AW463" s="3">
        <f t="shared" si="93"/>
        <v>0.44824948322726604</v>
      </c>
      <c r="AX463" s="1">
        <v>45016</v>
      </c>
      <c r="AY463">
        <v>674.09</v>
      </c>
      <c r="AZ463">
        <v>649.99</v>
      </c>
      <c r="BB463">
        <v>10.94</v>
      </c>
      <c r="BF463">
        <v>311.08999999999997</v>
      </c>
      <c r="BG463">
        <v>443.7</v>
      </c>
      <c r="BI463">
        <v>1.07</v>
      </c>
      <c r="BN463">
        <v>6.54</v>
      </c>
      <c r="BQ463">
        <v>613.28</v>
      </c>
      <c r="BR463" s="3">
        <f t="shared" si="94"/>
        <v>0.94801881054458592</v>
      </c>
      <c r="BS463" s="3">
        <f t="shared" si="95"/>
        <v>0.7325771459705781</v>
      </c>
      <c r="BT463" s="3">
        <f t="shared" si="96"/>
        <v>0</v>
      </c>
      <c r="BU463" s="3">
        <f t="shared" si="97"/>
        <v>0.46149623937456419</v>
      </c>
    </row>
    <row r="464" spans="1:73" x14ac:dyDescent="0.25">
      <c r="A464" t="s">
        <v>1019</v>
      </c>
      <c r="B464" s="1">
        <v>44286</v>
      </c>
      <c r="C464">
        <v>77.61</v>
      </c>
      <c r="D464">
        <v>76.77</v>
      </c>
      <c r="I464">
        <v>51.41</v>
      </c>
      <c r="K464">
        <v>49.77</v>
      </c>
      <c r="M464">
        <v>0.22</v>
      </c>
      <c r="R464">
        <v>0.78</v>
      </c>
      <c r="T464">
        <v>0.78</v>
      </c>
      <c r="U464">
        <v>70.63</v>
      </c>
      <c r="V464" s="3">
        <f t="shared" si="86"/>
        <v>0.98917665249323539</v>
      </c>
      <c r="W464" s="3">
        <f t="shared" si="87"/>
        <v>0.7068598210481466</v>
      </c>
      <c r="X464" s="3">
        <f t="shared" si="88"/>
        <v>0.66241463728900907</v>
      </c>
      <c r="Y464" s="3">
        <f t="shared" si="89"/>
        <v>0</v>
      </c>
      <c r="Z464" s="1">
        <v>44651</v>
      </c>
      <c r="AA464">
        <v>89.6</v>
      </c>
      <c r="AB464">
        <v>87.86</v>
      </c>
      <c r="AG464">
        <v>68.03</v>
      </c>
      <c r="AI464">
        <v>50.2</v>
      </c>
      <c r="AK464">
        <v>0.23</v>
      </c>
      <c r="AP464">
        <v>1.01</v>
      </c>
      <c r="AS464">
        <v>73.86</v>
      </c>
      <c r="AT464" s="3">
        <f t="shared" si="90"/>
        <v>0.98058035714285718</v>
      </c>
      <c r="AU464" s="3">
        <f t="shared" si="91"/>
        <v>0.69126962269347303</v>
      </c>
      <c r="AV464" s="3">
        <f t="shared" si="92"/>
        <v>0.75926339285714295</v>
      </c>
      <c r="AW464" s="3">
        <f t="shared" si="93"/>
        <v>0</v>
      </c>
      <c r="AX464" s="1">
        <v>45016</v>
      </c>
      <c r="AY464">
        <v>109.56</v>
      </c>
      <c r="AZ464">
        <v>105.73</v>
      </c>
      <c r="BE464">
        <v>74.98</v>
      </c>
      <c r="BG464">
        <v>66.290000000000006</v>
      </c>
      <c r="BI464">
        <v>0.33</v>
      </c>
      <c r="BQ464">
        <v>93.22</v>
      </c>
      <c r="BR464" s="3">
        <f t="shared" si="94"/>
        <v>0.96504198612632353</v>
      </c>
      <c r="BS464" s="3">
        <f t="shared" si="95"/>
        <v>0.71363978899773928</v>
      </c>
      <c r="BT464" s="3">
        <f t="shared" si="96"/>
        <v>0.68437385907265424</v>
      </c>
      <c r="BU464" s="3">
        <f t="shared" si="97"/>
        <v>0</v>
      </c>
    </row>
    <row r="465" spans="1:73" x14ac:dyDescent="0.25">
      <c r="A465" t="s">
        <v>1020</v>
      </c>
      <c r="V465" s="3">
        <f t="shared" si="86"/>
        <v>0</v>
      </c>
      <c r="W465" s="3">
        <f t="shared" si="87"/>
        <v>0</v>
      </c>
      <c r="X465" s="3">
        <f t="shared" si="88"/>
        <v>0</v>
      </c>
      <c r="Y465" s="3">
        <f t="shared" si="89"/>
        <v>0</v>
      </c>
      <c r="AT465" s="3">
        <f t="shared" si="90"/>
        <v>0</v>
      </c>
      <c r="AU465" s="3">
        <f t="shared" si="91"/>
        <v>0</v>
      </c>
      <c r="AV465" s="3">
        <f t="shared" si="92"/>
        <v>0</v>
      </c>
      <c r="AW465" s="3">
        <f t="shared" si="93"/>
        <v>0</v>
      </c>
      <c r="BR465" s="3">
        <f t="shared" si="94"/>
        <v>0</v>
      </c>
      <c r="BS465" s="3">
        <f t="shared" si="95"/>
        <v>0</v>
      </c>
      <c r="BT465" s="3">
        <f t="shared" si="96"/>
        <v>0</v>
      </c>
      <c r="BU465" s="3">
        <f t="shared" si="97"/>
        <v>0</v>
      </c>
    </row>
    <row r="466" spans="1:73" x14ac:dyDescent="0.25">
      <c r="A466" t="s">
        <v>1022</v>
      </c>
      <c r="V466" s="3">
        <f t="shared" si="86"/>
        <v>0</v>
      </c>
      <c r="W466" s="3">
        <f t="shared" si="87"/>
        <v>0</v>
      </c>
      <c r="X466" s="3">
        <f t="shared" si="88"/>
        <v>0</v>
      </c>
      <c r="Y466" s="3">
        <f t="shared" si="89"/>
        <v>0</v>
      </c>
      <c r="AT466" s="3">
        <f t="shared" si="90"/>
        <v>0</v>
      </c>
      <c r="AU466" s="3">
        <f t="shared" si="91"/>
        <v>0</v>
      </c>
      <c r="AV466" s="3">
        <f t="shared" si="92"/>
        <v>0</v>
      </c>
      <c r="AW466" s="3">
        <f t="shared" si="93"/>
        <v>0</v>
      </c>
      <c r="BR466" s="3">
        <f t="shared" si="94"/>
        <v>0</v>
      </c>
      <c r="BS466" s="3">
        <f t="shared" si="95"/>
        <v>0</v>
      </c>
      <c r="BT466" s="3">
        <f t="shared" si="96"/>
        <v>0</v>
      </c>
      <c r="BU466" s="3">
        <f t="shared" si="97"/>
        <v>0</v>
      </c>
    </row>
    <row r="467" spans="1:73" x14ac:dyDescent="0.25">
      <c r="A467" t="s">
        <v>1023</v>
      </c>
      <c r="B467" s="1">
        <v>44286</v>
      </c>
      <c r="C467">
        <v>166.35</v>
      </c>
      <c r="D467">
        <v>165.85</v>
      </c>
      <c r="I467">
        <v>164.56</v>
      </c>
      <c r="K467">
        <v>120.76</v>
      </c>
      <c r="M467">
        <v>0.45</v>
      </c>
      <c r="R467">
        <v>1.92</v>
      </c>
      <c r="T467">
        <v>1.88</v>
      </c>
      <c r="U467">
        <v>148.44</v>
      </c>
      <c r="V467" s="3">
        <f t="shared" si="86"/>
        <v>0.99699428914938382</v>
      </c>
      <c r="W467" s="3">
        <f t="shared" si="87"/>
        <v>0.81622169651909426</v>
      </c>
      <c r="X467" s="3">
        <f t="shared" si="88"/>
        <v>0.98923955515479411</v>
      </c>
      <c r="Y467" s="3">
        <f t="shared" si="89"/>
        <v>0</v>
      </c>
      <c r="Z467" s="1">
        <v>44651</v>
      </c>
      <c r="AA467">
        <v>171.39</v>
      </c>
      <c r="AB467">
        <v>168.47</v>
      </c>
      <c r="AG467">
        <v>166.92</v>
      </c>
      <c r="AI467">
        <v>129.36000000000001</v>
      </c>
      <c r="AK467">
        <v>0.49</v>
      </c>
      <c r="AO467">
        <v>0.04</v>
      </c>
      <c r="AP467">
        <v>0.08</v>
      </c>
      <c r="AS467">
        <v>153.6</v>
      </c>
      <c r="AT467" s="3">
        <f t="shared" si="90"/>
        <v>0.98296283330416012</v>
      </c>
      <c r="AU467" s="3">
        <f t="shared" si="91"/>
        <v>0.84554546048761381</v>
      </c>
      <c r="AV467" s="3">
        <f t="shared" si="92"/>
        <v>0.97391913180465606</v>
      </c>
      <c r="AW467" s="3">
        <f t="shared" si="93"/>
        <v>0</v>
      </c>
      <c r="AX467" s="1">
        <v>45016</v>
      </c>
      <c r="AY467">
        <v>213.08</v>
      </c>
      <c r="AZ467">
        <v>206.62</v>
      </c>
      <c r="BE467">
        <v>206.62</v>
      </c>
      <c r="BG467">
        <v>156.94</v>
      </c>
      <c r="BI467">
        <v>0.49</v>
      </c>
      <c r="BM467">
        <v>0.22</v>
      </c>
      <c r="BN467">
        <v>0.04</v>
      </c>
      <c r="BQ467">
        <v>190.59</v>
      </c>
      <c r="BR467" s="3">
        <f t="shared" si="94"/>
        <v>0.96968274826356293</v>
      </c>
      <c r="BS467" s="3">
        <f t="shared" si="95"/>
        <v>0.82669616519174038</v>
      </c>
      <c r="BT467" s="3">
        <f t="shared" si="96"/>
        <v>0.96968274826356293</v>
      </c>
      <c r="BU467" s="3">
        <f t="shared" si="97"/>
        <v>0</v>
      </c>
    </row>
    <row r="468" spans="1:73" x14ac:dyDescent="0.25">
      <c r="A468" t="s">
        <v>1025</v>
      </c>
      <c r="B468" s="1">
        <v>44286</v>
      </c>
      <c r="C468">
        <v>36.92</v>
      </c>
      <c r="D468">
        <v>35.71</v>
      </c>
      <c r="I468">
        <v>34.270000000000003</v>
      </c>
      <c r="K468">
        <v>9.82</v>
      </c>
      <c r="M468">
        <v>0.15</v>
      </c>
      <c r="U468">
        <v>26.2</v>
      </c>
      <c r="V468" s="3">
        <f t="shared" si="86"/>
        <v>0.96722643553629462</v>
      </c>
      <c r="W468" s="3">
        <f t="shared" si="87"/>
        <v>0.37696737044145873</v>
      </c>
      <c r="X468" s="3">
        <f t="shared" si="88"/>
        <v>0.92822318526543879</v>
      </c>
      <c r="Y468" s="3">
        <f t="shared" si="89"/>
        <v>0</v>
      </c>
      <c r="Z468" s="1">
        <v>44651</v>
      </c>
      <c r="AA468">
        <v>46.21</v>
      </c>
      <c r="AB468">
        <v>44.96</v>
      </c>
      <c r="AG468">
        <v>35.89</v>
      </c>
      <c r="AI468">
        <v>15.7</v>
      </c>
      <c r="AJ468">
        <v>0.01</v>
      </c>
      <c r="AK468">
        <v>0.25</v>
      </c>
      <c r="AS468">
        <v>37.619999999999997</v>
      </c>
      <c r="AT468" s="3">
        <f t="shared" si="90"/>
        <v>0.97294957801341697</v>
      </c>
      <c r="AU468" s="3">
        <f t="shared" si="91"/>
        <v>0.42023554603854391</v>
      </c>
      <c r="AV468" s="3">
        <f t="shared" si="92"/>
        <v>0.77667171607877084</v>
      </c>
      <c r="AW468" s="3">
        <f t="shared" si="93"/>
        <v>0</v>
      </c>
      <c r="AX468" s="1">
        <v>45016</v>
      </c>
      <c r="AY468">
        <v>59.09</v>
      </c>
      <c r="AZ468">
        <v>57.09</v>
      </c>
      <c r="BE468">
        <v>53.6</v>
      </c>
      <c r="BG468">
        <v>24.14</v>
      </c>
      <c r="BI468">
        <v>0.25</v>
      </c>
      <c r="BN468">
        <v>0.37</v>
      </c>
      <c r="BQ468">
        <v>49.45</v>
      </c>
      <c r="BR468" s="3">
        <f t="shared" si="94"/>
        <v>0.96615332543577592</v>
      </c>
      <c r="BS468" s="3">
        <f t="shared" si="95"/>
        <v>0.49436821626049554</v>
      </c>
      <c r="BT468" s="3">
        <f t="shared" si="96"/>
        <v>0.90709087832120494</v>
      </c>
      <c r="BU468" s="3">
        <f t="shared" si="97"/>
        <v>0</v>
      </c>
    </row>
    <row r="469" spans="1:73" x14ac:dyDescent="0.25">
      <c r="A469" t="s">
        <v>1026</v>
      </c>
      <c r="V469" s="3">
        <f t="shared" si="86"/>
        <v>0</v>
      </c>
      <c r="W469" s="3">
        <f t="shared" si="87"/>
        <v>0</v>
      </c>
      <c r="X469" s="3">
        <f t="shared" si="88"/>
        <v>0</v>
      </c>
      <c r="Y469" s="3">
        <f t="shared" si="89"/>
        <v>0</v>
      </c>
      <c r="AT469" s="3">
        <f t="shared" si="90"/>
        <v>0</v>
      </c>
      <c r="AU469" s="3">
        <f t="shared" si="91"/>
        <v>0</v>
      </c>
      <c r="AV469" s="3">
        <f t="shared" si="92"/>
        <v>0</v>
      </c>
      <c r="AW469" s="3">
        <f t="shared" si="93"/>
        <v>0</v>
      </c>
      <c r="BR469" s="3">
        <f t="shared" si="94"/>
        <v>0</v>
      </c>
      <c r="BS469" s="3">
        <f t="shared" si="95"/>
        <v>0</v>
      </c>
      <c r="BT469" s="3">
        <f t="shared" si="96"/>
        <v>0</v>
      </c>
      <c r="BU469" s="3">
        <f t="shared" si="97"/>
        <v>0</v>
      </c>
    </row>
    <row r="470" spans="1:73" x14ac:dyDescent="0.25">
      <c r="A470" t="s">
        <v>1028</v>
      </c>
      <c r="B470" s="1">
        <v>44286</v>
      </c>
      <c r="C470">
        <v>1015.72</v>
      </c>
      <c r="D470">
        <v>891.67</v>
      </c>
      <c r="F470">
        <v>0.91</v>
      </c>
      <c r="K470">
        <v>620.98</v>
      </c>
      <c r="M470">
        <v>0.81</v>
      </c>
      <c r="O470">
        <v>0.36</v>
      </c>
      <c r="P470">
        <v>0.36</v>
      </c>
      <c r="Q470">
        <v>0.1</v>
      </c>
      <c r="R470">
        <v>15.45</v>
      </c>
      <c r="T470">
        <v>0.13</v>
      </c>
      <c r="U470">
        <v>837.35</v>
      </c>
      <c r="V470" s="3">
        <f t="shared" si="86"/>
        <v>0.8769739692041113</v>
      </c>
      <c r="W470" s="3">
        <f t="shared" si="87"/>
        <v>0.75625974279033514</v>
      </c>
      <c r="X470" s="3">
        <f t="shared" si="88"/>
        <v>0</v>
      </c>
      <c r="Y470" s="3">
        <f t="shared" si="89"/>
        <v>0</v>
      </c>
      <c r="Z470" s="1">
        <v>44651</v>
      </c>
      <c r="AA470">
        <v>1216</v>
      </c>
      <c r="AB470">
        <v>1140.81</v>
      </c>
      <c r="AD470">
        <v>0.66</v>
      </c>
      <c r="AI470">
        <v>799.78</v>
      </c>
      <c r="AK470">
        <v>1.19</v>
      </c>
      <c r="AP470">
        <v>15.29</v>
      </c>
      <c r="AS470">
        <v>1067.78</v>
      </c>
      <c r="AT470" s="3">
        <f t="shared" si="90"/>
        <v>0.93762335526315777</v>
      </c>
      <c r="AU470" s="3">
        <f t="shared" si="91"/>
        <v>0.76075335299153435</v>
      </c>
      <c r="AV470" s="3">
        <f t="shared" si="92"/>
        <v>0</v>
      </c>
      <c r="AW470" s="3">
        <f t="shared" si="93"/>
        <v>0</v>
      </c>
      <c r="AX470" s="1">
        <v>45016</v>
      </c>
      <c r="AY470">
        <v>1453.25</v>
      </c>
      <c r="AZ470">
        <v>1426.53</v>
      </c>
      <c r="BB470">
        <v>0.46</v>
      </c>
      <c r="BG470">
        <v>1051.21</v>
      </c>
      <c r="BI470">
        <v>1.56</v>
      </c>
      <c r="BK470">
        <v>6.1</v>
      </c>
      <c r="BL470">
        <v>6.1</v>
      </c>
      <c r="BN470">
        <v>30.81</v>
      </c>
      <c r="BQ470">
        <v>1364.14</v>
      </c>
      <c r="BR470" s="3">
        <f t="shared" si="94"/>
        <v>0.98129709272320653</v>
      </c>
      <c r="BS470" s="3">
        <f t="shared" si="95"/>
        <v>0.78933299293421522</v>
      </c>
      <c r="BT470" s="3">
        <f t="shared" si="96"/>
        <v>0</v>
      </c>
      <c r="BU470" s="3">
        <f t="shared" si="97"/>
        <v>0</v>
      </c>
    </row>
    <row r="471" spans="1:73" x14ac:dyDescent="0.25">
      <c r="A471" t="s">
        <v>1032</v>
      </c>
      <c r="B471" s="1">
        <v>44286</v>
      </c>
      <c r="C471">
        <v>4.51</v>
      </c>
      <c r="D471">
        <v>3.86</v>
      </c>
      <c r="J471">
        <v>3.86</v>
      </c>
      <c r="K471">
        <v>2.5299999999999998</v>
      </c>
      <c r="R471">
        <v>0.01</v>
      </c>
      <c r="U471">
        <v>3.32</v>
      </c>
      <c r="V471" s="3">
        <f t="shared" si="86"/>
        <v>0.85587583148558755</v>
      </c>
      <c r="W471" s="3">
        <f t="shared" si="87"/>
        <v>0.7643504531722054</v>
      </c>
      <c r="X471" s="3">
        <f t="shared" si="88"/>
        <v>0</v>
      </c>
      <c r="Y471" s="3">
        <f t="shared" si="89"/>
        <v>0.85587583148558755</v>
      </c>
      <c r="Z471" s="1">
        <v>44651</v>
      </c>
      <c r="AA471">
        <v>4.4000000000000004</v>
      </c>
      <c r="AB471">
        <v>3.83</v>
      </c>
      <c r="AH471">
        <v>3.83</v>
      </c>
      <c r="AI471">
        <v>2.9</v>
      </c>
      <c r="AP471">
        <v>0.01</v>
      </c>
      <c r="AS471">
        <v>3.66</v>
      </c>
      <c r="AT471" s="3">
        <f t="shared" si="90"/>
        <v>0.87045454545454537</v>
      </c>
      <c r="AU471" s="3">
        <f t="shared" si="91"/>
        <v>0.79452054794520532</v>
      </c>
      <c r="AV471" s="3">
        <f t="shared" si="92"/>
        <v>0</v>
      </c>
      <c r="AW471" s="3">
        <f t="shared" si="93"/>
        <v>0.87045454545454537</v>
      </c>
      <c r="AX471" s="1">
        <v>45016</v>
      </c>
      <c r="AY471">
        <v>7.6</v>
      </c>
      <c r="AZ471">
        <v>6.94</v>
      </c>
      <c r="BE471">
        <v>6.94</v>
      </c>
      <c r="BG471">
        <v>4.03</v>
      </c>
      <c r="BN471">
        <v>0.02</v>
      </c>
      <c r="BQ471">
        <v>5.29</v>
      </c>
      <c r="BR471" s="3">
        <f t="shared" si="94"/>
        <v>0.91315789473684217</v>
      </c>
      <c r="BS471" s="3">
        <f t="shared" si="95"/>
        <v>0.76470588235294112</v>
      </c>
      <c r="BT471" s="3">
        <f t="shared" si="96"/>
        <v>0.91315789473684217</v>
      </c>
      <c r="BU471" s="3">
        <f t="shared" si="97"/>
        <v>0</v>
      </c>
    </row>
    <row r="472" spans="1:73" x14ac:dyDescent="0.25">
      <c r="A472" t="s">
        <v>1036</v>
      </c>
      <c r="V472" s="3">
        <f t="shared" si="86"/>
        <v>0</v>
      </c>
      <c r="W472" s="3">
        <f t="shared" si="87"/>
        <v>0</v>
      </c>
      <c r="X472" s="3">
        <f t="shared" si="88"/>
        <v>0</v>
      </c>
      <c r="Y472" s="3">
        <f t="shared" si="89"/>
        <v>0</v>
      </c>
      <c r="AT472" s="3">
        <f t="shared" si="90"/>
        <v>0</v>
      </c>
      <c r="AU472" s="3">
        <f t="shared" si="91"/>
        <v>0</v>
      </c>
      <c r="AV472" s="3">
        <f t="shared" si="92"/>
        <v>0</v>
      </c>
      <c r="AW472" s="3">
        <f t="shared" si="93"/>
        <v>0</v>
      </c>
      <c r="BR472" s="3">
        <f t="shared" si="94"/>
        <v>0</v>
      </c>
      <c r="BS472" s="3">
        <f t="shared" si="95"/>
        <v>0</v>
      </c>
      <c r="BT472" s="3">
        <f t="shared" si="96"/>
        <v>0</v>
      </c>
      <c r="BU472" s="3">
        <f t="shared" si="97"/>
        <v>0</v>
      </c>
    </row>
    <row r="473" spans="1:73" x14ac:dyDescent="0.25">
      <c r="A473" t="s">
        <v>1037</v>
      </c>
      <c r="V473" s="3">
        <f t="shared" si="86"/>
        <v>0</v>
      </c>
      <c r="W473" s="3">
        <f t="shared" si="87"/>
        <v>0</v>
      </c>
      <c r="X473" s="3">
        <f t="shared" si="88"/>
        <v>0</v>
      </c>
      <c r="Y473" s="3">
        <f t="shared" si="89"/>
        <v>0</v>
      </c>
      <c r="AT473" s="3">
        <f t="shared" si="90"/>
        <v>0</v>
      </c>
      <c r="AU473" s="3">
        <f t="shared" si="91"/>
        <v>0</v>
      </c>
      <c r="AV473" s="3">
        <f t="shared" si="92"/>
        <v>0</v>
      </c>
      <c r="AW473" s="3">
        <f t="shared" si="93"/>
        <v>0</v>
      </c>
      <c r="BR473" s="3">
        <f t="shared" si="94"/>
        <v>0</v>
      </c>
      <c r="BS473" s="3">
        <f t="shared" si="95"/>
        <v>0</v>
      </c>
      <c r="BT473" s="3">
        <f t="shared" si="96"/>
        <v>0</v>
      </c>
      <c r="BU473" s="3">
        <f t="shared" si="97"/>
        <v>0</v>
      </c>
    </row>
    <row r="474" spans="1:73" x14ac:dyDescent="0.25">
      <c r="A474" t="s">
        <v>1039</v>
      </c>
      <c r="B474" s="1">
        <v>44286</v>
      </c>
      <c r="C474">
        <v>1047.5</v>
      </c>
      <c r="D474">
        <v>1043.5</v>
      </c>
      <c r="J474">
        <v>946.12</v>
      </c>
      <c r="K474">
        <v>685.15</v>
      </c>
      <c r="M474">
        <v>2.8</v>
      </c>
      <c r="O474">
        <v>3.54</v>
      </c>
      <c r="P474">
        <v>3.54</v>
      </c>
      <c r="R474">
        <v>24.57</v>
      </c>
      <c r="T474">
        <v>10.57</v>
      </c>
      <c r="U474">
        <v>967.63</v>
      </c>
      <c r="V474" s="3">
        <f t="shared" si="86"/>
        <v>0.99618138424821001</v>
      </c>
      <c r="W474" s="3">
        <f t="shared" si="87"/>
        <v>0.72058096610329914</v>
      </c>
      <c r="X474" s="3">
        <f t="shared" si="88"/>
        <v>0</v>
      </c>
      <c r="Y474" s="3">
        <f t="shared" si="89"/>
        <v>0.90321718377088311</v>
      </c>
      <c r="Z474" s="1">
        <v>44651</v>
      </c>
      <c r="AA474">
        <v>1243.6099999999999</v>
      </c>
      <c r="AB474">
        <v>1224.69</v>
      </c>
      <c r="AH474">
        <v>1098.71</v>
      </c>
      <c r="AI474">
        <v>850.03</v>
      </c>
      <c r="AK474">
        <v>2.56</v>
      </c>
      <c r="AM474">
        <v>2.66</v>
      </c>
      <c r="AN474">
        <v>2.66</v>
      </c>
      <c r="AO474">
        <v>0.02</v>
      </c>
      <c r="AP474">
        <v>13.66</v>
      </c>
      <c r="AS474">
        <v>1142.1400000000001</v>
      </c>
      <c r="AT474" s="3">
        <f t="shared" si="90"/>
        <v>0.9847862271934128</v>
      </c>
      <c r="AU474" s="3">
        <f t="shared" si="91"/>
        <v>0.75497823963051769</v>
      </c>
      <c r="AV474" s="3">
        <f t="shared" si="92"/>
        <v>0</v>
      </c>
      <c r="AW474" s="3">
        <f t="shared" si="93"/>
        <v>0.88348437211022757</v>
      </c>
      <c r="AX474" s="1">
        <v>45016</v>
      </c>
      <c r="AY474">
        <v>1403.04</v>
      </c>
      <c r="AZ474">
        <v>1346.25</v>
      </c>
      <c r="BF474">
        <v>1105.1300000000001</v>
      </c>
      <c r="BG474">
        <v>945.43</v>
      </c>
      <c r="BI474">
        <v>2.56</v>
      </c>
      <c r="BN474">
        <v>12.08</v>
      </c>
      <c r="BQ474">
        <v>1248.75</v>
      </c>
      <c r="BR474" s="3">
        <f t="shared" si="94"/>
        <v>0.95952360588436536</v>
      </c>
      <c r="BS474" s="3">
        <f t="shared" si="95"/>
        <v>0.76608243997698733</v>
      </c>
      <c r="BT474" s="3">
        <f t="shared" si="96"/>
        <v>0</v>
      </c>
      <c r="BU474" s="3">
        <f t="shared" si="97"/>
        <v>0.78766820618086453</v>
      </c>
    </row>
    <row r="475" spans="1:73" x14ac:dyDescent="0.25">
      <c r="A475" t="s">
        <v>1040</v>
      </c>
      <c r="V475" s="3">
        <f t="shared" si="86"/>
        <v>0</v>
      </c>
      <c r="W475" s="3">
        <f t="shared" si="87"/>
        <v>0</v>
      </c>
      <c r="X475" s="3">
        <f t="shared" si="88"/>
        <v>0</v>
      </c>
      <c r="Y475" s="3">
        <f t="shared" si="89"/>
        <v>0</v>
      </c>
      <c r="AT475" s="3">
        <f t="shared" si="90"/>
        <v>0</v>
      </c>
      <c r="AU475" s="3">
        <f t="shared" si="91"/>
        <v>0</v>
      </c>
      <c r="AV475" s="3">
        <f t="shared" si="92"/>
        <v>0</v>
      </c>
      <c r="AW475" s="3">
        <f t="shared" si="93"/>
        <v>0</v>
      </c>
      <c r="BR475" s="3">
        <f t="shared" si="94"/>
        <v>0</v>
      </c>
      <c r="BS475" s="3">
        <f t="shared" si="95"/>
        <v>0</v>
      </c>
      <c r="BT475" s="3">
        <f t="shared" si="96"/>
        <v>0</v>
      </c>
      <c r="BU475" s="3">
        <f t="shared" si="97"/>
        <v>0</v>
      </c>
    </row>
    <row r="476" spans="1:73" x14ac:dyDescent="0.25">
      <c r="A476" t="s">
        <v>1041</v>
      </c>
      <c r="V476" s="3">
        <f t="shared" si="86"/>
        <v>0</v>
      </c>
      <c r="W476" s="3">
        <f t="shared" si="87"/>
        <v>0</v>
      </c>
      <c r="X476" s="3">
        <f t="shared" si="88"/>
        <v>0</v>
      </c>
      <c r="Y476" s="3">
        <f t="shared" si="89"/>
        <v>0</v>
      </c>
      <c r="AT476" s="3">
        <f t="shared" si="90"/>
        <v>0</v>
      </c>
      <c r="AU476" s="3">
        <f t="shared" si="91"/>
        <v>0</v>
      </c>
      <c r="AV476" s="3">
        <f t="shared" si="92"/>
        <v>0</v>
      </c>
      <c r="AW476" s="3">
        <f t="shared" si="93"/>
        <v>0</v>
      </c>
      <c r="BR476" s="3">
        <f t="shared" si="94"/>
        <v>0</v>
      </c>
      <c r="BS476" s="3">
        <f t="shared" si="95"/>
        <v>0</v>
      </c>
      <c r="BT476" s="3">
        <f t="shared" si="96"/>
        <v>0</v>
      </c>
      <c r="BU476" s="3">
        <f t="shared" si="97"/>
        <v>0</v>
      </c>
    </row>
    <row r="477" spans="1:73" x14ac:dyDescent="0.25">
      <c r="A477" t="s">
        <v>1043</v>
      </c>
      <c r="B477" s="1">
        <v>44286</v>
      </c>
      <c r="C477">
        <v>13.77</v>
      </c>
      <c r="D477">
        <v>13.58</v>
      </c>
      <c r="I477">
        <v>13.58</v>
      </c>
      <c r="K477">
        <v>3.85</v>
      </c>
      <c r="O477">
        <v>0.03</v>
      </c>
      <c r="P477">
        <v>0.03</v>
      </c>
      <c r="R477">
        <v>0.01</v>
      </c>
      <c r="U477">
        <v>12.39</v>
      </c>
      <c r="V477" s="3">
        <f t="shared" si="86"/>
        <v>0.98620188816267251</v>
      </c>
      <c r="W477" s="3">
        <f t="shared" si="87"/>
        <v>0.31098546042003228</v>
      </c>
      <c r="X477" s="3">
        <f t="shared" si="88"/>
        <v>0.98620188816267251</v>
      </c>
      <c r="Y477" s="3">
        <f t="shared" si="89"/>
        <v>0</v>
      </c>
      <c r="Z477" s="1">
        <v>44651</v>
      </c>
      <c r="AA477">
        <v>18.899999999999999</v>
      </c>
      <c r="AB477">
        <v>18.82</v>
      </c>
      <c r="AG477">
        <v>18.82</v>
      </c>
      <c r="AI477">
        <v>5.52</v>
      </c>
      <c r="AP477">
        <v>0.05</v>
      </c>
      <c r="AR477">
        <v>0.02</v>
      </c>
      <c r="AS477">
        <v>17.16</v>
      </c>
      <c r="AT477" s="3">
        <f t="shared" si="90"/>
        <v>0.99576719576719586</v>
      </c>
      <c r="AU477" s="3">
        <f t="shared" si="91"/>
        <v>0.32224168126094571</v>
      </c>
      <c r="AV477" s="3">
        <f t="shared" si="92"/>
        <v>0.99576719576719586</v>
      </c>
      <c r="AW477" s="3">
        <f t="shared" si="93"/>
        <v>0</v>
      </c>
      <c r="AX477" s="1">
        <v>45016</v>
      </c>
      <c r="AY477">
        <v>16.489999999999998</v>
      </c>
      <c r="AZ477">
        <v>16.489999999999998</v>
      </c>
      <c r="BE477">
        <v>16.489999999999998</v>
      </c>
      <c r="BG477">
        <v>6.79</v>
      </c>
      <c r="BN477">
        <v>7.0000000000000007E-2</v>
      </c>
      <c r="BP477">
        <v>0.05</v>
      </c>
      <c r="BQ477">
        <v>14.95</v>
      </c>
      <c r="BR477" s="3">
        <f t="shared" si="94"/>
        <v>1</v>
      </c>
      <c r="BS477" s="3">
        <f t="shared" si="95"/>
        <v>0.45478901540522437</v>
      </c>
      <c r="BT477" s="3">
        <f t="shared" si="96"/>
        <v>1</v>
      </c>
      <c r="BU477" s="3">
        <f t="shared" si="97"/>
        <v>0</v>
      </c>
    </row>
    <row r="478" spans="1:73" x14ac:dyDescent="0.25">
      <c r="A478" t="s">
        <v>1044</v>
      </c>
      <c r="V478" s="3">
        <f t="shared" si="86"/>
        <v>0</v>
      </c>
      <c r="W478" s="3">
        <f t="shared" si="87"/>
        <v>0</v>
      </c>
      <c r="X478" s="3">
        <f t="shared" si="88"/>
        <v>0</v>
      </c>
      <c r="Y478" s="3">
        <f t="shared" si="89"/>
        <v>0</v>
      </c>
      <c r="AT478" s="3">
        <f t="shared" si="90"/>
        <v>0</v>
      </c>
      <c r="AU478" s="3">
        <f t="shared" si="91"/>
        <v>0</v>
      </c>
      <c r="AV478" s="3">
        <f t="shared" si="92"/>
        <v>0</v>
      </c>
      <c r="AW478" s="3">
        <f t="shared" si="93"/>
        <v>0</v>
      </c>
      <c r="BR478" s="3">
        <f t="shared" si="94"/>
        <v>0</v>
      </c>
      <c r="BS478" s="3">
        <f t="shared" si="95"/>
        <v>0</v>
      </c>
      <c r="BT478" s="3">
        <f t="shared" si="96"/>
        <v>0</v>
      </c>
      <c r="BU478" s="3">
        <f t="shared" si="97"/>
        <v>0</v>
      </c>
    </row>
    <row r="479" spans="1:73" x14ac:dyDescent="0.25">
      <c r="A479" t="s">
        <v>1046</v>
      </c>
      <c r="V479" s="3">
        <f t="shared" si="86"/>
        <v>0</v>
      </c>
      <c r="W479" s="3">
        <f t="shared" si="87"/>
        <v>0</v>
      </c>
      <c r="X479" s="3">
        <f t="shared" si="88"/>
        <v>0</v>
      </c>
      <c r="Y479" s="3">
        <f t="shared" si="89"/>
        <v>0</v>
      </c>
      <c r="AT479" s="3">
        <f t="shared" si="90"/>
        <v>0</v>
      </c>
      <c r="AU479" s="3">
        <f t="shared" si="91"/>
        <v>0</v>
      </c>
      <c r="AV479" s="3">
        <f t="shared" si="92"/>
        <v>0</v>
      </c>
      <c r="AW479" s="3">
        <f t="shared" si="93"/>
        <v>0</v>
      </c>
      <c r="BR479" s="3">
        <f t="shared" si="94"/>
        <v>0</v>
      </c>
      <c r="BS479" s="3">
        <f t="shared" si="95"/>
        <v>0</v>
      </c>
      <c r="BT479" s="3">
        <f t="shared" si="96"/>
        <v>0</v>
      </c>
      <c r="BU479" s="3">
        <f t="shared" si="97"/>
        <v>0</v>
      </c>
    </row>
    <row r="480" spans="1:73" x14ac:dyDescent="0.25">
      <c r="A480" t="s">
        <v>1047</v>
      </c>
      <c r="V480" s="3">
        <f t="shared" si="86"/>
        <v>0</v>
      </c>
      <c r="W480" s="3">
        <f t="shared" si="87"/>
        <v>0</v>
      </c>
      <c r="X480" s="3">
        <f t="shared" si="88"/>
        <v>0</v>
      </c>
      <c r="Y480" s="3">
        <f t="shared" si="89"/>
        <v>0</v>
      </c>
      <c r="AT480" s="3">
        <f t="shared" si="90"/>
        <v>0</v>
      </c>
      <c r="AU480" s="3">
        <f t="shared" si="91"/>
        <v>0</v>
      </c>
      <c r="AV480" s="3">
        <f t="shared" si="92"/>
        <v>0</v>
      </c>
      <c r="AW480" s="3">
        <f t="shared" si="93"/>
        <v>0</v>
      </c>
      <c r="BR480" s="3">
        <f t="shared" si="94"/>
        <v>0</v>
      </c>
      <c r="BS480" s="3">
        <f t="shared" si="95"/>
        <v>0</v>
      </c>
      <c r="BT480" s="3">
        <f t="shared" si="96"/>
        <v>0</v>
      </c>
      <c r="BU480" s="3">
        <f t="shared" si="97"/>
        <v>0</v>
      </c>
    </row>
    <row r="481" spans="1:73" x14ac:dyDescent="0.25">
      <c r="A481" t="s">
        <v>1048</v>
      </c>
      <c r="V481" s="3">
        <f t="shared" si="86"/>
        <v>0</v>
      </c>
      <c r="W481" s="3">
        <f t="shared" si="87"/>
        <v>0</v>
      </c>
      <c r="X481" s="3">
        <f t="shared" si="88"/>
        <v>0</v>
      </c>
      <c r="Y481" s="3">
        <f t="shared" si="89"/>
        <v>0</v>
      </c>
      <c r="AT481" s="3">
        <f t="shared" si="90"/>
        <v>0</v>
      </c>
      <c r="AU481" s="3">
        <f t="shared" si="91"/>
        <v>0</v>
      </c>
      <c r="AV481" s="3">
        <f t="shared" si="92"/>
        <v>0</v>
      </c>
      <c r="AW481" s="3">
        <f t="shared" si="93"/>
        <v>0</v>
      </c>
      <c r="BR481" s="3">
        <f t="shared" si="94"/>
        <v>0</v>
      </c>
      <c r="BS481" s="3">
        <f t="shared" si="95"/>
        <v>0</v>
      </c>
      <c r="BT481" s="3">
        <f t="shared" si="96"/>
        <v>0</v>
      </c>
      <c r="BU481" s="3">
        <f t="shared" si="97"/>
        <v>0</v>
      </c>
    </row>
    <row r="482" spans="1:73" x14ac:dyDescent="0.25">
      <c r="A482" t="s">
        <v>1049</v>
      </c>
      <c r="V482" s="3">
        <f t="shared" si="86"/>
        <v>0</v>
      </c>
      <c r="W482" s="3">
        <f t="shared" si="87"/>
        <v>0</v>
      </c>
      <c r="X482" s="3">
        <f t="shared" si="88"/>
        <v>0</v>
      </c>
      <c r="Y482" s="3">
        <f t="shared" si="89"/>
        <v>0</v>
      </c>
      <c r="AT482" s="3">
        <f t="shared" si="90"/>
        <v>0</v>
      </c>
      <c r="AU482" s="3">
        <f t="shared" si="91"/>
        <v>0</v>
      </c>
      <c r="AV482" s="3">
        <f t="shared" si="92"/>
        <v>0</v>
      </c>
      <c r="AW482" s="3">
        <f t="shared" si="93"/>
        <v>0</v>
      </c>
      <c r="BR482" s="3">
        <f t="shared" si="94"/>
        <v>0</v>
      </c>
      <c r="BS482" s="3">
        <f t="shared" si="95"/>
        <v>0</v>
      </c>
      <c r="BT482" s="3">
        <f t="shared" si="96"/>
        <v>0</v>
      </c>
      <c r="BU482" s="3">
        <f t="shared" si="97"/>
        <v>0</v>
      </c>
    </row>
    <row r="483" spans="1:73" x14ac:dyDescent="0.25">
      <c r="A483" t="s">
        <v>1050</v>
      </c>
      <c r="V483" s="3">
        <f t="shared" si="86"/>
        <v>0</v>
      </c>
      <c r="W483" s="3">
        <f t="shared" si="87"/>
        <v>0</v>
      </c>
      <c r="X483" s="3">
        <f t="shared" si="88"/>
        <v>0</v>
      </c>
      <c r="Y483" s="3">
        <f t="shared" si="89"/>
        <v>0</v>
      </c>
      <c r="AT483" s="3">
        <f t="shared" si="90"/>
        <v>0</v>
      </c>
      <c r="AU483" s="3">
        <f t="shared" si="91"/>
        <v>0</v>
      </c>
      <c r="AV483" s="3">
        <f t="shared" si="92"/>
        <v>0</v>
      </c>
      <c r="AW483" s="3">
        <f t="shared" si="93"/>
        <v>0</v>
      </c>
      <c r="BR483" s="3">
        <f t="shared" si="94"/>
        <v>0</v>
      </c>
      <c r="BS483" s="3">
        <f t="shared" si="95"/>
        <v>0</v>
      </c>
      <c r="BT483" s="3">
        <f t="shared" si="96"/>
        <v>0</v>
      </c>
      <c r="BU483" s="3">
        <f t="shared" si="97"/>
        <v>0</v>
      </c>
    </row>
    <row r="484" spans="1:73" x14ac:dyDescent="0.25">
      <c r="A484" t="s">
        <v>1054</v>
      </c>
      <c r="B484" s="1">
        <v>44286</v>
      </c>
      <c r="C484">
        <v>76.08</v>
      </c>
      <c r="D484">
        <v>76.05</v>
      </c>
      <c r="H484">
        <v>68.87</v>
      </c>
      <c r="K484">
        <v>46.06</v>
      </c>
      <c r="M484">
        <v>0.38</v>
      </c>
      <c r="R484">
        <v>0.3</v>
      </c>
      <c r="T484">
        <v>0.15</v>
      </c>
      <c r="U484">
        <v>69.91</v>
      </c>
      <c r="V484" s="3">
        <f t="shared" si="86"/>
        <v>0.99960567823343849</v>
      </c>
      <c r="W484" s="3">
        <f t="shared" si="87"/>
        <v>0.66388008071490334</v>
      </c>
      <c r="X484" s="3">
        <f t="shared" si="88"/>
        <v>0.90523133543638279</v>
      </c>
      <c r="Y484" s="3">
        <f t="shared" si="89"/>
        <v>0</v>
      </c>
      <c r="Z484" s="1">
        <v>44651</v>
      </c>
      <c r="AA484">
        <v>147.99</v>
      </c>
      <c r="AB484">
        <v>147.87</v>
      </c>
      <c r="AH484">
        <v>126.13</v>
      </c>
      <c r="AI484">
        <v>102.81</v>
      </c>
      <c r="AK484">
        <v>0.19</v>
      </c>
      <c r="AS484">
        <v>127.18</v>
      </c>
      <c r="AT484" s="3">
        <f t="shared" si="90"/>
        <v>0.99918913440097301</v>
      </c>
      <c r="AU484" s="3">
        <f t="shared" si="91"/>
        <v>0.80959130640207888</v>
      </c>
      <c r="AV484" s="3">
        <f t="shared" si="92"/>
        <v>0</v>
      </c>
      <c r="AW484" s="3">
        <f t="shared" si="93"/>
        <v>0.85228731671058844</v>
      </c>
      <c r="AX484" s="1">
        <v>45016</v>
      </c>
      <c r="AY484">
        <v>183.62</v>
      </c>
      <c r="AZ484">
        <v>183.53</v>
      </c>
      <c r="BD484">
        <v>34.869999999999997</v>
      </c>
      <c r="BG484">
        <v>138.76</v>
      </c>
      <c r="BI484">
        <v>0.28000000000000003</v>
      </c>
      <c r="BN484">
        <v>2.17</v>
      </c>
      <c r="BP484">
        <v>2.08</v>
      </c>
      <c r="BQ484">
        <v>164.85</v>
      </c>
      <c r="BR484" s="3">
        <f t="shared" si="94"/>
        <v>0.99950985731401809</v>
      </c>
      <c r="BS484" s="3">
        <f t="shared" si="95"/>
        <v>0.84362840466926059</v>
      </c>
      <c r="BT484" s="3">
        <f t="shared" si="96"/>
        <v>0.18990306066877244</v>
      </c>
      <c r="BU484" s="3">
        <f t="shared" si="97"/>
        <v>0</v>
      </c>
    </row>
    <row r="485" spans="1:73" x14ac:dyDescent="0.25">
      <c r="A485" t="s">
        <v>1055</v>
      </c>
      <c r="B485" s="1">
        <v>44286</v>
      </c>
      <c r="C485">
        <v>42.08</v>
      </c>
      <c r="D485">
        <v>38.590000000000003</v>
      </c>
      <c r="K485">
        <v>4.7300000000000004</v>
      </c>
      <c r="Q485">
        <v>18.559999999999999</v>
      </c>
      <c r="R485">
        <v>3.48</v>
      </c>
      <c r="U485">
        <v>41.75</v>
      </c>
      <c r="V485" s="3">
        <f t="shared" si="86"/>
        <v>0.91706273764258572</v>
      </c>
      <c r="W485" s="3">
        <f t="shared" si="87"/>
        <v>0.23997970573313035</v>
      </c>
      <c r="X485" s="3">
        <f t="shared" si="88"/>
        <v>0</v>
      </c>
      <c r="Y485" s="3">
        <f t="shared" si="89"/>
        <v>0</v>
      </c>
      <c r="Z485" s="1">
        <v>44651</v>
      </c>
      <c r="AA485">
        <v>26.05</v>
      </c>
      <c r="AB485">
        <v>20.83</v>
      </c>
      <c r="AI485">
        <v>4.82</v>
      </c>
      <c r="AO485">
        <v>2.99</v>
      </c>
      <c r="AP485">
        <v>4.0599999999999996</v>
      </c>
      <c r="AS485">
        <v>20.12</v>
      </c>
      <c r="AT485" s="3">
        <f t="shared" si="90"/>
        <v>0.79961612284069095</v>
      </c>
      <c r="AU485" s="3">
        <f t="shared" si="91"/>
        <v>0.36878347360367247</v>
      </c>
      <c r="AV485" s="3">
        <f t="shared" si="92"/>
        <v>0</v>
      </c>
      <c r="AW485" s="3">
        <f t="shared" si="93"/>
        <v>0</v>
      </c>
      <c r="AX485" s="1">
        <v>45016</v>
      </c>
      <c r="AY485">
        <v>19.98</v>
      </c>
      <c r="AZ485">
        <v>15.6</v>
      </c>
      <c r="BG485">
        <v>5.61</v>
      </c>
      <c r="BI485">
        <v>0.25</v>
      </c>
      <c r="BN485">
        <v>4.1399999999999997</v>
      </c>
      <c r="BQ485">
        <v>15.73</v>
      </c>
      <c r="BR485" s="3">
        <f t="shared" si="94"/>
        <v>0.78078078078078073</v>
      </c>
      <c r="BS485" s="3">
        <f t="shared" si="95"/>
        <v>0.49470899470899476</v>
      </c>
      <c r="BT485" s="3">
        <f t="shared" si="96"/>
        <v>0</v>
      </c>
      <c r="BU485" s="3">
        <f t="shared" si="97"/>
        <v>0</v>
      </c>
    </row>
    <row r="486" spans="1:73" x14ac:dyDescent="0.25">
      <c r="A486" t="s">
        <v>1059</v>
      </c>
      <c r="B486" s="1">
        <v>44286</v>
      </c>
      <c r="C486">
        <v>5.87</v>
      </c>
      <c r="D486">
        <v>5.74</v>
      </c>
      <c r="I486">
        <v>2.91</v>
      </c>
      <c r="K486">
        <v>3.3</v>
      </c>
      <c r="R486">
        <v>0.02</v>
      </c>
      <c r="U486">
        <v>6.27</v>
      </c>
      <c r="V486" s="3">
        <f t="shared" si="86"/>
        <v>0.97785349233390118</v>
      </c>
      <c r="W486" s="3">
        <f t="shared" si="87"/>
        <v>0.52800000000000002</v>
      </c>
      <c r="X486" s="3">
        <f t="shared" si="88"/>
        <v>0.49574105621805792</v>
      </c>
      <c r="Y486" s="3">
        <f t="shared" si="89"/>
        <v>0</v>
      </c>
      <c r="Z486" s="1">
        <v>44651</v>
      </c>
      <c r="AA486">
        <v>6.38</v>
      </c>
      <c r="AB486">
        <v>6.1</v>
      </c>
      <c r="AC486">
        <v>0.04</v>
      </c>
      <c r="AG486">
        <v>2.62</v>
      </c>
      <c r="AI486">
        <v>3.66</v>
      </c>
      <c r="AP486">
        <v>0.03</v>
      </c>
      <c r="AR486">
        <v>0.02</v>
      </c>
      <c r="AS486">
        <v>6.38</v>
      </c>
      <c r="AT486" s="3">
        <f t="shared" si="90"/>
        <v>0.94984326018808773</v>
      </c>
      <c r="AU486" s="3">
        <f t="shared" si="91"/>
        <v>0.57456828885400324</v>
      </c>
      <c r="AV486" s="3">
        <f t="shared" si="92"/>
        <v>0.41065830721003138</v>
      </c>
      <c r="AW486" s="3">
        <f t="shared" si="93"/>
        <v>0</v>
      </c>
      <c r="AX486" s="1">
        <v>45016</v>
      </c>
      <c r="AY486">
        <v>5.19</v>
      </c>
      <c r="AZ486">
        <v>4.9800000000000004</v>
      </c>
      <c r="BE486">
        <v>1.82</v>
      </c>
      <c r="BG486">
        <v>3.67</v>
      </c>
      <c r="BN486">
        <v>0.03</v>
      </c>
      <c r="BP486">
        <v>0.02</v>
      </c>
      <c r="BQ486">
        <v>5.78</v>
      </c>
      <c r="BR486" s="3">
        <f t="shared" si="94"/>
        <v>0.95953757225433522</v>
      </c>
      <c r="BS486" s="3">
        <f t="shared" si="95"/>
        <v>0.636048526863085</v>
      </c>
      <c r="BT486" s="3">
        <f t="shared" si="96"/>
        <v>0.35067437379576105</v>
      </c>
      <c r="BU486" s="3">
        <f t="shared" si="97"/>
        <v>0</v>
      </c>
    </row>
    <row r="487" spans="1:73" x14ac:dyDescent="0.25">
      <c r="A487" t="s">
        <v>1060</v>
      </c>
      <c r="B487" s="1">
        <v>44286</v>
      </c>
      <c r="C487">
        <v>2.3199999999999998</v>
      </c>
      <c r="D487">
        <v>2.02</v>
      </c>
      <c r="K487">
        <v>0.05</v>
      </c>
      <c r="U487">
        <v>1.59</v>
      </c>
      <c r="V487" s="3">
        <f t="shared" si="86"/>
        <v>0.87068965517241381</v>
      </c>
      <c r="W487" s="3">
        <f t="shared" si="87"/>
        <v>3.1446540880503145E-2</v>
      </c>
      <c r="X487" s="3">
        <f t="shared" si="88"/>
        <v>0</v>
      </c>
      <c r="Y487" s="3">
        <f t="shared" si="89"/>
        <v>0</v>
      </c>
      <c r="Z487" s="1">
        <v>44651</v>
      </c>
      <c r="AA487">
        <v>3.91</v>
      </c>
      <c r="AB487">
        <v>3.5</v>
      </c>
      <c r="AI487">
        <v>0.08</v>
      </c>
      <c r="AS487">
        <v>2.4300000000000002</v>
      </c>
      <c r="AT487" s="3">
        <f t="shared" si="90"/>
        <v>0.8951406649616368</v>
      </c>
      <c r="AU487" s="3">
        <f t="shared" si="91"/>
        <v>3.2921810699588473E-2</v>
      </c>
      <c r="AV487" s="3">
        <f t="shared" si="92"/>
        <v>0</v>
      </c>
      <c r="AW487" s="3">
        <f t="shared" si="93"/>
        <v>0</v>
      </c>
      <c r="AX487" s="1">
        <v>45016</v>
      </c>
      <c r="AY487">
        <v>2.4500000000000002</v>
      </c>
      <c r="AZ487">
        <v>1.27</v>
      </c>
      <c r="BG487">
        <v>0.03</v>
      </c>
      <c r="BM487">
        <v>0.79</v>
      </c>
      <c r="BQ487">
        <v>2.83</v>
      </c>
      <c r="BR487" s="3">
        <f t="shared" si="94"/>
        <v>0.51836734693877551</v>
      </c>
      <c r="BS487" s="3">
        <f t="shared" si="95"/>
        <v>1.4705882352941176E-2</v>
      </c>
      <c r="BT487" s="3">
        <f t="shared" si="96"/>
        <v>0</v>
      </c>
      <c r="BU487" s="3">
        <f t="shared" si="97"/>
        <v>0</v>
      </c>
    </row>
    <row r="488" spans="1:73" x14ac:dyDescent="0.25">
      <c r="A488" t="s">
        <v>1061</v>
      </c>
      <c r="V488" s="3">
        <f t="shared" si="86"/>
        <v>0</v>
      </c>
      <c r="W488" s="3">
        <f t="shared" si="87"/>
        <v>0</v>
      </c>
      <c r="X488" s="3">
        <f t="shared" si="88"/>
        <v>0</v>
      </c>
      <c r="Y488" s="3">
        <f t="shared" si="89"/>
        <v>0</v>
      </c>
      <c r="AT488" s="3">
        <f t="shared" si="90"/>
        <v>0</v>
      </c>
      <c r="AU488" s="3">
        <f t="shared" si="91"/>
        <v>0</v>
      </c>
      <c r="AV488" s="3">
        <f t="shared" si="92"/>
        <v>0</v>
      </c>
      <c r="AW488" s="3">
        <f t="shared" si="93"/>
        <v>0</v>
      </c>
      <c r="BR488" s="3">
        <f t="shared" si="94"/>
        <v>0</v>
      </c>
      <c r="BS488" s="3">
        <f t="shared" si="95"/>
        <v>0</v>
      </c>
      <c r="BT488" s="3">
        <f t="shared" si="96"/>
        <v>0</v>
      </c>
      <c r="BU488" s="3">
        <f t="shared" si="97"/>
        <v>0</v>
      </c>
    </row>
    <row r="489" spans="1:73" x14ac:dyDescent="0.25">
      <c r="A489" t="s">
        <v>1063</v>
      </c>
      <c r="B489" s="1">
        <v>44286</v>
      </c>
      <c r="C489">
        <v>23.71</v>
      </c>
      <c r="D489">
        <v>23.42</v>
      </c>
      <c r="J489">
        <v>0.39</v>
      </c>
      <c r="K489">
        <v>12</v>
      </c>
      <c r="L489">
        <v>0.09</v>
      </c>
      <c r="Q489">
        <v>7.0000000000000007E-2</v>
      </c>
      <c r="R489">
        <v>0.21</v>
      </c>
      <c r="T489">
        <v>0.01</v>
      </c>
      <c r="U489">
        <v>23.65</v>
      </c>
      <c r="V489" s="3">
        <f t="shared" si="86"/>
        <v>0.98776887389287227</v>
      </c>
      <c r="W489" s="3">
        <f t="shared" si="87"/>
        <v>0.51524259338772005</v>
      </c>
      <c r="X489" s="3">
        <f t="shared" si="88"/>
        <v>0</v>
      </c>
      <c r="Y489" s="3">
        <f t="shared" si="89"/>
        <v>1.6448755799240825E-2</v>
      </c>
      <c r="Z489" s="1">
        <v>44651</v>
      </c>
      <c r="AA489">
        <v>18.63</v>
      </c>
      <c r="AB489">
        <v>15.87</v>
      </c>
      <c r="AI489">
        <v>10.73</v>
      </c>
      <c r="AJ489">
        <v>0.05</v>
      </c>
      <c r="AM489">
        <v>0.09</v>
      </c>
      <c r="AN489">
        <v>0.09</v>
      </c>
      <c r="AP489">
        <v>0.03</v>
      </c>
      <c r="AS489">
        <v>18.559999999999999</v>
      </c>
      <c r="AT489" s="3">
        <f t="shared" si="90"/>
        <v>0.85185185185185186</v>
      </c>
      <c r="AU489" s="3">
        <f t="shared" si="91"/>
        <v>0.58062770562770571</v>
      </c>
      <c r="AV489" s="3">
        <f t="shared" si="92"/>
        <v>0</v>
      </c>
      <c r="AW489" s="3">
        <f t="shared" si="93"/>
        <v>0</v>
      </c>
      <c r="AX489" s="1">
        <v>45016</v>
      </c>
      <c r="AY489">
        <v>18.02</v>
      </c>
      <c r="AZ489">
        <v>17.79</v>
      </c>
      <c r="BG489">
        <v>10.64</v>
      </c>
      <c r="BH489">
        <v>0.06</v>
      </c>
      <c r="BN489">
        <v>0.37</v>
      </c>
      <c r="BQ489">
        <v>18.32</v>
      </c>
      <c r="BR489" s="3">
        <f t="shared" si="94"/>
        <v>0.98723640399556045</v>
      </c>
      <c r="BS489" s="3">
        <f t="shared" si="95"/>
        <v>0.59474566797093353</v>
      </c>
      <c r="BT489" s="3">
        <f t="shared" si="96"/>
        <v>0</v>
      </c>
      <c r="BU489" s="3">
        <f t="shared" si="97"/>
        <v>0</v>
      </c>
    </row>
    <row r="490" spans="1:73" x14ac:dyDescent="0.25">
      <c r="A490" t="s">
        <v>1066</v>
      </c>
      <c r="B490" s="1">
        <v>44286</v>
      </c>
      <c r="C490">
        <v>33.409999999999997</v>
      </c>
      <c r="D490">
        <v>32.49</v>
      </c>
      <c r="J490">
        <v>12.69</v>
      </c>
      <c r="K490">
        <v>22.86</v>
      </c>
      <c r="M490">
        <v>0.03</v>
      </c>
      <c r="R490">
        <v>0.43</v>
      </c>
      <c r="T490">
        <v>0.16</v>
      </c>
      <c r="U490">
        <v>31.83</v>
      </c>
      <c r="V490" s="3">
        <f t="shared" si="86"/>
        <v>0.97246333433103882</v>
      </c>
      <c r="W490" s="3">
        <f t="shared" si="87"/>
        <v>0.72502378686964797</v>
      </c>
      <c r="X490" s="3">
        <f t="shared" si="88"/>
        <v>0</v>
      </c>
      <c r="Y490" s="3">
        <f t="shared" si="89"/>
        <v>0.37982639928165224</v>
      </c>
      <c r="Z490" s="1">
        <v>44651</v>
      </c>
      <c r="AA490">
        <v>56.67</v>
      </c>
      <c r="AB490">
        <v>56.25</v>
      </c>
      <c r="AH490">
        <v>15.59</v>
      </c>
      <c r="AI490">
        <v>35.14</v>
      </c>
      <c r="AK490">
        <v>7.0000000000000007E-2</v>
      </c>
      <c r="AO490">
        <v>0.08</v>
      </c>
      <c r="AP490">
        <v>0.51</v>
      </c>
      <c r="AR490">
        <v>0.1</v>
      </c>
      <c r="AS490">
        <v>53.9</v>
      </c>
      <c r="AT490" s="3">
        <f t="shared" si="90"/>
        <v>0.99258867125463202</v>
      </c>
      <c r="AU490" s="3">
        <f t="shared" si="91"/>
        <v>0.65879265091863515</v>
      </c>
      <c r="AV490" s="3">
        <f t="shared" si="92"/>
        <v>0</v>
      </c>
      <c r="AW490" s="3">
        <f t="shared" si="93"/>
        <v>0.27510146461972823</v>
      </c>
      <c r="AX490" s="1">
        <v>45016</v>
      </c>
      <c r="AY490">
        <v>58</v>
      </c>
      <c r="AZ490">
        <v>57.46</v>
      </c>
      <c r="BF490">
        <v>21.95</v>
      </c>
      <c r="BG490">
        <v>46.17</v>
      </c>
      <c r="BI490">
        <v>0.12</v>
      </c>
      <c r="BN490">
        <v>0.95</v>
      </c>
      <c r="BP490">
        <v>0.22</v>
      </c>
      <c r="BQ490">
        <v>56.42</v>
      </c>
      <c r="BR490" s="3">
        <f t="shared" si="94"/>
        <v>0.99068965517241381</v>
      </c>
      <c r="BS490" s="3">
        <f t="shared" si="95"/>
        <v>0.83084398056505315</v>
      </c>
      <c r="BT490" s="3">
        <f t="shared" si="96"/>
        <v>0</v>
      </c>
      <c r="BU490" s="3">
        <f t="shared" si="97"/>
        <v>0.37844827586206897</v>
      </c>
    </row>
    <row r="491" spans="1:73" x14ac:dyDescent="0.25">
      <c r="A491" t="s">
        <v>1068</v>
      </c>
      <c r="V491" s="3">
        <f t="shared" si="86"/>
        <v>0</v>
      </c>
      <c r="W491" s="3">
        <f t="shared" si="87"/>
        <v>0</v>
      </c>
      <c r="X491" s="3">
        <f t="shared" si="88"/>
        <v>0</v>
      </c>
      <c r="Y491" s="3">
        <f t="shared" si="89"/>
        <v>0</v>
      </c>
      <c r="AT491" s="3">
        <f t="shared" si="90"/>
        <v>0</v>
      </c>
      <c r="AU491" s="3">
        <f t="shared" si="91"/>
        <v>0</v>
      </c>
      <c r="AV491" s="3">
        <f t="shared" si="92"/>
        <v>0</v>
      </c>
      <c r="AW491" s="3">
        <f t="shared" si="93"/>
        <v>0</v>
      </c>
      <c r="BR491" s="3">
        <f t="shared" si="94"/>
        <v>0</v>
      </c>
      <c r="BS491" s="3">
        <f t="shared" si="95"/>
        <v>0</v>
      </c>
      <c r="BT491" s="3">
        <f t="shared" si="96"/>
        <v>0</v>
      </c>
      <c r="BU491" s="3">
        <f t="shared" si="97"/>
        <v>0</v>
      </c>
    </row>
    <row r="492" spans="1:73" x14ac:dyDescent="0.25">
      <c r="A492" t="s">
        <v>1069</v>
      </c>
      <c r="V492" s="3">
        <f t="shared" si="86"/>
        <v>0</v>
      </c>
      <c r="W492" s="3">
        <f t="shared" si="87"/>
        <v>0</v>
      </c>
      <c r="X492" s="3">
        <f t="shared" si="88"/>
        <v>0</v>
      </c>
      <c r="Y492" s="3">
        <f t="shared" si="89"/>
        <v>0</v>
      </c>
      <c r="AT492" s="3">
        <f t="shared" si="90"/>
        <v>0</v>
      </c>
      <c r="AU492" s="3">
        <f t="shared" si="91"/>
        <v>0</v>
      </c>
      <c r="AV492" s="3">
        <f t="shared" si="92"/>
        <v>0</v>
      </c>
      <c r="AW492" s="3">
        <f t="shared" si="93"/>
        <v>0</v>
      </c>
      <c r="BR492" s="3">
        <f t="shared" si="94"/>
        <v>0</v>
      </c>
      <c r="BS492" s="3">
        <f t="shared" si="95"/>
        <v>0</v>
      </c>
      <c r="BT492" s="3">
        <f t="shared" si="96"/>
        <v>0</v>
      </c>
      <c r="BU492" s="3">
        <f t="shared" si="97"/>
        <v>0</v>
      </c>
    </row>
    <row r="493" spans="1:73" x14ac:dyDescent="0.25">
      <c r="A493" t="s">
        <v>1072</v>
      </c>
      <c r="B493" s="1">
        <v>44286</v>
      </c>
      <c r="C493">
        <v>0.08</v>
      </c>
      <c r="K493">
        <v>0.04</v>
      </c>
      <c r="R493">
        <v>0.02</v>
      </c>
      <c r="U493">
        <v>0.3</v>
      </c>
      <c r="V493" s="3">
        <f t="shared" si="86"/>
        <v>0</v>
      </c>
      <c r="W493" s="3">
        <f t="shared" si="87"/>
        <v>0.14285714285714288</v>
      </c>
      <c r="X493" s="3">
        <f t="shared" si="88"/>
        <v>0</v>
      </c>
      <c r="Y493" s="3">
        <f t="shared" si="89"/>
        <v>0</v>
      </c>
      <c r="Z493" s="1">
        <v>44651</v>
      </c>
      <c r="AS493">
        <v>0.11</v>
      </c>
      <c r="AT493" s="3">
        <f t="shared" si="90"/>
        <v>0</v>
      </c>
      <c r="AU493" s="3">
        <f t="shared" si="91"/>
        <v>0</v>
      </c>
      <c r="AV493" s="3">
        <f t="shared" si="92"/>
        <v>0</v>
      </c>
      <c r="AW493" s="3">
        <f t="shared" si="93"/>
        <v>0</v>
      </c>
      <c r="AX493" s="1">
        <v>45016</v>
      </c>
      <c r="BG493">
        <v>0.01</v>
      </c>
      <c r="BQ493">
        <v>0.11</v>
      </c>
      <c r="BR493" s="3">
        <f t="shared" si="94"/>
        <v>0</v>
      </c>
      <c r="BS493" s="3">
        <f t="shared" si="95"/>
        <v>9.0909090909090912E-2</v>
      </c>
      <c r="BT493" s="3">
        <f t="shared" si="96"/>
        <v>0</v>
      </c>
      <c r="BU493" s="3">
        <f t="shared" si="97"/>
        <v>0</v>
      </c>
    </row>
    <row r="494" spans="1:73" x14ac:dyDescent="0.25">
      <c r="A494" t="s">
        <v>1080</v>
      </c>
      <c r="B494" s="1">
        <v>44286</v>
      </c>
      <c r="C494">
        <v>58.65</v>
      </c>
      <c r="D494">
        <v>54.52</v>
      </c>
      <c r="J494">
        <v>43.59</v>
      </c>
      <c r="K494">
        <v>38.6</v>
      </c>
      <c r="M494">
        <v>0.11</v>
      </c>
      <c r="Q494">
        <v>0.34</v>
      </c>
      <c r="R494">
        <v>2.38</v>
      </c>
      <c r="U494">
        <v>56.9</v>
      </c>
      <c r="V494" s="3">
        <f t="shared" si="86"/>
        <v>0.92958226768968466</v>
      </c>
      <c r="W494" s="3">
        <f t="shared" si="87"/>
        <v>0.71388940262622536</v>
      </c>
      <c r="X494" s="3">
        <f t="shared" si="88"/>
        <v>0</v>
      </c>
      <c r="Y494" s="3">
        <f t="shared" si="89"/>
        <v>0.743222506393862</v>
      </c>
      <c r="Z494" s="1">
        <v>44651</v>
      </c>
      <c r="AA494">
        <v>66.97</v>
      </c>
      <c r="AB494">
        <v>64.14</v>
      </c>
      <c r="AH494">
        <v>54.27</v>
      </c>
      <c r="AI494">
        <v>47.53</v>
      </c>
      <c r="AK494">
        <v>0.09</v>
      </c>
      <c r="AP494">
        <v>0.92</v>
      </c>
      <c r="AS494">
        <v>66.150000000000006</v>
      </c>
      <c r="AT494" s="3">
        <f t="shared" si="90"/>
        <v>0.95774227265939971</v>
      </c>
      <c r="AU494" s="3">
        <f t="shared" si="91"/>
        <v>0.72965919557875347</v>
      </c>
      <c r="AV494" s="3">
        <f t="shared" si="92"/>
        <v>0</v>
      </c>
      <c r="AW494" s="3">
        <f t="shared" si="93"/>
        <v>0.81036284903688227</v>
      </c>
      <c r="AX494" s="1">
        <v>45016</v>
      </c>
      <c r="AY494">
        <v>116.39</v>
      </c>
      <c r="AZ494">
        <v>114.41</v>
      </c>
      <c r="BF494">
        <v>102.09</v>
      </c>
      <c r="BG494">
        <v>89.85</v>
      </c>
      <c r="BN494">
        <v>-0.38</v>
      </c>
      <c r="BQ494">
        <v>115.96</v>
      </c>
      <c r="BR494" s="3">
        <f t="shared" si="94"/>
        <v>0.98298822922931517</v>
      </c>
      <c r="BS494" s="3">
        <f t="shared" si="95"/>
        <v>0.77230531201650332</v>
      </c>
      <c r="BT494" s="3">
        <f t="shared" si="96"/>
        <v>0</v>
      </c>
      <c r="BU494" s="3">
        <f t="shared" si="97"/>
        <v>0.87713721110061005</v>
      </c>
    </row>
    <row r="495" spans="1:73" x14ac:dyDescent="0.25">
      <c r="A495" t="s">
        <v>1081</v>
      </c>
      <c r="V495" s="3">
        <f t="shared" si="86"/>
        <v>0</v>
      </c>
      <c r="W495" s="3">
        <f t="shared" si="87"/>
        <v>0</v>
      </c>
      <c r="X495" s="3">
        <f t="shared" si="88"/>
        <v>0</v>
      </c>
      <c r="Y495" s="3">
        <f t="shared" si="89"/>
        <v>0</v>
      </c>
      <c r="AT495" s="3">
        <f t="shared" si="90"/>
        <v>0</v>
      </c>
      <c r="AU495" s="3">
        <f t="shared" si="91"/>
        <v>0</v>
      </c>
      <c r="AV495" s="3">
        <f t="shared" si="92"/>
        <v>0</v>
      </c>
      <c r="AW495" s="3">
        <f t="shared" si="93"/>
        <v>0</v>
      </c>
      <c r="BR495" s="3">
        <f t="shared" si="94"/>
        <v>0</v>
      </c>
      <c r="BS495" s="3">
        <f t="shared" si="95"/>
        <v>0</v>
      </c>
      <c r="BT495" s="3">
        <f t="shared" si="96"/>
        <v>0</v>
      </c>
      <c r="BU495" s="3">
        <f t="shared" si="97"/>
        <v>0</v>
      </c>
    </row>
    <row r="496" spans="1:73" x14ac:dyDescent="0.25">
      <c r="A496" t="s">
        <v>1083</v>
      </c>
      <c r="B496" s="1">
        <v>44286</v>
      </c>
      <c r="C496">
        <v>25.29</v>
      </c>
      <c r="D496">
        <v>24.94</v>
      </c>
      <c r="K496">
        <v>20.64</v>
      </c>
      <c r="R496">
        <v>0.16</v>
      </c>
      <c r="U496">
        <v>31.95</v>
      </c>
      <c r="V496" s="3">
        <f t="shared" si="86"/>
        <v>0.98616053776196133</v>
      </c>
      <c r="W496" s="3">
        <f t="shared" si="87"/>
        <v>0.64926077382824787</v>
      </c>
      <c r="X496" s="3">
        <f t="shared" si="88"/>
        <v>0</v>
      </c>
      <c r="Y496" s="3">
        <f t="shared" si="89"/>
        <v>0</v>
      </c>
      <c r="Z496" s="1">
        <v>44651</v>
      </c>
      <c r="AA496">
        <v>165.54</v>
      </c>
      <c r="AB496">
        <v>153.27000000000001</v>
      </c>
      <c r="AD496">
        <v>0.06</v>
      </c>
      <c r="AI496">
        <v>94.57</v>
      </c>
      <c r="AJ496">
        <v>0.21</v>
      </c>
      <c r="AM496">
        <v>0.34</v>
      </c>
      <c r="AN496">
        <v>0.34</v>
      </c>
      <c r="AO496">
        <v>21.29</v>
      </c>
      <c r="AP496">
        <v>12.78</v>
      </c>
      <c r="AS496">
        <v>220.86</v>
      </c>
      <c r="AT496" s="3">
        <f t="shared" si="90"/>
        <v>0.92551649148242121</v>
      </c>
      <c r="AU496" s="3">
        <f t="shared" si="91"/>
        <v>0.50686032800943293</v>
      </c>
      <c r="AV496" s="3">
        <f t="shared" si="92"/>
        <v>0</v>
      </c>
      <c r="AW496" s="3">
        <f t="shared" si="93"/>
        <v>0</v>
      </c>
      <c r="AX496" s="1">
        <v>45016</v>
      </c>
      <c r="AY496">
        <v>110.85</v>
      </c>
      <c r="AZ496">
        <v>70.33</v>
      </c>
      <c r="BG496">
        <v>320.13</v>
      </c>
      <c r="BK496">
        <v>3.85</v>
      </c>
      <c r="BL496">
        <v>3.85</v>
      </c>
      <c r="BM496">
        <v>27.98</v>
      </c>
      <c r="BN496">
        <v>42.62</v>
      </c>
      <c r="BQ496">
        <v>546.33000000000004</v>
      </c>
      <c r="BR496" s="3">
        <f t="shared" si="94"/>
        <v>0.63446098331078038</v>
      </c>
      <c r="BS496" s="3">
        <f t="shared" si="95"/>
        <v>0.67292371723456579</v>
      </c>
      <c r="BT496" s="3">
        <f t="shared" si="96"/>
        <v>0</v>
      </c>
      <c r="BU496" s="3">
        <f t="shared" si="97"/>
        <v>0</v>
      </c>
    </row>
    <row r="497" spans="1:73" x14ac:dyDescent="0.25">
      <c r="A497" t="s">
        <v>1087</v>
      </c>
      <c r="B497" s="1">
        <v>44286</v>
      </c>
      <c r="C497">
        <v>587.17999999999995</v>
      </c>
      <c r="D497">
        <v>577.17999999999995</v>
      </c>
      <c r="J497">
        <v>570.55999999999995</v>
      </c>
      <c r="K497">
        <v>339.02</v>
      </c>
      <c r="L497">
        <v>0.04</v>
      </c>
      <c r="M497">
        <v>2.1800000000000002</v>
      </c>
      <c r="O497">
        <v>0.17</v>
      </c>
      <c r="P497">
        <v>0.17</v>
      </c>
      <c r="R497">
        <v>15</v>
      </c>
      <c r="T497">
        <v>3.3</v>
      </c>
      <c r="U497">
        <v>503.09</v>
      </c>
      <c r="V497" s="3">
        <f t="shared" si="86"/>
        <v>0.98296944718825574</v>
      </c>
      <c r="W497" s="3">
        <f t="shared" si="87"/>
        <v>0.69305149539015065</v>
      </c>
      <c r="X497" s="3">
        <f t="shared" si="88"/>
        <v>0</v>
      </c>
      <c r="Y497" s="3">
        <f t="shared" si="89"/>
        <v>0.97169522122688101</v>
      </c>
      <c r="Z497" s="1">
        <v>44651</v>
      </c>
      <c r="AA497">
        <v>615.13</v>
      </c>
      <c r="AB497">
        <v>601.23</v>
      </c>
      <c r="AH497">
        <v>611.1</v>
      </c>
      <c r="AI497">
        <v>367.67</v>
      </c>
      <c r="AJ497">
        <v>0.03</v>
      </c>
      <c r="AK497">
        <v>2.36</v>
      </c>
      <c r="AO497">
        <v>0.05</v>
      </c>
      <c r="AP497">
        <v>10.62</v>
      </c>
      <c r="AS497">
        <v>527.20000000000005</v>
      </c>
      <c r="AT497" s="3">
        <f t="shared" si="90"/>
        <v>0.97740315055354154</v>
      </c>
      <c r="AU497" s="3">
        <f t="shared" si="91"/>
        <v>0.71511650523203785</v>
      </c>
      <c r="AV497" s="3">
        <f t="shared" si="92"/>
        <v>0</v>
      </c>
      <c r="AW497" s="3">
        <f t="shared" si="93"/>
        <v>0.99344853933314914</v>
      </c>
      <c r="AX497" s="1">
        <v>45016</v>
      </c>
      <c r="AY497">
        <v>661.94</v>
      </c>
      <c r="AZ497">
        <v>639.9</v>
      </c>
      <c r="BF497">
        <v>636.16999999999996</v>
      </c>
      <c r="BG497">
        <v>370.22</v>
      </c>
      <c r="BH497">
        <v>0.1</v>
      </c>
      <c r="BI497">
        <v>2.3199999999999998</v>
      </c>
      <c r="BK497">
        <v>0.22</v>
      </c>
      <c r="BL497">
        <v>0.22</v>
      </c>
      <c r="BN497">
        <v>9.41</v>
      </c>
      <c r="BQ497">
        <v>558.97</v>
      </c>
      <c r="BR497" s="3">
        <f t="shared" si="94"/>
        <v>0.96670393086986728</v>
      </c>
      <c r="BS497" s="3">
        <f t="shared" si="95"/>
        <v>0.67664583104872622</v>
      </c>
      <c r="BT497" s="3">
        <f t="shared" si="96"/>
        <v>0</v>
      </c>
      <c r="BU497" s="3">
        <f t="shared" si="97"/>
        <v>0.9610689790615462</v>
      </c>
    </row>
    <row r="498" spans="1:73" x14ac:dyDescent="0.25">
      <c r="A498" t="s">
        <v>1088</v>
      </c>
      <c r="B498" s="1">
        <v>44286</v>
      </c>
      <c r="C498">
        <v>1818.87</v>
      </c>
      <c r="D498">
        <v>1789.53</v>
      </c>
      <c r="K498">
        <v>799.16</v>
      </c>
      <c r="L498">
        <v>0.06</v>
      </c>
      <c r="M498">
        <v>8.49</v>
      </c>
      <c r="R498">
        <v>20.89</v>
      </c>
      <c r="U498">
        <v>1648.74</v>
      </c>
      <c r="V498" s="3">
        <f t="shared" si="86"/>
        <v>0.98386910554355178</v>
      </c>
      <c r="W498" s="3">
        <f t="shared" si="87"/>
        <v>0.49352189217563142</v>
      </c>
      <c r="X498" s="3">
        <f t="shared" si="88"/>
        <v>0</v>
      </c>
      <c r="Y498" s="3">
        <f t="shared" si="89"/>
        <v>0</v>
      </c>
      <c r="Z498" s="1">
        <v>44651</v>
      </c>
      <c r="AA498">
        <v>1828.46</v>
      </c>
      <c r="AB498">
        <v>1721.12</v>
      </c>
      <c r="AI498">
        <v>883.19</v>
      </c>
      <c r="AJ498">
        <v>0.28999999999999998</v>
      </c>
      <c r="AK498">
        <v>7.05</v>
      </c>
      <c r="AP498">
        <v>20.100000000000001</v>
      </c>
      <c r="AS498">
        <v>1656.63</v>
      </c>
      <c r="AT498" s="3">
        <f t="shared" si="90"/>
        <v>0.94129486015554065</v>
      </c>
      <c r="AU498" s="3">
        <f t="shared" si="91"/>
        <v>0.54210374480570089</v>
      </c>
      <c r="AV498" s="3">
        <f t="shared" si="92"/>
        <v>0</v>
      </c>
      <c r="AW498" s="3">
        <f t="shared" si="93"/>
        <v>0</v>
      </c>
      <c r="AX498" s="1">
        <v>45016</v>
      </c>
      <c r="AY498">
        <v>1682.46</v>
      </c>
      <c r="AZ498">
        <v>1609.19</v>
      </c>
      <c r="BF498">
        <v>1671.3</v>
      </c>
      <c r="BG498">
        <v>926.92</v>
      </c>
      <c r="BH498">
        <v>0.72</v>
      </c>
      <c r="BI498">
        <v>5.17</v>
      </c>
      <c r="BK498">
        <v>0.39</v>
      </c>
      <c r="BL498">
        <v>0.39</v>
      </c>
      <c r="BM498">
        <v>0.02</v>
      </c>
      <c r="BN498">
        <v>19.04</v>
      </c>
      <c r="BQ498">
        <v>1520.73</v>
      </c>
      <c r="BR498" s="3">
        <f t="shared" si="94"/>
        <v>0.9564506734186845</v>
      </c>
      <c r="BS498" s="3">
        <f t="shared" si="95"/>
        <v>0.61969006137266169</v>
      </c>
      <c r="BT498" s="3">
        <f t="shared" si="96"/>
        <v>0</v>
      </c>
      <c r="BU498" s="3">
        <f t="shared" si="97"/>
        <v>0.99336685567561778</v>
      </c>
    </row>
    <row r="499" spans="1:73" x14ac:dyDescent="0.25">
      <c r="A499" t="s">
        <v>1092</v>
      </c>
      <c r="V499" s="3">
        <f t="shared" si="86"/>
        <v>0</v>
      </c>
      <c r="W499" s="3">
        <f t="shared" si="87"/>
        <v>0</v>
      </c>
      <c r="X499" s="3">
        <f t="shared" si="88"/>
        <v>0</v>
      </c>
      <c r="Y499" s="3">
        <f t="shared" si="89"/>
        <v>0</v>
      </c>
      <c r="AT499" s="3">
        <f t="shared" si="90"/>
        <v>0</v>
      </c>
      <c r="AU499" s="3">
        <f t="shared" si="91"/>
        <v>0</v>
      </c>
      <c r="AV499" s="3">
        <f t="shared" si="92"/>
        <v>0</v>
      </c>
      <c r="AW499" s="3">
        <f t="shared" si="93"/>
        <v>0</v>
      </c>
      <c r="AX499" s="1">
        <v>45016</v>
      </c>
      <c r="AY499">
        <v>419.58</v>
      </c>
      <c r="AZ499">
        <v>403.29</v>
      </c>
      <c r="BF499">
        <v>481.35</v>
      </c>
      <c r="BG499">
        <v>110.23</v>
      </c>
      <c r="BI499">
        <v>1.19</v>
      </c>
      <c r="BN499">
        <v>0.62</v>
      </c>
      <c r="BQ499">
        <v>218.79</v>
      </c>
      <c r="BR499" s="3">
        <f t="shared" si="94"/>
        <v>0.96117546117546127</v>
      </c>
      <c r="BS499" s="3">
        <f t="shared" si="95"/>
        <v>0.50801917227394233</v>
      </c>
      <c r="BT499" s="3">
        <f t="shared" si="96"/>
        <v>0</v>
      </c>
      <c r="BU499" s="3">
        <f t="shared" si="97"/>
        <v>1.1472186472186474</v>
      </c>
    </row>
    <row r="500" spans="1:73" x14ac:dyDescent="0.25">
      <c r="A500" t="s">
        <v>1093</v>
      </c>
      <c r="B500" s="1">
        <v>44286</v>
      </c>
      <c r="C500">
        <v>12.88</v>
      </c>
      <c r="D500">
        <v>12.75</v>
      </c>
      <c r="I500">
        <v>3.75</v>
      </c>
      <c r="K500">
        <v>10.52</v>
      </c>
      <c r="Q500">
        <v>0.09</v>
      </c>
      <c r="R500">
        <v>0.43</v>
      </c>
      <c r="T500">
        <v>0.05</v>
      </c>
      <c r="U500">
        <v>13.45</v>
      </c>
      <c r="V500" s="3">
        <f t="shared" si="86"/>
        <v>0.98990683229813659</v>
      </c>
      <c r="W500" s="3">
        <f t="shared" si="87"/>
        <v>0.81047765793528503</v>
      </c>
      <c r="X500" s="3">
        <f t="shared" si="88"/>
        <v>0.29114906832298137</v>
      </c>
      <c r="Y500" s="3">
        <f t="shared" si="89"/>
        <v>0</v>
      </c>
      <c r="Z500" s="1">
        <v>44651</v>
      </c>
      <c r="AA500">
        <v>13.16</v>
      </c>
      <c r="AB500">
        <v>13</v>
      </c>
      <c r="AG500">
        <v>6.4</v>
      </c>
      <c r="AI500">
        <v>9.99</v>
      </c>
      <c r="AP500">
        <v>0.21</v>
      </c>
      <c r="AR500">
        <v>0.02</v>
      </c>
      <c r="AS500">
        <v>12.9</v>
      </c>
      <c r="AT500" s="3">
        <f t="shared" si="90"/>
        <v>0.9878419452887538</v>
      </c>
      <c r="AU500" s="3">
        <f t="shared" si="91"/>
        <v>0.78599527930763191</v>
      </c>
      <c r="AV500" s="3">
        <f t="shared" si="92"/>
        <v>0.48632218844984804</v>
      </c>
      <c r="AW500" s="3">
        <f t="shared" si="93"/>
        <v>0</v>
      </c>
      <c r="AX500" s="1">
        <v>45016</v>
      </c>
      <c r="AY500">
        <v>9.5399999999999991</v>
      </c>
      <c r="AZ500">
        <v>9.42</v>
      </c>
      <c r="BE500">
        <v>2.92</v>
      </c>
      <c r="BG500">
        <v>8.66</v>
      </c>
      <c r="BN500">
        <v>0.18</v>
      </c>
      <c r="BP500">
        <v>0.02</v>
      </c>
      <c r="BQ500">
        <v>11.07</v>
      </c>
      <c r="BR500" s="3">
        <f t="shared" si="94"/>
        <v>0.98742138364779886</v>
      </c>
      <c r="BS500" s="3">
        <f t="shared" si="95"/>
        <v>0.7937671860678277</v>
      </c>
      <c r="BT500" s="3">
        <f t="shared" si="96"/>
        <v>0.30607966457023061</v>
      </c>
      <c r="BU500" s="3">
        <f t="shared" si="97"/>
        <v>0</v>
      </c>
    </row>
    <row r="501" spans="1:73" x14ac:dyDescent="0.25">
      <c r="A501" t="s">
        <v>1100</v>
      </c>
      <c r="B501" s="1">
        <v>44286</v>
      </c>
      <c r="C501">
        <v>21.69</v>
      </c>
      <c r="D501">
        <v>21.18</v>
      </c>
      <c r="I501">
        <v>20.21</v>
      </c>
      <c r="K501">
        <v>12.87</v>
      </c>
      <c r="U501">
        <v>19.850000000000001</v>
      </c>
      <c r="V501" s="3">
        <f t="shared" si="86"/>
        <v>0.97648686030428766</v>
      </c>
      <c r="W501" s="3">
        <f t="shared" si="87"/>
        <v>0.64836272040302256</v>
      </c>
      <c r="X501" s="3">
        <f t="shared" si="88"/>
        <v>0.93176579068695253</v>
      </c>
      <c r="Y501" s="3">
        <f t="shared" si="89"/>
        <v>0</v>
      </c>
      <c r="Z501" s="1">
        <v>44651</v>
      </c>
      <c r="AA501">
        <v>41.66</v>
      </c>
      <c r="AB501">
        <v>40.71</v>
      </c>
      <c r="AG501">
        <v>39.56</v>
      </c>
      <c r="AI501">
        <v>19.149999999999999</v>
      </c>
      <c r="AJ501">
        <v>0.16</v>
      </c>
      <c r="AS501">
        <v>35.909999999999997</v>
      </c>
      <c r="AT501" s="3">
        <f t="shared" si="90"/>
        <v>0.97719635141622674</v>
      </c>
      <c r="AU501" s="3">
        <f t="shared" si="91"/>
        <v>0.53566433566433558</v>
      </c>
      <c r="AV501" s="3">
        <f t="shared" si="92"/>
        <v>0.94959193470955361</v>
      </c>
      <c r="AW501" s="3">
        <f t="shared" si="93"/>
        <v>0</v>
      </c>
      <c r="AX501" s="1">
        <v>45016</v>
      </c>
      <c r="AY501">
        <v>56.01</v>
      </c>
      <c r="AZ501">
        <v>55.19</v>
      </c>
      <c r="BE501">
        <v>53.67</v>
      </c>
      <c r="BG501">
        <v>25.41</v>
      </c>
      <c r="BQ501">
        <v>46.95</v>
      </c>
      <c r="BR501" s="3">
        <f t="shared" si="94"/>
        <v>0.98535975718621671</v>
      </c>
      <c r="BS501" s="3">
        <f t="shared" si="95"/>
        <v>0.54121405750798723</v>
      </c>
      <c r="BT501" s="3">
        <f t="shared" si="96"/>
        <v>0.95822174611676492</v>
      </c>
      <c r="BU501" s="3">
        <f t="shared" si="97"/>
        <v>0</v>
      </c>
    </row>
    <row r="502" spans="1:73" x14ac:dyDescent="0.25">
      <c r="A502" t="s">
        <v>1102</v>
      </c>
      <c r="B502" s="1">
        <v>44286</v>
      </c>
      <c r="C502">
        <v>6.49</v>
      </c>
      <c r="D502">
        <v>6.16</v>
      </c>
      <c r="K502">
        <v>3.74</v>
      </c>
      <c r="O502">
        <v>0.03</v>
      </c>
      <c r="P502">
        <v>0.03</v>
      </c>
      <c r="R502">
        <v>1.1399999999999999</v>
      </c>
      <c r="U502">
        <v>7.26</v>
      </c>
      <c r="V502" s="3">
        <f t="shared" si="86"/>
        <v>0.94915254237288138</v>
      </c>
      <c r="W502" s="3">
        <f t="shared" si="87"/>
        <v>0.61111111111111116</v>
      </c>
      <c r="X502" s="3">
        <f t="shared" si="88"/>
        <v>0</v>
      </c>
      <c r="Y502" s="3">
        <f t="shared" si="89"/>
        <v>0</v>
      </c>
      <c r="Z502" s="1">
        <v>44651</v>
      </c>
      <c r="AA502">
        <v>6.91</v>
      </c>
      <c r="AB502">
        <v>6.67</v>
      </c>
      <c r="AI502">
        <v>4.0599999999999996</v>
      </c>
      <c r="AM502">
        <v>0.01</v>
      </c>
      <c r="AN502">
        <v>0.01</v>
      </c>
      <c r="AO502">
        <v>0.56000000000000005</v>
      </c>
      <c r="AP502">
        <v>1.38</v>
      </c>
      <c r="AS502">
        <v>7.94</v>
      </c>
      <c r="AT502" s="3">
        <f t="shared" si="90"/>
        <v>0.96526772793053539</v>
      </c>
      <c r="AU502" s="3">
        <f t="shared" si="91"/>
        <v>0.67666666666666664</v>
      </c>
      <c r="AV502" s="3">
        <f t="shared" si="92"/>
        <v>0</v>
      </c>
      <c r="AW502" s="3">
        <f t="shared" si="93"/>
        <v>0</v>
      </c>
      <c r="AX502" s="1">
        <v>45016</v>
      </c>
      <c r="AY502">
        <v>8.18</v>
      </c>
      <c r="AZ502">
        <v>7.78</v>
      </c>
      <c r="BG502">
        <v>4.71</v>
      </c>
      <c r="BQ502">
        <v>5.44</v>
      </c>
      <c r="BR502" s="3">
        <f t="shared" si="94"/>
        <v>0.95110024449877761</v>
      </c>
      <c r="BS502" s="3">
        <f t="shared" si="95"/>
        <v>0.86580882352941169</v>
      </c>
      <c r="BT502" s="3">
        <f t="shared" si="96"/>
        <v>0</v>
      </c>
      <c r="BU502" s="3">
        <f t="shared" si="97"/>
        <v>0</v>
      </c>
    </row>
    <row r="503" spans="1:73" x14ac:dyDescent="0.25">
      <c r="A503" t="s">
        <v>1105</v>
      </c>
      <c r="B503" s="1">
        <v>44286</v>
      </c>
      <c r="C503">
        <v>9.1</v>
      </c>
      <c r="D503">
        <v>8.9700000000000006</v>
      </c>
      <c r="I503">
        <v>8.9700000000000006</v>
      </c>
      <c r="K503">
        <v>5.43</v>
      </c>
      <c r="L503">
        <v>0.01</v>
      </c>
      <c r="U503">
        <v>8.1300000000000008</v>
      </c>
      <c r="V503" s="3">
        <f t="shared" si="86"/>
        <v>0.98571428571428588</v>
      </c>
      <c r="W503" s="3">
        <f t="shared" si="87"/>
        <v>0.66871921182266003</v>
      </c>
      <c r="X503" s="3">
        <f t="shared" si="88"/>
        <v>0.98571428571428588</v>
      </c>
      <c r="Y503" s="3">
        <f t="shared" si="89"/>
        <v>0</v>
      </c>
      <c r="Z503" s="1">
        <v>44651</v>
      </c>
      <c r="AA503">
        <v>13.48</v>
      </c>
      <c r="AB503">
        <v>13.27</v>
      </c>
      <c r="AG503">
        <v>13.27</v>
      </c>
      <c r="AI503">
        <v>9.02</v>
      </c>
      <c r="AS503">
        <v>12.03</v>
      </c>
      <c r="AT503" s="3">
        <f t="shared" si="90"/>
        <v>0.98442136498516319</v>
      </c>
      <c r="AU503" s="3">
        <f t="shared" si="91"/>
        <v>0.74979218620116372</v>
      </c>
      <c r="AV503" s="3">
        <f t="shared" si="92"/>
        <v>0.98442136498516319</v>
      </c>
      <c r="AW503" s="3">
        <f t="shared" si="93"/>
        <v>0</v>
      </c>
      <c r="AX503" s="1">
        <v>45016</v>
      </c>
      <c r="AY503">
        <v>18.86</v>
      </c>
      <c r="AZ503">
        <v>18.59</v>
      </c>
      <c r="BE503">
        <v>18.59</v>
      </c>
      <c r="BG503">
        <v>13.13</v>
      </c>
      <c r="BQ503">
        <v>16.739999999999998</v>
      </c>
      <c r="BR503" s="3">
        <f t="shared" si="94"/>
        <v>0.98568398727465534</v>
      </c>
      <c r="BS503" s="3">
        <f t="shared" si="95"/>
        <v>0.78434886499402645</v>
      </c>
      <c r="BT503" s="3">
        <f t="shared" si="96"/>
        <v>0.98568398727465534</v>
      </c>
      <c r="BU503" s="3">
        <f t="shared" si="97"/>
        <v>0</v>
      </c>
    </row>
    <row r="504" spans="1:73" x14ac:dyDescent="0.25">
      <c r="A504" t="s">
        <v>1108</v>
      </c>
      <c r="B504" s="1">
        <v>44286</v>
      </c>
      <c r="C504">
        <v>13.54</v>
      </c>
      <c r="D504">
        <v>13.43</v>
      </c>
      <c r="I504">
        <v>4.91</v>
      </c>
      <c r="K504">
        <v>5.21</v>
      </c>
      <c r="O504">
        <v>0.08</v>
      </c>
      <c r="P504">
        <v>0.08</v>
      </c>
      <c r="R504">
        <v>0.28000000000000003</v>
      </c>
      <c r="U504">
        <v>14.49</v>
      </c>
      <c r="V504" s="3">
        <f t="shared" si="86"/>
        <v>0.99187592319054652</v>
      </c>
      <c r="W504" s="3">
        <f t="shared" si="87"/>
        <v>0.366643209007741</v>
      </c>
      <c r="X504" s="3">
        <f t="shared" si="88"/>
        <v>0.36262924667651408</v>
      </c>
      <c r="Y504" s="3">
        <f t="shared" si="89"/>
        <v>0</v>
      </c>
      <c r="Z504" s="1">
        <v>44651</v>
      </c>
      <c r="AA504">
        <v>10.57</v>
      </c>
      <c r="AB504">
        <v>10.57</v>
      </c>
      <c r="AC504">
        <v>0.79</v>
      </c>
      <c r="AG504">
        <v>4.5599999999999996</v>
      </c>
      <c r="AI504">
        <v>3.8</v>
      </c>
      <c r="AP504">
        <v>0.22</v>
      </c>
      <c r="AS504">
        <v>10.46</v>
      </c>
      <c r="AT504" s="3">
        <f t="shared" si="90"/>
        <v>0.925260170293283</v>
      </c>
      <c r="AU504" s="3">
        <f t="shared" si="91"/>
        <v>0.37109375</v>
      </c>
      <c r="AV504" s="3">
        <f t="shared" si="92"/>
        <v>0.43140964995269626</v>
      </c>
      <c r="AW504" s="3">
        <f t="shared" si="93"/>
        <v>0</v>
      </c>
      <c r="AX504" s="1">
        <v>45016</v>
      </c>
      <c r="AY504">
        <v>14.98</v>
      </c>
      <c r="AZ504">
        <v>14.38</v>
      </c>
      <c r="BA504">
        <v>0.95</v>
      </c>
      <c r="BE504">
        <v>9.26</v>
      </c>
      <c r="BG504">
        <v>4.42</v>
      </c>
      <c r="BK504">
        <v>0.18</v>
      </c>
      <c r="BL504">
        <v>0.18</v>
      </c>
      <c r="BM504">
        <v>0.24</v>
      </c>
      <c r="BN504">
        <v>0.16</v>
      </c>
      <c r="BQ504">
        <v>14.46</v>
      </c>
      <c r="BR504" s="3">
        <f t="shared" si="94"/>
        <v>0.89652870493991998</v>
      </c>
      <c r="BS504" s="3">
        <f t="shared" si="95"/>
        <v>0.31436699857752487</v>
      </c>
      <c r="BT504" s="3">
        <f t="shared" si="96"/>
        <v>0.61815754339118822</v>
      </c>
      <c r="BU504" s="3">
        <f t="shared" si="97"/>
        <v>0</v>
      </c>
    </row>
    <row r="505" spans="1:73" x14ac:dyDescent="0.25">
      <c r="A505" t="s">
        <v>1109</v>
      </c>
      <c r="V505" s="3">
        <f t="shared" si="86"/>
        <v>0</v>
      </c>
      <c r="W505" s="3">
        <f t="shared" si="87"/>
        <v>0</v>
      </c>
      <c r="X505" s="3">
        <f t="shared" si="88"/>
        <v>0</v>
      </c>
      <c r="Y505" s="3">
        <f t="shared" si="89"/>
        <v>0</v>
      </c>
      <c r="AT505" s="3">
        <f t="shared" si="90"/>
        <v>0</v>
      </c>
      <c r="AU505" s="3">
        <f t="shared" si="91"/>
        <v>0</v>
      </c>
      <c r="AV505" s="3">
        <f t="shared" si="92"/>
        <v>0</v>
      </c>
      <c r="AW505" s="3">
        <f t="shared" si="93"/>
        <v>0</v>
      </c>
      <c r="BR505" s="3">
        <f t="shared" si="94"/>
        <v>0</v>
      </c>
      <c r="BS505" s="3">
        <f t="shared" si="95"/>
        <v>0</v>
      </c>
      <c r="BT505" s="3">
        <f t="shared" si="96"/>
        <v>0</v>
      </c>
      <c r="BU505" s="3">
        <f t="shared" si="97"/>
        <v>0</v>
      </c>
    </row>
    <row r="506" spans="1:73" x14ac:dyDescent="0.25">
      <c r="A506" t="s">
        <v>1110</v>
      </c>
      <c r="B506" s="1">
        <v>44286</v>
      </c>
      <c r="C506">
        <v>6.55</v>
      </c>
      <c r="D506">
        <v>6.55</v>
      </c>
      <c r="I506">
        <v>6.55</v>
      </c>
      <c r="K506">
        <v>4.91</v>
      </c>
      <c r="L506">
        <v>0.01</v>
      </c>
      <c r="R506">
        <v>0.27</v>
      </c>
      <c r="U506">
        <v>6.51</v>
      </c>
      <c r="V506" s="3">
        <f t="shared" si="86"/>
        <v>1</v>
      </c>
      <c r="W506" s="3">
        <f t="shared" si="87"/>
        <v>0.7881219903691814</v>
      </c>
      <c r="X506" s="3">
        <f t="shared" si="88"/>
        <v>1</v>
      </c>
      <c r="Y506" s="3">
        <f t="shared" si="89"/>
        <v>0</v>
      </c>
      <c r="Z506" s="1">
        <v>44651</v>
      </c>
      <c r="AA506">
        <v>7.95</v>
      </c>
      <c r="AB506">
        <v>7.82</v>
      </c>
      <c r="AG506">
        <v>7.82</v>
      </c>
      <c r="AI506">
        <v>5.73</v>
      </c>
      <c r="AO506">
        <v>0.01</v>
      </c>
      <c r="AP506">
        <v>0.34</v>
      </c>
      <c r="AR506">
        <v>0.02</v>
      </c>
      <c r="AS506">
        <v>7.73</v>
      </c>
      <c r="AT506" s="3">
        <f t="shared" si="90"/>
        <v>0.98364779874213837</v>
      </c>
      <c r="AU506" s="3">
        <f t="shared" si="91"/>
        <v>0.7743243243243243</v>
      </c>
      <c r="AV506" s="3">
        <f t="shared" si="92"/>
        <v>0.98364779874213837</v>
      </c>
      <c r="AW506" s="3">
        <f t="shared" si="93"/>
        <v>0</v>
      </c>
      <c r="AX506" s="1">
        <v>45016</v>
      </c>
      <c r="AY506">
        <v>8.39</v>
      </c>
      <c r="AZ506">
        <v>8.07</v>
      </c>
      <c r="BE506">
        <v>8.07</v>
      </c>
      <c r="BG506">
        <v>6.44</v>
      </c>
      <c r="BM506">
        <v>0.02</v>
      </c>
      <c r="BN506">
        <v>0.27</v>
      </c>
      <c r="BQ506">
        <v>8.2799999999999994</v>
      </c>
      <c r="BR506" s="3">
        <f t="shared" si="94"/>
        <v>0.96185935637663877</v>
      </c>
      <c r="BS506" s="3">
        <f t="shared" si="95"/>
        <v>0.80600750938673349</v>
      </c>
      <c r="BT506" s="3">
        <f t="shared" si="96"/>
        <v>0.96185935637663877</v>
      </c>
      <c r="BU506" s="3">
        <f t="shared" si="97"/>
        <v>0</v>
      </c>
    </row>
    <row r="507" spans="1:73" x14ac:dyDescent="0.25">
      <c r="A507" t="s">
        <v>1111</v>
      </c>
      <c r="B507" s="1">
        <v>44286</v>
      </c>
      <c r="C507">
        <v>786.7</v>
      </c>
      <c r="D507">
        <v>780.2</v>
      </c>
      <c r="K507">
        <v>54.8</v>
      </c>
      <c r="M507">
        <v>2.5</v>
      </c>
      <c r="R507">
        <v>48.4</v>
      </c>
      <c r="T507">
        <v>0.4</v>
      </c>
      <c r="U507">
        <v>552.29999999999995</v>
      </c>
      <c r="V507" s="3">
        <f t="shared" si="86"/>
        <v>0.99173763823566796</v>
      </c>
      <c r="W507" s="3">
        <f t="shared" si="87"/>
        <v>0.10920685532084497</v>
      </c>
      <c r="X507" s="3">
        <f t="shared" si="88"/>
        <v>0</v>
      </c>
      <c r="Y507" s="3">
        <f t="shared" si="89"/>
        <v>0</v>
      </c>
      <c r="Z507" s="1">
        <v>44651</v>
      </c>
      <c r="AA507">
        <v>939.8</v>
      </c>
      <c r="AB507">
        <v>932.9</v>
      </c>
      <c r="AH507">
        <v>0.28999999999999998</v>
      </c>
      <c r="AI507">
        <v>67.8</v>
      </c>
      <c r="AK507">
        <v>4.3</v>
      </c>
      <c r="AO507">
        <v>0.4</v>
      </c>
      <c r="AP507">
        <v>45.9</v>
      </c>
      <c r="AR507">
        <v>0.2</v>
      </c>
      <c r="AS507">
        <v>653.4</v>
      </c>
      <c r="AT507" s="3">
        <f t="shared" si="90"/>
        <v>0.99265801234305173</v>
      </c>
      <c r="AU507" s="3">
        <f t="shared" si="91"/>
        <v>0.11243781094527361</v>
      </c>
      <c r="AV507" s="3">
        <f t="shared" si="92"/>
        <v>0</v>
      </c>
      <c r="AW507" s="3">
        <f t="shared" si="93"/>
        <v>3.0857629282826134E-4</v>
      </c>
      <c r="AX507" s="1">
        <v>45016</v>
      </c>
      <c r="AY507">
        <v>1133.2</v>
      </c>
      <c r="AZ507">
        <v>1121.3</v>
      </c>
      <c r="BG507">
        <v>97</v>
      </c>
      <c r="BI507">
        <v>6.3</v>
      </c>
      <c r="BN507">
        <v>85</v>
      </c>
      <c r="BP507">
        <v>0.7</v>
      </c>
      <c r="BQ507">
        <v>843.4</v>
      </c>
      <c r="BR507" s="3">
        <f t="shared" si="94"/>
        <v>0.98949876456053643</v>
      </c>
      <c r="BS507" s="3">
        <f t="shared" si="95"/>
        <v>0.12885228480340064</v>
      </c>
      <c r="BT507" s="3">
        <f t="shared" si="96"/>
        <v>0</v>
      </c>
      <c r="BU507" s="3">
        <f t="shared" si="97"/>
        <v>0</v>
      </c>
    </row>
    <row r="508" spans="1:73" x14ac:dyDescent="0.25">
      <c r="A508" t="s">
        <v>1118</v>
      </c>
      <c r="B508" s="1">
        <v>44286</v>
      </c>
      <c r="V508" s="3">
        <f t="shared" si="86"/>
        <v>0</v>
      </c>
      <c r="W508" s="3">
        <f t="shared" si="87"/>
        <v>0</v>
      </c>
      <c r="X508" s="3">
        <f t="shared" si="88"/>
        <v>0</v>
      </c>
      <c r="Y508" s="3">
        <f t="shared" si="89"/>
        <v>0</v>
      </c>
      <c r="Z508" s="1">
        <v>44651</v>
      </c>
      <c r="AT508" s="3">
        <f t="shared" si="90"/>
        <v>0</v>
      </c>
      <c r="AU508" s="3">
        <f t="shared" si="91"/>
        <v>0</v>
      </c>
      <c r="AV508" s="3">
        <f t="shared" si="92"/>
        <v>0</v>
      </c>
      <c r="AW508" s="3">
        <f t="shared" si="93"/>
        <v>0</v>
      </c>
      <c r="AX508" s="1">
        <v>45016</v>
      </c>
      <c r="BR508" s="3">
        <f t="shared" si="94"/>
        <v>0</v>
      </c>
      <c r="BS508" s="3">
        <f t="shared" si="95"/>
        <v>0</v>
      </c>
      <c r="BT508" s="3">
        <f t="shared" si="96"/>
        <v>0</v>
      </c>
      <c r="BU508" s="3">
        <f t="shared" si="97"/>
        <v>0</v>
      </c>
    </row>
    <row r="509" spans="1:73" x14ac:dyDescent="0.25">
      <c r="A509" t="s">
        <v>1121</v>
      </c>
      <c r="V509" s="3">
        <f t="shared" si="86"/>
        <v>0</v>
      </c>
      <c r="W509" s="3">
        <f t="shared" si="87"/>
        <v>0</v>
      </c>
      <c r="X509" s="3">
        <f t="shared" si="88"/>
        <v>0</v>
      </c>
      <c r="Y509" s="3">
        <f t="shared" si="89"/>
        <v>0</v>
      </c>
      <c r="AT509" s="3">
        <f t="shared" si="90"/>
        <v>0</v>
      </c>
      <c r="AU509" s="3">
        <f t="shared" si="91"/>
        <v>0</v>
      </c>
      <c r="AV509" s="3">
        <f t="shared" si="92"/>
        <v>0</v>
      </c>
      <c r="AW509" s="3">
        <f t="shared" si="93"/>
        <v>0</v>
      </c>
      <c r="BR509" s="3">
        <f t="shared" si="94"/>
        <v>0</v>
      </c>
      <c r="BS509" s="3">
        <f t="shared" si="95"/>
        <v>0</v>
      </c>
      <c r="BT509" s="3">
        <f t="shared" si="96"/>
        <v>0</v>
      </c>
      <c r="BU509" s="3">
        <f t="shared" si="97"/>
        <v>0</v>
      </c>
    </row>
    <row r="510" spans="1:73" x14ac:dyDescent="0.25">
      <c r="A510" t="s">
        <v>1122</v>
      </c>
      <c r="V510" s="3">
        <f t="shared" si="86"/>
        <v>0</v>
      </c>
      <c r="W510" s="3">
        <f t="shared" si="87"/>
        <v>0</v>
      </c>
      <c r="X510" s="3">
        <f t="shared" si="88"/>
        <v>0</v>
      </c>
      <c r="Y510" s="3">
        <f t="shared" si="89"/>
        <v>0</v>
      </c>
      <c r="AT510" s="3">
        <f t="shared" si="90"/>
        <v>0</v>
      </c>
      <c r="AU510" s="3">
        <f t="shared" si="91"/>
        <v>0</v>
      </c>
      <c r="AV510" s="3">
        <f t="shared" si="92"/>
        <v>0</v>
      </c>
      <c r="AW510" s="3">
        <f t="shared" si="93"/>
        <v>0</v>
      </c>
      <c r="BR510" s="3">
        <f t="shared" si="94"/>
        <v>0</v>
      </c>
      <c r="BS510" s="3">
        <f t="shared" si="95"/>
        <v>0</v>
      </c>
      <c r="BT510" s="3">
        <f t="shared" si="96"/>
        <v>0</v>
      </c>
      <c r="BU510" s="3">
        <f t="shared" si="97"/>
        <v>0</v>
      </c>
    </row>
    <row r="511" spans="1:73" x14ac:dyDescent="0.25">
      <c r="A511" t="s">
        <v>1127</v>
      </c>
      <c r="B511" s="1">
        <v>44286</v>
      </c>
      <c r="C511">
        <v>1238.93</v>
      </c>
      <c r="D511">
        <v>1142.6400000000001</v>
      </c>
      <c r="I511">
        <v>1115.78</v>
      </c>
      <c r="J511">
        <v>6.72</v>
      </c>
      <c r="K511">
        <v>634.16</v>
      </c>
      <c r="L511">
        <v>0.12</v>
      </c>
      <c r="M511">
        <v>5.85</v>
      </c>
      <c r="R511">
        <v>5.71</v>
      </c>
      <c r="T511">
        <v>0.5</v>
      </c>
      <c r="U511">
        <v>876.52</v>
      </c>
      <c r="V511" s="3">
        <f t="shared" si="86"/>
        <v>0.92227970910382351</v>
      </c>
      <c r="W511" s="3">
        <f t="shared" si="87"/>
        <v>0.7328448933367232</v>
      </c>
      <c r="X511" s="3">
        <f t="shared" si="88"/>
        <v>0.9005997110409788</v>
      </c>
      <c r="Y511" s="3">
        <f t="shared" si="89"/>
        <v>5.4240352562291653E-3</v>
      </c>
      <c r="Z511" s="1">
        <v>44651</v>
      </c>
      <c r="AA511">
        <v>1597.13</v>
      </c>
      <c r="AB511">
        <v>1444.51</v>
      </c>
      <c r="AH511">
        <v>1258.83</v>
      </c>
      <c r="AI511">
        <v>830.69</v>
      </c>
      <c r="AK511">
        <v>7.45</v>
      </c>
      <c r="AO511">
        <v>2.2000000000000002</v>
      </c>
      <c r="AP511">
        <v>6.2</v>
      </c>
      <c r="AR511">
        <v>1.42</v>
      </c>
      <c r="AS511">
        <v>1131.8900000000001</v>
      </c>
      <c r="AT511" s="3">
        <f t="shared" si="90"/>
        <v>0.90444109120735316</v>
      </c>
      <c r="AU511" s="3">
        <f t="shared" si="91"/>
        <v>0.74337336459470582</v>
      </c>
      <c r="AV511" s="3">
        <f t="shared" si="92"/>
        <v>0</v>
      </c>
      <c r="AW511" s="3">
        <f t="shared" si="93"/>
        <v>0.78818255245346325</v>
      </c>
      <c r="AX511" s="1">
        <v>45016</v>
      </c>
      <c r="AY511">
        <v>1813.93</v>
      </c>
      <c r="AZ511">
        <v>1726.05</v>
      </c>
      <c r="BF511">
        <v>1508.25</v>
      </c>
      <c r="BG511">
        <v>949.72</v>
      </c>
      <c r="BI511">
        <v>9.5299999999999994</v>
      </c>
      <c r="BK511">
        <v>4.54</v>
      </c>
      <c r="BN511">
        <v>7.43</v>
      </c>
      <c r="BP511">
        <v>3.05</v>
      </c>
      <c r="BQ511">
        <v>1318.71</v>
      </c>
      <c r="BR511" s="3">
        <f t="shared" si="94"/>
        <v>0.95155270600298791</v>
      </c>
      <c r="BS511" s="3">
        <f t="shared" si="95"/>
        <v>0.73040776460092605</v>
      </c>
      <c r="BT511" s="3">
        <f t="shared" si="96"/>
        <v>0</v>
      </c>
      <c r="BU511" s="3">
        <f t="shared" si="97"/>
        <v>0.83148192047102143</v>
      </c>
    </row>
    <row r="512" spans="1:73" x14ac:dyDescent="0.25">
      <c r="A512" t="s">
        <v>1128</v>
      </c>
      <c r="B512" s="1">
        <v>44286</v>
      </c>
      <c r="C512">
        <v>43.4</v>
      </c>
      <c r="D512">
        <v>41.75</v>
      </c>
      <c r="J512">
        <v>41.24</v>
      </c>
      <c r="K512">
        <v>26.38</v>
      </c>
      <c r="M512">
        <v>0.16</v>
      </c>
      <c r="Q512">
        <v>0.11</v>
      </c>
      <c r="R512">
        <v>0.2</v>
      </c>
      <c r="T512">
        <v>0.13</v>
      </c>
      <c r="U512">
        <v>34.36</v>
      </c>
      <c r="V512" s="3">
        <f t="shared" si="86"/>
        <v>0.96198156682027658</v>
      </c>
      <c r="W512" s="3">
        <f t="shared" si="87"/>
        <v>0.77542621987066418</v>
      </c>
      <c r="X512" s="3">
        <f t="shared" si="88"/>
        <v>0</v>
      </c>
      <c r="Y512" s="3">
        <f t="shared" si="89"/>
        <v>0.95023041474654391</v>
      </c>
      <c r="Z512" s="1">
        <v>44651</v>
      </c>
      <c r="AA512">
        <v>36.729999999999997</v>
      </c>
      <c r="AB512">
        <v>34.81</v>
      </c>
      <c r="AH512">
        <v>34.17</v>
      </c>
      <c r="AI512">
        <v>24.48</v>
      </c>
      <c r="AK512">
        <v>0.18</v>
      </c>
      <c r="AP512">
        <v>0.01</v>
      </c>
      <c r="AS512">
        <v>30.91</v>
      </c>
      <c r="AT512" s="3">
        <f t="shared" si="90"/>
        <v>0.94772665396133959</v>
      </c>
      <c r="AU512" s="3">
        <f t="shared" si="91"/>
        <v>0.796875</v>
      </c>
      <c r="AV512" s="3">
        <f t="shared" si="92"/>
        <v>0</v>
      </c>
      <c r="AW512" s="3">
        <f t="shared" si="93"/>
        <v>0.93030220528178609</v>
      </c>
      <c r="AX512" s="1">
        <v>45016</v>
      </c>
      <c r="AY512">
        <v>33.659999999999997</v>
      </c>
      <c r="AZ512">
        <v>33.159999999999997</v>
      </c>
      <c r="BF512">
        <v>2.7</v>
      </c>
      <c r="BG512">
        <v>25.63</v>
      </c>
      <c r="BI512">
        <v>0.17</v>
      </c>
      <c r="BM512">
        <v>0.02</v>
      </c>
      <c r="BN512">
        <v>0.2</v>
      </c>
      <c r="BP512">
        <v>0.03</v>
      </c>
      <c r="BQ512">
        <v>31.8</v>
      </c>
      <c r="BR512" s="3">
        <f t="shared" si="94"/>
        <v>0.9851455733808675</v>
      </c>
      <c r="BS512" s="3">
        <f t="shared" si="95"/>
        <v>0.8152035623409668</v>
      </c>
      <c r="BT512" s="3">
        <f t="shared" si="96"/>
        <v>0</v>
      </c>
      <c r="BU512" s="3">
        <f t="shared" si="97"/>
        <v>8.0213903743315523E-2</v>
      </c>
    </row>
    <row r="513" spans="1:73" x14ac:dyDescent="0.25">
      <c r="A513" t="s">
        <v>1132</v>
      </c>
      <c r="B513" s="1">
        <v>43921</v>
      </c>
      <c r="C513">
        <v>7.0000000000000007E-2</v>
      </c>
      <c r="D513">
        <v>7.0000000000000007E-2</v>
      </c>
      <c r="K513">
        <v>0.38</v>
      </c>
      <c r="U513">
        <v>0.64</v>
      </c>
      <c r="V513" s="3">
        <f t="shared" si="86"/>
        <v>1</v>
      </c>
      <c r="W513" s="3">
        <f t="shared" si="87"/>
        <v>0.59375</v>
      </c>
      <c r="X513" s="3">
        <f t="shared" si="88"/>
        <v>0</v>
      </c>
      <c r="Y513" s="3">
        <f t="shared" si="89"/>
        <v>0</v>
      </c>
      <c r="Z513" s="1">
        <v>44286</v>
      </c>
      <c r="AS513">
        <v>7.0000000000000007E-2</v>
      </c>
      <c r="AT513" s="3">
        <f t="shared" si="90"/>
        <v>0</v>
      </c>
      <c r="AU513" s="3">
        <f t="shared" si="91"/>
        <v>0</v>
      </c>
      <c r="AV513" s="3">
        <f t="shared" si="92"/>
        <v>0</v>
      </c>
      <c r="AW513" s="3">
        <f t="shared" si="93"/>
        <v>0</v>
      </c>
      <c r="AX513" s="1">
        <v>44651</v>
      </c>
      <c r="AY513">
        <v>0.47</v>
      </c>
      <c r="AZ513">
        <v>0.47</v>
      </c>
      <c r="BG513">
        <v>0.14000000000000001</v>
      </c>
      <c r="BQ513">
        <v>0.46</v>
      </c>
      <c r="BR513" s="3">
        <f t="shared" si="94"/>
        <v>1</v>
      </c>
      <c r="BS513" s="3">
        <f t="shared" si="95"/>
        <v>0.30434782608695654</v>
      </c>
      <c r="BT513" s="3">
        <f t="shared" si="96"/>
        <v>0</v>
      </c>
      <c r="BU513" s="3">
        <f t="shared" si="97"/>
        <v>0</v>
      </c>
    </row>
    <row r="514" spans="1:73" x14ac:dyDescent="0.25">
      <c r="A514" t="s">
        <v>1133</v>
      </c>
      <c r="V514" s="3">
        <f t="shared" si="86"/>
        <v>0</v>
      </c>
      <c r="W514" s="3">
        <f t="shared" si="87"/>
        <v>0</v>
      </c>
      <c r="X514" s="3">
        <f t="shared" si="88"/>
        <v>0</v>
      </c>
      <c r="Y514" s="3">
        <f t="shared" si="89"/>
        <v>0</v>
      </c>
      <c r="AT514" s="3">
        <f t="shared" si="90"/>
        <v>0</v>
      </c>
      <c r="AU514" s="3">
        <f t="shared" si="91"/>
        <v>0</v>
      </c>
      <c r="AV514" s="3">
        <f t="shared" si="92"/>
        <v>0</v>
      </c>
      <c r="AW514" s="3">
        <f t="shared" si="93"/>
        <v>0</v>
      </c>
      <c r="BR514" s="3">
        <f t="shared" si="94"/>
        <v>0</v>
      </c>
      <c r="BS514" s="3">
        <f t="shared" si="95"/>
        <v>0</v>
      </c>
      <c r="BT514" s="3">
        <f t="shared" si="96"/>
        <v>0</v>
      </c>
      <c r="BU514" s="3">
        <f t="shared" si="97"/>
        <v>0</v>
      </c>
    </row>
    <row r="515" spans="1:73" x14ac:dyDescent="0.25">
      <c r="A515" t="s">
        <v>1135</v>
      </c>
      <c r="V515" s="3">
        <f t="shared" si="86"/>
        <v>0</v>
      </c>
      <c r="W515" s="3">
        <f t="shared" si="87"/>
        <v>0</v>
      </c>
      <c r="X515" s="3">
        <f t="shared" si="88"/>
        <v>0</v>
      </c>
      <c r="Y515" s="3">
        <f t="shared" si="89"/>
        <v>0</v>
      </c>
      <c r="AT515" s="3">
        <f t="shared" si="90"/>
        <v>0</v>
      </c>
      <c r="AU515" s="3">
        <f t="shared" si="91"/>
        <v>0</v>
      </c>
      <c r="AV515" s="3">
        <f t="shared" si="92"/>
        <v>0</v>
      </c>
      <c r="AW515" s="3">
        <f t="shared" si="93"/>
        <v>0</v>
      </c>
      <c r="BR515" s="3">
        <f t="shared" si="94"/>
        <v>0</v>
      </c>
      <c r="BS515" s="3">
        <f t="shared" si="95"/>
        <v>0</v>
      </c>
      <c r="BT515" s="3">
        <f t="shared" si="96"/>
        <v>0</v>
      </c>
      <c r="BU515" s="3">
        <f t="shared" si="97"/>
        <v>0</v>
      </c>
    </row>
    <row r="516" spans="1:73" x14ac:dyDescent="0.25">
      <c r="A516" t="s">
        <v>1136</v>
      </c>
      <c r="V516" s="3">
        <f t="shared" ref="V516:V579" si="98">IFERROR((D516-E516-F516-G516)/C516,0)</f>
        <v>0</v>
      </c>
      <c r="W516" s="3">
        <f t="shared" ref="W516:W579" si="99">IFERROR(K516/(U516+T516+S516+P516-R516-Q516-O516-N516-M516-L516),0)</f>
        <v>0</v>
      </c>
      <c r="X516" s="3">
        <f t="shared" ref="X516:X579" si="100">IFERROR((H516+I516)/C516,0)</f>
        <v>0</v>
      </c>
      <c r="Y516" s="3">
        <f t="shared" ref="Y516:Y579" si="101">IFERROR(J516/C516,0)</f>
        <v>0</v>
      </c>
      <c r="AT516" s="3">
        <f t="shared" ref="AT516:AT579" si="102">IFERROR((AB516-AC516-AD516-AE516)/AA516,0)</f>
        <v>0</v>
      </c>
      <c r="AU516" s="3">
        <f t="shared" ref="AU516:AU579" si="103">IFERROR(AI516/(AS516+AR516+AQ516+AN516-AP516-AO516-AM516-AL516-AK516-AJ516),0)</f>
        <v>0</v>
      </c>
      <c r="AV516" s="3">
        <f t="shared" ref="AV516:AV579" si="104">IFERROR((AF516+AG516)/AA516,0)</f>
        <v>0</v>
      </c>
      <c r="AW516" s="3">
        <f t="shared" ref="AW516:AW579" si="105">IFERROR(AH516/AA516,0)</f>
        <v>0</v>
      </c>
      <c r="BR516" s="3">
        <f t="shared" ref="BR516:BR579" si="106">IFERROR((AZ516-BA516-BB516-BC516)/AY516,0)</f>
        <v>0</v>
      </c>
      <c r="BS516" s="3">
        <f t="shared" ref="BS516:BS579" si="107">IFERROR(BG516/(BQ516+BP516+BO516+BL516-BN516-BM516-BK516-BJ516-BI516-BH516),0)</f>
        <v>0</v>
      </c>
      <c r="BT516" s="3">
        <f t="shared" ref="BT516:BT579" si="108">IFERROR((BD516+BE516)/AY516,0)</f>
        <v>0</v>
      </c>
      <c r="BU516" s="3">
        <f t="shared" ref="BU516:BU579" si="109">IFERROR(BF516/AY516,0)</f>
        <v>0</v>
      </c>
    </row>
    <row r="517" spans="1:73" x14ac:dyDescent="0.25">
      <c r="A517" t="s">
        <v>1137</v>
      </c>
      <c r="B517" s="1">
        <v>44286</v>
      </c>
      <c r="C517">
        <v>81.680000000000007</v>
      </c>
      <c r="D517">
        <v>71.53</v>
      </c>
      <c r="F517">
        <v>3.73</v>
      </c>
      <c r="I517">
        <v>61.6</v>
      </c>
      <c r="K517">
        <v>45.82</v>
      </c>
      <c r="M517">
        <v>0.15</v>
      </c>
      <c r="O517">
        <v>3.25</v>
      </c>
      <c r="P517">
        <v>3.25</v>
      </c>
      <c r="Q517">
        <v>0.02</v>
      </c>
      <c r="R517">
        <v>0.01</v>
      </c>
      <c r="U517">
        <v>65.989999999999995</v>
      </c>
      <c r="V517" s="3">
        <f t="shared" si="98"/>
        <v>0.83006856023506359</v>
      </c>
      <c r="W517" s="3">
        <f t="shared" si="99"/>
        <v>0.69624677100744581</v>
      </c>
      <c r="X517" s="3">
        <f t="shared" si="100"/>
        <v>0.75416258570029382</v>
      </c>
      <c r="Y517" s="3">
        <f t="shared" si="101"/>
        <v>0</v>
      </c>
      <c r="Z517" s="1">
        <v>44651</v>
      </c>
      <c r="AA517">
        <v>85.55</v>
      </c>
      <c r="AB517">
        <v>82.49</v>
      </c>
      <c r="AD517">
        <v>3.27</v>
      </c>
      <c r="AG517">
        <v>74.97</v>
      </c>
      <c r="AI517">
        <v>53.25</v>
      </c>
      <c r="AK517">
        <v>0.19</v>
      </c>
      <c r="AM517">
        <v>0.9</v>
      </c>
      <c r="AN517">
        <v>0.9</v>
      </c>
      <c r="AO517">
        <v>0.03</v>
      </c>
      <c r="AP517">
        <v>0.01</v>
      </c>
      <c r="AS517">
        <v>75.98</v>
      </c>
      <c r="AT517" s="3">
        <f t="shared" si="102"/>
        <v>0.92600818234950322</v>
      </c>
      <c r="AU517" s="3">
        <f t="shared" si="103"/>
        <v>0.70297029702970293</v>
      </c>
      <c r="AV517" s="3">
        <f t="shared" si="104"/>
        <v>0.87632963179427237</v>
      </c>
      <c r="AW517" s="3">
        <f t="shared" si="105"/>
        <v>0</v>
      </c>
      <c r="AX517" s="1">
        <v>45016</v>
      </c>
      <c r="AY517">
        <v>121.09</v>
      </c>
      <c r="AZ517">
        <v>117.81</v>
      </c>
      <c r="BB517">
        <v>3.52</v>
      </c>
      <c r="BE517">
        <v>112.09</v>
      </c>
      <c r="BG517">
        <v>64.44</v>
      </c>
      <c r="BI517">
        <v>0.23</v>
      </c>
      <c r="BK517">
        <v>0.65</v>
      </c>
      <c r="BL517">
        <v>0.65</v>
      </c>
      <c r="BM517">
        <v>0.03</v>
      </c>
      <c r="BN517">
        <v>0.09</v>
      </c>
      <c r="BQ517">
        <v>105.13</v>
      </c>
      <c r="BR517" s="3">
        <f t="shared" si="106"/>
        <v>0.94384342224791484</v>
      </c>
      <c r="BS517" s="3">
        <f t="shared" si="107"/>
        <v>0.61500286314182107</v>
      </c>
      <c r="BT517" s="3">
        <f t="shared" si="108"/>
        <v>0.9256751176810637</v>
      </c>
      <c r="BU517" s="3">
        <f t="shared" si="109"/>
        <v>0</v>
      </c>
    </row>
    <row r="518" spans="1:73" x14ac:dyDescent="0.25">
      <c r="A518" t="s">
        <v>1139</v>
      </c>
      <c r="B518" s="1">
        <v>44286</v>
      </c>
      <c r="C518">
        <v>117.52</v>
      </c>
      <c r="D518">
        <v>114.58</v>
      </c>
      <c r="F518">
        <v>0.04</v>
      </c>
      <c r="J518">
        <v>90.86</v>
      </c>
      <c r="K518">
        <v>71.900000000000006</v>
      </c>
      <c r="L518">
        <v>7.0000000000000007E-2</v>
      </c>
      <c r="M518">
        <v>0.54</v>
      </c>
      <c r="O518">
        <v>0.35</v>
      </c>
      <c r="P518">
        <v>0.35</v>
      </c>
      <c r="Q518">
        <v>0.09</v>
      </c>
      <c r="R518">
        <v>0.7</v>
      </c>
      <c r="U518">
        <v>104.96</v>
      </c>
      <c r="V518" s="3">
        <f t="shared" si="98"/>
        <v>0.974642614023145</v>
      </c>
      <c r="W518" s="3">
        <f t="shared" si="99"/>
        <v>0.69428350714561615</v>
      </c>
      <c r="X518" s="3">
        <f t="shared" si="100"/>
        <v>0</v>
      </c>
      <c r="Y518" s="3">
        <f t="shared" si="101"/>
        <v>0.77314499659632407</v>
      </c>
      <c r="Z518" s="1">
        <v>44651</v>
      </c>
      <c r="AA518">
        <v>160.69999999999999</v>
      </c>
      <c r="AB518">
        <v>158.22</v>
      </c>
      <c r="AD518">
        <v>0.05</v>
      </c>
      <c r="AH518">
        <v>129.69999999999999</v>
      </c>
      <c r="AI518">
        <v>98.99</v>
      </c>
      <c r="AJ518">
        <v>0.01</v>
      </c>
      <c r="AK518">
        <v>0.25</v>
      </c>
      <c r="AM518">
        <v>2.13</v>
      </c>
      <c r="AN518">
        <v>2.13</v>
      </c>
      <c r="AO518">
        <v>7.0000000000000007E-2</v>
      </c>
      <c r="AP518">
        <v>0.2</v>
      </c>
      <c r="AS518">
        <v>146.15</v>
      </c>
      <c r="AT518" s="3">
        <f t="shared" si="102"/>
        <v>0.98425637834474178</v>
      </c>
      <c r="AU518" s="3">
        <f t="shared" si="103"/>
        <v>0.67978299684109311</v>
      </c>
      <c r="AV518" s="3">
        <f t="shared" si="104"/>
        <v>0</v>
      </c>
      <c r="AW518" s="3">
        <f t="shared" si="105"/>
        <v>0.80709396390790289</v>
      </c>
      <c r="AX518" s="1">
        <v>45016</v>
      </c>
      <c r="AY518">
        <v>206.41</v>
      </c>
      <c r="AZ518">
        <v>204.48</v>
      </c>
      <c r="BB518">
        <v>0.05</v>
      </c>
      <c r="BE518">
        <v>173.16</v>
      </c>
      <c r="BG518">
        <v>125.77</v>
      </c>
      <c r="BH518">
        <v>0.14000000000000001</v>
      </c>
      <c r="BI518">
        <v>0.32</v>
      </c>
      <c r="BK518">
        <v>2.21</v>
      </c>
      <c r="BL518">
        <v>2.21</v>
      </c>
      <c r="BM518">
        <v>0.02</v>
      </c>
      <c r="BN518">
        <v>2.36</v>
      </c>
      <c r="BP518">
        <v>0.57999999999999996</v>
      </c>
      <c r="BQ518">
        <v>188.02</v>
      </c>
      <c r="BR518" s="3">
        <f t="shared" si="106"/>
        <v>0.99040744149992721</v>
      </c>
      <c r="BS518" s="3">
        <f t="shared" si="107"/>
        <v>0.67705641688199814</v>
      </c>
      <c r="BT518" s="3">
        <f t="shared" si="108"/>
        <v>0.83891284336999172</v>
      </c>
      <c r="BU518" s="3">
        <f t="shared" si="109"/>
        <v>0</v>
      </c>
    </row>
    <row r="519" spans="1:73" x14ac:dyDescent="0.25">
      <c r="A519" t="s">
        <v>1140</v>
      </c>
      <c r="V519" s="3">
        <f t="shared" si="98"/>
        <v>0</v>
      </c>
      <c r="W519" s="3">
        <f t="shared" si="99"/>
        <v>0</v>
      </c>
      <c r="X519" s="3">
        <f t="shared" si="100"/>
        <v>0</v>
      </c>
      <c r="Y519" s="3">
        <f t="shared" si="101"/>
        <v>0</v>
      </c>
      <c r="AT519" s="3">
        <f t="shared" si="102"/>
        <v>0</v>
      </c>
      <c r="AU519" s="3">
        <f t="shared" si="103"/>
        <v>0</v>
      </c>
      <c r="AV519" s="3">
        <f t="shared" si="104"/>
        <v>0</v>
      </c>
      <c r="AW519" s="3">
        <f t="shared" si="105"/>
        <v>0</v>
      </c>
      <c r="BR519" s="3">
        <f t="shared" si="106"/>
        <v>0</v>
      </c>
      <c r="BS519" s="3">
        <f t="shared" si="107"/>
        <v>0</v>
      </c>
      <c r="BT519" s="3">
        <f t="shared" si="108"/>
        <v>0</v>
      </c>
      <c r="BU519" s="3">
        <f t="shared" si="109"/>
        <v>0</v>
      </c>
    </row>
    <row r="520" spans="1:73" x14ac:dyDescent="0.25">
      <c r="A520" t="s">
        <v>1141</v>
      </c>
      <c r="B520" s="1">
        <v>44286</v>
      </c>
      <c r="C520">
        <v>1525.3</v>
      </c>
      <c r="D520">
        <v>1380.4</v>
      </c>
      <c r="F520">
        <v>0.5</v>
      </c>
      <c r="I520">
        <v>1118</v>
      </c>
      <c r="K520">
        <v>727.2</v>
      </c>
      <c r="M520">
        <v>10.199999999999999</v>
      </c>
      <c r="O520">
        <v>5.3</v>
      </c>
      <c r="P520">
        <v>5.3</v>
      </c>
      <c r="Q520">
        <v>11.9</v>
      </c>
      <c r="R520">
        <v>32.6</v>
      </c>
      <c r="U520">
        <v>1247.2</v>
      </c>
      <c r="V520" s="3">
        <f t="shared" si="98"/>
        <v>0.90467449026421043</v>
      </c>
      <c r="W520" s="3">
        <f t="shared" si="99"/>
        <v>0.609811320754717</v>
      </c>
      <c r="X520" s="3">
        <f t="shared" si="100"/>
        <v>0.73297056316790143</v>
      </c>
      <c r="Y520" s="3">
        <f t="shared" si="101"/>
        <v>0</v>
      </c>
      <c r="Z520" s="1">
        <v>44651</v>
      </c>
      <c r="AA520">
        <v>2029.7</v>
      </c>
      <c r="AB520">
        <v>1750.5</v>
      </c>
      <c r="AG520">
        <v>1388.3</v>
      </c>
      <c r="AI520">
        <v>907.3</v>
      </c>
      <c r="AK520">
        <v>9.4</v>
      </c>
      <c r="AM520">
        <v>2.6</v>
      </c>
      <c r="AN520">
        <v>2.6</v>
      </c>
      <c r="AO520">
        <v>1.4</v>
      </c>
      <c r="AP520">
        <v>11.4</v>
      </c>
      <c r="AR520">
        <v>1</v>
      </c>
      <c r="AS520">
        <v>1460.6</v>
      </c>
      <c r="AT520" s="3">
        <f t="shared" si="102"/>
        <v>0.86244272552593981</v>
      </c>
      <c r="AU520" s="3">
        <f t="shared" si="103"/>
        <v>0.63033208281228303</v>
      </c>
      <c r="AV520" s="3">
        <f t="shared" si="104"/>
        <v>0.68399270828201209</v>
      </c>
      <c r="AW520" s="3">
        <f t="shared" si="105"/>
        <v>0</v>
      </c>
      <c r="AX520" s="1">
        <v>45016</v>
      </c>
      <c r="AY520">
        <v>2310.1999999999998</v>
      </c>
      <c r="AZ520">
        <v>2227.9</v>
      </c>
      <c r="BE520">
        <v>1778.6</v>
      </c>
      <c r="BG520">
        <v>1223</v>
      </c>
      <c r="BI520">
        <v>8.1</v>
      </c>
      <c r="BK520">
        <v>16.399999999999999</v>
      </c>
      <c r="BL520">
        <v>16.399999999999999</v>
      </c>
      <c r="BN520">
        <v>16.7</v>
      </c>
      <c r="BQ520">
        <v>1955.4</v>
      </c>
      <c r="BR520" s="3">
        <f t="shared" si="106"/>
        <v>0.96437537875508628</v>
      </c>
      <c r="BS520" s="3">
        <f t="shared" si="107"/>
        <v>0.63348181912358847</v>
      </c>
      <c r="BT520" s="3">
        <f t="shared" si="108"/>
        <v>0.76989005280928058</v>
      </c>
      <c r="BU520" s="3">
        <f t="shared" si="109"/>
        <v>0</v>
      </c>
    </row>
    <row r="521" spans="1:73" x14ac:dyDescent="0.25">
      <c r="A521" t="s">
        <v>1142</v>
      </c>
      <c r="B521" s="1">
        <v>44286</v>
      </c>
      <c r="C521">
        <v>2.12</v>
      </c>
      <c r="D521">
        <v>2.04</v>
      </c>
      <c r="E521">
        <v>0.84</v>
      </c>
      <c r="J521">
        <v>0.08</v>
      </c>
      <c r="K521">
        <v>13.07</v>
      </c>
      <c r="R521">
        <v>0.23</v>
      </c>
      <c r="U521">
        <v>20.61</v>
      </c>
      <c r="V521" s="3">
        <f t="shared" si="98"/>
        <v>0.5660377358490567</v>
      </c>
      <c r="W521" s="3">
        <f t="shared" si="99"/>
        <v>0.64131501472031405</v>
      </c>
      <c r="X521" s="3">
        <f t="shared" si="100"/>
        <v>0</v>
      </c>
      <c r="Y521" s="3">
        <f t="shared" si="101"/>
        <v>3.7735849056603772E-2</v>
      </c>
      <c r="Z521" s="1">
        <v>44651</v>
      </c>
      <c r="AA521">
        <v>1.46</v>
      </c>
      <c r="AB521">
        <v>1.33</v>
      </c>
      <c r="AC521">
        <v>0.36</v>
      </c>
      <c r="AI521">
        <v>9.27</v>
      </c>
      <c r="AP521">
        <v>0.88</v>
      </c>
      <c r="AS521">
        <v>16.43</v>
      </c>
      <c r="AT521" s="3">
        <f t="shared" si="102"/>
        <v>0.66438356164383572</v>
      </c>
      <c r="AU521" s="3">
        <f t="shared" si="103"/>
        <v>0.59614147909967852</v>
      </c>
      <c r="AV521" s="3">
        <f t="shared" si="104"/>
        <v>0</v>
      </c>
      <c r="AW521" s="3">
        <f t="shared" si="105"/>
        <v>0</v>
      </c>
      <c r="AX521" s="1">
        <v>45016</v>
      </c>
      <c r="AY521">
        <v>1.78</v>
      </c>
      <c r="AZ521">
        <v>0.86</v>
      </c>
      <c r="BA521">
        <v>0.17</v>
      </c>
      <c r="BG521">
        <v>5.09</v>
      </c>
      <c r="BM521">
        <v>5.94</v>
      </c>
      <c r="BN521">
        <v>2.19</v>
      </c>
      <c r="BQ521">
        <v>20.399999999999999</v>
      </c>
      <c r="BR521" s="3">
        <f t="shared" si="106"/>
        <v>0.38764044943820219</v>
      </c>
      <c r="BS521" s="3">
        <f t="shared" si="107"/>
        <v>0.41483292583537096</v>
      </c>
      <c r="BT521" s="3">
        <f t="shared" si="108"/>
        <v>0</v>
      </c>
      <c r="BU521" s="3">
        <f t="shared" si="109"/>
        <v>0</v>
      </c>
    </row>
    <row r="522" spans="1:73" x14ac:dyDescent="0.25">
      <c r="A522" t="s">
        <v>1143</v>
      </c>
      <c r="B522" s="1">
        <v>44286</v>
      </c>
      <c r="C522">
        <v>0.16</v>
      </c>
      <c r="D522">
        <v>0.16</v>
      </c>
      <c r="K522">
        <v>0.14000000000000001</v>
      </c>
      <c r="Q522">
        <v>0.03</v>
      </c>
      <c r="U522">
        <v>0.28000000000000003</v>
      </c>
      <c r="V522" s="3">
        <f t="shared" si="98"/>
        <v>1</v>
      </c>
      <c r="W522" s="3">
        <f t="shared" si="99"/>
        <v>0.56000000000000005</v>
      </c>
      <c r="X522" s="3">
        <f t="shared" si="100"/>
        <v>0</v>
      </c>
      <c r="Y522" s="3">
        <f t="shared" si="101"/>
        <v>0</v>
      </c>
      <c r="Z522" s="1">
        <v>44651</v>
      </c>
      <c r="AA522">
        <v>0.52</v>
      </c>
      <c r="AB522">
        <v>0.28999999999999998</v>
      </c>
      <c r="AI522">
        <v>0.15</v>
      </c>
      <c r="AS522">
        <v>0.28999999999999998</v>
      </c>
      <c r="AT522" s="3">
        <f t="shared" si="102"/>
        <v>0.5576923076923076</v>
      </c>
      <c r="AU522" s="3">
        <f t="shared" si="103"/>
        <v>0.51724137931034486</v>
      </c>
      <c r="AV522" s="3">
        <f t="shared" si="104"/>
        <v>0</v>
      </c>
      <c r="AW522" s="3">
        <f t="shared" si="105"/>
        <v>0</v>
      </c>
      <c r="AX522" s="1">
        <v>45016</v>
      </c>
      <c r="AY522">
        <v>1.65</v>
      </c>
      <c r="AZ522">
        <v>1.65</v>
      </c>
      <c r="BG522">
        <v>0.61</v>
      </c>
      <c r="BN522">
        <v>0.01</v>
      </c>
      <c r="BQ522">
        <v>0.85</v>
      </c>
      <c r="BR522" s="3">
        <f t="shared" si="106"/>
        <v>1</v>
      </c>
      <c r="BS522" s="3">
        <f t="shared" si="107"/>
        <v>0.72619047619047616</v>
      </c>
      <c r="BT522" s="3">
        <f t="shared" si="108"/>
        <v>0</v>
      </c>
      <c r="BU522" s="3">
        <f t="shared" si="109"/>
        <v>0</v>
      </c>
    </row>
    <row r="523" spans="1:73" x14ac:dyDescent="0.25">
      <c r="A523" t="s">
        <v>1145</v>
      </c>
      <c r="B523" s="1">
        <v>44286</v>
      </c>
      <c r="C523">
        <v>113.82</v>
      </c>
      <c r="D523">
        <v>110.74</v>
      </c>
      <c r="I523">
        <v>107.86</v>
      </c>
      <c r="K523">
        <v>74.87</v>
      </c>
      <c r="L523">
        <v>0.05</v>
      </c>
      <c r="M523">
        <v>0.41</v>
      </c>
      <c r="Q523">
        <v>0.02</v>
      </c>
      <c r="R523">
        <v>1.98</v>
      </c>
      <c r="T523">
        <v>1.97</v>
      </c>
      <c r="U523">
        <v>100.19</v>
      </c>
      <c r="V523" s="3">
        <f t="shared" si="98"/>
        <v>0.97293972939729401</v>
      </c>
      <c r="W523" s="3">
        <f t="shared" si="99"/>
        <v>0.75095285857572724</v>
      </c>
      <c r="X523" s="3">
        <f t="shared" si="100"/>
        <v>0.9476366192233352</v>
      </c>
      <c r="Y523" s="3">
        <f t="shared" si="101"/>
        <v>0</v>
      </c>
      <c r="Z523" s="1">
        <v>44651</v>
      </c>
      <c r="AA523">
        <v>131.38999999999999</v>
      </c>
      <c r="AB523">
        <v>128.32</v>
      </c>
      <c r="AG523">
        <v>114.53</v>
      </c>
      <c r="AI523">
        <v>87.34</v>
      </c>
      <c r="AJ523">
        <v>0.15</v>
      </c>
      <c r="AK523">
        <v>0.35</v>
      </c>
      <c r="AS523">
        <v>113.99</v>
      </c>
      <c r="AT523" s="3">
        <f t="shared" si="102"/>
        <v>0.97663444706598679</v>
      </c>
      <c r="AU523" s="3">
        <f t="shared" si="103"/>
        <v>0.76958322319147066</v>
      </c>
      <c r="AV523" s="3">
        <f t="shared" si="104"/>
        <v>0.87167973209528893</v>
      </c>
      <c r="AW523" s="3">
        <f t="shared" si="105"/>
        <v>0</v>
      </c>
      <c r="AX523" s="1">
        <v>45016</v>
      </c>
      <c r="AY523">
        <v>148.61000000000001</v>
      </c>
      <c r="AZ523">
        <v>139.99</v>
      </c>
      <c r="BE523">
        <v>139.29</v>
      </c>
      <c r="BG523">
        <v>96.87</v>
      </c>
      <c r="BI523">
        <v>0.36</v>
      </c>
      <c r="BQ523">
        <v>124.74</v>
      </c>
      <c r="BR523" s="3">
        <f t="shared" si="106"/>
        <v>0.94199582800619064</v>
      </c>
      <c r="BS523" s="3">
        <f t="shared" si="107"/>
        <v>0.77882296189097933</v>
      </c>
      <c r="BT523" s="3">
        <f t="shared" si="108"/>
        <v>0.93728551241504598</v>
      </c>
      <c r="BU523" s="3">
        <f t="shared" si="109"/>
        <v>0</v>
      </c>
    </row>
    <row r="524" spans="1:73" x14ac:dyDescent="0.25">
      <c r="A524" t="s">
        <v>1148</v>
      </c>
      <c r="B524" s="1">
        <v>44286</v>
      </c>
      <c r="C524">
        <v>1191.57</v>
      </c>
      <c r="D524">
        <v>1177.08</v>
      </c>
      <c r="J524">
        <v>1174.0999999999999</v>
      </c>
      <c r="K524">
        <v>510.25</v>
      </c>
      <c r="M524">
        <v>1.91</v>
      </c>
      <c r="R524">
        <v>8.0399999999999991</v>
      </c>
      <c r="U524">
        <v>992.19</v>
      </c>
      <c r="V524" s="3">
        <f t="shared" si="98"/>
        <v>0.98783957300032732</v>
      </c>
      <c r="W524" s="3">
        <f t="shared" si="99"/>
        <v>0.51947589183906162</v>
      </c>
      <c r="X524" s="3">
        <f t="shared" si="100"/>
        <v>0</v>
      </c>
      <c r="Y524" s="3">
        <f t="shared" si="101"/>
        <v>0.98533867082924209</v>
      </c>
      <c r="Z524" s="1">
        <v>44651</v>
      </c>
      <c r="AA524">
        <v>1466.73</v>
      </c>
      <c r="AB524">
        <v>1451.3</v>
      </c>
      <c r="AH524">
        <v>1400.87</v>
      </c>
      <c r="AI524">
        <v>652.76</v>
      </c>
      <c r="AK524">
        <v>2.84</v>
      </c>
      <c r="AP524">
        <v>6.96</v>
      </c>
      <c r="AS524">
        <v>1260.4100000000001</v>
      </c>
      <c r="AT524" s="3">
        <f t="shared" si="102"/>
        <v>0.98947999972728451</v>
      </c>
      <c r="AU524" s="3">
        <f t="shared" si="103"/>
        <v>0.52195328679604347</v>
      </c>
      <c r="AV524" s="3">
        <f t="shared" si="104"/>
        <v>0</v>
      </c>
      <c r="AW524" s="3">
        <f t="shared" si="105"/>
        <v>0.95509739352164325</v>
      </c>
      <c r="AX524" s="1">
        <v>45016</v>
      </c>
      <c r="AY524">
        <v>1641.12</v>
      </c>
      <c r="AZ524">
        <v>1613.46</v>
      </c>
      <c r="BF524">
        <v>1606.47</v>
      </c>
      <c r="BG524">
        <v>903.91</v>
      </c>
      <c r="BI524">
        <v>3.8</v>
      </c>
      <c r="BN524">
        <v>6.63</v>
      </c>
      <c r="BQ524">
        <v>1382.08</v>
      </c>
      <c r="BR524" s="3">
        <f t="shared" si="106"/>
        <v>0.98314565662474418</v>
      </c>
      <c r="BS524" s="3">
        <f t="shared" si="107"/>
        <v>0.65899464149017606</v>
      </c>
      <c r="BT524" s="3">
        <f t="shared" si="108"/>
        <v>0</v>
      </c>
      <c r="BU524" s="3">
        <f t="shared" si="109"/>
        <v>0.97888637028370873</v>
      </c>
    </row>
    <row r="525" spans="1:73" x14ac:dyDescent="0.25">
      <c r="A525" t="s">
        <v>1152</v>
      </c>
      <c r="B525" s="1">
        <v>44286</v>
      </c>
      <c r="C525">
        <v>3.59</v>
      </c>
      <c r="D525">
        <v>3.58</v>
      </c>
      <c r="J525">
        <v>3.56</v>
      </c>
      <c r="K525">
        <v>3.65</v>
      </c>
      <c r="Q525">
        <v>0.01</v>
      </c>
      <c r="R525">
        <v>0.02</v>
      </c>
      <c r="T525">
        <v>0.02</v>
      </c>
      <c r="U525">
        <v>4.0999999999999996</v>
      </c>
      <c r="V525" s="3">
        <f t="shared" si="98"/>
        <v>0.99721448467966578</v>
      </c>
      <c r="W525" s="3">
        <f t="shared" si="99"/>
        <v>0.89242053789731057</v>
      </c>
      <c r="X525" s="3">
        <f t="shared" si="100"/>
        <v>0</v>
      </c>
      <c r="Y525" s="3">
        <f t="shared" si="101"/>
        <v>0.99164345403899723</v>
      </c>
      <c r="Z525" s="1">
        <v>44651</v>
      </c>
      <c r="AA525">
        <v>4.49</v>
      </c>
      <c r="AB525">
        <v>4.47</v>
      </c>
      <c r="AH525">
        <v>4.37</v>
      </c>
      <c r="AI525">
        <v>3.9</v>
      </c>
      <c r="AS525">
        <v>4.43</v>
      </c>
      <c r="AT525" s="3">
        <f t="shared" si="102"/>
        <v>0.99554565701559006</v>
      </c>
      <c r="AU525" s="3">
        <f t="shared" si="103"/>
        <v>0.88036117381489842</v>
      </c>
      <c r="AV525" s="3">
        <f t="shared" si="104"/>
        <v>0</v>
      </c>
      <c r="AW525" s="3">
        <f t="shared" si="105"/>
        <v>0.97327394209354123</v>
      </c>
      <c r="AX525" s="1">
        <v>45016</v>
      </c>
      <c r="AY525">
        <v>5.2</v>
      </c>
      <c r="AZ525">
        <v>5.18</v>
      </c>
      <c r="BF525">
        <v>5.18</v>
      </c>
      <c r="BG525">
        <v>4.62</v>
      </c>
      <c r="BQ525">
        <v>5.13</v>
      </c>
      <c r="BR525" s="3">
        <f t="shared" si="106"/>
        <v>0.99615384615384606</v>
      </c>
      <c r="BS525" s="3">
        <f t="shared" si="107"/>
        <v>0.90058479532163749</v>
      </c>
      <c r="BT525" s="3">
        <f t="shared" si="108"/>
        <v>0</v>
      </c>
      <c r="BU525" s="3">
        <f t="shared" si="109"/>
        <v>0.99615384615384606</v>
      </c>
    </row>
    <row r="526" spans="1:73" x14ac:dyDescent="0.25">
      <c r="A526" t="s">
        <v>1153</v>
      </c>
      <c r="V526" s="3">
        <f t="shared" si="98"/>
        <v>0</v>
      </c>
      <c r="W526" s="3">
        <f t="shared" si="99"/>
        <v>0</v>
      </c>
      <c r="X526" s="3">
        <f t="shared" si="100"/>
        <v>0</v>
      </c>
      <c r="Y526" s="3">
        <f t="shared" si="101"/>
        <v>0</v>
      </c>
      <c r="AT526" s="3">
        <f t="shared" si="102"/>
        <v>0</v>
      </c>
      <c r="AU526" s="3">
        <f t="shared" si="103"/>
        <v>0</v>
      </c>
      <c r="AV526" s="3">
        <f t="shared" si="104"/>
        <v>0</v>
      </c>
      <c r="AW526" s="3">
        <f t="shared" si="105"/>
        <v>0</v>
      </c>
      <c r="BR526" s="3">
        <f t="shared" si="106"/>
        <v>0</v>
      </c>
      <c r="BS526" s="3">
        <f t="shared" si="107"/>
        <v>0</v>
      </c>
      <c r="BT526" s="3">
        <f t="shared" si="108"/>
        <v>0</v>
      </c>
      <c r="BU526" s="3">
        <f t="shared" si="109"/>
        <v>0</v>
      </c>
    </row>
    <row r="527" spans="1:73" x14ac:dyDescent="0.25">
      <c r="A527" t="s">
        <v>1154</v>
      </c>
      <c r="B527" s="1">
        <v>44286</v>
      </c>
      <c r="U527">
        <v>0.04</v>
      </c>
      <c r="V527" s="3">
        <f t="shared" si="98"/>
        <v>0</v>
      </c>
      <c r="W527" s="3">
        <f t="shared" si="99"/>
        <v>0</v>
      </c>
      <c r="X527" s="3">
        <f t="shared" si="100"/>
        <v>0</v>
      </c>
      <c r="Y527" s="3">
        <f t="shared" si="101"/>
        <v>0</v>
      </c>
      <c r="Z527" s="1">
        <v>44651</v>
      </c>
      <c r="AT527" s="3">
        <f t="shared" si="102"/>
        <v>0</v>
      </c>
      <c r="AU527" s="3">
        <f t="shared" si="103"/>
        <v>0</v>
      </c>
      <c r="AV527" s="3">
        <f t="shared" si="104"/>
        <v>0</v>
      </c>
      <c r="AW527" s="3">
        <f t="shared" si="105"/>
        <v>0</v>
      </c>
      <c r="AX527" s="1">
        <v>45016</v>
      </c>
      <c r="BR527" s="3">
        <f t="shared" si="106"/>
        <v>0</v>
      </c>
      <c r="BS527" s="3">
        <f t="shared" si="107"/>
        <v>0</v>
      </c>
      <c r="BT527" s="3">
        <f t="shared" si="108"/>
        <v>0</v>
      </c>
      <c r="BU527" s="3">
        <f t="shared" si="109"/>
        <v>0</v>
      </c>
    </row>
    <row r="528" spans="1:73" x14ac:dyDescent="0.25">
      <c r="A528" t="s">
        <v>1155</v>
      </c>
      <c r="V528" s="3">
        <f t="shared" si="98"/>
        <v>0</v>
      </c>
      <c r="W528" s="3">
        <f t="shared" si="99"/>
        <v>0</v>
      </c>
      <c r="X528" s="3">
        <f t="shared" si="100"/>
        <v>0</v>
      </c>
      <c r="Y528" s="3">
        <f t="shared" si="101"/>
        <v>0</v>
      </c>
      <c r="AT528" s="3">
        <f t="shared" si="102"/>
        <v>0</v>
      </c>
      <c r="AU528" s="3">
        <f t="shared" si="103"/>
        <v>0</v>
      </c>
      <c r="AV528" s="3">
        <f t="shared" si="104"/>
        <v>0</v>
      </c>
      <c r="AW528" s="3">
        <f t="shared" si="105"/>
        <v>0</v>
      </c>
      <c r="BR528" s="3">
        <f t="shared" si="106"/>
        <v>0</v>
      </c>
      <c r="BS528" s="3">
        <f t="shared" si="107"/>
        <v>0</v>
      </c>
      <c r="BT528" s="3">
        <f t="shared" si="108"/>
        <v>0</v>
      </c>
      <c r="BU528" s="3">
        <f t="shared" si="109"/>
        <v>0</v>
      </c>
    </row>
    <row r="529" spans="1:73" x14ac:dyDescent="0.25">
      <c r="A529" t="s">
        <v>1157</v>
      </c>
      <c r="B529" s="1">
        <v>44286</v>
      </c>
      <c r="C529">
        <v>28.15</v>
      </c>
      <c r="D529">
        <v>28.12</v>
      </c>
      <c r="K529">
        <v>18.989999999999998</v>
      </c>
      <c r="L529">
        <v>0.01</v>
      </c>
      <c r="R529">
        <v>0.04</v>
      </c>
      <c r="U529">
        <v>25.98</v>
      </c>
      <c r="V529" s="3">
        <f t="shared" si="98"/>
        <v>0.99893428063943168</v>
      </c>
      <c r="W529" s="3">
        <f t="shared" si="99"/>
        <v>0.73235634400308514</v>
      </c>
      <c r="X529" s="3">
        <f t="shared" si="100"/>
        <v>0</v>
      </c>
      <c r="Y529" s="3">
        <f t="shared" si="101"/>
        <v>0</v>
      </c>
      <c r="Z529" s="1">
        <v>44651</v>
      </c>
      <c r="AA529">
        <v>28.39</v>
      </c>
      <c r="AB529">
        <v>28.34</v>
      </c>
      <c r="AF529">
        <v>16.45</v>
      </c>
      <c r="AI529">
        <v>20.83</v>
      </c>
      <c r="AO529">
        <v>0.21</v>
      </c>
      <c r="AP529">
        <v>0.12</v>
      </c>
      <c r="AS529">
        <v>27.65</v>
      </c>
      <c r="AT529" s="3">
        <f t="shared" si="102"/>
        <v>0.99823881648467772</v>
      </c>
      <c r="AU529" s="3">
        <f t="shared" si="103"/>
        <v>0.76244509516837489</v>
      </c>
      <c r="AV529" s="3">
        <f t="shared" si="104"/>
        <v>0.57942937654103555</v>
      </c>
      <c r="AW529" s="3">
        <f t="shared" si="105"/>
        <v>0</v>
      </c>
      <c r="AX529" s="1">
        <v>45016</v>
      </c>
      <c r="AY529">
        <v>31.34</v>
      </c>
      <c r="AZ529">
        <v>31.25</v>
      </c>
      <c r="BD529">
        <v>18.97</v>
      </c>
      <c r="BG529">
        <v>22.95</v>
      </c>
      <c r="BM529">
        <v>0.31</v>
      </c>
      <c r="BN529">
        <v>0.1</v>
      </c>
      <c r="BQ529">
        <v>30.06</v>
      </c>
      <c r="BR529" s="3">
        <f t="shared" si="106"/>
        <v>0.9971282705807275</v>
      </c>
      <c r="BS529" s="3">
        <f t="shared" si="107"/>
        <v>0.77403035413153454</v>
      </c>
      <c r="BT529" s="3">
        <f t="shared" si="108"/>
        <v>0.60529674537332478</v>
      </c>
      <c r="BU529" s="3">
        <f t="shared" si="109"/>
        <v>0</v>
      </c>
    </row>
    <row r="530" spans="1:73" x14ac:dyDescent="0.25">
      <c r="A530" t="s">
        <v>1158</v>
      </c>
      <c r="B530" s="1">
        <v>44286</v>
      </c>
      <c r="C530">
        <v>603.59</v>
      </c>
      <c r="D530">
        <v>595.44000000000005</v>
      </c>
      <c r="J530">
        <v>438.55</v>
      </c>
      <c r="K530">
        <v>421.25</v>
      </c>
      <c r="M530">
        <v>1.7</v>
      </c>
      <c r="R530">
        <v>4.67</v>
      </c>
      <c r="U530">
        <v>525.34</v>
      </c>
      <c r="V530" s="3">
        <f t="shared" si="98"/>
        <v>0.98649745688298351</v>
      </c>
      <c r="W530" s="3">
        <f t="shared" si="99"/>
        <v>0.81170395205888579</v>
      </c>
      <c r="X530" s="3">
        <f t="shared" si="100"/>
        <v>0</v>
      </c>
      <c r="Y530" s="3">
        <f t="shared" si="101"/>
        <v>0.72656935999602379</v>
      </c>
      <c r="Z530" s="1">
        <v>44651</v>
      </c>
      <c r="AA530">
        <v>776.38</v>
      </c>
      <c r="AB530">
        <v>756.61</v>
      </c>
      <c r="AH530">
        <v>825.48</v>
      </c>
      <c r="AI530">
        <v>537.92999999999995</v>
      </c>
      <c r="AK530">
        <v>1.76</v>
      </c>
      <c r="AP530">
        <v>4.62</v>
      </c>
      <c r="AS530">
        <v>665.19</v>
      </c>
      <c r="AT530" s="3">
        <f t="shared" si="102"/>
        <v>0.97453566552461424</v>
      </c>
      <c r="AU530" s="3">
        <f t="shared" si="103"/>
        <v>0.81651766063053066</v>
      </c>
      <c r="AV530" s="3">
        <f t="shared" si="104"/>
        <v>0</v>
      </c>
      <c r="AW530" s="3">
        <f t="shared" si="105"/>
        <v>1.0632422267446353</v>
      </c>
      <c r="AX530" s="1">
        <v>45016</v>
      </c>
      <c r="AY530">
        <v>1091.44</v>
      </c>
      <c r="AZ530">
        <v>1070.54</v>
      </c>
      <c r="BF530">
        <v>920.47</v>
      </c>
      <c r="BG530">
        <v>745.51</v>
      </c>
      <c r="BI530">
        <v>2.31</v>
      </c>
      <c r="BN530">
        <v>9.27</v>
      </c>
      <c r="BQ530">
        <v>939.89</v>
      </c>
      <c r="BR530" s="3">
        <f t="shared" si="106"/>
        <v>0.98085098585355124</v>
      </c>
      <c r="BS530" s="3">
        <f t="shared" si="107"/>
        <v>0.80308302183537816</v>
      </c>
      <c r="BT530" s="3">
        <f t="shared" si="108"/>
        <v>0</v>
      </c>
      <c r="BU530" s="3">
        <f t="shared" si="109"/>
        <v>0.84335373451586892</v>
      </c>
    </row>
    <row r="531" spans="1:73" x14ac:dyDescent="0.25">
      <c r="A531" t="s">
        <v>1161</v>
      </c>
      <c r="V531" s="3">
        <f t="shared" si="98"/>
        <v>0</v>
      </c>
      <c r="W531" s="3">
        <f t="shared" si="99"/>
        <v>0</v>
      </c>
      <c r="X531" s="3">
        <f t="shared" si="100"/>
        <v>0</v>
      </c>
      <c r="Y531" s="3">
        <f t="shared" si="101"/>
        <v>0</v>
      </c>
      <c r="AT531" s="3">
        <f t="shared" si="102"/>
        <v>0</v>
      </c>
      <c r="AU531" s="3">
        <f t="shared" si="103"/>
        <v>0</v>
      </c>
      <c r="AV531" s="3">
        <f t="shared" si="104"/>
        <v>0</v>
      </c>
      <c r="AW531" s="3">
        <f t="shared" si="105"/>
        <v>0</v>
      </c>
      <c r="BR531" s="3">
        <f t="shared" si="106"/>
        <v>0</v>
      </c>
      <c r="BS531" s="3">
        <f t="shared" si="107"/>
        <v>0</v>
      </c>
      <c r="BT531" s="3">
        <f t="shared" si="108"/>
        <v>0</v>
      </c>
      <c r="BU531" s="3">
        <f t="shared" si="109"/>
        <v>0</v>
      </c>
    </row>
    <row r="532" spans="1:73" x14ac:dyDescent="0.25">
      <c r="A532" t="s">
        <v>1162</v>
      </c>
      <c r="B532" s="1">
        <v>44286</v>
      </c>
      <c r="C532">
        <v>20.71</v>
      </c>
      <c r="D532">
        <v>20.59</v>
      </c>
      <c r="J532">
        <v>11.69</v>
      </c>
      <c r="K532">
        <v>8.1999999999999993</v>
      </c>
      <c r="R532">
        <v>0.23</v>
      </c>
      <c r="T532">
        <v>0.18</v>
      </c>
      <c r="U532">
        <v>21.19</v>
      </c>
      <c r="V532" s="3">
        <f t="shared" si="98"/>
        <v>0.99420569773056489</v>
      </c>
      <c r="W532" s="3">
        <f t="shared" si="99"/>
        <v>0.38789025543992428</v>
      </c>
      <c r="X532" s="3">
        <f t="shared" si="100"/>
        <v>0</v>
      </c>
      <c r="Y532" s="3">
        <f t="shared" si="101"/>
        <v>0.56446161274746498</v>
      </c>
      <c r="Z532" s="1">
        <v>44651</v>
      </c>
      <c r="AA532">
        <v>19.89</v>
      </c>
      <c r="AB532">
        <v>19.5</v>
      </c>
      <c r="AH532">
        <v>9.1999999999999993</v>
      </c>
      <c r="AI532">
        <v>9.32</v>
      </c>
      <c r="AP532">
        <v>7.0000000000000007E-2</v>
      </c>
      <c r="AS532">
        <v>19.190000000000001</v>
      </c>
      <c r="AT532" s="3">
        <f t="shared" si="102"/>
        <v>0.98039215686274506</v>
      </c>
      <c r="AU532" s="3">
        <f t="shared" si="103"/>
        <v>0.48744769874476984</v>
      </c>
      <c r="AV532" s="3">
        <f t="shared" si="104"/>
        <v>0</v>
      </c>
      <c r="AW532" s="3">
        <f t="shared" si="105"/>
        <v>0.46254399195575663</v>
      </c>
      <c r="AX532" s="1">
        <v>45016</v>
      </c>
      <c r="AY532">
        <v>26.04</v>
      </c>
      <c r="AZ532">
        <v>21.82</v>
      </c>
      <c r="BF532">
        <v>8.82</v>
      </c>
      <c r="BG532">
        <v>11</v>
      </c>
      <c r="BM532">
        <v>0.1</v>
      </c>
      <c r="BN532">
        <v>0.61</v>
      </c>
      <c r="BQ532">
        <v>21.84</v>
      </c>
      <c r="BR532" s="3">
        <f t="shared" si="106"/>
        <v>0.83794162826420893</v>
      </c>
      <c r="BS532" s="3">
        <f t="shared" si="107"/>
        <v>0.52058684335068628</v>
      </c>
      <c r="BT532" s="3">
        <f t="shared" si="108"/>
        <v>0</v>
      </c>
      <c r="BU532" s="3">
        <f t="shared" si="109"/>
        <v>0.33870967741935487</v>
      </c>
    </row>
    <row r="533" spans="1:73" x14ac:dyDescent="0.25">
      <c r="A533" t="s">
        <v>1163</v>
      </c>
      <c r="B533" s="1">
        <v>44286</v>
      </c>
      <c r="C533">
        <v>116.14</v>
      </c>
      <c r="D533">
        <v>115.68</v>
      </c>
      <c r="J533">
        <v>108.15</v>
      </c>
      <c r="K533">
        <v>74.42</v>
      </c>
      <c r="M533">
        <v>0.22</v>
      </c>
      <c r="Q533">
        <v>0.03</v>
      </c>
      <c r="R533">
        <v>1.08</v>
      </c>
      <c r="T533">
        <v>0.34</v>
      </c>
      <c r="U533">
        <v>101.89</v>
      </c>
      <c r="V533" s="3">
        <f t="shared" si="98"/>
        <v>0.99603926295849843</v>
      </c>
      <c r="W533" s="3">
        <f t="shared" si="99"/>
        <v>0.73756194251734386</v>
      </c>
      <c r="X533" s="3">
        <f t="shared" si="100"/>
        <v>0</v>
      </c>
      <c r="Y533" s="3">
        <f t="shared" si="101"/>
        <v>0.93120371964869986</v>
      </c>
      <c r="Z533" s="1">
        <v>44651</v>
      </c>
      <c r="AA533">
        <v>127.66</v>
      </c>
      <c r="AB533">
        <v>126.92</v>
      </c>
      <c r="AI533">
        <v>90.2</v>
      </c>
      <c r="AK533">
        <v>0.31</v>
      </c>
      <c r="AP533">
        <v>0.41</v>
      </c>
      <c r="AR533">
        <v>0.04</v>
      </c>
      <c r="AS533">
        <v>114.03</v>
      </c>
      <c r="AT533" s="3">
        <f t="shared" si="102"/>
        <v>0.9942033526554912</v>
      </c>
      <c r="AU533" s="3">
        <f t="shared" si="103"/>
        <v>0.79576532862814287</v>
      </c>
      <c r="AV533" s="3">
        <f t="shared" si="104"/>
        <v>0</v>
      </c>
      <c r="AW533" s="3">
        <f t="shared" si="105"/>
        <v>0</v>
      </c>
      <c r="AX533" s="1">
        <v>45016</v>
      </c>
      <c r="AY533">
        <v>127.15</v>
      </c>
      <c r="AZ533">
        <v>126.88</v>
      </c>
      <c r="BG533">
        <v>96.3</v>
      </c>
      <c r="BI533">
        <v>0.13</v>
      </c>
      <c r="BK533">
        <v>0.24</v>
      </c>
      <c r="BL533">
        <v>0.24</v>
      </c>
      <c r="BM533">
        <v>0.01</v>
      </c>
      <c r="BN533">
        <v>1.89</v>
      </c>
      <c r="BP533">
        <v>1.04</v>
      </c>
      <c r="BQ533">
        <v>115.27</v>
      </c>
      <c r="BR533" s="3">
        <f t="shared" si="106"/>
        <v>0.99787652379079816</v>
      </c>
      <c r="BS533" s="3">
        <f t="shared" si="107"/>
        <v>0.84266713335666776</v>
      </c>
      <c r="BT533" s="3">
        <f t="shared" si="108"/>
        <v>0</v>
      </c>
      <c r="BU533" s="3">
        <f t="shared" si="109"/>
        <v>0</v>
      </c>
    </row>
    <row r="534" spans="1:73" x14ac:dyDescent="0.25">
      <c r="A534" t="s">
        <v>1165</v>
      </c>
      <c r="B534" s="1">
        <v>44286</v>
      </c>
      <c r="C534">
        <v>34.21</v>
      </c>
      <c r="D534">
        <v>33.5</v>
      </c>
      <c r="I534">
        <v>32.229999999999997</v>
      </c>
      <c r="K534">
        <v>17.579999999999998</v>
      </c>
      <c r="R534">
        <v>0.86</v>
      </c>
      <c r="T534">
        <v>0.31</v>
      </c>
      <c r="U534">
        <v>29.09</v>
      </c>
      <c r="V534" s="3">
        <f t="shared" si="98"/>
        <v>0.97924583455130076</v>
      </c>
      <c r="W534" s="3">
        <f t="shared" si="99"/>
        <v>0.61597757533286612</v>
      </c>
      <c r="X534" s="3">
        <f t="shared" si="100"/>
        <v>0.94212218649517676</v>
      </c>
      <c r="Y534" s="3">
        <f t="shared" si="101"/>
        <v>0</v>
      </c>
      <c r="Z534" s="1">
        <v>44651</v>
      </c>
      <c r="AA534">
        <v>41.09</v>
      </c>
      <c r="AB534">
        <v>40.450000000000003</v>
      </c>
      <c r="AG534">
        <v>38.78</v>
      </c>
      <c r="AI534">
        <v>20.5</v>
      </c>
      <c r="AK534">
        <v>0.08</v>
      </c>
      <c r="AP534">
        <v>0.4</v>
      </c>
      <c r="AS534">
        <v>32.03</v>
      </c>
      <c r="AT534" s="3">
        <f t="shared" si="102"/>
        <v>0.98442443416889758</v>
      </c>
      <c r="AU534" s="3">
        <f t="shared" si="103"/>
        <v>0.64976228209191755</v>
      </c>
      <c r="AV534" s="3">
        <f t="shared" si="104"/>
        <v>0.94378194207836452</v>
      </c>
      <c r="AW534" s="3">
        <f t="shared" si="105"/>
        <v>0</v>
      </c>
      <c r="AX534" s="1">
        <v>45016</v>
      </c>
      <c r="AY534">
        <v>47.13</v>
      </c>
      <c r="AZ534">
        <v>45.06</v>
      </c>
      <c r="BE534">
        <v>43.76</v>
      </c>
      <c r="BG534">
        <v>23.31</v>
      </c>
      <c r="BI534">
        <v>0.15</v>
      </c>
      <c r="BN534">
        <v>0.13</v>
      </c>
      <c r="BQ534">
        <v>36.01</v>
      </c>
      <c r="BR534" s="3">
        <f t="shared" si="106"/>
        <v>0.95607893061744109</v>
      </c>
      <c r="BS534" s="3">
        <f t="shared" si="107"/>
        <v>0.65239294710327456</v>
      </c>
      <c r="BT534" s="3">
        <f t="shared" si="108"/>
        <v>0.92849565032887749</v>
      </c>
      <c r="BU534" s="3">
        <f t="shared" si="109"/>
        <v>0</v>
      </c>
    </row>
    <row r="535" spans="1:73" x14ac:dyDescent="0.25">
      <c r="A535" t="s">
        <v>1166</v>
      </c>
      <c r="V535" s="3">
        <f t="shared" si="98"/>
        <v>0</v>
      </c>
      <c r="W535" s="3">
        <f t="shared" si="99"/>
        <v>0</v>
      </c>
      <c r="X535" s="3">
        <f t="shared" si="100"/>
        <v>0</v>
      </c>
      <c r="Y535" s="3">
        <f t="shared" si="101"/>
        <v>0</v>
      </c>
      <c r="AT535" s="3">
        <f t="shared" si="102"/>
        <v>0</v>
      </c>
      <c r="AU535" s="3">
        <f t="shared" si="103"/>
        <v>0</v>
      </c>
      <c r="AV535" s="3">
        <f t="shared" si="104"/>
        <v>0</v>
      </c>
      <c r="AW535" s="3">
        <f t="shared" si="105"/>
        <v>0</v>
      </c>
      <c r="BR535" s="3">
        <f t="shared" si="106"/>
        <v>0</v>
      </c>
      <c r="BS535" s="3">
        <f t="shared" si="107"/>
        <v>0</v>
      </c>
      <c r="BT535" s="3">
        <f t="shared" si="108"/>
        <v>0</v>
      </c>
      <c r="BU535" s="3">
        <f t="shared" si="109"/>
        <v>0</v>
      </c>
    </row>
    <row r="536" spans="1:73" x14ac:dyDescent="0.25">
      <c r="A536" t="s">
        <v>1167</v>
      </c>
      <c r="V536" s="3">
        <f t="shared" si="98"/>
        <v>0</v>
      </c>
      <c r="W536" s="3">
        <f t="shared" si="99"/>
        <v>0</v>
      </c>
      <c r="X536" s="3">
        <f t="shared" si="100"/>
        <v>0</v>
      </c>
      <c r="Y536" s="3">
        <f t="shared" si="101"/>
        <v>0</v>
      </c>
      <c r="AT536" s="3">
        <f t="shared" si="102"/>
        <v>0</v>
      </c>
      <c r="AU536" s="3">
        <f t="shared" si="103"/>
        <v>0</v>
      </c>
      <c r="AV536" s="3">
        <f t="shared" si="104"/>
        <v>0</v>
      </c>
      <c r="AW536" s="3">
        <f t="shared" si="105"/>
        <v>0</v>
      </c>
      <c r="BR536" s="3">
        <f t="shared" si="106"/>
        <v>0</v>
      </c>
      <c r="BS536" s="3">
        <f t="shared" si="107"/>
        <v>0</v>
      </c>
      <c r="BT536" s="3">
        <f t="shared" si="108"/>
        <v>0</v>
      </c>
      <c r="BU536" s="3">
        <f t="shared" si="109"/>
        <v>0</v>
      </c>
    </row>
    <row r="537" spans="1:73" x14ac:dyDescent="0.25">
      <c r="A537" t="s">
        <v>1169</v>
      </c>
      <c r="B537" s="1">
        <v>44286</v>
      </c>
      <c r="U537">
        <v>0.01</v>
      </c>
      <c r="V537" s="3">
        <f t="shared" si="98"/>
        <v>0</v>
      </c>
      <c r="W537" s="3">
        <f t="shared" si="99"/>
        <v>0</v>
      </c>
      <c r="X537" s="3">
        <f t="shared" si="100"/>
        <v>0</v>
      </c>
      <c r="Y537" s="3">
        <f t="shared" si="101"/>
        <v>0</v>
      </c>
      <c r="Z537" s="1">
        <v>44651</v>
      </c>
      <c r="AS537">
        <v>0.01</v>
      </c>
      <c r="AT537" s="3">
        <f t="shared" si="102"/>
        <v>0</v>
      </c>
      <c r="AU537" s="3">
        <f t="shared" si="103"/>
        <v>0</v>
      </c>
      <c r="AV537" s="3">
        <f t="shared" si="104"/>
        <v>0</v>
      </c>
      <c r="AW537" s="3">
        <f t="shared" si="105"/>
        <v>0</v>
      </c>
      <c r="AX537" s="1">
        <v>45016</v>
      </c>
      <c r="BQ537">
        <v>0.01</v>
      </c>
      <c r="BR537" s="3">
        <f t="shared" si="106"/>
        <v>0</v>
      </c>
      <c r="BS537" s="3">
        <f t="shared" si="107"/>
        <v>0</v>
      </c>
      <c r="BT537" s="3">
        <f t="shared" si="108"/>
        <v>0</v>
      </c>
      <c r="BU537" s="3">
        <f t="shared" si="109"/>
        <v>0</v>
      </c>
    </row>
    <row r="538" spans="1:73" x14ac:dyDescent="0.25">
      <c r="A538" t="s">
        <v>1172</v>
      </c>
      <c r="V538" s="3">
        <f t="shared" si="98"/>
        <v>0</v>
      </c>
      <c r="W538" s="3">
        <f t="shared" si="99"/>
        <v>0</v>
      </c>
      <c r="X538" s="3">
        <f t="shared" si="100"/>
        <v>0</v>
      </c>
      <c r="Y538" s="3">
        <f t="shared" si="101"/>
        <v>0</v>
      </c>
      <c r="Z538" s="1">
        <v>44651</v>
      </c>
      <c r="AA538">
        <v>218.31</v>
      </c>
      <c r="AB538">
        <v>216.99</v>
      </c>
      <c r="AH538">
        <v>216.98</v>
      </c>
      <c r="AI538">
        <v>147.30000000000001</v>
      </c>
      <c r="AJ538">
        <v>7.0000000000000007E-2</v>
      </c>
      <c r="AK538">
        <v>0.42</v>
      </c>
      <c r="AO538">
        <v>0.03</v>
      </c>
      <c r="AP538">
        <v>0.26</v>
      </c>
      <c r="AR538">
        <v>0.05</v>
      </c>
      <c r="AS538">
        <v>192.92</v>
      </c>
      <c r="AT538" s="3">
        <f t="shared" si="102"/>
        <v>0.99395355228803084</v>
      </c>
      <c r="AU538" s="3">
        <f t="shared" si="103"/>
        <v>0.76642905458140376</v>
      </c>
      <c r="AV538" s="3">
        <f t="shared" si="104"/>
        <v>0</v>
      </c>
      <c r="AW538" s="3">
        <f t="shared" si="105"/>
        <v>0.9939077458659703</v>
      </c>
      <c r="AX538" s="1">
        <v>45016</v>
      </c>
      <c r="AY538">
        <v>269.75</v>
      </c>
      <c r="AZ538">
        <v>269.75</v>
      </c>
      <c r="BE538">
        <v>269.75</v>
      </c>
      <c r="BG538">
        <v>181.95</v>
      </c>
      <c r="BH538">
        <v>0.12</v>
      </c>
      <c r="BI538">
        <v>0.55000000000000004</v>
      </c>
      <c r="BN538">
        <v>0.01</v>
      </c>
      <c r="BQ538">
        <v>238.87</v>
      </c>
      <c r="BR538" s="3">
        <f t="shared" si="106"/>
        <v>1</v>
      </c>
      <c r="BS538" s="3">
        <f t="shared" si="107"/>
        <v>0.76388597338259367</v>
      </c>
      <c r="BT538" s="3">
        <f t="shared" si="108"/>
        <v>1</v>
      </c>
      <c r="BU538" s="3">
        <f t="shared" si="109"/>
        <v>0</v>
      </c>
    </row>
    <row r="539" spans="1:73" x14ac:dyDescent="0.25">
      <c r="A539" t="s">
        <v>1174</v>
      </c>
      <c r="B539" s="1">
        <v>44286</v>
      </c>
      <c r="C539">
        <v>2377.2399999999998</v>
      </c>
      <c r="D539">
        <v>2227.14</v>
      </c>
      <c r="F539">
        <v>19.71</v>
      </c>
      <c r="G539">
        <v>11.08</v>
      </c>
      <c r="I539">
        <v>2035.53</v>
      </c>
      <c r="K539">
        <v>1601.46</v>
      </c>
      <c r="M539">
        <v>8.35</v>
      </c>
      <c r="O539">
        <v>0.04</v>
      </c>
      <c r="P539">
        <v>0.04</v>
      </c>
      <c r="Q539">
        <v>16.350000000000001</v>
      </c>
      <c r="R539">
        <v>39.76</v>
      </c>
      <c r="U539">
        <v>2089.34</v>
      </c>
      <c r="V539" s="3">
        <f t="shared" si="98"/>
        <v>0.92390755666234803</v>
      </c>
      <c r="W539" s="3">
        <f t="shared" si="99"/>
        <v>0.79089131207775276</v>
      </c>
      <c r="X539" s="3">
        <f t="shared" si="100"/>
        <v>0.8562576769699316</v>
      </c>
      <c r="Y539" s="3">
        <f t="shared" si="101"/>
        <v>0</v>
      </c>
      <c r="Z539" s="1">
        <v>44651</v>
      </c>
      <c r="AA539">
        <v>2343.3000000000002</v>
      </c>
      <c r="AB539">
        <v>2014.73</v>
      </c>
      <c r="AD539">
        <v>1.97</v>
      </c>
      <c r="AG539">
        <v>1834.1</v>
      </c>
      <c r="AI539">
        <v>1463.41</v>
      </c>
      <c r="AK539">
        <v>8.7100000000000009</v>
      </c>
      <c r="AM539">
        <v>1.52</v>
      </c>
      <c r="AN539">
        <v>1.52</v>
      </c>
      <c r="AO539">
        <v>27.68</v>
      </c>
      <c r="AP539">
        <v>25.69</v>
      </c>
      <c r="AS539">
        <v>1885.13</v>
      </c>
      <c r="AT539" s="3">
        <f t="shared" si="102"/>
        <v>0.85894251696325685</v>
      </c>
      <c r="AU539" s="3">
        <f t="shared" si="103"/>
        <v>0.80272620059789923</v>
      </c>
      <c r="AV539" s="3">
        <f t="shared" si="104"/>
        <v>0.78269961165877167</v>
      </c>
      <c r="AW539" s="3">
        <f t="shared" si="105"/>
        <v>0</v>
      </c>
      <c r="AX539" s="1">
        <v>45016</v>
      </c>
      <c r="AY539">
        <v>2285.46</v>
      </c>
      <c r="AZ539">
        <v>2183.63</v>
      </c>
      <c r="BB539">
        <v>0.51</v>
      </c>
      <c r="BF539">
        <v>1944.8</v>
      </c>
      <c r="BG539">
        <v>1587</v>
      </c>
      <c r="BI539">
        <v>8.2200000000000006</v>
      </c>
      <c r="BK539">
        <v>3.23</v>
      </c>
      <c r="BL539">
        <v>2.82</v>
      </c>
      <c r="BM539">
        <v>1.2</v>
      </c>
      <c r="BN539">
        <v>15.37</v>
      </c>
      <c r="BQ539">
        <v>1990.63</v>
      </c>
      <c r="BR539" s="3">
        <f t="shared" si="106"/>
        <v>0.95522126836610566</v>
      </c>
      <c r="BS539" s="3">
        <f t="shared" si="107"/>
        <v>0.8074568923848725</v>
      </c>
      <c r="BT539" s="3">
        <f t="shared" si="108"/>
        <v>0</v>
      </c>
      <c r="BU539" s="3">
        <f t="shared" si="109"/>
        <v>0.85094466759426979</v>
      </c>
    </row>
    <row r="540" spans="1:73" x14ac:dyDescent="0.25">
      <c r="A540" t="s">
        <v>1178</v>
      </c>
      <c r="B540" s="1">
        <v>43921</v>
      </c>
      <c r="C540">
        <v>0.51</v>
      </c>
      <c r="D540">
        <v>0.5</v>
      </c>
      <c r="I540">
        <v>0.36</v>
      </c>
      <c r="K540">
        <v>0.53</v>
      </c>
      <c r="R540">
        <v>0.02</v>
      </c>
      <c r="T540">
        <v>0.01</v>
      </c>
      <c r="U540">
        <v>1.28</v>
      </c>
      <c r="V540" s="3">
        <f t="shared" si="98"/>
        <v>0.98039215686274506</v>
      </c>
      <c r="W540" s="3">
        <f t="shared" si="99"/>
        <v>0.41732283464566933</v>
      </c>
      <c r="X540" s="3">
        <f t="shared" si="100"/>
        <v>0.70588235294117641</v>
      </c>
      <c r="Y540" s="3">
        <f t="shared" si="101"/>
        <v>0</v>
      </c>
      <c r="Z540" s="1">
        <v>44286</v>
      </c>
      <c r="AA540">
        <v>0.18</v>
      </c>
      <c r="AB540">
        <v>0.17</v>
      </c>
      <c r="AG540">
        <v>0.08</v>
      </c>
      <c r="AI540">
        <v>0.1</v>
      </c>
      <c r="AS540">
        <v>0.43</v>
      </c>
      <c r="AT540" s="3">
        <f t="shared" si="102"/>
        <v>0.94444444444444453</v>
      </c>
      <c r="AU540" s="3">
        <f t="shared" si="103"/>
        <v>0.23255813953488375</v>
      </c>
      <c r="AV540" s="3">
        <f t="shared" si="104"/>
        <v>0.44444444444444448</v>
      </c>
      <c r="AW540" s="3">
        <f t="shared" si="105"/>
        <v>0</v>
      </c>
      <c r="AX540" s="1">
        <v>44651</v>
      </c>
      <c r="AY540">
        <v>0.36</v>
      </c>
      <c r="AZ540">
        <v>0.32</v>
      </c>
      <c r="BG540">
        <v>0.09</v>
      </c>
      <c r="BM540">
        <v>2.87</v>
      </c>
      <c r="BQ540">
        <v>3.29</v>
      </c>
      <c r="BR540" s="3">
        <f t="shared" si="106"/>
        <v>0.88888888888888895</v>
      </c>
      <c r="BS540" s="3">
        <f t="shared" si="107"/>
        <v>0.2142857142857143</v>
      </c>
      <c r="BT540" s="3">
        <f t="shared" si="108"/>
        <v>0</v>
      </c>
      <c r="BU540" s="3">
        <f t="shared" si="109"/>
        <v>0</v>
      </c>
    </row>
    <row r="541" spans="1:73" x14ac:dyDescent="0.25">
      <c r="A541" t="s">
        <v>1179</v>
      </c>
      <c r="B541" s="1">
        <v>44286</v>
      </c>
      <c r="C541">
        <v>86.78</v>
      </c>
      <c r="D541">
        <v>85.22</v>
      </c>
      <c r="I541">
        <v>64.09</v>
      </c>
      <c r="K541">
        <v>40.590000000000003</v>
      </c>
      <c r="L541">
        <v>0.04</v>
      </c>
      <c r="M541">
        <v>0.19</v>
      </c>
      <c r="Q541">
        <v>7.0000000000000007E-2</v>
      </c>
      <c r="R541">
        <v>1.53</v>
      </c>
      <c r="T541">
        <v>1.05</v>
      </c>
      <c r="U541">
        <v>79.209999999999994</v>
      </c>
      <c r="V541" s="3">
        <f t="shared" si="98"/>
        <v>0.98202350772067293</v>
      </c>
      <c r="W541" s="3">
        <f t="shared" si="99"/>
        <v>0.51753155680224416</v>
      </c>
      <c r="X541" s="3">
        <f t="shared" si="100"/>
        <v>0.73853422447568562</v>
      </c>
      <c r="Y541" s="3">
        <f t="shared" si="101"/>
        <v>0</v>
      </c>
      <c r="Z541" s="1">
        <v>44651</v>
      </c>
      <c r="AA541">
        <v>93.74</v>
      </c>
      <c r="AB541">
        <v>91.61</v>
      </c>
      <c r="AG541">
        <v>62.29</v>
      </c>
      <c r="AI541">
        <v>44.18</v>
      </c>
      <c r="AK541">
        <v>0.34</v>
      </c>
      <c r="AP541">
        <v>0.33</v>
      </c>
      <c r="AS541">
        <v>85.89</v>
      </c>
      <c r="AT541" s="3">
        <f t="shared" si="102"/>
        <v>0.97727757627480272</v>
      </c>
      <c r="AU541" s="3">
        <f t="shared" si="103"/>
        <v>0.51842290542126257</v>
      </c>
      <c r="AV541" s="3">
        <f t="shared" si="104"/>
        <v>0.66449754640494985</v>
      </c>
      <c r="AW541" s="3">
        <f t="shared" si="105"/>
        <v>0</v>
      </c>
      <c r="AX541" s="1">
        <v>45016</v>
      </c>
      <c r="AY541">
        <v>107.78</v>
      </c>
      <c r="AZ541">
        <v>104.85</v>
      </c>
      <c r="BF541">
        <v>97.84</v>
      </c>
      <c r="BG541">
        <v>52.04</v>
      </c>
      <c r="BH541">
        <v>0.03</v>
      </c>
      <c r="BI541">
        <v>0.34</v>
      </c>
      <c r="BN541">
        <v>0.2</v>
      </c>
      <c r="BQ541">
        <v>99.38</v>
      </c>
      <c r="BR541" s="3">
        <f t="shared" si="106"/>
        <v>0.97281499350528844</v>
      </c>
      <c r="BS541" s="3">
        <f t="shared" si="107"/>
        <v>0.52666734136221038</v>
      </c>
      <c r="BT541" s="3">
        <f t="shared" si="108"/>
        <v>0</v>
      </c>
      <c r="BU541" s="3">
        <f t="shared" si="109"/>
        <v>0.90777509742067175</v>
      </c>
    </row>
    <row r="542" spans="1:73" x14ac:dyDescent="0.25">
      <c r="A542" t="s">
        <v>1181</v>
      </c>
      <c r="V542" s="3">
        <f t="shared" si="98"/>
        <v>0</v>
      </c>
      <c r="W542" s="3">
        <f t="shared" si="99"/>
        <v>0</v>
      </c>
      <c r="X542" s="3">
        <f t="shared" si="100"/>
        <v>0</v>
      </c>
      <c r="Y542" s="3">
        <f t="shared" si="101"/>
        <v>0</v>
      </c>
      <c r="AT542" s="3">
        <f t="shared" si="102"/>
        <v>0</v>
      </c>
      <c r="AU542" s="3">
        <f t="shared" si="103"/>
        <v>0</v>
      </c>
      <c r="AV542" s="3">
        <f t="shared" si="104"/>
        <v>0</v>
      </c>
      <c r="AW542" s="3">
        <f t="shared" si="105"/>
        <v>0</v>
      </c>
      <c r="BR542" s="3">
        <f t="shared" si="106"/>
        <v>0</v>
      </c>
      <c r="BS542" s="3">
        <f t="shared" si="107"/>
        <v>0</v>
      </c>
      <c r="BT542" s="3">
        <f t="shared" si="108"/>
        <v>0</v>
      </c>
      <c r="BU542" s="3">
        <f t="shared" si="109"/>
        <v>0</v>
      </c>
    </row>
    <row r="543" spans="1:73" x14ac:dyDescent="0.25">
      <c r="A543" t="s">
        <v>1182</v>
      </c>
      <c r="B543" s="1">
        <v>44286</v>
      </c>
      <c r="C543">
        <v>13.32</v>
      </c>
      <c r="D543">
        <v>13.09</v>
      </c>
      <c r="J543">
        <v>5.9</v>
      </c>
      <c r="K543">
        <v>5.45</v>
      </c>
      <c r="R543">
        <v>0.44</v>
      </c>
      <c r="U543">
        <v>11.53</v>
      </c>
      <c r="V543" s="3">
        <f t="shared" si="98"/>
        <v>0.98273273273273265</v>
      </c>
      <c r="W543" s="3">
        <f t="shared" si="99"/>
        <v>0.49143372407574393</v>
      </c>
      <c r="X543" s="3">
        <f t="shared" si="100"/>
        <v>0</v>
      </c>
      <c r="Y543" s="3">
        <f t="shared" si="101"/>
        <v>0.44294294294294295</v>
      </c>
      <c r="Z543" s="1">
        <v>44651</v>
      </c>
      <c r="AA543">
        <v>14.98</v>
      </c>
      <c r="AB543">
        <v>14.76</v>
      </c>
      <c r="AH543">
        <v>6.26</v>
      </c>
      <c r="AI543">
        <v>6.26</v>
      </c>
      <c r="AP543">
        <v>0.17</v>
      </c>
      <c r="AS543">
        <v>11.96</v>
      </c>
      <c r="AT543" s="3">
        <f t="shared" si="102"/>
        <v>0.98531375166889179</v>
      </c>
      <c r="AU543" s="3">
        <f t="shared" si="103"/>
        <v>0.53095843935538589</v>
      </c>
      <c r="AV543" s="3">
        <f t="shared" si="104"/>
        <v>0</v>
      </c>
      <c r="AW543" s="3">
        <f t="shared" si="105"/>
        <v>0.41789052069425897</v>
      </c>
      <c r="AX543" s="1">
        <v>45016</v>
      </c>
      <c r="AY543">
        <v>15.1</v>
      </c>
      <c r="AZ543">
        <v>14.96</v>
      </c>
      <c r="BF543">
        <v>5.51</v>
      </c>
      <c r="BG543">
        <v>6.66</v>
      </c>
      <c r="BN543">
        <v>0.01</v>
      </c>
      <c r="BQ543">
        <v>13.1</v>
      </c>
      <c r="BR543" s="3">
        <f t="shared" si="106"/>
        <v>0.99072847682119214</v>
      </c>
      <c r="BS543" s="3">
        <f t="shared" si="107"/>
        <v>0.5087853323147441</v>
      </c>
      <c r="BT543" s="3">
        <f t="shared" si="108"/>
        <v>0</v>
      </c>
      <c r="BU543" s="3">
        <f t="shared" si="109"/>
        <v>0.36490066225165563</v>
      </c>
    </row>
    <row r="544" spans="1:73" x14ac:dyDescent="0.25">
      <c r="A544" t="s">
        <v>1183</v>
      </c>
      <c r="B544" s="1">
        <v>44286</v>
      </c>
      <c r="C544">
        <v>55.19</v>
      </c>
      <c r="D544">
        <v>54.76</v>
      </c>
      <c r="J544">
        <v>58.63</v>
      </c>
      <c r="K544">
        <v>44.8</v>
      </c>
      <c r="R544">
        <v>1.63</v>
      </c>
      <c r="U544">
        <v>53.79</v>
      </c>
      <c r="V544" s="3">
        <f t="shared" si="98"/>
        <v>0.99220873346620764</v>
      </c>
      <c r="W544" s="3">
        <f t="shared" si="99"/>
        <v>0.85889570552147243</v>
      </c>
      <c r="X544" s="3">
        <f t="shared" si="100"/>
        <v>0</v>
      </c>
      <c r="Y544" s="3">
        <f t="shared" si="101"/>
        <v>1.0623301322703389</v>
      </c>
      <c r="Z544" s="1">
        <v>44651</v>
      </c>
      <c r="AA544">
        <v>77.84</v>
      </c>
      <c r="AB544">
        <v>77.239999999999995</v>
      </c>
      <c r="AH544">
        <v>75.900000000000006</v>
      </c>
      <c r="AI544">
        <v>66.11</v>
      </c>
      <c r="AP544">
        <v>1.1399999999999999</v>
      </c>
      <c r="AR544">
        <v>0.13</v>
      </c>
      <c r="AS544">
        <v>76.19</v>
      </c>
      <c r="AT544" s="3">
        <f t="shared" si="102"/>
        <v>0.99229188078108932</v>
      </c>
      <c r="AU544" s="3">
        <f t="shared" si="103"/>
        <v>0.87935621175844647</v>
      </c>
      <c r="AV544" s="3">
        <f t="shared" si="104"/>
        <v>0</v>
      </c>
      <c r="AW544" s="3">
        <f t="shared" si="105"/>
        <v>0.97507708119218917</v>
      </c>
      <c r="AX544" s="1">
        <v>45016</v>
      </c>
      <c r="AY544">
        <v>120.71</v>
      </c>
      <c r="AZ544">
        <v>119.44</v>
      </c>
      <c r="BF544">
        <v>102.57</v>
      </c>
      <c r="BG544">
        <v>100.16</v>
      </c>
      <c r="BK544">
        <v>0.16</v>
      </c>
      <c r="BL544">
        <v>0.16</v>
      </c>
      <c r="BN544">
        <v>0.84</v>
      </c>
      <c r="BQ544">
        <v>118.67</v>
      </c>
      <c r="BR544" s="3">
        <f t="shared" si="106"/>
        <v>0.98947891641123353</v>
      </c>
      <c r="BS544" s="3">
        <f t="shared" si="107"/>
        <v>0.85003819061359587</v>
      </c>
      <c r="BT544" s="3">
        <f t="shared" si="108"/>
        <v>0</v>
      </c>
      <c r="BU544" s="3">
        <f t="shared" si="109"/>
        <v>0.84972247535415457</v>
      </c>
    </row>
    <row r="545" spans="1:73" x14ac:dyDescent="0.25">
      <c r="A545" t="s">
        <v>1184</v>
      </c>
      <c r="B545" s="1">
        <v>44286</v>
      </c>
      <c r="C545">
        <v>450.83</v>
      </c>
      <c r="D545">
        <v>435.56</v>
      </c>
      <c r="I545">
        <v>435.56</v>
      </c>
      <c r="K545">
        <v>278.43</v>
      </c>
      <c r="M545">
        <v>1.41</v>
      </c>
      <c r="U545">
        <v>394.62</v>
      </c>
      <c r="V545" s="3">
        <f t="shared" si="98"/>
        <v>0.9661291395869841</v>
      </c>
      <c r="W545" s="3">
        <f t="shared" si="99"/>
        <v>0.70809491111619749</v>
      </c>
      <c r="X545" s="3">
        <f t="shared" si="100"/>
        <v>0.9661291395869841</v>
      </c>
      <c r="Y545" s="3">
        <f t="shared" si="101"/>
        <v>0</v>
      </c>
      <c r="Z545" s="1">
        <v>44651</v>
      </c>
      <c r="AA545">
        <v>519.07000000000005</v>
      </c>
      <c r="AB545">
        <v>512.54999999999995</v>
      </c>
      <c r="AG545">
        <v>512.54999999999995</v>
      </c>
      <c r="AI545">
        <v>330.33</v>
      </c>
      <c r="AK545">
        <v>1.26</v>
      </c>
      <c r="AP545">
        <v>0.01</v>
      </c>
      <c r="AS545">
        <v>416.28</v>
      </c>
      <c r="AT545" s="3">
        <f t="shared" si="102"/>
        <v>0.98743907372801343</v>
      </c>
      <c r="AU545" s="3">
        <f t="shared" si="103"/>
        <v>0.79595672393436301</v>
      </c>
      <c r="AV545" s="3">
        <f t="shared" si="104"/>
        <v>0.98743907372801343</v>
      </c>
      <c r="AW545" s="3">
        <f t="shared" si="105"/>
        <v>0</v>
      </c>
      <c r="AX545" s="1">
        <v>45016</v>
      </c>
      <c r="AY545">
        <v>739.5</v>
      </c>
      <c r="AZ545">
        <v>722.2</v>
      </c>
      <c r="BE545">
        <v>722.2</v>
      </c>
      <c r="BG545">
        <v>374.3</v>
      </c>
      <c r="BI545">
        <v>1.4</v>
      </c>
      <c r="BN545">
        <v>3.7</v>
      </c>
      <c r="BQ545">
        <v>657.5</v>
      </c>
      <c r="BR545" s="3">
        <f t="shared" si="106"/>
        <v>0.97660581473968899</v>
      </c>
      <c r="BS545" s="3">
        <f t="shared" si="107"/>
        <v>0.5737277743715512</v>
      </c>
      <c r="BT545" s="3">
        <f t="shared" si="108"/>
        <v>0.97660581473968899</v>
      </c>
      <c r="BU545" s="3">
        <f t="shared" si="109"/>
        <v>0</v>
      </c>
    </row>
    <row r="546" spans="1:73" x14ac:dyDescent="0.25">
      <c r="A546" t="s">
        <v>1186</v>
      </c>
      <c r="B546" s="1">
        <v>44286</v>
      </c>
      <c r="C546">
        <v>49.83</v>
      </c>
      <c r="D546">
        <v>46.3</v>
      </c>
      <c r="K546">
        <v>37.119999999999997</v>
      </c>
      <c r="O546">
        <v>0.57999999999999996</v>
      </c>
      <c r="P546">
        <v>0.57999999999999996</v>
      </c>
      <c r="R546">
        <v>0.01</v>
      </c>
      <c r="T546">
        <v>0.01</v>
      </c>
      <c r="U546">
        <v>56.62</v>
      </c>
      <c r="V546" s="3">
        <f t="shared" si="98"/>
        <v>0.9291591410796709</v>
      </c>
      <c r="W546" s="3">
        <f t="shared" si="99"/>
        <v>0.65559872836453548</v>
      </c>
      <c r="X546" s="3">
        <f t="shared" si="100"/>
        <v>0</v>
      </c>
      <c r="Y546" s="3">
        <f t="shared" si="101"/>
        <v>0</v>
      </c>
      <c r="Z546" s="1">
        <v>44651</v>
      </c>
      <c r="AA546">
        <v>99.51</v>
      </c>
      <c r="AB546">
        <v>95.05</v>
      </c>
      <c r="AI546">
        <v>92.64</v>
      </c>
      <c r="AO546">
        <v>0.55000000000000004</v>
      </c>
      <c r="AP546">
        <v>0.55000000000000004</v>
      </c>
      <c r="AS546">
        <v>158.79</v>
      </c>
      <c r="AT546" s="3">
        <f t="shared" si="102"/>
        <v>0.95518038388101689</v>
      </c>
      <c r="AU546" s="3">
        <f t="shared" si="103"/>
        <v>0.58748176802587371</v>
      </c>
      <c r="AV546" s="3">
        <f t="shared" si="104"/>
        <v>0</v>
      </c>
      <c r="AW546" s="3">
        <f t="shared" si="105"/>
        <v>0</v>
      </c>
      <c r="AX546" s="1">
        <v>45016</v>
      </c>
      <c r="AY546">
        <v>184.41</v>
      </c>
      <c r="AZ546">
        <v>160.1</v>
      </c>
      <c r="BE546">
        <v>0.08</v>
      </c>
      <c r="BG546">
        <v>156.93</v>
      </c>
      <c r="BN546">
        <v>3.23</v>
      </c>
      <c r="BQ546">
        <v>296.33</v>
      </c>
      <c r="BR546" s="3">
        <f t="shared" si="106"/>
        <v>0.86817417710536304</v>
      </c>
      <c r="BS546" s="3">
        <f t="shared" si="107"/>
        <v>0.53541453428863872</v>
      </c>
      <c r="BT546" s="3">
        <f t="shared" si="108"/>
        <v>4.3381595358169298E-4</v>
      </c>
      <c r="BU546" s="3">
        <f t="shared" si="109"/>
        <v>0</v>
      </c>
    </row>
    <row r="547" spans="1:73" x14ac:dyDescent="0.25">
      <c r="A547" t="s">
        <v>1187</v>
      </c>
      <c r="B547" s="1">
        <v>44286</v>
      </c>
      <c r="C547">
        <v>135.72999999999999</v>
      </c>
      <c r="D547">
        <v>133.6</v>
      </c>
      <c r="J547">
        <v>135.13</v>
      </c>
      <c r="K547">
        <v>88.2</v>
      </c>
      <c r="M547">
        <v>0.38</v>
      </c>
      <c r="R547">
        <v>2.57</v>
      </c>
      <c r="U547">
        <v>120.7</v>
      </c>
      <c r="V547" s="3">
        <f t="shared" si="98"/>
        <v>0.98430708023281521</v>
      </c>
      <c r="W547" s="3">
        <f t="shared" si="99"/>
        <v>0.74904458598726109</v>
      </c>
      <c r="X547" s="3">
        <f t="shared" si="100"/>
        <v>0</v>
      </c>
      <c r="Y547" s="3">
        <f t="shared" si="101"/>
        <v>0.99557945922051139</v>
      </c>
      <c r="Z547" s="1">
        <v>44651</v>
      </c>
      <c r="AA547">
        <v>156.96</v>
      </c>
      <c r="AB547">
        <v>155</v>
      </c>
      <c r="AH547">
        <v>136.16</v>
      </c>
      <c r="AI547">
        <v>103.27</v>
      </c>
      <c r="AK547">
        <v>0.43</v>
      </c>
      <c r="AP547">
        <v>2.62</v>
      </c>
      <c r="AS547">
        <v>136.94</v>
      </c>
      <c r="AT547" s="3">
        <f t="shared" si="102"/>
        <v>0.98751274209989803</v>
      </c>
      <c r="AU547" s="3">
        <f t="shared" si="103"/>
        <v>0.77130480244977229</v>
      </c>
      <c r="AV547" s="3">
        <f t="shared" si="104"/>
        <v>0</v>
      </c>
      <c r="AW547" s="3">
        <f t="shared" si="105"/>
        <v>0.86748216106014264</v>
      </c>
      <c r="AX547" s="1">
        <v>45016</v>
      </c>
      <c r="AY547">
        <v>220.51</v>
      </c>
      <c r="AZ547">
        <v>211.1</v>
      </c>
      <c r="BF547">
        <v>191.27</v>
      </c>
      <c r="BG547">
        <v>134.03</v>
      </c>
      <c r="BI547">
        <v>0.47</v>
      </c>
      <c r="BN547">
        <v>4.41</v>
      </c>
      <c r="BQ547">
        <v>188.87</v>
      </c>
      <c r="BR547" s="3">
        <f t="shared" si="106"/>
        <v>0.95732619835835109</v>
      </c>
      <c r="BS547" s="3">
        <f t="shared" si="107"/>
        <v>0.72846350345127453</v>
      </c>
      <c r="BT547" s="3">
        <f t="shared" si="108"/>
        <v>0</v>
      </c>
      <c r="BU547" s="3">
        <f t="shared" si="109"/>
        <v>0.86739830393179451</v>
      </c>
    </row>
    <row r="548" spans="1:73" x14ac:dyDescent="0.25">
      <c r="A548" t="s">
        <v>1188</v>
      </c>
      <c r="B548" s="1">
        <v>44286</v>
      </c>
      <c r="C548">
        <v>482.23</v>
      </c>
      <c r="D548">
        <v>219.79</v>
      </c>
      <c r="J548">
        <v>11.18</v>
      </c>
      <c r="K548">
        <v>94.44</v>
      </c>
      <c r="M548">
        <v>0.71</v>
      </c>
      <c r="O548">
        <v>39.89</v>
      </c>
      <c r="P548">
        <v>39.89</v>
      </c>
      <c r="Q548">
        <v>18.37</v>
      </c>
      <c r="R548">
        <v>3.62</v>
      </c>
      <c r="T548">
        <v>1.38</v>
      </c>
      <c r="U548">
        <v>468.52</v>
      </c>
      <c r="V548" s="3">
        <f t="shared" si="98"/>
        <v>0.45577836302179453</v>
      </c>
      <c r="W548" s="3">
        <f t="shared" si="99"/>
        <v>0.21118067978533095</v>
      </c>
      <c r="X548" s="3">
        <f t="shared" si="100"/>
        <v>0</v>
      </c>
      <c r="Y548" s="3">
        <f t="shared" si="101"/>
        <v>2.3183957862430788E-2</v>
      </c>
      <c r="Z548" s="1">
        <v>44651</v>
      </c>
      <c r="AA548">
        <v>593.76</v>
      </c>
      <c r="AB548">
        <v>315.89999999999998</v>
      </c>
      <c r="AH548">
        <v>15.17</v>
      </c>
      <c r="AI548">
        <v>101.19</v>
      </c>
      <c r="AK548">
        <v>0.94</v>
      </c>
      <c r="AP548">
        <v>1.34</v>
      </c>
      <c r="AS548">
        <v>586.45000000000005</v>
      </c>
      <c r="AT548" s="3">
        <f t="shared" si="102"/>
        <v>0.53203314470493124</v>
      </c>
      <c r="AU548" s="3">
        <f t="shared" si="103"/>
        <v>0.17322012427889141</v>
      </c>
      <c r="AV548" s="3">
        <f t="shared" si="104"/>
        <v>0</v>
      </c>
      <c r="AW548" s="3">
        <f t="shared" si="105"/>
        <v>2.5549043384532472E-2</v>
      </c>
      <c r="AX548" s="1">
        <v>45016</v>
      </c>
      <c r="AY548">
        <v>774.66</v>
      </c>
      <c r="AZ548">
        <v>453.78</v>
      </c>
      <c r="BF548">
        <v>27.28</v>
      </c>
      <c r="BG548">
        <v>129.66</v>
      </c>
      <c r="BI548">
        <v>0.76</v>
      </c>
      <c r="BK548">
        <v>1.98</v>
      </c>
      <c r="BL548">
        <v>1.98</v>
      </c>
      <c r="BM548">
        <v>0.41</v>
      </c>
      <c r="BN548">
        <v>2.44</v>
      </c>
      <c r="BP548">
        <v>0.14000000000000001</v>
      </c>
      <c r="BQ548">
        <v>753.57</v>
      </c>
      <c r="BR548" s="3">
        <f t="shared" si="106"/>
        <v>0.5857795678103942</v>
      </c>
      <c r="BS548" s="3">
        <f t="shared" si="107"/>
        <v>0.1728569524063458</v>
      </c>
      <c r="BT548" s="3">
        <f t="shared" si="108"/>
        <v>0</v>
      </c>
      <c r="BU548" s="3">
        <f t="shared" si="109"/>
        <v>3.5215449358428214E-2</v>
      </c>
    </row>
    <row r="549" spans="1:73" x14ac:dyDescent="0.25">
      <c r="A549" t="s">
        <v>1189</v>
      </c>
      <c r="V549" s="3">
        <f t="shared" si="98"/>
        <v>0</v>
      </c>
      <c r="W549" s="3">
        <f t="shared" si="99"/>
        <v>0</v>
      </c>
      <c r="X549" s="3">
        <f t="shared" si="100"/>
        <v>0</v>
      </c>
      <c r="Y549" s="3">
        <f t="shared" si="101"/>
        <v>0</v>
      </c>
      <c r="AT549" s="3">
        <f t="shared" si="102"/>
        <v>0</v>
      </c>
      <c r="AU549" s="3">
        <f t="shared" si="103"/>
        <v>0</v>
      </c>
      <c r="AV549" s="3">
        <f t="shared" si="104"/>
        <v>0</v>
      </c>
      <c r="AW549" s="3">
        <f t="shared" si="105"/>
        <v>0</v>
      </c>
      <c r="BR549" s="3">
        <f t="shared" si="106"/>
        <v>0</v>
      </c>
      <c r="BS549" s="3">
        <f t="shared" si="107"/>
        <v>0</v>
      </c>
      <c r="BT549" s="3">
        <f t="shared" si="108"/>
        <v>0</v>
      </c>
      <c r="BU549" s="3">
        <f t="shared" si="109"/>
        <v>0</v>
      </c>
    </row>
    <row r="550" spans="1:73" x14ac:dyDescent="0.25">
      <c r="A550" t="s">
        <v>1190</v>
      </c>
      <c r="V550" s="3">
        <f t="shared" si="98"/>
        <v>0</v>
      </c>
      <c r="W550" s="3">
        <f t="shared" si="99"/>
        <v>0</v>
      </c>
      <c r="X550" s="3">
        <f t="shared" si="100"/>
        <v>0</v>
      </c>
      <c r="Y550" s="3">
        <f t="shared" si="101"/>
        <v>0</v>
      </c>
      <c r="AT550" s="3">
        <f t="shared" si="102"/>
        <v>0</v>
      </c>
      <c r="AU550" s="3">
        <f t="shared" si="103"/>
        <v>0</v>
      </c>
      <c r="AV550" s="3">
        <f t="shared" si="104"/>
        <v>0</v>
      </c>
      <c r="AW550" s="3">
        <f t="shared" si="105"/>
        <v>0</v>
      </c>
      <c r="BR550" s="3">
        <f t="shared" si="106"/>
        <v>0</v>
      </c>
      <c r="BS550" s="3">
        <f t="shared" si="107"/>
        <v>0</v>
      </c>
      <c r="BT550" s="3">
        <f t="shared" si="108"/>
        <v>0</v>
      </c>
      <c r="BU550" s="3">
        <f t="shared" si="109"/>
        <v>0</v>
      </c>
    </row>
    <row r="551" spans="1:73" x14ac:dyDescent="0.25">
      <c r="A551" t="s">
        <v>1192</v>
      </c>
      <c r="B551" s="1">
        <v>44286</v>
      </c>
      <c r="C551">
        <v>16.55</v>
      </c>
      <c r="D551">
        <v>16.37</v>
      </c>
      <c r="I551">
        <v>16.07</v>
      </c>
      <c r="K551">
        <v>12.02</v>
      </c>
      <c r="Q551">
        <v>0.01</v>
      </c>
      <c r="R551">
        <v>0.04</v>
      </c>
      <c r="U551">
        <v>15.31</v>
      </c>
      <c r="V551" s="3">
        <f t="shared" si="98"/>
        <v>0.98912386706948641</v>
      </c>
      <c r="W551" s="3">
        <f t="shared" si="99"/>
        <v>0.78768020969855823</v>
      </c>
      <c r="X551" s="3">
        <f t="shared" si="100"/>
        <v>0.97099697885196368</v>
      </c>
      <c r="Y551" s="3">
        <f t="shared" si="101"/>
        <v>0</v>
      </c>
      <c r="Z551" s="1">
        <v>44651</v>
      </c>
      <c r="AA551">
        <v>18.670000000000002</v>
      </c>
      <c r="AB551">
        <v>18.420000000000002</v>
      </c>
      <c r="AG551">
        <v>18.420000000000002</v>
      </c>
      <c r="AI551">
        <v>13.87</v>
      </c>
      <c r="AP551">
        <v>0.01</v>
      </c>
      <c r="AS551">
        <v>17.48</v>
      </c>
      <c r="AT551" s="3">
        <f t="shared" si="102"/>
        <v>0.98660953401178364</v>
      </c>
      <c r="AU551" s="3">
        <f t="shared" si="103"/>
        <v>0.793932455638237</v>
      </c>
      <c r="AV551" s="3">
        <f t="shared" si="104"/>
        <v>0.98660953401178364</v>
      </c>
      <c r="AW551" s="3">
        <f t="shared" si="105"/>
        <v>0</v>
      </c>
      <c r="AX551" s="1">
        <v>45016</v>
      </c>
      <c r="AY551">
        <v>25.38</v>
      </c>
      <c r="AZ551">
        <v>24.33</v>
      </c>
      <c r="BE551">
        <v>24.67</v>
      </c>
      <c r="BG551">
        <v>19.21</v>
      </c>
      <c r="BN551">
        <v>0.06</v>
      </c>
      <c r="BP551">
        <v>0.05</v>
      </c>
      <c r="BQ551">
        <v>23</v>
      </c>
      <c r="BR551" s="3">
        <f t="shared" si="106"/>
        <v>0.95862884160756501</v>
      </c>
      <c r="BS551" s="3">
        <f t="shared" si="107"/>
        <v>0.83558068725532841</v>
      </c>
      <c r="BT551" s="3">
        <f t="shared" si="108"/>
        <v>0.9720252167060679</v>
      </c>
      <c r="BU551" s="3">
        <f t="shared" si="109"/>
        <v>0</v>
      </c>
    </row>
    <row r="552" spans="1:73" x14ac:dyDescent="0.25">
      <c r="A552" t="s">
        <v>1200</v>
      </c>
      <c r="B552" s="1">
        <v>43921</v>
      </c>
      <c r="C552">
        <v>0.18</v>
      </c>
      <c r="D552">
        <v>0.17</v>
      </c>
      <c r="K552">
        <v>0.14000000000000001</v>
      </c>
      <c r="U552">
        <v>0.18</v>
      </c>
      <c r="V552" s="3">
        <f t="shared" si="98"/>
        <v>0.94444444444444453</v>
      </c>
      <c r="W552" s="3">
        <f t="shared" si="99"/>
        <v>0.7777777777777779</v>
      </c>
      <c r="X552" s="3">
        <f t="shared" si="100"/>
        <v>0</v>
      </c>
      <c r="Y552" s="3">
        <f t="shared" si="101"/>
        <v>0</v>
      </c>
      <c r="Z552" s="1">
        <v>44286</v>
      </c>
      <c r="AA552">
        <v>0.05</v>
      </c>
      <c r="AB552">
        <v>0.04</v>
      </c>
      <c r="AI552">
        <v>0.02</v>
      </c>
      <c r="AS552">
        <v>0.05</v>
      </c>
      <c r="AT552" s="3">
        <f t="shared" si="102"/>
        <v>0.79999999999999993</v>
      </c>
      <c r="AU552" s="3">
        <f t="shared" si="103"/>
        <v>0.39999999999999997</v>
      </c>
      <c r="AV552" s="3">
        <f t="shared" si="104"/>
        <v>0</v>
      </c>
      <c r="AW552" s="3">
        <f t="shared" si="105"/>
        <v>0</v>
      </c>
      <c r="AX552" s="1">
        <v>44651</v>
      </c>
      <c r="BG552">
        <v>0.05</v>
      </c>
      <c r="BQ552">
        <v>0.06</v>
      </c>
      <c r="BR552" s="3">
        <f t="shared" si="106"/>
        <v>0</v>
      </c>
      <c r="BS552" s="3">
        <f t="shared" si="107"/>
        <v>0.83333333333333337</v>
      </c>
      <c r="BT552" s="3">
        <f t="shared" si="108"/>
        <v>0</v>
      </c>
      <c r="BU552" s="3">
        <f t="shared" si="109"/>
        <v>0</v>
      </c>
    </row>
    <row r="553" spans="1:73" x14ac:dyDescent="0.25">
      <c r="A553" t="s">
        <v>1203</v>
      </c>
      <c r="B553" s="1">
        <v>44286</v>
      </c>
      <c r="C553">
        <v>516.38</v>
      </c>
      <c r="D553">
        <v>457.66</v>
      </c>
      <c r="J553">
        <v>251.45</v>
      </c>
      <c r="K553">
        <v>319.57</v>
      </c>
      <c r="M553">
        <v>1</v>
      </c>
      <c r="O553">
        <v>0.38</v>
      </c>
      <c r="P553">
        <v>0.38</v>
      </c>
      <c r="Q553">
        <v>9.92</v>
      </c>
      <c r="R553">
        <v>3.21</v>
      </c>
      <c r="U553">
        <v>460.07</v>
      </c>
      <c r="V553" s="3">
        <f t="shared" si="98"/>
        <v>0.88628529377590148</v>
      </c>
      <c r="W553" s="3">
        <f t="shared" si="99"/>
        <v>0.71662107009911646</v>
      </c>
      <c r="X553" s="3">
        <f t="shared" si="100"/>
        <v>0</v>
      </c>
      <c r="Y553" s="3">
        <f t="shared" si="101"/>
        <v>0.4869475967310895</v>
      </c>
      <c r="Z553" s="1">
        <v>44651</v>
      </c>
      <c r="AA553">
        <v>634.15</v>
      </c>
      <c r="AB553">
        <v>578.51</v>
      </c>
      <c r="AC553">
        <v>1.82</v>
      </c>
      <c r="AH553">
        <v>294.33999999999997</v>
      </c>
      <c r="AI553">
        <v>372.67</v>
      </c>
      <c r="AK553">
        <v>1.04</v>
      </c>
      <c r="AP553">
        <v>1.08</v>
      </c>
      <c r="AS553">
        <v>523.04</v>
      </c>
      <c r="AT553" s="3">
        <f t="shared" si="102"/>
        <v>0.90939052274698406</v>
      </c>
      <c r="AU553" s="3">
        <f t="shared" si="103"/>
        <v>0.71540735621592577</v>
      </c>
      <c r="AV553" s="3">
        <f t="shared" si="104"/>
        <v>0</v>
      </c>
      <c r="AW553" s="3">
        <f t="shared" si="105"/>
        <v>0.46414886067964989</v>
      </c>
      <c r="AX553" s="1">
        <v>45016</v>
      </c>
      <c r="AY553">
        <v>763.11</v>
      </c>
      <c r="AZ553">
        <v>733.27</v>
      </c>
      <c r="BA553">
        <v>5.44</v>
      </c>
      <c r="BF553">
        <v>343.07</v>
      </c>
      <c r="BG553">
        <v>453.38</v>
      </c>
      <c r="BI553">
        <v>1.43</v>
      </c>
      <c r="BK553">
        <v>0.8</v>
      </c>
      <c r="BL553">
        <v>0.8</v>
      </c>
      <c r="BM553">
        <v>0.22</v>
      </c>
      <c r="BN553">
        <v>1.39</v>
      </c>
      <c r="BQ553">
        <v>660.01</v>
      </c>
      <c r="BR553" s="3">
        <f t="shared" si="106"/>
        <v>0.95376813303455588</v>
      </c>
      <c r="BS553" s="3">
        <f t="shared" si="107"/>
        <v>0.6901076152640151</v>
      </c>
      <c r="BT553" s="3">
        <f t="shared" si="108"/>
        <v>0</v>
      </c>
      <c r="BU553" s="3">
        <f t="shared" si="109"/>
        <v>0.44956821428103416</v>
      </c>
    </row>
    <row r="554" spans="1:73" x14ac:dyDescent="0.25">
      <c r="A554" t="s">
        <v>1204</v>
      </c>
      <c r="V554" s="3">
        <f t="shared" si="98"/>
        <v>0</v>
      </c>
      <c r="W554" s="3">
        <f t="shared" si="99"/>
        <v>0</v>
      </c>
      <c r="X554" s="3">
        <f t="shared" si="100"/>
        <v>0</v>
      </c>
      <c r="Y554" s="3">
        <f t="shared" si="101"/>
        <v>0</v>
      </c>
      <c r="AT554" s="3">
        <f t="shared" si="102"/>
        <v>0</v>
      </c>
      <c r="AU554" s="3">
        <f t="shared" si="103"/>
        <v>0</v>
      </c>
      <c r="AV554" s="3">
        <f t="shared" si="104"/>
        <v>0</v>
      </c>
      <c r="AW554" s="3">
        <f t="shared" si="105"/>
        <v>0</v>
      </c>
      <c r="BR554" s="3">
        <f t="shared" si="106"/>
        <v>0</v>
      </c>
      <c r="BS554" s="3">
        <f t="shared" si="107"/>
        <v>0</v>
      </c>
      <c r="BT554" s="3">
        <f t="shared" si="108"/>
        <v>0</v>
      </c>
      <c r="BU554" s="3">
        <f t="shared" si="109"/>
        <v>0</v>
      </c>
    </row>
    <row r="555" spans="1:73" x14ac:dyDescent="0.25">
      <c r="A555" t="s">
        <v>1205</v>
      </c>
      <c r="V555" s="3">
        <f t="shared" si="98"/>
        <v>0</v>
      </c>
      <c r="W555" s="3">
        <f t="shared" si="99"/>
        <v>0</v>
      </c>
      <c r="X555" s="3">
        <f t="shared" si="100"/>
        <v>0</v>
      </c>
      <c r="Y555" s="3">
        <f t="shared" si="101"/>
        <v>0</v>
      </c>
      <c r="AT555" s="3">
        <f t="shared" si="102"/>
        <v>0</v>
      </c>
      <c r="AU555" s="3">
        <f t="shared" si="103"/>
        <v>0</v>
      </c>
      <c r="AV555" s="3">
        <f t="shared" si="104"/>
        <v>0</v>
      </c>
      <c r="AW555" s="3">
        <f t="shared" si="105"/>
        <v>0</v>
      </c>
      <c r="BR555" s="3">
        <f t="shared" si="106"/>
        <v>0</v>
      </c>
      <c r="BS555" s="3">
        <f t="shared" si="107"/>
        <v>0</v>
      </c>
      <c r="BT555" s="3">
        <f t="shared" si="108"/>
        <v>0</v>
      </c>
      <c r="BU555" s="3">
        <f t="shared" si="109"/>
        <v>0</v>
      </c>
    </row>
    <row r="556" spans="1:73" x14ac:dyDescent="0.25">
      <c r="A556" t="s">
        <v>1206</v>
      </c>
      <c r="V556" s="3">
        <f t="shared" si="98"/>
        <v>0</v>
      </c>
      <c r="W556" s="3">
        <f t="shared" si="99"/>
        <v>0</v>
      </c>
      <c r="X556" s="3">
        <f t="shared" si="100"/>
        <v>0</v>
      </c>
      <c r="Y556" s="3">
        <f t="shared" si="101"/>
        <v>0</v>
      </c>
      <c r="AT556" s="3">
        <f t="shared" si="102"/>
        <v>0</v>
      </c>
      <c r="AU556" s="3">
        <f t="shared" si="103"/>
        <v>0</v>
      </c>
      <c r="AV556" s="3">
        <f t="shared" si="104"/>
        <v>0</v>
      </c>
      <c r="AW556" s="3">
        <f t="shared" si="105"/>
        <v>0</v>
      </c>
      <c r="BR556" s="3">
        <f t="shared" si="106"/>
        <v>0</v>
      </c>
      <c r="BS556" s="3">
        <f t="shared" si="107"/>
        <v>0</v>
      </c>
      <c r="BT556" s="3">
        <f t="shared" si="108"/>
        <v>0</v>
      </c>
      <c r="BU556" s="3">
        <f t="shared" si="109"/>
        <v>0</v>
      </c>
    </row>
    <row r="557" spans="1:73" x14ac:dyDescent="0.25">
      <c r="A557" t="s">
        <v>1207</v>
      </c>
      <c r="V557" s="3">
        <f t="shared" si="98"/>
        <v>0</v>
      </c>
      <c r="W557" s="3">
        <f t="shared" si="99"/>
        <v>0</v>
      </c>
      <c r="X557" s="3">
        <f t="shared" si="100"/>
        <v>0</v>
      </c>
      <c r="Y557" s="3">
        <f t="shared" si="101"/>
        <v>0</v>
      </c>
      <c r="AT557" s="3">
        <f t="shared" si="102"/>
        <v>0</v>
      </c>
      <c r="AU557" s="3">
        <f t="shared" si="103"/>
        <v>0</v>
      </c>
      <c r="AV557" s="3">
        <f t="shared" si="104"/>
        <v>0</v>
      </c>
      <c r="AW557" s="3">
        <f t="shared" si="105"/>
        <v>0</v>
      </c>
      <c r="BR557" s="3">
        <f t="shared" si="106"/>
        <v>0</v>
      </c>
      <c r="BS557" s="3">
        <f t="shared" si="107"/>
        <v>0</v>
      </c>
      <c r="BT557" s="3">
        <f t="shared" si="108"/>
        <v>0</v>
      </c>
      <c r="BU557" s="3">
        <f t="shared" si="109"/>
        <v>0</v>
      </c>
    </row>
    <row r="558" spans="1:73" x14ac:dyDescent="0.25">
      <c r="A558" t="s">
        <v>1208</v>
      </c>
      <c r="V558" s="3">
        <f t="shared" si="98"/>
        <v>0</v>
      </c>
      <c r="W558" s="3">
        <f t="shared" si="99"/>
        <v>0</v>
      </c>
      <c r="X558" s="3">
        <f t="shared" si="100"/>
        <v>0</v>
      </c>
      <c r="Y558" s="3">
        <f t="shared" si="101"/>
        <v>0</v>
      </c>
      <c r="AT558" s="3">
        <f t="shared" si="102"/>
        <v>0</v>
      </c>
      <c r="AU558" s="3">
        <f t="shared" si="103"/>
        <v>0</v>
      </c>
      <c r="AV558" s="3">
        <f t="shared" si="104"/>
        <v>0</v>
      </c>
      <c r="AW558" s="3">
        <f t="shared" si="105"/>
        <v>0</v>
      </c>
      <c r="BR558" s="3">
        <f t="shared" si="106"/>
        <v>0</v>
      </c>
      <c r="BS558" s="3">
        <f t="shared" si="107"/>
        <v>0</v>
      </c>
      <c r="BT558" s="3">
        <f t="shared" si="108"/>
        <v>0</v>
      </c>
      <c r="BU558" s="3">
        <f t="shared" si="109"/>
        <v>0</v>
      </c>
    </row>
    <row r="559" spans="1:73" x14ac:dyDescent="0.25">
      <c r="A559" t="s">
        <v>1209</v>
      </c>
      <c r="V559" s="3">
        <f t="shared" si="98"/>
        <v>0</v>
      </c>
      <c r="W559" s="3">
        <f t="shared" si="99"/>
        <v>0</v>
      </c>
      <c r="X559" s="3">
        <f t="shared" si="100"/>
        <v>0</v>
      </c>
      <c r="Y559" s="3">
        <f t="shared" si="101"/>
        <v>0</v>
      </c>
      <c r="AT559" s="3">
        <f t="shared" si="102"/>
        <v>0</v>
      </c>
      <c r="AU559" s="3">
        <f t="shared" si="103"/>
        <v>0</v>
      </c>
      <c r="AV559" s="3">
        <f t="shared" si="104"/>
        <v>0</v>
      </c>
      <c r="AW559" s="3">
        <f t="shared" si="105"/>
        <v>0</v>
      </c>
      <c r="BR559" s="3">
        <f t="shared" si="106"/>
        <v>0</v>
      </c>
      <c r="BS559" s="3">
        <f t="shared" si="107"/>
        <v>0</v>
      </c>
      <c r="BT559" s="3">
        <f t="shared" si="108"/>
        <v>0</v>
      </c>
      <c r="BU559" s="3">
        <f t="shared" si="109"/>
        <v>0</v>
      </c>
    </row>
    <row r="560" spans="1:73" x14ac:dyDescent="0.25">
      <c r="A560" t="s">
        <v>1210</v>
      </c>
      <c r="B560" s="1">
        <v>44286</v>
      </c>
      <c r="C560">
        <v>11.26</v>
      </c>
      <c r="D560">
        <v>10.75</v>
      </c>
      <c r="I560">
        <v>10.74</v>
      </c>
      <c r="J560">
        <v>0.09</v>
      </c>
      <c r="K560">
        <v>8.2799999999999994</v>
      </c>
      <c r="R560">
        <v>0.28999999999999998</v>
      </c>
      <c r="U560">
        <v>10.64</v>
      </c>
      <c r="V560" s="3">
        <f t="shared" si="98"/>
        <v>0.95470692717584371</v>
      </c>
      <c r="W560" s="3">
        <f t="shared" si="99"/>
        <v>0.79999999999999982</v>
      </c>
      <c r="X560" s="3">
        <f t="shared" si="100"/>
        <v>0.95381882770870341</v>
      </c>
      <c r="Y560" s="3">
        <f t="shared" si="101"/>
        <v>7.9928952042628773E-3</v>
      </c>
      <c r="Z560" s="1">
        <v>44651</v>
      </c>
      <c r="AA560">
        <v>18.22</v>
      </c>
      <c r="AB560">
        <v>17.54</v>
      </c>
      <c r="AG560">
        <v>17.54</v>
      </c>
      <c r="AH560">
        <v>0.18</v>
      </c>
      <c r="AI560">
        <v>13.6</v>
      </c>
      <c r="AJ560">
        <v>0.01</v>
      </c>
      <c r="AP560">
        <v>0.17</v>
      </c>
      <c r="AS560">
        <v>16.57</v>
      </c>
      <c r="AT560" s="3">
        <f t="shared" si="102"/>
        <v>0.96267837541163559</v>
      </c>
      <c r="AU560" s="3">
        <f t="shared" si="103"/>
        <v>0.82977425259304471</v>
      </c>
      <c r="AV560" s="3">
        <f t="shared" si="104"/>
        <v>0.96267837541163559</v>
      </c>
      <c r="AW560" s="3">
        <f t="shared" si="105"/>
        <v>9.8792535675082324E-3</v>
      </c>
      <c r="AX560" s="1">
        <v>45016</v>
      </c>
      <c r="AY560">
        <v>21.78</v>
      </c>
      <c r="AZ560">
        <v>21.12</v>
      </c>
      <c r="BE560">
        <v>21.13</v>
      </c>
      <c r="BF560">
        <v>0.5</v>
      </c>
      <c r="BG560">
        <v>16.61</v>
      </c>
      <c r="BN560">
        <v>0.25</v>
      </c>
      <c r="BP560">
        <v>7.0000000000000007E-2</v>
      </c>
      <c r="BQ560">
        <v>19.920000000000002</v>
      </c>
      <c r="BR560" s="3">
        <f t="shared" si="106"/>
        <v>0.96969696969696972</v>
      </c>
      <c r="BS560" s="3">
        <f t="shared" si="107"/>
        <v>0.84143870314083069</v>
      </c>
      <c r="BT560" s="3">
        <f t="shared" si="108"/>
        <v>0.97015610651974282</v>
      </c>
      <c r="BU560" s="3">
        <f t="shared" si="109"/>
        <v>2.2956841138659319E-2</v>
      </c>
    </row>
    <row r="561" spans="1:73" x14ac:dyDescent="0.25">
      <c r="A561" t="s">
        <v>1213</v>
      </c>
      <c r="B561" s="1">
        <v>44286</v>
      </c>
      <c r="U561">
        <v>0.01</v>
      </c>
      <c r="V561" s="3">
        <f t="shared" si="98"/>
        <v>0</v>
      </c>
      <c r="W561" s="3">
        <f t="shared" si="99"/>
        <v>0</v>
      </c>
      <c r="X561" s="3">
        <f t="shared" si="100"/>
        <v>0</v>
      </c>
      <c r="Y561" s="3">
        <f t="shared" si="101"/>
        <v>0</v>
      </c>
      <c r="Z561" s="1">
        <v>44651</v>
      </c>
      <c r="AA561">
        <v>0.05</v>
      </c>
      <c r="AB561">
        <v>0.05</v>
      </c>
      <c r="AS561">
        <v>0.06</v>
      </c>
      <c r="AT561" s="3">
        <f t="shared" si="102"/>
        <v>1</v>
      </c>
      <c r="AU561" s="3">
        <f t="shared" si="103"/>
        <v>0</v>
      </c>
      <c r="AV561" s="3">
        <f t="shared" si="104"/>
        <v>0</v>
      </c>
      <c r="AW561" s="3">
        <f t="shared" si="105"/>
        <v>0</v>
      </c>
      <c r="AX561" s="1">
        <v>45016</v>
      </c>
      <c r="AY561">
        <v>0.19</v>
      </c>
      <c r="AZ561">
        <v>0.15</v>
      </c>
      <c r="BG561">
        <v>0.04</v>
      </c>
      <c r="BQ561">
        <v>0.09</v>
      </c>
      <c r="BR561" s="3">
        <f t="shared" si="106"/>
        <v>0.78947368421052633</v>
      </c>
      <c r="BS561" s="3">
        <f t="shared" si="107"/>
        <v>0.44444444444444448</v>
      </c>
      <c r="BT561" s="3">
        <f t="shared" si="108"/>
        <v>0</v>
      </c>
      <c r="BU561" s="3">
        <f t="shared" si="109"/>
        <v>0</v>
      </c>
    </row>
    <row r="562" spans="1:73" x14ac:dyDescent="0.25">
      <c r="A562" t="s">
        <v>1214</v>
      </c>
      <c r="B562" s="1">
        <v>44286</v>
      </c>
      <c r="C562">
        <v>4.95</v>
      </c>
      <c r="D562">
        <v>4.8</v>
      </c>
      <c r="J562">
        <v>4.8</v>
      </c>
      <c r="K562">
        <v>3.14</v>
      </c>
      <c r="R562">
        <v>0.03</v>
      </c>
      <c r="U562">
        <v>4.51</v>
      </c>
      <c r="V562" s="3">
        <f t="shared" si="98"/>
        <v>0.96969696969696961</v>
      </c>
      <c r="W562" s="3">
        <f t="shared" si="99"/>
        <v>0.70089285714285721</v>
      </c>
      <c r="X562" s="3">
        <f t="shared" si="100"/>
        <v>0</v>
      </c>
      <c r="Y562" s="3">
        <f t="shared" si="101"/>
        <v>0.96969696969696961</v>
      </c>
      <c r="Z562" s="1">
        <v>44651</v>
      </c>
      <c r="AA562">
        <v>5.17</v>
      </c>
      <c r="AB562">
        <v>5.1100000000000003</v>
      </c>
      <c r="AG562">
        <v>5.1100000000000003</v>
      </c>
      <c r="AI562">
        <v>3.29</v>
      </c>
      <c r="AP562">
        <v>7.0000000000000007E-2</v>
      </c>
      <c r="AS562">
        <v>4.96</v>
      </c>
      <c r="AT562" s="3">
        <f t="shared" si="102"/>
        <v>0.98839458413926506</v>
      </c>
      <c r="AU562" s="3">
        <f t="shared" si="103"/>
        <v>0.67280163599182008</v>
      </c>
      <c r="AV562" s="3">
        <f t="shared" si="104"/>
        <v>0.98839458413926506</v>
      </c>
      <c r="AW562" s="3">
        <f t="shared" si="105"/>
        <v>0</v>
      </c>
      <c r="AX562" s="1">
        <v>45016</v>
      </c>
      <c r="AY562">
        <v>5.43</v>
      </c>
      <c r="AZ562">
        <v>5.33</v>
      </c>
      <c r="BE562">
        <v>5.33</v>
      </c>
      <c r="BG562">
        <v>3.76</v>
      </c>
      <c r="BN562">
        <v>0.09</v>
      </c>
      <c r="BQ562">
        <v>5.4</v>
      </c>
      <c r="BR562" s="3">
        <f t="shared" si="106"/>
        <v>0.98158379373848992</v>
      </c>
      <c r="BS562" s="3">
        <f t="shared" si="107"/>
        <v>0.70809792843691133</v>
      </c>
      <c r="BT562" s="3">
        <f t="shared" si="108"/>
        <v>0.98158379373848992</v>
      </c>
      <c r="BU562" s="3">
        <f t="shared" si="109"/>
        <v>0</v>
      </c>
    </row>
    <row r="563" spans="1:73" x14ac:dyDescent="0.25">
      <c r="A563" t="s">
        <v>1215</v>
      </c>
      <c r="B563" s="1">
        <v>44286</v>
      </c>
      <c r="C563">
        <v>1.01</v>
      </c>
      <c r="D563">
        <v>1.01</v>
      </c>
      <c r="H563">
        <v>1.01</v>
      </c>
      <c r="K563">
        <v>0.41</v>
      </c>
      <c r="R563">
        <v>0.01</v>
      </c>
      <c r="T563">
        <v>0.01</v>
      </c>
      <c r="U563">
        <v>0.66</v>
      </c>
      <c r="V563" s="3">
        <f t="shared" si="98"/>
        <v>1</v>
      </c>
      <c r="W563" s="3">
        <f t="shared" si="99"/>
        <v>0.6212121212121211</v>
      </c>
      <c r="X563" s="3">
        <f t="shared" si="100"/>
        <v>1</v>
      </c>
      <c r="Y563" s="3">
        <f t="shared" si="101"/>
        <v>0</v>
      </c>
      <c r="Z563" s="1">
        <v>44651</v>
      </c>
      <c r="AA563">
        <v>2.4</v>
      </c>
      <c r="AB563">
        <v>2.4</v>
      </c>
      <c r="AH563">
        <v>2.13</v>
      </c>
      <c r="AI563">
        <v>1.99</v>
      </c>
      <c r="AP563">
        <v>0.01</v>
      </c>
      <c r="AR563">
        <v>0.01</v>
      </c>
      <c r="AS563">
        <v>2.4700000000000002</v>
      </c>
      <c r="AT563" s="3">
        <f t="shared" si="102"/>
        <v>1</v>
      </c>
      <c r="AU563" s="3">
        <f t="shared" si="103"/>
        <v>0.80566801619433193</v>
      </c>
      <c r="AV563" s="3">
        <f t="shared" si="104"/>
        <v>0</v>
      </c>
      <c r="AW563" s="3">
        <f t="shared" si="105"/>
        <v>0.88749999999999996</v>
      </c>
      <c r="AX563" s="1">
        <v>45016</v>
      </c>
      <c r="AY563">
        <v>5.36</v>
      </c>
      <c r="AZ563">
        <v>5.36</v>
      </c>
      <c r="BF563">
        <v>1.9</v>
      </c>
      <c r="BG563">
        <v>2.97</v>
      </c>
      <c r="BN563">
        <v>0.03</v>
      </c>
      <c r="BP563">
        <v>0.03</v>
      </c>
      <c r="BQ563">
        <v>5.07</v>
      </c>
      <c r="BR563" s="3">
        <f t="shared" si="106"/>
        <v>1</v>
      </c>
      <c r="BS563" s="3">
        <f t="shared" si="107"/>
        <v>0.58579881656804733</v>
      </c>
      <c r="BT563" s="3">
        <f t="shared" si="108"/>
        <v>0</v>
      </c>
      <c r="BU563" s="3">
        <f t="shared" si="109"/>
        <v>0.35447761194029848</v>
      </c>
    </row>
    <row r="564" spans="1:73" x14ac:dyDescent="0.25">
      <c r="A564" t="s">
        <v>1216</v>
      </c>
      <c r="V564" s="3">
        <f t="shared" si="98"/>
        <v>0</v>
      </c>
      <c r="W564" s="3">
        <f t="shared" si="99"/>
        <v>0</v>
      </c>
      <c r="X564" s="3">
        <f t="shared" si="100"/>
        <v>0</v>
      </c>
      <c r="Y564" s="3">
        <f t="shared" si="101"/>
        <v>0</v>
      </c>
      <c r="AT564" s="3">
        <f t="shared" si="102"/>
        <v>0</v>
      </c>
      <c r="AU564" s="3">
        <f t="shared" si="103"/>
        <v>0</v>
      </c>
      <c r="AV564" s="3">
        <f t="shared" si="104"/>
        <v>0</v>
      </c>
      <c r="AW564" s="3">
        <f t="shared" si="105"/>
        <v>0</v>
      </c>
      <c r="BR564" s="3">
        <f t="shared" si="106"/>
        <v>0</v>
      </c>
      <c r="BS564" s="3">
        <f t="shared" si="107"/>
        <v>0</v>
      </c>
      <c r="BT564" s="3">
        <f t="shared" si="108"/>
        <v>0</v>
      </c>
      <c r="BU564" s="3">
        <f t="shared" si="109"/>
        <v>0</v>
      </c>
    </row>
    <row r="565" spans="1:73" x14ac:dyDescent="0.25">
      <c r="A565" t="s">
        <v>1219</v>
      </c>
      <c r="V565" s="3">
        <f t="shared" si="98"/>
        <v>0</v>
      </c>
      <c r="W565" s="3">
        <f t="shared" si="99"/>
        <v>0</v>
      </c>
      <c r="X565" s="3">
        <f t="shared" si="100"/>
        <v>0</v>
      </c>
      <c r="Y565" s="3">
        <f t="shared" si="101"/>
        <v>0</v>
      </c>
      <c r="AT565" s="3">
        <f t="shared" si="102"/>
        <v>0</v>
      </c>
      <c r="AU565" s="3">
        <f t="shared" si="103"/>
        <v>0</v>
      </c>
      <c r="AV565" s="3">
        <f t="shared" si="104"/>
        <v>0</v>
      </c>
      <c r="AW565" s="3">
        <f t="shared" si="105"/>
        <v>0</v>
      </c>
      <c r="BR565" s="3">
        <f t="shared" si="106"/>
        <v>0</v>
      </c>
      <c r="BS565" s="3">
        <f t="shared" si="107"/>
        <v>0</v>
      </c>
      <c r="BT565" s="3">
        <f t="shared" si="108"/>
        <v>0</v>
      </c>
      <c r="BU565" s="3">
        <f t="shared" si="109"/>
        <v>0</v>
      </c>
    </row>
    <row r="566" spans="1:73" x14ac:dyDescent="0.25">
      <c r="A566" t="s">
        <v>1225</v>
      </c>
      <c r="B566" s="1">
        <v>44286</v>
      </c>
      <c r="C566">
        <v>61.98</v>
      </c>
      <c r="D566">
        <v>58.27</v>
      </c>
      <c r="K566">
        <v>136.88</v>
      </c>
      <c r="R566">
        <v>0.59</v>
      </c>
      <c r="U566">
        <v>179.96</v>
      </c>
      <c r="V566" s="3">
        <f t="shared" si="98"/>
        <v>0.94014198128428539</v>
      </c>
      <c r="W566" s="3">
        <f t="shared" si="99"/>
        <v>0.76311534816301496</v>
      </c>
      <c r="X566" s="3">
        <f t="shared" si="100"/>
        <v>0</v>
      </c>
      <c r="Y566" s="3">
        <f t="shared" si="101"/>
        <v>0</v>
      </c>
      <c r="Z566" s="1">
        <v>44651</v>
      </c>
      <c r="AA566">
        <v>60.37</v>
      </c>
      <c r="AB566">
        <v>58.67</v>
      </c>
      <c r="AI566">
        <v>225.21</v>
      </c>
      <c r="AO566">
        <v>0.95</v>
      </c>
      <c r="AP566">
        <v>0.78</v>
      </c>
      <c r="AS566">
        <v>283.04000000000002</v>
      </c>
      <c r="AT566" s="3">
        <f t="shared" si="102"/>
        <v>0.97184031803876103</v>
      </c>
      <c r="AU566" s="3">
        <f t="shared" si="103"/>
        <v>0.8005758771462087</v>
      </c>
      <c r="AV566" s="3">
        <f t="shared" si="104"/>
        <v>0</v>
      </c>
      <c r="AW566" s="3">
        <f t="shared" si="105"/>
        <v>0</v>
      </c>
      <c r="AX566" s="1">
        <v>45016</v>
      </c>
      <c r="AY566">
        <v>111.45</v>
      </c>
      <c r="AZ566">
        <v>105.96</v>
      </c>
      <c r="BF566">
        <v>4.8</v>
      </c>
      <c r="BG566">
        <v>249.72</v>
      </c>
      <c r="BK566">
        <v>0.11</v>
      </c>
      <c r="BL566">
        <v>0.11</v>
      </c>
      <c r="BM566">
        <v>8.1300000000000008</v>
      </c>
      <c r="BN566">
        <v>0.82</v>
      </c>
      <c r="BQ566">
        <v>344.04</v>
      </c>
      <c r="BR566" s="3">
        <f t="shared" si="106"/>
        <v>0.95074024226110354</v>
      </c>
      <c r="BS566" s="3">
        <f t="shared" si="107"/>
        <v>0.74523262407114499</v>
      </c>
      <c r="BT566" s="3">
        <f t="shared" si="108"/>
        <v>0</v>
      </c>
      <c r="BU566" s="3">
        <f t="shared" si="109"/>
        <v>4.306864064602961E-2</v>
      </c>
    </row>
    <row r="567" spans="1:73" x14ac:dyDescent="0.25">
      <c r="A567" t="s">
        <v>1226</v>
      </c>
      <c r="B567" s="1">
        <v>44286</v>
      </c>
      <c r="C567">
        <v>36.33</v>
      </c>
      <c r="D567">
        <v>36.22</v>
      </c>
      <c r="J567">
        <v>28.05</v>
      </c>
      <c r="K567">
        <v>26.75</v>
      </c>
      <c r="U567">
        <v>32.39</v>
      </c>
      <c r="V567" s="3">
        <f t="shared" si="98"/>
        <v>0.996972199284338</v>
      </c>
      <c r="W567" s="3">
        <f t="shared" si="99"/>
        <v>0.82587218277246066</v>
      </c>
      <c r="X567" s="3">
        <f t="shared" si="100"/>
        <v>0</v>
      </c>
      <c r="Y567" s="3">
        <f t="shared" si="101"/>
        <v>0.77208918249380687</v>
      </c>
      <c r="Z567" s="1">
        <v>44651</v>
      </c>
      <c r="AA567">
        <v>50.56</v>
      </c>
      <c r="AB567">
        <v>49.75</v>
      </c>
      <c r="AH567">
        <v>35.880000000000003</v>
      </c>
      <c r="AI567">
        <v>36.71</v>
      </c>
      <c r="AS567">
        <v>44.2</v>
      </c>
      <c r="AT567" s="3">
        <f t="shared" si="102"/>
        <v>0.98397943037974678</v>
      </c>
      <c r="AU567" s="3">
        <f t="shared" si="103"/>
        <v>0.8305429864253393</v>
      </c>
      <c r="AV567" s="3">
        <f t="shared" si="104"/>
        <v>0</v>
      </c>
      <c r="AW567" s="3">
        <f t="shared" si="105"/>
        <v>0.70965189873417722</v>
      </c>
      <c r="AX567" s="1">
        <v>45016</v>
      </c>
      <c r="AY567">
        <v>55.22</v>
      </c>
      <c r="AZ567">
        <v>54</v>
      </c>
      <c r="BF567">
        <v>35.880000000000003</v>
      </c>
      <c r="BG567">
        <v>38.479999999999997</v>
      </c>
      <c r="BQ567">
        <v>46.99</v>
      </c>
      <c r="BR567" s="3">
        <f t="shared" si="106"/>
        <v>0.97790655559579864</v>
      </c>
      <c r="BS567" s="3">
        <f t="shared" si="107"/>
        <v>0.81889763779527547</v>
      </c>
      <c r="BT567" s="3">
        <f t="shared" si="108"/>
        <v>0</v>
      </c>
      <c r="BU567" s="3">
        <f t="shared" si="109"/>
        <v>0.64976457805143073</v>
      </c>
    </row>
    <row r="568" spans="1:73" x14ac:dyDescent="0.25">
      <c r="A568" t="s">
        <v>1229</v>
      </c>
      <c r="V568" s="3">
        <f t="shared" si="98"/>
        <v>0</v>
      </c>
      <c r="W568" s="3">
        <f t="shared" si="99"/>
        <v>0</v>
      </c>
      <c r="X568" s="3">
        <f t="shared" si="100"/>
        <v>0</v>
      </c>
      <c r="Y568" s="3">
        <f t="shared" si="101"/>
        <v>0</v>
      </c>
      <c r="AT568" s="3">
        <f t="shared" si="102"/>
        <v>0</v>
      </c>
      <c r="AU568" s="3">
        <f t="shared" si="103"/>
        <v>0</v>
      </c>
      <c r="AV568" s="3">
        <f t="shared" si="104"/>
        <v>0</v>
      </c>
      <c r="AW568" s="3">
        <f t="shared" si="105"/>
        <v>0</v>
      </c>
      <c r="BR568" s="3">
        <f t="shared" si="106"/>
        <v>0</v>
      </c>
      <c r="BS568" s="3">
        <f t="shared" si="107"/>
        <v>0</v>
      </c>
      <c r="BT568" s="3">
        <f t="shared" si="108"/>
        <v>0</v>
      </c>
      <c r="BU568" s="3">
        <f t="shared" si="109"/>
        <v>0</v>
      </c>
    </row>
    <row r="569" spans="1:73" x14ac:dyDescent="0.25">
      <c r="A569" t="s">
        <v>1230</v>
      </c>
      <c r="B569" s="1">
        <v>44286</v>
      </c>
      <c r="C569">
        <v>2016.42</v>
      </c>
      <c r="D569">
        <v>2003.8</v>
      </c>
      <c r="J569">
        <v>1997.75</v>
      </c>
      <c r="K569">
        <v>1288.28</v>
      </c>
      <c r="M569">
        <v>4.43</v>
      </c>
      <c r="R569">
        <v>35</v>
      </c>
      <c r="T569">
        <v>5.9</v>
      </c>
      <c r="U569">
        <v>1816.2</v>
      </c>
      <c r="V569" s="3">
        <f t="shared" si="98"/>
        <v>0.9937413832435702</v>
      </c>
      <c r="W569" s="3">
        <f t="shared" si="99"/>
        <v>0.72266880578009385</v>
      </c>
      <c r="X569" s="3">
        <f t="shared" si="100"/>
        <v>0</v>
      </c>
      <c r="Y569" s="3">
        <f t="shared" si="101"/>
        <v>0.99074101625653377</v>
      </c>
      <c r="Z569" s="1">
        <v>44651</v>
      </c>
      <c r="AA569">
        <v>2963.13</v>
      </c>
      <c r="AB569">
        <v>2933.1</v>
      </c>
      <c r="AH569">
        <v>2923</v>
      </c>
      <c r="AI569">
        <v>2045.61</v>
      </c>
      <c r="AK569">
        <v>5.24</v>
      </c>
      <c r="AO569">
        <v>7.69</v>
      </c>
      <c r="AP569">
        <v>25.61</v>
      </c>
      <c r="AS569">
        <v>2653.9</v>
      </c>
      <c r="AT569" s="3">
        <f t="shared" si="102"/>
        <v>0.98986544633546281</v>
      </c>
      <c r="AU569" s="3">
        <f t="shared" si="103"/>
        <v>0.78215236143398992</v>
      </c>
      <c r="AV569" s="3">
        <f t="shared" si="104"/>
        <v>0</v>
      </c>
      <c r="AW569" s="3">
        <f t="shared" si="105"/>
        <v>0.98645688849291113</v>
      </c>
      <c r="AX569" s="1">
        <v>45016</v>
      </c>
      <c r="AY569">
        <v>4618.9399999999996</v>
      </c>
      <c r="AZ569">
        <v>4546.1099999999997</v>
      </c>
      <c r="BF569">
        <v>4530.1000000000004</v>
      </c>
      <c r="BG569">
        <v>3202.33</v>
      </c>
      <c r="BI569">
        <v>6.84</v>
      </c>
      <c r="BM569">
        <v>13.41</v>
      </c>
      <c r="BN569">
        <v>26.66</v>
      </c>
      <c r="BQ569">
        <v>4153.3999999999996</v>
      </c>
      <c r="BR569" s="3">
        <f t="shared" si="106"/>
        <v>0.98423231304152037</v>
      </c>
      <c r="BS569" s="3">
        <f t="shared" si="107"/>
        <v>0.77982169687494673</v>
      </c>
      <c r="BT569" s="3">
        <f t="shared" si="108"/>
        <v>0</v>
      </c>
      <c r="BU569" s="3">
        <f t="shared" si="109"/>
        <v>0.9807661498092638</v>
      </c>
    </row>
    <row r="570" spans="1:73" x14ac:dyDescent="0.25">
      <c r="A570" t="s">
        <v>1231</v>
      </c>
      <c r="B570" s="1">
        <v>44286</v>
      </c>
      <c r="C570">
        <v>7743.52</v>
      </c>
      <c r="D570">
        <v>7643.1</v>
      </c>
      <c r="J570">
        <v>7212.43</v>
      </c>
      <c r="K570">
        <v>4664.29</v>
      </c>
      <c r="M570">
        <v>18.47</v>
      </c>
      <c r="Q570">
        <v>13.12</v>
      </c>
      <c r="R570">
        <v>187.5</v>
      </c>
      <c r="T570">
        <v>19.940000000000001</v>
      </c>
      <c r="U570">
        <v>6946.11</v>
      </c>
      <c r="V570" s="3">
        <f t="shared" si="98"/>
        <v>0.98703173750439077</v>
      </c>
      <c r="W570" s="3">
        <f t="shared" si="99"/>
        <v>0.69131727474299542</v>
      </c>
      <c r="X570" s="3">
        <f t="shared" si="100"/>
        <v>0</v>
      </c>
      <c r="Y570" s="3">
        <f t="shared" si="101"/>
        <v>0.93141491208132732</v>
      </c>
      <c r="Z570" s="1">
        <v>44651</v>
      </c>
      <c r="AA570">
        <v>10706.02</v>
      </c>
      <c r="AB570">
        <v>10573.73</v>
      </c>
      <c r="AH570">
        <v>10167.11</v>
      </c>
      <c r="AI570">
        <v>6917.09</v>
      </c>
      <c r="AK570">
        <v>20.84</v>
      </c>
      <c r="AO570">
        <v>3.51</v>
      </c>
      <c r="AP570">
        <v>175.81</v>
      </c>
      <c r="AS570">
        <v>9603.01</v>
      </c>
      <c r="AT570" s="3">
        <f t="shared" si="102"/>
        <v>0.98764340062880507</v>
      </c>
      <c r="AU570" s="3">
        <f t="shared" si="103"/>
        <v>0.73563759923852878</v>
      </c>
      <c r="AV570" s="3">
        <f t="shared" si="104"/>
        <v>0</v>
      </c>
      <c r="AW570" s="3">
        <f t="shared" si="105"/>
        <v>0.94966289993853925</v>
      </c>
      <c r="AX570" s="1">
        <v>45016</v>
      </c>
      <c r="AY570">
        <v>14765.76</v>
      </c>
      <c r="AZ570">
        <v>14392.29</v>
      </c>
      <c r="BF570">
        <v>13845.66</v>
      </c>
      <c r="BG570">
        <v>9575.51</v>
      </c>
      <c r="BI570">
        <v>25.63</v>
      </c>
      <c r="BM570">
        <v>36.51</v>
      </c>
      <c r="BN570">
        <v>221.4</v>
      </c>
      <c r="BQ570">
        <v>13288.11</v>
      </c>
      <c r="BR570" s="3">
        <f t="shared" si="106"/>
        <v>0.9747070249008517</v>
      </c>
      <c r="BS570" s="3">
        <f t="shared" si="107"/>
        <v>0.7363188479126952</v>
      </c>
      <c r="BT570" s="3">
        <f t="shared" si="108"/>
        <v>0</v>
      </c>
      <c r="BU570" s="3">
        <f t="shared" si="109"/>
        <v>0.93768691892594758</v>
      </c>
    </row>
    <row r="571" spans="1:73" x14ac:dyDescent="0.25">
      <c r="A571" t="s">
        <v>1233</v>
      </c>
      <c r="B571" s="1">
        <v>44286</v>
      </c>
      <c r="C571">
        <v>1667.13</v>
      </c>
      <c r="D571">
        <v>1647.32</v>
      </c>
      <c r="I571">
        <v>1647.32</v>
      </c>
      <c r="K571">
        <v>909.08</v>
      </c>
      <c r="M571">
        <v>4.04</v>
      </c>
      <c r="Q571">
        <v>0.17</v>
      </c>
      <c r="R571">
        <v>48.09</v>
      </c>
      <c r="T571">
        <v>6.62</v>
      </c>
      <c r="U571">
        <v>1502.38</v>
      </c>
      <c r="V571" s="3">
        <f t="shared" si="98"/>
        <v>0.98811730338965753</v>
      </c>
      <c r="W571" s="3">
        <f t="shared" si="99"/>
        <v>0.62406809912816641</v>
      </c>
      <c r="X571" s="3">
        <f t="shared" si="100"/>
        <v>0.98811730338965753</v>
      </c>
      <c r="Y571" s="3">
        <f t="shared" si="101"/>
        <v>0</v>
      </c>
      <c r="Z571" s="1">
        <v>44651</v>
      </c>
      <c r="AA571">
        <v>2037.02</v>
      </c>
      <c r="AB571">
        <v>2001.1</v>
      </c>
      <c r="AH571">
        <v>2001.1</v>
      </c>
      <c r="AI571">
        <v>1208.78</v>
      </c>
      <c r="AK571">
        <v>4.43</v>
      </c>
      <c r="AO571">
        <v>8.7200000000000006</v>
      </c>
      <c r="AP571">
        <v>35.020000000000003</v>
      </c>
      <c r="AS571">
        <v>1836.13</v>
      </c>
      <c r="AT571" s="3">
        <f t="shared" si="102"/>
        <v>0.98236639797351033</v>
      </c>
      <c r="AU571" s="3">
        <f t="shared" si="103"/>
        <v>0.67606657867066378</v>
      </c>
      <c r="AV571" s="3">
        <f t="shared" si="104"/>
        <v>0</v>
      </c>
      <c r="AW571" s="3">
        <f t="shared" si="105"/>
        <v>0.98236639797351033</v>
      </c>
      <c r="AX571" s="1">
        <v>45016</v>
      </c>
      <c r="AY571">
        <v>2872.48</v>
      </c>
      <c r="AZ571">
        <v>2785.41</v>
      </c>
      <c r="BF571">
        <v>2785.41</v>
      </c>
      <c r="BG571">
        <v>1716.4</v>
      </c>
      <c r="BI571">
        <v>5.0199999999999996</v>
      </c>
      <c r="BM571">
        <v>8.31</v>
      </c>
      <c r="BN571">
        <v>32.64</v>
      </c>
      <c r="BQ571">
        <v>2588.7800000000002</v>
      </c>
      <c r="BR571" s="3">
        <f t="shared" si="106"/>
        <v>0.96968821366902458</v>
      </c>
      <c r="BS571" s="3">
        <f t="shared" si="107"/>
        <v>0.6750012781135829</v>
      </c>
      <c r="BT571" s="3">
        <f t="shared" si="108"/>
        <v>0</v>
      </c>
      <c r="BU571" s="3">
        <f t="shared" si="109"/>
        <v>0.96968821366902458</v>
      </c>
    </row>
    <row r="572" spans="1:73" x14ac:dyDescent="0.25">
      <c r="A572" t="s">
        <v>1234</v>
      </c>
      <c r="B572" s="1">
        <v>44286</v>
      </c>
      <c r="C572">
        <v>1226.3699999999999</v>
      </c>
      <c r="D572">
        <v>1208.8900000000001</v>
      </c>
      <c r="I572">
        <v>1177.54</v>
      </c>
      <c r="K572">
        <v>772.88</v>
      </c>
      <c r="M572">
        <v>3.35</v>
      </c>
      <c r="R572">
        <v>25.64</v>
      </c>
      <c r="T572">
        <v>8.3000000000000007</v>
      </c>
      <c r="U572">
        <v>1101.3599999999999</v>
      </c>
      <c r="V572" s="3">
        <f t="shared" si="98"/>
        <v>0.98574655283478907</v>
      </c>
      <c r="W572" s="3">
        <f t="shared" si="99"/>
        <v>0.7151859494572812</v>
      </c>
      <c r="X572" s="3">
        <f t="shared" si="100"/>
        <v>0.96018330520152972</v>
      </c>
      <c r="Y572" s="3">
        <f t="shared" si="101"/>
        <v>0</v>
      </c>
      <c r="Z572" s="1">
        <v>44651</v>
      </c>
      <c r="AA572">
        <v>1387.66</v>
      </c>
      <c r="AB572">
        <v>1354.63</v>
      </c>
      <c r="AH572">
        <v>1335.88</v>
      </c>
      <c r="AI572">
        <v>962.51</v>
      </c>
      <c r="AK572">
        <v>3.58</v>
      </c>
      <c r="AO572">
        <v>5.9</v>
      </c>
      <c r="AP572">
        <v>15.5</v>
      </c>
      <c r="AS572">
        <v>1241.48</v>
      </c>
      <c r="AT572" s="3">
        <f t="shared" si="102"/>
        <v>0.97619733940590636</v>
      </c>
      <c r="AU572" s="3">
        <f t="shared" si="103"/>
        <v>0.79121249486230993</v>
      </c>
      <c r="AV572" s="3">
        <f t="shared" si="104"/>
        <v>0</v>
      </c>
      <c r="AW572" s="3">
        <f t="shared" si="105"/>
        <v>0.9626853840277878</v>
      </c>
      <c r="AX572" s="1">
        <v>45016</v>
      </c>
      <c r="AY572">
        <v>1837.54</v>
      </c>
      <c r="AZ572">
        <v>1779.83</v>
      </c>
      <c r="BF572">
        <v>1768.95</v>
      </c>
      <c r="BG572">
        <v>1253.6300000000001</v>
      </c>
      <c r="BI572">
        <v>4.17</v>
      </c>
      <c r="BM572">
        <v>10.32</v>
      </c>
      <c r="BN572">
        <v>16.63</v>
      </c>
      <c r="BQ572">
        <v>1652.03</v>
      </c>
      <c r="BR572" s="3">
        <f t="shared" si="106"/>
        <v>0.96859388094953036</v>
      </c>
      <c r="BS572" s="3">
        <f t="shared" si="107"/>
        <v>0.77341123196229289</v>
      </c>
      <c r="BT572" s="3">
        <f t="shared" si="108"/>
        <v>0</v>
      </c>
      <c r="BU572" s="3">
        <f t="shared" si="109"/>
        <v>0.96267292140579253</v>
      </c>
    </row>
    <row r="573" spans="1:73" x14ac:dyDescent="0.25">
      <c r="A573" t="s">
        <v>1235</v>
      </c>
      <c r="B573" s="1">
        <v>44286</v>
      </c>
      <c r="C573">
        <v>33.049999999999997</v>
      </c>
      <c r="D573">
        <v>33.049999999999997</v>
      </c>
      <c r="I573">
        <v>33.049999999999997</v>
      </c>
      <c r="K573">
        <v>22.45</v>
      </c>
      <c r="Q573">
        <v>0.05</v>
      </c>
      <c r="R573">
        <v>0.32</v>
      </c>
      <c r="T573">
        <v>0.32</v>
      </c>
      <c r="U573">
        <v>29.72</v>
      </c>
      <c r="V573" s="3">
        <f t="shared" si="98"/>
        <v>1</v>
      </c>
      <c r="W573" s="3">
        <f t="shared" si="99"/>
        <v>0.75665655544320864</v>
      </c>
      <c r="X573" s="3">
        <f t="shared" si="100"/>
        <v>1</v>
      </c>
      <c r="Y573" s="3">
        <f t="shared" si="101"/>
        <v>0</v>
      </c>
      <c r="Z573" s="1">
        <v>44651</v>
      </c>
      <c r="AA573">
        <v>58.88</v>
      </c>
      <c r="AB573">
        <v>58.87</v>
      </c>
      <c r="AG573">
        <v>58.87</v>
      </c>
      <c r="AI573">
        <v>44.93</v>
      </c>
      <c r="AO573">
        <v>0.09</v>
      </c>
      <c r="AP573">
        <v>0.74</v>
      </c>
      <c r="AR573">
        <v>0.74</v>
      </c>
      <c r="AS573">
        <v>53.2</v>
      </c>
      <c r="AT573" s="3">
        <f t="shared" si="102"/>
        <v>0.99983016304347816</v>
      </c>
      <c r="AU573" s="3">
        <f t="shared" si="103"/>
        <v>0.84598004142346073</v>
      </c>
      <c r="AV573" s="3">
        <f t="shared" si="104"/>
        <v>0.99983016304347816</v>
      </c>
      <c r="AW573" s="3">
        <f t="shared" si="105"/>
        <v>0</v>
      </c>
      <c r="AX573" s="1">
        <v>45016</v>
      </c>
      <c r="AY573">
        <v>80.44</v>
      </c>
      <c r="AZ573">
        <v>77.55</v>
      </c>
      <c r="BE573">
        <v>77.55</v>
      </c>
      <c r="BG573">
        <v>62.57</v>
      </c>
      <c r="BI573">
        <v>0.09</v>
      </c>
      <c r="BM573">
        <v>0.16</v>
      </c>
      <c r="BN573">
        <v>0.4</v>
      </c>
      <c r="BP573">
        <v>0.4</v>
      </c>
      <c r="BQ573">
        <v>73.989999999999995</v>
      </c>
      <c r="BR573" s="3">
        <f t="shared" si="106"/>
        <v>0.96407260069617107</v>
      </c>
      <c r="BS573" s="3">
        <f t="shared" si="107"/>
        <v>0.84852183346894505</v>
      </c>
      <c r="BT573" s="3">
        <f t="shared" si="108"/>
        <v>0.96407260069617107</v>
      </c>
      <c r="BU573" s="3">
        <f t="shared" si="109"/>
        <v>0</v>
      </c>
    </row>
    <row r="574" spans="1:73" x14ac:dyDescent="0.25">
      <c r="A574" t="s">
        <v>1239</v>
      </c>
      <c r="B574" s="1">
        <v>44286</v>
      </c>
      <c r="C574">
        <v>184.27</v>
      </c>
      <c r="D574">
        <v>183.63</v>
      </c>
      <c r="K574">
        <v>23.41</v>
      </c>
      <c r="M574">
        <v>0.61</v>
      </c>
      <c r="O574">
        <v>55.95</v>
      </c>
      <c r="P574">
        <v>55.95</v>
      </c>
      <c r="Q574">
        <v>0.55000000000000004</v>
      </c>
      <c r="R574">
        <v>0.22</v>
      </c>
      <c r="U574">
        <v>224.3</v>
      </c>
      <c r="V574" s="3">
        <f t="shared" si="98"/>
        <v>0.99652683562164213</v>
      </c>
      <c r="W574" s="3">
        <f t="shared" si="99"/>
        <v>0.10501525210837971</v>
      </c>
      <c r="X574" s="3">
        <f t="shared" si="100"/>
        <v>0</v>
      </c>
      <c r="Y574" s="3">
        <f t="shared" si="101"/>
        <v>0</v>
      </c>
      <c r="Z574" s="1">
        <v>44651</v>
      </c>
      <c r="AA574">
        <v>162.66</v>
      </c>
      <c r="AB574">
        <v>162.34</v>
      </c>
      <c r="AD574">
        <v>0.09</v>
      </c>
      <c r="AI574">
        <v>33.51</v>
      </c>
      <c r="AK574">
        <v>0.55000000000000004</v>
      </c>
      <c r="AO574">
        <v>0.52</v>
      </c>
      <c r="AP574">
        <v>0.06</v>
      </c>
      <c r="AS574">
        <v>167.06</v>
      </c>
      <c r="AT574" s="3">
        <f t="shared" si="102"/>
        <v>0.99747940489364317</v>
      </c>
      <c r="AU574" s="3">
        <f t="shared" si="103"/>
        <v>0.20195263062737301</v>
      </c>
      <c r="AV574" s="3">
        <f t="shared" si="104"/>
        <v>0</v>
      </c>
      <c r="AW574" s="3">
        <f t="shared" si="105"/>
        <v>0</v>
      </c>
      <c r="AX574" s="1">
        <v>45016</v>
      </c>
      <c r="AY574">
        <v>209.97</v>
      </c>
      <c r="AZ574">
        <v>207.3</v>
      </c>
      <c r="BG574">
        <v>39.840000000000003</v>
      </c>
      <c r="BM574">
        <v>0.28000000000000003</v>
      </c>
      <c r="BN574">
        <v>0.25</v>
      </c>
      <c r="BQ574">
        <v>204.84</v>
      </c>
      <c r="BR574" s="3">
        <f t="shared" si="106"/>
        <v>0.9872838976996714</v>
      </c>
      <c r="BS574" s="3">
        <f t="shared" si="107"/>
        <v>0.19499779746463708</v>
      </c>
      <c r="BT574" s="3">
        <f t="shared" si="108"/>
        <v>0</v>
      </c>
      <c r="BU574" s="3">
        <f t="shared" si="109"/>
        <v>0</v>
      </c>
    </row>
    <row r="575" spans="1:73" x14ac:dyDescent="0.25">
      <c r="A575" t="s">
        <v>1242</v>
      </c>
      <c r="B575" s="1">
        <v>44286</v>
      </c>
      <c r="C575">
        <v>192.37</v>
      </c>
      <c r="D575">
        <v>189.8</v>
      </c>
      <c r="I575">
        <v>74.11</v>
      </c>
      <c r="K575">
        <v>28.32</v>
      </c>
      <c r="M575">
        <v>0.12</v>
      </c>
      <c r="R575">
        <v>0.88</v>
      </c>
      <c r="U575">
        <v>187.7</v>
      </c>
      <c r="V575" s="3">
        <f t="shared" si="98"/>
        <v>0.98664032853355521</v>
      </c>
      <c r="W575" s="3">
        <f t="shared" si="99"/>
        <v>0.15168719871451528</v>
      </c>
      <c r="X575" s="3">
        <f t="shared" si="100"/>
        <v>0.38524717991370794</v>
      </c>
      <c r="Y575" s="3">
        <f t="shared" si="101"/>
        <v>0</v>
      </c>
      <c r="Z575" s="1">
        <v>44651</v>
      </c>
      <c r="AA575">
        <v>232.55</v>
      </c>
      <c r="AB575">
        <v>230.2</v>
      </c>
      <c r="AG575">
        <v>79.42</v>
      </c>
      <c r="AI575">
        <v>31.22</v>
      </c>
      <c r="AK575">
        <v>0.13</v>
      </c>
      <c r="AP575">
        <v>0.36</v>
      </c>
      <c r="AS575">
        <v>225.94</v>
      </c>
      <c r="AT575" s="3">
        <f t="shared" si="102"/>
        <v>0.98989464631262081</v>
      </c>
      <c r="AU575" s="3">
        <f t="shared" si="103"/>
        <v>0.13847859835883788</v>
      </c>
      <c r="AV575" s="3">
        <f t="shared" si="104"/>
        <v>0.34151795312835947</v>
      </c>
      <c r="AW575" s="3">
        <f t="shared" si="105"/>
        <v>0</v>
      </c>
      <c r="AX575" s="1">
        <v>45016</v>
      </c>
      <c r="AY575">
        <v>309.33999999999997</v>
      </c>
      <c r="AZ575">
        <v>308.17</v>
      </c>
      <c r="BF575">
        <v>118.33</v>
      </c>
      <c r="BG575">
        <v>177.14</v>
      </c>
      <c r="BI575">
        <v>0.15</v>
      </c>
      <c r="BK575">
        <v>0.56999999999999995</v>
      </c>
      <c r="BL575">
        <v>0.56999999999999995</v>
      </c>
      <c r="BM575">
        <v>0.08</v>
      </c>
      <c r="BN575">
        <v>0.28000000000000003</v>
      </c>
      <c r="BQ575">
        <v>297.73</v>
      </c>
      <c r="BR575" s="3">
        <f t="shared" si="106"/>
        <v>0.99621775392771716</v>
      </c>
      <c r="BS575" s="3">
        <f t="shared" si="107"/>
        <v>0.59598950272525386</v>
      </c>
      <c r="BT575" s="3">
        <f t="shared" si="108"/>
        <v>0</v>
      </c>
      <c r="BU575" s="3">
        <f t="shared" si="109"/>
        <v>0.38252408353268252</v>
      </c>
    </row>
    <row r="576" spans="1:73" x14ac:dyDescent="0.25">
      <c r="A576" t="s">
        <v>1244</v>
      </c>
      <c r="B576" s="1">
        <v>44286</v>
      </c>
      <c r="C576">
        <v>9.57</v>
      </c>
      <c r="D576">
        <v>9.31</v>
      </c>
      <c r="F576">
        <v>1.56</v>
      </c>
      <c r="H576">
        <v>7.46</v>
      </c>
      <c r="K576">
        <v>4.04</v>
      </c>
      <c r="L576">
        <v>0.01</v>
      </c>
      <c r="Q576">
        <v>0.01</v>
      </c>
      <c r="R576">
        <v>0.03</v>
      </c>
      <c r="U576">
        <v>6.86</v>
      </c>
      <c r="V576" s="3">
        <f t="shared" si="98"/>
        <v>0.80982236154649945</v>
      </c>
      <c r="W576" s="3">
        <f t="shared" si="99"/>
        <v>0.59324522760646103</v>
      </c>
      <c r="X576" s="3">
        <f t="shared" si="100"/>
        <v>0.77951933124346917</v>
      </c>
      <c r="Y576" s="3">
        <f t="shared" si="101"/>
        <v>0</v>
      </c>
      <c r="Z576" s="1">
        <v>44651</v>
      </c>
      <c r="AA576">
        <v>9.0500000000000007</v>
      </c>
      <c r="AB576">
        <v>8.7200000000000006</v>
      </c>
      <c r="AD576">
        <v>1.96</v>
      </c>
      <c r="AF576">
        <v>6.45</v>
      </c>
      <c r="AI576">
        <v>2.75</v>
      </c>
      <c r="AP576">
        <v>0.02</v>
      </c>
      <c r="AS576">
        <v>5.79</v>
      </c>
      <c r="AT576" s="3">
        <f t="shared" si="102"/>
        <v>0.74696132596685083</v>
      </c>
      <c r="AU576" s="3">
        <f t="shared" si="103"/>
        <v>0.47660311958405543</v>
      </c>
      <c r="AV576" s="3">
        <f t="shared" si="104"/>
        <v>0.71270718232044195</v>
      </c>
      <c r="AW576" s="3">
        <f t="shared" si="105"/>
        <v>0</v>
      </c>
      <c r="AX576" s="1">
        <v>45016</v>
      </c>
      <c r="AY576">
        <v>11.74</v>
      </c>
      <c r="AZ576">
        <v>11.39</v>
      </c>
      <c r="BB576">
        <v>1.17</v>
      </c>
      <c r="BE576">
        <v>1.02</v>
      </c>
      <c r="BG576">
        <v>4.43</v>
      </c>
      <c r="BM576">
        <v>0.02</v>
      </c>
      <c r="BN576">
        <v>0.01</v>
      </c>
      <c r="BQ576">
        <v>7.97</v>
      </c>
      <c r="BR576" s="3">
        <f t="shared" si="106"/>
        <v>0.87052810902896083</v>
      </c>
      <c r="BS576" s="3">
        <f t="shared" si="107"/>
        <v>0.55793450881612083</v>
      </c>
      <c r="BT576" s="3">
        <f t="shared" si="108"/>
        <v>8.6882453151618397E-2</v>
      </c>
      <c r="BU576" s="3">
        <f t="shared" si="109"/>
        <v>0</v>
      </c>
    </row>
    <row r="577" spans="1:73" x14ac:dyDescent="0.25">
      <c r="A577" t="s">
        <v>1249</v>
      </c>
      <c r="B577" s="1">
        <v>44286</v>
      </c>
      <c r="C577">
        <v>3616.83</v>
      </c>
      <c r="D577">
        <v>3558.7</v>
      </c>
      <c r="J577">
        <v>3553.9</v>
      </c>
      <c r="K577">
        <v>1968.47</v>
      </c>
      <c r="M577">
        <v>8.08</v>
      </c>
      <c r="Q577">
        <v>5.89</v>
      </c>
      <c r="R577">
        <v>34.479999999999997</v>
      </c>
      <c r="T577">
        <v>8.15</v>
      </c>
      <c r="U577">
        <v>3313.88</v>
      </c>
      <c r="V577" s="3">
        <f t="shared" si="98"/>
        <v>0.98392791477619901</v>
      </c>
      <c r="W577" s="3">
        <f t="shared" si="99"/>
        <v>0.60132026710818121</v>
      </c>
      <c r="X577" s="3">
        <f t="shared" si="100"/>
        <v>0</v>
      </c>
      <c r="Y577" s="3">
        <f t="shared" si="101"/>
        <v>0.98260078577096521</v>
      </c>
      <c r="Z577" s="1">
        <v>44651</v>
      </c>
      <c r="AA577">
        <v>5183.05</v>
      </c>
      <c r="AB577">
        <v>5167.12</v>
      </c>
      <c r="AH577">
        <v>5151.8999999999996</v>
      </c>
      <c r="AI577">
        <v>2782.84</v>
      </c>
      <c r="AK577">
        <v>11.48</v>
      </c>
      <c r="AO577">
        <v>2.35</v>
      </c>
      <c r="AP577">
        <v>45.3</v>
      </c>
      <c r="AR577">
        <v>22.03</v>
      </c>
      <c r="AS577">
        <v>4742.7299999999996</v>
      </c>
      <c r="AT577" s="3">
        <f t="shared" si="102"/>
        <v>0.99692652009916938</v>
      </c>
      <c r="AU577" s="3">
        <f t="shared" si="103"/>
        <v>0.59138521303204894</v>
      </c>
      <c r="AV577" s="3">
        <f t="shared" si="104"/>
        <v>0</v>
      </c>
      <c r="AW577" s="3">
        <f t="shared" si="105"/>
        <v>0.9939900251782251</v>
      </c>
      <c r="AX577" s="1">
        <v>45016</v>
      </c>
      <c r="AY577">
        <v>6858.71</v>
      </c>
      <c r="AZ577">
        <v>6832.66</v>
      </c>
      <c r="BF577">
        <v>6895.1</v>
      </c>
      <c r="BG577">
        <v>3661.2</v>
      </c>
      <c r="BI577">
        <v>12.44</v>
      </c>
      <c r="BM577">
        <v>8.41</v>
      </c>
      <c r="BN577">
        <v>31.41</v>
      </c>
      <c r="BP577">
        <v>13.74</v>
      </c>
      <c r="BQ577">
        <v>6209.36</v>
      </c>
      <c r="BR577" s="3">
        <f t="shared" si="106"/>
        <v>0.9962019096885566</v>
      </c>
      <c r="BS577" s="3">
        <f t="shared" si="107"/>
        <v>0.59330658386864665</v>
      </c>
      <c r="BT577" s="3">
        <f t="shared" si="108"/>
        <v>0</v>
      </c>
      <c r="BU577" s="3">
        <f t="shared" si="109"/>
        <v>1.0053056624350645</v>
      </c>
    </row>
    <row r="578" spans="1:73" x14ac:dyDescent="0.25">
      <c r="A578" t="s">
        <v>1250</v>
      </c>
      <c r="B578" s="1">
        <v>44286</v>
      </c>
      <c r="C578">
        <v>62.75</v>
      </c>
      <c r="D578">
        <v>62.13</v>
      </c>
      <c r="I578">
        <v>62.13</v>
      </c>
      <c r="K578">
        <v>42.44</v>
      </c>
      <c r="M578">
        <v>0.21</v>
      </c>
      <c r="U578">
        <v>55.16</v>
      </c>
      <c r="V578" s="3">
        <f t="shared" si="98"/>
        <v>0.99011952191235064</v>
      </c>
      <c r="W578" s="3">
        <f t="shared" si="99"/>
        <v>0.77233848953594175</v>
      </c>
      <c r="X578" s="3">
        <f t="shared" si="100"/>
        <v>0.99011952191235064</v>
      </c>
      <c r="Y578" s="3">
        <f t="shared" si="101"/>
        <v>0</v>
      </c>
      <c r="Z578" s="1">
        <v>44651</v>
      </c>
      <c r="AA578">
        <v>56.6</v>
      </c>
      <c r="AB578">
        <v>56.6</v>
      </c>
      <c r="AG578">
        <v>56.6</v>
      </c>
      <c r="AI578">
        <v>38.590000000000003</v>
      </c>
      <c r="AK578">
        <v>0.22</v>
      </c>
      <c r="AO578">
        <v>0.5</v>
      </c>
      <c r="AP578">
        <v>0.32</v>
      </c>
      <c r="AR578">
        <v>0.32</v>
      </c>
      <c r="AS578">
        <v>50.33</v>
      </c>
      <c r="AT578" s="3">
        <f t="shared" si="102"/>
        <v>1</v>
      </c>
      <c r="AU578" s="3">
        <f t="shared" si="103"/>
        <v>0.77786736545051405</v>
      </c>
      <c r="AV578" s="3">
        <f t="shared" si="104"/>
        <v>1</v>
      </c>
      <c r="AW578" s="3">
        <f t="shared" si="105"/>
        <v>0</v>
      </c>
      <c r="AX578" s="1">
        <v>45016</v>
      </c>
      <c r="AY578">
        <v>76.61</v>
      </c>
      <c r="AZ578">
        <v>75.02</v>
      </c>
      <c r="BE578">
        <v>75.02</v>
      </c>
      <c r="BG578">
        <v>50.91</v>
      </c>
      <c r="BI578">
        <v>0.23</v>
      </c>
      <c r="BN578">
        <v>0.01</v>
      </c>
      <c r="BQ578">
        <v>66.52</v>
      </c>
      <c r="BR578" s="3">
        <f t="shared" si="106"/>
        <v>0.97924552930426834</v>
      </c>
      <c r="BS578" s="3">
        <f t="shared" si="107"/>
        <v>0.76810500905250467</v>
      </c>
      <c r="BT578" s="3">
        <f t="shared" si="108"/>
        <v>0.97924552930426834</v>
      </c>
      <c r="BU578" s="3">
        <f t="shared" si="109"/>
        <v>0</v>
      </c>
    </row>
    <row r="579" spans="1:73" x14ac:dyDescent="0.25">
      <c r="A579" t="s">
        <v>1252</v>
      </c>
      <c r="B579" s="1">
        <v>44286</v>
      </c>
      <c r="C579">
        <v>84.86</v>
      </c>
      <c r="D579">
        <v>84.33</v>
      </c>
      <c r="E579">
        <v>29.68</v>
      </c>
      <c r="J579">
        <v>21.7</v>
      </c>
      <c r="K579">
        <v>34.49</v>
      </c>
      <c r="M579">
        <v>0.1</v>
      </c>
      <c r="R579">
        <v>2.6</v>
      </c>
      <c r="T579">
        <v>0.23</v>
      </c>
      <c r="U579">
        <v>87.93</v>
      </c>
      <c r="V579" s="3">
        <f t="shared" si="98"/>
        <v>0.64400188545840209</v>
      </c>
      <c r="W579" s="3">
        <f t="shared" si="99"/>
        <v>0.4035806225134565</v>
      </c>
      <c r="X579" s="3">
        <f t="shared" si="100"/>
        <v>0</v>
      </c>
      <c r="Y579" s="3">
        <f t="shared" si="101"/>
        <v>0.25571529578128682</v>
      </c>
      <c r="Z579" s="1">
        <v>44651</v>
      </c>
      <c r="AA579">
        <v>100.06</v>
      </c>
      <c r="AB579">
        <v>99.03</v>
      </c>
      <c r="AC579">
        <v>21.16</v>
      </c>
      <c r="AH579">
        <v>23.78</v>
      </c>
      <c r="AI579">
        <v>44.71</v>
      </c>
      <c r="AJ579">
        <v>0.01</v>
      </c>
      <c r="AK579">
        <v>0.06</v>
      </c>
      <c r="AO579">
        <v>0.16</v>
      </c>
      <c r="AP579">
        <v>0.83</v>
      </c>
      <c r="AS579">
        <v>94.21</v>
      </c>
      <c r="AT579" s="3">
        <f t="shared" si="102"/>
        <v>0.7782330601639017</v>
      </c>
      <c r="AU579" s="3">
        <f t="shared" si="103"/>
        <v>0.47997852925389162</v>
      </c>
      <c r="AV579" s="3">
        <f t="shared" si="104"/>
        <v>0</v>
      </c>
      <c r="AW579" s="3">
        <f t="shared" si="105"/>
        <v>0.23765740555666601</v>
      </c>
      <c r="AX579" s="1">
        <v>45016</v>
      </c>
      <c r="AY579">
        <v>129.04</v>
      </c>
      <c r="AZ579">
        <v>121.97</v>
      </c>
      <c r="BA579">
        <v>7.7</v>
      </c>
      <c r="BF579">
        <v>23.67</v>
      </c>
      <c r="BG579">
        <v>50.47</v>
      </c>
      <c r="BI579">
        <v>0.03</v>
      </c>
      <c r="BN579">
        <v>1.2</v>
      </c>
      <c r="BQ579">
        <v>120.63</v>
      </c>
      <c r="BR579" s="3">
        <f t="shared" si="106"/>
        <v>0.88553936763794172</v>
      </c>
      <c r="BS579" s="3">
        <f t="shared" si="107"/>
        <v>0.42269681742043552</v>
      </c>
      <c r="BT579" s="3">
        <f t="shared" si="108"/>
        <v>0</v>
      </c>
      <c r="BU579" s="3">
        <f t="shared" si="109"/>
        <v>0.18343149411035339</v>
      </c>
    </row>
    <row r="580" spans="1:73" x14ac:dyDescent="0.25">
      <c r="A580" t="s">
        <v>1175</v>
      </c>
      <c r="V580" s="3">
        <f t="shared" ref="V580:V643" si="110">IFERROR((D580-E580-F580-G580)/C580,0)</f>
        <v>0</v>
      </c>
      <c r="W580" s="3">
        <f t="shared" ref="W580:W643" si="111">IFERROR(K580/(U580+T580+S580+P580-R580-Q580-O580-N580-M580-L580),0)</f>
        <v>0</v>
      </c>
      <c r="X580" s="3">
        <f t="shared" ref="X580:X643" si="112">IFERROR((H580+I580)/C580,0)</f>
        <v>0</v>
      </c>
      <c r="Y580" s="3">
        <f t="shared" ref="Y580:Y643" si="113">IFERROR(J580/C580,0)</f>
        <v>0</v>
      </c>
      <c r="AT580" s="3">
        <f t="shared" ref="AT580:AT643" si="114">IFERROR((AB580-AC580-AD580-AE580)/AA580,0)</f>
        <v>0</v>
      </c>
      <c r="AU580" s="3">
        <f t="shared" ref="AU580:AU643" si="115">IFERROR(AI580/(AS580+AR580+AQ580+AN580-AP580-AO580-AM580-AL580-AK580-AJ580),0)</f>
        <v>0</v>
      </c>
      <c r="AV580" s="3">
        <f t="shared" ref="AV580:AV643" si="116">IFERROR((AF580+AG580)/AA580,0)</f>
        <v>0</v>
      </c>
      <c r="AW580" s="3">
        <f t="shared" ref="AW580:AW643" si="117">IFERROR(AH580/AA580,0)</f>
        <v>0</v>
      </c>
      <c r="BR580" s="3">
        <f t="shared" ref="BR580:BR643" si="118">IFERROR((AZ580-BA580-BB580-BC580)/AY580,0)</f>
        <v>0</v>
      </c>
      <c r="BS580" s="3">
        <f t="shared" ref="BS580:BS643" si="119">IFERROR(BG580/(BQ580+BP580+BO580+BL580-BN580-BM580-BK580-BJ580-BI580-BH580),0)</f>
        <v>0</v>
      </c>
      <c r="BT580" s="3">
        <f t="shared" ref="BT580:BT643" si="120">IFERROR((BD580+BE580)/AY580,0)</f>
        <v>0</v>
      </c>
      <c r="BU580" s="3">
        <f t="shared" ref="BU580:BU643" si="121">IFERROR(BF580/AY580,0)</f>
        <v>0</v>
      </c>
    </row>
    <row r="581" spans="1:73" x14ac:dyDescent="0.25">
      <c r="A581" t="s">
        <v>1260</v>
      </c>
      <c r="V581" s="3">
        <f t="shared" si="110"/>
        <v>0</v>
      </c>
      <c r="W581" s="3">
        <f t="shared" si="111"/>
        <v>0</v>
      </c>
      <c r="X581" s="3">
        <f t="shared" si="112"/>
        <v>0</v>
      </c>
      <c r="Y581" s="3">
        <f t="shared" si="113"/>
        <v>0</v>
      </c>
      <c r="AT581" s="3">
        <f t="shared" si="114"/>
        <v>0</v>
      </c>
      <c r="AU581" s="3">
        <f t="shared" si="115"/>
        <v>0</v>
      </c>
      <c r="AV581" s="3">
        <f t="shared" si="116"/>
        <v>0</v>
      </c>
      <c r="AW581" s="3">
        <f t="shared" si="117"/>
        <v>0</v>
      </c>
      <c r="BR581" s="3">
        <f t="shared" si="118"/>
        <v>0</v>
      </c>
      <c r="BS581" s="3">
        <f t="shared" si="119"/>
        <v>0</v>
      </c>
      <c r="BT581" s="3">
        <f t="shared" si="120"/>
        <v>0</v>
      </c>
      <c r="BU581" s="3">
        <f t="shared" si="121"/>
        <v>0</v>
      </c>
    </row>
    <row r="582" spans="1:73" x14ac:dyDescent="0.25">
      <c r="A582" t="s">
        <v>1264</v>
      </c>
      <c r="B582" s="1">
        <v>44286</v>
      </c>
      <c r="C582">
        <v>504.55</v>
      </c>
      <c r="D582">
        <v>489.26</v>
      </c>
      <c r="I582">
        <v>472.31</v>
      </c>
      <c r="K582">
        <v>262.25</v>
      </c>
      <c r="M582">
        <v>1.06</v>
      </c>
      <c r="Q582">
        <v>0.38</v>
      </c>
      <c r="R582">
        <v>0.46</v>
      </c>
      <c r="U582">
        <v>414.22</v>
      </c>
      <c r="V582" s="3">
        <f t="shared" si="110"/>
        <v>0.96969576850659001</v>
      </c>
      <c r="W582" s="3">
        <f t="shared" si="111"/>
        <v>0.63603511835467585</v>
      </c>
      <c r="X582" s="3">
        <f t="shared" si="112"/>
        <v>0.93610147656327414</v>
      </c>
      <c r="Y582" s="3">
        <f t="shared" si="113"/>
        <v>0</v>
      </c>
      <c r="Z582" s="1">
        <v>44651</v>
      </c>
      <c r="AA582">
        <v>591.16999999999996</v>
      </c>
      <c r="AB582">
        <v>590.83000000000004</v>
      </c>
      <c r="AG582">
        <v>590.83000000000004</v>
      </c>
      <c r="AI582">
        <v>331.59</v>
      </c>
      <c r="AK582">
        <v>1.26</v>
      </c>
      <c r="AO582">
        <v>18.100000000000001</v>
      </c>
      <c r="AP582">
        <v>0.92</v>
      </c>
      <c r="AS582">
        <v>505.96</v>
      </c>
      <c r="AT582" s="3">
        <f t="shared" si="114"/>
        <v>0.99942486932692809</v>
      </c>
      <c r="AU582" s="3">
        <f t="shared" si="115"/>
        <v>0.68273348706967552</v>
      </c>
      <c r="AV582" s="3">
        <f t="shared" si="116"/>
        <v>0.99942486932692809</v>
      </c>
      <c r="AW582" s="3">
        <f t="shared" si="117"/>
        <v>0</v>
      </c>
      <c r="AX582" s="1">
        <v>45016</v>
      </c>
      <c r="AY582">
        <v>718.04</v>
      </c>
      <c r="AZ582">
        <v>709.08</v>
      </c>
      <c r="BE582">
        <v>702.59</v>
      </c>
      <c r="BG582">
        <v>402.45</v>
      </c>
      <c r="BI582">
        <v>1.75</v>
      </c>
      <c r="BK582">
        <v>0.11</v>
      </c>
      <c r="BL582">
        <v>0.11</v>
      </c>
      <c r="BM582">
        <v>0.03</v>
      </c>
      <c r="BN582">
        <v>0.69</v>
      </c>
      <c r="BQ582">
        <v>637.69000000000005</v>
      </c>
      <c r="BR582" s="3">
        <f t="shared" si="118"/>
        <v>0.98752158654113986</v>
      </c>
      <c r="BS582" s="3">
        <f t="shared" si="119"/>
        <v>0.63356002644752996</v>
      </c>
      <c r="BT582" s="3">
        <f t="shared" si="120"/>
        <v>0.97848309286390744</v>
      </c>
      <c r="BU582" s="3">
        <f t="shared" si="121"/>
        <v>0</v>
      </c>
    </row>
    <row r="583" spans="1:73" x14ac:dyDescent="0.25">
      <c r="A583" t="s">
        <v>1265</v>
      </c>
      <c r="V583" s="3">
        <f t="shared" si="110"/>
        <v>0</v>
      </c>
      <c r="W583" s="3">
        <f t="shared" si="111"/>
        <v>0</v>
      </c>
      <c r="X583" s="3">
        <f t="shared" si="112"/>
        <v>0</v>
      </c>
      <c r="Y583" s="3">
        <f t="shared" si="113"/>
        <v>0</v>
      </c>
      <c r="AT583" s="3">
        <f t="shared" si="114"/>
        <v>0</v>
      </c>
      <c r="AU583" s="3">
        <f t="shared" si="115"/>
        <v>0</v>
      </c>
      <c r="AV583" s="3">
        <f t="shared" si="116"/>
        <v>0</v>
      </c>
      <c r="AW583" s="3">
        <f t="shared" si="117"/>
        <v>0</v>
      </c>
      <c r="BR583" s="3">
        <f t="shared" si="118"/>
        <v>0</v>
      </c>
      <c r="BS583" s="3">
        <f t="shared" si="119"/>
        <v>0</v>
      </c>
      <c r="BT583" s="3">
        <f t="shared" si="120"/>
        <v>0</v>
      </c>
      <c r="BU583" s="3">
        <f t="shared" si="121"/>
        <v>0</v>
      </c>
    </row>
    <row r="584" spans="1:73" x14ac:dyDescent="0.25">
      <c r="A584" t="s">
        <v>1266</v>
      </c>
      <c r="B584" s="1">
        <v>44286</v>
      </c>
      <c r="C584">
        <v>102.24</v>
      </c>
      <c r="D584">
        <v>27.42</v>
      </c>
      <c r="F584">
        <v>2.82</v>
      </c>
      <c r="I584">
        <v>24.6</v>
      </c>
      <c r="K584">
        <v>16.23</v>
      </c>
      <c r="Q584">
        <v>21.62</v>
      </c>
      <c r="R584">
        <v>3.43</v>
      </c>
      <c r="T584">
        <v>0.1</v>
      </c>
      <c r="U584">
        <v>55.99</v>
      </c>
      <c r="V584" s="3">
        <f t="shared" si="110"/>
        <v>0.24061032863849768</v>
      </c>
      <c r="W584" s="3">
        <f t="shared" si="111"/>
        <v>0.5228737113402061</v>
      </c>
      <c r="X584" s="3">
        <f t="shared" si="112"/>
        <v>0.24061032863849768</v>
      </c>
      <c r="Y584" s="3">
        <f t="shared" si="113"/>
        <v>0</v>
      </c>
      <c r="Z584" s="1">
        <v>44651</v>
      </c>
      <c r="AA584">
        <v>23.78</v>
      </c>
      <c r="AB584">
        <v>21.85</v>
      </c>
      <c r="AD584">
        <v>3.54</v>
      </c>
      <c r="AG584">
        <v>18.309999999999999</v>
      </c>
      <c r="AI584">
        <v>13.28</v>
      </c>
      <c r="AP584">
        <v>2.2799999999999998</v>
      </c>
      <c r="AS584">
        <v>22.29</v>
      </c>
      <c r="AT584" s="3">
        <f t="shared" si="114"/>
        <v>0.76997476871320447</v>
      </c>
      <c r="AU584" s="3">
        <f t="shared" si="115"/>
        <v>0.66366816591704147</v>
      </c>
      <c r="AV584" s="3">
        <f t="shared" si="116"/>
        <v>0.76997476871320425</v>
      </c>
      <c r="AW584" s="3">
        <f t="shared" si="117"/>
        <v>0</v>
      </c>
      <c r="AX584" s="1">
        <v>45016</v>
      </c>
      <c r="AY584">
        <v>27.56</v>
      </c>
      <c r="AZ584">
        <v>23.89</v>
      </c>
      <c r="BB584">
        <v>4.04</v>
      </c>
      <c r="BE584">
        <v>19.850000000000001</v>
      </c>
      <c r="BG584">
        <v>17.510000000000002</v>
      </c>
      <c r="BN584">
        <v>2.41</v>
      </c>
      <c r="BP584">
        <v>0.82</v>
      </c>
      <c r="BQ584">
        <v>25.35</v>
      </c>
      <c r="BR584" s="3">
        <f t="shared" si="118"/>
        <v>0.72024673439767783</v>
      </c>
      <c r="BS584" s="3">
        <f t="shared" si="119"/>
        <v>0.73695286195286192</v>
      </c>
      <c r="BT584" s="3">
        <f t="shared" si="120"/>
        <v>0.72024673439767783</v>
      </c>
      <c r="BU584" s="3">
        <f t="shared" si="121"/>
        <v>0</v>
      </c>
    </row>
    <row r="585" spans="1:73" x14ac:dyDescent="0.25">
      <c r="A585" t="s">
        <v>1267</v>
      </c>
      <c r="B585" s="1">
        <v>44286</v>
      </c>
      <c r="C585">
        <v>0.01</v>
      </c>
      <c r="D585">
        <v>0.01</v>
      </c>
      <c r="U585">
        <v>0.01</v>
      </c>
      <c r="V585" s="3">
        <f t="shared" si="110"/>
        <v>1</v>
      </c>
      <c r="W585" s="3">
        <f t="shared" si="111"/>
        <v>0</v>
      </c>
      <c r="X585" s="3">
        <f t="shared" si="112"/>
        <v>0</v>
      </c>
      <c r="Y585" s="3">
        <f t="shared" si="113"/>
        <v>0</v>
      </c>
      <c r="Z585" s="1">
        <v>44651</v>
      </c>
      <c r="AA585">
        <v>0.03</v>
      </c>
      <c r="AB585">
        <v>0.03</v>
      </c>
      <c r="AS585">
        <v>0.03</v>
      </c>
      <c r="AT585" s="3">
        <f t="shared" si="114"/>
        <v>1</v>
      </c>
      <c r="AU585" s="3">
        <f t="shared" si="115"/>
        <v>0</v>
      </c>
      <c r="AV585" s="3">
        <f t="shared" si="116"/>
        <v>0</v>
      </c>
      <c r="AW585" s="3">
        <f t="shared" si="117"/>
        <v>0</v>
      </c>
      <c r="AX585" s="1">
        <v>45016</v>
      </c>
      <c r="AY585">
        <v>0.02</v>
      </c>
      <c r="AZ585">
        <v>0.02</v>
      </c>
      <c r="BQ585">
        <v>0.02</v>
      </c>
      <c r="BR585" s="3">
        <f t="shared" si="118"/>
        <v>1</v>
      </c>
      <c r="BS585" s="3">
        <f t="shared" si="119"/>
        <v>0</v>
      </c>
      <c r="BT585" s="3">
        <f t="shared" si="120"/>
        <v>0</v>
      </c>
      <c r="BU585" s="3">
        <f t="shared" si="121"/>
        <v>0</v>
      </c>
    </row>
    <row r="586" spans="1:73" x14ac:dyDescent="0.25">
      <c r="A586" t="s">
        <v>1269</v>
      </c>
      <c r="B586" s="1">
        <v>43921</v>
      </c>
      <c r="K586">
        <v>0.01</v>
      </c>
      <c r="U586">
        <v>0.06</v>
      </c>
      <c r="V586" s="3">
        <f t="shared" si="110"/>
        <v>0</v>
      </c>
      <c r="W586" s="3">
        <f t="shared" si="111"/>
        <v>0.16666666666666669</v>
      </c>
      <c r="X586" s="3">
        <f t="shared" si="112"/>
        <v>0</v>
      </c>
      <c r="Y586" s="3">
        <f t="shared" si="113"/>
        <v>0</v>
      </c>
      <c r="Z586" s="1">
        <v>44286</v>
      </c>
      <c r="AI586">
        <v>0.06</v>
      </c>
      <c r="AP586">
        <v>7.0000000000000007E-2</v>
      </c>
      <c r="AS586">
        <v>0.17</v>
      </c>
      <c r="AT586" s="3">
        <f t="shared" si="114"/>
        <v>0</v>
      </c>
      <c r="AU586" s="3">
        <f t="shared" si="115"/>
        <v>0.6</v>
      </c>
      <c r="AV586" s="3">
        <f t="shared" si="116"/>
        <v>0</v>
      </c>
      <c r="AW586" s="3">
        <f t="shared" si="117"/>
        <v>0</v>
      </c>
      <c r="AX586" s="1">
        <v>44651</v>
      </c>
      <c r="BG586">
        <v>7.0000000000000007E-2</v>
      </c>
      <c r="BN586">
        <v>7.0000000000000007E-2</v>
      </c>
      <c r="BQ586">
        <v>0.19</v>
      </c>
      <c r="BR586" s="3">
        <f t="shared" si="118"/>
        <v>0</v>
      </c>
      <c r="BS586" s="3">
        <f t="shared" si="119"/>
        <v>0.58333333333333337</v>
      </c>
      <c r="BT586" s="3">
        <f t="shared" si="120"/>
        <v>0</v>
      </c>
      <c r="BU586" s="3">
        <f t="shared" si="121"/>
        <v>0</v>
      </c>
    </row>
    <row r="587" spans="1:73" x14ac:dyDescent="0.25">
      <c r="A587" t="s">
        <v>1270</v>
      </c>
      <c r="B587" s="1">
        <v>44286</v>
      </c>
      <c r="C587">
        <v>633.20000000000005</v>
      </c>
      <c r="D587">
        <v>474.42</v>
      </c>
      <c r="E587">
        <v>113.14</v>
      </c>
      <c r="I587">
        <v>296.08999999999997</v>
      </c>
      <c r="K587">
        <v>193.68</v>
      </c>
      <c r="M587">
        <v>1.21</v>
      </c>
      <c r="O587">
        <v>6.83</v>
      </c>
      <c r="P587">
        <v>6.83</v>
      </c>
      <c r="Q587">
        <v>4.9000000000000004</v>
      </c>
      <c r="R587">
        <v>13.7</v>
      </c>
      <c r="T587">
        <v>4.6399999999999997</v>
      </c>
      <c r="U587">
        <v>575.95000000000005</v>
      </c>
      <c r="V587" s="3">
        <f t="shared" si="110"/>
        <v>0.57056222362602649</v>
      </c>
      <c r="W587" s="3">
        <f t="shared" si="111"/>
        <v>0.345376083312529</v>
      </c>
      <c r="X587" s="3">
        <f t="shared" si="112"/>
        <v>0.4676089703095388</v>
      </c>
      <c r="Y587" s="3">
        <f t="shared" si="113"/>
        <v>0</v>
      </c>
      <c r="Z587" s="1">
        <v>44651</v>
      </c>
      <c r="AA587">
        <v>687.04</v>
      </c>
      <c r="AB587">
        <v>521.64</v>
      </c>
      <c r="AC587">
        <v>100.55</v>
      </c>
      <c r="AG587">
        <v>219.53</v>
      </c>
      <c r="AI587">
        <v>246.29</v>
      </c>
      <c r="AK587">
        <v>1.26</v>
      </c>
      <c r="AM587">
        <v>2.57</v>
      </c>
      <c r="AN587">
        <v>2.57</v>
      </c>
      <c r="AP587">
        <v>10.73</v>
      </c>
      <c r="AR587">
        <v>0.97</v>
      </c>
      <c r="AS587">
        <v>630.91999999999996</v>
      </c>
      <c r="AT587" s="3">
        <f t="shared" si="114"/>
        <v>0.61290463437354448</v>
      </c>
      <c r="AU587" s="3">
        <f t="shared" si="115"/>
        <v>0.39730601709953217</v>
      </c>
      <c r="AV587" s="3">
        <f t="shared" si="116"/>
        <v>0.31953015836050302</v>
      </c>
      <c r="AW587" s="3">
        <f t="shared" si="117"/>
        <v>0</v>
      </c>
      <c r="AX587" s="1">
        <v>45016</v>
      </c>
      <c r="AY587">
        <v>731.43</v>
      </c>
      <c r="AZ587">
        <v>528.17999999999995</v>
      </c>
      <c r="BA587">
        <v>114.95</v>
      </c>
      <c r="BG587">
        <v>270.64</v>
      </c>
      <c r="BI587">
        <v>1.39</v>
      </c>
      <c r="BM587">
        <v>20.53</v>
      </c>
      <c r="BN587">
        <v>11.91</v>
      </c>
      <c r="BQ587">
        <v>713.35</v>
      </c>
      <c r="BR587" s="3">
        <f t="shared" si="118"/>
        <v>0.56496178718400936</v>
      </c>
      <c r="BS587" s="3">
        <f t="shared" si="119"/>
        <v>0.39828113962797262</v>
      </c>
      <c r="BT587" s="3">
        <f t="shared" si="120"/>
        <v>0</v>
      </c>
      <c r="BU587" s="3">
        <f t="shared" si="121"/>
        <v>0</v>
      </c>
    </row>
    <row r="588" spans="1:73" x14ac:dyDescent="0.25">
      <c r="A588" t="s">
        <v>1271</v>
      </c>
      <c r="B588" s="1">
        <v>44286</v>
      </c>
      <c r="C588">
        <v>5.25</v>
      </c>
      <c r="D588">
        <v>5.23</v>
      </c>
      <c r="K588">
        <v>2.36</v>
      </c>
      <c r="Q588">
        <v>0.01</v>
      </c>
      <c r="R588">
        <v>0.38</v>
      </c>
      <c r="U588">
        <v>4.08</v>
      </c>
      <c r="V588" s="3">
        <f t="shared" si="110"/>
        <v>0.99619047619047629</v>
      </c>
      <c r="W588" s="3">
        <f t="shared" si="111"/>
        <v>0.63956639566395657</v>
      </c>
      <c r="X588" s="3">
        <f t="shared" si="112"/>
        <v>0</v>
      </c>
      <c r="Y588" s="3">
        <f t="shared" si="113"/>
        <v>0</v>
      </c>
      <c r="Z588" s="1">
        <v>44651</v>
      </c>
      <c r="AA588">
        <v>0.78</v>
      </c>
      <c r="AB588">
        <v>0.72</v>
      </c>
      <c r="AI588">
        <v>0.05</v>
      </c>
      <c r="AO588">
        <v>0.01</v>
      </c>
      <c r="AP588">
        <v>0.16</v>
      </c>
      <c r="AS588">
        <v>0.77</v>
      </c>
      <c r="AT588" s="3">
        <f t="shared" si="114"/>
        <v>0.92307692307692302</v>
      </c>
      <c r="AU588" s="3">
        <f t="shared" si="115"/>
        <v>8.3333333333333343E-2</v>
      </c>
      <c r="AV588" s="3">
        <f t="shared" si="116"/>
        <v>0</v>
      </c>
      <c r="AW588" s="3">
        <f t="shared" si="117"/>
        <v>0</v>
      </c>
      <c r="AX588" s="1">
        <v>45016</v>
      </c>
      <c r="AY588">
        <v>37.6</v>
      </c>
      <c r="AZ588">
        <v>37.53</v>
      </c>
      <c r="BA588">
        <v>0.16</v>
      </c>
      <c r="BE588">
        <v>0.19</v>
      </c>
      <c r="BG588">
        <v>18.41</v>
      </c>
      <c r="BN588">
        <v>0.19</v>
      </c>
      <c r="BQ588">
        <v>37.44</v>
      </c>
      <c r="BR588" s="3">
        <f t="shared" si="118"/>
        <v>0.99388297872340436</v>
      </c>
      <c r="BS588" s="3">
        <f t="shared" si="119"/>
        <v>0.4942281879194631</v>
      </c>
      <c r="BT588" s="3">
        <f t="shared" si="120"/>
        <v>5.0531914893617016E-3</v>
      </c>
      <c r="BU588" s="3">
        <f t="shared" si="121"/>
        <v>0</v>
      </c>
    </row>
    <row r="589" spans="1:73" x14ac:dyDescent="0.25">
      <c r="A589" t="s">
        <v>1272</v>
      </c>
      <c r="V589" s="3">
        <f t="shared" si="110"/>
        <v>0</v>
      </c>
      <c r="W589" s="3">
        <f t="shared" si="111"/>
        <v>0</v>
      </c>
      <c r="X589" s="3">
        <f t="shared" si="112"/>
        <v>0</v>
      </c>
      <c r="Y589" s="3">
        <f t="shared" si="113"/>
        <v>0</v>
      </c>
      <c r="AT589" s="3">
        <f t="shared" si="114"/>
        <v>0</v>
      </c>
      <c r="AU589" s="3">
        <f t="shared" si="115"/>
        <v>0</v>
      </c>
      <c r="AV589" s="3">
        <f t="shared" si="116"/>
        <v>0</v>
      </c>
      <c r="AW589" s="3">
        <f t="shared" si="117"/>
        <v>0</v>
      </c>
      <c r="BR589" s="3">
        <f t="shared" si="118"/>
        <v>0</v>
      </c>
      <c r="BS589" s="3">
        <f t="shared" si="119"/>
        <v>0</v>
      </c>
      <c r="BT589" s="3">
        <f t="shared" si="120"/>
        <v>0</v>
      </c>
      <c r="BU589" s="3">
        <f t="shared" si="121"/>
        <v>0</v>
      </c>
    </row>
    <row r="590" spans="1:73" x14ac:dyDescent="0.25">
      <c r="A590" t="s">
        <v>1273</v>
      </c>
      <c r="B590" s="1">
        <v>44286</v>
      </c>
      <c r="C590">
        <v>2.5299999999999998</v>
      </c>
      <c r="D590">
        <v>2.5299999999999998</v>
      </c>
      <c r="E590">
        <v>0.41</v>
      </c>
      <c r="I590">
        <v>0.06</v>
      </c>
      <c r="K590">
        <v>1.33</v>
      </c>
      <c r="R590">
        <v>7.0000000000000007E-2</v>
      </c>
      <c r="U590">
        <v>2.62</v>
      </c>
      <c r="V590" s="3">
        <f t="shared" si="110"/>
        <v>0.83794466403162049</v>
      </c>
      <c r="W590" s="3">
        <f t="shared" si="111"/>
        <v>0.52156862745098032</v>
      </c>
      <c r="X590" s="3">
        <f t="shared" si="112"/>
        <v>2.3715415019762848E-2</v>
      </c>
      <c r="Y590" s="3">
        <f t="shared" si="113"/>
        <v>0</v>
      </c>
      <c r="Z590" s="1">
        <v>44651</v>
      </c>
      <c r="AA590">
        <v>3.51</v>
      </c>
      <c r="AB590">
        <v>3.49</v>
      </c>
      <c r="AC590">
        <v>0.28999999999999998</v>
      </c>
      <c r="AG590">
        <v>0.52</v>
      </c>
      <c r="AI590">
        <v>1.64</v>
      </c>
      <c r="AP590">
        <v>0.26</v>
      </c>
      <c r="AS590">
        <v>3.33</v>
      </c>
      <c r="AT590" s="3">
        <f t="shared" si="114"/>
        <v>0.91168091168091181</v>
      </c>
      <c r="AU590" s="3">
        <f t="shared" si="115"/>
        <v>0.53420195439739404</v>
      </c>
      <c r="AV590" s="3">
        <f t="shared" si="116"/>
        <v>0.14814814814814817</v>
      </c>
      <c r="AW590" s="3">
        <f t="shared" si="117"/>
        <v>0</v>
      </c>
      <c r="AX590" s="1">
        <v>45016</v>
      </c>
      <c r="AY590">
        <v>6.34</v>
      </c>
      <c r="AZ590">
        <v>6.31</v>
      </c>
      <c r="BA590">
        <v>0.55000000000000004</v>
      </c>
      <c r="BE590">
        <v>0.8</v>
      </c>
      <c r="BG590">
        <v>2.98</v>
      </c>
      <c r="BN590">
        <v>0.49</v>
      </c>
      <c r="BQ590">
        <v>6.16</v>
      </c>
      <c r="BR590" s="3">
        <f t="shared" si="118"/>
        <v>0.90851735015772872</v>
      </c>
      <c r="BS590" s="3">
        <f t="shared" si="119"/>
        <v>0.52557319223985888</v>
      </c>
      <c r="BT590" s="3">
        <f t="shared" si="120"/>
        <v>0.12618296529968456</v>
      </c>
      <c r="BU590" s="3">
        <f t="shared" si="121"/>
        <v>0</v>
      </c>
    </row>
    <row r="591" spans="1:73" x14ac:dyDescent="0.25">
      <c r="A591" t="s">
        <v>1274</v>
      </c>
      <c r="B591" s="1">
        <v>44286</v>
      </c>
      <c r="C591">
        <v>52.04</v>
      </c>
      <c r="D591">
        <v>51.5</v>
      </c>
      <c r="I591">
        <v>44.31</v>
      </c>
      <c r="K591">
        <v>12.64</v>
      </c>
      <c r="M591">
        <v>0.21</v>
      </c>
      <c r="O591">
        <v>0.35</v>
      </c>
      <c r="P591">
        <v>0.35</v>
      </c>
      <c r="R591">
        <v>0.4</v>
      </c>
      <c r="U591">
        <v>28.62</v>
      </c>
      <c r="V591" s="3">
        <f t="shared" si="110"/>
        <v>0.98962336664104533</v>
      </c>
      <c r="W591" s="3">
        <f t="shared" si="111"/>
        <v>0.45126740449839342</v>
      </c>
      <c r="X591" s="3">
        <f t="shared" si="112"/>
        <v>0.85146041506533443</v>
      </c>
      <c r="Y591" s="3">
        <f t="shared" si="113"/>
        <v>0</v>
      </c>
      <c r="Z591" s="1">
        <v>44651</v>
      </c>
      <c r="AA591">
        <v>30.88</v>
      </c>
      <c r="AB591">
        <v>29.68</v>
      </c>
      <c r="AG591">
        <v>25.58</v>
      </c>
      <c r="AI591">
        <v>11.94</v>
      </c>
      <c r="AK591">
        <v>0.36</v>
      </c>
      <c r="AO591">
        <v>0.01</v>
      </c>
      <c r="AS591">
        <v>22.26</v>
      </c>
      <c r="AT591" s="3">
        <f t="shared" si="114"/>
        <v>0.96113989637305697</v>
      </c>
      <c r="AU591" s="3">
        <f t="shared" si="115"/>
        <v>0.54545454545454541</v>
      </c>
      <c r="AV591" s="3">
        <f t="shared" si="116"/>
        <v>0.82836787564766834</v>
      </c>
      <c r="AW591" s="3">
        <f t="shared" si="117"/>
        <v>0</v>
      </c>
      <c r="AX591" s="1">
        <v>45016</v>
      </c>
      <c r="AY591">
        <v>40.75</v>
      </c>
      <c r="AZ591">
        <v>39.25</v>
      </c>
      <c r="BE591">
        <v>35.94</v>
      </c>
      <c r="BG591">
        <v>18.45</v>
      </c>
      <c r="BI591">
        <v>0.36</v>
      </c>
      <c r="BK591">
        <v>1.41</v>
      </c>
      <c r="BL591">
        <v>1.41</v>
      </c>
      <c r="BM591">
        <v>0.01</v>
      </c>
      <c r="BQ591">
        <v>32.75</v>
      </c>
      <c r="BR591" s="3">
        <f t="shared" si="118"/>
        <v>0.96319018404907975</v>
      </c>
      <c r="BS591" s="3">
        <f t="shared" si="119"/>
        <v>0.56979617047560216</v>
      </c>
      <c r="BT591" s="3">
        <f t="shared" si="120"/>
        <v>0.88196319018404901</v>
      </c>
      <c r="BU591" s="3">
        <f t="shared" si="121"/>
        <v>0</v>
      </c>
    </row>
    <row r="592" spans="1:73" x14ac:dyDescent="0.25">
      <c r="A592" t="s">
        <v>1276</v>
      </c>
      <c r="V592" s="3">
        <f t="shared" si="110"/>
        <v>0</v>
      </c>
      <c r="W592" s="3">
        <f t="shared" si="111"/>
        <v>0</v>
      </c>
      <c r="X592" s="3">
        <f t="shared" si="112"/>
        <v>0</v>
      </c>
      <c r="Y592" s="3">
        <f t="shared" si="113"/>
        <v>0</v>
      </c>
      <c r="AT592" s="3">
        <f t="shared" si="114"/>
        <v>0</v>
      </c>
      <c r="AU592" s="3">
        <f t="shared" si="115"/>
        <v>0</v>
      </c>
      <c r="AV592" s="3">
        <f t="shared" si="116"/>
        <v>0</v>
      </c>
      <c r="AW592" s="3">
        <f t="shared" si="117"/>
        <v>0</v>
      </c>
      <c r="BR592" s="3">
        <f t="shared" si="118"/>
        <v>0</v>
      </c>
      <c r="BS592" s="3">
        <f t="shared" si="119"/>
        <v>0</v>
      </c>
      <c r="BT592" s="3">
        <f t="shared" si="120"/>
        <v>0</v>
      </c>
      <c r="BU592" s="3">
        <f t="shared" si="121"/>
        <v>0</v>
      </c>
    </row>
    <row r="593" spans="1:73" x14ac:dyDescent="0.25">
      <c r="A593" t="s">
        <v>1277</v>
      </c>
      <c r="B593" s="1">
        <v>44286</v>
      </c>
      <c r="C593">
        <v>9.43</v>
      </c>
      <c r="D593">
        <v>9.39</v>
      </c>
      <c r="K593">
        <v>1.07</v>
      </c>
      <c r="Q593">
        <v>0.01</v>
      </c>
      <c r="U593">
        <v>8.77</v>
      </c>
      <c r="V593" s="3">
        <f t="shared" si="110"/>
        <v>0.99575821845174983</v>
      </c>
      <c r="W593" s="3">
        <f t="shared" si="111"/>
        <v>0.12214611872146119</v>
      </c>
      <c r="X593" s="3">
        <f t="shared" si="112"/>
        <v>0</v>
      </c>
      <c r="Y593" s="3">
        <f t="shared" si="113"/>
        <v>0</v>
      </c>
      <c r="Z593" s="1">
        <v>44651</v>
      </c>
      <c r="AA593">
        <v>9.4</v>
      </c>
      <c r="AB593">
        <v>9.39</v>
      </c>
      <c r="AI593">
        <v>1.0900000000000001</v>
      </c>
      <c r="AO593">
        <v>0.15</v>
      </c>
      <c r="AS593">
        <v>8.74</v>
      </c>
      <c r="AT593" s="3">
        <f t="shared" si="114"/>
        <v>0.99893617021276593</v>
      </c>
      <c r="AU593" s="3">
        <f t="shared" si="115"/>
        <v>0.12689173457508732</v>
      </c>
      <c r="AV593" s="3">
        <f t="shared" si="116"/>
        <v>0</v>
      </c>
      <c r="AW593" s="3">
        <f t="shared" si="117"/>
        <v>0</v>
      </c>
      <c r="AX593" s="1">
        <v>45016</v>
      </c>
      <c r="AY593">
        <v>23.02</v>
      </c>
      <c r="AZ593">
        <v>22.98</v>
      </c>
      <c r="BG593">
        <v>1.32</v>
      </c>
      <c r="BM593">
        <v>0.01</v>
      </c>
      <c r="BN593">
        <v>0.02</v>
      </c>
      <c r="BQ593">
        <v>21.96</v>
      </c>
      <c r="BR593" s="3">
        <f t="shared" si="118"/>
        <v>0.99826238053866212</v>
      </c>
      <c r="BS593" s="3">
        <f t="shared" si="119"/>
        <v>6.0191518467852263E-2</v>
      </c>
      <c r="BT593" s="3">
        <f t="shared" si="120"/>
        <v>0</v>
      </c>
      <c r="BU593" s="3">
        <f t="shared" si="121"/>
        <v>0</v>
      </c>
    </row>
    <row r="594" spans="1:73" x14ac:dyDescent="0.25">
      <c r="A594" t="s">
        <v>1281</v>
      </c>
      <c r="B594" s="1">
        <v>44286</v>
      </c>
      <c r="C594">
        <v>31.02</v>
      </c>
      <c r="D594">
        <v>30.98</v>
      </c>
      <c r="I594">
        <v>30.98</v>
      </c>
      <c r="K594">
        <v>21.13</v>
      </c>
      <c r="R594">
        <v>0.38</v>
      </c>
      <c r="T594">
        <v>0.37</v>
      </c>
      <c r="U594">
        <v>27.77</v>
      </c>
      <c r="V594" s="3">
        <f t="shared" si="110"/>
        <v>0.99871050934880723</v>
      </c>
      <c r="W594" s="3">
        <f t="shared" si="111"/>
        <v>0.76116714697406329</v>
      </c>
      <c r="X594" s="3">
        <f t="shared" si="112"/>
        <v>0.99871050934880723</v>
      </c>
      <c r="Y594" s="3">
        <f t="shared" si="113"/>
        <v>0</v>
      </c>
      <c r="Z594" s="1">
        <v>44651</v>
      </c>
      <c r="AA594">
        <v>44.35</v>
      </c>
      <c r="AB594">
        <v>44.31</v>
      </c>
      <c r="AG594">
        <v>44.31</v>
      </c>
      <c r="AI594">
        <v>30.44</v>
      </c>
      <c r="AS594">
        <v>39.840000000000003</v>
      </c>
      <c r="AT594" s="3">
        <f t="shared" si="114"/>
        <v>0.99909808342728301</v>
      </c>
      <c r="AU594" s="3">
        <f t="shared" si="115"/>
        <v>0.76405622489959835</v>
      </c>
      <c r="AV594" s="3">
        <f t="shared" si="116"/>
        <v>0.99909808342728301</v>
      </c>
      <c r="AW594" s="3">
        <f t="shared" si="117"/>
        <v>0</v>
      </c>
      <c r="AX594" s="1">
        <v>45016</v>
      </c>
      <c r="AY594">
        <v>46.77</v>
      </c>
      <c r="AZ594">
        <v>46.33</v>
      </c>
      <c r="BE594">
        <v>46.33</v>
      </c>
      <c r="BG594">
        <v>32.25</v>
      </c>
      <c r="BI594">
        <v>0.08</v>
      </c>
      <c r="BM594">
        <v>0.1</v>
      </c>
      <c r="BQ594">
        <v>41.77</v>
      </c>
      <c r="BR594" s="3">
        <f t="shared" si="118"/>
        <v>0.99059225999572365</v>
      </c>
      <c r="BS594" s="3">
        <f t="shared" si="119"/>
        <v>0.77542678528492415</v>
      </c>
      <c r="BT594" s="3">
        <f t="shared" si="120"/>
        <v>0.99059225999572365</v>
      </c>
      <c r="BU594" s="3">
        <f t="shared" si="121"/>
        <v>0</v>
      </c>
    </row>
    <row r="595" spans="1:73" x14ac:dyDescent="0.25">
      <c r="A595" t="s">
        <v>1282</v>
      </c>
      <c r="B595" s="1">
        <v>44286</v>
      </c>
      <c r="C595">
        <v>7.49</v>
      </c>
      <c r="D595">
        <v>7.48</v>
      </c>
      <c r="I595">
        <v>7.4</v>
      </c>
      <c r="K595">
        <v>4.59</v>
      </c>
      <c r="L595">
        <v>0.01</v>
      </c>
      <c r="R595">
        <v>7.0000000000000007E-2</v>
      </c>
      <c r="T595">
        <v>7.0000000000000007E-2</v>
      </c>
      <c r="U595">
        <v>6.83</v>
      </c>
      <c r="V595" s="3">
        <f t="shared" si="110"/>
        <v>0.99866488651535379</v>
      </c>
      <c r="W595" s="3">
        <f t="shared" si="111"/>
        <v>0.67302052785923749</v>
      </c>
      <c r="X595" s="3">
        <f t="shared" si="112"/>
        <v>0.98798397863818421</v>
      </c>
      <c r="Y595" s="3">
        <f t="shared" si="113"/>
        <v>0</v>
      </c>
      <c r="Z595" s="1">
        <v>44651</v>
      </c>
      <c r="AA595">
        <v>9.26</v>
      </c>
      <c r="AB595">
        <v>9.11</v>
      </c>
      <c r="AG595">
        <v>9.0299999999999994</v>
      </c>
      <c r="AI595">
        <v>5.43</v>
      </c>
      <c r="AS595">
        <v>8.18</v>
      </c>
      <c r="AT595" s="3">
        <f t="shared" si="114"/>
        <v>0.98380129589632825</v>
      </c>
      <c r="AU595" s="3">
        <f t="shared" si="115"/>
        <v>0.66381418092909539</v>
      </c>
      <c r="AV595" s="3">
        <f t="shared" si="116"/>
        <v>0.97516198704103663</v>
      </c>
      <c r="AW595" s="3">
        <f t="shared" si="117"/>
        <v>0</v>
      </c>
      <c r="AX595" s="1">
        <v>45016</v>
      </c>
      <c r="AY595">
        <v>11.7</v>
      </c>
      <c r="AZ595">
        <v>11.38</v>
      </c>
      <c r="BE595">
        <v>11.29</v>
      </c>
      <c r="BG595">
        <v>6.77</v>
      </c>
      <c r="BQ595">
        <v>10.44</v>
      </c>
      <c r="BR595" s="3">
        <f t="shared" si="118"/>
        <v>0.97264957264957275</v>
      </c>
      <c r="BS595" s="3">
        <f t="shared" si="119"/>
        <v>0.6484674329501916</v>
      </c>
      <c r="BT595" s="3">
        <f t="shared" si="120"/>
        <v>0.96495726495726497</v>
      </c>
      <c r="BU595" s="3">
        <f t="shared" si="121"/>
        <v>0</v>
      </c>
    </row>
    <row r="596" spans="1:73" x14ac:dyDescent="0.25">
      <c r="A596" t="s">
        <v>1283</v>
      </c>
      <c r="B596" s="1">
        <v>44286</v>
      </c>
      <c r="C596">
        <v>8.19</v>
      </c>
      <c r="D596">
        <v>7.79</v>
      </c>
      <c r="K596">
        <v>4.6900000000000004</v>
      </c>
      <c r="Q596">
        <v>0.49</v>
      </c>
      <c r="R596">
        <v>0.12</v>
      </c>
      <c r="T596">
        <v>0.01</v>
      </c>
      <c r="U596">
        <v>6.71</v>
      </c>
      <c r="V596" s="3">
        <f t="shared" si="110"/>
        <v>0.95115995115995122</v>
      </c>
      <c r="W596" s="3">
        <f t="shared" si="111"/>
        <v>0.76759410801964012</v>
      </c>
      <c r="X596" s="3">
        <f t="shared" si="112"/>
        <v>0</v>
      </c>
      <c r="Y596" s="3">
        <f t="shared" si="113"/>
        <v>0</v>
      </c>
      <c r="Z596" s="1">
        <v>44651</v>
      </c>
      <c r="AA596">
        <v>8.5500000000000007</v>
      </c>
      <c r="AB596">
        <v>8.48</v>
      </c>
      <c r="AI596">
        <v>5.49</v>
      </c>
      <c r="AP596">
        <v>0.09</v>
      </c>
      <c r="AS596">
        <v>7.22</v>
      </c>
      <c r="AT596" s="3">
        <f t="shared" si="114"/>
        <v>0.99181286549707603</v>
      </c>
      <c r="AU596" s="3">
        <f t="shared" si="115"/>
        <v>0.76998597475455821</v>
      </c>
      <c r="AV596" s="3">
        <f t="shared" si="116"/>
        <v>0</v>
      </c>
      <c r="AW596" s="3">
        <f t="shared" si="117"/>
        <v>0</v>
      </c>
      <c r="AX596" s="1">
        <v>45016</v>
      </c>
      <c r="AY596">
        <v>10.77</v>
      </c>
      <c r="AZ596">
        <v>10.63</v>
      </c>
      <c r="BG596">
        <v>6.54</v>
      </c>
      <c r="BN596">
        <v>7.0000000000000007E-2</v>
      </c>
      <c r="BQ596">
        <v>8.7899999999999991</v>
      </c>
      <c r="BR596" s="3">
        <f t="shared" si="118"/>
        <v>0.9870009285051069</v>
      </c>
      <c r="BS596" s="3">
        <f t="shared" si="119"/>
        <v>0.75000000000000011</v>
      </c>
      <c r="BT596" s="3">
        <f t="shared" si="120"/>
        <v>0</v>
      </c>
      <c r="BU596" s="3">
        <f t="shared" si="121"/>
        <v>0</v>
      </c>
    </row>
    <row r="597" spans="1:73" x14ac:dyDescent="0.25">
      <c r="A597" t="s">
        <v>1291</v>
      </c>
      <c r="V597" s="3">
        <f t="shared" si="110"/>
        <v>0</v>
      </c>
      <c r="W597" s="3">
        <f t="shared" si="111"/>
        <v>0</v>
      </c>
      <c r="X597" s="3">
        <f t="shared" si="112"/>
        <v>0</v>
      </c>
      <c r="Y597" s="3">
        <f t="shared" si="113"/>
        <v>0</v>
      </c>
      <c r="AT597" s="3">
        <f t="shared" si="114"/>
        <v>0</v>
      </c>
      <c r="AU597" s="3">
        <f t="shared" si="115"/>
        <v>0</v>
      </c>
      <c r="AV597" s="3">
        <f t="shared" si="116"/>
        <v>0</v>
      </c>
      <c r="AW597" s="3">
        <f t="shared" si="117"/>
        <v>0</v>
      </c>
      <c r="BR597" s="3">
        <f t="shared" si="118"/>
        <v>0</v>
      </c>
      <c r="BS597" s="3">
        <f t="shared" si="119"/>
        <v>0</v>
      </c>
      <c r="BT597" s="3">
        <f t="shared" si="120"/>
        <v>0</v>
      </c>
      <c r="BU597" s="3">
        <f t="shared" si="121"/>
        <v>0</v>
      </c>
    </row>
    <row r="598" spans="1:73" x14ac:dyDescent="0.25">
      <c r="A598" t="s">
        <v>1176</v>
      </c>
      <c r="V598" s="3">
        <f t="shared" si="110"/>
        <v>0</v>
      </c>
      <c r="W598" s="3">
        <f t="shared" si="111"/>
        <v>0</v>
      </c>
      <c r="X598" s="3">
        <f t="shared" si="112"/>
        <v>0</v>
      </c>
      <c r="Y598" s="3">
        <f t="shared" si="113"/>
        <v>0</v>
      </c>
      <c r="AT598" s="3">
        <f t="shared" si="114"/>
        <v>0</v>
      </c>
      <c r="AU598" s="3">
        <f t="shared" si="115"/>
        <v>0</v>
      </c>
      <c r="AV598" s="3">
        <f t="shared" si="116"/>
        <v>0</v>
      </c>
      <c r="AW598" s="3">
        <f t="shared" si="117"/>
        <v>0</v>
      </c>
      <c r="BR598" s="3">
        <f t="shared" si="118"/>
        <v>0</v>
      </c>
      <c r="BS598" s="3">
        <f t="shared" si="119"/>
        <v>0</v>
      </c>
      <c r="BT598" s="3">
        <f t="shared" si="120"/>
        <v>0</v>
      </c>
      <c r="BU598" s="3">
        <f t="shared" si="121"/>
        <v>0</v>
      </c>
    </row>
    <row r="599" spans="1:73" x14ac:dyDescent="0.25">
      <c r="A599" t="s">
        <v>1293</v>
      </c>
      <c r="B599" s="1">
        <v>43921</v>
      </c>
      <c r="C599">
        <v>25.85</v>
      </c>
      <c r="D599">
        <v>25.81</v>
      </c>
      <c r="I599">
        <v>25.81</v>
      </c>
      <c r="K599">
        <v>14.76</v>
      </c>
      <c r="Q599">
        <v>0.05</v>
      </c>
      <c r="R599">
        <v>0.14000000000000001</v>
      </c>
      <c r="T599">
        <v>0.08</v>
      </c>
      <c r="U599">
        <v>23.43</v>
      </c>
      <c r="V599" s="3">
        <f t="shared" si="110"/>
        <v>0.99845261121856854</v>
      </c>
      <c r="W599" s="3">
        <f t="shared" si="111"/>
        <v>0.63293310463121788</v>
      </c>
      <c r="X599" s="3">
        <f t="shared" si="112"/>
        <v>0.99845261121856854</v>
      </c>
      <c r="Y599" s="3">
        <f t="shared" si="113"/>
        <v>0</v>
      </c>
      <c r="Z599" s="1">
        <v>44286</v>
      </c>
      <c r="AA599">
        <v>37.119999999999997</v>
      </c>
      <c r="AB599">
        <v>37.01</v>
      </c>
      <c r="AG599">
        <v>37</v>
      </c>
      <c r="AI599">
        <v>23.84</v>
      </c>
      <c r="AO599">
        <v>0.02</v>
      </c>
      <c r="AP599">
        <v>0.48</v>
      </c>
      <c r="AR599">
        <v>0.46</v>
      </c>
      <c r="AS599">
        <v>33.49</v>
      </c>
      <c r="AT599" s="3">
        <f t="shared" si="114"/>
        <v>0.99703663793103448</v>
      </c>
      <c r="AU599" s="3">
        <f t="shared" si="115"/>
        <v>0.71270553064275033</v>
      </c>
      <c r="AV599" s="3">
        <f t="shared" si="116"/>
        <v>0.99676724137931039</v>
      </c>
      <c r="AW599" s="3">
        <f t="shared" si="117"/>
        <v>0</v>
      </c>
      <c r="AX599" s="1">
        <v>44651</v>
      </c>
      <c r="AY599">
        <v>76.28</v>
      </c>
      <c r="AZ599">
        <v>76.209999999999994</v>
      </c>
      <c r="BE599">
        <v>76.209999999999994</v>
      </c>
      <c r="BG599">
        <v>51.77</v>
      </c>
      <c r="BM599">
        <v>0.01</v>
      </c>
      <c r="BN599">
        <v>0.47</v>
      </c>
      <c r="BP599">
        <v>0.46</v>
      </c>
      <c r="BQ599">
        <v>68.83</v>
      </c>
      <c r="BR599" s="3">
        <f t="shared" si="118"/>
        <v>0.99908232826428933</v>
      </c>
      <c r="BS599" s="3">
        <f t="shared" si="119"/>
        <v>0.75236157535241988</v>
      </c>
      <c r="BT599" s="3">
        <f t="shared" si="120"/>
        <v>0.99908232826428933</v>
      </c>
      <c r="BU599" s="3">
        <f t="shared" si="121"/>
        <v>0</v>
      </c>
    </row>
    <row r="600" spans="1:73" x14ac:dyDescent="0.25">
      <c r="A600" t="s">
        <v>1303</v>
      </c>
      <c r="B600" s="1">
        <v>44286</v>
      </c>
      <c r="C600">
        <v>15.44</v>
      </c>
      <c r="D600">
        <v>14.75</v>
      </c>
      <c r="I600">
        <v>14.46</v>
      </c>
      <c r="K600">
        <v>13.98</v>
      </c>
      <c r="U600">
        <v>15.33</v>
      </c>
      <c r="V600" s="3">
        <f t="shared" si="110"/>
        <v>0.95531088082901561</v>
      </c>
      <c r="W600" s="3">
        <f t="shared" si="111"/>
        <v>0.91193737769080241</v>
      </c>
      <c r="X600" s="3">
        <f t="shared" si="112"/>
        <v>0.93652849740932653</v>
      </c>
      <c r="Y600" s="3">
        <f t="shared" si="113"/>
        <v>0</v>
      </c>
      <c r="Z600" s="1">
        <v>44651</v>
      </c>
      <c r="AA600">
        <v>19.940000000000001</v>
      </c>
      <c r="AB600">
        <v>19.38</v>
      </c>
      <c r="AG600">
        <v>18.79</v>
      </c>
      <c r="AI600">
        <v>17.739999999999998</v>
      </c>
      <c r="AP600">
        <v>0.08</v>
      </c>
      <c r="AR600">
        <v>0.08</v>
      </c>
      <c r="AS600">
        <v>19.399999999999999</v>
      </c>
      <c r="AT600" s="3">
        <f t="shared" si="114"/>
        <v>0.97191574724172503</v>
      </c>
      <c r="AU600" s="3">
        <f t="shared" si="115"/>
        <v>0.91443298969072162</v>
      </c>
      <c r="AV600" s="3">
        <f t="shared" si="116"/>
        <v>0.94232698094282841</v>
      </c>
      <c r="AW600" s="3">
        <f t="shared" si="117"/>
        <v>0</v>
      </c>
      <c r="AX600" s="1">
        <v>45016</v>
      </c>
      <c r="AY600">
        <v>20.93</v>
      </c>
      <c r="AZ600">
        <v>20.88</v>
      </c>
      <c r="BE600">
        <v>20.260000000000002</v>
      </c>
      <c r="BG600">
        <v>19.46</v>
      </c>
      <c r="BM600">
        <v>1.58</v>
      </c>
      <c r="BN600">
        <v>0.03</v>
      </c>
      <c r="BQ600">
        <v>22.63</v>
      </c>
      <c r="BR600" s="3">
        <f t="shared" si="118"/>
        <v>0.99761108456760628</v>
      </c>
      <c r="BS600" s="3">
        <f t="shared" si="119"/>
        <v>0.92578496669838273</v>
      </c>
      <c r="BT600" s="3">
        <f t="shared" si="120"/>
        <v>0.9679885332059246</v>
      </c>
      <c r="BU600" s="3">
        <f t="shared" si="121"/>
        <v>0</v>
      </c>
    </row>
    <row r="601" spans="1:73" x14ac:dyDescent="0.25">
      <c r="A601" t="s">
        <v>1305</v>
      </c>
      <c r="B601" s="1">
        <v>44286</v>
      </c>
      <c r="C601">
        <v>22.9</v>
      </c>
      <c r="D601">
        <v>20.53</v>
      </c>
      <c r="I601">
        <v>20.53</v>
      </c>
      <c r="K601">
        <v>11.55</v>
      </c>
      <c r="L601">
        <v>0.01</v>
      </c>
      <c r="M601">
        <v>0.1</v>
      </c>
      <c r="U601">
        <v>15.96</v>
      </c>
      <c r="V601" s="3">
        <f t="shared" si="110"/>
        <v>0.89650655021834069</v>
      </c>
      <c r="W601" s="3">
        <f t="shared" si="111"/>
        <v>0.72870662460567825</v>
      </c>
      <c r="X601" s="3">
        <f t="shared" si="112"/>
        <v>0.89650655021834069</v>
      </c>
      <c r="Y601" s="3">
        <f t="shared" si="113"/>
        <v>0</v>
      </c>
      <c r="Z601" s="1">
        <v>44651</v>
      </c>
      <c r="AA601">
        <v>22.26</v>
      </c>
      <c r="AB601">
        <v>20.94</v>
      </c>
      <c r="AG601">
        <v>20.94</v>
      </c>
      <c r="AI601">
        <v>11.54</v>
      </c>
      <c r="AJ601">
        <v>0.01</v>
      </c>
      <c r="AK601">
        <v>0.13</v>
      </c>
      <c r="AP601">
        <v>0.01</v>
      </c>
      <c r="AR601">
        <v>0.01</v>
      </c>
      <c r="AS601">
        <v>15.82</v>
      </c>
      <c r="AT601" s="3">
        <f t="shared" si="114"/>
        <v>0.94070080862533689</v>
      </c>
      <c r="AU601" s="3">
        <f t="shared" si="115"/>
        <v>0.73596938775510201</v>
      </c>
      <c r="AV601" s="3">
        <f t="shared" si="116"/>
        <v>0.94070080862533689</v>
      </c>
      <c r="AW601" s="3">
        <f t="shared" si="117"/>
        <v>0</v>
      </c>
      <c r="AX601" s="1">
        <v>45016</v>
      </c>
      <c r="AY601">
        <v>20.170000000000002</v>
      </c>
      <c r="AZ601">
        <v>18.71</v>
      </c>
      <c r="BE601">
        <v>18.71</v>
      </c>
      <c r="BG601">
        <v>11.71</v>
      </c>
      <c r="BH601">
        <v>0.01</v>
      </c>
      <c r="BI601">
        <v>0.1</v>
      </c>
      <c r="BQ601">
        <v>15.87</v>
      </c>
      <c r="BR601" s="3">
        <f t="shared" si="118"/>
        <v>0.92761527020327217</v>
      </c>
      <c r="BS601" s="3">
        <f t="shared" si="119"/>
        <v>0.74302030456852797</v>
      </c>
      <c r="BT601" s="3">
        <f t="shared" si="120"/>
        <v>0.92761527020327217</v>
      </c>
      <c r="BU601" s="3">
        <f t="shared" si="121"/>
        <v>0</v>
      </c>
    </row>
    <row r="602" spans="1:73" x14ac:dyDescent="0.25">
      <c r="A602" t="s">
        <v>1307</v>
      </c>
      <c r="V602" s="3">
        <f t="shared" si="110"/>
        <v>0</v>
      </c>
      <c r="W602" s="3">
        <f t="shared" si="111"/>
        <v>0</v>
      </c>
      <c r="X602" s="3">
        <f t="shared" si="112"/>
        <v>0</v>
      </c>
      <c r="Y602" s="3">
        <f t="shared" si="113"/>
        <v>0</v>
      </c>
      <c r="AT602" s="3">
        <f t="shared" si="114"/>
        <v>0</v>
      </c>
      <c r="AU602" s="3">
        <f t="shared" si="115"/>
        <v>0</v>
      </c>
      <c r="AV602" s="3">
        <f t="shared" si="116"/>
        <v>0</v>
      </c>
      <c r="AW602" s="3">
        <f t="shared" si="117"/>
        <v>0</v>
      </c>
      <c r="BR602" s="3">
        <f t="shared" si="118"/>
        <v>0</v>
      </c>
      <c r="BS602" s="3">
        <f t="shared" si="119"/>
        <v>0</v>
      </c>
      <c r="BT602" s="3">
        <f t="shared" si="120"/>
        <v>0</v>
      </c>
      <c r="BU602" s="3">
        <f t="shared" si="121"/>
        <v>0</v>
      </c>
    </row>
    <row r="603" spans="1:73" x14ac:dyDescent="0.25">
      <c r="A603" t="s">
        <v>1308</v>
      </c>
      <c r="B603" s="1">
        <v>43921</v>
      </c>
      <c r="C603">
        <v>8.73</v>
      </c>
      <c r="D603">
        <v>8.7200000000000006</v>
      </c>
      <c r="K603">
        <v>2.95</v>
      </c>
      <c r="Q603">
        <v>1.19</v>
      </c>
      <c r="R603">
        <v>0.63</v>
      </c>
      <c r="U603">
        <v>8.9700000000000006</v>
      </c>
      <c r="V603" s="3">
        <f t="shared" si="110"/>
        <v>0.99885452462772051</v>
      </c>
      <c r="W603" s="3">
        <f t="shared" si="111"/>
        <v>0.41258741258741261</v>
      </c>
      <c r="X603" s="3">
        <f t="shared" si="112"/>
        <v>0</v>
      </c>
      <c r="Y603" s="3">
        <f t="shared" si="113"/>
        <v>0</v>
      </c>
      <c r="Z603" s="1">
        <v>44286</v>
      </c>
      <c r="AA603">
        <v>5.2</v>
      </c>
      <c r="AB603">
        <v>5.19</v>
      </c>
      <c r="AI603">
        <v>2.16</v>
      </c>
      <c r="AP603">
        <v>0.65</v>
      </c>
      <c r="AS603">
        <v>5.25</v>
      </c>
      <c r="AT603" s="3">
        <f t="shared" si="114"/>
        <v>0.99807692307692308</v>
      </c>
      <c r="AU603" s="3">
        <f t="shared" si="115"/>
        <v>0.46956521739130441</v>
      </c>
      <c r="AV603" s="3">
        <f t="shared" si="116"/>
        <v>0</v>
      </c>
      <c r="AW603" s="3">
        <f t="shared" si="117"/>
        <v>0</v>
      </c>
      <c r="AX603" s="1">
        <v>44651</v>
      </c>
      <c r="AY603">
        <v>4.53</v>
      </c>
      <c r="AZ603">
        <v>4.3899999999999997</v>
      </c>
      <c r="BG603">
        <v>1.96</v>
      </c>
      <c r="BN603">
        <v>0.26</v>
      </c>
      <c r="BQ603">
        <v>4.4800000000000004</v>
      </c>
      <c r="BR603" s="3">
        <f t="shared" si="118"/>
        <v>0.96909492273730669</v>
      </c>
      <c r="BS603" s="3">
        <f t="shared" si="119"/>
        <v>0.46445497630331745</v>
      </c>
      <c r="BT603" s="3">
        <f t="shared" si="120"/>
        <v>0</v>
      </c>
      <c r="BU603" s="3">
        <f t="shared" si="121"/>
        <v>0</v>
      </c>
    </row>
    <row r="604" spans="1:73" x14ac:dyDescent="0.25">
      <c r="A604" t="s">
        <v>1312</v>
      </c>
      <c r="B604" s="1">
        <v>44286</v>
      </c>
      <c r="C604">
        <v>447.29</v>
      </c>
      <c r="D604">
        <v>223.6</v>
      </c>
      <c r="H604">
        <v>4.3</v>
      </c>
      <c r="I604">
        <v>187.2</v>
      </c>
      <c r="J604">
        <v>15.6</v>
      </c>
      <c r="K604">
        <v>119.99</v>
      </c>
      <c r="M604">
        <v>0.96</v>
      </c>
      <c r="O604">
        <v>1.72</v>
      </c>
      <c r="P604">
        <v>1.72</v>
      </c>
      <c r="R604">
        <v>1.73</v>
      </c>
      <c r="U604">
        <v>386.78</v>
      </c>
      <c r="V604" s="3">
        <f t="shared" si="110"/>
        <v>0.49989939412908846</v>
      </c>
      <c r="W604" s="3">
        <f t="shared" si="111"/>
        <v>0.3124007394100341</v>
      </c>
      <c r="X604" s="3">
        <f t="shared" si="112"/>
        <v>0.42813387287889287</v>
      </c>
      <c r="Y604" s="3">
        <f t="shared" si="113"/>
        <v>3.4876701915982918E-2</v>
      </c>
      <c r="Z604" s="1">
        <v>44651</v>
      </c>
      <c r="AA604">
        <v>545.55999999999995</v>
      </c>
      <c r="AB604">
        <v>332.51</v>
      </c>
      <c r="AC604">
        <v>65.72</v>
      </c>
      <c r="AF604">
        <v>3.3</v>
      </c>
      <c r="AG604">
        <v>239.7</v>
      </c>
      <c r="AH604">
        <v>15.8</v>
      </c>
      <c r="AI604">
        <v>150.56</v>
      </c>
      <c r="AK604">
        <v>1.47</v>
      </c>
      <c r="AM604">
        <v>7.0000000000000007E-2</v>
      </c>
      <c r="AO604">
        <v>0.61</v>
      </c>
      <c r="AP604">
        <v>2.71</v>
      </c>
      <c r="AS604">
        <v>453.32</v>
      </c>
      <c r="AT604" s="3">
        <f t="shared" si="114"/>
        <v>0.48902045604516459</v>
      </c>
      <c r="AU604" s="3">
        <f t="shared" si="115"/>
        <v>0.33572670918253583</v>
      </c>
      <c r="AV604" s="3">
        <f t="shared" si="116"/>
        <v>0.44541388664858134</v>
      </c>
      <c r="AW604" s="3">
        <f t="shared" si="117"/>
        <v>2.8961067526944793E-2</v>
      </c>
      <c r="AX604" s="1">
        <v>45016</v>
      </c>
      <c r="AY604">
        <v>708.22</v>
      </c>
      <c r="AZ604">
        <v>401.06</v>
      </c>
      <c r="BA604">
        <v>53.04</v>
      </c>
      <c r="BD604">
        <v>9.7899999999999991</v>
      </c>
      <c r="BE604">
        <v>308.75</v>
      </c>
      <c r="BF604">
        <v>18.2</v>
      </c>
      <c r="BG604">
        <v>186.58</v>
      </c>
      <c r="BI604">
        <v>1.97</v>
      </c>
      <c r="BK604">
        <v>0.08</v>
      </c>
      <c r="BM604">
        <v>15.95</v>
      </c>
      <c r="BN604">
        <v>2.52</v>
      </c>
      <c r="BQ604">
        <v>580.77</v>
      </c>
      <c r="BR604" s="3">
        <f t="shared" si="118"/>
        <v>0.49140097709751202</v>
      </c>
      <c r="BS604" s="3">
        <f t="shared" si="119"/>
        <v>0.33302989736724686</v>
      </c>
      <c r="BT604" s="3">
        <f t="shared" si="120"/>
        <v>0.44977549349072321</v>
      </c>
      <c r="BU604" s="3">
        <f t="shared" si="121"/>
        <v>2.5698229363757024E-2</v>
      </c>
    </row>
    <row r="605" spans="1:73" x14ac:dyDescent="0.25">
      <c r="A605" t="s">
        <v>1313</v>
      </c>
      <c r="V605" s="3">
        <f t="shared" si="110"/>
        <v>0</v>
      </c>
      <c r="W605" s="3">
        <f t="shared" si="111"/>
        <v>0</v>
      </c>
      <c r="X605" s="3">
        <f t="shared" si="112"/>
        <v>0</v>
      </c>
      <c r="Y605" s="3">
        <f t="shared" si="113"/>
        <v>0</v>
      </c>
      <c r="AT605" s="3">
        <f t="shared" si="114"/>
        <v>0</v>
      </c>
      <c r="AU605" s="3">
        <f t="shared" si="115"/>
        <v>0</v>
      </c>
      <c r="AV605" s="3">
        <f t="shared" si="116"/>
        <v>0</v>
      </c>
      <c r="AW605" s="3">
        <f t="shared" si="117"/>
        <v>0</v>
      </c>
      <c r="BR605" s="3">
        <f t="shared" si="118"/>
        <v>0</v>
      </c>
      <c r="BS605" s="3">
        <f t="shared" si="119"/>
        <v>0</v>
      </c>
      <c r="BT605" s="3">
        <f t="shared" si="120"/>
        <v>0</v>
      </c>
      <c r="BU605" s="3">
        <f t="shared" si="121"/>
        <v>0</v>
      </c>
    </row>
    <row r="606" spans="1:73" x14ac:dyDescent="0.25">
      <c r="A606" t="s">
        <v>1316</v>
      </c>
      <c r="B606" s="1">
        <v>44286</v>
      </c>
      <c r="C606">
        <v>50.65</v>
      </c>
      <c r="D606">
        <v>50.27</v>
      </c>
      <c r="K606">
        <v>36.18</v>
      </c>
      <c r="M606">
        <v>0.23</v>
      </c>
      <c r="R606">
        <v>0.66</v>
      </c>
      <c r="T606">
        <v>0.36</v>
      </c>
      <c r="U606">
        <v>44.42</v>
      </c>
      <c r="V606" s="3">
        <f t="shared" si="110"/>
        <v>0.99249753208292213</v>
      </c>
      <c r="W606" s="3">
        <f t="shared" si="111"/>
        <v>0.82433356117566625</v>
      </c>
      <c r="X606" s="3">
        <f t="shared" si="112"/>
        <v>0</v>
      </c>
      <c r="Y606" s="3">
        <f t="shared" si="113"/>
        <v>0</v>
      </c>
      <c r="Z606" s="1">
        <v>44651</v>
      </c>
      <c r="AA606">
        <v>67.650000000000006</v>
      </c>
      <c r="AB606">
        <v>63.17</v>
      </c>
      <c r="AH606">
        <v>50.65</v>
      </c>
      <c r="AI606">
        <v>41.6</v>
      </c>
      <c r="AK606">
        <v>0.25</v>
      </c>
      <c r="AP606">
        <v>0.35</v>
      </c>
      <c r="AS606">
        <v>55.9</v>
      </c>
      <c r="AT606" s="3">
        <f t="shared" si="114"/>
        <v>0.93377679231337762</v>
      </c>
      <c r="AU606" s="3">
        <f t="shared" si="115"/>
        <v>0.75226039783001819</v>
      </c>
      <c r="AV606" s="3">
        <f t="shared" si="116"/>
        <v>0</v>
      </c>
      <c r="AW606" s="3">
        <f t="shared" si="117"/>
        <v>0.74870657797487061</v>
      </c>
      <c r="AX606" s="1">
        <v>45016</v>
      </c>
      <c r="AY606">
        <v>98.63</v>
      </c>
      <c r="AZ606">
        <v>92.74</v>
      </c>
      <c r="BF606">
        <v>82.6</v>
      </c>
      <c r="BG606">
        <v>60.34</v>
      </c>
      <c r="BI606">
        <v>0.26</v>
      </c>
      <c r="BN606">
        <v>0.78</v>
      </c>
      <c r="BQ606">
        <v>82.15</v>
      </c>
      <c r="BR606" s="3">
        <f t="shared" si="118"/>
        <v>0.94028186150258541</v>
      </c>
      <c r="BS606" s="3">
        <f t="shared" si="119"/>
        <v>0.74392799901368512</v>
      </c>
      <c r="BT606" s="3">
        <f t="shared" si="120"/>
        <v>0</v>
      </c>
      <c r="BU606" s="3">
        <f t="shared" si="121"/>
        <v>0.83747338537970195</v>
      </c>
    </row>
    <row r="607" spans="1:73" x14ac:dyDescent="0.25">
      <c r="A607" t="s">
        <v>1317</v>
      </c>
      <c r="B607" s="1">
        <v>44286</v>
      </c>
      <c r="C607">
        <v>95.53</v>
      </c>
      <c r="D607">
        <v>88.6</v>
      </c>
      <c r="J607">
        <v>1.91</v>
      </c>
      <c r="K607">
        <v>134.72</v>
      </c>
      <c r="R607">
        <v>2.71</v>
      </c>
      <c r="U607">
        <v>619.4</v>
      </c>
      <c r="V607" s="3">
        <f t="shared" si="110"/>
        <v>0.92745734324296025</v>
      </c>
      <c r="W607" s="3">
        <f t="shared" si="111"/>
        <v>0.21845659893949962</v>
      </c>
      <c r="X607" s="3">
        <f t="shared" si="112"/>
        <v>0</v>
      </c>
      <c r="Y607" s="3">
        <f t="shared" si="113"/>
        <v>1.9993719250497224E-2</v>
      </c>
      <c r="Z607" s="1">
        <v>44651</v>
      </c>
      <c r="AA607">
        <v>421.91</v>
      </c>
      <c r="AB607">
        <v>392.72</v>
      </c>
      <c r="AD607">
        <v>0.22</v>
      </c>
      <c r="AH607">
        <v>0.49</v>
      </c>
      <c r="AI607">
        <v>305.55</v>
      </c>
      <c r="AP607">
        <v>2.44</v>
      </c>
      <c r="AS607">
        <v>1694.45</v>
      </c>
      <c r="AT607" s="3">
        <f t="shared" si="114"/>
        <v>0.9302931904908629</v>
      </c>
      <c r="AU607" s="3">
        <f t="shared" si="115"/>
        <v>0.18058403910142376</v>
      </c>
      <c r="AV607" s="3">
        <f t="shared" si="116"/>
        <v>0</v>
      </c>
      <c r="AW607" s="3">
        <f t="shared" si="117"/>
        <v>1.1613851295299944E-3</v>
      </c>
      <c r="AX607" s="1">
        <v>45016</v>
      </c>
      <c r="AY607">
        <v>1346.65</v>
      </c>
      <c r="AZ607">
        <v>1237.71</v>
      </c>
      <c r="BB607">
        <v>0.3</v>
      </c>
      <c r="BG607">
        <v>661.39</v>
      </c>
      <c r="BN607">
        <v>35.020000000000003</v>
      </c>
      <c r="BQ607">
        <v>2578.7600000000002</v>
      </c>
      <c r="BR607" s="3">
        <f t="shared" si="118"/>
        <v>0.91888018416069506</v>
      </c>
      <c r="BS607" s="3">
        <f t="shared" si="119"/>
        <v>0.26000691894611866</v>
      </c>
      <c r="BT607" s="3">
        <f t="shared" si="120"/>
        <v>0</v>
      </c>
      <c r="BU607" s="3">
        <f t="shared" si="121"/>
        <v>0</v>
      </c>
    </row>
    <row r="608" spans="1:73" x14ac:dyDescent="0.25">
      <c r="A608" t="s">
        <v>1321</v>
      </c>
      <c r="B608" s="1">
        <v>44286</v>
      </c>
      <c r="C608">
        <v>134.49</v>
      </c>
      <c r="D608">
        <v>124.02</v>
      </c>
      <c r="K608">
        <v>55.82</v>
      </c>
      <c r="O608">
        <v>4.17</v>
      </c>
      <c r="P608">
        <v>4.17</v>
      </c>
      <c r="R608">
        <v>6.1</v>
      </c>
      <c r="T608">
        <v>0.35</v>
      </c>
      <c r="U608">
        <v>200.7</v>
      </c>
      <c r="V608" s="3">
        <f t="shared" si="110"/>
        <v>0.92215034575061339</v>
      </c>
      <c r="W608" s="3">
        <f t="shared" si="111"/>
        <v>0.28632982816106695</v>
      </c>
      <c r="X608" s="3">
        <f t="shared" si="112"/>
        <v>0</v>
      </c>
      <c r="Y608" s="3">
        <f t="shared" si="113"/>
        <v>0</v>
      </c>
      <c r="Z608" s="1">
        <v>44651</v>
      </c>
      <c r="AA608">
        <v>389.96</v>
      </c>
      <c r="AB608">
        <v>384.31</v>
      </c>
      <c r="AH608">
        <v>0.06</v>
      </c>
      <c r="AI608">
        <v>96.87</v>
      </c>
      <c r="AM608">
        <v>4.17</v>
      </c>
      <c r="AN608">
        <v>4.17</v>
      </c>
      <c r="AO608">
        <v>2.0099999999999998</v>
      </c>
      <c r="AP608">
        <v>1.94</v>
      </c>
      <c r="AS608">
        <v>530.98</v>
      </c>
      <c r="AT608" s="3">
        <f t="shared" si="114"/>
        <v>0.98551133449584583</v>
      </c>
      <c r="AU608" s="3">
        <f t="shared" si="115"/>
        <v>0.18380357854391594</v>
      </c>
      <c r="AV608" s="3">
        <f t="shared" si="116"/>
        <v>0</v>
      </c>
      <c r="AW608" s="3">
        <f t="shared" si="117"/>
        <v>1.538619345573905E-4</v>
      </c>
      <c r="AX608" s="1">
        <v>45016</v>
      </c>
      <c r="AY608">
        <v>266.57</v>
      </c>
      <c r="AZ608">
        <v>253.32</v>
      </c>
      <c r="BF608">
        <v>0.06</v>
      </c>
      <c r="BG608">
        <v>42.4</v>
      </c>
      <c r="BK608">
        <v>3.18</v>
      </c>
      <c r="BL608">
        <v>3.18</v>
      </c>
      <c r="BN608">
        <v>7.42</v>
      </c>
      <c r="BQ608">
        <v>328.46</v>
      </c>
      <c r="BR608" s="3">
        <f t="shared" si="118"/>
        <v>0.95029448174963427</v>
      </c>
      <c r="BS608" s="3">
        <f t="shared" si="119"/>
        <v>0.13207076999750811</v>
      </c>
      <c r="BT608" s="3">
        <f t="shared" si="120"/>
        <v>0</v>
      </c>
      <c r="BU608" s="3">
        <f t="shared" si="121"/>
        <v>2.2508159207712796E-4</v>
      </c>
    </row>
    <row r="609" spans="1:73" x14ac:dyDescent="0.25">
      <c r="A609" t="s">
        <v>1324</v>
      </c>
      <c r="B609" s="1">
        <v>44286</v>
      </c>
      <c r="C609">
        <v>202.88</v>
      </c>
      <c r="D609">
        <v>198.19</v>
      </c>
      <c r="I609">
        <v>180.34</v>
      </c>
      <c r="K609">
        <v>137.41999999999999</v>
      </c>
      <c r="M609">
        <v>0.26</v>
      </c>
      <c r="U609">
        <v>183.94</v>
      </c>
      <c r="V609" s="3">
        <f t="shared" si="110"/>
        <v>0.97688288643533128</v>
      </c>
      <c r="W609" s="3">
        <f t="shared" si="111"/>
        <v>0.74814895470383269</v>
      </c>
      <c r="X609" s="3">
        <f t="shared" si="112"/>
        <v>0.88889984227129337</v>
      </c>
      <c r="Y609" s="3">
        <f t="shared" si="113"/>
        <v>0</v>
      </c>
      <c r="Z609" s="1">
        <v>44651</v>
      </c>
      <c r="AA609">
        <v>276.19</v>
      </c>
      <c r="AB609">
        <v>273.89999999999998</v>
      </c>
      <c r="AG609">
        <v>254.14</v>
      </c>
      <c r="AI609">
        <v>188.63</v>
      </c>
      <c r="AK609">
        <v>0.35</v>
      </c>
      <c r="AS609">
        <v>255.91</v>
      </c>
      <c r="AT609" s="3">
        <f t="shared" si="114"/>
        <v>0.99170860639414893</v>
      </c>
      <c r="AU609" s="3">
        <f t="shared" si="115"/>
        <v>0.73810455470339642</v>
      </c>
      <c r="AV609" s="3">
        <f t="shared" si="116"/>
        <v>0.92016365545457834</v>
      </c>
      <c r="AW609" s="3">
        <f t="shared" si="117"/>
        <v>0</v>
      </c>
      <c r="AX609" s="1">
        <v>45016</v>
      </c>
      <c r="AY609">
        <v>345.92</v>
      </c>
      <c r="AZ609">
        <v>345.04</v>
      </c>
      <c r="BA609">
        <v>22.86</v>
      </c>
      <c r="BE609">
        <v>322.18</v>
      </c>
      <c r="BG609">
        <v>250.43</v>
      </c>
      <c r="BI609">
        <v>0.52</v>
      </c>
      <c r="BK609">
        <v>0.02</v>
      </c>
      <c r="BL609">
        <v>0.02</v>
      </c>
      <c r="BN609">
        <v>9.69</v>
      </c>
      <c r="BP609">
        <v>8.4499999999999993</v>
      </c>
      <c r="BQ609">
        <v>322.33</v>
      </c>
      <c r="BR609" s="3">
        <f t="shared" si="118"/>
        <v>0.93137141535615164</v>
      </c>
      <c r="BS609" s="3">
        <f t="shared" si="119"/>
        <v>0.78120223352153983</v>
      </c>
      <c r="BT609" s="3">
        <f t="shared" si="120"/>
        <v>0.93137141535615164</v>
      </c>
      <c r="BU609" s="3">
        <f t="shared" si="121"/>
        <v>0</v>
      </c>
    </row>
    <row r="610" spans="1:73" x14ac:dyDescent="0.25">
      <c r="A610" t="s">
        <v>1325</v>
      </c>
      <c r="B610" s="1">
        <v>44286</v>
      </c>
      <c r="K610">
        <v>0.01</v>
      </c>
      <c r="Q610">
        <v>0.33</v>
      </c>
      <c r="U610">
        <v>0.38</v>
      </c>
      <c r="V610" s="3">
        <f t="shared" si="110"/>
        <v>0</v>
      </c>
      <c r="W610" s="3">
        <f t="shared" si="111"/>
        <v>0.20000000000000004</v>
      </c>
      <c r="X610" s="3">
        <f t="shared" si="112"/>
        <v>0</v>
      </c>
      <c r="Y610" s="3">
        <f t="shared" si="113"/>
        <v>0</v>
      </c>
      <c r="Z610" s="1">
        <v>44651</v>
      </c>
      <c r="AS610">
        <v>0.02</v>
      </c>
      <c r="AT610" s="3">
        <f t="shared" si="114"/>
        <v>0</v>
      </c>
      <c r="AU610" s="3">
        <f t="shared" si="115"/>
        <v>0</v>
      </c>
      <c r="AV610" s="3">
        <f t="shared" si="116"/>
        <v>0</v>
      </c>
      <c r="AW610" s="3">
        <f t="shared" si="117"/>
        <v>0</v>
      </c>
      <c r="AX610" s="1">
        <v>45016</v>
      </c>
      <c r="BQ610">
        <v>0.02</v>
      </c>
      <c r="BR610" s="3">
        <f t="shared" si="118"/>
        <v>0</v>
      </c>
      <c r="BS610" s="3">
        <f t="shared" si="119"/>
        <v>0</v>
      </c>
      <c r="BT610" s="3">
        <f t="shared" si="120"/>
        <v>0</v>
      </c>
      <c r="BU610" s="3">
        <f t="shared" si="121"/>
        <v>0</v>
      </c>
    </row>
    <row r="611" spans="1:73" x14ac:dyDescent="0.25">
      <c r="A611" t="s">
        <v>1328</v>
      </c>
      <c r="V611" s="3">
        <f t="shared" si="110"/>
        <v>0</v>
      </c>
      <c r="W611" s="3">
        <f t="shared" si="111"/>
        <v>0</v>
      </c>
      <c r="X611" s="3">
        <f t="shared" si="112"/>
        <v>0</v>
      </c>
      <c r="Y611" s="3">
        <f t="shared" si="113"/>
        <v>0</v>
      </c>
      <c r="AT611" s="3">
        <f t="shared" si="114"/>
        <v>0</v>
      </c>
      <c r="AU611" s="3">
        <f t="shared" si="115"/>
        <v>0</v>
      </c>
      <c r="AV611" s="3">
        <f t="shared" si="116"/>
        <v>0</v>
      </c>
      <c r="AW611" s="3">
        <f t="shared" si="117"/>
        <v>0</v>
      </c>
      <c r="BR611" s="3">
        <f t="shared" si="118"/>
        <v>0</v>
      </c>
      <c r="BS611" s="3">
        <f t="shared" si="119"/>
        <v>0</v>
      </c>
      <c r="BT611" s="3">
        <f t="shared" si="120"/>
        <v>0</v>
      </c>
      <c r="BU611" s="3">
        <f t="shared" si="121"/>
        <v>0</v>
      </c>
    </row>
    <row r="612" spans="1:73" x14ac:dyDescent="0.25">
      <c r="A612" t="s">
        <v>1330</v>
      </c>
      <c r="B612" s="1">
        <v>44286</v>
      </c>
      <c r="C612">
        <v>47.53</v>
      </c>
      <c r="D612">
        <v>46.35</v>
      </c>
      <c r="I612">
        <v>43.57</v>
      </c>
      <c r="K612">
        <v>20.34</v>
      </c>
      <c r="M612">
        <v>2.61</v>
      </c>
      <c r="O612">
        <v>0.03</v>
      </c>
      <c r="P612">
        <v>0.03</v>
      </c>
      <c r="R612">
        <v>0.83</v>
      </c>
      <c r="T612">
        <v>0.82</v>
      </c>
      <c r="U612">
        <v>34.08</v>
      </c>
      <c r="V612" s="3">
        <f t="shared" si="110"/>
        <v>0.97517357458447296</v>
      </c>
      <c r="W612" s="3">
        <f t="shared" si="111"/>
        <v>0.64653528289891926</v>
      </c>
      <c r="X612" s="3">
        <f t="shared" si="112"/>
        <v>0.91668419945297708</v>
      </c>
      <c r="Y612" s="3">
        <f t="shared" si="113"/>
        <v>0</v>
      </c>
      <c r="Z612" s="1">
        <v>44651</v>
      </c>
      <c r="AA612">
        <v>50.88</v>
      </c>
      <c r="AB612">
        <v>48.15</v>
      </c>
      <c r="AG612">
        <v>47.92</v>
      </c>
      <c r="AI612">
        <v>21.83</v>
      </c>
      <c r="AK612">
        <v>0.87</v>
      </c>
      <c r="AM612">
        <v>0.05</v>
      </c>
      <c r="AN612">
        <v>0.05</v>
      </c>
      <c r="AP612">
        <v>0.02</v>
      </c>
      <c r="AS612">
        <v>34.14</v>
      </c>
      <c r="AT612" s="3">
        <f t="shared" si="114"/>
        <v>0.94634433962264142</v>
      </c>
      <c r="AU612" s="3">
        <f t="shared" si="115"/>
        <v>0.65654135338345865</v>
      </c>
      <c r="AV612" s="3">
        <f t="shared" si="116"/>
        <v>0.94182389937106914</v>
      </c>
      <c r="AW612" s="3">
        <f t="shared" si="117"/>
        <v>0</v>
      </c>
      <c r="AX612" s="1">
        <v>45016</v>
      </c>
      <c r="AY612">
        <v>53.53</v>
      </c>
      <c r="AZ612">
        <v>51.77</v>
      </c>
      <c r="BE612">
        <v>51.6</v>
      </c>
      <c r="BG612">
        <v>24.84</v>
      </c>
      <c r="BI612">
        <v>0.44</v>
      </c>
      <c r="BK612">
        <v>0.01</v>
      </c>
      <c r="BL612">
        <v>0.01</v>
      </c>
      <c r="BN612">
        <v>0.02</v>
      </c>
      <c r="BQ612">
        <v>38.76</v>
      </c>
      <c r="BR612" s="3">
        <f t="shared" si="118"/>
        <v>0.9671212404259294</v>
      </c>
      <c r="BS612" s="3">
        <f t="shared" si="119"/>
        <v>0.64856396866840738</v>
      </c>
      <c r="BT612" s="3">
        <f t="shared" si="120"/>
        <v>0.96394545114888852</v>
      </c>
      <c r="BU612" s="3">
        <f t="shared" si="121"/>
        <v>0</v>
      </c>
    </row>
    <row r="613" spans="1:73" x14ac:dyDescent="0.25">
      <c r="A613" t="s">
        <v>1333</v>
      </c>
      <c r="B613" s="1">
        <v>44286</v>
      </c>
      <c r="C613">
        <v>0.25</v>
      </c>
      <c r="K613">
        <v>0.2</v>
      </c>
      <c r="U613">
        <v>0.23</v>
      </c>
      <c r="V613" s="3">
        <f t="shared" si="110"/>
        <v>0</v>
      </c>
      <c r="W613" s="3">
        <f t="shared" si="111"/>
        <v>0.86956521739130432</v>
      </c>
      <c r="X613" s="3">
        <f t="shared" si="112"/>
        <v>0</v>
      </c>
      <c r="Y613" s="3">
        <f t="shared" si="113"/>
        <v>0</v>
      </c>
      <c r="Z613" s="1">
        <v>44651</v>
      </c>
      <c r="AA613">
        <v>0.68</v>
      </c>
      <c r="AB613">
        <v>0.38</v>
      </c>
      <c r="AI613">
        <v>0.19</v>
      </c>
      <c r="AS613">
        <v>0.56999999999999995</v>
      </c>
      <c r="AT613" s="3">
        <f t="shared" si="114"/>
        <v>0.55882352941176472</v>
      </c>
      <c r="AU613" s="3">
        <f t="shared" si="115"/>
        <v>0.33333333333333337</v>
      </c>
      <c r="AV613" s="3">
        <f t="shared" si="116"/>
        <v>0</v>
      </c>
      <c r="AW613" s="3">
        <f t="shared" si="117"/>
        <v>0</v>
      </c>
      <c r="AX613" s="1">
        <v>45016</v>
      </c>
      <c r="AY613">
        <v>0.61</v>
      </c>
      <c r="AZ613">
        <v>0.34</v>
      </c>
      <c r="BG613">
        <v>0.2</v>
      </c>
      <c r="BQ613">
        <v>0.55000000000000004</v>
      </c>
      <c r="BR613" s="3">
        <f t="shared" si="118"/>
        <v>0.55737704918032793</v>
      </c>
      <c r="BS613" s="3">
        <f t="shared" si="119"/>
        <v>0.36363636363636365</v>
      </c>
      <c r="BT613" s="3">
        <f t="shared" si="120"/>
        <v>0</v>
      </c>
      <c r="BU613" s="3">
        <f t="shared" si="121"/>
        <v>0</v>
      </c>
    </row>
    <row r="614" spans="1:73" x14ac:dyDescent="0.25">
      <c r="A614" t="s">
        <v>1335</v>
      </c>
      <c r="B614" s="1">
        <v>44286</v>
      </c>
      <c r="C614">
        <v>25.01</v>
      </c>
      <c r="D614">
        <v>24.63</v>
      </c>
      <c r="I614">
        <v>15.55</v>
      </c>
      <c r="K614">
        <v>20.41</v>
      </c>
      <c r="Q614">
        <v>1.37</v>
      </c>
      <c r="U614">
        <v>24.03</v>
      </c>
      <c r="V614" s="3">
        <f t="shared" si="110"/>
        <v>0.98480607756897232</v>
      </c>
      <c r="W614" s="3">
        <f t="shared" si="111"/>
        <v>0.90070609002647839</v>
      </c>
      <c r="X614" s="3">
        <f t="shared" si="112"/>
        <v>0.62175129948020791</v>
      </c>
      <c r="Y614" s="3">
        <f t="shared" si="113"/>
        <v>0</v>
      </c>
      <c r="Z614" s="1">
        <v>44651</v>
      </c>
      <c r="AA614">
        <v>30.03</v>
      </c>
      <c r="AB614">
        <v>28.91</v>
      </c>
      <c r="AG614">
        <v>15.6</v>
      </c>
      <c r="AI614">
        <v>23.11</v>
      </c>
      <c r="AO614">
        <v>0.02</v>
      </c>
      <c r="AP614">
        <v>0.03</v>
      </c>
      <c r="AR614">
        <v>0.03</v>
      </c>
      <c r="AS614">
        <v>27.38</v>
      </c>
      <c r="AT614" s="3">
        <f t="shared" si="114"/>
        <v>0.96270396270396263</v>
      </c>
      <c r="AU614" s="3">
        <f t="shared" si="115"/>
        <v>0.84466374269005851</v>
      </c>
      <c r="AV614" s="3">
        <f t="shared" si="116"/>
        <v>0.51948051948051943</v>
      </c>
      <c r="AW614" s="3">
        <f t="shared" si="117"/>
        <v>0</v>
      </c>
      <c r="AX614" s="1">
        <v>45016</v>
      </c>
      <c r="AY614">
        <v>35.369999999999997</v>
      </c>
      <c r="AZ614">
        <v>33.17</v>
      </c>
      <c r="BE614">
        <v>48.6</v>
      </c>
      <c r="BG614">
        <v>26.19</v>
      </c>
      <c r="BI614">
        <v>0.13</v>
      </c>
      <c r="BQ614">
        <v>28.82</v>
      </c>
      <c r="BR614" s="3">
        <f t="shared" si="118"/>
        <v>0.9378003958156631</v>
      </c>
      <c r="BS614" s="3">
        <f t="shared" si="119"/>
        <v>0.91286162425932382</v>
      </c>
      <c r="BT614" s="3">
        <f t="shared" si="120"/>
        <v>1.3740458015267176</v>
      </c>
      <c r="BU614" s="3">
        <f t="shared" si="121"/>
        <v>0</v>
      </c>
    </row>
    <row r="615" spans="1:73" x14ac:dyDescent="0.25">
      <c r="A615" t="s">
        <v>1339</v>
      </c>
      <c r="V615" s="3">
        <f t="shared" si="110"/>
        <v>0</v>
      </c>
      <c r="W615" s="3">
        <f t="shared" si="111"/>
        <v>0</v>
      </c>
      <c r="X615" s="3">
        <f t="shared" si="112"/>
        <v>0</v>
      </c>
      <c r="Y615" s="3">
        <f t="shared" si="113"/>
        <v>0</v>
      </c>
      <c r="AT615" s="3">
        <f t="shared" si="114"/>
        <v>0</v>
      </c>
      <c r="AU615" s="3">
        <f t="shared" si="115"/>
        <v>0</v>
      </c>
      <c r="AV615" s="3">
        <f t="shared" si="116"/>
        <v>0</v>
      </c>
      <c r="AW615" s="3">
        <f t="shared" si="117"/>
        <v>0</v>
      </c>
      <c r="BR615" s="3">
        <f t="shared" si="118"/>
        <v>0</v>
      </c>
      <c r="BS615" s="3">
        <f t="shared" si="119"/>
        <v>0</v>
      </c>
      <c r="BT615" s="3">
        <f t="shared" si="120"/>
        <v>0</v>
      </c>
      <c r="BU615" s="3">
        <f t="shared" si="121"/>
        <v>0</v>
      </c>
    </row>
    <row r="616" spans="1:73" x14ac:dyDescent="0.25">
      <c r="A616" t="s">
        <v>1340</v>
      </c>
      <c r="B616" s="1">
        <v>44286</v>
      </c>
      <c r="C616">
        <v>36.25</v>
      </c>
      <c r="D616">
        <v>35.299999999999997</v>
      </c>
      <c r="I616">
        <v>1.58</v>
      </c>
      <c r="K616">
        <v>8.7200000000000006</v>
      </c>
      <c r="M616">
        <v>0.01</v>
      </c>
      <c r="R616">
        <v>0.18</v>
      </c>
      <c r="T616">
        <v>0.03</v>
      </c>
      <c r="U616">
        <v>37.49</v>
      </c>
      <c r="V616" s="3">
        <f t="shared" si="110"/>
        <v>0.97379310344827574</v>
      </c>
      <c r="W616" s="3">
        <f t="shared" si="111"/>
        <v>0.23359228502544868</v>
      </c>
      <c r="X616" s="3">
        <f t="shared" si="112"/>
        <v>4.3586206896551724E-2</v>
      </c>
      <c r="Y616" s="3">
        <f t="shared" si="113"/>
        <v>0</v>
      </c>
      <c r="Z616" s="1">
        <v>44651</v>
      </c>
      <c r="AA616">
        <v>52.23</v>
      </c>
      <c r="AB616">
        <v>51.87</v>
      </c>
      <c r="AH616">
        <v>2.67</v>
      </c>
      <c r="AI616">
        <v>10.19</v>
      </c>
      <c r="AP616">
        <v>0.2</v>
      </c>
      <c r="AR616">
        <v>0.03</v>
      </c>
      <c r="AS616">
        <v>45.78</v>
      </c>
      <c r="AT616" s="3">
        <f t="shared" si="114"/>
        <v>0.99310740953475019</v>
      </c>
      <c r="AU616" s="3">
        <f t="shared" si="115"/>
        <v>0.22341591756193815</v>
      </c>
      <c r="AV616" s="3">
        <f t="shared" si="116"/>
        <v>0</v>
      </c>
      <c r="AW616" s="3">
        <f t="shared" si="117"/>
        <v>5.1120045950603106E-2</v>
      </c>
      <c r="AX616" s="1">
        <v>45016</v>
      </c>
      <c r="AY616">
        <v>66.959999999999994</v>
      </c>
      <c r="AZ616">
        <v>66.2</v>
      </c>
      <c r="BF616">
        <v>2.12</v>
      </c>
      <c r="BG616">
        <v>12.18</v>
      </c>
      <c r="BM616">
        <v>0.01</v>
      </c>
      <c r="BN616">
        <v>0.46</v>
      </c>
      <c r="BP616">
        <v>0.01</v>
      </c>
      <c r="BQ616">
        <v>57.05</v>
      </c>
      <c r="BR616" s="3">
        <f t="shared" si="118"/>
        <v>0.98864994026284359</v>
      </c>
      <c r="BS616" s="3">
        <f t="shared" si="119"/>
        <v>0.21523237321081465</v>
      </c>
      <c r="BT616" s="3">
        <f t="shared" si="120"/>
        <v>0</v>
      </c>
      <c r="BU616" s="3">
        <f t="shared" si="121"/>
        <v>3.1660692951015534E-2</v>
      </c>
    </row>
    <row r="617" spans="1:73" x14ac:dyDescent="0.25">
      <c r="A617" t="s">
        <v>1341</v>
      </c>
      <c r="B617" s="1">
        <v>44286</v>
      </c>
      <c r="C617">
        <v>1.54</v>
      </c>
      <c r="D617">
        <v>1.52</v>
      </c>
      <c r="E617">
        <v>0.24</v>
      </c>
      <c r="K617">
        <v>0.84</v>
      </c>
      <c r="R617">
        <v>0.03</v>
      </c>
      <c r="U617">
        <v>3.86</v>
      </c>
      <c r="V617" s="3">
        <f t="shared" si="110"/>
        <v>0.83116883116883111</v>
      </c>
      <c r="W617" s="3">
        <f t="shared" si="111"/>
        <v>0.21932114882506526</v>
      </c>
      <c r="X617" s="3">
        <f t="shared" si="112"/>
        <v>0</v>
      </c>
      <c r="Y617" s="3">
        <f t="shared" si="113"/>
        <v>0</v>
      </c>
      <c r="Z617" s="1">
        <v>44651</v>
      </c>
      <c r="AA617">
        <v>1.76</v>
      </c>
      <c r="AB617">
        <v>1.73</v>
      </c>
      <c r="AC617">
        <v>0.21</v>
      </c>
      <c r="AI617">
        <v>0.66</v>
      </c>
      <c r="AP617">
        <v>0.01</v>
      </c>
      <c r="AS617">
        <v>1.58</v>
      </c>
      <c r="AT617" s="3">
        <f t="shared" si="114"/>
        <v>0.86363636363636365</v>
      </c>
      <c r="AU617" s="3">
        <f t="shared" si="115"/>
        <v>0.42038216560509556</v>
      </c>
      <c r="AV617" s="3">
        <f t="shared" si="116"/>
        <v>0</v>
      </c>
      <c r="AW617" s="3">
        <f t="shared" si="117"/>
        <v>0</v>
      </c>
      <c r="AX617" s="1">
        <v>45016</v>
      </c>
      <c r="AY617">
        <v>1.34</v>
      </c>
      <c r="AZ617">
        <v>1.2</v>
      </c>
      <c r="BA617">
        <v>0.14000000000000001</v>
      </c>
      <c r="BG617">
        <v>0.56999999999999995</v>
      </c>
      <c r="BQ617">
        <v>1.36</v>
      </c>
      <c r="BR617" s="3">
        <f t="shared" si="118"/>
        <v>0.79104477611940294</v>
      </c>
      <c r="BS617" s="3">
        <f t="shared" si="119"/>
        <v>0.41911764705882348</v>
      </c>
      <c r="BT617" s="3">
        <f t="shared" si="120"/>
        <v>0</v>
      </c>
      <c r="BU617" s="3">
        <f t="shared" si="121"/>
        <v>0</v>
      </c>
    </row>
    <row r="618" spans="1:73" x14ac:dyDescent="0.25">
      <c r="A618" t="s">
        <v>1342</v>
      </c>
      <c r="B618" s="1">
        <v>44286</v>
      </c>
      <c r="C618">
        <v>38.1</v>
      </c>
      <c r="D618">
        <v>32.96</v>
      </c>
      <c r="I618">
        <v>32.96</v>
      </c>
      <c r="J618">
        <v>0.17</v>
      </c>
      <c r="K618">
        <v>21.71</v>
      </c>
      <c r="U618">
        <v>29.61</v>
      </c>
      <c r="V618" s="3">
        <f t="shared" si="110"/>
        <v>0.86509186351706036</v>
      </c>
      <c r="W618" s="3">
        <f t="shared" si="111"/>
        <v>0.73319824383654175</v>
      </c>
      <c r="X618" s="3">
        <f t="shared" si="112"/>
        <v>0.86509186351706036</v>
      </c>
      <c r="Y618" s="3">
        <f t="shared" si="113"/>
        <v>4.4619422572178477E-3</v>
      </c>
      <c r="Z618" s="1">
        <v>44651</v>
      </c>
      <c r="AA618">
        <v>50.47</v>
      </c>
      <c r="AB618">
        <v>44.27</v>
      </c>
      <c r="AG618">
        <v>44.27</v>
      </c>
      <c r="AH618">
        <v>0.14000000000000001</v>
      </c>
      <c r="AI618">
        <v>26.88</v>
      </c>
      <c r="AP618">
        <v>0.04</v>
      </c>
      <c r="AS618">
        <v>37.79</v>
      </c>
      <c r="AT618" s="3">
        <f t="shared" si="114"/>
        <v>0.87715474539330307</v>
      </c>
      <c r="AU618" s="3">
        <f t="shared" si="115"/>
        <v>0.71205298013245033</v>
      </c>
      <c r="AV618" s="3">
        <f t="shared" si="116"/>
        <v>0.87715474539330307</v>
      </c>
      <c r="AW618" s="3">
        <f t="shared" si="117"/>
        <v>2.7739251040221919E-3</v>
      </c>
      <c r="AX618" s="1">
        <v>45016</v>
      </c>
      <c r="AY618">
        <v>57.89</v>
      </c>
      <c r="AZ618">
        <v>53.07</v>
      </c>
      <c r="BE618">
        <v>53.07</v>
      </c>
      <c r="BG618">
        <v>31.46</v>
      </c>
      <c r="BM618">
        <v>0.01</v>
      </c>
      <c r="BN618">
        <v>0.01</v>
      </c>
      <c r="BQ618">
        <v>43.57</v>
      </c>
      <c r="BR618" s="3">
        <f t="shared" si="118"/>
        <v>0.91673864225254797</v>
      </c>
      <c r="BS618" s="3">
        <f t="shared" si="119"/>
        <v>0.72238805970149245</v>
      </c>
      <c r="BT618" s="3">
        <f t="shared" si="120"/>
        <v>0.91673864225254797</v>
      </c>
      <c r="BU618" s="3">
        <f t="shared" si="121"/>
        <v>0</v>
      </c>
    </row>
    <row r="619" spans="1:73" x14ac:dyDescent="0.25">
      <c r="A619" t="s">
        <v>1343</v>
      </c>
      <c r="V619" s="3">
        <f t="shared" si="110"/>
        <v>0</v>
      </c>
      <c r="W619" s="3">
        <f t="shared" si="111"/>
        <v>0</v>
      </c>
      <c r="X619" s="3">
        <f t="shared" si="112"/>
        <v>0</v>
      </c>
      <c r="Y619" s="3">
        <f t="shared" si="113"/>
        <v>0</v>
      </c>
      <c r="AT619" s="3">
        <f t="shared" si="114"/>
        <v>0</v>
      </c>
      <c r="AU619" s="3">
        <f t="shared" si="115"/>
        <v>0</v>
      </c>
      <c r="AV619" s="3">
        <f t="shared" si="116"/>
        <v>0</v>
      </c>
      <c r="AW619" s="3">
        <f t="shared" si="117"/>
        <v>0</v>
      </c>
      <c r="BR619" s="3">
        <f t="shared" si="118"/>
        <v>0</v>
      </c>
      <c r="BS619" s="3">
        <f t="shared" si="119"/>
        <v>0</v>
      </c>
      <c r="BT619" s="3">
        <f t="shared" si="120"/>
        <v>0</v>
      </c>
      <c r="BU619" s="3">
        <f t="shared" si="121"/>
        <v>0</v>
      </c>
    </row>
    <row r="620" spans="1:73" x14ac:dyDescent="0.25">
      <c r="A620" t="s">
        <v>1345</v>
      </c>
      <c r="V620" s="3">
        <f t="shared" si="110"/>
        <v>0</v>
      </c>
      <c r="W620" s="3">
        <f t="shared" si="111"/>
        <v>0</v>
      </c>
      <c r="X620" s="3">
        <f t="shared" si="112"/>
        <v>0</v>
      </c>
      <c r="Y620" s="3">
        <f t="shared" si="113"/>
        <v>0</v>
      </c>
      <c r="AT620" s="3">
        <f t="shared" si="114"/>
        <v>0</v>
      </c>
      <c r="AU620" s="3">
        <f t="shared" si="115"/>
        <v>0</v>
      </c>
      <c r="AV620" s="3">
        <f t="shared" si="116"/>
        <v>0</v>
      </c>
      <c r="AW620" s="3">
        <f t="shared" si="117"/>
        <v>0</v>
      </c>
      <c r="BR620" s="3">
        <f t="shared" si="118"/>
        <v>0</v>
      </c>
      <c r="BS620" s="3">
        <f t="shared" si="119"/>
        <v>0</v>
      </c>
      <c r="BT620" s="3">
        <f t="shared" si="120"/>
        <v>0</v>
      </c>
      <c r="BU620" s="3">
        <f t="shared" si="121"/>
        <v>0</v>
      </c>
    </row>
    <row r="621" spans="1:73" x14ac:dyDescent="0.25">
      <c r="A621" t="s">
        <v>1349</v>
      </c>
      <c r="B621" s="1">
        <v>44286</v>
      </c>
      <c r="C621">
        <v>5307.52</v>
      </c>
      <c r="D621">
        <v>5020.92</v>
      </c>
      <c r="E621">
        <v>1352.47</v>
      </c>
      <c r="F621">
        <v>6.58</v>
      </c>
      <c r="J621">
        <v>3860.9</v>
      </c>
      <c r="K621">
        <v>2717.24</v>
      </c>
      <c r="M621">
        <v>15.88</v>
      </c>
      <c r="O621">
        <v>7.91</v>
      </c>
      <c r="P621">
        <v>7.91</v>
      </c>
      <c r="Q621">
        <v>49.6</v>
      </c>
      <c r="R621">
        <v>70.7</v>
      </c>
      <c r="T621">
        <v>9.02</v>
      </c>
      <c r="U621">
        <v>4818.3500000000004</v>
      </c>
      <c r="V621" s="3">
        <f t="shared" si="110"/>
        <v>0.68993993428192446</v>
      </c>
      <c r="W621" s="3">
        <f t="shared" si="111"/>
        <v>0.57922190318447975</v>
      </c>
      <c r="X621" s="3">
        <f t="shared" si="112"/>
        <v>0</v>
      </c>
      <c r="Y621" s="3">
        <f t="shared" si="113"/>
        <v>0.72743955745809719</v>
      </c>
      <c r="Z621" s="1">
        <v>44651</v>
      </c>
      <c r="AA621">
        <v>5094.6099999999997</v>
      </c>
      <c r="AB621">
        <v>5040.26</v>
      </c>
      <c r="AC621">
        <v>1362.84</v>
      </c>
      <c r="AD621">
        <v>8.0500000000000007</v>
      </c>
      <c r="AH621">
        <v>3166.15</v>
      </c>
      <c r="AI621">
        <v>2855.08</v>
      </c>
      <c r="AK621">
        <v>14.56</v>
      </c>
      <c r="AM621">
        <v>8.4</v>
      </c>
      <c r="AN621">
        <v>8.4</v>
      </c>
      <c r="AO621">
        <v>48.09</v>
      </c>
      <c r="AP621">
        <v>83.51</v>
      </c>
      <c r="AS621">
        <v>4616.7</v>
      </c>
      <c r="AT621" s="3">
        <f t="shared" si="114"/>
        <v>0.72024551437695916</v>
      </c>
      <c r="AU621" s="3">
        <f t="shared" si="115"/>
        <v>0.638643206413543</v>
      </c>
      <c r="AV621" s="3">
        <f t="shared" si="116"/>
        <v>0</v>
      </c>
      <c r="AW621" s="3">
        <f t="shared" si="117"/>
        <v>0.6214705345453333</v>
      </c>
      <c r="AX621" s="1">
        <v>45016</v>
      </c>
      <c r="AY621">
        <v>5416.26</v>
      </c>
      <c r="AZ621">
        <v>5366.85</v>
      </c>
      <c r="BA621">
        <v>1296.52</v>
      </c>
      <c r="BB621">
        <v>10.029999999999999</v>
      </c>
      <c r="BF621">
        <v>3988.21</v>
      </c>
      <c r="BG621">
        <v>3288.85</v>
      </c>
      <c r="BI621">
        <v>13.91</v>
      </c>
      <c r="BK621">
        <v>9.76</v>
      </c>
      <c r="BL621">
        <v>9.76</v>
      </c>
      <c r="BN621">
        <v>77.06</v>
      </c>
      <c r="BQ621">
        <v>5041.79</v>
      </c>
      <c r="BR621" s="3">
        <f t="shared" si="118"/>
        <v>0.749650127578809</v>
      </c>
      <c r="BS621" s="3">
        <f t="shared" si="119"/>
        <v>0.66430409507919908</v>
      </c>
      <c r="BT621" s="3">
        <f t="shared" si="120"/>
        <v>0</v>
      </c>
      <c r="BU621" s="3">
        <f t="shared" si="121"/>
        <v>0.73634020523386989</v>
      </c>
    </row>
    <row r="622" spans="1:73" x14ac:dyDescent="0.25">
      <c r="A622" t="s">
        <v>1350</v>
      </c>
      <c r="B622" s="1">
        <v>44286</v>
      </c>
      <c r="C622">
        <v>119.28</v>
      </c>
      <c r="D622">
        <v>106.22</v>
      </c>
      <c r="J622">
        <v>0.11</v>
      </c>
      <c r="K622">
        <v>81.47</v>
      </c>
      <c r="M622">
        <v>0.16</v>
      </c>
      <c r="O622">
        <v>0.04</v>
      </c>
      <c r="P622">
        <v>0.04</v>
      </c>
      <c r="Q622">
        <v>0.65</v>
      </c>
      <c r="R622">
        <v>2.58</v>
      </c>
      <c r="T622">
        <v>2.2799999999999998</v>
      </c>
      <c r="U622">
        <v>104.68</v>
      </c>
      <c r="V622" s="3">
        <f t="shared" si="110"/>
        <v>0.89050972501676728</v>
      </c>
      <c r="W622" s="3">
        <f t="shared" si="111"/>
        <v>0.78661774645167515</v>
      </c>
      <c r="X622" s="3">
        <f t="shared" si="112"/>
        <v>0</v>
      </c>
      <c r="Y622" s="3">
        <f t="shared" si="113"/>
        <v>9.221998658618377E-4</v>
      </c>
      <c r="Z622" s="1">
        <v>44651</v>
      </c>
      <c r="AA622">
        <v>46.57</v>
      </c>
      <c r="AB622">
        <v>43.03</v>
      </c>
      <c r="AH622">
        <v>43.03</v>
      </c>
      <c r="AI622">
        <v>28.54</v>
      </c>
      <c r="AK622">
        <v>0.52</v>
      </c>
      <c r="AP622">
        <v>0.03</v>
      </c>
      <c r="AS622">
        <v>41.46</v>
      </c>
      <c r="AT622" s="3">
        <f t="shared" si="114"/>
        <v>0.92398539832510207</v>
      </c>
      <c r="AU622" s="3">
        <f t="shared" si="115"/>
        <v>0.69762894157907607</v>
      </c>
      <c r="AV622" s="3">
        <f t="shared" si="116"/>
        <v>0</v>
      </c>
      <c r="AW622" s="3">
        <f t="shared" si="117"/>
        <v>0.92398539832510207</v>
      </c>
      <c r="AX622" s="1">
        <v>45016</v>
      </c>
      <c r="AY622">
        <v>28.66</v>
      </c>
      <c r="AZ622">
        <v>28.65</v>
      </c>
      <c r="BF622">
        <v>21.94</v>
      </c>
      <c r="BG622">
        <v>19.940000000000001</v>
      </c>
      <c r="BI622">
        <v>0.77</v>
      </c>
      <c r="BN622">
        <v>0.34</v>
      </c>
      <c r="BQ622">
        <v>27.36</v>
      </c>
      <c r="BR622" s="3">
        <f t="shared" si="118"/>
        <v>0.99965108164689453</v>
      </c>
      <c r="BS622" s="3">
        <f t="shared" si="119"/>
        <v>0.75961904761904764</v>
      </c>
      <c r="BT622" s="3">
        <f t="shared" si="120"/>
        <v>0</v>
      </c>
      <c r="BU622" s="3">
        <f t="shared" si="121"/>
        <v>0.76552686671318915</v>
      </c>
    </row>
    <row r="623" spans="1:73" x14ac:dyDescent="0.25">
      <c r="A623" t="s">
        <v>1351</v>
      </c>
      <c r="B623" s="1">
        <v>43921</v>
      </c>
      <c r="C623">
        <v>2465.1999999999998</v>
      </c>
      <c r="D623">
        <v>2211.1999999999998</v>
      </c>
      <c r="J623">
        <v>2489.2600000000002</v>
      </c>
      <c r="K623">
        <v>1401.8</v>
      </c>
      <c r="Q623">
        <v>143</v>
      </c>
      <c r="R623">
        <v>30</v>
      </c>
      <c r="U623">
        <v>2195.6</v>
      </c>
      <c r="V623" s="3">
        <f t="shared" si="110"/>
        <v>0.89696576342690248</v>
      </c>
      <c r="W623" s="3">
        <f t="shared" si="111"/>
        <v>0.69306832789478889</v>
      </c>
      <c r="X623" s="3">
        <f t="shared" si="112"/>
        <v>0</v>
      </c>
      <c r="Y623" s="3">
        <f t="shared" si="113"/>
        <v>1.0097598572123967</v>
      </c>
      <c r="Z623" s="1">
        <v>44286</v>
      </c>
      <c r="AA623">
        <v>2463.8000000000002</v>
      </c>
      <c r="AB623">
        <v>2243.4</v>
      </c>
      <c r="AH623">
        <v>2411.6</v>
      </c>
      <c r="AI623">
        <v>1475.1</v>
      </c>
      <c r="AO623">
        <v>60.1</v>
      </c>
      <c r="AP623">
        <v>24.9</v>
      </c>
      <c r="AS623">
        <v>2135.4</v>
      </c>
      <c r="AT623" s="3">
        <f t="shared" si="114"/>
        <v>0.91054468706875558</v>
      </c>
      <c r="AU623" s="3">
        <f t="shared" si="115"/>
        <v>0.71942060085836901</v>
      </c>
      <c r="AV623" s="3">
        <f t="shared" si="116"/>
        <v>0</v>
      </c>
      <c r="AW623" s="3">
        <f t="shared" si="117"/>
        <v>0.97881321535838939</v>
      </c>
      <c r="AX623" s="1">
        <v>44651</v>
      </c>
      <c r="AY623">
        <v>2406.3000000000002</v>
      </c>
      <c r="AZ623">
        <v>2335.1999999999998</v>
      </c>
      <c r="BF623">
        <v>2378.3000000000002</v>
      </c>
      <c r="BG623">
        <v>1574.7</v>
      </c>
      <c r="BI623">
        <v>6.6</v>
      </c>
      <c r="BM623">
        <v>10.4</v>
      </c>
      <c r="BN623">
        <v>22.2</v>
      </c>
      <c r="BQ623">
        <v>2108.3000000000002</v>
      </c>
      <c r="BR623" s="3">
        <f t="shared" si="118"/>
        <v>0.97045256202468511</v>
      </c>
      <c r="BS623" s="3">
        <f t="shared" si="119"/>
        <v>0.76105553139045956</v>
      </c>
      <c r="BT623" s="3">
        <f t="shared" si="120"/>
        <v>0</v>
      </c>
      <c r="BU623" s="3">
        <f t="shared" si="121"/>
        <v>0.98836387815318127</v>
      </c>
    </row>
    <row r="624" spans="1:73" x14ac:dyDescent="0.25">
      <c r="A624" t="s">
        <v>1352</v>
      </c>
      <c r="B624" s="1">
        <v>44286</v>
      </c>
      <c r="C624">
        <v>5.51</v>
      </c>
      <c r="D624">
        <v>5.51</v>
      </c>
      <c r="H624">
        <v>4.8099999999999996</v>
      </c>
      <c r="K624">
        <v>4.3600000000000003</v>
      </c>
      <c r="R624">
        <v>0.06</v>
      </c>
      <c r="T624">
        <v>0.06</v>
      </c>
      <c r="U624">
        <v>4.92</v>
      </c>
      <c r="V624" s="3">
        <f t="shared" si="110"/>
        <v>1</v>
      </c>
      <c r="W624" s="3">
        <f t="shared" si="111"/>
        <v>0.88617886178861793</v>
      </c>
      <c r="X624" s="3">
        <f t="shared" si="112"/>
        <v>0.87295825771324864</v>
      </c>
      <c r="Y624" s="3">
        <f t="shared" si="113"/>
        <v>0</v>
      </c>
      <c r="Z624" s="1">
        <v>44651</v>
      </c>
      <c r="AA624">
        <v>13.98</v>
      </c>
      <c r="AB624">
        <v>12.5</v>
      </c>
      <c r="AC624">
        <v>4.25</v>
      </c>
      <c r="AF624">
        <v>8.25</v>
      </c>
      <c r="AI624">
        <v>6.12</v>
      </c>
      <c r="AO624">
        <v>0.01</v>
      </c>
      <c r="AP624">
        <v>0.28999999999999998</v>
      </c>
      <c r="AR624">
        <v>0.22</v>
      </c>
      <c r="AS624">
        <v>13.45</v>
      </c>
      <c r="AT624" s="3">
        <f t="shared" si="114"/>
        <v>0.5901287553648068</v>
      </c>
      <c r="AU624" s="3">
        <f t="shared" si="115"/>
        <v>0.45774121166791321</v>
      </c>
      <c r="AV624" s="3">
        <f t="shared" si="116"/>
        <v>0.5901287553648068</v>
      </c>
      <c r="AW624" s="3">
        <f t="shared" si="117"/>
        <v>0</v>
      </c>
      <c r="AX624" s="1">
        <v>45016</v>
      </c>
      <c r="AY624">
        <v>10.01</v>
      </c>
      <c r="AZ624">
        <v>9.9700000000000006</v>
      </c>
      <c r="BA624">
        <v>0.65</v>
      </c>
      <c r="BD624">
        <v>9.32</v>
      </c>
      <c r="BG624">
        <v>6.33</v>
      </c>
      <c r="BQ624">
        <v>8.32</v>
      </c>
      <c r="BR624" s="3">
        <f t="shared" si="118"/>
        <v>0.93106893106893107</v>
      </c>
      <c r="BS624" s="3">
        <f t="shared" si="119"/>
        <v>0.76081730769230771</v>
      </c>
      <c r="BT624" s="3">
        <f t="shared" si="120"/>
        <v>0.93106893106893107</v>
      </c>
      <c r="BU624" s="3">
        <f t="shared" si="121"/>
        <v>0</v>
      </c>
    </row>
    <row r="625" spans="1:73" x14ac:dyDescent="0.25">
      <c r="A625" t="s">
        <v>1353</v>
      </c>
      <c r="B625" s="1">
        <v>44286</v>
      </c>
      <c r="C625">
        <v>533.71</v>
      </c>
      <c r="D625">
        <v>531.85</v>
      </c>
      <c r="I625">
        <v>394.18</v>
      </c>
      <c r="K625">
        <v>390.51</v>
      </c>
      <c r="M625">
        <v>0.72</v>
      </c>
      <c r="Q625">
        <v>1.95</v>
      </c>
      <c r="U625">
        <v>470.52</v>
      </c>
      <c r="V625" s="3">
        <f t="shared" si="110"/>
        <v>0.99651496130857575</v>
      </c>
      <c r="W625" s="3">
        <f t="shared" si="111"/>
        <v>0.83469060596344991</v>
      </c>
      <c r="X625" s="3">
        <f t="shared" si="112"/>
        <v>0.73856588784171173</v>
      </c>
      <c r="Y625" s="3">
        <f t="shared" si="113"/>
        <v>0</v>
      </c>
      <c r="Z625" s="1">
        <v>44651</v>
      </c>
      <c r="AA625">
        <v>1143.79</v>
      </c>
      <c r="AB625">
        <v>1141.6199999999999</v>
      </c>
      <c r="AG625">
        <v>872.58</v>
      </c>
      <c r="AI625">
        <v>885.57</v>
      </c>
      <c r="AK625">
        <v>1.1000000000000001</v>
      </c>
      <c r="AO625">
        <v>0.11</v>
      </c>
      <c r="AP625">
        <v>10.24</v>
      </c>
      <c r="AS625">
        <v>1018.85</v>
      </c>
      <c r="AT625" s="3">
        <f t="shared" si="114"/>
        <v>0.99810279859065032</v>
      </c>
      <c r="AU625" s="3">
        <f t="shared" si="115"/>
        <v>0.87906491959499711</v>
      </c>
      <c r="AV625" s="3">
        <f t="shared" si="116"/>
        <v>0.76288479528584796</v>
      </c>
      <c r="AW625" s="3">
        <f t="shared" si="117"/>
        <v>0</v>
      </c>
      <c r="AX625" s="1">
        <v>45016</v>
      </c>
      <c r="AY625">
        <v>1980.21</v>
      </c>
      <c r="AZ625">
        <v>1974.69</v>
      </c>
      <c r="BF625">
        <v>1677.31</v>
      </c>
      <c r="BG625">
        <v>1599.53</v>
      </c>
      <c r="BI625">
        <v>2.2599999999999998</v>
      </c>
      <c r="BN625">
        <v>8.56</v>
      </c>
      <c r="BQ625">
        <v>1785.46</v>
      </c>
      <c r="BR625" s="3">
        <f t="shared" si="118"/>
        <v>0.99721241686487794</v>
      </c>
      <c r="BS625" s="3">
        <f t="shared" si="119"/>
        <v>0.90132646621286561</v>
      </c>
      <c r="BT625" s="3">
        <f t="shared" si="120"/>
        <v>0</v>
      </c>
      <c r="BU625" s="3">
        <f t="shared" si="121"/>
        <v>0.84703642542962609</v>
      </c>
    </row>
    <row r="626" spans="1:73" x14ac:dyDescent="0.25">
      <c r="A626" t="s">
        <v>1355</v>
      </c>
      <c r="B626" s="1">
        <v>44286</v>
      </c>
      <c r="C626">
        <v>1.33</v>
      </c>
      <c r="D626">
        <v>1.1499999999999999</v>
      </c>
      <c r="J626">
        <v>0.78</v>
      </c>
      <c r="K626">
        <v>0.48</v>
      </c>
      <c r="U626">
        <v>1.0900000000000001</v>
      </c>
      <c r="V626" s="3">
        <f t="shared" si="110"/>
        <v>0.86466165413533824</v>
      </c>
      <c r="W626" s="3">
        <f t="shared" si="111"/>
        <v>0.44036697247706419</v>
      </c>
      <c r="X626" s="3">
        <f t="shared" si="112"/>
        <v>0</v>
      </c>
      <c r="Y626" s="3">
        <f t="shared" si="113"/>
        <v>0.5864661654135338</v>
      </c>
      <c r="Z626" s="1">
        <v>44651</v>
      </c>
      <c r="AA626">
        <v>2.33</v>
      </c>
      <c r="AB626">
        <v>2.31</v>
      </c>
      <c r="AH626">
        <v>2.31</v>
      </c>
      <c r="AI626">
        <v>0.49</v>
      </c>
      <c r="AO626">
        <v>0.02</v>
      </c>
      <c r="AS626">
        <v>2.2799999999999998</v>
      </c>
      <c r="AT626" s="3">
        <f t="shared" si="114"/>
        <v>0.99141630901287547</v>
      </c>
      <c r="AU626" s="3">
        <f t="shared" si="115"/>
        <v>0.2168141592920354</v>
      </c>
      <c r="AV626" s="3">
        <f t="shared" si="116"/>
        <v>0</v>
      </c>
      <c r="AW626" s="3">
        <f t="shared" si="117"/>
        <v>0.99141630901287547</v>
      </c>
      <c r="AX626" s="1">
        <v>45016</v>
      </c>
      <c r="AY626">
        <v>3.08</v>
      </c>
      <c r="AZ626">
        <v>3.06</v>
      </c>
      <c r="BF626">
        <v>3.06</v>
      </c>
      <c r="BG626">
        <v>0.24</v>
      </c>
      <c r="BM626">
        <v>0.02</v>
      </c>
      <c r="BQ626">
        <v>3.03</v>
      </c>
      <c r="BR626" s="3">
        <f t="shared" si="118"/>
        <v>0.99350649350649345</v>
      </c>
      <c r="BS626" s="3">
        <f t="shared" si="119"/>
        <v>7.9734219269102999E-2</v>
      </c>
      <c r="BT626" s="3">
        <f t="shared" si="120"/>
        <v>0</v>
      </c>
      <c r="BU626" s="3">
        <f t="shared" si="121"/>
        <v>0.99350649350649345</v>
      </c>
    </row>
    <row r="627" spans="1:73" x14ac:dyDescent="0.25">
      <c r="A627" t="s">
        <v>1356</v>
      </c>
      <c r="B627" s="1">
        <v>44286</v>
      </c>
      <c r="C627">
        <v>175.03</v>
      </c>
      <c r="D627">
        <v>171.93</v>
      </c>
      <c r="K627">
        <v>57.97</v>
      </c>
      <c r="M627">
        <v>0.37</v>
      </c>
      <c r="O627">
        <v>4.6500000000000004</v>
      </c>
      <c r="P627">
        <v>4.6500000000000004</v>
      </c>
      <c r="Q627">
        <v>0.23</v>
      </c>
      <c r="R627">
        <v>17.5</v>
      </c>
      <c r="T627">
        <v>0.33</v>
      </c>
      <c r="U627">
        <v>166.32</v>
      </c>
      <c r="V627" s="3">
        <f t="shared" si="110"/>
        <v>0.98228875049991438</v>
      </c>
      <c r="W627" s="3">
        <f t="shared" si="111"/>
        <v>0.3902389767754964</v>
      </c>
      <c r="X627" s="3">
        <f t="shared" si="112"/>
        <v>0</v>
      </c>
      <c r="Y627" s="3">
        <f t="shared" si="113"/>
        <v>0</v>
      </c>
      <c r="Z627" s="1">
        <v>44651</v>
      </c>
      <c r="AA627">
        <v>197.89</v>
      </c>
      <c r="AB627">
        <v>193.23</v>
      </c>
      <c r="AI627">
        <v>68.040000000000006</v>
      </c>
      <c r="AJ627">
        <v>0.02</v>
      </c>
      <c r="AK627">
        <v>0.38</v>
      </c>
      <c r="AM627">
        <v>7.02</v>
      </c>
      <c r="AO627">
        <v>3.5</v>
      </c>
      <c r="AP627">
        <v>16.920000000000002</v>
      </c>
      <c r="AS627">
        <v>195.78</v>
      </c>
      <c r="AT627" s="3">
        <f t="shared" si="114"/>
        <v>0.97645156400020217</v>
      </c>
      <c r="AU627" s="3">
        <f t="shared" si="115"/>
        <v>0.40514469453376212</v>
      </c>
      <c r="AV627" s="3">
        <f t="shared" si="116"/>
        <v>0</v>
      </c>
      <c r="AW627" s="3">
        <f t="shared" si="117"/>
        <v>0</v>
      </c>
      <c r="AX627" s="1">
        <v>45016</v>
      </c>
      <c r="AY627">
        <v>205.9</v>
      </c>
      <c r="AZ627">
        <v>201.37</v>
      </c>
      <c r="BG627">
        <v>73.989999999999995</v>
      </c>
      <c r="BH627">
        <v>0.03</v>
      </c>
      <c r="BI627">
        <v>0.21</v>
      </c>
      <c r="BK627">
        <v>4.37</v>
      </c>
      <c r="BM627">
        <v>4.78</v>
      </c>
      <c r="BN627">
        <v>22.66</v>
      </c>
      <c r="BP627">
        <v>0.15</v>
      </c>
      <c r="BQ627">
        <v>220.93</v>
      </c>
      <c r="BR627" s="3">
        <f t="shared" si="118"/>
        <v>0.97799902865468669</v>
      </c>
      <c r="BS627" s="3">
        <f t="shared" si="119"/>
        <v>0.39141935142569961</v>
      </c>
      <c r="BT627" s="3">
        <f t="shared" si="120"/>
        <v>0</v>
      </c>
      <c r="BU627" s="3">
        <f t="shared" si="121"/>
        <v>0</v>
      </c>
    </row>
    <row r="628" spans="1:73" x14ac:dyDescent="0.25">
      <c r="A628" t="s">
        <v>1357</v>
      </c>
      <c r="V628" s="3">
        <f t="shared" si="110"/>
        <v>0</v>
      </c>
      <c r="W628" s="3">
        <f t="shared" si="111"/>
        <v>0</v>
      </c>
      <c r="X628" s="3">
        <f t="shared" si="112"/>
        <v>0</v>
      </c>
      <c r="Y628" s="3">
        <f t="shared" si="113"/>
        <v>0</v>
      </c>
      <c r="AT628" s="3">
        <f t="shared" si="114"/>
        <v>0</v>
      </c>
      <c r="AU628" s="3">
        <f t="shared" si="115"/>
        <v>0</v>
      </c>
      <c r="AV628" s="3">
        <f t="shared" si="116"/>
        <v>0</v>
      </c>
      <c r="AW628" s="3">
        <f t="shared" si="117"/>
        <v>0</v>
      </c>
      <c r="BR628" s="3">
        <f t="shared" si="118"/>
        <v>0</v>
      </c>
      <c r="BS628" s="3">
        <f t="shared" si="119"/>
        <v>0</v>
      </c>
      <c r="BT628" s="3">
        <f t="shared" si="120"/>
        <v>0</v>
      </c>
      <c r="BU628" s="3">
        <f t="shared" si="121"/>
        <v>0</v>
      </c>
    </row>
    <row r="629" spans="1:73" x14ac:dyDescent="0.25">
      <c r="A629" t="s">
        <v>1369</v>
      </c>
      <c r="V629" s="3">
        <f t="shared" si="110"/>
        <v>0</v>
      </c>
      <c r="W629" s="3">
        <f t="shared" si="111"/>
        <v>0</v>
      </c>
      <c r="X629" s="3">
        <f t="shared" si="112"/>
        <v>0</v>
      </c>
      <c r="Y629" s="3">
        <f t="shared" si="113"/>
        <v>0</v>
      </c>
      <c r="AT629" s="3">
        <f t="shared" si="114"/>
        <v>0</v>
      </c>
      <c r="AU629" s="3">
        <f t="shared" si="115"/>
        <v>0</v>
      </c>
      <c r="AV629" s="3">
        <f t="shared" si="116"/>
        <v>0</v>
      </c>
      <c r="AW629" s="3">
        <f t="shared" si="117"/>
        <v>0</v>
      </c>
      <c r="BR629" s="3">
        <f t="shared" si="118"/>
        <v>0</v>
      </c>
      <c r="BS629" s="3">
        <f t="shared" si="119"/>
        <v>0</v>
      </c>
      <c r="BT629" s="3">
        <f t="shared" si="120"/>
        <v>0</v>
      </c>
      <c r="BU629" s="3">
        <f t="shared" si="121"/>
        <v>0</v>
      </c>
    </row>
    <row r="630" spans="1:73" x14ac:dyDescent="0.25">
      <c r="A630" t="s">
        <v>1373</v>
      </c>
      <c r="B630" s="1">
        <v>43921</v>
      </c>
      <c r="C630">
        <v>34.56</v>
      </c>
      <c r="D630">
        <v>33</v>
      </c>
      <c r="I630">
        <v>26.13</v>
      </c>
      <c r="J630">
        <v>0.04</v>
      </c>
      <c r="K630">
        <v>19.43</v>
      </c>
      <c r="L630">
        <v>0.01</v>
      </c>
      <c r="Q630">
        <v>0.02</v>
      </c>
      <c r="R630">
        <v>0.24</v>
      </c>
      <c r="U630">
        <v>33.549999999999997</v>
      </c>
      <c r="V630" s="3">
        <f t="shared" si="110"/>
        <v>0.95486111111111105</v>
      </c>
      <c r="W630" s="3">
        <f t="shared" si="111"/>
        <v>0.58383413461538469</v>
      </c>
      <c r="X630" s="3">
        <f t="shared" si="112"/>
        <v>0.75607638888888884</v>
      </c>
      <c r="Y630" s="3">
        <f t="shared" si="113"/>
        <v>1.1574074074074073E-3</v>
      </c>
      <c r="Z630" s="1">
        <v>44286</v>
      </c>
      <c r="AA630">
        <v>30.08</v>
      </c>
      <c r="AB630">
        <v>29.23</v>
      </c>
      <c r="AG630">
        <v>24.79</v>
      </c>
      <c r="AH630">
        <v>7.0000000000000007E-2</v>
      </c>
      <c r="AI630">
        <v>13.59</v>
      </c>
      <c r="AO630">
        <v>0.02</v>
      </c>
      <c r="AP630">
        <v>0.74</v>
      </c>
      <c r="AR630">
        <v>0.56000000000000005</v>
      </c>
      <c r="AS630">
        <v>27.28</v>
      </c>
      <c r="AT630" s="3">
        <f t="shared" si="114"/>
        <v>0.97174202127659581</v>
      </c>
      <c r="AU630" s="3">
        <f t="shared" si="115"/>
        <v>0.50184638109305757</v>
      </c>
      <c r="AV630" s="3">
        <f t="shared" si="116"/>
        <v>0.8241356382978724</v>
      </c>
      <c r="AW630" s="3">
        <f t="shared" si="117"/>
        <v>2.3271276595744684E-3</v>
      </c>
      <c r="AX630" s="1">
        <v>45016</v>
      </c>
      <c r="AY630">
        <v>54.92</v>
      </c>
      <c r="AZ630">
        <v>53.1</v>
      </c>
      <c r="BE630">
        <v>43.12</v>
      </c>
      <c r="BF630">
        <v>0.35</v>
      </c>
      <c r="BG630">
        <v>36.26</v>
      </c>
      <c r="BM630">
        <v>0.01</v>
      </c>
      <c r="BN630">
        <v>0.22</v>
      </c>
      <c r="BP630">
        <v>0.04</v>
      </c>
      <c r="BQ630">
        <v>61.81</v>
      </c>
      <c r="BR630" s="3">
        <f t="shared" si="118"/>
        <v>0.96686088856518571</v>
      </c>
      <c r="BS630" s="3">
        <f t="shared" si="119"/>
        <v>0.58844530996429723</v>
      </c>
      <c r="BT630" s="3">
        <f t="shared" si="120"/>
        <v>0.78514202476329198</v>
      </c>
      <c r="BU630" s="3">
        <f t="shared" si="121"/>
        <v>6.3729060451565905E-3</v>
      </c>
    </row>
    <row r="631" spans="1:73" x14ac:dyDescent="0.25">
      <c r="A631" t="s">
        <v>1374</v>
      </c>
      <c r="B631" s="1">
        <v>44286</v>
      </c>
      <c r="C631">
        <v>27.43</v>
      </c>
      <c r="D631">
        <v>26.46</v>
      </c>
      <c r="J631">
        <v>0.83</v>
      </c>
      <c r="K631">
        <v>18.53</v>
      </c>
      <c r="O631">
        <v>0.12</v>
      </c>
      <c r="P631">
        <v>0.12</v>
      </c>
      <c r="R631">
        <v>0.34</v>
      </c>
      <c r="T631">
        <v>0.03</v>
      </c>
      <c r="U631">
        <v>36.770000000000003</v>
      </c>
      <c r="V631" s="3">
        <f t="shared" si="110"/>
        <v>0.96463725847612103</v>
      </c>
      <c r="W631" s="3">
        <f t="shared" si="111"/>
        <v>0.5082281952825014</v>
      </c>
      <c r="X631" s="3">
        <f t="shared" si="112"/>
        <v>0</v>
      </c>
      <c r="Y631" s="3">
        <f t="shared" si="113"/>
        <v>3.0258840685380969E-2</v>
      </c>
      <c r="Z631" s="1">
        <v>44651</v>
      </c>
      <c r="AA631">
        <v>35.18</v>
      </c>
      <c r="AB631">
        <v>34.17</v>
      </c>
      <c r="AH631">
        <v>2.11</v>
      </c>
      <c r="AI631">
        <v>28.88</v>
      </c>
      <c r="AM631">
        <v>0.32</v>
      </c>
      <c r="AN631">
        <v>0.32</v>
      </c>
      <c r="AP631">
        <v>0.63</v>
      </c>
      <c r="AR631">
        <v>0.03</v>
      </c>
      <c r="AS631">
        <v>52.25</v>
      </c>
      <c r="AT631" s="3">
        <f t="shared" si="114"/>
        <v>0.97129050596930078</v>
      </c>
      <c r="AU631" s="3">
        <f t="shared" si="115"/>
        <v>0.55914811229428851</v>
      </c>
      <c r="AV631" s="3">
        <f t="shared" si="116"/>
        <v>0</v>
      </c>
      <c r="AW631" s="3">
        <f t="shared" si="117"/>
        <v>5.9977259806708351E-2</v>
      </c>
      <c r="AX631" s="1">
        <v>45016</v>
      </c>
      <c r="AY631">
        <v>43.5</v>
      </c>
      <c r="AZ631">
        <v>42.64</v>
      </c>
      <c r="BF631">
        <v>4.51</v>
      </c>
      <c r="BG631">
        <v>30.95</v>
      </c>
      <c r="BK631">
        <v>0.31</v>
      </c>
      <c r="BL631">
        <v>0.31</v>
      </c>
      <c r="BM631">
        <v>0.11</v>
      </c>
      <c r="BN631">
        <v>0.89</v>
      </c>
      <c r="BQ631">
        <v>63.01</v>
      </c>
      <c r="BR631" s="3">
        <f t="shared" si="118"/>
        <v>0.98022988505747133</v>
      </c>
      <c r="BS631" s="3">
        <f t="shared" si="119"/>
        <v>0.49911304628285763</v>
      </c>
      <c r="BT631" s="3">
        <f t="shared" si="120"/>
        <v>0</v>
      </c>
      <c r="BU631" s="3">
        <f t="shared" si="121"/>
        <v>0.10367816091954023</v>
      </c>
    </row>
    <row r="632" spans="1:73" x14ac:dyDescent="0.25">
      <c r="A632" t="s">
        <v>1378</v>
      </c>
      <c r="B632" s="1">
        <v>44286</v>
      </c>
      <c r="C632">
        <v>611.1</v>
      </c>
      <c r="D632">
        <v>394.57</v>
      </c>
      <c r="F632">
        <v>0.37</v>
      </c>
      <c r="J632">
        <v>714.8</v>
      </c>
      <c r="K632">
        <v>277.35000000000002</v>
      </c>
      <c r="M632">
        <v>9.32</v>
      </c>
      <c r="Q632">
        <v>27.02</v>
      </c>
      <c r="R632">
        <v>9.1300000000000008</v>
      </c>
      <c r="U632">
        <v>468.03</v>
      </c>
      <c r="V632" s="3">
        <f t="shared" si="110"/>
        <v>0.64506627393225324</v>
      </c>
      <c r="W632" s="3">
        <f t="shared" si="111"/>
        <v>0.6563564937523666</v>
      </c>
      <c r="X632" s="3">
        <f t="shared" si="112"/>
        <v>0</v>
      </c>
      <c r="Y632" s="3">
        <f t="shared" si="113"/>
        <v>1.1696939944362623</v>
      </c>
      <c r="Z632" s="1">
        <v>44651</v>
      </c>
      <c r="AA632">
        <v>925.87</v>
      </c>
      <c r="AB632">
        <v>486.73</v>
      </c>
      <c r="AH632">
        <v>557.97</v>
      </c>
      <c r="AI632">
        <v>349.39</v>
      </c>
      <c r="AK632">
        <v>6.81</v>
      </c>
      <c r="AO632">
        <v>23.97</v>
      </c>
      <c r="AP632">
        <v>3.93</v>
      </c>
      <c r="AS632">
        <v>739.21</v>
      </c>
      <c r="AT632" s="3">
        <f t="shared" si="114"/>
        <v>0.52570015228919831</v>
      </c>
      <c r="AU632" s="3">
        <f t="shared" si="115"/>
        <v>0.49594038325053219</v>
      </c>
      <c r="AV632" s="3">
        <f t="shared" si="116"/>
        <v>0</v>
      </c>
      <c r="AW632" s="3">
        <f t="shared" si="117"/>
        <v>0.60264399969758176</v>
      </c>
      <c r="AX632" s="1">
        <v>45016</v>
      </c>
      <c r="AY632">
        <v>1019.55</v>
      </c>
      <c r="AZ632">
        <v>601.32000000000005</v>
      </c>
      <c r="BF632">
        <v>597.72</v>
      </c>
      <c r="BG632">
        <v>414.48</v>
      </c>
      <c r="BI632">
        <v>1.4</v>
      </c>
      <c r="BN632">
        <v>5.64</v>
      </c>
      <c r="BQ632">
        <v>575.76</v>
      </c>
      <c r="BR632" s="3">
        <f t="shared" si="118"/>
        <v>0.58978961306458744</v>
      </c>
      <c r="BS632" s="3">
        <f t="shared" si="119"/>
        <v>0.72879448586299056</v>
      </c>
      <c r="BT632" s="3">
        <f t="shared" si="120"/>
        <v>0</v>
      </c>
      <c r="BU632" s="3">
        <f t="shared" si="121"/>
        <v>0.58625864351919965</v>
      </c>
    </row>
    <row r="633" spans="1:73" x14ac:dyDescent="0.25">
      <c r="A633" t="s">
        <v>1379</v>
      </c>
      <c r="B633" s="1">
        <v>44286</v>
      </c>
      <c r="C633">
        <v>23.08</v>
      </c>
      <c r="D633">
        <v>23.08</v>
      </c>
      <c r="J633">
        <v>13.48</v>
      </c>
      <c r="K633">
        <v>18.59</v>
      </c>
      <c r="R633">
        <v>0.15</v>
      </c>
      <c r="T633">
        <v>0.11</v>
      </c>
      <c r="U633">
        <v>23.82</v>
      </c>
      <c r="V633" s="3">
        <f t="shared" si="110"/>
        <v>1</v>
      </c>
      <c r="W633" s="3">
        <f t="shared" si="111"/>
        <v>0.78174936921783011</v>
      </c>
      <c r="X633" s="3">
        <f t="shared" si="112"/>
        <v>0</v>
      </c>
      <c r="Y633" s="3">
        <f t="shared" si="113"/>
        <v>0.58405545927209712</v>
      </c>
      <c r="Z633" s="1">
        <v>44651</v>
      </c>
      <c r="AA633">
        <v>33.81</v>
      </c>
      <c r="AB633">
        <v>33.770000000000003</v>
      </c>
      <c r="AG633">
        <v>26.43</v>
      </c>
      <c r="AI633">
        <v>30.19</v>
      </c>
      <c r="AJ633">
        <v>0.19</v>
      </c>
      <c r="AP633">
        <v>0.84</v>
      </c>
      <c r="AR633">
        <v>0.84</v>
      </c>
      <c r="AS633">
        <v>34.46</v>
      </c>
      <c r="AT633" s="3">
        <f t="shared" si="114"/>
        <v>0.99881691807157647</v>
      </c>
      <c r="AU633" s="3">
        <f t="shared" si="115"/>
        <v>0.88094543332360664</v>
      </c>
      <c r="AV633" s="3">
        <f t="shared" si="116"/>
        <v>0.78172138420585624</v>
      </c>
      <c r="AW633" s="3">
        <f t="shared" si="117"/>
        <v>0</v>
      </c>
      <c r="AX633" s="1">
        <v>45016</v>
      </c>
      <c r="AY633">
        <v>45.77</v>
      </c>
      <c r="AZ633">
        <v>45.76</v>
      </c>
      <c r="BE633">
        <v>39.69</v>
      </c>
      <c r="BG633">
        <v>40.35</v>
      </c>
      <c r="BH633">
        <v>0.12</v>
      </c>
      <c r="BN633">
        <v>1.01</v>
      </c>
      <c r="BP633">
        <v>1.01</v>
      </c>
      <c r="BQ633">
        <v>46.9</v>
      </c>
      <c r="BR633" s="3">
        <f t="shared" si="118"/>
        <v>0.99978151627703726</v>
      </c>
      <c r="BS633" s="3">
        <f t="shared" si="119"/>
        <v>0.86254809747755457</v>
      </c>
      <c r="BT633" s="3">
        <f t="shared" si="120"/>
        <v>0.86716189643871522</v>
      </c>
      <c r="BU633" s="3">
        <f t="shared" si="121"/>
        <v>0</v>
      </c>
    </row>
    <row r="634" spans="1:73" x14ac:dyDescent="0.25">
      <c r="A634" t="s">
        <v>1380</v>
      </c>
      <c r="B634" s="1">
        <v>44286</v>
      </c>
      <c r="K634">
        <v>1.24</v>
      </c>
      <c r="R634">
        <v>0.14000000000000001</v>
      </c>
      <c r="U634">
        <v>1.41</v>
      </c>
      <c r="V634" s="3">
        <f t="shared" si="110"/>
        <v>0</v>
      </c>
      <c r="W634" s="3">
        <f t="shared" si="111"/>
        <v>0.97637795275590544</v>
      </c>
      <c r="X634" s="3">
        <f t="shared" si="112"/>
        <v>0</v>
      </c>
      <c r="Y634" s="3">
        <f t="shared" si="113"/>
        <v>0</v>
      </c>
      <c r="Z634" s="1">
        <v>44651</v>
      </c>
      <c r="AI634">
        <v>0.96</v>
      </c>
      <c r="AP634">
        <v>0.28000000000000003</v>
      </c>
      <c r="AS634">
        <v>1.28</v>
      </c>
      <c r="AT634" s="3">
        <f t="shared" si="114"/>
        <v>0</v>
      </c>
      <c r="AU634" s="3">
        <f t="shared" si="115"/>
        <v>0.96</v>
      </c>
      <c r="AV634" s="3">
        <f t="shared" si="116"/>
        <v>0</v>
      </c>
      <c r="AW634" s="3">
        <f t="shared" si="117"/>
        <v>0</v>
      </c>
      <c r="AX634" s="1">
        <v>45016</v>
      </c>
      <c r="BN634">
        <v>0.33</v>
      </c>
      <c r="BQ634">
        <v>0.35</v>
      </c>
      <c r="BR634" s="3">
        <f t="shared" si="118"/>
        <v>0</v>
      </c>
      <c r="BS634" s="3">
        <f t="shared" si="119"/>
        <v>0</v>
      </c>
      <c r="BT634" s="3">
        <f t="shared" si="120"/>
        <v>0</v>
      </c>
      <c r="BU634" s="3">
        <f t="shared" si="121"/>
        <v>0</v>
      </c>
    </row>
    <row r="635" spans="1:73" x14ac:dyDescent="0.25">
      <c r="A635" t="s">
        <v>1381</v>
      </c>
      <c r="B635" s="1">
        <v>44286</v>
      </c>
      <c r="C635">
        <v>138.5</v>
      </c>
      <c r="D635">
        <v>132.69999999999999</v>
      </c>
      <c r="K635">
        <v>48</v>
      </c>
      <c r="M635">
        <v>0.92</v>
      </c>
      <c r="O635">
        <v>1.63</v>
      </c>
      <c r="P635">
        <v>1.63</v>
      </c>
      <c r="R635">
        <v>10.26</v>
      </c>
      <c r="T635">
        <v>1.08</v>
      </c>
      <c r="U635">
        <v>106.77</v>
      </c>
      <c r="V635" s="3">
        <f t="shared" si="110"/>
        <v>0.95812274368231043</v>
      </c>
      <c r="W635" s="3">
        <f t="shared" si="111"/>
        <v>0.49653460225509471</v>
      </c>
      <c r="X635" s="3">
        <f t="shared" si="112"/>
        <v>0</v>
      </c>
      <c r="Y635" s="3">
        <f t="shared" si="113"/>
        <v>0</v>
      </c>
      <c r="Z635" s="1">
        <v>44651</v>
      </c>
      <c r="AA635">
        <v>121.08</v>
      </c>
      <c r="AB635">
        <v>112.07</v>
      </c>
      <c r="AI635">
        <v>54.46</v>
      </c>
      <c r="AK635">
        <v>0.59</v>
      </c>
      <c r="AM635">
        <v>1.21</v>
      </c>
      <c r="AP635">
        <v>8.2100000000000009</v>
      </c>
      <c r="AS635">
        <v>101.77</v>
      </c>
      <c r="AT635" s="3">
        <f t="shared" si="114"/>
        <v>0.92558638916418889</v>
      </c>
      <c r="AU635" s="3">
        <f t="shared" si="115"/>
        <v>0.59350479511769827</v>
      </c>
      <c r="AV635" s="3">
        <f t="shared" si="116"/>
        <v>0</v>
      </c>
      <c r="AW635" s="3">
        <f t="shared" si="117"/>
        <v>0</v>
      </c>
      <c r="AX635" s="1">
        <v>45016</v>
      </c>
      <c r="AY635">
        <v>145.66999999999999</v>
      </c>
      <c r="AZ635">
        <v>137.87</v>
      </c>
      <c r="BG635">
        <v>55.21</v>
      </c>
      <c r="BI635">
        <v>0.74</v>
      </c>
      <c r="BN635">
        <v>8.39</v>
      </c>
      <c r="BQ635">
        <v>115.13</v>
      </c>
      <c r="BR635" s="3">
        <f t="shared" si="118"/>
        <v>0.94645431454657802</v>
      </c>
      <c r="BS635" s="3">
        <f t="shared" si="119"/>
        <v>0.52084905660377356</v>
      </c>
      <c r="BT635" s="3">
        <f t="shared" si="120"/>
        <v>0</v>
      </c>
      <c r="BU635" s="3">
        <f t="shared" si="121"/>
        <v>0</v>
      </c>
    </row>
    <row r="636" spans="1:73" x14ac:dyDescent="0.25">
      <c r="A636" t="s">
        <v>1383</v>
      </c>
      <c r="B636" s="1">
        <v>44286</v>
      </c>
      <c r="C636">
        <v>337.37</v>
      </c>
      <c r="D636">
        <v>294.14</v>
      </c>
      <c r="E636">
        <v>8.9700000000000006</v>
      </c>
      <c r="J636">
        <v>210.7</v>
      </c>
      <c r="K636">
        <v>66.209999999999994</v>
      </c>
      <c r="M636">
        <v>20.3</v>
      </c>
      <c r="O636">
        <v>1.5</v>
      </c>
      <c r="P636">
        <v>1.5</v>
      </c>
      <c r="R636">
        <v>17.420000000000002</v>
      </c>
      <c r="T636">
        <v>2.37</v>
      </c>
      <c r="U636">
        <v>182.94</v>
      </c>
      <c r="V636" s="3">
        <f t="shared" si="110"/>
        <v>0.84527373506832248</v>
      </c>
      <c r="W636" s="3">
        <f t="shared" si="111"/>
        <v>0.44860762924317371</v>
      </c>
      <c r="X636" s="3">
        <f t="shared" si="112"/>
        <v>0</v>
      </c>
      <c r="Y636" s="3">
        <f t="shared" si="113"/>
        <v>0.62453685864184716</v>
      </c>
      <c r="Z636" s="1">
        <v>44651</v>
      </c>
      <c r="AA636">
        <v>736.53</v>
      </c>
      <c r="AB636">
        <v>693.81</v>
      </c>
      <c r="AH636">
        <v>253.54</v>
      </c>
      <c r="AI636">
        <v>100.22</v>
      </c>
      <c r="AK636">
        <v>2.1</v>
      </c>
      <c r="AM636">
        <v>1.58</v>
      </c>
      <c r="AN636">
        <v>1.58</v>
      </c>
      <c r="AP636">
        <v>11.35</v>
      </c>
      <c r="AS636">
        <v>221.6</v>
      </c>
      <c r="AT636" s="3">
        <f t="shared" si="114"/>
        <v>0.94199828927538587</v>
      </c>
      <c r="AU636" s="3">
        <f t="shared" si="115"/>
        <v>0.48147970213788133</v>
      </c>
      <c r="AV636" s="3">
        <f t="shared" si="116"/>
        <v>0</v>
      </c>
      <c r="AW636" s="3">
        <f t="shared" si="117"/>
        <v>0.34423580845315194</v>
      </c>
      <c r="AX636" s="1">
        <v>45016</v>
      </c>
      <c r="AY636">
        <v>874.29</v>
      </c>
      <c r="AZ636">
        <v>794.03</v>
      </c>
      <c r="BF636">
        <v>1067.76</v>
      </c>
      <c r="BG636">
        <v>119.66</v>
      </c>
      <c r="BI636">
        <v>5.95</v>
      </c>
      <c r="BM636">
        <v>90.7</v>
      </c>
      <c r="BN636">
        <v>29.36</v>
      </c>
      <c r="BQ636">
        <v>392.83</v>
      </c>
      <c r="BR636" s="3">
        <f t="shared" si="118"/>
        <v>0.90819979640622672</v>
      </c>
      <c r="BS636" s="3">
        <f t="shared" si="119"/>
        <v>0.44846713139944533</v>
      </c>
      <c r="BT636" s="3">
        <f t="shared" si="120"/>
        <v>0</v>
      </c>
      <c r="BU636" s="3">
        <f t="shared" si="121"/>
        <v>1.2212881309405346</v>
      </c>
    </row>
    <row r="637" spans="1:73" x14ac:dyDescent="0.25">
      <c r="A637" t="s">
        <v>1384</v>
      </c>
      <c r="B637" s="1">
        <v>44286</v>
      </c>
      <c r="C637">
        <v>1635.45</v>
      </c>
      <c r="D637">
        <v>114.1</v>
      </c>
      <c r="E637">
        <v>5.49</v>
      </c>
      <c r="J637">
        <v>0.04</v>
      </c>
      <c r="K637">
        <v>57.14</v>
      </c>
      <c r="R637">
        <v>2.09</v>
      </c>
      <c r="U637">
        <v>95.16</v>
      </c>
      <c r="V637" s="3">
        <f t="shared" si="110"/>
        <v>6.6409856614387475E-2</v>
      </c>
      <c r="W637" s="3">
        <f t="shared" si="111"/>
        <v>0.61394649188782646</v>
      </c>
      <c r="X637" s="3">
        <f t="shared" si="112"/>
        <v>0</v>
      </c>
      <c r="Y637" s="3">
        <f t="shared" si="113"/>
        <v>2.4458100217065639E-5</v>
      </c>
      <c r="Z637" s="1">
        <v>44651</v>
      </c>
      <c r="AA637">
        <v>95.02</v>
      </c>
      <c r="AB637">
        <v>88.38</v>
      </c>
      <c r="AC637">
        <v>1.88</v>
      </c>
      <c r="AH637">
        <v>0.04</v>
      </c>
      <c r="AI637">
        <v>54.13</v>
      </c>
      <c r="AP637">
        <v>6.12</v>
      </c>
      <c r="AS637">
        <v>30.47</v>
      </c>
      <c r="AT637" s="3">
        <f t="shared" si="114"/>
        <v>0.91033466638602401</v>
      </c>
      <c r="AU637" s="3">
        <f t="shared" si="115"/>
        <v>2.2229979466119101</v>
      </c>
      <c r="AV637" s="3">
        <f t="shared" si="116"/>
        <v>0</v>
      </c>
      <c r="AW637" s="3">
        <f t="shared" si="117"/>
        <v>4.2096400757735217E-4</v>
      </c>
      <c r="AX637" s="1">
        <v>45016</v>
      </c>
      <c r="AY637">
        <v>81.099999999999994</v>
      </c>
      <c r="AZ637">
        <v>77.010000000000005</v>
      </c>
      <c r="BA637">
        <v>0.81</v>
      </c>
      <c r="BG637">
        <v>56.66</v>
      </c>
      <c r="BN637">
        <v>8.67</v>
      </c>
      <c r="BQ637">
        <v>96.65</v>
      </c>
      <c r="BR637" s="3">
        <f t="shared" si="118"/>
        <v>0.9395807644882862</v>
      </c>
      <c r="BS637" s="3">
        <f t="shared" si="119"/>
        <v>0.6440100022732439</v>
      </c>
      <c r="BT637" s="3">
        <f t="shared" si="120"/>
        <v>0</v>
      </c>
      <c r="BU637" s="3">
        <f t="shared" si="121"/>
        <v>0</v>
      </c>
    </row>
    <row r="638" spans="1:73" x14ac:dyDescent="0.25">
      <c r="A638" t="s">
        <v>1385</v>
      </c>
      <c r="B638" s="1">
        <v>43921</v>
      </c>
      <c r="V638" s="3">
        <f t="shared" si="110"/>
        <v>0</v>
      </c>
      <c r="W638" s="3">
        <f t="shared" si="111"/>
        <v>0</v>
      </c>
      <c r="X638" s="3">
        <f t="shared" si="112"/>
        <v>0</v>
      </c>
      <c r="Y638" s="3">
        <f t="shared" si="113"/>
        <v>0</v>
      </c>
      <c r="Z638" s="1">
        <v>44286</v>
      </c>
      <c r="AT638" s="3">
        <f t="shared" si="114"/>
        <v>0</v>
      </c>
      <c r="AU638" s="3">
        <f t="shared" si="115"/>
        <v>0</v>
      </c>
      <c r="AV638" s="3">
        <f t="shared" si="116"/>
        <v>0</v>
      </c>
      <c r="AW638" s="3">
        <f t="shared" si="117"/>
        <v>0</v>
      </c>
      <c r="AX638" s="1">
        <v>44651</v>
      </c>
      <c r="BR638" s="3">
        <f t="shared" si="118"/>
        <v>0</v>
      </c>
      <c r="BS638" s="3">
        <f t="shared" si="119"/>
        <v>0</v>
      </c>
      <c r="BT638" s="3">
        <f t="shared" si="120"/>
        <v>0</v>
      </c>
      <c r="BU638" s="3">
        <f t="shared" si="121"/>
        <v>0</v>
      </c>
    </row>
    <row r="639" spans="1:73" x14ac:dyDescent="0.25">
      <c r="A639" t="s">
        <v>1391</v>
      </c>
      <c r="B639" s="1">
        <v>44286</v>
      </c>
      <c r="C639">
        <v>1236.79</v>
      </c>
      <c r="D639">
        <v>1197.4000000000001</v>
      </c>
      <c r="J639">
        <v>1183.56</v>
      </c>
      <c r="K639">
        <v>479.63</v>
      </c>
      <c r="M639">
        <v>5.25</v>
      </c>
      <c r="O639">
        <v>6.51</v>
      </c>
      <c r="P639">
        <v>6.51</v>
      </c>
      <c r="Q639">
        <v>1.21</v>
      </c>
      <c r="R639">
        <v>32.92</v>
      </c>
      <c r="T639">
        <v>7.54</v>
      </c>
      <c r="U639">
        <v>998</v>
      </c>
      <c r="V639" s="3">
        <f t="shared" si="110"/>
        <v>0.96815142425148981</v>
      </c>
      <c r="W639" s="3">
        <f t="shared" si="111"/>
        <v>0.49642916287157407</v>
      </c>
      <c r="X639" s="3">
        <f t="shared" si="112"/>
        <v>0</v>
      </c>
      <c r="Y639" s="3">
        <f t="shared" si="113"/>
        <v>0.95696116559804012</v>
      </c>
      <c r="Z639" s="1">
        <v>44651</v>
      </c>
      <c r="AA639">
        <v>1572.36</v>
      </c>
      <c r="AB639">
        <v>1551.31</v>
      </c>
      <c r="AH639">
        <v>1503.95</v>
      </c>
      <c r="AI639">
        <v>604.88</v>
      </c>
      <c r="AK639">
        <v>5.08</v>
      </c>
      <c r="AP639">
        <v>16.7</v>
      </c>
      <c r="AS639">
        <v>1217.46</v>
      </c>
      <c r="AT639" s="3">
        <f t="shared" si="114"/>
        <v>0.98661248060240658</v>
      </c>
      <c r="AU639" s="3">
        <f t="shared" si="115"/>
        <v>0.50588786297337074</v>
      </c>
      <c r="AV639" s="3">
        <f t="shared" si="116"/>
        <v>0</v>
      </c>
      <c r="AW639" s="3">
        <f t="shared" si="117"/>
        <v>0.95649215192449577</v>
      </c>
      <c r="AX639" s="1">
        <v>45016</v>
      </c>
      <c r="AY639">
        <v>1945.42</v>
      </c>
      <c r="AZ639">
        <v>1888.16</v>
      </c>
      <c r="BF639">
        <v>1898.51</v>
      </c>
      <c r="BG639">
        <v>797.7</v>
      </c>
      <c r="BI639">
        <v>6.34</v>
      </c>
      <c r="BK639">
        <v>0.48</v>
      </c>
      <c r="BL639">
        <v>0.48</v>
      </c>
      <c r="BM639">
        <v>1.37</v>
      </c>
      <c r="BN639">
        <v>16.239999999999998</v>
      </c>
      <c r="BQ639">
        <v>1566.48</v>
      </c>
      <c r="BR639" s="3">
        <f t="shared" si="118"/>
        <v>0.97056676707343403</v>
      </c>
      <c r="BS639" s="3">
        <f t="shared" si="119"/>
        <v>0.51713743006618995</v>
      </c>
      <c r="BT639" s="3">
        <f t="shared" si="120"/>
        <v>0</v>
      </c>
      <c r="BU639" s="3">
        <f t="shared" si="121"/>
        <v>0.97588695500200462</v>
      </c>
    </row>
    <row r="640" spans="1:73" x14ac:dyDescent="0.25">
      <c r="A640" t="s">
        <v>1392</v>
      </c>
      <c r="B640" s="1">
        <v>44286</v>
      </c>
      <c r="C640">
        <v>460.59</v>
      </c>
      <c r="D640">
        <v>452.57</v>
      </c>
      <c r="F640">
        <v>3.98</v>
      </c>
      <c r="J640">
        <v>448.59</v>
      </c>
      <c r="K640">
        <v>318.55</v>
      </c>
      <c r="Q640">
        <v>5.24</v>
      </c>
      <c r="R640">
        <v>0.74</v>
      </c>
      <c r="U640">
        <v>406.55</v>
      </c>
      <c r="V640" s="3">
        <f t="shared" si="110"/>
        <v>0.97394645997524909</v>
      </c>
      <c r="W640" s="3">
        <f t="shared" si="111"/>
        <v>0.79524178046284044</v>
      </c>
      <c r="X640" s="3">
        <f t="shared" si="112"/>
        <v>0</v>
      </c>
      <c r="Y640" s="3">
        <f t="shared" si="113"/>
        <v>0.97394645997524909</v>
      </c>
      <c r="Z640" s="1">
        <v>44651</v>
      </c>
      <c r="AA640">
        <v>520.62</v>
      </c>
      <c r="AB640">
        <v>503.71</v>
      </c>
      <c r="AD640">
        <v>3.98</v>
      </c>
      <c r="AH640">
        <v>499.73</v>
      </c>
      <c r="AI640">
        <v>357.6</v>
      </c>
      <c r="AJ640">
        <v>0.88</v>
      </c>
      <c r="AK640">
        <v>0.96</v>
      </c>
      <c r="AO640">
        <v>1.08</v>
      </c>
      <c r="AP640">
        <v>0.6</v>
      </c>
      <c r="AS640">
        <v>449.94</v>
      </c>
      <c r="AT640" s="3">
        <f t="shared" si="114"/>
        <v>0.95987476470362254</v>
      </c>
      <c r="AU640" s="3">
        <f t="shared" si="115"/>
        <v>0.8010393799560952</v>
      </c>
      <c r="AV640" s="3">
        <f t="shared" si="116"/>
        <v>0</v>
      </c>
      <c r="AW640" s="3">
        <f t="shared" si="117"/>
        <v>0.95987476470362265</v>
      </c>
      <c r="AX640" s="1">
        <v>45016</v>
      </c>
      <c r="AY640">
        <v>715.48</v>
      </c>
      <c r="AZ640">
        <v>672.46</v>
      </c>
      <c r="BB640">
        <v>3.98</v>
      </c>
      <c r="BF640">
        <v>668.48</v>
      </c>
      <c r="BG640">
        <v>488.64</v>
      </c>
      <c r="BH640">
        <v>0.13</v>
      </c>
      <c r="BI640">
        <v>1.5</v>
      </c>
      <c r="BM640">
        <v>3.88</v>
      </c>
      <c r="BN640">
        <v>1.1599999999999999</v>
      </c>
      <c r="BQ640">
        <v>613.55999999999995</v>
      </c>
      <c r="BR640" s="3">
        <f t="shared" si="118"/>
        <v>0.9343098339576229</v>
      </c>
      <c r="BS640" s="3">
        <f t="shared" si="119"/>
        <v>0.8051541465504457</v>
      </c>
      <c r="BT640" s="3">
        <f t="shared" si="120"/>
        <v>0</v>
      </c>
      <c r="BU640" s="3">
        <f t="shared" si="121"/>
        <v>0.9343098339576229</v>
      </c>
    </row>
    <row r="641" spans="1:73" x14ac:dyDescent="0.25">
      <c r="A641" t="s">
        <v>1395</v>
      </c>
      <c r="B641" s="1">
        <v>44286</v>
      </c>
      <c r="C641">
        <v>7.0000000000000007E-2</v>
      </c>
      <c r="K641">
        <v>0.13</v>
      </c>
      <c r="U641">
        <v>0.32</v>
      </c>
      <c r="V641" s="3">
        <f t="shared" si="110"/>
        <v>0</v>
      </c>
      <c r="W641" s="3">
        <f t="shared" si="111"/>
        <v>0.40625</v>
      </c>
      <c r="X641" s="3">
        <f t="shared" si="112"/>
        <v>0</v>
      </c>
      <c r="Y641" s="3">
        <f t="shared" si="113"/>
        <v>0</v>
      </c>
      <c r="Z641" s="1">
        <v>44651</v>
      </c>
      <c r="AA641">
        <v>0.24</v>
      </c>
      <c r="AB641">
        <v>0.18</v>
      </c>
      <c r="AI641">
        <v>0.13</v>
      </c>
      <c r="AS641">
        <v>0.25</v>
      </c>
      <c r="AT641" s="3">
        <f t="shared" si="114"/>
        <v>0.75</v>
      </c>
      <c r="AU641" s="3">
        <f t="shared" si="115"/>
        <v>0.52</v>
      </c>
      <c r="AV641" s="3">
        <f t="shared" si="116"/>
        <v>0</v>
      </c>
      <c r="AW641" s="3">
        <f t="shared" si="117"/>
        <v>0</v>
      </c>
      <c r="AX641" s="1">
        <v>45016</v>
      </c>
      <c r="AY641">
        <v>0.02</v>
      </c>
      <c r="BN641">
        <v>0.23</v>
      </c>
      <c r="BQ641">
        <v>0.26</v>
      </c>
      <c r="BR641" s="3">
        <f t="shared" si="118"/>
        <v>0</v>
      </c>
      <c r="BS641" s="3">
        <f t="shared" si="119"/>
        <v>0</v>
      </c>
      <c r="BT641" s="3">
        <f t="shared" si="120"/>
        <v>0</v>
      </c>
      <c r="BU641" s="3">
        <f t="shared" si="121"/>
        <v>0</v>
      </c>
    </row>
    <row r="642" spans="1:73" x14ac:dyDescent="0.25">
      <c r="A642" t="s">
        <v>1399</v>
      </c>
      <c r="B642" s="1">
        <v>44286</v>
      </c>
      <c r="C642">
        <v>2793.62</v>
      </c>
      <c r="D642">
        <v>2777.5</v>
      </c>
      <c r="K642">
        <v>750.42</v>
      </c>
      <c r="M642">
        <v>10.65</v>
      </c>
      <c r="O642">
        <v>1.97</v>
      </c>
      <c r="P642">
        <v>1.97</v>
      </c>
      <c r="Q642">
        <v>33.909999999999997</v>
      </c>
      <c r="R642">
        <v>7.9</v>
      </c>
      <c r="T642">
        <v>7.9</v>
      </c>
      <c r="U642">
        <v>2137.5100000000002</v>
      </c>
      <c r="V642" s="3">
        <f t="shared" si="110"/>
        <v>0.99422970912293018</v>
      </c>
      <c r="W642" s="3">
        <f t="shared" si="111"/>
        <v>0.35854654912921946</v>
      </c>
      <c r="X642" s="3">
        <f t="shared" si="112"/>
        <v>0</v>
      </c>
      <c r="Y642" s="3">
        <f t="shared" si="113"/>
        <v>0</v>
      </c>
      <c r="Z642" s="1">
        <v>44651</v>
      </c>
      <c r="AA642">
        <v>3064.1</v>
      </c>
      <c r="AB642">
        <v>3005.38</v>
      </c>
      <c r="AI642">
        <v>727.7</v>
      </c>
      <c r="AK642">
        <v>13</v>
      </c>
      <c r="AM642">
        <v>2.72</v>
      </c>
      <c r="AN642">
        <v>2.72</v>
      </c>
      <c r="AS642">
        <v>2313.7800000000002</v>
      </c>
      <c r="AT642" s="3">
        <f t="shared" si="114"/>
        <v>0.98083613459090768</v>
      </c>
      <c r="AU642" s="3">
        <f t="shared" si="115"/>
        <v>0.31628404280287553</v>
      </c>
      <c r="AV642" s="3">
        <f t="shared" si="116"/>
        <v>0</v>
      </c>
      <c r="AW642" s="3">
        <f t="shared" si="117"/>
        <v>0</v>
      </c>
      <c r="AX642" s="1">
        <v>45016</v>
      </c>
      <c r="AY642">
        <v>3518.15</v>
      </c>
      <c r="AZ642">
        <v>3446.28</v>
      </c>
      <c r="BE642">
        <v>2635.36</v>
      </c>
      <c r="BG642">
        <v>707.75</v>
      </c>
      <c r="BI642">
        <v>16.059999999999999</v>
      </c>
      <c r="BK642">
        <v>17.649999999999999</v>
      </c>
      <c r="BL642">
        <v>17.649999999999999</v>
      </c>
      <c r="BN642">
        <v>0.17</v>
      </c>
      <c r="BQ642">
        <v>2588.2600000000002</v>
      </c>
      <c r="BR642" s="3">
        <f t="shared" si="118"/>
        <v>0.97957164987280254</v>
      </c>
      <c r="BS642" s="3">
        <f t="shared" si="119"/>
        <v>0.27517175149590012</v>
      </c>
      <c r="BT642" s="3">
        <f t="shared" si="120"/>
        <v>0.74907550843483084</v>
      </c>
      <c r="BU642" s="3">
        <f t="shared" si="121"/>
        <v>0</v>
      </c>
    </row>
    <row r="643" spans="1:73" x14ac:dyDescent="0.25">
      <c r="A643" t="s">
        <v>1402</v>
      </c>
      <c r="V643" s="3">
        <f t="shared" si="110"/>
        <v>0</v>
      </c>
      <c r="W643" s="3">
        <f t="shared" si="111"/>
        <v>0</v>
      </c>
      <c r="X643" s="3">
        <f t="shared" si="112"/>
        <v>0</v>
      </c>
      <c r="Y643" s="3">
        <f t="shared" si="113"/>
        <v>0</v>
      </c>
      <c r="AT643" s="3">
        <f t="shared" si="114"/>
        <v>0</v>
      </c>
      <c r="AU643" s="3">
        <f t="shared" si="115"/>
        <v>0</v>
      </c>
      <c r="AV643" s="3">
        <f t="shared" si="116"/>
        <v>0</v>
      </c>
      <c r="AW643" s="3">
        <f t="shared" si="117"/>
        <v>0</v>
      </c>
      <c r="BR643" s="3">
        <f t="shared" si="118"/>
        <v>0</v>
      </c>
      <c r="BS643" s="3">
        <f t="shared" si="119"/>
        <v>0</v>
      </c>
      <c r="BT643" s="3">
        <f t="shared" si="120"/>
        <v>0</v>
      </c>
      <c r="BU643" s="3">
        <f t="shared" si="121"/>
        <v>0</v>
      </c>
    </row>
    <row r="644" spans="1:73" x14ac:dyDescent="0.25">
      <c r="A644" t="s">
        <v>1406</v>
      </c>
      <c r="B644" s="1">
        <v>44286</v>
      </c>
      <c r="C644">
        <v>1.05</v>
      </c>
      <c r="K644">
        <v>0.04</v>
      </c>
      <c r="U644">
        <v>1.1200000000000001</v>
      </c>
      <c r="V644" s="3">
        <f t="shared" ref="V644:V707" si="122">IFERROR((D644-E644-F644-G644)/C644,0)</f>
        <v>0</v>
      </c>
      <c r="W644" s="3">
        <f t="shared" ref="W644:W707" si="123">IFERROR(K644/(U644+T644+S644+P644-R644-Q644-O644-N644-M644-L644),0)</f>
        <v>3.5714285714285712E-2</v>
      </c>
      <c r="X644" s="3">
        <f t="shared" ref="X644:X707" si="124">IFERROR((H644+I644)/C644,0)</f>
        <v>0</v>
      </c>
      <c r="Y644" s="3">
        <f t="shared" ref="Y644:Y707" si="125">IFERROR(J644/C644,0)</f>
        <v>0</v>
      </c>
      <c r="Z644" s="1">
        <v>44651</v>
      </c>
      <c r="AA644">
        <v>1.51</v>
      </c>
      <c r="AB644">
        <v>0.5</v>
      </c>
      <c r="AG644">
        <v>0.5</v>
      </c>
      <c r="AI644">
        <v>0.04</v>
      </c>
      <c r="AS644">
        <v>0.21</v>
      </c>
      <c r="AT644" s="3">
        <f t="shared" ref="AT644:AT707" si="126">IFERROR((AB644-AC644-AD644-AE644)/AA644,0)</f>
        <v>0.33112582781456956</v>
      </c>
      <c r="AU644" s="3">
        <f t="shared" ref="AU644:AU707" si="127">IFERROR(AI644/(AS644+AR644+AQ644+AN644-AP644-AO644-AM644-AL644-AK644-AJ644),0)</f>
        <v>0.19047619047619049</v>
      </c>
      <c r="AV644" s="3">
        <f t="shared" ref="AV644:AV707" si="128">IFERROR((AF644+AG644)/AA644,0)</f>
        <v>0.33112582781456956</v>
      </c>
      <c r="AW644" s="3">
        <f t="shared" ref="AW644:AW707" si="129">IFERROR(AH644/AA644,0)</f>
        <v>0</v>
      </c>
      <c r="AX644" s="1">
        <v>45016</v>
      </c>
      <c r="AY644">
        <v>0.85</v>
      </c>
      <c r="AZ644">
        <v>0.85</v>
      </c>
      <c r="BE644">
        <v>0.85</v>
      </c>
      <c r="BG644">
        <v>0.31</v>
      </c>
      <c r="BM644">
        <v>0.02</v>
      </c>
      <c r="BQ644">
        <v>0.8</v>
      </c>
      <c r="BR644" s="3">
        <f t="shared" ref="BR644:BR707" si="130">IFERROR((AZ644-BA644-BB644-BC644)/AY644,0)</f>
        <v>1</v>
      </c>
      <c r="BS644" s="3">
        <f t="shared" ref="BS644:BS707" si="131">IFERROR(BG644/(BQ644+BP644+BO644+BL644-BN644-BM644-BK644-BJ644-BI644-BH644),0)</f>
        <v>0.39743589743589741</v>
      </c>
      <c r="BT644" s="3">
        <f t="shared" ref="BT644:BT707" si="132">IFERROR((BD644+BE644)/AY644,0)</f>
        <v>1</v>
      </c>
      <c r="BU644" s="3">
        <f t="shared" ref="BU644:BU707" si="133">IFERROR(BF644/AY644,0)</f>
        <v>0</v>
      </c>
    </row>
    <row r="645" spans="1:73" x14ac:dyDescent="0.25">
      <c r="A645" t="s">
        <v>1360</v>
      </c>
      <c r="V645" s="3">
        <f t="shared" si="122"/>
        <v>0</v>
      </c>
      <c r="W645" s="3">
        <f t="shared" si="123"/>
        <v>0</v>
      </c>
      <c r="X645" s="3">
        <f t="shared" si="124"/>
        <v>0</v>
      </c>
      <c r="Y645" s="3">
        <f t="shared" si="125"/>
        <v>0</v>
      </c>
      <c r="AT645" s="3">
        <f t="shared" si="126"/>
        <v>0</v>
      </c>
      <c r="AU645" s="3">
        <f t="shared" si="127"/>
        <v>0</v>
      </c>
      <c r="AV645" s="3">
        <f t="shared" si="128"/>
        <v>0</v>
      </c>
      <c r="AW645" s="3">
        <f t="shared" si="129"/>
        <v>0</v>
      </c>
      <c r="BR645" s="3">
        <f t="shared" si="130"/>
        <v>0</v>
      </c>
      <c r="BS645" s="3">
        <f t="shared" si="131"/>
        <v>0</v>
      </c>
      <c r="BT645" s="3">
        <f t="shared" si="132"/>
        <v>0</v>
      </c>
      <c r="BU645" s="3">
        <f t="shared" si="133"/>
        <v>0</v>
      </c>
    </row>
    <row r="646" spans="1:73" x14ac:dyDescent="0.25">
      <c r="A646" t="s">
        <v>1361</v>
      </c>
      <c r="V646" s="3">
        <f t="shared" si="122"/>
        <v>0</v>
      </c>
      <c r="W646" s="3">
        <f t="shared" si="123"/>
        <v>0</v>
      </c>
      <c r="X646" s="3">
        <f t="shared" si="124"/>
        <v>0</v>
      </c>
      <c r="Y646" s="3">
        <f t="shared" si="125"/>
        <v>0</v>
      </c>
      <c r="AT646" s="3">
        <f t="shared" si="126"/>
        <v>0</v>
      </c>
      <c r="AU646" s="3">
        <f t="shared" si="127"/>
        <v>0</v>
      </c>
      <c r="AV646" s="3">
        <f t="shared" si="128"/>
        <v>0</v>
      </c>
      <c r="AW646" s="3">
        <f t="shared" si="129"/>
        <v>0</v>
      </c>
      <c r="BR646" s="3">
        <f t="shared" si="130"/>
        <v>0</v>
      </c>
      <c r="BS646" s="3">
        <f t="shared" si="131"/>
        <v>0</v>
      </c>
      <c r="BT646" s="3">
        <f t="shared" si="132"/>
        <v>0</v>
      </c>
      <c r="BU646" s="3">
        <f t="shared" si="133"/>
        <v>0</v>
      </c>
    </row>
    <row r="647" spans="1:73" x14ac:dyDescent="0.25">
      <c r="A647" t="s">
        <v>1408</v>
      </c>
      <c r="B647" s="1">
        <v>44286</v>
      </c>
      <c r="C647">
        <v>51.79</v>
      </c>
      <c r="D647">
        <v>50.56</v>
      </c>
      <c r="F647">
        <v>5.07</v>
      </c>
      <c r="J647">
        <v>45.04</v>
      </c>
      <c r="K647">
        <v>38.520000000000003</v>
      </c>
      <c r="U647">
        <v>45.28</v>
      </c>
      <c r="V647" s="3">
        <f t="shared" si="122"/>
        <v>0.87835489476732964</v>
      </c>
      <c r="W647" s="3">
        <f t="shared" si="123"/>
        <v>0.85070671378091878</v>
      </c>
      <c r="X647" s="3">
        <f t="shared" si="124"/>
        <v>0</v>
      </c>
      <c r="Y647" s="3">
        <f t="shared" si="125"/>
        <v>0.86966595867928176</v>
      </c>
      <c r="Z647" s="1">
        <v>44651</v>
      </c>
      <c r="AA647">
        <v>57.84</v>
      </c>
      <c r="AB647">
        <v>57.4</v>
      </c>
      <c r="AH647">
        <v>57</v>
      </c>
      <c r="AI647">
        <v>45.9</v>
      </c>
      <c r="AP647">
        <v>0.44</v>
      </c>
      <c r="AR647">
        <v>0.43</v>
      </c>
      <c r="AS647">
        <v>54.24</v>
      </c>
      <c r="AT647" s="3">
        <f t="shared" si="126"/>
        <v>0.99239280774550476</v>
      </c>
      <c r="AU647" s="3">
        <f t="shared" si="127"/>
        <v>0.84639498432601867</v>
      </c>
      <c r="AV647" s="3">
        <f t="shared" si="128"/>
        <v>0</v>
      </c>
      <c r="AW647" s="3">
        <f t="shared" si="129"/>
        <v>0.98547717842323646</v>
      </c>
      <c r="AX647" s="1">
        <v>45016</v>
      </c>
      <c r="AY647">
        <v>59.28</v>
      </c>
      <c r="AZ647">
        <v>53.78</v>
      </c>
      <c r="BB647">
        <v>0.18</v>
      </c>
      <c r="BF647">
        <v>53.2</v>
      </c>
      <c r="BG647">
        <v>45.02</v>
      </c>
      <c r="BM647">
        <v>0.02</v>
      </c>
      <c r="BQ647">
        <v>55.52</v>
      </c>
      <c r="BR647" s="3">
        <f t="shared" si="130"/>
        <v>0.90418353576248311</v>
      </c>
      <c r="BS647" s="3">
        <f t="shared" si="131"/>
        <v>0.81117117117117121</v>
      </c>
      <c r="BT647" s="3">
        <f t="shared" si="132"/>
        <v>0</v>
      </c>
      <c r="BU647" s="3">
        <f t="shared" si="133"/>
        <v>0.89743589743589747</v>
      </c>
    </row>
    <row r="648" spans="1:73" x14ac:dyDescent="0.25">
      <c r="A648" t="s">
        <v>1410</v>
      </c>
      <c r="B648" s="1">
        <v>44286</v>
      </c>
      <c r="C648">
        <v>76.86</v>
      </c>
      <c r="D648">
        <v>76.09</v>
      </c>
      <c r="J648">
        <v>74.14</v>
      </c>
      <c r="K648">
        <v>53.54</v>
      </c>
      <c r="M648">
        <v>0.15</v>
      </c>
      <c r="R648">
        <v>0.01</v>
      </c>
      <c r="U648">
        <v>68.84</v>
      </c>
      <c r="V648" s="3">
        <f t="shared" si="122"/>
        <v>0.98998178506375234</v>
      </c>
      <c r="W648" s="3">
        <f t="shared" si="123"/>
        <v>0.7795573675014561</v>
      </c>
      <c r="X648" s="3">
        <f t="shared" si="124"/>
        <v>0</v>
      </c>
      <c r="Y648" s="3">
        <f t="shared" si="125"/>
        <v>0.96461098100442366</v>
      </c>
      <c r="Z648" s="1">
        <v>44651</v>
      </c>
      <c r="AA648">
        <v>94.93</v>
      </c>
      <c r="AB648">
        <v>93.88</v>
      </c>
      <c r="AH648">
        <v>91.25</v>
      </c>
      <c r="AI648">
        <v>72.22</v>
      </c>
      <c r="AK648">
        <v>0.2</v>
      </c>
      <c r="AS648">
        <v>84.84</v>
      </c>
      <c r="AT648" s="3">
        <f t="shared" si="126"/>
        <v>0.98893921837143151</v>
      </c>
      <c r="AU648" s="3">
        <f t="shared" si="127"/>
        <v>0.85326086956521741</v>
      </c>
      <c r="AV648" s="3">
        <f t="shared" si="128"/>
        <v>0</v>
      </c>
      <c r="AW648" s="3">
        <f t="shared" si="129"/>
        <v>0.96123459391130295</v>
      </c>
      <c r="AX648" s="1">
        <v>45016</v>
      </c>
      <c r="AY648">
        <v>123.62</v>
      </c>
      <c r="AZ648">
        <v>122.04</v>
      </c>
      <c r="BF648">
        <v>118.93</v>
      </c>
      <c r="BG648">
        <v>94.4</v>
      </c>
      <c r="BI648">
        <v>0.22</v>
      </c>
      <c r="BM648">
        <v>5.56</v>
      </c>
      <c r="BQ648">
        <v>113.44</v>
      </c>
      <c r="BR648" s="3">
        <f t="shared" si="130"/>
        <v>0.98721889661867013</v>
      </c>
      <c r="BS648" s="3">
        <f t="shared" si="131"/>
        <v>0.87683447891510313</v>
      </c>
      <c r="BT648" s="3">
        <f t="shared" si="132"/>
        <v>0</v>
      </c>
      <c r="BU648" s="3">
        <f t="shared" si="133"/>
        <v>0.96206115515288793</v>
      </c>
    </row>
    <row r="649" spans="1:73" x14ac:dyDescent="0.25">
      <c r="A649" t="s">
        <v>1411</v>
      </c>
      <c r="V649" s="3">
        <f t="shared" si="122"/>
        <v>0</v>
      </c>
      <c r="W649" s="3">
        <f t="shared" si="123"/>
        <v>0</v>
      </c>
      <c r="X649" s="3">
        <f t="shared" si="124"/>
        <v>0</v>
      </c>
      <c r="Y649" s="3">
        <f t="shared" si="125"/>
        <v>0</v>
      </c>
      <c r="AT649" s="3">
        <f t="shared" si="126"/>
        <v>0</v>
      </c>
      <c r="AU649" s="3">
        <f t="shared" si="127"/>
        <v>0</v>
      </c>
      <c r="AV649" s="3">
        <f t="shared" si="128"/>
        <v>0</v>
      </c>
      <c r="AW649" s="3">
        <f t="shared" si="129"/>
        <v>0</v>
      </c>
      <c r="BR649" s="3">
        <f t="shared" si="130"/>
        <v>0</v>
      </c>
      <c r="BS649" s="3">
        <f t="shared" si="131"/>
        <v>0</v>
      </c>
      <c r="BT649" s="3">
        <f t="shared" si="132"/>
        <v>0</v>
      </c>
      <c r="BU649" s="3">
        <f t="shared" si="133"/>
        <v>0</v>
      </c>
    </row>
    <row r="650" spans="1:73" x14ac:dyDescent="0.25">
      <c r="A650" t="s">
        <v>1414</v>
      </c>
      <c r="B650" s="1">
        <v>44286</v>
      </c>
      <c r="C650">
        <v>14.15</v>
      </c>
      <c r="D650">
        <v>12.99</v>
      </c>
      <c r="F650">
        <v>2.92</v>
      </c>
      <c r="I650">
        <v>0.1</v>
      </c>
      <c r="K650">
        <v>7.8</v>
      </c>
      <c r="Q650">
        <v>0.02</v>
      </c>
      <c r="U650">
        <v>11.14</v>
      </c>
      <c r="V650" s="3">
        <f t="shared" si="122"/>
        <v>0.71166077738515898</v>
      </c>
      <c r="W650" s="3">
        <f t="shared" si="123"/>
        <v>0.70143884892086328</v>
      </c>
      <c r="X650" s="3">
        <f t="shared" si="124"/>
        <v>7.0671378091872791E-3</v>
      </c>
      <c r="Y650" s="3">
        <f t="shared" si="125"/>
        <v>0</v>
      </c>
      <c r="Z650" s="1">
        <v>44651</v>
      </c>
      <c r="AA650">
        <v>16.23</v>
      </c>
      <c r="AB650">
        <v>15.5</v>
      </c>
      <c r="AD650">
        <v>3.48</v>
      </c>
      <c r="AG650">
        <v>0.14000000000000001</v>
      </c>
      <c r="AI650">
        <v>9.4600000000000009</v>
      </c>
      <c r="AO650">
        <v>0.03</v>
      </c>
      <c r="AS650">
        <v>13.08</v>
      </c>
      <c r="AT650" s="3">
        <f t="shared" si="126"/>
        <v>0.74060382008625991</v>
      </c>
      <c r="AU650" s="3">
        <f t="shared" si="127"/>
        <v>0.72490421455938703</v>
      </c>
      <c r="AV650" s="3">
        <f t="shared" si="128"/>
        <v>8.6260012322858914E-3</v>
      </c>
      <c r="AW650" s="3">
        <f t="shared" si="129"/>
        <v>0</v>
      </c>
      <c r="AX650" s="1">
        <v>45016</v>
      </c>
      <c r="AY650">
        <v>20.03</v>
      </c>
      <c r="AZ650">
        <v>19.079999999999998</v>
      </c>
      <c r="BB650">
        <v>4.21</v>
      </c>
      <c r="BE650">
        <v>0.42</v>
      </c>
      <c r="BG650">
        <v>10.54</v>
      </c>
      <c r="BQ650">
        <v>15.99</v>
      </c>
      <c r="BR650" s="3">
        <f t="shared" si="130"/>
        <v>0.74238642036944569</v>
      </c>
      <c r="BS650" s="3">
        <f t="shared" si="131"/>
        <v>0.65916197623514694</v>
      </c>
      <c r="BT650" s="3">
        <f t="shared" si="132"/>
        <v>2.0968547179231151E-2</v>
      </c>
      <c r="BU650" s="3">
        <f t="shared" si="133"/>
        <v>0</v>
      </c>
    </row>
    <row r="651" spans="1:73" x14ac:dyDescent="0.25">
      <c r="A651" t="s">
        <v>1362</v>
      </c>
      <c r="V651" s="3">
        <f t="shared" si="122"/>
        <v>0</v>
      </c>
      <c r="W651" s="3">
        <f t="shared" si="123"/>
        <v>0</v>
      </c>
      <c r="X651" s="3">
        <f t="shared" si="124"/>
        <v>0</v>
      </c>
      <c r="Y651" s="3">
        <f t="shared" si="125"/>
        <v>0</v>
      </c>
      <c r="AT651" s="3">
        <f t="shared" si="126"/>
        <v>0</v>
      </c>
      <c r="AU651" s="3">
        <f t="shared" si="127"/>
        <v>0</v>
      </c>
      <c r="AV651" s="3">
        <f t="shared" si="128"/>
        <v>0</v>
      </c>
      <c r="AW651" s="3">
        <f t="shared" si="129"/>
        <v>0</v>
      </c>
      <c r="BR651" s="3">
        <f t="shared" si="130"/>
        <v>0</v>
      </c>
      <c r="BS651" s="3">
        <f t="shared" si="131"/>
        <v>0</v>
      </c>
      <c r="BT651" s="3">
        <f t="shared" si="132"/>
        <v>0</v>
      </c>
      <c r="BU651" s="3">
        <f t="shared" si="133"/>
        <v>0</v>
      </c>
    </row>
    <row r="652" spans="1:73" x14ac:dyDescent="0.25">
      <c r="A652" t="s">
        <v>1363</v>
      </c>
      <c r="B652" s="1">
        <v>44286</v>
      </c>
      <c r="C652">
        <v>438.49</v>
      </c>
      <c r="D652">
        <v>304.39</v>
      </c>
      <c r="J652">
        <v>293.27999999999997</v>
      </c>
      <c r="K652">
        <v>200.5</v>
      </c>
      <c r="M652">
        <v>1.54</v>
      </c>
      <c r="O652">
        <v>0.06</v>
      </c>
      <c r="P652">
        <v>0.06</v>
      </c>
      <c r="Q652">
        <v>1.51</v>
      </c>
      <c r="R652">
        <v>5.66</v>
      </c>
      <c r="U652">
        <v>379.04</v>
      </c>
      <c r="V652" s="3">
        <f t="shared" si="122"/>
        <v>0.69417774635681539</v>
      </c>
      <c r="W652" s="3">
        <f t="shared" si="123"/>
        <v>0.5414090135824805</v>
      </c>
      <c r="X652" s="3">
        <f t="shared" si="124"/>
        <v>0</v>
      </c>
      <c r="Y652" s="3">
        <f t="shared" si="125"/>
        <v>0.66884079454491541</v>
      </c>
      <c r="Z652" s="1">
        <v>44651</v>
      </c>
      <c r="AA652">
        <v>614.41999999999996</v>
      </c>
      <c r="AB652">
        <v>479.22</v>
      </c>
      <c r="AH652">
        <v>561.9</v>
      </c>
      <c r="AI652">
        <v>309.42</v>
      </c>
      <c r="AK652">
        <v>1.47</v>
      </c>
      <c r="AO652">
        <v>0.22</v>
      </c>
      <c r="AP652">
        <v>5.78</v>
      </c>
      <c r="AS652">
        <v>526.25</v>
      </c>
      <c r="AT652" s="3">
        <f t="shared" si="126"/>
        <v>0.77995507958725308</v>
      </c>
      <c r="AU652" s="3">
        <f t="shared" si="127"/>
        <v>0.59643779636840288</v>
      </c>
      <c r="AV652" s="3">
        <f t="shared" si="128"/>
        <v>0</v>
      </c>
      <c r="AW652" s="3">
        <f t="shared" si="129"/>
        <v>0.91452101168581756</v>
      </c>
      <c r="AX652" s="1">
        <v>45016</v>
      </c>
      <c r="AY652">
        <v>819.08</v>
      </c>
      <c r="AZ652">
        <v>658.71</v>
      </c>
      <c r="BF652">
        <v>727.39</v>
      </c>
      <c r="BG652">
        <v>436.42</v>
      </c>
      <c r="BI652">
        <v>1.78</v>
      </c>
      <c r="BK652">
        <v>0.71</v>
      </c>
      <c r="BM652">
        <v>0.02</v>
      </c>
      <c r="BN652">
        <v>32.369999999999997</v>
      </c>
      <c r="BP652">
        <v>23.59</v>
      </c>
      <c r="BQ652">
        <v>726.97</v>
      </c>
      <c r="BR652" s="3">
        <f t="shared" si="130"/>
        <v>0.8042071592518435</v>
      </c>
      <c r="BS652" s="3">
        <f t="shared" si="131"/>
        <v>0.60979767493852</v>
      </c>
      <c r="BT652" s="3">
        <f t="shared" si="132"/>
        <v>0</v>
      </c>
      <c r="BU652" s="3">
        <f t="shared" si="133"/>
        <v>0.88805733261708253</v>
      </c>
    </row>
    <row r="653" spans="1:73" x14ac:dyDescent="0.25">
      <c r="A653" t="s">
        <v>1418</v>
      </c>
      <c r="V653" s="3">
        <f t="shared" si="122"/>
        <v>0</v>
      </c>
      <c r="W653" s="3">
        <f t="shared" si="123"/>
        <v>0</v>
      </c>
      <c r="X653" s="3">
        <f t="shared" si="124"/>
        <v>0</v>
      </c>
      <c r="Y653" s="3">
        <f t="shared" si="125"/>
        <v>0</v>
      </c>
      <c r="AT653" s="3">
        <f t="shared" si="126"/>
        <v>0</v>
      </c>
      <c r="AU653" s="3">
        <f t="shared" si="127"/>
        <v>0</v>
      </c>
      <c r="AV653" s="3">
        <f t="shared" si="128"/>
        <v>0</v>
      </c>
      <c r="AW653" s="3">
        <f t="shared" si="129"/>
        <v>0</v>
      </c>
      <c r="BR653" s="3">
        <f t="shared" si="130"/>
        <v>0</v>
      </c>
      <c r="BS653" s="3">
        <f t="shared" si="131"/>
        <v>0</v>
      </c>
      <c r="BT653" s="3">
        <f t="shared" si="132"/>
        <v>0</v>
      </c>
      <c r="BU653" s="3">
        <f t="shared" si="133"/>
        <v>0</v>
      </c>
    </row>
    <row r="654" spans="1:73" x14ac:dyDescent="0.25">
      <c r="A654" t="s">
        <v>1419</v>
      </c>
      <c r="V654" s="3">
        <f t="shared" si="122"/>
        <v>0</v>
      </c>
      <c r="W654" s="3">
        <f t="shared" si="123"/>
        <v>0</v>
      </c>
      <c r="X654" s="3">
        <f t="shared" si="124"/>
        <v>0</v>
      </c>
      <c r="Y654" s="3">
        <f t="shared" si="125"/>
        <v>0</v>
      </c>
      <c r="AT654" s="3">
        <f t="shared" si="126"/>
        <v>0</v>
      </c>
      <c r="AU654" s="3">
        <f t="shared" si="127"/>
        <v>0</v>
      </c>
      <c r="AV654" s="3">
        <f t="shared" si="128"/>
        <v>0</v>
      </c>
      <c r="AW654" s="3">
        <f t="shared" si="129"/>
        <v>0</v>
      </c>
      <c r="BR654" s="3">
        <f t="shared" si="130"/>
        <v>0</v>
      </c>
      <c r="BS654" s="3">
        <f t="shared" si="131"/>
        <v>0</v>
      </c>
      <c r="BT654" s="3">
        <f t="shared" si="132"/>
        <v>0</v>
      </c>
      <c r="BU654" s="3">
        <f t="shared" si="133"/>
        <v>0</v>
      </c>
    </row>
    <row r="655" spans="1:73" x14ac:dyDescent="0.25">
      <c r="A655" t="s">
        <v>1421</v>
      </c>
      <c r="B655" s="1">
        <v>44286</v>
      </c>
      <c r="C655">
        <v>174.43</v>
      </c>
      <c r="D655">
        <v>174.21</v>
      </c>
      <c r="I655">
        <v>174.21</v>
      </c>
      <c r="K655">
        <v>116.27</v>
      </c>
      <c r="M655">
        <v>0.39</v>
      </c>
      <c r="Q655">
        <v>0.19</v>
      </c>
      <c r="R655">
        <v>0.35</v>
      </c>
      <c r="T655">
        <v>0.35</v>
      </c>
      <c r="U655">
        <v>162.43</v>
      </c>
      <c r="V655" s="3">
        <f t="shared" si="122"/>
        <v>0.99873874906839422</v>
      </c>
      <c r="W655" s="3">
        <f t="shared" si="123"/>
        <v>0.7183812171763978</v>
      </c>
      <c r="X655" s="3">
        <f t="shared" si="124"/>
        <v>0.99873874906839422</v>
      </c>
      <c r="Y655" s="3">
        <f t="shared" si="125"/>
        <v>0</v>
      </c>
      <c r="Z655" s="1">
        <v>44651</v>
      </c>
      <c r="AA655">
        <v>216.08</v>
      </c>
      <c r="AB655">
        <v>214.1</v>
      </c>
      <c r="AG655">
        <v>214.1</v>
      </c>
      <c r="AI655">
        <v>144.78</v>
      </c>
      <c r="AK655">
        <v>0.28000000000000003</v>
      </c>
      <c r="AS655">
        <v>201.28</v>
      </c>
      <c r="AT655" s="3">
        <f t="shared" si="126"/>
        <v>0.9908367271380969</v>
      </c>
      <c r="AU655" s="3">
        <f t="shared" si="127"/>
        <v>0.72029850746268653</v>
      </c>
      <c r="AV655" s="3">
        <f t="shared" si="128"/>
        <v>0.9908367271380969</v>
      </c>
      <c r="AW655" s="3">
        <f t="shared" si="129"/>
        <v>0</v>
      </c>
      <c r="AX655" s="1">
        <v>45016</v>
      </c>
      <c r="AY655">
        <v>344.48</v>
      </c>
      <c r="AZ655">
        <v>343.59</v>
      </c>
      <c r="BE655">
        <v>343.59</v>
      </c>
      <c r="BG655">
        <v>190.49</v>
      </c>
      <c r="BH655">
        <v>0.06</v>
      </c>
      <c r="BI655">
        <v>0.33</v>
      </c>
      <c r="BM655">
        <v>8.93</v>
      </c>
      <c r="BN655">
        <v>1.64</v>
      </c>
      <c r="BQ655">
        <v>288.02</v>
      </c>
      <c r="BR655" s="3">
        <f t="shared" si="130"/>
        <v>0.99741639572689256</v>
      </c>
      <c r="BS655" s="3">
        <f t="shared" si="131"/>
        <v>0.68754060492312141</v>
      </c>
      <c r="BT655" s="3">
        <f t="shared" si="132"/>
        <v>0.99741639572689256</v>
      </c>
      <c r="BU655" s="3">
        <f t="shared" si="133"/>
        <v>0</v>
      </c>
    </row>
    <row r="656" spans="1:73" x14ac:dyDescent="0.25">
      <c r="A656" t="s">
        <v>1422</v>
      </c>
      <c r="B656" s="1">
        <v>44286</v>
      </c>
      <c r="C656">
        <v>180.72</v>
      </c>
      <c r="D656">
        <v>180.29</v>
      </c>
      <c r="J656">
        <v>180.17</v>
      </c>
      <c r="K656">
        <v>129.02000000000001</v>
      </c>
      <c r="M656">
        <v>0.55000000000000004</v>
      </c>
      <c r="Q656">
        <v>0.08</v>
      </c>
      <c r="R656">
        <v>0.52</v>
      </c>
      <c r="U656">
        <v>170.04</v>
      </c>
      <c r="V656" s="3">
        <f t="shared" si="122"/>
        <v>0.99762062859672418</v>
      </c>
      <c r="W656" s="3">
        <f t="shared" si="123"/>
        <v>0.76392918467641691</v>
      </c>
      <c r="X656" s="3">
        <f t="shared" si="124"/>
        <v>0</v>
      </c>
      <c r="Y656" s="3">
        <f t="shared" si="125"/>
        <v>0.99695661797255419</v>
      </c>
      <c r="Z656" s="1">
        <v>44651</v>
      </c>
      <c r="AA656">
        <v>183.48</v>
      </c>
      <c r="AB656">
        <v>174.25</v>
      </c>
      <c r="AH656">
        <v>173.3</v>
      </c>
      <c r="AI656">
        <v>122.31</v>
      </c>
      <c r="AK656">
        <v>0.53</v>
      </c>
      <c r="AO656">
        <v>0.02</v>
      </c>
      <c r="AS656">
        <v>167.47</v>
      </c>
      <c r="AT656" s="3">
        <f t="shared" si="126"/>
        <v>0.94969478962284726</v>
      </c>
      <c r="AU656" s="3">
        <f t="shared" si="127"/>
        <v>0.73274622573687997</v>
      </c>
      <c r="AV656" s="3">
        <f t="shared" si="128"/>
        <v>0</v>
      </c>
      <c r="AW656" s="3">
        <f t="shared" si="129"/>
        <v>0.94451711358186186</v>
      </c>
      <c r="AX656" s="1">
        <v>45016</v>
      </c>
      <c r="AY656">
        <v>192.89</v>
      </c>
      <c r="AZ656">
        <v>182.52</v>
      </c>
      <c r="BF656">
        <v>180.22</v>
      </c>
      <c r="BG656">
        <v>117.84</v>
      </c>
      <c r="BI656">
        <v>0.49</v>
      </c>
      <c r="BN656">
        <v>0.38</v>
      </c>
      <c r="BQ656">
        <v>166.33</v>
      </c>
      <c r="BR656" s="3">
        <f t="shared" si="130"/>
        <v>0.94623878894706837</v>
      </c>
      <c r="BS656" s="3">
        <f t="shared" si="131"/>
        <v>0.71219630122083888</v>
      </c>
      <c r="BT656" s="3">
        <f t="shared" si="132"/>
        <v>0</v>
      </c>
      <c r="BU656" s="3">
        <f t="shared" si="133"/>
        <v>0.93431489449945571</v>
      </c>
    </row>
    <row r="657" spans="1:73" x14ac:dyDescent="0.25">
      <c r="A657" t="s">
        <v>1424</v>
      </c>
      <c r="V657" s="3">
        <f t="shared" si="122"/>
        <v>0</v>
      </c>
      <c r="W657" s="3">
        <f t="shared" si="123"/>
        <v>0</v>
      </c>
      <c r="X657" s="3">
        <f t="shared" si="124"/>
        <v>0</v>
      </c>
      <c r="Y657" s="3">
        <f t="shared" si="125"/>
        <v>0</v>
      </c>
      <c r="AT657" s="3">
        <f t="shared" si="126"/>
        <v>0</v>
      </c>
      <c r="AU657" s="3">
        <f t="shared" si="127"/>
        <v>0</v>
      </c>
      <c r="AV657" s="3">
        <f t="shared" si="128"/>
        <v>0</v>
      </c>
      <c r="AW657" s="3">
        <f t="shared" si="129"/>
        <v>0</v>
      </c>
      <c r="BR657" s="3">
        <f t="shared" si="130"/>
        <v>0</v>
      </c>
      <c r="BS657" s="3">
        <f t="shared" si="131"/>
        <v>0</v>
      </c>
      <c r="BT657" s="3">
        <f t="shared" si="132"/>
        <v>0</v>
      </c>
      <c r="BU657" s="3">
        <f t="shared" si="133"/>
        <v>0</v>
      </c>
    </row>
    <row r="658" spans="1:73" x14ac:dyDescent="0.25">
      <c r="A658" t="s">
        <v>1425</v>
      </c>
      <c r="V658" s="3">
        <f t="shared" si="122"/>
        <v>0</v>
      </c>
      <c r="W658" s="3">
        <f t="shared" si="123"/>
        <v>0</v>
      </c>
      <c r="X658" s="3">
        <f t="shared" si="124"/>
        <v>0</v>
      </c>
      <c r="Y658" s="3">
        <f t="shared" si="125"/>
        <v>0</v>
      </c>
      <c r="AT658" s="3">
        <f t="shared" si="126"/>
        <v>0</v>
      </c>
      <c r="AU658" s="3">
        <f t="shared" si="127"/>
        <v>0</v>
      </c>
      <c r="AV658" s="3">
        <f t="shared" si="128"/>
        <v>0</v>
      </c>
      <c r="AW658" s="3">
        <f t="shared" si="129"/>
        <v>0</v>
      </c>
      <c r="BR658" s="3">
        <f t="shared" si="130"/>
        <v>0</v>
      </c>
      <c r="BS658" s="3">
        <f t="shared" si="131"/>
        <v>0</v>
      </c>
      <c r="BT658" s="3">
        <f t="shared" si="132"/>
        <v>0</v>
      </c>
      <c r="BU658" s="3">
        <f t="shared" si="133"/>
        <v>0</v>
      </c>
    </row>
    <row r="659" spans="1:73" x14ac:dyDescent="0.25">
      <c r="A659" t="s">
        <v>1426</v>
      </c>
      <c r="B659" s="1">
        <v>43921</v>
      </c>
      <c r="C659">
        <v>0.17</v>
      </c>
      <c r="R659">
        <v>0.01</v>
      </c>
      <c r="U659">
        <v>0.25</v>
      </c>
      <c r="V659" s="3">
        <f t="shared" si="122"/>
        <v>0</v>
      </c>
      <c r="W659" s="3">
        <f t="shared" si="123"/>
        <v>0</v>
      </c>
      <c r="X659" s="3">
        <f t="shared" si="124"/>
        <v>0</v>
      </c>
      <c r="Y659" s="3">
        <f t="shared" si="125"/>
        <v>0</v>
      </c>
      <c r="Z659" s="1">
        <v>44286</v>
      </c>
      <c r="AA659">
        <v>0.09</v>
      </c>
      <c r="AI659">
        <v>0.03</v>
      </c>
      <c r="AP659">
        <v>0.01</v>
      </c>
      <c r="AS659">
        <v>0.18</v>
      </c>
      <c r="AT659" s="3">
        <f t="shared" si="126"/>
        <v>0</v>
      </c>
      <c r="AU659" s="3">
        <f t="shared" si="127"/>
        <v>0.17647058823529413</v>
      </c>
      <c r="AV659" s="3">
        <f t="shared" si="128"/>
        <v>0</v>
      </c>
      <c r="AW659" s="3">
        <f t="shared" si="129"/>
        <v>0</v>
      </c>
      <c r="AX659" s="1">
        <v>44651</v>
      </c>
      <c r="AY659">
        <v>0.06</v>
      </c>
      <c r="BN659">
        <v>0.01</v>
      </c>
      <c r="BQ659">
        <v>0.28000000000000003</v>
      </c>
      <c r="BR659" s="3">
        <f t="shared" si="130"/>
        <v>0</v>
      </c>
      <c r="BS659" s="3">
        <f t="shared" si="131"/>
        <v>0</v>
      </c>
      <c r="BT659" s="3">
        <f t="shared" si="132"/>
        <v>0</v>
      </c>
      <c r="BU659" s="3">
        <f t="shared" si="133"/>
        <v>0</v>
      </c>
    </row>
    <row r="660" spans="1:73" x14ac:dyDescent="0.25">
      <c r="A660" t="s">
        <v>1431</v>
      </c>
      <c r="V660" s="3">
        <f t="shared" si="122"/>
        <v>0</v>
      </c>
      <c r="W660" s="3">
        <f t="shared" si="123"/>
        <v>0</v>
      </c>
      <c r="X660" s="3">
        <f t="shared" si="124"/>
        <v>0</v>
      </c>
      <c r="Y660" s="3">
        <f t="shared" si="125"/>
        <v>0</v>
      </c>
      <c r="AT660" s="3">
        <f t="shared" si="126"/>
        <v>0</v>
      </c>
      <c r="AU660" s="3">
        <f t="shared" si="127"/>
        <v>0</v>
      </c>
      <c r="AV660" s="3">
        <f t="shared" si="128"/>
        <v>0</v>
      </c>
      <c r="AW660" s="3">
        <f t="shared" si="129"/>
        <v>0</v>
      </c>
      <c r="BR660" s="3">
        <f t="shared" si="130"/>
        <v>0</v>
      </c>
      <c r="BS660" s="3">
        <f t="shared" si="131"/>
        <v>0</v>
      </c>
      <c r="BT660" s="3">
        <f t="shared" si="132"/>
        <v>0</v>
      </c>
      <c r="BU660" s="3">
        <f t="shared" si="133"/>
        <v>0</v>
      </c>
    </row>
    <row r="661" spans="1:73" x14ac:dyDescent="0.25">
      <c r="A661" t="s">
        <v>1434</v>
      </c>
      <c r="B661" s="1">
        <v>44286</v>
      </c>
      <c r="C661">
        <v>163.13</v>
      </c>
      <c r="D661">
        <v>162.99</v>
      </c>
      <c r="I661">
        <v>162.08000000000001</v>
      </c>
      <c r="K661">
        <v>112.57</v>
      </c>
      <c r="M661">
        <v>0.5</v>
      </c>
      <c r="R661">
        <v>2.6</v>
      </c>
      <c r="T661">
        <v>2.58</v>
      </c>
      <c r="U661">
        <v>146.33000000000001</v>
      </c>
      <c r="V661" s="3">
        <f t="shared" si="122"/>
        <v>0.99914178875743276</v>
      </c>
      <c r="W661" s="3">
        <f t="shared" si="123"/>
        <v>0.7720320965640215</v>
      </c>
      <c r="X661" s="3">
        <f t="shared" si="124"/>
        <v>0.99356341568074558</v>
      </c>
      <c r="Y661" s="3">
        <f t="shared" si="125"/>
        <v>0</v>
      </c>
      <c r="Z661" s="1">
        <v>44651</v>
      </c>
      <c r="AA661">
        <v>194.62</v>
      </c>
      <c r="AB661">
        <v>193.54</v>
      </c>
      <c r="AG661">
        <v>192.64</v>
      </c>
      <c r="AI661">
        <v>137.44999999999999</v>
      </c>
      <c r="AK661">
        <v>0.5</v>
      </c>
      <c r="AP661">
        <v>0.06</v>
      </c>
      <c r="AS661">
        <v>171.49</v>
      </c>
      <c r="AT661" s="3">
        <f t="shared" si="126"/>
        <v>0.99445072448874727</v>
      </c>
      <c r="AU661" s="3">
        <f t="shared" si="127"/>
        <v>0.80413034575557241</v>
      </c>
      <c r="AV661" s="3">
        <f t="shared" si="128"/>
        <v>0.98982632822937</v>
      </c>
      <c r="AW661" s="3">
        <f t="shared" si="129"/>
        <v>0</v>
      </c>
      <c r="AX661" s="1">
        <v>45016</v>
      </c>
      <c r="AY661">
        <v>241.35</v>
      </c>
      <c r="AZ661">
        <v>237.84</v>
      </c>
      <c r="BE661">
        <v>236.84</v>
      </c>
      <c r="BG661">
        <v>172.26</v>
      </c>
      <c r="BI661">
        <v>0.56000000000000005</v>
      </c>
      <c r="BM661">
        <v>0.17</v>
      </c>
      <c r="BN661">
        <v>0.15</v>
      </c>
      <c r="BQ661">
        <v>211.95</v>
      </c>
      <c r="BR661" s="3">
        <f t="shared" si="130"/>
        <v>0.98545680546923564</v>
      </c>
      <c r="BS661" s="3">
        <f t="shared" si="131"/>
        <v>0.81612735111574353</v>
      </c>
      <c r="BT661" s="3">
        <f t="shared" si="132"/>
        <v>0.9813134452040605</v>
      </c>
      <c r="BU661" s="3">
        <f t="shared" si="133"/>
        <v>0</v>
      </c>
    </row>
    <row r="662" spans="1:73" x14ac:dyDescent="0.25">
      <c r="A662" t="s">
        <v>1435</v>
      </c>
      <c r="V662" s="3">
        <f t="shared" si="122"/>
        <v>0</v>
      </c>
      <c r="W662" s="3">
        <f t="shared" si="123"/>
        <v>0</v>
      </c>
      <c r="X662" s="3">
        <f t="shared" si="124"/>
        <v>0</v>
      </c>
      <c r="Y662" s="3">
        <f t="shared" si="125"/>
        <v>0</v>
      </c>
      <c r="AT662" s="3">
        <f t="shared" si="126"/>
        <v>0</v>
      </c>
      <c r="AU662" s="3">
        <f t="shared" si="127"/>
        <v>0</v>
      </c>
      <c r="AV662" s="3">
        <f t="shared" si="128"/>
        <v>0</v>
      </c>
      <c r="AW662" s="3">
        <f t="shared" si="129"/>
        <v>0</v>
      </c>
      <c r="BR662" s="3">
        <f t="shared" si="130"/>
        <v>0</v>
      </c>
      <c r="BS662" s="3">
        <f t="shared" si="131"/>
        <v>0</v>
      </c>
      <c r="BT662" s="3">
        <f t="shared" si="132"/>
        <v>0</v>
      </c>
      <c r="BU662" s="3">
        <f t="shared" si="133"/>
        <v>0</v>
      </c>
    </row>
    <row r="663" spans="1:73" x14ac:dyDescent="0.25">
      <c r="A663" t="s">
        <v>1436</v>
      </c>
      <c r="B663" s="1">
        <v>44286</v>
      </c>
      <c r="C663">
        <v>26.41</v>
      </c>
      <c r="D663">
        <v>2.4300000000000002</v>
      </c>
      <c r="K663">
        <v>1.23</v>
      </c>
      <c r="M663">
        <v>0.26</v>
      </c>
      <c r="R663">
        <v>0.72</v>
      </c>
      <c r="U663">
        <v>14.42</v>
      </c>
      <c r="V663" s="3">
        <f t="shared" si="122"/>
        <v>9.2010602044680048E-2</v>
      </c>
      <c r="W663" s="3">
        <f t="shared" si="123"/>
        <v>9.1517857142857151E-2</v>
      </c>
      <c r="X663" s="3">
        <f t="shared" si="124"/>
        <v>0</v>
      </c>
      <c r="Y663" s="3">
        <f t="shared" si="125"/>
        <v>0</v>
      </c>
      <c r="Z663" s="1">
        <v>44651</v>
      </c>
      <c r="AA663">
        <v>27.23</v>
      </c>
      <c r="AB663">
        <v>2.83</v>
      </c>
      <c r="AI663">
        <v>1.42</v>
      </c>
      <c r="AK663">
        <v>0.28999999999999998</v>
      </c>
      <c r="AM663">
        <v>7.0000000000000007E-2</v>
      </c>
      <c r="AN663">
        <v>7.0000000000000007E-2</v>
      </c>
      <c r="AP663">
        <v>0.5</v>
      </c>
      <c r="AS663">
        <v>14.62</v>
      </c>
      <c r="AT663" s="3">
        <f t="shared" si="126"/>
        <v>0.10392948953360265</v>
      </c>
      <c r="AU663" s="3">
        <f t="shared" si="127"/>
        <v>0.10267534345625451</v>
      </c>
      <c r="AV663" s="3">
        <f t="shared" si="128"/>
        <v>0</v>
      </c>
      <c r="AW663" s="3">
        <f t="shared" si="129"/>
        <v>0</v>
      </c>
      <c r="AX663" s="1">
        <v>45016</v>
      </c>
      <c r="AY663">
        <v>30.71</v>
      </c>
      <c r="AZ663">
        <v>4.3499999999999996</v>
      </c>
      <c r="BG663">
        <v>1.8</v>
      </c>
      <c r="BI663">
        <v>0.32</v>
      </c>
      <c r="BK663">
        <v>0.18</v>
      </c>
      <c r="BL663">
        <v>0.18</v>
      </c>
      <c r="BM663">
        <v>0.05</v>
      </c>
      <c r="BN663">
        <v>0.64</v>
      </c>
      <c r="BQ663">
        <v>17.02</v>
      </c>
      <c r="BR663" s="3">
        <f t="shared" si="130"/>
        <v>0.14164767176815368</v>
      </c>
      <c r="BS663" s="3">
        <f t="shared" si="131"/>
        <v>0.11242973141786385</v>
      </c>
      <c r="BT663" s="3">
        <f t="shared" si="132"/>
        <v>0</v>
      </c>
      <c r="BU663" s="3">
        <f t="shared" si="133"/>
        <v>0</v>
      </c>
    </row>
    <row r="664" spans="1:73" x14ac:dyDescent="0.25">
      <c r="A664" t="s">
        <v>1439</v>
      </c>
      <c r="B664" s="1">
        <v>44286</v>
      </c>
      <c r="C664">
        <v>6.57</v>
      </c>
      <c r="D664">
        <v>6.57</v>
      </c>
      <c r="K664">
        <v>3.9</v>
      </c>
      <c r="R664">
        <v>0.15</v>
      </c>
      <c r="T664">
        <v>0.03</v>
      </c>
      <c r="U664">
        <v>5.95</v>
      </c>
      <c r="V664" s="3">
        <f t="shared" si="122"/>
        <v>1</v>
      </c>
      <c r="W664" s="3">
        <f t="shared" si="123"/>
        <v>0.66895368782161235</v>
      </c>
      <c r="X664" s="3">
        <f t="shared" si="124"/>
        <v>0</v>
      </c>
      <c r="Y664" s="3">
        <f t="shared" si="125"/>
        <v>0</v>
      </c>
      <c r="Z664" s="1">
        <v>44651</v>
      </c>
      <c r="AA664">
        <v>9.3800000000000008</v>
      </c>
      <c r="AB664">
        <v>9.33</v>
      </c>
      <c r="AI664">
        <v>6.28</v>
      </c>
      <c r="AP664">
        <v>0.14000000000000001</v>
      </c>
      <c r="AR664">
        <v>0.02</v>
      </c>
      <c r="AS664">
        <v>8.7799999999999994</v>
      </c>
      <c r="AT664" s="3">
        <f t="shared" si="126"/>
        <v>0.99466950959488265</v>
      </c>
      <c r="AU664" s="3">
        <f t="shared" si="127"/>
        <v>0.72517321016166303</v>
      </c>
      <c r="AV664" s="3">
        <f t="shared" si="128"/>
        <v>0</v>
      </c>
      <c r="AW664" s="3">
        <f t="shared" si="129"/>
        <v>0</v>
      </c>
      <c r="AX664" s="1">
        <v>45016</v>
      </c>
      <c r="AY664">
        <v>13.83</v>
      </c>
      <c r="AZ664">
        <v>13.82</v>
      </c>
      <c r="BG664">
        <v>9.14</v>
      </c>
      <c r="BN664">
        <v>0.2</v>
      </c>
      <c r="BP664">
        <v>0.02</v>
      </c>
      <c r="BQ664">
        <v>12.56</v>
      </c>
      <c r="BR664" s="3">
        <f t="shared" si="130"/>
        <v>0.99927693420101227</v>
      </c>
      <c r="BS664" s="3">
        <f t="shared" si="131"/>
        <v>0.73828756058158318</v>
      </c>
      <c r="BT664" s="3">
        <f t="shared" si="132"/>
        <v>0</v>
      </c>
      <c r="BU664" s="3">
        <f t="shared" si="133"/>
        <v>0</v>
      </c>
    </row>
    <row r="665" spans="1:73" x14ac:dyDescent="0.25">
      <c r="A665" t="s">
        <v>1440</v>
      </c>
      <c r="B665" s="1">
        <v>44286</v>
      </c>
      <c r="C665">
        <v>5.78</v>
      </c>
      <c r="D665">
        <v>5.66</v>
      </c>
      <c r="I665">
        <v>5.66</v>
      </c>
      <c r="K665">
        <v>4.8600000000000003</v>
      </c>
      <c r="Q665">
        <v>0.01</v>
      </c>
      <c r="R665">
        <v>0.06</v>
      </c>
      <c r="T665">
        <v>0.06</v>
      </c>
      <c r="U665">
        <v>6.28</v>
      </c>
      <c r="V665" s="3">
        <f t="shared" si="122"/>
        <v>0.97923875432525953</v>
      </c>
      <c r="W665" s="3">
        <f t="shared" si="123"/>
        <v>0.77511961722488043</v>
      </c>
      <c r="X665" s="3">
        <f t="shared" si="124"/>
        <v>0.97923875432525953</v>
      </c>
      <c r="Y665" s="3">
        <f t="shared" si="125"/>
        <v>0</v>
      </c>
      <c r="Z665" s="1">
        <v>44651</v>
      </c>
      <c r="AA665">
        <v>7.61</v>
      </c>
      <c r="AB665">
        <v>7.54</v>
      </c>
      <c r="AG665">
        <v>7.54</v>
      </c>
      <c r="AI665">
        <v>5.35</v>
      </c>
      <c r="AP665">
        <v>0.08</v>
      </c>
      <c r="AR665">
        <v>7.0000000000000007E-2</v>
      </c>
      <c r="AS665">
        <v>7.49</v>
      </c>
      <c r="AT665" s="3">
        <f t="shared" si="126"/>
        <v>0.99080157687253612</v>
      </c>
      <c r="AU665" s="3">
        <f t="shared" si="127"/>
        <v>0.71524064171122981</v>
      </c>
      <c r="AV665" s="3">
        <f t="shared" si="128"/>
        <v>0.99080157687253612</v>
      </c>
      <c r="AW665" s="3">
        <f t="shared" si="129"/>
        <v>0</v>
      </c>
      <c r="AX665" s="1">
        <v>45016</v>
      </c>
      <c r="AY665">
        <v>5.82</v>
      </c>
      <c r="AZ665">
        <v>5.7</v>
      </c>
      <c r="BE665">
        <v>5.7</v>
      </c>
      <c r="BG665">
        <v>4.5999999999999996</v>
      </c>
      <c r="BN665">
        <v>0.09</v>
      </c>
      <c r="BP665">
        <v>0.09</v>
      </c>
      <c r="BQ665">
        <v>6.9</v>
      </c>
      <c r="BR665" s="3">
        <f t="shared" si="130"/>
        <v>0.97938144329896903</v>
      </c>
      <c r="BS665" s="3">
        <f t="shared" si="131"/>
        <v>0.66666666666666663</v>
      </c>
      <c r="BT665" s="3">
        <f t="shared" si="132"/>
        <v>0.97938144329896903</v>
      </c>
      <c r="BU665" s="3">
        <f t="shared" si="133"/>
        <v>0</v>
      </c>
    </row>
    <row r="666" spans="1:73" x14ac:dyDescent="0.25">
      <c r="A666" t="s">
        <v>1364</v>
      </c>
      <c r="V666" s="3">
        <f t="shared" si="122"/>
        <v>0</v>
      </c>
      <c r="W666" s="3">
        <f t="shared" si="123"/>
        <v>0</v>
      </c>
      <c r="X666" s="3">
        <f t="shared" si="124"/>
        <v>0</v>
      </c>
      <c r="Y666" s="3">
        <f t="shared" si="125"/>
        <v>0</v>
      </c>
      <c r="AT666" s="3">
        <f t="shared" si="126"/>
        <v>0</v>
      </c>
      <c r="AU666" s="3">
        <f t="shared" si="127"/>
        <v>0</v>
      </c>
      <c r="AV666" s="3">
        <f t="shared" si="128"/>
        <v>0</v>
      </c>
      <c r="AW666" s="3">
        <f t="shared" si="129"/>
        <v>0</v>
      </c>
      <c r="BR666" s="3">
        <f t="shared" si="130"/>
        <v>0</v>
      </c>
      <c r="BS666" s="3">
        <f t="shared" si="131"/>
        <v>0</v>
      </c>
      <c r="BT666" s="3">
        <f t="shared" si="132"/>
        <v>0</v>
      </c>
      <c r="BU666" s="3">
        <f t="shared" si="133"/>
        <v>0</v>
      </c>
    </row>
    <row r="667" spans="1:73" x14ac:dyDescent="0.25">
      <c r="A667" t="s">
        <v>1447</v>
      </c>
      <c r="B667" s="1">
        <v>44286</v>
      </c>
      <c r="C667">
        <v>1052.23</v>
      </c>
      <c r="D667">
        <v>990.82</v>
      </c>
      <c r="K667">
        <v>543.62</v>
      </c>
      <c r="M667">
        <v>3.65</v>
      </c>
      <c r="Q667">
        <v>61.17</v>
      </c>
      <c r="R667">
        <v>29.78</v>
      </c>
      <c r="T667">
        <v>17.37</v>
      </c>
      <c r="U667">
        <v>929.76</v>
      </c>
      <c r="V667" s="3">
        <f t="shared" si="122"/>
        <v>0.94163823498664745</v>
      </c>
      <c r="W667" s="3">
        <f t="shared" si="123"/>
        <v>0.6376549798834058</v>
      </c>
      <c r="X667" s="3">
        <f t="shared" si="124"/>
        <v>0</v>
      </c>
      <c r="Y667" s="3">
        <f t="shared" si="125"/>
        <v>0</v>
      </c>
      <c r="Z667" s="1">
        <v>44651</v>
      </c>
      <c r="AA667">
        <v>1272.9000000000001</v>
      </c>
      <c r="AB667">
        <v>1159.98</v>
      </c>
      <c r="AC667">
        <v>30.32</v>
      </c>
      <c r="AI667">
        <v>667.6</v>
      </c>
      <c r="AK667">
        <v>3.93</v>
      </c>
      <c r="AO667">
        <v>5.95</v>
      </c>
      <c r="AP667">
        <v>10.96</v>
      </c>
      <c r="AR667">
        <v>7.0000000000000007E-2</v>
      </c>
      <c r="AS667">
        <v>1141.79</v>
      </c>
      <c r="AT667" s="3">
        <f t="shared" si="126"/>
        <v>0.88746955770288316</v>
      </c>
      <c r="AU667" s="3">
        <f t="shared" si="127"/>
        <v>0.59552907173823855</v>
      </c>
      <c r="AV667" s="3">
        <f t="shared" si="128"/>
        <v>0</v>
      </c>
      <c r="AW667" s="3">
        <f t="shared" si="129"/>
        <v>0</v>
      </c>
      <c r="AX667" s="1">
        <v>45016</v>
      </c>
      <c r="AY667">
        <v>1496.87</v>
      </c>
      <c r="AZ667">
        <v>1372.19</v>
      </c>
      <c r="BA667">
        <v>23.63</v>
      </c>
      <c r="BG667">
        <v>776.46</v>
      </c>
      <c r="BI667">
        <v>3.69</v>
      </c>
      <c r="BN667">
        <v>9.24</v>
      </c>
      <c r="BQ667">
        <v>1307.3</v>
      </c>
      <c r="BR667" s="3">
        <f t="shared" si="130"/>
        <v>0.90091991956549333</v>
      </c>
      <c r="BS667" s="3">
        <f t="shared" si="131"/>
        <v>0.59987484258751367</v>
      </c>
      <c r="BT667" s="3">
        <f t="shared" si="132"/>
        <v>0</v>
      </c>
      <c r="BU667" s="3">
        <f t="shared" si="133"/>
        <v>0</v>
      </c>
    </row>
    <row r="668" spans="1:73" x14ac:dyDescent="0.25">
      <c r="A668" t="s">
        <v>1455</v>
      </c>
      <c r="B668" s="1">
        <v>44286</v>
      </c>
      <c r="C668">
        <v>109.76</v>
      </c>
      <c r="D668">
        <v>109.37</v>
      </c>
      <c r="J668">
        <v>1.25</v>
      </c>
      <c r="K668">
        <v>33.04</v>
      </c>
      <c r="M668">
        <v>0.22</v>
      </c>
      <c r="R668">
        <v>0.94</v>
      </c>
      <c r="T668">
        <v>0.1</v>
      </c>
      <c r="U668">
        <v>94.26</v>
      </c>
      <c r="V668" s="3">
        <f t="shared" si="122"/>
        <v>0.9964467930029155</v>
      </c>
      <c r="W668" s="3">
        <f t="shared" si="123"/>
        <v>0.35450643776824031</v>
      </c>
      <c r="X668" s="3">
        <f t="shared" si="124"/>
        <v>0</v>
      </c>
      <c r="Y668" s="3">
        <f t="shared" si="125"/>
        <v>1.1388483965014577E-2</v>
      </c>
      <c r="Z668" s="1">
        <v>44651</v>
      </c>
      <c r="AA668">
        <v>153.85</v>
      </c>
      <c r="AB668">
        <v>153.02000000000001</v>
      </c>
      <c r="AH668">
        <v>6.4</v>
      </c>
      <c r="AI668">
        <v>38.22</v>
      </c>
      <c r="AK668">
        <v>0.24</v>
      </c>
      <c r="AM668">
        <v>0.47</v>
      </c>
      <c r="AN668">
        <v>0.47</v>
      </c>
      <c r="AP668">
        <v>5.32</v>
      </c>
      <c r="AR668">
        <v>0.06</v>
      </c>
      <c r="AS668">
        <v>125.24</v>
      </c>
      <c r="AT668" s="3">
        <f t="shared" si="126"/>
        <v>0.99460513487162827</v>
      </c>
      <c r="AU668" s="3">
        <f t="shared" si="127"/>
        <v>0.31919158176048107</v>
      </c>
      <c r="AV668" s="3">
        <f t="shared" si="128"/>
        <v>0</v>
      </c>
      <c r="AW668" s="3">
        <f t="shared" si="129"/>
        <v>4.1598960025999353E-2</v>
      </c>
      <c r="AX668" s="1">
        <v>45016</v>
      </c>
      <c r="AY668">
        <v>169.67</v>
      </c>
      <c r="AZ668">
        <v>165.27</v>
      </c>
      <c r="BB668">
        <v>1.25</v>
      </c>
      <c r="BF668">
        <v>4.78</v>
      </c>
      <c r="BG668">
        <v>49.16</v>
      </c>
      <c r="BI668">
        <v>0.5</v>
      </c>
      <c r="BK668">
        <v>0.85</v>
      </c>
      <c r="BL668">
        <v>0.85</v>
      </c>
      <c r="BN668">
        <v>3.38</v>
      </c>
      <c r="BQ668">
        <v>149</v>
      </c>
      <c r="BR668" s="3">
        <f t="shared" si="130"/>
        <v>0.96670006483173232</v>
      </c>
      <c r="BS668" s="3">
        <f t="shared" si="131"/>
        <v>0.33875413450937153</v>
      </c>
      <c r="BT668" s="3">
        <f t="shared" si="132"/>
        <v>0</v>
      </c>
      <c r="BU668" s="3">
        <f t="shared" si="133"/>
        <v>2.8172334531738084E-2</v>
      </c>
    </row>
    <row r="669" spans="1:73" x14ac:dyDescent="0.25">
      <c r="A669" t="s">
        <v>1456</v>
      </c>
      <c r="B669" s="1">
        <v>44286</v>
      </c>
      <c r="V669" s="3">
        <f t="shared" si="122"/>
        <v>0</v>
      </c>
      <c r="W669" s="3">
        <f t="shared" si="123"/>
        <v>0</v>
      </c>
      <c r="X669" s="3">
        <f t="shared" si="124"/>
        <v>0</v>
      </c>
      <c r="Y669" s="3">
        <f t="shared" si="125"/>
        <v>0</v>
      </c>
      <c r="Z669" s="1">
        <v>44651</v>
      </c>
      <c r="AT669" s="3">
        <f t="shared" si="126"/>
        <v>0</v>
      </c>
      <c r="AU669" s="3">
        <f t="shared" si="127"/>
        <v>0</v>
      </c>
      <c r="AV669" s="3">
        <f t="shared" si="128"/>
        <v>0</v>
      </c>
      <c r="AW669" s="3">
        <f t="shared" si="129"/>
        <v>0</v>
      </c>
      <c r="AX669" s="1">
        <v>45016</v>
      </c>
      <c r="BR669" s="3">
        <f t="shared" si="130"/>
        <v>0</v>
      </c>
      <c r="BS669" s="3">
        <f t="shared" si="131"/>
        <v>0</v>
      </c>
      <c r="BT669" s="3">
        <f t="shared" si="132"/>
        <v>0</v>
      </c>
      <c r="BU669" s="3">
        <f t="shared" si="133"/>
        <v>0</v>
      </c>
    </row>
    <row r="670" spans="1:73" x14ac:dyDescent="0.25">
      <c r="A670" t="s">
        <v>1463</v>
      </c>
      <c r="V670" s="3">
        <f t="shared" si="122"/>
        <v>0</v>
      </c>
      <c r="W670" s="3">
        <f t="shared" si="123"/>
        <v>0</v>
      </c>
      <c r="X670" s="3">
        <f t="shared" si="124"/>
        <v>0</v>
      </c>
      <c r="Y670" s="3">
        <f t="shared" si="125"/>
        <v>0</v>
      </c>
      <c r="AT670" s="3">
        <f t="shared" si="126"/>
        <v>0</v>
      </c>
      <c r="AU670" s="3">
        <f t="shared" si="127"/>
        <v>0</v>
      </c>
      <c r="AV670" s="3">
        <f t="shared" si="128"/>
        <v>0</v>
      </c>
      <c r="AW670" s="3">
        <f t="shared" si="129"/>
        <v>0</v>
      </c>
      <c r="BR670" s="3">
        <f t="shared" si="130"/>
        <v>0</v>
      </c>
      <c r="BS670" s="3">
        <f t="shared" si="131"/>
        <v>0</v>
      </c>
      <c r="BT670" s="3">
        <f t="shared" si="132"/>
        <v>0</v>
      </c>
      <c r="BU670" s="3">
        <f t="shared" si="133"/>
        <v>0</v>
      </c>
    </row>
    <row r="671" spans="1:73" x14ac:dyDescent="0.25">
      <c r="A671" t="s">
        <v>1464</v>
      </c>
      <c r="B671" s="1">
        <v>44286</v>
      </c>
      <c r="C671">
        <v>15.93</v>
      </c>
      <c r="D671">
        <v>15.92</v>
      </c>
      <c r="I671">
        <v>15.92</v>
      </c>
      <c r="K671">
        <v>9.82</v>
      </c>
      <c r="R671">
        <v>0.13</v>
      </c>
      <c r="T671">
        <v>0.11</v>
      </c>
      <c r="U671">
        <v>14.12</v>
      </c>
      <c r="V671" s="3">
        <f t="shared" si="122"/>
        <v>0.99937225360954174</v>
      </c>
      <c r="W671" s="3">
        <f t="shared" si="123"/>
        <v>0.69645390070921998</v>
      </c>
      <c r="X671" s="3">
        <f t="shared" si="124"/>
        <v>0.99937225360954174</v>
      </c>
      <c r="Y671" s="3">
        <f t="shared" si="125"/>
        <v>0</v>
      </c>
      <c r="Z671" s="1">
        <v>44651</v>
      </c>
      <c r="AA671">
        <v>18.940000000000001</v>
      </c>
      <c r="AB671">
        <v>18.72</v>
      </c>
      <c r="AI671">
        <v>11.84</v>
      </c>
      <c r="AO671">
        <v>0.53</v>
      </c>
      <c r="AP671">
        <v>0.11</v>
      </c>
      <c r="AR671">
        <v>0.09</v>
      </c>
      <c r="AS671">
        <v>16.97</v>
      </c>
      <c r="AT671" s="3">
        <f t="shared" si="126"/>
        <v>0.98838437170010551</v>
      </c>
      <c r="AU671" s="3">
        <f t="shared" si="127"/>
        <v>0.72107186358099884</v>
      </c>
      <c r="AV671" s="3">
        <f t="shared" si="128"/>
        <v>0</v>
      </c>
      <c r="AW671" s="3">
        <f t="shared" si="129"/>
        <v>0</v>
      </c>
      <c r="AX671" s="1">
        <v>45016</v>
      </c>
      <c r="AY671">
        <v>25.86</v>
      </c>
      <c r="AZ671">
        <v>25.85</v>
      </c>
      <c r="BG671">
        <v>17.559999999999999</v>
      </c>
      <c r="BM671">
        <v>0.03</v>
      </c>
      <c r="BN671">
        <v>0.27</v>
      </c>
      <c r="BP671">
        <v>0.22</v>
      </c>
      <c r="BQ671">
        <v>22.97</v>
      </c>
      <c r="BR671" s="3">
        <f t="shared" si="130"/>
        <v>0.99961330239752522</v>
      </c>
      <c r="BS671" s="3">
        <f t="shared" si="131"/>
        <v>0.76714722586282225</v>
      </c>
      <c r="BT671" s="3">
        <f t="shared" si="132"/>
        <v>0</v>
      </c>
      <c r="BU671" s="3">
        <f t="shared" si="133"/>
        <v>0</v>
      </c>
    </row>
    <row r="672" spans="1:73" x14ac:dyDescent="0.25">
      <c r="A672" t="s">
        <v>1465</v>
      </c>
      <c r="B672" s="1">
        <v>44286</v>
      </c>
      <c r="C672">
        <v>112.43</v>
      </c>
      <c r="I672">
        <v>66.06</v>
      </c>
      <c r="K672">
        <v>30.18</v>
      </c>
      <c r="Q672">
        <v>0.03</v>
      </c>
      <c r="R672">
        <v>8.1</v>
      </c>
      <c r="T672">
        <v>1.82</v>
      </c>
      <c r="U672">
        <v>111.89</v>
      </c>
      <c r="V672" s="3">
        <f t="shared" si="122"/>
        <v>0</v>
      </c>
      <c r="W672" s="3">
        <f t="shared" si="123"/>
        <v>0.28584959272589505</v>
      </c>
      <c r="X672" s="3">
        <f t="shared" si="124"/>
        <v>0.5875655963710753</v>
      </c>
      <c r="Y672" s="3">
        <f t="shared" si="125"/>
        <v>0</v>
      </c>
      <c r="Z672" s="1">
        <v>44651</v>
      </c>
      <c r="AA672">
        <v>156.82</v>
      </c>
      <c r="AG672">
        <v>111.38</v>
      </c>
      <c r="AI672">
        <v>47.65</v>
      </c>
      <c r="AM672">
        <v>0.34</v>
      </c>
      <c r="AN672">
        <v>0.34</v>
      </c>
      <c r="AO672">
        <v>0.13</v>
      </c>
      <c r="AP672">
        <v>12.48</v>
      </c>
      <c r="AS672">
        <v>186.06</v>
      </c>
      <c r="AT672" s="3">
        <f t="shared" si="126"/>
        <v>0</v>
      </c>
      <c r="AU672" s="3">
        <f t="shared" si="127"/>
        <v>0.2747189391755549</v>
      </c>
      <c r="AV672" s="3">
        <f t="shared" si="128"/>
        <v>0.71024104068358629</v>
      </c>
      <c r="AW672" s="3">
        <f t="shared" si="129"/>
        <v>0</v>
      </c>
      <c r="AX672" s="1">
        <v>45016</v>
      </c>
      <c r="AY672">
        <v>354.66</v>
      </c>
      <c r="AZ672">
        <v>354.31</v>
      </c>
      <c r="BG672">
        <v>74.03</v>
      </c>
      <c r="BK672">
        <v>1.39</v>
      </c>
      <c r="BL672">
        <v>1.39</v>
      </c>
      <c r="BN672">
        <v>12.98</v>
      </c>
      <c r="BQ672">
        <v>393.74</v>
      </c>
      <c r="BR672" s="3">
        <f t="shared" si="130"/>
        <v>0.99901313934472447</v>
      </c>
      <c r="BS672" s="3">
        <f t="shared" si="131"/>
        <v>0.19442693560247926</v>
      </c>
      <c r="BT672" s="3">
        <f t="shared" si="132"/>
        <v>0</v>
      </c>
      <c r="BU672" s="3">
        <f t="shared" si="133"/>
        <v>0</v>
      </c>
    </row>
    <row r="673" spans="1:73" x14ac:dyDescent="0.25">
      <c r="A673" t="s">
        <v>1466</v>
      </c>
      <c r="B673" s="1">
        <v>44286</v>
      </c>
      <c r="C673">
        <v>5.28</v>
      </c>
      <c r="D673">
        <v>5.23</v>
      </c>
      <c r="I673">
        <v>2.4700000000000002</v>
      </c>
      <c r="K673">
        <v>6.52</v>
      </c>
      <c r="Q673">
        <v>0.01</v>
      </c>
      <c r="R673">
        <v>0.32</v>
      </c>
      <c r="T673">
        <v>0.03</v>
      </c>
      <c r="U673">
        <v>8.61</v>
      </c>
      <c r="V673" s="3">
        <f t="shared" si="122"/>
        <v>0.99053030303030309</v>
      </c>
      <c r="W673" s="3">
        <f t="shared" si="123"/>
        <v>0.78459687123947064</v>
      </c>
      <c r="X673" s="3">
        <f t="shared" si="124"/>
        <v>0.46780303030303033</v>
      </c>
      <c r="Y673" s="3">
        <f t="shared" si="125"/>
        <v>0</v>
      </c>
      <c r="Z673" s="1">
        <v>44651</v>
      </c>
      <c r="AA673">
        <v>7.46</v>
      </c>
      <c r="AB673">
        <v>7.46</v>
      </c>
      <c r="AG673">
        <v>3.85</v>
      </c>
      <c r="AI673">
        <v>9.1999999999999993</v>
      </c>
      <c r="AP673">
        <v>0.33</v>
      </c>
      <c r="AR673">
        <v>0.05</v>
      </c>
      <c r="AS673">
        <v>11.68</v>
      </c>
      <c r="AT673" s="3">
        <f t="shared" si="126"/>
        <v>1</v>
      </c>
      <c r="AU673" s="3">
        <f t="shared" si="127"/>
        <v>0.80701754385964908</v>
      </c>
      <c r="AV673" s="3">
        <f t="shared" si="128"/>
        <v>0.51608579088471851</v>
      </c>
      <c r="AW673" s="3">
        <f t="shared" si="129"/>
        <v>0</v>
      </c>
      <c r="AX673" s="1">
        <v>45016</v>
      </c>
      <c r="AY673">
        <v>11.64</v>
      </c>
      <c r="AZ673">
        <v>11.64</v>
      </c>
      <c r="BE673">
        <v>4.9400000000000004</v>
      </c>
      <c r="BG673">
        <v>9.74</v>
      </c>
      <c r="BN673">
        <v>0.81</v>
      </c>
      <c r="BP673">
        <v>0.5</v>
      </c>
      <c r="BQ673">
        <v>13.29</v>
      </c>
      <c r="BR673" s="3">
        <f t="shared" si="130"/>
        <v>1</v>
      </c>
      <c r="BS673" s="3">
        <f t="shared" si="131"/>
        <v>0.75038520801232678</v>
      </c>
      <c r="BT673" s="3">
        <f t="shared" si="132"/>
        <v>0.42439862542955326</v>
      </c>
      <c r="BU673" s="3">
        <f t="shared" si="133"/>
        <v>0</v>
      </c>
    </row>
    <row r="674" spans="1:73" x14ac:dyDescent="0.25">
      <c r="A674" t="s">
        <v>1469</v>
      </c>
      <c r="B674" s="1">
        <v>44286</v>
      </c>
      <c r="C674">
        <v>2.09</v>
      </c>
      <c r="D674">
        <v>1.99</v>
      </c>
      <c r="I674">
        <v>1.99</v>
      </c>
      <c r="K674">
        <v>1.28</v>
      </c>
      <c r="Q674">
        <v>0.01</v>
      </c>
      <c r="R674">
        <v>0.02</v>
      </c>
      <c r="T674">
        <v>0.02</v>
      </c>
      <c r="U674">
        <v>1.85</v>
      </c>
      <c r="V674" s="3">
        <f t="shared" si="122"/>
        <v>0.95215311004784697</v>
      </c>
      <c r="W674" s="3">
        <f t="shared" si="123"/>
        <v>0.69565217391304346</v>
      </c>
      <c r="X674" s="3">
        <f t="shared" si="124"/>
        <v>0.95215311004784697</v>
      </c>
      <c r="Y674" s="3">
        <f t="shared" si="125"/>
        <v>0</v>
      </c>
      <c r="Z674" s="1">
        <v>44651</v>
      </c>
      <c r="AA674">
        <v>2.16</v>
      </c>
      <c r="AB674">
        <v>2</v>
      </c>
      <c r="AG674">
        <v>2</v>
      </c>
      <c r="AI674">
        <v>1.31</v>
      </c>
      <c r="AP674">
        <v>0.06</v>
      </c>
      <c r="AR674">
        <v>0.06</v>
      </c>
      <c r="AS674">
        <v>1.89</v>
      </c>
      <c r="AT674" s="3">
        <f t="shared" si="126"/>
        <v>0.92592592592592582</v>
      </c>
      <c r="AU674" s="3">
        <f t="shared" si="127"/>
        <v>0.69312169312169314</v>
      </c>
      <c r="AV674" s="3">
        <f t="shared" si="128"/>
        <v>0.92592592592592582</v>
      </c>
      <c r="AW674" s="3">
        <f t="shared" si="129"/>
        <v>0</v>
      </c>
      <c r="AX674" s="1">
        <v>45016</v>
      </c>
      <c r="AY674">
        <v>1.84</v>
      </c>
      <c r="AZ674">
        <v>1.69</v>
      </c>
      <c r="BE674">
        <v>1.69</v>
      </c>
      <c r="BG674">
        <v>1.08</v>
      </c>
      <c r="BN674">
        <v>0.1</v>
      </c>
      <c r="BP674">
        <v>0.1</v>
      </c>
      <c r="BQ674">
        <v>1.63</v>
      </c>
      <c r="BR674" s="3">
        <f t="shared" si="130"/>
        <v>0.91847826086956519</v>
      </c>
      <c r="BS674" s="3">
        <f t="shared" si="131"/>
        <v>0.66257668711656448</v>
      </c>
      <c r="BT674" s="3">
        <f t="shared" si="132"/>
        <v>0.91847826086956519</v>
      </c>
      <c r="BU674" s="3">
        <f t="shared" si="133"/>
        <v>0</v>
      </c>
    </row>
    <row r="675" spans="1:73" x14ac:dyDescent="0.25">
      <c r="A675" t="s">
        <v>1470</v>
      </c>
      <c r="B675" s="1">
        <v>44286</v>
      </c>
      <c r="C675">
        <v>12.09</v>
      </c>
      <c r="D675">
        <v>12.06</v>
      </c>
      <c r="I675">
        <v>12.06</v>
      </c>
      <c r="K675">
        <v>7.13</v>
      </c>
      <c r="Q675">
        <v>0.01</v>
      </c>
      <c r="R675">
        <v>0.01</v>
      </c>
      <c r="T675">
        <v>0.01</v>
      </c>
      <c r="U675">
        <v>10.77</v>
      </c>
      <c r="V675" s="3">
        <f t="shared" si="122"/>
        <v>0.99751861042183632</v>
      </c>
      <c r="W675" s="3">
        <f t="shared" si="123"/>
        <v>0.66263940520446096</v>
      </c>
      <c r="X675" s="3">
        <f t="shared" si="124"/>
        <v>0.99751861042183632</v>
      </c>
      <c r="Y675" s="3">
        <f t="shared" si="125"/>
        <v>0</v>
      </c>
      <c r="Z675" s="1">
        <v>44651</v>
      </c>
      <c r="AA675">
        <v>16.66</v>
      </c>
      <c r="AB675">
        <v>16.52</v>
      </c>
      <c r="AG675">
        <v>16.52</v>
      </c>
      <c r="AI675">
        <v>9.0500000000000007</v>
      </c>
      <c r="AS675">
        <v>14.91</v>
      </c>
      <c r="AT675" s="3">
        <f t="shared" si="126"/>
        <v>0.9915966386554621</v>
      </c>
      <c r="AU675" s="3">
        <f t="shared" si="127"/>
        <v>0.60697518443997323</v>
      </c>
      <c r="AV675" s="3">
        <f t="shared" si="128"/>
        <v>0.9915966386554621</v>
      </c>
      <c r="AW675" s="3">
        <f t="shared" si="129"/>
        <v>0</v>
      </c>
      <c r="AX675" s="1">
        <v>45016</v>
      </c>
      <c r="AY675">
        <v>26.53</v>
      </c>
      <c r="AZ675">
        <v>26.28</v>
      </c>
      <c r="BE675">
        <v>26.28</v>
      </c>
      <c r="BG675">
        <v>14.67</v>
      </c>
      <c r="BQ675">
        <v>23.77</v>
      </c>
      <c r="BR675" s="3">
        <f t="shared" si="130"/>
        <v>0.99057670561628341</v>
      </c>
      <c r="BS675" s="3">
        <f t="shared" si="131"/>
        <v>0.61716449305847709</v>
      </c>
      <c r="BT675" s="3">
        <f t="shared" si="132"/>
        <v>0.99057670561628341</v>
      </c>
      <c r="BU675" s="3">
        <f t="shared" si="133"/>
        <v>0</v>
      </c>
    </row>
    <row r="676" spans="1:73" x14ac:dyDescent="0.25">
      <c r="A676" t="s">
        <v>1475</v>
      </c>
      <c r="B676" s="1">
        <v>44286</v>
      </c>
      <c r="C676">
        <v>9.61</v>
      </c>
      <c r="D676">
        <v>9.27</v>
      </c>
      <c r="K676">
        <v>6.47</v>
      </c>
      <c r="R676">
        <v>0.64</v>
      </c>
      <c r="U676">
        <v>9.93</v>
      </c>
      <c r="V676" s="3">
        <f t="shared" si="122"/>
        <v>0.96462018730489074</v>
      </c>
      <c r="W676" s="3">
        <f t="shared" si="123"/>
        <v>0.69644779332615725</v>
      </c>
      <c r="X676" s="3">
        <f t="shared" si="124"/>
        <v>0</v>
      </c>
      <c r="Y676" s="3">
        <f t="shared" si="125"/>
        <v>0</v>
      </c>
      <c r="Z676" s="1">
        <v>44651</v>
      </c>
      <c r="AA676">
        <v>16.86</v>
      </c>
      <c r="AB676">
        <v>16.600000000000001</v>
      </c>
      <c r="AI676">
        <v>11.2</v>
      </c>
      <c r="AP676">
        <v>0.47</v>
      </c>
      <c r="AS676">
        <v>15.99</v>
      </c>
      <c r="AT676" s="3">
        <f t="shared" si="126"/>
        <v>0.98457888493475698</v>
      </c>
      <c r="AU676" s="3">
        <f t="shared" si="127"/>
        <v>0.72164948453608246</v>
      </c>
      <c r="AV676" s="3">
        <f t="shared" si="128"/>
        <v>0</v>
      </c>
      <c r="AW676" s="3">
        <f t="shared" si="129"/>
        <v>0</v>
      </c>
      <c r="AX676" s="1">
        <v>45016</v>
      </c>
      <c r="AY676">
        <v>25.9</v>
      </c>
      <c r="AZ676">
        <v>25.4</v>
      </c>
      <c r="BD676">
        <v>0.02</v>
      </c>
      <c r="BG676">
        <v>16.239999999999998</v>
      </c>
      <c r="BN676">
        <v>0.56000000000000005</v>
      </c>
      <c r="BQ676">
        <v>24.55</v>
      </c>
      <c r="BR676" s="3">
        <f t="shared" si="130"/>
        <v>0.98069498069498073</v>
      </c>
      <c r="BS676" s="3">
        <f t="shared" si="131"/>
        <v>0.6769487286369319</v>
      </c>
      <c r="BT676" s="3">
        <f t="shared" si="132"/>
        <v>7.7220077220077231E-4</v>
      </c>
      <c r="BU676" s="3">
        <f t="shared" si="133"/>
        <v>0</v>
      </c>
    </row>
    <row r="677" spans="1:73" x14ac:dyDescent="0.25">
      <c r="A677" t="s">
        <v>1476</v>
      </c>
      <c r="B677" s="1">
        <v>44286</v>
      </c>
      <c r="C677">
        <v>36.1</v>
      </c>
      <c r="D677">
        <v>36.090000000000003</v>
      </c>
      <c r="I677">
        <v>36.090000000000003</v>
      </c>
      <c r="K677">
        <v>21.94</v>
      </c>
      <c r="M677">
        <v>0.13</v>
      </c>
      <c r="Q677">
        <v>2.2799999999999998</v>
      </c>
      <c r="R677">
        <v>0.38</v>
      </c>
      <c r="T677">
        <v>0.38</v>
      </c>
      <c r="U677">
        <v>30.67</v>
      </c>
      <c r="V677" s="3">
        <f t="shared" si="122"/>
        <v>0.99972299168975076</v>
      </c>
      <c r="W677" s="3">
        <f t="shared" si="123"/>
        <v>0.77636234961075723</v>
      </c>
      <c r="X677" s="3">
        <f t="shared" si="124"/>
        <v>0.99972299168975076</v>
      </c>
      <c r="Y677" s="3">
        <f t="shared" si="125"/>
        <v>0</v>
      </c>
      <c r="Z677" s="1">
        <v>44651</v>
      </c>
      <c r="AA677">
        <v>11.2</v>
      </c>
      <c r="AB677">
        <v>10.67</v>
      </c>
      <c r="AG677">
        <v>10.67</v>
      </c>
      <c r="AI677">
        <v>7.75</v>
      </c>
      <c r="AK677">
        <v>0.16</v>
      </c>
      <c r="AO677">
        <v>0.09</v>
      </c>
      <c r="AP677">
        <v>0.08</v>
      </c>
      <c r="AS677">
        <v>9.2899999999999991</v>
      </c>
      <c r="AT677" s="3">
        <f t="shared" si="126"/>
        <v>0.95267857142857149</v>
      </c>
      <c r="AU677" s="3">
        <f t="shared" si="127"/>
        <v>0.86495535714285721</v>
      </c>
      <c r="AV677" s="3">
        <f t="shared" si="128"/>
        <v>0.95267857142857149</v>
      </c>
      <c r="AW677" s="3">
        <f t="shared" si="129"/>
        <v>0</v>
      </c>
      <c r="AX677" s="1">
        <v>45016</v>
      </c>
      <c r="AY677">
        <v>11.33</v>
      </c>
      <c r="AZ677">
        <v>10.33</v>
      </c>
      <c r="BE677">
        <v>10.33</v>
      </c>
      <c r="BG677">
        <v>8.0399999999999991</v>
      </c>
      <c r="BK677">
        <v>0.09</v>
      </c>
      <c r="BN677">
        <v>0.01</v>
      </c>
      <c r="BQ677">
        <v>9.1</v>
      </c>
      <c r="BR677" s="3">
        <f t="shared" si="130"/>
        <v>0.91173874669020305</v>
      </c>
      <c r="BS677" s="3">
        <f t="shared" si="131"/>
        <v>0.8933333333333332</v>
      </c>
      <c r="BT677" s="3">
        <f t="shared" si="132"/>
        <v>0.91173874669020305</v>
      </c>
      <c r="BU677" s="3">
        <f t="shared" si="133"/>
        <v>0</v>
      </c>
    </row>
    <row r="678" spans="1:73" x14ac:dyDescent="0.25">
      <c r="A678" t="s">
        <v>1478</v>
      </c>
      <c r="B678" s="1">
        <v>44286</v>
      </c>
      <c r="C678">
        <v>0.03</v>
      </c>
      <c r="D678">
        <v>0.01</v>
      </c>
      <c r="K678">
        <v>0.02</v>
      </c>
      <c r="U678">
        <v>0.03</v>
      </c>
      <c r="V678" s="3">
        <f t="shared" si="122"/>
        <v>0.33333333333333337</v>
      </c>
      <c r="W678" s="3">
        <f t="shared" si="123"/>
        <v>0.66666666666666674</v>
      </c>
      <c r="X678" s="3">
        <f t="shared" si="124"/>
        <v>0</v>
      </c>
      <c r="Y678" s="3">
        <f t="shared" si="125"/>
        <v>0</v>
      </c>
      <c r="Z678" s="1">
        <v>44651</v>
      </c>
      <c r="AA678">
        <v>0.01</v>
      </c>
      <c r="AB678">
        <v>0.01</v>
      </c>
      <c r="AI678">
        <v>0.01</v>
      </c>
      <c r="AS678">
        <v>0.02</v>
      </c>
      <c r="AT678" s="3">
        <f t="shared" si="126"/>
        <v>1</v>
      </c>
      <c r="AU678" s="3">
        <f t="shared" si="127"/>
        <v>0.5</v>
      </c>
      <c r="AV678" s="3">
        <f t="shared" si="128"/>
        <v>0</v>
      </c>
      <c r="AW678" s="3">
        <f t="shared" si="129"/>
        <v>0</v>
      </c>
      <c r="AX678" s="1">
        <v>45016</v>
      </c>
      <c r="AY678">
        <v>0.03</v>
      </c>
      <c r="AZ678">
        <v>0.03</v>
      </c>
      <c r="BG678">
        <v>0.02</v>
      </c>
      <c r="BQ678">
        <v>0.02</v>
      </c>
      <c r="BR678" s="3">
        <f t="shared" si="130"/>
        <v>1</v>
      </c>
      <c r="BS678" s="3">
        <f t="shared" si="131"/>
        <v>1</v>
      </c>
      <c r="BT678" s="3">
        <f t="shared" si="132"/>
        <v>0</v>
      </c>
      <c r="BU678" s="3">
        <f t="shared" si="133"/>
        <v>0</v>
      </c>
    </row>
    <row r="679" spans="1:73" x14ac:dyDescent="0.25">
      <c r="A679" t="s">
        <v>1480</v>
      </c>
      <c r="B679" s="1">
        <v>44286</v>
      </c>
      <c r="C679">
        <v>25.38</v>
      </c>
      <c r="D679">
        <v>24.94</v>
      </c>
      <c r="I679">
        <v>24.95</v>
      </c>
      <c r="K679">
        <v>18.11</v>
      </c>
      <c r="M679">
        <v>0.02</v>
      </c>
      <c r="O679">
        <v>0.09</v>
      </c>
      <c r="P679">
        <v>0.09</v>
      </c>
      <c r="Q679">
        <v>0.02</v>
      </c>
      <c r="R679">
        <v>0.02</v>
      </c>
      <c r="T679">
        <v>0.01</v>
      </c>
      <c r="U679">
        <v>22.6</v>
      </c>
      <c r="V679" s="3">
        <f t="shared" si="122"/>
        <v>0.98266351457840828</v>
      </c>
      <c r="W679" s="3">
        <f t="shared" si="123"/>
        <v>0.8031042128603102</v>
      </c>
      <c r="X679" s="3">
        <f t="shared" si="124"/>
        <v>0.98305752561071713</v>
      </c>
      <c r="Y679" s="3">
        <f t="shared" si="125"/>
        <v>0</v>
      </c>
      <c r="Z679" s="1">
        <v>44651</v>
      </c>
      <c r="AA679">
        <v>36.6</v>
      </c>
      <c r="AB679">
        <v>36.15</v>
      </c>
      <c r="AG679">
        <v>36.020000000000003</v>
      </c>
      <c r="AI679">
        <v>24.23</v>
      </c>
      <c r="AK679">
        <v>0.17</v>
      </c>
      <c r="AO679">
        <v>0.03</v>
      </c>
      <c r="AP679">
        <v>0.01</v>
      </c>
      <c r="AS679">
        <v>31.18</v>
      </c>
      <c r="AT679" s="3">
        <f t="shared" si="126"/>
        <v>0.98770491803278682</v>
      </c>
      <c r="AU679" s="3">
        <f t="shared" si="127"/>
        <v>0.78237003551824358</v>
      </c>
      <c r="AV679" s="3">
        <f t="shared" si="128"/>
        <v>0.98415300546448092</v>
      </c>
      <c r="AW679" s="3">
        <f t="shared" si="129"/>
        <v>0</v>
      </c>
      <c r="AX679" s="1">
        <v>45016</v>
      </c>
      <c r="AY679">
        <v>51.12</v>
      </c>
      <c r="AZ679">
        <v>50.2</v>
      </c>
      <c r="BE679">
        <v>49.79</v>
      </c>
      <c r="BG679">
        <v>29.64</v>
      </c>
      <c r="BI679">
        <v>0.1</v>
      </c>
      <c r="BM679">
        <v>0.09</v>
      </c>
      <c r="BQ679">
        <v>43.03</v>
      </c>
      <c r="BR679" s="3">
        <f t="shared" si="130"/>
        <v>0.98200312989045391</v>
      </c>
      <c r="BS679" s="3">
        <f t="shared" si="131"/>
        <v>0.69187675070028021</v>
      </c>
      <c r="BT679" s="3">
        <f t="shared" si="132"/>
        <v>0.97398278560250395</v>
      </c>
      <c r="BU679" s="3">
        <f t="shared" si="133"/>
        <v>0</v>
      </c>
    </row>
    <row r="680" spans="1:73" x14ac:dyDescent="0.25">
      <c r="A680" t="s">
        <v>1482</v>
      </c>
      <c r="B680" s="1">
        <v>43921</v>
      </c>
      <c r="C680">
        <v>3.36</v>
      </c>
      <c r="D680">
        <v>3.36</v>
      </c>
      <c r="J680">
        <v>0.04</v>
      </c>
      <c r="K680">
        <v>2.77</v>
      </c>
      <c r="R680">
        <v>0.04</v>
      </c>
      <c r="T680">
        <v>0.04</v>
      </c>
      <c r="U680">
        <v>4.1900000000000004</v>
      </c>
      <c r="V680" s="3">
        <f t="shared" si="122"/>
        <v>1</v>
      </c>
      <c r="W680" s="3">
        <f t="shared" si="123"/>
        <v>0.66109785202863958</v>
      </c>
      <c r="X680" s="3">
        <f t="shared" si="124"/>
        <v>0</v>
      </c>
      <c r="Y680" s="3">
        <f t="shared" si="125"/>
        <v>1.1904761904761906E-2</v>
      </c>
      <c r="Z680" s="1">
        <v>44286</v>
      </c>
      <c r="AA680">
        <v>5.24</v>
      </c>
      <c r="AB680">
        <v>5.24</v>
      </c>
      <c r="AH680">
        <v>0.06</v>
      </c>
      <c r="AI680">
        <v>3.23</v>
      </c>
      <c r="AP680">
        <v>0.06</v>
      </c>
      <c r="AR680">
        <v>0.06</v>
      </c>
      <c r="AS680">
        <v>4.54</v>
      </c>
      <c r="AT680" s="3">
        <f t="shared" si="126"/>
        <v>1</v>
      </c>
      <c r="AU680" s="3">
        <f t="shared" si="127"/>
        <v>0.71145374449339205</v>
      </c>
      <c r="AV680" s="3">
        <f t="shared" si="128"/>
        <v>0</v>
      </c>
      <c r="AW680" s="3">
        <f t="shared" si="129"/>
        <v>1.1450381679389311E-2</v>
      </c>
      <c r="AX680" s="1">
        <v>44651</v>
      </c>
      <c r="AY680">
        <v>5.44</v>
      </c>
      <c r="AZ680">
        <v>5.44</v>
      </c>
      <c r="BF680">
        <v>0.04</v>
      </c>
      <c r="BG680">
        <v>3.99</v>
      </c>
      <c r="BN680">
        <v>0.04</v>
      </c>
      <c r="BP680">
        <v>0.04</v>
      </c>
      <c r="BQ680">
        <v>5.34</v>
      </c>
      <c r="BR680" s="3">
        <f t="shared" si="130"/>
        <v>1</v>
      </c>
      <c r="BS680" s="3">
        <f t="shared" si="131"/>
        <v>0.7471910112359551</v>
      </c>
      <c r="BT680" s="3">
        <f t="shared" si="132"/>
        <v>0</v>
      </c>
      <c r="BU680" s="3">
        <f t="shared" si="133"/>
        <v>7.3529411764705881E-3</v>
      </c>
    </row>
    <row r="681" spans="1:73" x14ac:dyDescent="0.25">
      <c r="A681" t="s">
        <v>1486</v>
      </c>
      <c r="B681" s="1">
        <v>44286</v>
      </c>
      <c r="C681">
        <v>48.75</v>
      </c>
      <c r="D681">
        <v>47.8</v>
      </c>
      <c r="I681">
        <v>36.19</v>
      </c>
      <c r="K681">
        <v>23.11</v>
      </c>
      <c r="M681">
        <v>0.02</v>
      </c>
      <c r="Q681">
        <v>1.1100000000000001</v>
      </c>
      <c r="R681">
        <v>0.01</v>
      </c>
      <c r="U681">
        <v>37.94</v>
      </c>
      <c r="V681" s="3">
        <f t="shared" si="122"/>
        <v>0.9805128205128204</v>
      </c>
      <c r="W681" s="3">
        <f t="shared" si="123"/>
        <v>0.62798913043478266</v>
      </c>
      <c r="X681" s="3">
        <f t="shared" si="124"/>
        <v>0.74235897435897436</v>
      </c>
      <c r="Y681" s="3">
        <f t="shared" si="125"/>
        <v>0</v>
      </c>
      <c r="Z681" s="1">
        <v>44651</v>
      </c>
      <c r="AA681">
        <v>69.72</v>
      </c>
      <c r="AB681">
        <v>63.85</v>
      </c>
      <c r="AH681">
        <v>46.29</v>
      </c>
      <c r="AI681">
        <v>23.7</v>
      </c>
      <c r="AK681">
        <v>0.39</v>
      </c>
      <c r="AP681">
        <v>0.04</v>
      </c>
      <c r="AS681">
        <v>45.99</v>
      </c>
      <c r="AT681" s="3">
        <f t="shared" si="126"/>
        <v>0.9158060814687321</v>
      </c>
      <c r="AU681" s="3">
        <f t="shared" si="127"/>
        <v>0.52019315188762072</v>
      </c>
      <c r="AV681" s="3">
        <f t="shared" si="128"/>
        <v>0</v>
      </c>
      <c r="AW681" s="3">
        <f t="shared" si="129"/>
        <v>0.66394148020654042</v>
      </c>
      <c r="AX681" s="1">
        <v>45016</v>
      </c>
      <c r="AY681">
        <v>95.89</v>
      </c>
      <c r="AZ681">
        <v>89.53</v>
      </c>
      <c r="BF681">
        <v>3.01</v>
      </c>
      <c r="BG681">
        <v>46.88</v>
      </c>
      <c r="BH681">
        <v>0.43</v>
      </c>
      <c r="BI681">
        <v>0.43</v>
      </c>
      <c r="BN681">
        <v>0.04</v>
      </c>
      <c r="BQ681">
        <v>72.08</v>
      </c>
      <c r="BR681" s="3">
        <f t="shared" si="130"/>
        <v>0.93367400146000623</v>
      </c>
      <c r="BS681" s="3">
        <f t="shared" si="131"/>
        <v>0.6586119696543975</v>
      </c>
      <c r="BT681" s="3">
        <f t="shared" si="132"/>
        <v>0</v>
      </c>
      <c r="BU681" s="3">
        <f t="shared" si="133"/>
        <v>3.1390134529147982E-2</v>
      </c>
    </row>
    <row r="682" spans="1:73" x14ac:dyDescent="0.25">
      <c r="A682" t="s">
        <v>1365</v>
      </c>
      <c r="V682" s="3">
        <f t="shared" si="122"/>
        <v>0</v>
      </c>
      <c r="W682" s="3">
        <f t="shared" si="123"/>
        <v>0</v>
      </c>
      <c r="X682" s="3">
        <f t="shared" si="124"/>
        <v>0</v>
      </c>
      <c r="Y682" s="3">
        <f t="shared" si="125"/>
        <v>0</v>
      </c>
      <c r="AT682" s="3">
        <f t="shared" si="126"/>
        <v>0</v>
      </c>
      <c r="AU682" s="3">
        <f t="shared" si="127"/>
        <v>0</v>
      </c>
      <c r="AV682" s="3">
        <f t="shared" si="128"/>
        <v>0</v>
      </c>
      <c r="AW682" s="3">
        <f t="shared" si="129"/>
        <v>0</v>
      </c>
      <c r="BR682" s="3">
        <f t="shared" si="130"/>
        <v>0</v>
      </c>
      <c r="BS682" s="3">
        <f t="shared" si="131"/>
        <v>0</v>
      </c>
      <c r="BT682" s="3">
        <f t="shared" si="132"/>
        <v>0</v>
      </c>
      <c r="BU682" s="3">
        <f t="shared" si="133"/>
        <v>0</v>
      </c>
    </row>
    <row r="683" spans="1:73" x14ac:dyDescent="0.25">
      <c r="A683" t="s">
        <v>1487</v>
      </c>
      <c r="V683" s="3">
        <f t="shared" si="122"/>
        <v>0</v>
      </c>
      <c r="W683" s="3">
        <f t="shared" si="123"/>
        <v>0</v>
      </c>
      <c r="X683" s="3">
        <f t="shared" si="124"/>
        <v>0</v>
      </c>
      <c r="Y683" s="3">
        <f t="shared" si="125"/>
        <v>0</v>
      </c>
      <c r="AT683" s="3">
        <f t="shared" si="126"/>
        <v>0</v>
      </c>
      <c r="AU683" s="3">
        <f t="shared" si="127"/>
        <v>0</v>
      </c>
      <c r="AV683" s="3">
        <f t="shared" si="128"/>
        <v>0</v>
      </c>
      <c r="AW683" s="3">
        <f t="shared" si="129"/>
        <v>0</v>
      </c>
      <c r="BR683" s="3">
        <f t="shared" si="130"/>
        <v>0</v>
      </c>
      <c r="BS683" s="3">
        <f t="shared" si="131"/>
        <v>0</v>
      </c>
      <c r="BT683" s="3">
        <f t="shared" si="132"/>
        <v>0</v>
      </c>
      <c r="BU683" s="3">
        <f t="shared" si="133"/>
        <v>0</v>
      </c>
    </row>
    <row r="684" spans="1:73" x14ac:dyDescent="0.25">
      <c r="A684" t="s">
        <v>1489</v>
      </c>
      <c r="B684" s="1">
        <v>43921</v>
      </c>
      <c r="C684">
        <v>0.49</v>
      </c>
      <c r="D684">
        <v>0.49</v>
      </c>
      <c r="K684">
        <v>0.36</v>
      </c>
      <c r="U684">
        <v>0.48</v>
      </c>
      <c r="V684" s="3">
        <f t="shared" si="122"/>
        <v>1</v>
      </c>
      <c r="W684" s="3">
        <f t="shared" si="123"/>
        <v>0.75</v>
      </c>
      <c r="X684" s="3">
        <f t="shared" si="124"/>
        <v>0</v>
      </c>
      <c r="Y684" s="3">
        <f t="shared" si="125"/>
        <v>0</v>
      </c>
      <c r="Z684" s="1">
        <v>44286</v>
      </c>
      <c r="AA684">
        <v>0.52</v>
      </c>
      <c r="AB684">
        <v>0.52</v>
      </c>
      <c r="AI684">
        <v>0.39</v>
      </c>
      <c r="AS684">
        <v>0.51</v>
      </c>
      <c r="AT684" s="3">
        <f t="shared" si="126"/>
        <v>1</v>
      </c>
      <c r="AU684" s="3">
        <f t="shared" si="127"/>
        <v>0.76470588235294124</v>
      </c>
      <c r="AV684" s="3">
        <f t="shared" si="128"/>
        <v>0</v>
      </c>
      <c r="AW684" s="3">
        <f t="shared" si="129"/>
        <v>0</v>
      </c>
      <c r="AX684" s="1">
        <v>44651</v>
      </c>
      <c r="AY684">
        <v>0.43</v>
      </c>
      <c r="AZ684">
        <v>0.43</v>
      </c>
      <c r="BG684">
        <v>0.3</v>
      </c>
      <c r="BQ684">
        <v>0.42</v>
      </c>
      <c r="BR684" s="3">
        <f t="shared" si="130"/>
        <v>1</v>
      </c>
      <c r="BS684" s="3">
        <f t="shared" si="131"/>
        <v>0.7142857142857143</v>
      </c>
      <c r="BT684" s="3">
        <f t="shared" si="132"/>
        <v>0</v>
      </c>
      <c r="BU684" s="3">
        <f t="shared" si="133"/>
        <v>0</v>
      </c>
    </row>
    <row r="685" spans="1:73" x14ac:dyDescent="0.25">
      <c r="A685" t="s">
        <v>1491</v>
      </c>
      <c r="B685" s="1">
        <v>44286</v>
      </c>
      <c r="C685">
        <v>181.06</v>
      </c>
      <c r="D685">
        <v>177.12</v>
      </c>
      <c r="E685">
        <v>4.3899999999999997</v>
      </c>
      <c r="I685">
        <v>126.88</v>
      </c>
      <c r="K685">
        <v>88.3</v>
      </c>
      <c r="M685">
        <v>0.56000000000000005</v>
      </c>
      <c r="U685">
        <v>142.91</v>
      </c>
      <c r="V685" s="3">
        <f t="shared" si="122"/>
        <v>0.9539931514415112</v>
      </c>
      <c r="W685" s="3">
        <f t="shared" si="123"/>
        <v>0.62030207235686685</v>
      </c>
      <c r="X685" s="3">
        <f t="shared" si="124"/>
        <v>0.70076217828344189</v>
      </c>
      <c r="Y685" s="3">
        <f t="shared" si="125"/>
        <v>0</v>
      </c>
      <c r="Z685" s="1">
        <v>44651</v>
      </c>
      <c r="AA685">
        <v>172.59</v>
      </c>
      <c r="AB685">
        <v>168.2</v>
      </c>
      <c r="AC685">
        <v>7.61</v>
      </c>
      <c r="AG685">
        <v>115.26</v>
      </c>
      <c r="AI685">
        <v>93.06</v>
      </c>
      <c r="AK685">
        <v>0.84</v>
      </c>
      <c r="AS685">
        <v>147.69</v>
      </c>
      <c r="AT685" s="3">
        <f t="shared" si="126"/>
        <v>0.93047105857813295</v>
      </c>
      <c r="AU685" s="3">
        <f t="shared" si="127"/>
        <v>0.63370786516853939</v>
      </c>
      <c r="AV685" s="3">
        <f t="shared" si="128"/>
        <v>0.6678254823570311</v>
      </c>
      <c r="AW685" s="3">
        <f t="shared" si="129"/>
        <v>0</v>
      </c>
      <c r="AX685" s="1">
        <v>45016</v>
      </c>
      <c r="AY685">
        <v>153.91999999999999</v>
      </c>
      <c r="AZ685">
        <v>149.22</v>
      </c>
      <c r="BA685">
        <v>7.33</v>
      </c>
      <c r="BE685">
        <v>115.96</v>
      </c>
      <c r="BG685">
        <v>81.8</v>
      </c>
      <c r="BI685">
        <v>0.87</v>
      </c>
      <c r="BQ685">
        <v>133.66</v>
      </c>
      <c r="BR685" s="3">
        <f t="shared" si="130"/>
        <v>0.92184251559251562</v>
      </c>
      <c r="BS685" s="3">
        <f t="shared" si="131"/>
        <v>0.61601024173507046</v>
      </c>
      <c r="BT685" s="3">
        <f t="shared" si="132"/>
        <v>0.7533783783783784</v>
      </c>
      <c r="BU685" s="3">
        <f t="shared" si="133"/>
        <v>0</v>
      </c>
    </row>
    <row r="686" spans="1:73" x14ac:dyDescent="0.25">
      <c r="A686" t="s">
        <v>1492</v>
      </c>
      <c r="B686" s="1">
        <v>44286</v>
      </c>
      <c r="C686">
        <v>136.86000000000001</v>
      </c>
      <c r="D686">
        <v>136.80000000000001</v>
      </c>
      <c r="I686">
        <v>136.80000000000001</v>
      </c>
      <c r="K686">
        <v>93.68</v>
      </c>
      <c r="M686">
        <v>0.37</v>
      </c>
      <c r="Q686">
        <v>7.0000000000000007E-2</v>
      </c>
      <c r="R686">
        <v>0.01</v>
      </c>
      <c r="T686">
        <v>0.01</v>
      </c>
      <c r="U686">
        <v>119.28</v>
      </c>
      <c r="V686" s="3">
        <f t="shared" si="122"/>
        <v>0.99956159579131953</v>
      </c>
      <c r="W686" s="3">
        <f t="shared" si="123"/>
        <v>0.78828677213059584</v>
      </c>
      <c r="X686" s="3">
        <f t="shared" si="124"/>
        <v>0.99956159579131953</v>
      </c>
      <c r="Y686" s="3">
        <f t="shared" si="125"/>
        <v>0</v>
      </c>
      <c r="Z686" s="1">
        <v>44651</v>
      </c>
      <c r="AA686">
        <v>159.84</v>
      </c>
      <c r="AB686">
        <v>159.75</v>
      </c>
      <c r="AG686">
        <v>159.75</v>
      </c>
      <c r="AI686">
        <v>111.66</v>
      </c>
      <c r="AK686">
        <v>0.67</v>
      </c>
      <c r="AO686">
        <v>1.17</v>
      </c>
      <c r="AS686">
        <v>139.25</v>
      </c>
      <c r="AT686" s="3">
        <f t="shared" si="126"/>
        <v>0.99943693693693691</v>
      </c>
      <c r="AU686" s="3">
        <f t="shared" si="127"/>
        <v>0.81260461392911709</v>
      </c>
      <c r="AV686" s="3">
        <f t="shared" si="128"/>
        <v>0.99943693693693691</v>
      </c>
      <c r="AW686" s="3">
        <f t="shared" si="129"/>
        <v>0</v>
      </c>
      <c r="AX686" s="1">
        <v>45016</v>
      </c>
      <c r="AY686">
        <v>204.49</v>
      </c>
      <c r="AZ686">
        <v>204.47</v>
      </c>
      <c r="BE686">
        <v>204.47</v>
      </c>
      <c r="BG686">
        <v>147.47999999999999</v>
      </c>
      <c r="BI686">
        <v>0.43</v>
      </c>
      <c r="BM686">
        <v>5.54</v>
      </c>
      <c r="BN686">
        <v>0.01</v>
      </c>
      <c r="BQ686">
        <v>177.22</v>
      </c>
      <c r="BR686" s="3">
        <f t="shared" si="130"/>
        <v>0.99990219570639149</v>
      </c>
      <c r="BS686" s="3">
        <f t="shared" si="131"/>
        <v>0.86124737210932012</v>
      </c>
      <c r="BT686" s="3">
        <f t="shared" si="132"/>
        <v>0.99990219570639149</v>
      </c>
      <c r="BU686" s="3">
        <f t="shared" si="133"/>
        <v>0</v>
      </c>
    </row>
    <row r="687" spans="1:73" x14ac:dyDescent="0.25">
      <c r="A687" t="s">
        <v>1497</v>
      </c>
      <c r="B687" s="1">
        <v>44286</v>
      </c>
      <c r="C687">
        <v>40.72</v>
      </c>
      <c r="D687">
        <v>40.299999999999997</v>
      </c>
      <c r="E687">
        <v>0.87</v>
      </c>
      <c r="I687">
        <v>36.380000000000003</v>
      </c>
      <c r="K687">
        <v>28.45</v>
      </c>
      <c r="O687">
        <v>0.18</v>
      </c>
      <c r="P687">
        <v>0.18</v>
      </c>
      <c r="R687">
        <v>0.06</v>
      </c>
      <c r="U687">
        <v>38.590000000000003</v>
      </c>
      <c r="V687" s="3">
        <f t="shared" si="122"/>
        <v>0.96832023575638504</v>
      </c>
      <c r="W687" s="3">
        <f t="shared" si="123"/>
        <v>0.73838567350116791</v>
      </c>
      <c r="X687" s="3">
        <f t="shared" si="124"/>
        <v>0.89341846758349719</v>
      </c>
      <c r="Y687" s="3">
        <f t="shared" si="125"/>
        <v>0</v>
      </c>
      <c r="Z687" s="1">
        <v>44651</v>
      </c>
      <c r="AA687">
        <v>55.28</v>
      </c>
      <c r="AB687">
        <v>52.24</v>
      </c>
      <c r="AC687">
        <v>0.83</v>
      </c>
      <c r="AG687">
        <v>47.84</v>
      </c>
      <c r="AH687">
        <v>0.01</v>
      </c>
      <c r="AI687">
        <v>38.89</v>
      </c>
      <c r="AO687">
        <v>2.54</v>
      </c>
      <c r="AP687">
        <v>0.75</v>
      </c>
      <c r="AR687">
        <v>0.42</v>
      </c>
      <c r="AS687">
        <v>53.8</v>
      </c>
      <c r="AT687" s="3">
        <f t="shared" si="126"/>
        <v>0.92999276410998555</v>
      </c>
      <c r="AU687" s="3">
        <f t="shared" si="127"/>
        <v>0.76359709405065779</v>
      </c>
      <c r="AV687" s="3">
        <f t="shared" si="128"/>
        <v>0.86541244573082499</v>
      </c>
      <c r="AW687" s="3">
        <f t="shared" si="129"/>
        <v>1.8089725036179449E-4</v>
      </c>
      <c r="AX687" s="1">
        <v>45016</v>
      </c>
      <c r="AY687">
        <v>81.98</v>
      </c>
      <c r="AZ687">
        <v>78.94</v>
      </c>
      <c r="BA687">
        <v>1.76</v>
      </c>
      <c r="BE687">
        <v>71.92</v>
      </c>
      <c r="BF687">
        <v>2.76</v>
      </c>
      <c r="BG687">
        <v>57.53</v>
      </c>
      <c r="BM687">
        <v>0.36</v>
      </c>
      <c r="BN687">
        <v>0.09</v>
      </c>
      <c r="BP687">
        <v>0.09</v>
      </c>
      <c r="BQ687">
        <v>76.760000000000005</v>
      </c>
      <c r="BR687" s="3">
        <f t="shared" si="130"/>
        <v>0.94144913393510599</v>
      </c>
      <c r="BS687" s="3">
        <f t="shared" si="131"/>
        <v>0.7530104712041884</v>
      </c>
      <c r="BT687" s="3">
        <f t="shared" si="132"/>
        <v>0.87728714320565993</v>
      </c>
      <c r="BU687" s="3">
        <f t="shared" si="133"/>
        <v>3.3666747987313977E-2</v>
      </c>
    </row>
    <row r="688" spans="1:73" x14ac:dyDescent="0.25">
      <c r="A688" t="s">
        <v>1498</v>
      </c>
      <c r="B688" s="1">
        <v>44286</v>
      </c>
      <c r="C688">
        <v>61.02</v>
      </c>
      <c r="D688">
        <v>60.98</v>
      </c>
      <c r="I688">
        <v>56.55</v>
      </c>
      <c r="K688">
        <v>38.979999999999997</v>
      </c>
      <c r="R688">
        <v>0.02</v>
      </c>
      <c r="U688">
        <v>52.17</v>
      </c>
      <c r="V688" s="3">
        <f t="shared" si="122"/>
        <v>0.99934447722058328</v>
      </c>
      <c r="W688" s="3">
        <f t="shared" si="123"/>
        <v>0.74745925215723874</v>
      </c>
      <c r="X688" s="3">
        <f t="shared" si="124"/>
        <v>0.9267453294001966</v>
      </c>
      <c r="Y688" s="3">
        <f t="shared" si="125"/>
        <v>0</v>
      </c>
      <c r="Z688" s="1">
        <v>44651</v>
      </c>
      <c r="AA688">
        <v>89.05</v>
      </c>
      <c r="AB688">
        <v>88.99</v>
      </c>
      <c r="AG688">
        <v>82.93</v>
      </c>
      <c r="AI688">
        <v>51.86</v>
      </c>
      <c r="AK688">
        <v>0.09</v>
      </c>
      <c r="AS688">
        <v>72.239999999999995</v>
      </c>
      <c r="AT688" s="3">
        <f t="shared" si="126"/>
        <v>0.99932622122403136</v>
      </c>
      <c r="AU688" s="3">
        <f t="shared" si="127"/>
        <v>0.71878031878031889</v>
      </c>
      <c r="AV688" s="3">
        <f t="shared" si="128"/>
        <v>0.9312745648512073</v>
      </c>
      <c r="AW688" s="3">
        <f t="shared" si="129"/>
        <v>0</v>
      </c>
      <c r="AX688" s="1">
        <v>45016</v>
      </c>
      <c r="AY688">
        <v>101.52</v>
      </c>
      <c r="AZ688">
        <v>101.49</v>
      </c>
      <c r="BF688">
        <v>101.34</v>
      </c>
      <c r="BG688">
        <v>67.06</v>
      </c>
      <c r="BI688">
        <v>0.25</v>
      </c>
      <c r="BQ688">
        <v>88.22</v>
      </c>
      <c r="BR688" s="3">
        <f t="shared" si="130"/>
        <v>0.99970449172576836</v>
      </c>
      <c r="BS688" s="3">
        <f t="shared" si="131"/>
        <v>0.76230533136296463</v>
      </c>
      <c r="BT688" s="3">
        <f t="shared" si="132"/>
        <v>0</v>
      </c>
      <c r="BU688" s="3">
        <f t="shared" si="133"/>
        <v>0.99822695035460995</v>
      </c>
    </row>
    <row r="689" spans="1:73" x14ac:dyDescent="0.25">
      <c r="A689" t="s">
        <v>1500</v>
      </c>
      <c r="B689" s="1">
        <v>44286</v>
      </c>
      <c r="C689">
        <v>13.96</v>
      </c>
      <c r="K689">
        <v>7.0000000000000007E-2</v>
      </c>
      <c r="Q689">
        <v>0.4</v>
      </c>
      <c r="U689">
        <v>1.29</v>
      </c>
      <c r="V689" s="3">
        <f t="shared" si="122"/>
        <v>0</v>
      </c>
      <c r="W689" s="3">
        <f t="shared" si="123"/>
        <v>7.8651685393258439E-2</v>
      </c>
      <c r="X689" s="3">
        <f t="shared" si="124"/>
        <v>0</v>
      </c>
      <c r="Y689" s="3">
        <f t="shared" si="125"/>
        <v>0</v>
      </c>
      <c r="Z689" s="1">
        <v>44651</v>
      </c>
      <c r="AI689">
        <v>0.21</v>
      </c>
      <c r="AO689">
        <v>1.64</v>
      </c>
      <c r="AS689">
        <v>2.95</v>
      </c>
      <c r="AT689" s="3">
        <f t="shared" si="126"/>
        <v>0</v>
      </c>
      <c r="AU689" s="3">
        <f t="shared" si="127"/>
        <v>0.16030534351145034</v>
      </c>
      <c r="AV689" s="3">
        <f t="shared" si="128"/>
        <v>0</v>
      </c>
      <c r="AW689" s="3">
        <f t="shared" si="129"/>
        <v>0</v>
      </c>
      <c r="AX689" s="1">
        <v>45016</v>
      </c>
      <c r="AY689">
        <v>1.51</v>
      </c>
      <c r="AZ689">
        <v>1.5</v>
      </c>
      <c r="BF689">
        <v>1.51</v>
      </c>
      <c r="BG689">
        <v>0.48</v>
      </c>
      <c r="BN689">
        <v>7.0000000000000007E-2</v>
      </c>
      <c r="BQ689">
        <v>1.23</v>
      </c>
      <c r="BR689" s="3">
        <f t="shared" si="130"/>
        <v>0.99337748344370858</v>
      </c>
      <c r="BS689" s="3">
        <f t="shared" si="131"/>
        <v>0.41379310344827586</v>
      </c>
      <c r="BT689" s="3">
        <f t="shared" si="132"/>
        <v>0</v>
      </c>
      <c r="BU689" s="3">
        <f t="shared" si="133"/>
        <v>1</v>
      </c>
    </row>
    <row r="690" spans="1:73" x14ac:dyDescent="0.25">
      <c r="A690" t="s">
        <v>1502</v>
      </c>
      <c r="B690" s="1">
        <v>43921</v>
      </c>
      <c r="C690">
        <v>49.23</v>
      </c>
      <c r="D690">
        <v>46.65</v>
      </c>
      <c r="I690">
        <v>44.51</v>
      </c>
      <c r="K690">
        <v>33.880000000000003</v>
      </c>
      <c r="U690">
        <v>44.81</v>
      </c>
      <c r="V690" s="3">
        <f t="shared" si="122"/>
        <v>0.94759293113954912</v>
      </c>
      <c r="W690" s="3">
        <f t="shared" si="123"/>
        <v>0.75608123186788667</v>
      </c>
      <c r="X690" s="3">
        <f t="shared" si="124"/>
        <v>0.90412350192971769</v>
      </c>
      <c r="Y690" s="3">
        <f t="shared" si="125"/>
        <v>0</v>
      </c>
      <c r="Z690" s="1">
        <v>44286</v>
      </c>
      <c r="AA690">
        <v>53.15</v>
      </c>
      <c r="AB690">
        <v>53.12</v>
      </c>
      <c r="AG690">
        <v>51.04</v>
      </c>
      <c r="AI690">
        <v>36.26</v>
      </c>
      <c r="AK690">
        <v>0.11</v>
      </c>
      <c r="AP690">
        <v>0.95</v>
      </c>
      <c r="AR690">
        <v>0.95</v>
      </c>
      <c r="AS690">
        <v>47.84</v>
      </c>
      <c r="AT690" s="3">
        <f t="shared" si="126"/>
        <v>0.99943555973659448</v>
      </c>
      <c r="AU690" s="3">
        <f t="shared" si="127"/>
        <v>0.75968992248062006</v>
      </c>
      <c r="AV690" s="3">
        <f t="shared" si="128"/>
        <v>0.96030103480714957</v>
      </c>
      <c r="AW690" s="3">
        <f t="shared" si="129"/>
        <v>0</v>
      </c>
      <c r="AX690" s="1">
        <v>44651</v>
      </c>
      <c r="AY690">
        <v>72.680000000000007</v>
      </c>
      <c r="AZ690">
        <v>67.06</v>
      </c>
      <c r="BE690">
        <v>64.63</v>
      </c>
      <c r="BG690">
        <v>50.04</v>
      </c>
      <c r="BI690">
        <v>0.45</v>
      </c>
      <c r="BM690">
        <v>0.21</v>
      </c>
      <c r="BQ690">
        <v>63.6</v>
      </c>
      <c r="BR690" s="3">
        <f t="shared" si="130"/>
        <v>0.92267473858007698</v>
      </c>
      <c r="BS690" s="3">
        <f t="shared" si="131"/>
        <v>0.79504289799809347</v>
      </c>
      <c r="BT690" s="3">
        <f t="shared" si="132"/>
        <v>0.88924050632911378</v>
      </c>
      <c r="BU690" s="3">
        <f t="shared" si="133"/>
        <v>0</v>
      </c>
    </row>
    <row r="691" spans="1:73" x14ac:dyDescent="0.25">
      <c r="A691" t="s">
        <v>1504</v>
      </c>
      <c r="V691" s="3">
        <f t="shared" si="122"/>
        <v>0</v>
      </c>
      <c r="W691" s="3">
        <f t="shared" si="123"/>
        <v>0</v>
      </c>
      <c r="X691" s="3">
        <f t="shared" si="124"/>
        <v>0</v>
      </c>
      <c r="Y691" s="3">
        <f t="shared" si="125"/>
        <v>0</v>
      </c>
      <c r="AT691" s="3">
        <f t="shared" si="126"/>
        <v>0</v>
      </c>
      <c r="AU691" s="3">
        <f t="shared" si="127"/>
        <v>0</v>
      </c>
      <c r="AV691" s="3">
        <f t="shared" si="128"/>
        <v>0</v>
      </c>
      <c r="AW691" s="3">
        <f t="shared" si="129"/>
        <v>0</v>
      </c>
      <c r="BR691" s="3">
        <f t="shared" si="130"/>
        <v>0</v>
      </c>
      <c r="BS691" s="3">
        <f t="shared" si="131"/>
        <v>0</v>
      </c>
      <c r="BT691" s="3">
        <f t="shared" si="132"/>
        <v>0</v>
      </c>
      <c r="BU691" s="3">
        <f t="shared" si="133"/>
        <v>0</v>
      </c>
    </row>
    <row r="692" spans="1:73" x14ac:dyDescent="0.25">
      <c r="A692" t="s">
        <v>1505</v>
      </c>
      <c r="V692" s="3">
        <f t="shared" si="122"/>
        <v>0</v>
      </c>
      <c r="W692" s="3">
        <f t="shared" si="123"/>
        <v>0</v>
      </c>
      <c r="X692" s="3">
        <f t="shared" si="124"/>
        <v>0</v>
      </c>
      <c r="Y692" s="3">
        <f t="shared" si="125"/>
        <v>0</v>
      </c>
      <c r="AT692" s="3">
        <f t="shared" si="126"/>
        <v>0</v>
      </c>
      <c r="AU692" s="3">
        <f t="shared" si="127"/>
        <v>0</v>
      </c>
      <c r="AV692" s="3">
        <f t="shared" si="128"/>
        <v>0</v>
      </c>
      <c r="AW692" s="3">
        <f t="shared" si="129"/>
        <v>0</v>
      </c>
      <c r="BR692" s="3">
        <f t="shared" si="130"/>
        <v>0</v>
      </c>
      <c r="BS692" s="3">
        <f t="shared" si="131"/>
        <v>0</v>
      </c>
      <c r="BT692" s="3">
        <f t="shared" si="132"/>
        <v>0</v>
      </c>
      <c r="BU692" s="3">
        <f t="shared" si="133"/>
        <v>0</v>
      </c>
    </row>
    <row r="693" spans="1:73" x14ac:dyDescent="0.25">
      <c r="A693" t="s">
        <v>1507</v>
      </c>
      <c r="B693" s="1">
        <v>44286</v>
      </c>
      <c r="C693">
        <v>1.2</v>
      </c>
      <c r="D693">
        <v>1.1499999999999999</v>
      </c>
      <c r="K693">
        <v>1.27</v>
      </c>
      <c r="R693">
        <v>0.04</v>
      </c>
      <c r="U693">
        <v>2.17</v>
      </c>
      <c r="V693" s="3">
        <f t="shared" si="122"/>
        <v>0.95833333333333326</v>
      </c>
      <c r="W693" s="3">
        <f t="shared" si="123"/>
        <v>0.59624413145539912</v>
      </c>
      <c r="X693" s="3">
        <f t="shared" si="124"/>
        <v>0</v>
      </c>
      <c r="Y693" s="3">
        <f t="shared" si="125"/>
        <v>0</v>
      </c>
      <c r="Z693" s="1">
        <v>44651</v>
      </c>
      <c r="AA693">
        <v>0.78</v>
      </c>
      <c r="AB693">
        <v>0.75</v>
      </c>
      <c r="AI693">
        <v>0.77</v>
      </c>
      <c r="AP693">
        <v>0.01</v>
      </c>
      <c r="AS693">
        <v>2.08</v>
      </c>
      <c r="AT693" s="3">
        <f t="shared" si="126"/>
        <v>0.96153846153846145</v>
      </c>
      <c r="AU693" s="3">
        <f t="shared" si="127"/>
        <v>0.37198067632850235</v>
      </c>
      <c r="AV693" s="3">
        <f t="shared" si="128"/>
        <v>0</v>
      </c>
      <c r="AW693" s="3">
        <f t="shared" si="129"/>
        <v>0</v>
      </c>
      <c r="AX693" s="1">
        <v>45016</v>
      </c>
      <c r="AY693">
        <v>8.2799999999999994</v>
      </c>
      <c r="AZ693">
        <v>8.2799999999999994</v>
      </c>
      <c r="BA693">
        <v>2.0099999999999998</v>
      </c>
      <c r="BG693">
        <v>4.54</v>
      </c>
      <c r="BQ693">
        <v>8.17</v>
      </c>
      <c r="BR693" s="3">
        <f t="shared" si="130"/>
        <v>0.75724637681159424</v>
      </c>
      <c r="BS693" s="3">
        <f t="shared" si="131"/>
        <v>0.55569155446756424</v>
      </c>
      <c r="BT693" s="3">
        <f t="shared" si="132"/>
        <v>0</v>
      </c>
      <c r="BU693" s="3">
        <f t="shared" si="133"/>
        <v>0</v>
      </c>
    </row>
    <row r="694" spans="1:73" x14ac:dyDescent="0.25">
      <c r="A694" t="s">
        <v>1367</v>
      </c>
      <c r="B694" s="1">
        <v>44286</v>
      </c>
      <c r="K694">
        <v>0.02</v>
      </c>
      <c r="U694">
        <v>0.02</v>
      </c>
      <c r="V694" s="3">
        <f t="shared" si="122"/>
        <v>0</v>
      </c>
      <c r="W694" s="3">
        <f t="shared" si="123"/>
        <v>1</v>
      </c>
      <c r="X694" s="3">
        <f t="shared" si="124"/>
        <v>0</v>
      </c>
      <c r="Y694" s="3">
        <f t="shared" si="125"/>
        <v>0</v>
      </c>
      <c r="Z694" s="1">
        <v>44651</v>
      </c>
      <c r="AI694">
        <v>0.04</v>
      </c>
      <c r="AS694">
        <v>0.03</v>
      </c>
      <c r="AT694" s="3">
        <f t="shared" si="126"/>
        <v>0</v>
      </c>
      <c r="AU694" s="3">
        <f t="shared" si="127"/>
        <v>1.3333333333333335</v>
      </c>
      <c r="AV694" s="3">
        <f t="shared" si="128"/>
        <v>0</v>
      </c>
      <c r="AW694" s="3">
        <f t="shared" si="129"/>
        <v>0</v>
      </c>
      <c r="AX694" s="1">
        <v>45016</v>
      </c>
      <c r="BG694">
        <v>0.04</v>
      </c>
      <c r="BQ694">
        <v>0.03</v>
      </c>
      <c r="BR694" s="3">
        <f t="shared" si="130"/>
        <v>0</v>
      </c>
      <c r="BS694" s="3">
        <f t="shared" si="131"/>
        <v>1.3333333333333335</v>
      </c>
      <c r="BT694" s="3">
        <f t="shared" si="132"/>
        <v>0</v>
      </c>
      <c r="BU694" s="3">
        <f t="shared" si="133"/>
        <v>0</v>
      </c>
    </row>
    <row r="695" spans="1:73" x14ac:dyDescent="0.25">
      <c r="A695" t="s">
        <v>1508</v>
      </c>
      <c r="B695" s="1">
        <v>44286</v>
      </c>
      <c r="C695">
        <v>99.44</v>
      </c>
      <c r="D695">
        <v>96.19</v>
      </c>
      <c r="I695">
        <v>95.88</v>
      </c>
      <c r="K695">
        <v>60.57</v>
      </c>
      <c r="L695">
        <v>5.35</v>
      </c>
      <c r="M695">
        <v>0.15</v>
      </c>
      <c r="R695">
        <v>2.74</v>
      </c>
      <c r="U695">
        <v>85.4</v>
      </c>
      <c r="V695" s="3">
        <f t="shared" si="122"/>
        <v>0.96731697506033787</v>
      </c>
      <c r="W695" s="3">
        <f t="shared" si="123"/>
        <v>0.78499222395023316</v>
      </c>
      <c r="X695" s="3">
        <f t="shared" si="124"/>
        <v>0.96419951729686237</v>
      </c>
      <c r="Y695" s="3">
        <f t="shared" si="125"/>
        <v>0</v>
      </c>
      <c r="Z695" s="1">
        <v>44651</v>
      </c>
      <c r="AA695">
        <v>146.65</v>
      </c>
      <c r="AB695">
        <v>140.4</v>
      </c>
      <c r="AG695">
        <v>140.4</v>
      </c>
      <c r="AI695">
        <v>95.29</v>
      </c>
      <c r="AJ695">
        <v>0.78</v>
      </c>
      <c r="AK695">
        <v>0.25</v>
      </c>
      <c r="AO695">
        <v>0.14000000000000001</v>
      </c>
      <c r="AP695">
        <v>2.99</v>
      </c>
      <c r="AS695">
        <v>126.49</v>
      </c>
      <c r="AT695" s="3">
        <f t="shared" si="126"/>
        <v>0.95738152062734405</v>
      </c>
      <c r="AU695" s="3">
        <f t="shared" si="127"/>
        <v>0.77895855472901177</v>
      </c>
      <c r="AV695" s="3">
        <f t="shared" si="128"/>
        <v>0.95738152062734405</v>
      </c>
      <c r="AW695" s="3">
        <f t="shared" si="129"/>
        <v>0</v>
      </c>
      <c r="AX695" s="1">
        <v>45016</v>
      </c>
      <c r="AY695">
        <v>211.53</v>
      </c>
      <c r="AZ695">
        <v>199.58</v>
      </c>
      <c r="BE695">
        <v>198.01</v>
      </c>
      <c r="BG695">
        <v>138.87</v>
      </c>
      <c r="BH695">
        <v>0.92</v>
      </c>
      <c r="BI695">
        <v>0.4</v>
      </c>
      <c r="BM695">
        <v>2.4500000000000002</v>
      </c>
      <c r="BN695">
        <v>4.0599999999999996</v>
      </c>
      <c r="BQ695">
        <v>188.46</v>
      </c>
      <c r="BR695" s="3">
        <f t="shared" si="130"/>
        <v>0.94350683118233825</v>
      </c>
      <c r="BS695" s="3">
        <f t="shared" si="131"/>
        <v>0.7688091679123068</v>
      </c>
      <c r="BT695" s="3">
        <f t="shared" si="132"/>
        <v>0.93608471611591737</v>
      </c>
      <c r="BU695" s="3">
        <f t="shared" si="133"/>
        <v>0</v>
      </c>
    </row>
    <row r="696" spans="1:73" x14ac:dyDescent="0.25">
      <c r="A696" t="s">
        <v>1509</v>
      </c>
      <c r="V696" s="3">
        <f t="shared" si="122"/>
        <v>0</v>
      </c>
      <c r="W696" s="3">
        <f t="shared" si="123"/>
        <v>0</v>
      </c>
      <c r="X696" s="3">
        <f t="shared" si="124"/>
        <v>0</v>
      </c>
      <c r="Y696" s="3">
        <f t="shared" si="125"/>
        <v>0</v>
      </c>
      <c r="AT696" s="3">
        <f t="shared" si="126"/>
        <v>0</v>
      </c>
      <c r="AU696" s="3">
        <f t="shared" si="127"/>
        <v>0</v>
      </c>
      <c r="AV696" s="3">
        <f t="shared" si="128"/>
        <v>0</v>
      </c>
      <c r="AW696" s="3">
        <f t="shared" si="129"/>
        <v>0</v>
      </c>
      <c r="BR696" s="3">
        <f t="shared" si="130"/>
        <v>0</v>
      </c>
      <c r="BS696" s="3">
        <f t="shared" si="131"/>
        <v>0</v>
      </c>
      <c r="BT696" s="3">
        <f t="shared" si="132"/>
        <v>0</v>
      </c>
      <c r="BU696" s="3">
        <f t="shared" si="133"/>
        <v>0</v>
      </c>
    </row>
    <row r="697" spans="1:73" x14ac:dyDescent="0.25">
      <c r="A697" t="s">
        <v>1510</v>
      </c>
      <c r="V697" s="3">
        <f t="shared" si="122"/>
        <v>0</v>
      </c>
      <c r="W697" s="3">
        <f t="shared" si="123"/>
        <v>0</v>
      </c>
      <c r="X697" s="3">
        <f t="shared" si="124"/>
        <v>0</v>
      </c>
      <c r="Y697" s="3">
        <f t="shared" si="125"/>
        <v>0</v>
      </c>
      <c r="AT697" s="3">
        <f t="shared" si="126"/>
        <v>0</v>
      </c>
      <c r="AU697" s="3">
        <f t="shared" si="127"/>
        <v>0</v>
      </c>
      <c r="AV697" s="3">
        <f t="shared" si="128"/>
        <v>0</v>
      </c>
      <c r="AW697" s="3">
        <f t="shared" si="129"/>
        <v>0</v>
      </c>
      <c r="BR697" s="3">
        <f t="shared" si="130"/>
        <v>0</v>
      </c>
      <c r="BS697" s="3">
        <f t="shared" si="131"/>
        <v>0</v>
      </c>
      <c r="BT697" s="3">
        <f t="shared" si="132"/>
        <v>0</v>
      </c>
      <c r="BU697" s="3">
        <f t="shared" si="133"/>
        <v>0</v>
      </c>
    </row>
    <row r="698" spans="1:73" x14ac:dyDescent="0.25">
      <c r="A698" t="s">
        <v>1511</v>
      </c>
      <c r="V698" s="3">
        <f t="shared" si="122"/>
        <v>0</v>
      </c>
      <c r="W698" s="3">
        <f t="shared" si="123"/>
        <v>0</v>
      </c>
      <c r="X698" s="3">
        <f t="shared" si="124"/>
        <v>0</v>
      </c>
      <c r="Y698" s="3">
        <f t="shared" si="125"/>
        <v>0</v>
      </c>
      <c r="AT698" s="3">
        <f t="shared" si="126"/>
        <v>0</v>
      </c>
      <c r="AU698" s="3">
        <f t="shared" si="127"/>
        <v>0</v>
      </c>
      <c r="AV698" s="3">
        <f t="shared" si="128"/>
        <v>0</v>
      </c>
      <c r="AW698" s="3">
        <f t="shared" si="129"/>
        <v>0</v>
      </c>
      <c r="BR698" s="3">
        <f t="shared" si="130"/>
        <v>0</v>
      </c>
      <c r="BS698" s="3">
        <f t="shared" si="131"/>
        <v>0</v>
      </c>
      <c r="BT698" s="3">
        <f t="shared" si="132"/>
        <v>0</v>
      </c>
      <c r="BU698" s="3">
        <f t="shared" si="133"/>
        <v>0</v>
      </c>
    </row>
    <row r="699" spans="1:73" x14ac:dyDescent="0.25">
      <c r="A699" t="s">
        <v>1515</v>
      </c>
      <c r="B699" s="1">
        <v>44286</v>
      </c>
      <c r="C699">
        <v>12.5</v>
      </c>
      <c r="D699">
        <v>12.37</v>
      </c>
      <c r="I699">
        <v>10.55</v>
      </c>
      <c r="K699">
        <v>5.25</v>
      </c>
      <c r="Q699">
        <v>0.01</v>
      </c>
      <c r="R699">
        <v>0.17</v>
      </c>
      <c r="T699">
        <v>0.13</v>
      </c>
      <c r="U699">
        <v>9.84</v>
      </c>
      <c r="V699" s="3">
        <f t="shared" si="122"/>
        <v>0.98959999999999992</v>
      </c>
      <c r="W699" s="3">
        <f t="shared" si="123"/>
        <v>0.53626149131767109</v>
      </c>
      <c r="X699" s="3">
        <f t="shared" si="124"/>
        <v>0.84400000000000008</v>
      </c>
      <c r="Y699" s="3">
        <f t="shared" si="125"/>
        <v>0</v>
      </c>
      <c r="Z699" s="1">
        <v>44651</v>
      </c>
      <c r="AA699">
        <v>17.77</v>
      </c>
      <c r="AB699">
        <v>17.71</v>
      </c>
      <c r="AG699">
        <v>15.18</v>
      </c>
      <c r="AI699">
        <v>8.93</v>
      </c>
      <c r="AP699">
        <v>0.03</v>
      </c>
      <c r="AR699">
        <v>0.03</v>
      </c>
      <c r="AS699">
        <v>15.11</v>
      </c>
      <c r="AT699" s="3">
        <f t="shared" si="126"/>
        <v>0.99662352279122124</v>
      </c>
      <c r="AU699" s="3">
        <f t="shared" si="127"/>
        <v>0.59099933818663142</v>
      </c>
      <c r="AV699" s="3">
        <f t="shared" si="128"/>
        <v>0.85424873382104671</v>
      </c>
      <c r="AW699" s="3">
        <f t="shared" si="129"/>
        <v>0</v>
      </c>
      <c r="AX699" s="1">
        <v>45016</v>
      </c>
      <c r="AY699">
        <v>17.16</v>
      </c>
      <c r="AZ699">
        <v>16.91</v>
      </c>
      <c r="BE699">
        <v>15.64</v>
      </c>
      <c r="BG699">
        <v>10.66</v>
      </c>
      <c r="BM699">
        <v>0.12</v>
      </c>
      <c r="BQ699">
        <v>17.21</v>
      </c>
      <c r="BR699" s="3">
        <f t="shared" si="130"/>
        <v>0.98543123543123545</v>
      </c>
      <c r="BS699" s="3">
        <f t="shared" si="131"/>
        <v>0.62375658279695734</v>
      </c>
      <c r="BT699" s="3">
        <f t="shared" si="132"/>
        <v>0.91142191142191142</v>
      </c>
      <c r="BU699" s="3">
        <f t="shared" si="133"/>
        <v>0</v>
      </c>
    </row>
    <row r="700" spans="1:73" x14ac:dyDescent="0.25">
      <c r="A700" t="s">
        <v>1517</v>
      </c>
      <c r="B700" s="1">
        <v>44286</v>
      </c>
      <c r="C700">
        <v>5.56</v>
      </c>
      <c r="D700">
        <v>5.55</v>
      </c>
      <c r="K700">
        <v>1.78</v>
      </c>
      <c r="R700">
        <v>0.16</v>
      </c>
      <c r="U700">
        <v>5.32</v>
      </c>
      <c r="V700" s="3">
        <f t="shared" si="122"/>
        <v>0.99820143884892087</v>
      </c>
      <c r="W700" s="3">
        <f t="shared" si="123"/>
        <v>0.34496124031007752</v>
      </c>
      <c r="X700" s="3">
        <f t="shared" si="124"/>
        <v>0</v>
      </c>
      <c r="Y700" s="3">
        <f t="shared" si="125"/>
        <v>0</v>
      </c>
      <c r="Z700" s="1">
        <v>44651</v>
      </c>
      <c r="AA700">
        <v>4.9400000000000004</v>
      </c>
      <c r="AB700">
        <v>4.6500000000000004</v>
      </c>
      <c r="AI700">
        <v>1.61</v>
      </c>
      <c r="AP700">
        <v>0.17</v>
      </c>
      <c r="AS700">
        <v>4.72</v>
      </c>
      <c r="AT700" s="3">
        <f t="shared" si="126"/>
        <v>0.9412955465587044</v>
      </c>
      <c r="AU700" s="3">
        <f t="shared" si="127"/>
        <v>0.35384615384615387</v>
      </c>
      <c r="AV700" s="3">
        <f t="shared" si="128"/>
        <v>0</v>
      </c>
      <c r="AW700" s="3">
        <f t="shared" si="129"/>
        <v>0</v>
      </c>
      <c r="AX700" s="1">
        <v>45016</v>
      </c>
      <c r="AY700">
        <v>7.38</v>
      </c>
      <c r="AZ700">
        <v>7.37</v>
      </c>
      <c r="BG700">
        <v>2.09</v>
      </c>
      <c r="BM700">
        <v>0.02</v>
      </c>
      <c r="BN700">
        <v>0.31</v>
      </c>
      <c r="BQ700">
        <v>6.08</v>
      </c>
      <c r="BR700" s="3">
        <f t="shared" si="130"/>
        <v>0.99864498644986455</v>
      </c>
      <c r="BS700" s="3">
        <f t="shared" si="131"/>
        <v>0.36347826086956514</v>
      </c>
      <c r="BT700" s="3">
        <f t="shared" si="132"/>
        <v>0</v>
      </c>
      <c r="BU700" s="3">
        <f t="shared" si="133"/>
        <v>0</v>
      </c>
    </row>
    <row r="701" spans="1:73" x14ac:dyDescent="0.25">
      <c r="A701" t="s">
        <v>1518</v>
      </c>
      <c r="B701" s="1">
        <v>44286</v>
      </c>
      <c r="C701">
        <v>103.35</v>
      </c>
      <c r="D701">
        <v>102.4</v>
      </c>
      <c r="K701">
        <v>65.069999999999993</v>
      </c>
      <c r="M701">
        <v>0.19</v>
      </c>
      <c r="R701">
        <v>0.32</v>
      </c>
      <c r="U701">
        <v>90.52</v>
      </c>
      <c r="V701" s="3">
        <f t="shared" si="122"/>
        <v>0.99080793420416069</v>
      </c>
      <c r="W701" s="3">
        <f t="shared" si="123"/>
        <v>0.72291967559160086</v>
      </c>
      <c r="X701" s="3">
        <f t="shared" si="124"/>
        <v>0</v>
      </c>
      <c r="Y701" s="3">
        <f t="shared" si="125"/>
        <v>0</v>
      </c>
      <c r="Z701" s="1">
        <v>44651</v>
      </c>
      <c r="AA701">
        <v>209.34</v>
      </c>
      <c r="AB701">
        <v>208.59</v>
      </c>
      <c r="AI701">
        <v>122.91</v>
      </c>
      <c r="AK701">
        <v>0.21</v>
      </c>
      <c r="AM701">
        <v>4.51</v>
      </c>
      <c r="AN701">
        <v>4.51</v>
      </c>
      <c r="AP701">
        <v>0.49</v>
      </c>
      <c r="AS701">
        <v>179.4</v>
      </c>
      <c r="AT701" s="3">
        <f t="shared" si="126"/>
        <v>0.99641731155058755</v>
      </c>
      <c r="AU701" s="3">
        <f t="shared" si="127"/>
        <v>0.68780078343592621</v>
      </c>
      <c r="AV701" s="3">
        <f t="shared" si="128"/>
        <v>0</v>
      </c>
      <c r="AW701" s="3">
        <f t="shared" si="129"/>
        <v>0</v>
      </c>
      <c r="AX701" s="1">
        <v>45016</v>
      </c>
      <c r="AY701">
        <v>174.55</v>
      </c>
      <c r="AZ701">
        <v>173.43</v>
      </c>
      <c r="BG701">
        <v>111.83</v>
      </c>
      <c r="BI701">
        <v>0.44</v>
      </c>
      <c r="BK701">
        <v>2.06</v>
      </c>
      <c r="BL701">
        <v>2.06</v>
      </c>
      <c r="BM701">
        <v>0.01</v>
      </c>
      <c r="BN701">
        <v>2.77</v>
      </c>
      <c r="BQ701">
        <v>169.21</v>
      </c>
      <c r="BR701" s="3">
        <f t="shared" si="130"/>
        <v>0.99358350042967625</v>
      </c>
      <c r="BS701" s="3">
        <f t="shared" si="131"/>
        <v>0.6737152840532562</v>
      </c>
      <c r="BT701" s="3">
        <f t="shared" si="132"/>
        <v>0</v>
      </c>
      <c r="BU701" s="3">
        <f t="shared" si="133"/>
        <v>0</v>
      </c>
    </row>
    <row r="702" spans="1:73" x14ac:dyDescent="0.25">
      <c r="A702" t="s">
        <v>1520</v>
      </c>
      <c r="B702" s="1">
        <v>44286</v>
      </c>
      <c r="C702">
        <v>41.78</v>
      </c>
      <c r="D702">
        <v>41.78</v>
      </c>
      <c r="K702">
        <v>26.66</v>
      </c>
      <c r="M702">
        <v>0.28999999999999998</v>
      </c>
      <c r="R702">
        <v>0.39</v>
      </c>
      <c r="T702">
        <v>0.39</v>
      </c>
      <c r="U702">
        <v>37.700000000000003</v>
      </c>
      <c r="V702" s="3">
        <f t="shared" si="122"/>
        <v>1</v>
      </c>
      <c r="W702" s="3">
        <f t="shared" si="123"/>
        <v>0.71264367816091945</v>
      </c>
      <c r="X702" s="3">
        <f t="shared" si="124"/>
        <v>0</v>
      </c>
      <c r="Y702" s="3">
        <f t="shared" si="125"/>
        <v>0</v>
      </c>
      <c r="Z702" s="1">
        <v>44651</v>
      </c>
      <c r="AA702">
        <v>50.38</v>
      </c>
      <c r="AB702">
        <v>50.15</v>
      </c>
      <c r="AI702">
        <v>32.950000000000003</v>
      </c>
      <c r="AK702">
        <v>0.28000000000000003</v>
      </c>
      <c r="AP702">
        <v>0.01</v>
      </c>
      <c r="AS702">
        <v>44.34</v>
      </c>
      <c r="AT702" s="3">
        <f t="shared" si="126"/>
        <v>0.9954346963080587</v>
      </c>
      <c r="AU702" s="3">
        <f t="shared" si="127"/>
        <v>0.7480136208853575</v>
      </c>
      <c r="AV702" s="3">
        <f t="shared" si="128"/>
        <v>0</v>
      </c>
      <c r="AW702" s="3">
        <f t="shared" si="129"/>
        <v>0</v>
      </c>
      <c r="AX702" s="1">
        <v>45016</v>
      </c>
      <c r="AY702">
        <v>66.959999999999994</v>
      </c>
      <c r="AZ702">
        <v>66.959999999999994</v>
      </c>
      <c r="BG702">
        <v>44.88</v>
      </c>
      <c r="BI702">
        <v>0.35</v>
      </c>
      <c r="BM702">
        <v>0.19</v>
      </c>
      <c r="BN702">
        <v>2.4500000000000002</v>
      </c>
      <c r="BP702">
        <v>1.94</v>
      </c>
      <c r="BQ702">
        <v>60.85</v>
      </c>
      <c r="BR702" s="3">
        <f t="shared" si="130"/>
        <v>1</v>
      </c>
      <c r="BS702" s="3">
        <f t="shared" si="131"/>
        <v>0.75050167224080278</v>
      </c>
      <c r="BT702" s="3">
        <f t="shared" si="132"/>
        <v>0</v>
      </c>
      <c r="BU702" s="3">
        <f t="shared" si="133"/>
        <v>0</v>
      </c>
    </row>
    <row r="703" spans="1:73" x14ac:dyDescent="0.25">
      <c r="A703" t="s">
        <v>1521</v>
      </c>
      <c r="B703" s="1">
        <v>44286</v>
      </c>
      <c r="C703">
        <v>1021.78</v>
      </c>
      <c r="D703">
        <v>1016.25</v>
      </c>
      <c r="E703">
        <v>0.38</v>
      </c>
      <c r="F703">
        <v>3.42</v>
      </c>
      <c r="J703">
        <v>60.24</v>
      </c>
      <c r="K703">
        <v>95.37</v>
      </c>
      <c r="M703">
        <v>1.38</v>
      </c>
      <c r="O703">
        <v>0.5</v>
      </c>
      <c r="P703">
        <v>0.5</v>
      </c>
      <c r="Q703">
        <v>0.95</v>
      </c>
      <c r="R703">
        <v>29.32</v>
      </c>
      <c r="U703">
        <v>955.42</v>
      </c>
      <c r="V703" s="3">
        <f t="shared" si="122"/>
        <v>0.99086887588326267</v>
      </c>
      <c r="W703" s="3">
        <f t="shared" si="123"/>
        <v>0.10323998397869602</v>
      </c>
      <c r="X703" s="3">
        <f t="shared" si="124"/>
        <v>0</v>
      </c>
      <c r="Y703" s="3">
        <f t="shared" si="125"/>
        <v>5.8955939634755039E-2</v>
      </c>
      <c r="Z703" s="1">
        <v>44651</v>
      </c>
      <c r="AA703">
        <v>1414.86</v>
      </c>
      <c r="AB703">
        <v>1411.33</v>
      </c>
      <c r="AC703">
        <v>2.94</v>
      </c>
      <c r="AH703">
        <v>68.14</v>
      </c>
      <c r="AI703">
        <v>114.72</v>
      </c>
      <c r="AK703">
        <v>1.57</v>
      </c>
      <c r="AM703">
        <v>1.19</v>
      </c>
      <c r="AN703">
        <v>1.19</v>
      </c>
      <c r="AO703">
        <v>1.03</v>
      </c>
      <c r="AP703">
        <v>33.119999999999997</v>
      </c>
      <c r="AS703">
        <v>1246.6500000000001</v>
      </c>
      <c r="AT703" s="3">
        <f t="shared" si="126"/>
        <v>0.99542710939598267</v>
      </c>
      <c r="AU703" s="3">
        <f t="shared" si="127"/>
        <v>9.4737102887863023E-2</v>
      </c>
      <c r="AV703" s="3">
        <f t="shared" si="128"/>
        <v>0</v>
      </c>
      <c r="AW703" s="3">
        <f t="shared" si="129"/>
        <v>4.8160242002742326E-2</v>
      </c>
      <c r="AX703" s="1">
        <v>45016</v>
      </c>
      <c r="AY703">
        <v>1581.73</v>
      </c>
      <c r="AZ703">
        <v>1575.37</v>
      </c>
      <c r="BA703">
        <v>2.94</v>
      </c>
      <c r="BB703">
        <v>0.09</v>
      </c>
      <c r="BF703">
        <v>164.22</v>
      </c>
      <c r="BG703">
        <v>144.03</v>
      </c>
      <c r="BI703">
        <v>2.34</v>
      </c>
      <c r="BK703">
        <v>0.96</v>
      </c>
      <c r="BL703">
        <v>0.96</v>
      </c>
      <c r="BM703">
        <v>8.64</v>
      </c>
      <c r="BN703">
        <v>43.27</v>
      </c>
      <c r="BP703">
        <v>5.67</v>
      </c>
      <c r="BQ703">
        <v>1376.84</v>
      </c>
      <c r="BR703" s="3">
        <f t="shared" si="130"/>
        <v>0.99406346215852259</v>
      </c>
      <c r="BS703" s="3">
        <f t="shared" si="131"/>
        <v>0.10843509553852408</v>
      </c>
      <c r="BT703" s="3">
        <f t="shared" si="132"/>
        <v>0</v>
      </c>
      <c r="BU703" s="3">
        <f t="shared" si="133"/>
        <v>0.10382302921484703</v>
      </c>
    </row>
    <row r="704" spans="1:73" x14ac:dyDescent="0.25">
      <c r="A704" t="s">
        <v>1522</v>
      </c>
      <c r="V704" s="3">
        <f t="shared" si="122"/>
        <v>0</v>
      </c>
      <c r="W704" s="3">
        <f t="shared" si="123"/>
        <v>0</v>
      </c>
      <c r="X704" s="3">
        <f t="shared" si="124"/>
        <v>0</v>
      </c>
      <c r="Y704" s="3">
        <f t="shared" si="125"/>
        <v>0</v>
      </c>
      <c r="AT704" s="3">
        <f t="shared" si="126"/>
        <v>0</v>
      </c>
      <c r="AU704" s="3">
        <f t="shared" si="127"/>
        <v>0</v>
      </c>
      <c r="AV704" s="3">
        <f t="shared" si="128"/>
        <v>0</v>
      </c>
      <c r="AW704" s="3">
        <f t="shared" si="129"/>
        <v>0</v>
      </c>
      <c r="BR704" s="3">
        <f t="shared" si="130"/>
        <v>0</v>
      </c>
      <c r="BS704" s="3">
        <f t="shared" si="131"/>
        <v>0</v>
      </c>
      <c r="BT704" s="3">
        <f t="shared" si="132"/>
        <v>0</v>
      </c>
      <c r="BU704" s="3">
        <f t="shared" si="133"/>
        <v>0</v>
      </c>
    </row>
    <row r="705" spans="1:73" x14ac:dyDescent="0.25">
      <c r="A705" t="s">
        <v>1523</v>
      </c>
      <c r="B705" s="1">
        <v>44286</v>
      </c>
      <c r="C705">
        <v>133</v>
      </c>
      <c r="D705">
        <v>132.02000000000001</v>
      </c>
      <c r="I705">
        <v>116.9</v>
      </c>
      <c r="K705">
        <v>88.43</v>
      </c>
      <c r="M705">
        <v>0.59</v>
      </c>
      <c r="R705">
        <v>2.65</v>
      </c>
      <c r="T705">
        <v>2.65</v>
      </c>
      <c r="U705">
        <v>116.33</v>
      </c>
      <c r="V705" s="3">
        <f t="shared" si="122"/>
        <v>0.99263157894736853</v>
      </c>
      <c r="W705" s="3">
        <f t="shared" si="123"/>
        <v>0.76404008985657512</v>
      </c>
      <c r="X705" s="3">
        <f t="shared" si="124"/>
        <v>0.8789473684210527</v>
      </c>
      <c r="Y705" s="3">
        <f t="shared" si="125"/>
        <v>0</v>
      </c>
      <c r="Z705" s="1">
        <v>44651</v>
      </c>
      <c r="AA705">
        <v>138.88999999999999</v>
      </c>
      <c r="AB705">
        <v>135.59</v>
      </c>
      <c r="AG705">
        <v>124.52</v>
      </c>
      <c r="AI705">
        <v>101.58</v>
      </c>
      <c r="AK705">
        <v>0.56999999999999995</v>
      </c>
      <c r="AS705">
        <v>123.72</v>
      </c>
      <c r="AT705" s="3">
        <f t="shared" si="126"/>
        <v>0.97624019007847951</v>
      </c>
      <c r="AU705" s="3">
        <f t="shared" si="127"/>
        <v>0.82484774665042626</v>
      </c>
      <c r="AV705" s="3">
        <f t="shared" si="128"/>
        <v>0.89653682770537846</v>
      </c>
      <c r="AW705" s="3">
        <f t="shared" si="129"/>
        <v>0</v>
      </c>
      <c r="AX705" s="1">
        <v>45016</v>
      </c>
      <c r="AY705">
        <v>170.22</v>
      </c>
      <c r="AZ705">
        <v>164.22</v>
      </c>
      <c r="BE705">
        <v>151.4</v>
      </c>
      <c r="BG705">
        <v>115.47</v>
      </c>
      <c r="BI705">
        <v>0.5</v>
      </c>
      <c r="BM705">
        <v>0.3</v>
      </c>
      <c r="BQ705">
        <v>149.54</v>
      </c>
      <c r="BR705" s="3">
        <f t="shared" si="130"/>
        <v>0.96475149806133242</v>
      </c>
      <c r="BS705" s="3">
        <f t="shared" si="131"/>
        <v>0.77632109721661968</v>
      </c>
      <c r="BT705" s="3">
        <f t="shared" si="132"/>
        <v>0.88943719891904593</v>
      </c>
      <c r="BU705" s="3">
        <f t="shared" si="133"/>
        <v>0</v>
      </c>
    </row>
    <row r="706" spans="1:73" x14ac:dyDescent="0.25">
      <c r="A706" t="s">
        <v>1527</v>
      </c>
      <c r="B706" s="1">
        <v>44286</v>
      </c>
      <c r="C706">
        <v>4.49</v>
      </c>
      <c r="D706">
        <v>4.49</v>
      </c>
      <c r="J706">
        <v>0.19</v>
      </c>
      <c r="K706">
        <v>1.37</v>
      </c>
      <c r="R706">
        <v>0.03</v>
      </c>
      <c r="U706">
        <v>4.26</v>
      </c>
      <c r="V706" s="3">
        <f t="shared" si="122"/>
        <v>1</v>
      </c>
      <c r="W706" s="3">
        <f t="shared" si="123"/>
        <v>0.3238770685579197</v>
      </c>
      <c r="X706" s="3">
        <f t="shared" si="124"/>
        <v>0</v>
      </c>
      <c r="Y706" s="3">
        <f t="shared" si="125"/>
        <v>4.2316258351893093E-2</v>
      </c>
      <c r="Z706" s="1">
        <v>44651</v>
      </c>
      <c r="AA706">
        <v>4.74</v>
      </c>
      <c r="AB706">
        <v>4.74</v>
      </c>
      <c r="AI706">
        <v>1.35</v>
      </c>
      <c r="AP706">
        <v>0.04</v>
      </c>
      <c r="AS706">
        <v>4.58</v>
      </c>
      <c r="AT706" s="3">
        <f t="shared" si="126"/>
        <v>1</v>
      </c>
      <c r="AU706" s="3">
        <f t="shared" si="127"/>
        <v>0.29735682819383263</v>
      </c>
      <c r="AV706" s="3">
        <f t="shared" si="128"/>
        <v>0</v>
      </c>
      <c r="AW706" s="3">
        <f t="shared" si="129"/>
        <v>0</v>
      </c>
      <c r="AX706" s="1">
        <v>45016</v>
      </c>
      <c r="AY706">
        <v>3.95</v>
      </c>
      <c r="AZ706">
        <v>3.95</v>
      </c>
      <c r="BG706">
        <v>1.22</v>
      </c>
      <c r="BN706">
        <v>0.08</v>
      </c>
      <c r="BQ706">
        <v>3.84</v>
      </c>
      <c r="BR706" s="3">
        <f t="shared" si="130"/>
        <v>1</v>
      </c>
      <c r="BS706" s="3">
        <f t="shared" si="131"/>
        <v>0.32446808510638298</v>
      </c>
      <c r="BT706" s="3">
        <f t="shared" si="132"/>
        <v>0</v>
      </c>
      <c r="BU706" s="3">
        <f t="shared" si="133"/>
        <v>0</v>
      </c>
    </row>
    <row r="707" spans="1:73" x14ac:dyDescent="0.25">
      <c r="A707" t="s">
        <v>1528</v>
      </c>
      <c r="B707" s="1">
        <v>44286</v>
      </c>
      <c r="C707">
        <v>13.52</v>
      </c>
      <c r="D707">
        <v>13.36</v>
      </c>
      <c r="I707">
        <v>0.75</v>
      </c>
      <c r="K707">
        <v>5.62</v>
      </c>
      <c r="R707">
        <v>0.03</v>
      </c>
      <c r="T707">
        <v>0.03</v>
      </c>
      <c r="U707">
        <v>9.6</v>
      </c>
      <c r="V707" s="3">
        <f t="shared" si="122"/>
        <v>0.98816568047337272</v>
      </c>
      <c r="W707" s="3">
        <f t="shared" si="123"/>
        <v>0.5854166666666667</v>
      </c>
      <c r="X707" s="3">
        <f t="shared" si="124"/>
        <v>5.5473372781065088E-2</v>
      </c>
      <c r="Y707" s="3">
        <f t="shared" si="125"/>
        <v>0</v>
      </c>
      <c r="Z707" s="1">
        <v>44651</v>
      </c>
      <c r="AA707">
        <v>22.45</v>
      </c>
      <c r="AB707">
        <v>22.18</v>
      </c>
      <c r="AG707">
        <v>0.22</v>
      </c>
      <c r="AI707">
        <v>12.48</v>
      </c>
      <c r="AP707">
        <v>0.19</v>
      </c>
      <c r="AR707">
        <v>0.02</v>
      </c>
      <c r="AS707">
        <v>18.32</v>
      </c>
      <c r="AT707" s="3">
        <f t="shared" si="126"/>
        <v>0.98797327394209356</v>
      </c>
      <c r="AU707" s="3">
        <f t="shared" si="127"/>
        <v>0.68760330578512407</v>
      </c>
      <c r="AV707" s="3">
        <f t="shared" si="128"/>
        <v>9.7995545657015588E-3</v>
      </c>
      <c r="AW707" s="3">
        <f t="shared" si="129"/>
        <v>0</v>
      </c>
      <c r="AX707" s="1">
        <v>45016</v>
      </c>
      <c r="AY707">
        <v>33.299999999999997</v>
      </c>
      <c r="AZ707">
        <v>33.01</v>
      </c>
      <c r="BE707">
        <v>2.8</v>
      </c>
      <c r="BG707">
        <v>16.36</v>
      </c>
      <c r="BM707">
        <v>0.27</v>
      </c>
      <c r="BQ707">
        <v>28.32</v>
      </c>
      <c r="BR707" s="3">
        <f t="shared" si="130"/>
        <v>0.99129129129129134</v>
      </c>
      <c r="BS707" s="3">
        <f t="shared" si="131"/>
        <v>0.58324420677361855</v>
      </c>
      <c r="BT707" s="3">
        <f t="shared" si="132"/>
        <v>8.408408408408409E-2</v>
      </c>
      <c r="BU707" s="3">
        <f t="shared" si="133"/>
        <v>0</v>
      </c>
    </row>
    <row r="708" spans="1:73" x14ac:dyDescent="0.25">
      <c r="A708" t="s">
        <v>1531</v>
      </c>
      <c r="B708" s="1">
        <v>44286</v>
      </c>
      <c r="C708">
        <v>572.02</v>
      </c>
      <c r="D708">
        <v>565.87</v>
      </c>
      <c r="J708">
        <v>56.65</v>
      </c>
      <c r="K708">
        <v>50.39</v>
      </c>
      <c r="M708">
        <v>0.83</v>
      </c>
      <c r="O708">
        <v>46.03</v>
      </c>
      <c r="P708">
        <v>46.03</v>
      </c>
      <c r="R708">
        <v>4.05</v>
      </c>
      <c r="T708">
        <v>3.75</v>
      </c>
      <c r="U708">
        <v>790.3</v>
      </c>
      <c r="V708" s="3">
        <f t="shared" ref="V708:V771" si="134">IFERROR((D708-E708-F708-G708)/C708,0)</f>
        <v>0.98924862767036126</v>
      </c>
      <c r="W708" s="3">
        <f t="shared" ref="W708:W771" si="135">IFERROR(K708/(U708+T708+S708+P708-R708-Q708-O708-N708-M708-L708),0)</f>
        <v>6.385189502895447E-2</v>
      </c>
      <c r="X708" s="3">
        <f t="shared" ref="X708:X771" si="136">IFERROR((H708+I708)/C708,0)</f>
        <v>0</v>
      </c>
      <c r="Y708" s="3">
        <f t="shared" ref="Y708:Y771" si="137">IFERROR(J708/C708,0)</f>
        <v>9.9034998776266564E-2</v>
      </c>
      <c r="Z708" s="1">
        <v>44651</v>
      </c>
      <c r="AA708">
        <v>731.98</v>
      </c>
      <c r="AB708">
        <v>693.28</v>
      </c>
      <c r="AH708">
        <v>83.79</v>
      </c>
      <c r="AI708">
        <v>47.88</v>
      </c>
      <c r="AM708">
        <v>6.82</v>
      </c>
      <c r="AO708">
        <v>1.26</v>
      </c>
      <c r="AP708">
        <v>3.46</v>
      </c>
      <c r="AR708">
        <v>2.78</v>
      </c>
      <c r="AS708">
        <v>496.79</v>
      </c>
      <c r="AT708" s="3">
        <f t="shared" ref="AT708:AT771" si="138">IFERROR((AB708-AC708-AD708-AE708)/AA708,0)</f>
        <v>0.94712970299734955</v>
      </c>
      <c r="AU708" s="3">
        <f t="shared" ref="AU708:AU771" si="139">IFERROR(AI708/(AS708+AR708+AQ708+AN708-AP708-AO708-AM708-AL708-AK708-AJ708),0)</f>
        <v>9.810872282441653E-2</v>
      </c>
      <c r="AV708" s="3">
        <f t="shared" ref="AV708:AV771" si="140">IFERROR((AF708+AG708)/AA708,0)</f>
        <v>0</v>
      </c>
      <c r="AW708" s="3">
        <f t="shared" ref="AW708:AW771" si="141">IFERROR(AH708/AA708,0)</f>
        <v>0.1144703407196918</v>
      </c>
      <c r="AX708" s="1">
        <v>45016</v>
      </c>
      <c r="AY708">
        <v>606.12</v>
      </c>
      <c r="AZ708">
        <v>488.46</v>
      </c>
      <c r="BF708">
        <v>66.67</v>
      </c>
      <c r="BG708">
        <v>39.659999999999997</v>
      </c>
      <c r="BK708">
        <v>1.72</v>
      </c>
      <c r="BN708">
        <v>5.36</v>
      </c>
      <c r="BP708">
        <v>4.79</v>
      </c>
      <c r="BQ708">
        <v>456.85</v>
      </c>
      <c r="BR708" s="3">
        <f t="shared" ref="BR708:BR771" si="142">IFERROR((AZ708-BA708-BB708-BC708)/AY708,0)</f>
        <v>0.80588002375767176</v>
      </c>
      <c r="BS708" s="3">
        <f t="shared" ref="BS708:BS771" si="143">IFERROR(BG708/(BQ708+BP708+BO708+BL708-BN708-BM708-BK708-BJ708-BI708-BH708),0)</f>
        <v>8.7249208025343181E-2</v>
      </c>
      <c r="BT708" s="3">
        <f t="shared" ref="BT708:BT771" si="144">IFERROR((BD708+BE708)/AY708,0)</f>
        <v>0</v>
      </c>
      <c r="BU708" s="3">
        <f t="shared" ref="BU708:BU771" si="145">IFERROR(BF708/AY708,0)</f>
        <v>0.1099947205173893</v>
      </c>
    </row>
    <row r="709" spans="1:73" x14ac:dyDescent="0.25">
      <c r="A709" t="s">
        <v>1532</v>
      </c>
      <c r="B709" s="1">
        <v>44286</v>
      </c>
      <c r="C709">
        <v>198.04</v>
      </c>
      <c r="D709">
        <v>197.54</v>
      </c>
      <c r="J709">
        <v>173.54</v>
      </c>
      <c r="K709">
        <v>152.65</v>
      </c>
      <c r="L709">
        <v>0.14000000000000001</v>
      </c>
      <c r="R709">
        <v>0.18</v>
      </c>
      <c r="U709">
        <v>187.02</v>
      </c>
      <c r="V709" s="3">
        <f t="shared" si="134"/>
        <v>0.99747525752373256</v>
      </c>
      <c r="W709" s="3">
        <f t="shared" si="135"/>
        <v>0.81762185324049275</v>
      </c>
      <c r="X709" s="3">
        <f t="shared" si="136"/>
        <v>0</v>
      </c>
      <c r="Y709" s="3">
        <f t="shared" si="137"/>
        <v>0.87628761866289639</v>
      </c>
      <c r="Z709" s="1">
        <v>44651</v>
      </c>
      <c r="AA709">
        <v>236.07</v>
      </c>
      <c r="AB709">
        <v>232.35</v>
      </c>
      <c r="AH709">
        <v>173.54</v>
      </c>
      <c r="AI709">
        <v>192.56</v>
      </c>
      <c r="AK709">
        <v>0.16</v>
      </c>
      <c r="AP709">
        <v>0.06</v>
      </c>
      <c r="AS709">
        <v>227.49</v>
      </c>
      <c r="AT709" s="3">
        <f t="shared" si="138"/>
        <v>0.98424196212987669</v>
      </c>
      <c r="AU709" s="3">
        <f t="shared" si="139"/>
        <v>0.84727416729000748</v>
      </c>
      <c r="AV709" s="3">
        <f t="shared" si="140"/>
        <v>0</v>
      </c>
      <c r="AW709" s="3">
        <f t="shared" si="141"/>
        <v>0.73512093870462147</v>
      </c>
      <c r="AX709" s="1">
        <v>45016</v>
      </c>
      <c r="AY709">
        <v>354.17</v>
      </c>
      <c r="AZ709">
        <v>351.99</v>
      </c>
      <c r="BF709">
        <v>297.83999999999997</v>
      </c>
      <c r="BG709">
        <v>293.08999999999997</v>
      </c>
      <c r="BH709">
        <v>0.05</v>
      </c>
      <c r="BI709">
        <v>0.36</v>
      </c>
      <c r="BM709">
        <v>0.02</v>
      </c>
      <c r="BQ709">
        <v>343.62</v>
      </c>
      <c r="BR709" s="3">
        <f t="shared" si="142"/>
        <v>0.99384476381398756</v>
      </c>
      <c r="BS709" s="3">
        <f t="shared" si="143"/>
        <v>0.8540167254290626</v>
      </c>
      <c r="BT709" s="3">
        <f t="shared" si="144"/>
        <v>0</v>
      </c>
      <c r="BU709" s="3">
        <f t="shared" si="145"/>
        <v>0.8409520851568455</v>
      </c>
    </row>
    <row r="710" spans="1:73" x14ac:dyDescent="0.25">
      <c r="A710" t="s">
        <v>1539</v>
      </c>
      <c r="B710" s="1">
        <v>44286</v>
      </c>
      <c r="C710">
        <v>201.27</v>
      </c>
      <c r="D710">
        <v>165.08</v>
      </c>
      <c r="J710">
        <v>348.19</v>
      </c>
      <c r="K710">
        <v>98.97</v>
      </c>
      <c r="M710">
        <v>1.26</v>
      </c>
      <c r="Q710">
        <v>8.66</v>
      </c>
      <c r="R710">
        <v>7.81</v>
      </c>
      <c r="T710">
        <v>5.21</v>
      </c>
      <c r="U710">
        <v>148.88999999999999</v>
      </c>
      <c r="V710" s="3">
        <f t="shared" si="134"/>
        <v>0.82019178218313715</v>
      </c>
      <c r="W710" s="3">
        <f t="shared" si="135"/>
        <v>0.7257461318471804</v>
      </c>
      <c r="X710" s="3">
        <f t="shared" si="136"/>
        <v>0</v>
      </c>
      <c r="Y710" s="3">
        <f t="shared" si="137"/>
        <v>1.7299647240025835</v>
      </c>
      <c r="Z710" s="1">
        <v>44651</v>
      </c>
      <c r="AA710">
        <v>226.26</v>
      </c>
      <c r="AB710">
        <v>204.59</v>
      </c>
      <c r="AD710">
        <v>0.33</v>
      </c>
      <c r="AH710">
        <v>361.45</v>
      </c>
      <c r="AI710">
        <v>126.89</v>
      </c>
      <c r="AK710">
        <v>1.3</v>
      </c>
      <c r="AO710">
        <v>3.39</v>
      </c>
      <c r="AP710">
        <v>2.2799999999999998</v>
      </c>
      <c r="AS710">
        <v>176.42</v>
      </c>
      <c r="AT710" s="3">
        <f t="shared" si="138"/>
        <v>0.90276672854238482</v>
      </c>
      <c r="AU710" s="3">
        <f t="shared" si="139"/>
        <v>0.74883446444378876</v>
      </c>
      <c r="AV710" s="3">
        <f t="shared" si="140"/>
        <v>0</v>
      </c>
      <c r="AW710" s="3">
        <f t="shared" si="141"/>
        <v>1.5974984531070451</v>
      </c>
      <c r="AX710" s="1">
        <v>45016</v>
      </c>
      <c r="AY710">
        <v>260.02</v>
      </c>
      <c r="AZ710">
        <v>250.2</v>
      </c>
      <c r="BF710">
        <v>251.67</v>
      </c>
      <c r="BG710">
        <v>175.66</v>
      </c>
      <c r="BI710">
        <v>1.36</v>
      </c>
      <c r="BN710">
        <v>2.76</v>
      </c>
      <c r="BQ710">
        <v>222.94</v>
      </c>
      <c r="BR710" s="3">
        <f t="shared" si="142"/>
        <v>0.96223367433274365</v>
      </c>
      <c r="BS710" s="3">
        <f t="shared" si="143"/>
        <v>0.80276025957407915</v>
      </c>
      <c r="BT710" s="3">
        <f t="shared" si="144"/>
        <v>0</v>
      </c>
      <c r="BU710" s="3">
        <f t="shared" si="145"/>
        <v>0.96788708560879932</v>
      </c>
    </row>
    <row r="711" spans="1:73" x14ac:dyDescent="0.25">
      <c r="A711" t="s">
        <v>1543</v>
      </c>
      <c r="B711" s="1">
        <v>44286</v>
      </c>
      <c r="C711">
        <v>4.63</v>
      </c>
      <c r="D711">
        <v>4.34</v>
      </c>
      <c r="J711">
        <v>3.2</v>
      </c>
      <c r="K711">
        <v>2.12</v>
      </c>
      <c r="L711">
        <v>0.02</v>
      </c>
      <c r="R711">
        <v>0.03</v>
      </c>
      <c r="U711">
        <v>3.55</v>
      </c>
      <c r="V711" s="3">
        <f t="shared" si="134"/>
        <v>0.93736501079913603</v>
      </c>
      <c r="W711" s="3">
        <f t="shared" si="135"/>
        <v>0.60571428571428576</v>
      </c>
      <c r="X711" s="3">
        <f t="shared" si="136"/>
        <v>0</v>
      </c>
      <c r="Y711" s="3">
        <f t="shared" si="137"/>
        <v>0.6911447084233262</v>
      </c>
      <c r="Z711" s="1">
        <v>44651</v>
      </c>
      <c r="AA711">
        <v>3.43</v>
      </c>
      <c r="AB711">
        <v>3.1</v>
      </c>
      <c r="AH711">
        <v>2.08</v>
      </c>
      <c r="AI711">
        <v>1.63</v>
      </c>
      <c r="AJ711">
        <v>0.05</v>
      </c>
      <c r="AP711">
        <v>0.02</v>
      </c>
      <c r="AS711">
        <v>2.87</v>
      </c>
      <c r="AT711" s="3">
        <f t="shared" si="138"/>
        <v>0.90379008746355682</v>
      </c>
      <c r="AU711" s="3">
        <f t="shared" si="139"/>
        <v>0.58214285714285707</v>
      </c>
      <c r="AV711" s="3">
        <f t="shared" si="140"/>
        <v>0</v>
      </c>
      <c r="AW711" s="3">
        <f t="shared" si="141"/>
        <v>0.60641399416909625</v>
      </c>
      <c r="AX711" s="1">
        <v>45016</v>
      </c>
      <c r="AY711">
        <v>2.5</v>
      </c>
      <c r="AZ711">
        <v>2.1800000000000002</v>
      </c>
      <c r="BF711">
        <v>1.04</v>
      </c>
      <c r="BG711">
        <v>1.26</v>
      </c>
      <c r="BH711">
        <v>0.14000000000000001</v>
      </c>
      <c r="BM711">
        <v>0.01</v>
      </c>
      <c r="BQ711">
        <v>2.17</v>
      </c>
      <c r="BR711" s="3">
        <f t="shared" si="142"/>
        <v>0.87200000000000011</v>
      </c>
      <c r="BS711" s="3">
        <f t="shared" si="143"/>
        <v>0.62376237623762376</v>
      </c>
      <c r="BT711" s="3">
        <f t="shared" si="144"/>
        <v>0</v>
      </c>
      <c r="BU711" s="3">
        <f t="shared" si="145"/>
        <v>0.41600000000000004</v>
      </c>
    </row>
    <row r="712" spans="1:73" x14ac:dyDescent="0.25">
      <c r="A712" t="s">
        <v>1547</v>
      </c>
      <c r="B712" s="1">
        <v>44286</v>
      </c>
      <c r="C712">
        <v>20.47</v>
      </c>
      <c r="D712">
        <v>19.739999999999998</v>
      </c>
      <c r="J712">
        <v>19.41</v>
      </c>
      <c r="K712">
        <v>11.94</v>
      </c>
      <c r="R712">
        <v>0.03</v>
      </c>
      <c r="U712">
        <v>17.510000000000002</v>
      </c>
      <c r="V712" s="3">
        <f t="shared" si="134"/>
        <v>0.96433805569125552</v>
      </c>
      <c r="W712" s="3">
        <f t="shared" si="135"/>
        <v>0.68306636155606404</v>
      </c>
      <c r="X712" s="3">
        <f t="shared" si="136"/>
        <v>0</v>
      </c>
      <c r="Y712" s="3">
        <f t="shared" si="137"/>
        <v>0.94821690278456283</v>
      </c>
      <c r="Z712" s="1">
        <v>44651</v>
      </c>
      <c r="AA712">
        <v>37.51</v>
      </c>
      <c r="AB712">
        <v>36.79</v>
      </c>
      <c r="AH712">
        <v>30.99</v>
      </c>
      <c r="AI712">
        <v>17.41</v>
      </c>
      <c r="AP712">
        <v>0.14000000000000001</v>
      </c>
      <c r="AS712">
        <v>32.85</v>
      </c>
      <c r="AT712" s="3">
        <f t="shared" si="138"/>
        <v>0.98080511863503073</v>
      </c>
      <c r="AU712" s="3">
        <f t="shared" si="139"/>
        <v>0.53225313359828796</v>
      </c>
      <c r="AV712" s="3">
        <f t="shared" si="140"/>
        <v>0</v>
      </c>
      <c r="AW712" s="3">
        <f t="shared" si="141"/>
        <v>0.82617968541722209</v>
      </c>
      <c r="AX712" s="1">
        <v>45016</v>
      </c>
      <c r="AY712">
        <v>68.739999999999995</v>
      </c>
      <c r="AZ712">
        <v>68.53</v>
      </c>
      <c r="BB712">
        <v>0.03</v>
      </c>
      <c r="BF712">
        <v>55.39</v>
      </c>
      <c r="BG712">
        <v>26.83</v>
      </c>
      <c r="BH712">
        <v>0.01</v>
      </c>
      <c r="BI712">
        <v>0.01</v>
      </c>
      <c r="BM712">
        <v>7.0000000000000007E-2</v>
      </c>
      <c r="BN712">
        <v>0.12</v>
      </c>
      <c r="BP712">
        <v>0.04</v>
      </c>
      <c r="BQ712">
        <v>59.57</v>
      </c>
      <c r="BR712" s="3">
        <f t="shared" si="142"/>
        <v>0.99650858306662793</v>
      </c>
      <c r="BS712" s="3">
        <f t="shared" si="143"/>
        <v>0.45168350168350163</v>
      </c>
      <c r="BT712" s="3">
        <f t="shared" si="144"/>
        <v>0</v>
      </c>
      <c r="BU712" s="3">
        <f t="shared" si="145"/>
        <v>0.80578993308117552</v>
      </c>
    </row>
    <row r="713" spans="1:73" x14ac:dyDescent="0.25">
      <c r="A713" t="s">
        <v>1548</v>
      </c>
      <c r="B713" s="1">
        <v>44561</v>
      </c>
      <c r="C713">
        <v>121.84</v>
      </c>
      <c r="D713">
        <v>120.68</v>
      </c>
      <c r="J713">
        <v>114</v>
      </c>
      <c r="K713">
        <v>87.98</v>
      </c>
      <c r="M713">
        <v>0.12</v>
      </c>
      <c r="Q713">
        <v>3.8</v>
      </c>
      <c r="U713">
        <v>112.54</v>
      </c>
      <c r="V713" s="3">
        <f t="shared" si="134"/>
        <v>0.99047931713722914</v>
      </c>
      <c r="W713" s="3">
        <f t="shared" si="135"/>
        <v>0.80997974590314858</v>
      </c>
      <c r="X713" s="3">
        <f t="shared" si="136"/>
        <v>0</v>
      </c>
      <c r="Y713" s="3">
        <f t="shared" si="137"/>
        <v>0.93565331582403144</v>
      </c>
      <c r="Z713" s="1">
        <v>44926</v>
      </c>
      <c r="AA713">
        <v>156.49</v>
      </c>
      <c r="AB713">
        <v>152.26</v>
      </c>
      <c r="AH713">
        <v>149.35</v>
      </c>
      <c r="AI713">
        <v>115.79</v>
      </c>
      <c r="AK713">
        <v>0.21</v>
      </c>
      <c r="AO713">
        <v>2.5299999999999998</v>
      </c>
      <c r="AS713">
        <v>141.31</v>
      </c>
      <c r="AT713" s="3">
        <f t="shared" si="138"/>
        <v>0.97296951881909377</v>
      </c>
      <c r="AU713" s="3">
        <f t="shared" si="139"/>
        <v>0.83560655264487271</v>
      </c>
      <c r="AV713" s="3">
        <f t="shared" si="140"/>
        <v>0</v>
      </c>
      <c r="AW713" s="3">
        <f t="shared" si="141"/>
        <v>0.9543740814109527</v>
      </c>
      <c r="AX713" s="1">
        <v>45291</v>
      </c>
      <c r="AY713">
        <v>182.92</v>
      </c>
      <c r="AZ713">
        <v>182.42</v>
      </c>
      <c r="BF713">
        <v>180.84</v>
      </c>
      <c r="BG713">
        <v>146.18</v>
      </c>
      <c r="BI713">
        <v>0.31</v>
      </c>
      <c r="BK713">
        <v>1.41</v>
      </c>
      <c r="BL713">
        <v>1.41</v>
      </c>
      <c r="BQ713">
        <v>167.1</v>
      </c>
      <c r="BR713" s="3">
        <f t="shared" si="142"/>
        <v>0.99726656461841245</v>
      </c>
      <c r="BS713" s="3">
        <f t="shared" si="143"/>
        <v>0.87643144073385704</v>
      </c>
      <c r="BT713" s="3">
        <f t="shared" si="144"/>
        <v>0</v>
      </c>
      <c r="BU713" s="3">
        <f t="shared" si="145"/>
        <v>0.9886289088125958</v>
      </c>
    </row>
    <row r="714" spans="1:73" x14ac:dyDescent="0.25">
      <c r="A714" t="s">
        <v>1554</v>
      </c>
      <c r="V714" s="3">
        <f t="shared" si="134"/>
        <v>0</v>
      </c>
      <c r="W714" s="3">
        <f t="shared" si="135"/>
        <v>0</v>
      </c>
      <c r="X714" s="3">
        <f t="shared" si="136"/>
        <v>0</v>
      </c>
      <c r="Y714" s="3">
        <f t="shared" si="137"/>
        <v>0</v>
      </c>
      <c r="AT714" s="3">
        <f t="shared" si="138"/>
        <v>0</v>
      </c>
      <c r="AU714" s="3">
        <f t="shared" si="139"/>
        <v>0</v>
      </c>
      <c r="AV714" s="3">
        <f t="shared" si="140"/>
        <v>0</v>
      </c>
      <c r="AW714" s="3">
        <f t="shared" si="141"/>
        <v>0</v>
      </c>
      <c r="BR714" s="3">
        <f t="shared" si="142"/>
        <v>0</v>
      </c>
      <c r="BS714" s="3">
        <f t="shared" si="143"/>
        <v>0</v>
      </c>
      <c r="BT714" s="3">
        <f t="shared" si="144"/>
        <v>0</v>
      </c>
      <c r="BU714" s="3">
        <f t="shared" si="145"/>
        <v>0</v>
      </c>
    </row>
    <row r="715" spans="1:73" x14ac:dyDescent="0.25">
      <c r="A715" t="s">
        <v>1555</v>
      </c>
      <c r="B715" s="1">
        <v>44286</v>
      </c>
      <c r="C715">
        <v>157.74</v>
      </c>
      <c r="D715">
        <v>156.83000000000001</v>
      </c>
      <c r="I715">
        <v>156.83000000000001</v>
      </c>
      <c r="K715">
        <v>104.62</v>
      </c>
      <c r="M715">
        <v>0.4</v>
      </c>
      <c r="R715">
        <v>3.96</v>
      </c>
      <c r="T715">
        <v>2.52</v>
      </c>
      <c r="U715">
        <v>147.52000000000001</v>
      </c>
      <c r="V715" s="3">
        <f t="shared" si="134"/>
        <v>0.99423101305946493</v>
      </c>
      <c r="W715" s="3">
        <f t="shared" si="135"/>
        <v>0.7181493684788578</v>
      </c>
      <c r="X715" s="3">
        <f t="shared" si="136"/>
        <v>0.99423101305946493</v>
      </c>
      <c r="Y715" s="3">
        <f t="shared" si="137"/>
        <v>0</v>
      </c>
      <c r="Z715" s="1">
        <v>44651</v>
      </c>
      <c r="AA715">
        <v>168.86</v>
      </c>
      <c r="AB715">
        <v>163.52000000000001</v>
      </c>
      <c r="AG715">
        <v>163.41</v>
      </c>
      <c r="AI715">
        <v>111.46</v>
      </c>
      <c r="AK715">
        <v>0.4</v>
      </c>
      <c r="AP715">
        <v>1.33</v>
      </c>
      <c r="AR715">
        <v>0.41</v>
      </c>
      <c r="AS715">
        <v>151.19999999999999</v>
      </c>
      <c r="AT715" s="3">
        <f t="shared" si="138"/>
        <v>0.96837616960795925</v>
      </c>
      <c r="AU715" s="3">
        <f t="shared" si="139"/>
        <v>0.74366159594342152</v>
      </c>
      <c r="AV715" s="3">
        <f t="shared" si="140"/>
        <v>0.96772474239014561</v>
      </c>
      <c r="AW715" s="3">
        <f t="shared" si="141"/>
        <v>0</v>
      </c>
      <c r="AX715" s="1">
        <v>45016</v>
      </c>
      <c r="AY715">
        <v>204.19</v>
      </c>
      <c r="AZ715">
        <v>191.86</v>
      </c>
      <c r="BE715">
        <v>190.48</v>
      </c>
      <c r="BG715">
        <v>135.82</v>
      </c>
      <c r="BI715">
        <v>0.45</v>
      </c>
      <c r="BM715">
        <v>0.2</v>
      </c>
      <c r="BN715">
        <v>2.02</v>
      </c>
      <c r="BP715">
        <v>0.49</v>
      </c>
      <c r="BQ715">
        <v>178.43</v>
      </c>
      <c r="BR715" s="3">
        <f t="shared" si="142"/>
        <v>0.93961506440080322</v>
      </c>
      <c r="BS715" s="3">
        <f t="shared" si="143"/>
        <v>0.77060992907801407</v>
      </c>
      <c r="BT715" s="3">
        <f t="shared" si="144"/>
        <v>0.93285665311719468</v>
      </c>
      <c r="BU715" s="3">
        <f t="shared" si="145"/>
        <v>0</v>
      </c>
    </row>
    <row r="716" spans="1:73" x14ac:dyDescent="0.25">
      <c r="A716" t="s">
        <v>1556</v>
      </c>
      <c r="V716" s="3">
        <f t="shared" si="134"/>
        <v>0</v>
      </c>
      <c r="W716" s="3">
        <f t="shared" si="135"/>
        <v>0</v>
      </c>
      <c r="X716" s="3">
        <f t="shared" si="136"/>
        <v>0</v>
      </c>
      <c r="Y716" s="3">
        <f t="shared" si="137"/>
        <v>0</v>
      </c>
      <c r="AT716" s="3">
        <f t="shared" si="138"/>
        <v>0</v>
      </c>
      <c r="AU716" s="3">
        <f t="shared" si="139"/>
        <v>0</v>
      </c>
      <c r="AV716" s="3">
        <f t="shared" si="140"/>
        <v>0</v>
      </c>
      <c r="AW716" s="3">
        <f t="shared" si="141"/>
        <v>0</v>
      </c>
      <c r="BR716" s="3">
        <f t="shared" si="142"/>
        <v>0</v>
      </c>
      <c r="BS716" s="3">
        <f t="shared" si="143"/>
        <v>0</v>
      </c>
      <c r="BT716" s="3">
        <f t="shared" si="144"/>
        <v>0</v>
      </c>
      <c r="BU716" s="3">
        <f t="shared" si="145"/>
        <v>0</v>
      </c>
    </row>
    <row r="717" spans="1:73" x14ac:dyDescent="0.25">
      <c r="A717" t="s">
        <v>1558</v>
      </c>
      <c r="V717" s="3">
        <f t="shared" si="134"/>
        <v>0</v>
      </c>
      <c r="W717" s="3">
        <f t="shared" si="135"/>
        <v>0</v>
      </c>
      <c r="X717" s="3">
        <f t="shared" si="136"/>
        <v>0</v>
      </c>
      <c r="Y717" s="3">
        <f t="shared" si="137"/>
        <v>0</v>
      </c>
      <c r="AT717" s="3">
        <f t="shared" si="138"/>
        <v>0</v>
      </c>
      <c r="AU717" s="3">
        <f t="shared" si="139"/>
        <v>0</v>
      </c>
      <c r="AV717" s="3">
        <f t="shared" si="140"/>
        <v>0</v>
      </c>
      <c r="AW717" s="3">
        <f t="shared" si="141"/>
        <v>0</v>
      </c>
      <c r="BR717" s="3">
        <f t="shared" si="142"/>
        <v>0</v>
      </c>
      <c r="BS717" s="3">
        <f t="shared" si="143"/>
        <v>0</v>
      </c>
      <c r="BT717" s="3">
        <f t="shared" si="144"/>
        <v>0</v>
      </c>
      <c r="BU717" s="3">
        <f t="shared" si="145"/>
        <v>0</v>
      </c>
    </row>
    <row r="718" spans="1:73" x14ac:dyDescent="0.25">
      <c r="A718" t="s">
        <v>1560</v>
      </c>
      <c r="V718" s="3">
        <f t="shared" si="134"/>
        <v>0</v>
      </c>
      <c r="W718" s="3">
        <f t="shared" si="135"/>
        <v>0</v>
      </c>
      <c r="X718" s="3">
        <f t="shared" si="136"/>
        <v>0</v>
      </c>
      <c r="Y718" s="3">
        <f t="shared" si="137"/>
        <v>0</v>
      </c>
      <c r="AT718" s="3">
        <f t="shared" si="138"/>
        <v>0</v>
      </c>
      <c r="AU718" s="3">
        <f t="shared" si="139"/>
        <v>0</v>
      </c>
      <c r="AV718" s="3">
        <f t="shared" si="140"/>
        <v>0</v>
      </c>
      <c r="AW718" s="3">
        <f t="shared" si="141"/>
        <v>0</v>
      </c>
      <c r="BR718" s="3">
        <f t="shared" si="142"/>
        <v>0</v>
      </c>
      <c r="BS718" s="3">
        <f t="shared" si="143"/>
        <v>0</v>
      </c>
      <c r="BT718" s="3">
        <f t="shared" si="144"/>
        <v>0</v>
      </c>
      <c r="BU718" s="3">
        <f t="shared" si="145"/>
        <v>0</v>
      </c>
    </row>
    <row r="719" spans="1:73" x14ac:dyDescent="0.25">
      <c r="A719" t="s">
        <v>1561</v>
      </c>
      <c r="B719" s="1">
        <v>44286</v>
      </c>
      <c r="C719">
        <v>1843.97</v>
      </c>
      <c r="D719">
        <v>1770</v>
      </c>
      <c r="I719">
        <v>1743.44</v>
      </c>
      <c r="K719">
        <v>1087.83</v>
      </c>
      <c r="M719">
        <v>6.58</v>
      </c>
      <c r="R719">
        <v>38.76</v>
      </c>
      <c r="U719">
        <v>1616.56</v>
      </c>
      <c r="V719" s="3">
        <f t="shared" si="134"/>
        <v>0.95988546451406476</v>
      </c>
      <c r="W719" s="3">
        <f t="shared" si="135"/>
        <v>0.69234734792072394</v>
      </c>
      <c r="X719" s="3">
        <f t="shared" si="136"/>
        <v>0.94548175946463342</v>
      </c>
      <c r="Y719" s="3">
        <f t="shared" si="137"/>
        <v>0</v>
      </c>
      <c r="Z719" s="1">
        <v>44651</v>
      </c>
      <c r="AA719">
        <v>2502.3000000000002</v>
      </c>
      <c r="AB719">
        <v>2145.37</v>
      </c>
      <c r="AG719">
        <v>2136.9899999999998</v>
      </c>
      <c r="AI719">
        <v>1409.69</v>
      </c>
      <c r="AK719">
        <v>6.04</v>
      </c>
      <c r="AP719">
        <v>63.46</v>
      </c>
      <c r="AS719">
        <v>2006.1</v>
      </c>
      <c r="AT719" s="3">
        <f t="shared" si="138"/>
        <v>0.85735922950885179</v>
      </c>
      <c r="AU719" s="3">
        <f t="shared" si="139"/>
        <v>0.72792006609521853</v>
      </c>
      <c r="AV719" s="3">
        <f t="shared" si="140"/>
        <v>0.85401031051432663</v>
      </c>
      <c r="AW719" s="3">
        <f t="shared" si="141"/>
        <v>0</v>
      </c>
      <c r="AX719" s="1">
        <v>45016</v>
      </c>
      <c r="AY719">
        <v>2896.04</v>
      </c>
      <c r="AZ719">
        <v>2662.24</v>
      </c>
      <c r="BG719">
        <v>1854.44</v>
      </c>
      <c r="BI719">
        <v>6.56</v>
      </c>
      <c r="BN719">
        <v>79.5</v>
      </c>
      <c r="BQ719">
        <v>2520.08</v>
      </c>
      <c r="BR719" s="3">
        <f t="shared" si="142"/>
        <v>0.91926907086918686</v>
      </c>
      <c r="BS719" s="3">
        <f t="shared" si="143"/>
        <v>0.76188363283785676</v>
      </c>
      <c r="BT719" s="3">
        <f t="shared" si="144"/>
        <v>0</v>
      </c>
      <c r="BU719" s="3">
        <f t="shared" si="145"/>
        <v>0</v>
      </c>
    </row>
    <row r="720" spans="1:73" x14ac:dyDescent="0.25">
      <c r="A720" t="s">
        <v>1563</v>
      </c>
      <c r="B720" s="1">
        <v>44286</v>
      </c>
      <c r="C720">
        <v>729.46</v>
      </c>
      <c r="D720">
        <v>724.35</v>
      </c>
      <c r="J720">
        <v>724.35</v>
      </c>
      <c r="K720">
        <v>527.25</v>
      </c>
      <c r="M720">
        <v>1.72</v>
      </c>
      <c r="Q720">
        <v>13.57</v>
      </c>
      <c r="R720">
        <v>16.510000000000002</v>
      </c>
      <c r="U720">
        <v>752.21</v>
      </c>
      <c r="V720" s="3">
        <f t="shared" si="134"/>
        <v>0.99299481808461054</v>
      </c>
      <c r="W720" s="3">
        <f t="shared" si="135"/>
        <v>0.73187490456823201</v>
      </c>
      <c r="X720" s="3">
        <f t="shared" si="136"/>
        <v>0</v>
      </c>
      <c r="Y720" s="3">
        <f t="shared" si="137"/>
        <v>0.99299481808461054</v>
      </c>
      <c r="Z720" s="1">
        <v>44651</v>
      </c>
      <c r="AA720">
        <v>804.64</v>
      </c>
      <c r="AB720">
        <v>789.97</v>
      </c>
      <c r="AH720">
        <v>789.97</v>
      </c>
      <c r="AI720">
        <v>686.91</v>
      </c>
      <c r="AK720">
        <v>1.34</v>
      </c>
      <c r="AO720">
        <v>1.02</v>
      </c>
      <c r="AP720">
        <v>10.29</v>
      </c>
      <c r="AS720">
        <v>874.67</v>
      </c>
      <c r="AT720" s="3">
        <f t="shared" si="138"/>
        <v>0.98176824418373443</v>
      </c>
      <c r="AU720" s="3">
        <f t="shared" si="139"/>
        <v>0.79686086169694437</v>
      </c>
      <c r="AV720" s="3">
        <f t="shared" si="140"/>
        <v>0</v>
      </c>
      <c r="AW720" s="3">
        <f t="shared" si="141"/>
        <v>0.98176824418373443</v>
      </c>
      <c r="AX720" s="1">
        <v>45016</v>
      </c>
      <c r="AY720">
        <v>1137.18</v>
      </c>
      <c r="AZ720">
        <v>1125.29</v>
      </c>
      <c r="BF720">
        <v>1125.29</v>
      </c>
      <c r="BG720">
        <v>853.12</v>
      </c>
      <c r="BI720">
        <v>0.32</v>
      </c>
      <c r="BM720">
        <v>0.06</v>
      </c>
      <c r="BN720">
        <v>10.050000000000001</v>
      </c>
      <c r="BQ720">
        <v>1092.8399999999999</v>
      </c>
      <c r="BR720" s="3">
        <f t="shared" si="142"/>
        <v>0.98954431136671406</v>
      </c>
      <c r="BS720" s="3">
        <f t="shared" si="143"/>
        <v>0.78816714553634937</v>
      </c>
      <c r="BT720" s="3">
        <f t="shared" si="144"/>
        <v>0</v>
      </c>
      <c r="BU720" s="3">
        <f t="shared" si="145"/>
        <v>0.98954431136671406</v>
      </c>
    </row>
    <row r="721" spans="1:73" x14ac:dyDescent="0.25">
      <c r="A721" t="s">
        <v>1566</v>
      </c>
      <c r="B721" s="1">
        <v>44286</v>
      </c>
      <c r="C721">
        <v>305.83</v>
      </c>
      <c r="D721">
        <v>300.89</v>
      </c>
      <c r="J721">
        <v>196.47</v>
      </c>
      <c r="K721">
        <v>127.17</v>
      </c>
      <c r="M721">
        <v>0.88</v>
      </c>
      <c r="Q721">
        <v>0.66</v>
      </c>
      <c r="R721">
        <v>1.06</v>
      </c>
      <c r="U721">
        <v>260.57</v>
      </c>
      <c r="V721" s="3">
        <f t="shared" si="134"/>
        <v>0.98384723539221142</v>
      </c>
      <c r="W721" s="3">
        <f t="shared" si="135"/>
        <v>0.49296429817420634</v>
      </c>
      <c r="X721" s="3">
        <f t="shared" si="136"/>
        <v>0</v>
      </c>
      <c r="Y721" s="3">
        <f t="shared" si="137"/>
        <v>0.64241572115227419</v>
      </c>
      <c r="Z721" s="1">
        <v>44651</v>
      </c>
      <c r="AA721">
        <v>750.16</v>
      </c>
      <c r="AB721">
        <v>745.41</v>
      </c>
      <c r="AH721">
        <v>536.53</v>
      </c>
      <c r="AI721">
        <v>369.43</v>
      </c>
      <c r="AK721">
        <v>1.9</v>
      </c>
      <c r="AM721">
        <v>0.06</v>
      </c>
      <c r="AN721">
        <v>0.06</v>
      </c>
      <c r="AO721">
        <v>0.33</v>
      </c>
      <c r="AP721">
        <v>1.22</v>
      </c>
      <c r="AS721">
        <v>686.56</v>
      </c>
      <c r="AT721" s="3">
        <f t="shared" si="138"/>
        <v>0.99366801748960221</v>
      </c>
      <c r="AU721" s="3">
        <f t="shared" si="139"/>
        <v>0.54080601952833374</v>
      </c>
      <c r="AV721" s="3">
        <f t="shared" si="140"/>
        <v>0</v>
      </c>
      <c r="AW721" s="3">
        <f t="shared" si="141"/>
        <v>0.7152207529060467</v>
      </c>
      <c r="AX721" s="1">
        <v>45016</v>
      </c>
      <c r="AY721">
        <v>917.38</v>
      </c>
      <c r="AZ721">
        <v>905.76</v>
      </c>
      <c r="BF721">
        <v>628.03</v>
      </c>
      <c r="BG721">
        <v>454.76</v>
      </c>
      <c r="BI721">
        <v>2.0099999999999998</v>
      </c>
      <c r="BK721">
        <v>0.28999999999999998</v>
      </c>
      <c r="BL721">
        <v>0.28999999999999998</v>
      </c>
      <c r="BM721">
        <v>1.19</v>
      </c>
      <c r="BN721">
        <v>2.2599999999999998</v>
      </c>
      <c r="BQ721">
        <v>794.12</v>
      </c>
      <c r="BR721" s="3">
        <f t="shared" si="142"/>
        <v>0.98733349320892105</v>
      </c>
      <c r="BS721" s="3">
        <f t="shared" si="143"/>
        <v>0.57662364009839473</v>
      </c>
      <c r="BT721" s="3">
        <f t="shared" si="144"/>
        <v>0</v>
      </c>
      <c r="BU721" s="3">
        <f t="shared" si="145"/>
        <v>0.68459090017222957</v>
      </c>
    </row>
    <row r="722" spans="1:73" x14ac:dyDescent="0.25">
      <c r="A722" t="s">
        <v>1569</v>
      </c>
      <c r="V722" s="3">
        <f t="shared" si="134"/>
        <v>0</v>
      </c>
      <c r="W722" s="3">
        <f t="shared" si="135"/>
        <v>0</v>
      </c>
      <c r="X722" s="3">
        <f t="shared" si="136"/>
        <v>0</v>
      </c>
      <c r="Y722" s="3">
        <f t="shared" si="137"/>
        <v>0</v>
      </c>
      <c r="AT722" s="3">
        <f t="shared" si="138"/>
        <v>0</v>
      </c>
      <c r="AU722" s="3">
        <f t="shared" si="139"/>
        <v>0</v>
      </c>
      <c r="AV722" s="3">
        <f t="shared" si="140"/>
        <v>0</v>
      </c>
      <c r="AW722" s="3">
        <f t="shared" si="141"/>
        <v>0</v>
      </c>
      <c r="BR722" s="3">
        <f t="shared" si="142"/>
        <v>0</v>
      </c>
      <c r="BS722" s="3">
        <f t="shared" si="143"/>
        <v>0</v>
      </c>
      <c r="BT722" s="3">
        <f t="shared" si="144"/>
        <v>0</v>
      </c>
      <c r="BU722" s="3">
        <f t="shared" si="145"/>
        <v>0</v>
      </c>
    </row>
    <row r="723" spans="1:73" x14ac:dyDescent="0.25">
      <c r="A723" t="s">
        <v>1570</v>
      </c>
      <c r="V723" s="3">
        <f t="shared" si="134"/>
        <v>0</v>
      </c>
      <c r="W723" s="3">
        <f t="shared" si="135"/>
        <v>0</v>
      </c>
      <c r="X723" s="3">
        <f t="shared" si="136"/>
        <v>0</v>
      </c>
      <c r="Y723" s="3">
        <f t="shared" si="137"/>
        <v>0</v>
      </c>
      <c r="AT723" s="3">
        <f t="shared" si="138"/>
        <v>0</v>
      </c>
      <c r="AU723" s="3">
        <f t="shared" si="139"/>
        <v>0</v>
      </c>
      <c r="AV723" s="3">
        <f t="shared" si="140"/>
        <v>0</v>
      </c>
      <c r="AW723" s="3">
        <f t="shared" si="141"/>
        <v>0</v>
      </c>
      <c r="BR723" s="3">
        <f t="shared" si="142"/>
        <v>0</v>
      </c>
      <c r="BS723" s="3">
        <f t="shared" si="143"/>
        <v>0</v>
      </c>
      <c r="BT723" s="3">
        <f t="shared" si="144"/>
        <v>0</v>
      </c>
      <c r="BU723" s="3">
        <f t="shared" si="145"/>
        <v>0</v>
      </c>
    </row>
    <row r="724" spans="1:73" x14ac:dyDescent="0.25">
      <c r="A724" t="s">
        <v>1571</v>
      </c>
      <c r="B724" s="1">
        <v>44286</v>
      </c>
      <c r="C724">
        <v>121.51</v>
      </c>
      <c r="D724">
        <v>120.11</v>
      </c>
      <c r="J724">
        <v>72.5</v>
      </c>
      <c r="K724">
        <v>85.25</v>
      </c>
      <c r="L724">
        <v>0.18</v>
      </c>
      <c r="R724">
        <v>0.13</v>
      </c>
      <c r="T724">
        <v>0.05</v>
      </c>
      <c r="U724">
        <v>103.55</v>
      </c>
      <c r="V724" s="3">
        <f t="shared" si="134"/>
        <v>0.98847831454201296</v>
      </c>
      <c r="W724" s="3">
        <f t="shared" si="135"/>
        <v>0.82534611288604909</v>
      </c>
      <c r="X724" s="3">
        <f t="shared" si="136"/>
        <v>0</v>
      </c>
      <c r="Y724" s="3">
        <f t="shared" si="137"/>
        <v>0.59665871121718372</v>
      </c>
      <c r="Z724" s="1">
        <v>44651</v>
      </c>
      <c r="AA724">
        <v>168.8</v>
      </c>
      <c r="AB724">
        <v>164.99</v>
      </c>
      <c r="AH724">
        <v>93.88</v>
      </c>
      <c r="AI724">
        <v>101.94</v>
      </c>
      <c r="AK724">
        <v>0.3</v>
      </c>
      <c r="AP724">
        <v>0.5</v>
      </c>
      <c r="AS724">
        <v>145.31</v>
      </c>
      <c r="AT724" s="3">
        <f t="shared" si="138"/>
        <v>0.97742890995260667</v>
      </c>
      <c r="AU724" s="3">
        <f t="shared" si="139"/>
        <v>0.70541831015154666</v>
      </c>
      <c r="AV724" s="3">
        <f t="shared" si="140"/>
        <v>0</v>
      </c>
      <c r="AW724" s="3">
        <f t="shared" si="141"/>
        <v>0.55616113744075824</v>
      </c>
      <c r="AX724" s="1">
        <v>45016</v>
      </c>
      <c r="AY724">
        <v>273.64</v>
      </c>
      <c r="AZ724">
        <v>270.64</v>
      </c>
      <c r="BF724">
        <v>329.37</v>
      </c>
      <c r="BG724">
        <v>158.28</v>
      </c>
      <c r="BI724">
        <v>0.43</v>
      </c>
      <c r="BK724">
        <v>0.23</v>
      </c>
      <c r="BL724">
        <v>0.23</v>
      </c>
      <c r="BN724">
        <v>0.35</v>
      </c>
      <c r="BQ724">
        <v>217.13</v>
      </c>
      <c r="BR724" s="3">
        <f t="shared" si="142"/>
        <v>0.98903669054231835</v>
      </c>
      <c r="BS724" s="3">
        <f t="shared" si="143"/>
        <v>0.73159232724751566</v>
      </c>
      <c r="BT724" s="3">
        <f t="shared" si="144"/>
        <v>0</v>
      </c>
      <c r="BU724" s="3">
        <f t="shared" si="145"/>
        <v>1.2036617453588658</v>
      </c>
    </row>
    <row r="725" spans="1:73" x14ac:dyDescent="0.25">
      <c r="A725" t="s">
        <v>1577</v>
      </c>
      <c r="V725" s="3">
        <f t="shared" si="134"/>
        <v>0</v>
      </c>
      <c r="W725" s="3">
        <f t="shared" si="135"/>
        <v>0</v>
      </c>
      <c r="X725" s="3">
        <f t="shared" si="136"/>
        <v>0</v>
      </c>
      <c r="Y725" s="3">
        <f t="shared" si="137"/>
        <v>0</v>
      </c>
      <c r="AT725" s="3">
        <f t="shared" si="138"/>
        <v>0</v>
      </c>
      <c r="AU725" s="3">
        <f t="shared" si="139"/>
        <v>0</v>
      </c>
      <c r="AV725" s="3">
        <f t="shared" si="140"/>
        <v>0</v>
      </c>
      <c r="AW725" s="3">
        <f t="shared" si="141"/>
        <v>0</v>
      </c>
      <c r="BR725" s="3">
        <f t="shared" si="142"/>
        <v>0</v>
      </c>
      <c r="BS725" s="3">
        <f t="shared" si="143"/>
        <v>0</v>
      </c>
      <c r="BT725" s="3">
        <f t="shared" si="144"/>
        <v>0</v>
      </c>
      <c r="BU725" s="3">
        <f t="shared" si="145"/>
        <v>0</v>
      </c>
    </row>
    <row r="726" spans="1:73" x14ac:dyDescent="0.25">
      <c r="A726" t="s">
        <v>1578</v>
      </c>
      <c r="B726" s="1">
        <v>44286</v>
      </c>
      <c r="C726">
        <v>18.690000000000001</v>
      </c>
      <c r="D726">
        <v>17.82</v>
      </c>
      <c r="F726">
        <v>0.01</v>
      </c>
      <c r="I726">
        <v>15.12</v>
      </c>
      <c r="K726">
        <v>9.4499999999999993</v>
      </c>
      <c r="M726">
        <v>0.2</v>
      </c>
      <c r="R726">
        <v>0.04</v>
      </c>
      <c r="T726">
        <v>0.04</v>
      </c>
      <c r="U726">
        <v>14.67</v>
      </c>
      <c r="V726" s="3">
        <f t="shared" si="134"/>
        <v>0.95291599785981795</v>
      </c>
      <c r="W726" s="3">
        <f t="shared" si="135"/>
        <v>0.65307532826537651</v>
      </c>
      <c r="X726" s="3">
        <f t="shared" si="136"/>
        <v>0.80898876404494369</v>
      </c>
      <c r="Y726" s="3">
        <f t="shared" si="137"/>
        <v>0</v>
      </c>
      <c r="Z726" s="1">
        <v>44651</v>
      </c>
      <c r="AA726">
        <v>35.729999999999997</v>
      </c>
      <c r="AB726">
        <v>34.380000000000003</v>
      </c>
      <c r="AD726">
        <v>0.01</v>
      </c>
      <c r="AG726">
        <v>27.78</v>
      </c>
      <c r="AI726">
        <v>14.87</v>
      </c>
      <c r="AK726">
        <v>0.18</v>
      </c>
      <c r="AS726">
        <v>26.25</v>
      </c>
      <c r="AT726" s="3">
        <f t="shared" si="138"/>
        <v>0.96193674783095462</v>
      </c>
      <c r="AU726" s="3">
        <f t="shared" si="139"/>
        <v>0.57038741848868424</v>
      </c>
      <c r="AV726" s="3">
        <f t="shared" si="140"/>
        <v>0.77749790092359372</v>
      </c>
      <c r="AW726" s="3">
        <f t="shared" si="141"/>
        <v>0</v>
      </c>
      <c r="AX726" s="1">
        <v>45016</v>
      </c>
      <c r="AY726">
        <v>48.99</v>
      </c>
      <c r="AZ726">
        <v>46.81</v>
      </c>
      <c r="BB726">
        <v>0.01</v>
      </c>
      <c r="BE726">
        <v>35.33</v>
      </c>
      <c r="BG726">
        <v>20.2</v>
      </c>
      <c r="BI726">
        <v>0.22</v>
      </c>
      <c r="BK726">
        <v>0.27</v>
      </c>
      <c r="BL726">
        <v>0.27</v>
      </c>
      <c r="BM726">
        <v>0.17</v>
      </c>
      <c r="BN726">
        <v>0.36</v>
      </c>
      <c r="BP726">
        <v>0.36</v>
      </c>
      <c r="BQ726">
        <v>37.229999999999997</v>
      </c>
      <c r="BR726" s="3">
        <f t="shared" si="142"/>
        <v>0.95529699938763013</v>
      </c>
      <c r="BS726" s="3">
        <f t="shared" si="143"/>
        <v>0.54831704668838221</v>
      </c>
      <c r="BT726" s="3">
        <f t="shared" si="144"/>
        <v>0.72116758522147373</v>
      </c>
      <c r="BU726" s="3">
        <f t="shared" si="145"/>
        <v>0</v>
      </c>
    </row>
    <row r="727" spans="1:73" x14ac:dyDescent="0.25">
      <c r="A727" t="s">
        <v>1368</v>
      </c>
      <c r="V727" s="3">
        <f t="shared" si="134"/>
        <v>0</v>
      </c>
      <c r="W727" s="3">
        <f t="shared" si="135"/>
        <v>0</v>
      </c>
      <c r="X727" s="3">
        <f t="shared" si="136"/>
        <v>0</v>
      </c>
      <c r="Y727" s="3">
        <f t="shared" si="137"/>
        <v>0</v>
      </c>
      <c r="AT727" s="3">
        <f t="shared" si="138"/>
        <v>0</v>
      </c>
      <c r="AU727" s="3">
        <f t="shared" si="139"/>
        <v>0</v>
      </c>
      <c r="AV727" s="3">
        <f t="shared" si="140"/>
        <v>0</v>
      </c>
      <c r="AW727" s="3">
        <f t="shared" si="141"/>
        <v>0</v>
      </c>
      <c r="BR727" s="3">
        <f t="shared" si="142"/>
        <v>0</v>
      </c>
      <c r="BS727" s="3">
        <f t="shared" si="143"/>
        <v>0</v>
      </c>
      <c r="BT727" s="3">
        <f t="shared" si="144"/>
        <v>0</v>
      </c>
      <c r="BU727" s="3">
        <f t="shared" si="145"/>
        <v>0</v>
      </c>
    </row>
    <row r="728" spans="1:73" x14ac:dyDescent="0.25">
      <c r="A728" t="s">
        <v>1584</v>
      </c>
      <c r="B728" s="1">
        <v>44286</v>
      </c>
      <c r="C728">
        <v>36.340000000000003</v>
      </c>
      <c r="D728">
        <v>33.67</v>
      </c>
      <c r="F728">
        <v>7.56</v>
      </c>
      <c r="I728">
        <v>16.98</v>
      </c>
      <c r="K728">
        <v>20.12</v>
      </c>
      <c r="Q728">
        <v>12.97</v>
      </c>
      <c r="R728">
        <v>2.2999999999999998</v>
      </c>
      <c r="U728">
        <v>47.55</v>
      </c>
      <c r="V728" s="3">
        <f t="shared" si="134"/>
        <v>0.71849201981287836</v>
      </c>
      <c r="W728" s="3">
        <f t="shared" si="135"/>
        <v>0.62329615861214371</v>
      </c>
      <c r="X728" s="3">
        <f t="shared" si="136"/>
        <v>0.46725371491469453</v>
      </c>
      <c r="Y728" s="3">
        <f t="shared" si="137"/>
        <v>0</v>
      </c>
      <c r="Z728" s="1">
        <v>44651</v>
      </c>
      <c r="AA728">
        <v>36.17</v>
      </c>
      <c r="AB728">
        <v>34.32</v>
      </c>
      <c r="AD728">
        <v>8.23</v>
      </c>
      <c r="AG728">
        <v>19.829999999999998</v>
      </c>
      <c r="AI728">
        <v>22.09</v>
      </c>
      <c r="AO728">
        <v>1.08</v>
      </c>
      <c r="AP728">
        <v>1.81</v>
      </c>
      <c r="AS728">
        <v>36.090000000000003</v>
      </c>
      <c r="AT728" s="3">
        <f t="shared" si="138"/>
        <v>0.72131600774122195</v>
      </c>
      <c r="AU728" s="3">
        <f t="shared" si="139"/>
        <v>0.6653614457831325</v>
      </c>
      <c r="AV728" s="3">
        <f t="shared" si="140"/>
        <v>0.5482444014376554</v>
      </c>
      <c r="AW728" s="3">
        <f t="shared" si="141"/>
        <v>0</v>
      </c>
      <c r="AX728" s="1">
        <v>45016</v>
      </c>
      <c r="AY728">
        <v>37.47</v>
      </c>
      <c r="AZ728">
        <v>34.950000000000003</v>
      </c>
      <c r="BB728">
        <v>8.36</v>
      </c>
      <c r="BE728">
        <v>20.71</v>
      </c>
      <c r="BG728">
        <v>21.45</v>
      </c>
      <c r="BN728">
        <v>1.71</v>
      </c>
      <c r="BQ728">
        <v>35.520000000000003</v>
      </c>
      <c r="BR728" s="3">
        <f t="shared" si="142"/>
        <v>0.70963437416599962</v>
      </c>
      <c r="BS728" s="3">
        <f t="shared" si="143"/>
        <v>0.63442768411712502</v>
      </c>
      <c r="BT728" s="3">
        <f t="shared" si="144"/>
        <v>0.55270883373365365</v>
      </c>
      <c r="BU728" s="3">
        <f t="shared" si="145"/>
        <v>0</v>
      </c>
    </row>
    <row r="729" spans="1:73" x14ac:dyDescent="0.25">
      <c r="A729" t="s">
        <v>1585</v>
      </c>
      <c r="B729" s="1">
        <v>44286</v>
      </c>
      <c r="C729">
        <v>1147.58</v>
      </c>
      <c r="D729">
        <v>1130.45</v>
      </c>
      <c r="F729">
        <v>1.39</v>
      </c>
      <c r="I729">
        <v>1129.06</v>
      </c>
      <c r="K729">
        <v>628.69000000000005</v>
      </c>
      <c r="M729">
        <v>3.17</v>
      </c>
      <c r="Q729">
        <v>2.04</v>
      </c>
      <c r="R729">
        <v>23.85</v>
      </c>
      <c r="U729">
        <v>1022.65</v>
      </c>
      <c r="V729" s="3">
        <f t="shared" si="134"/>
        <v>0.98386169155962988</v>
      </c>
      <c r="W729" s="3">
        <f t="shared" si="135"/>
        <v>0.63274590122686425</v>
      </c>
      <c r="X729" s="3">
        <f t="shared" si="136"/>
        <v>0.98386169155962988</v>
      </c>
      <c r="Y729" s="3">
        <f t="shared" si="137"/>
        <v>0</v>
      </c>
      <c r="Z729" s="1">
        <v>44651</v>
      </c>
      <c r="AA729">
        <v>1379.01</v>
      </c>
      <c r="AB729">
        <v>1368.89</v>
      </c>
      <c r="AD729">
        <v>1.5</v>
      </c>
      <c r="AG729">
        <v>1367.2</v>
      </c>
      <c r="AI729">
        <v>755.14</v>
      </c>
      <c r="AK729">
        <v>4.03</v>
      </c>
      <c r="AP729">
        <v>23.82</v>
      </c>
      <c r="AS729">
        <v>1209.1099999999999</v>
      </c>
      <c r="AT729" s="3">
        <f t="shared" si="138"/>
        <v>0.99157366516558987</v>
      </c>
      <c r="AU729" s="3">
        <f t="shared" si="139"/>
        <v>0.63926654589167498</v>
      </c>
      <c r="AV729" s="3">
        <f t="shared" si="140"/>
        <v>0.9914358851639945</v>
      </c>
      <c r="AW729" s="3">
        <f t="shared" si="141"/>
        <v>0</v>
      </c>
      <c r="AX729" s="1">
        <v>45016</v>
      </c>
      <c r="AY729">
        <v>1749.53</v>
      </c>
      <c r="AZ729">
        <v>1688.9</v>
      </c>
      <c r="BB729">
        <v>1.46</v>
      </c>
      <c r="BE729">
        <v>1687.24</v>
      </c>
      <c r="BG729">
        <v>881.77</v>
      </c>
      <c r="BI729">
        <v>4.3099999999999996</v>
      </c>
      <c r="BN729">
        <v>21.16</v>
      </c>
      <c r="BQ729">
        <v>1543.16</v>
      </c>
      <c r="BR729" s="3">
        <f t="shared" si="142"/>
        <v>0.96451046852583266</v>
      </c>
      <c r="BS729" s="3">
        <f t="shared" si="143"/>
        <v>0.58099480130988534</v>
      </c>
      <c r="BT729" s="3">
        <f t="shared" si="144"/>
        <v>0.96439615210942364</v>
      </c>
      <c r="BU729" s="3">
        <f t="shared" si="145"/>
        <v>0</v>
      </c>
    </row>
    <row r="730" spans="1:73" x14ac:dyDescent="0.25">
      <c r="A730" t="s">
        <v>1586</v>
      </c>
      <c r="B730" s="1">
        <v>44286</v>
      </c>
      <c r="C730">
        <v>1042.79</v>
      </c>
      <c r="D730">
        <v>1035.21</v>
      </c>
      <c r="F730">
        <v>1.88</v>
      </c>
      <c r="I730">
        <v>1073.53</v>
      </c>
      <c r="K730">
        <v>710.6</v>
      </c>
      <c r="M730">
        <v>3.19</v>
      </c>
      <c r="Q730">
        <v>1.79</v>
      </c>
      <c r="R730">
        <v>8.9700000000000006</v>
      </c>
      <c r="T730">
        <v>7.0000000000000007E-2</v>
      </c>
      <c r="U730">
        <v>933.88</v>
      </c>
      <c r="V730" s="3">
        <f t="shared" si="134"/>
        <v>0.9909281830474016</v>
      </c>
      <c r="W730" s="3">
        <f t="shared" si="135"/>
        <v>0.7723913043478261</v>
      </c>
      <c r="X730" s="3">
        <f t="shared" si="136"/>
        <v>1.0294786102666884</v>
      </c>
      <c r="Y730" s="3">
        <f t="shared" si="137"/>
        <v>0</v>
      </c>
      <c r="Z730" s="1">
        <v>44651</v>
      </c>
      <c r="AA730">
        <v>1242.45</v>
      </c>
      <c r="AB730">
        <v>1235.42</v>
      </c>
      <c r="AD730">
        <v>1.8</v>
      </c>
      <c r="AG730">
        <v>1223.53</v>
      </c>
      <c r="AI730">
        <v>885.81</v>
      </c>
      <c r="AK730">
        <v>3.12</v>
      </c>
      <c r="AO730">
        <v>315</v>
      </c>
      <c r="AP730">
        <v>9.06</v>
      </c>
      <c r="AR730">
        <v>0.06</v>
      </c>
      <c r="AS730">
        <v>1413.43</v>
      </c>
      <c r="AT730" s="3">
        <f t="shared" si="138"/>
        <v>0.99289307416797468</v>
      </c>
      <c r="AU730" s="3">
        <f t="shared" si="139"/>
        <v>0.81543021789360293</v>
      </c>
      <c r="AV730" s="3">
        <f t="shared" si="140"/>
        <v>0.98477202301903488</v>
      </c>
      <c r="AW730" s="3">
        <f t="shared" si="141"/>
        <v>0</v>
      </c>
      <c r="AX730" s="1">
        <v>45016</v>
      </c>
      <c r="AY730">
        <v>1547.88</v>
      </c>
      <c r="AZ730">
        <v>1544.74</v>
      </c>
      <c r="BB730">
        <v>2.35</v>
      </c>
      <c r="BE730">
        <v>1525.73</v>
      </c>
      <c r="BG730">
        <v>1153</v>
      </c>
      <c r="BI730">
        <v>3.46</v>
      </c>
      <c r="BM730">
        <v>292.77</v>
      </c>
      <c r="BN730">
        <v>6.5</v>
      </c>
      <c r="BP730">
        <v>0.91</v>
      </c>
      <c r="BQ730">
        <v>1666.47</v>
      </c>
      <c r="BR730" s="3">
        <f t="shared" si="142"/>
        <v>0.99645321342739746</v>
      </c>
      <c r="BS730" s="3">
        <f t="shared" si="143"/>
        <v>0.84490528706994461</v>
      </c>
      <c r="BT730" s="3">
        <f t="shared" si="144"/>
        <v>0.98569010517611177</v>
      </c>
      <c r="BU730" s="3">
        <f t="shared" si="145"/>
        <v>0</v>
      </c>
    </row>
    <row r="731" spans="1:73" x14ac:dyDescent="0.25">
      <c r="A731" t="s">
        <v>1587</v>
      </c>
      <c r="B731" s="1">
        <v>44286</v>
      </c>
      <c r="U731">
        <v>0.03</v>
      </c>
      <c r="V731" s="3">
        <f t="shared" si="134"/>
        <v>0</v>
      </c>
      <c r="W731" s="3">
        <f t="shared" si="135"/>
        <v>0</v>
      </c>
      <c r="X731" s="3">
        <f t="shared" si="136"/>
        <v>0</v>
      </c>
      <c r="Y731" s="3">
        <f t="shared" si="137"/>
        <v>0</v>
      </c>
      <c r="Z731" s="1">
        <v>44651</v>
      </c>
      <c r="AA731">
        <v>8.23</v>
      </c>
      <c r="AB731">
        <v>8.23</v>
      </c>
      <c r="AH731">
        <v>0.01</v>
      </c>
      <c r="AI731">
        <v>7.1</v>
      </c>
      <c r="AS731">
        <v>7.49</v>
      </c>
      <c r="AT731" s="3">
        <f t="shared" si="138"/>
        <v>1</v>
      </c>
      <c r="AU731" s="3">
        <f t="shared" si="139"/>
        <v>0.94793057409879833</v>
      </c>
      <c r="AV731" s="3">
        <f t="shared" si="140"/>
        <v>0</v>
      </c>
      <c r="AW731" s="3">
        <f t="shared" si="141"/>
        <v>1.215066828675577E-3</v>
      </c>
      <c r="AX731" s="1">
        <v>45016</v>
      </c>
      <c r="AY731">
        <v>72.2</v>
      </c>
      <c r="AZ731">
        <v>72.2</v>
      </c>
      <c r="BE731">
        <v>72.2</v>
      </c>
      <c r="BG731">
        <v>54.28</v>
      </c>
      <c r="BN731">
        <v>1.72</v>
      </c>
      <c r="BQ731">
        <v>65.7</v>
      </c>
      <c r="BR731" s="3">
        <f t="shared" si="142"/>
        <v>1</v>
      </c>
      <c r="BS731" s="3">
        <f t="shared" si="143"/>
        <v>0.84839012191309782</v>
      </c>
      <c r="BT731" s="3">
        <f t="shared" si="144"/>
        <v>1</v>
      </c>
      <c r="BU731" s="3">
        <f t="shared" si="145"/>
        <v>0</v>
      </c>
    </row>
    <row r="732" spans="1:73" x14ac:dyDescent="0.25">
      <c r="A732" t="s">
        <v>1588</v>
      </c>
      <c r="B732" s="1">
        <v>44286</v>
      </c>
      <c r="C732">
        <v>893.15</v>
      </c>
      <c r="D732">
        <v>862.67</v>
      </c>
      <c r="J732">
        <v>856.1</v>
      </c>
      <c r="K732">
        <v>647.37</v>
      </c>
      <c r="M732">
        <v>2.08</v>
      </c>
      <c r="O732">
        <v>0.02</v>
      </c>
      <c r="P732">
        <v>0.02</v>
      </c>
      <c r="Q732">
        <v>1.47</v>
      </c>
      <c r="R732">
        <v>10.1</v>
      </c>
      <c r="T732">
        <v>0.25</v>
      </c>
      <c r="U732">
        <v>789.05</v>
      </c>
      <c r="V732" s="3">
        <f t="shared" si="134"/>
        <v>0.9658735934613446</v>
      </c>
      <c r="W732" s="3">
        <f t="shared" si="135"/>
        <v>0.8346161284084318</v>
      </c>
      <c r="X732" s="3">
        <f t="shared" si="136"/>
        <v>0</v>
      </c>
      <c r="Y732" s="3">
        <f t="shared" si="137"/>
        <v>0.95851760622515825</v>
      </c>
      <c r="Z732" s="1">
        <v>44651</v>
      </c>
      <c r="AA732">
        <v>1199.32</v>
      </c>
      <c r="AB732">
        <v>1179.71</v>
      </c>
      <c r="AG732">
        <v>1173</v>
      </c>
      <c r="AI732">
        <v>867.45</v>
      </c>
      <c r="AK732">
        <v>2.39</v>
      </c>
      <c r="AO732">
        <v>1.45</v>
      </c>
      <c r="AP732">
        <v>17.98</v>
      </c>
      <c r="AS732">
        <v>1069.21</v>
      </c>
      <c r="AT732" s="3">
        <f t="shared" si="138"/>
        <v>0.98364906780508965</v>
      </c>
      <c r="AU732" s="3">
        <f t="shared" si="139"/>
        <v>0.82820152951622616</v>
      </c>
      <c r="AV732" s="3">
        <f t="shared" si="140"/>
        <v>0.97805423073074749</v>
      </c>
      <c r="AW732" s="3">
        <f t="shared" si="141"/>
        <v>0</v>
      </c>
      <c r="AX732" s="1">
        <v>45016</v>
      </c>
      <c r="AY732">
        <v>1206.28</v>
      </c>
      <c r="AZ732">
        <v>1193.03</v>
      </c>
      <c r="BE732">
        <v>1190.27</v>
      </c>
      <c r="BG732">
        <v>934.46</v>
      </c>
      <c r="BI732">
        <v>2.93</v>
      </c>
      <c r="BN732">
        <v>10.61</v>
      </c>
      <c r="BP732">
        <v>2.52</v>
      </c>
      <c r="BQ732">
        <v>1092.75</v>
      </c>
      <c r="BR732" s="3">
        <f t="shared" si="142"/>
        <v>0.98901581722319865</v>
      </c>
      <c r="BS732" s="3">
        <f t="shared" si="143"/>
        <v>0.8638569698538453</v>
      </c>
      <c r="BT732" s="3">
        <f t="shared" si="144"/>
        <v>0.98672779122591769</v>
      </c>
      <c r="BU732" s="3">
        <f t="shared" si="145"/>
        <v>0</v>
      </c>
    </row>
    <row r="733" spans="1:73" x14ac:dyDescent="0.25">
      <c r="A733" t="s">
        <v>1589</v>
      </c>
      <c r="B733" s="1">
        <v>44286</v>
      </c>
      <c r="C733">
        <v>155.66999999999999</v>
      </c>
      <c r="D733">
        <v>147.43</v>
      </c>
      <c r="I733">
        <v>147.32</v>
      </c>
      <c r="K733">
        <v>110.01</v>
      </c>
      <c r="M733">
        <v>0.46</v>
      </c>
      <c r="R733">
        <v>1.24</v>
      </c>
      <c r="U733">
        <v>134.34</v>
      </c>
      <c r="V733" s="3">
        <f t="shared" si="134"/>
        <v>0.94706751461424821</v>
      </c>
      <c r="W733" s="3">
        <f t="shared" si="135"/>
        <v>0.82938781664656225</v>
      </c>
      <c r="X733" s="3">
        <f t="shared" si="136"/>
        <v>0.94636089162972958</v>
      </c>
      <c r="Y733" s="3">
        <f t="shared" si="137"/>
        <v>0</v>
      </c>
      <c r="Z733" s="1">
        <v>44651</v>
      </c>
      <c r="AA733">
        <v>176.6</v>
      </c>
      <c r="AB733">
        <v>167.44</v>
      </c>
      <c r="AG733">
        <v>167.44</v>
      </c>
      <c r="AI733">
        <v>127.39</v>
      </c>
      <c r="AK733">
        <v>0.5</v>
      </c>
      <c r="AO733">
        <v>0.28999999999999998</v>
      </c>
      <c r="AP733">
        <v>0.98</v>
      </c>
      <c r="AR733">
        <v>0.03</v>
      </c>
      <c r="AS733">
        <v>147.82</v>
      </c>
      <c r="AT733" s="3">
        <f t="shared" si="138"/>
        <v>0.94813137032842587</v>
      </c>
      <c r="AU733" s="3">
        <f t="shared" si="139"/>
        <v>0.87205640744797364</v>
      </c>
      <c r="AV733" s="3">
        <f t="shared" si="140"/>
        <v>0.94813137032842587</v>
      </c>
      <c r="AW733" s="3">
        <f t="shared" si="141"/>
        <v>0</v>
      </c>
      <c r="AX733" s="1">
        <v>45016</v>
      </c>
      <c r="AY733">
        <v>164.42</v>
      </c>
      <c r="AZ733">
        <v>156.58000000000001</v>
      </c>
      <c r="BE733">
        <v>156.58000000000001</v>
      </c>
      <c r="BG733">
        <v>120.12</v>
      </c>
      <c r="BI733">
        <v>0.55000000000000004</v>
      </c>
      <c r="BN733">
        <v>0.72</v>
      </c>
      <c r="BP733">
        <v>0.42</v>
      </c>
      <c r="BQ733">
        <v>143.13999999999999</v>
      </c>
      <c r="BR733" s="3">
        <f t="shared" si="142"/>
        <v>0.95231723634594345</v>
      </c>
      <c r="BS733" s="3">
        <f t="shared" si="143"/>
        <v>0.84419144001686719</v>
      </c>
      <c r="BT733" s="3">
        <f t="shared" si="144"/>
        <v>0.95231723634594345</v>
      </c>
      <c r="BU733" s="3">
        <f t="shared" si="145"/>
        <v>0</v>
      </c>
    </row>
    <row r="734" spans="1:73" x14ac:dyDescent="0.25">
      <c r="A734" t="s">
        <v>1590</v>
      </c>
      <c r="V734" s="3">
        <f t="shared" si="134"/>
        <v>0</v>
      </c>
      <c r="W734" s="3">
        <f t="shared" si="135"/>
        <v>0</v>
      </c>
      <c r="X734" s="3">
        <f t="shared" si="136"/>
        <v>0</v>
      </c>
      <c r="Y734" s="3">
        <f t="shared" si="137"/>
        <v>0</v>
      </c>
      <c r="AT734" s="3">
        <f t="shared" si="138"/>
        <v>0</v>
      </c>
      <c r="AU734" s="3">
        <f t="shared" si="139"/>
        <v>0</v>
      </c>
      <c r="AV734" s="3">
        <f t="shared" si="140"/>
        <v>0</v>
      </c>
      <c r="AW734" s="3">
        <f t="shared" si="141"/>
        <v>0</v>
      </c>
      <c r="BR734" s="3">
        <f t="shared" si="142"/>
        <v>0</v>
      </c>
      <c r="BS734" s="3">
        <f t="shared" si="143"/>
        <v>0</v>
      </c>
      <c r="BT734" s="3">
        <f t="shared" si="144"/>
        <v>0</v>
      </c>
      <c r="BU734" s="3">
        <f t="shared" si="145"/>
        <v>0</v>
      </c>
    </row>
    <row r="735" spans="1:73" x14ac:dyDescent="0.25">
      <c r="A735" t="s">
        <v>1591</v>
      </c>
      <c r="B735" s="1">
        <v>44286</v>
      </c>
      <c r="C735">
        <v>16.39</v>
      </c>
      <c r="D735">
        <v>10.78</v>
      </c>
      <c r="K735">
        <v>13.61</v>
      </c>
      <c r="U735">
        <v>49.58</v>
      </c>
      <c r="V735" s="3">
        <f t="shared" si="134"/>
        <v>0.65771812080536907</v>
      </c>
      <c r="W735" s="3">
        <f t="shared" si="135"/>
        <v>0.27450584913271481</v>
      </c>
      <c r="X735" s="3">
        <f t="shared" si="136"/>
        <v>0</v>
      </c>
      <c r="Y735" s="3">
        <f t="shared" si="137"/>
        <v>0</v>
      </c>
      <c r="Z735" s="1">
        <v>44651</v>
      </c>
      <c r="AA735">
        <v>97.85</v>
      </c>
      <c r="AB735">
        <v>83.78</v>
      </c>
      <c r="AI735">
        <v>43.18</v>
      </c>
      <c r="AP735">
        <v>0.11</v>
      </c>
      <c r="AS735">
        <v>280.61</v>
      </c>
      <c r="AT735" s="3">
        <f t="shared" si="138"/>
        <v>0.85620848237097602</v>
      </c>
      <c r="AU735" s="3">
        <f t="shared" si="139"/>
        <v>0.15393939393939393</v>
      </c>
      <c r="AV735" s="3">
        <f t="shared" si="140"/>
        <v>0</v>
      </c>
      <c r="AW735" s="3">
        <f t="shared" si="141"/>
        <v>0</v>
      </c>
      <c r="AX735" s="1">
        <v>45016</v>
      </c>
      <c r="AY735">
        <v>593.85</v>
      </c>
      <c r="AZ735">
        <v>541.16</v>
      </c>
      <c r="BF735">
        <v>59.5</v>
      </c>
      <c r="BG735">
        <v>130.83000000000001</v>
      </c>
      <c r="BN735">
        <v>0.06</v>
      </c>
      <c r="BQ735">
        <v>999.51</v>
      </c>
      <c r="BR735" s="3">
        <f t="shared" si="142"/>
        <v>0.91127389071314291</v>
      </c>
      <c r="BS735" s="3">
        <f t="shared" si="143"/>
        <v>0.13090199609785383</v>
      </c>
      <c r="BT735" s="3">
        <f t="shared" si="144"/>
        <v>0</v>
      </c>
      <c r="BU735" s="3">
        <f t="shared" si="145"/>
        <v>0.10019365159552075</v>
      </c>
    </row>
    <row r="736" spans="1:73" x14ac:dyDescent="0.25">
      <c r="A736" t="s">
        <v>1592</v>
      </c>
      <c r="B736" s="1">
        <v>43921</v>
      </c>
      <c r="C736">
        <v>2.14</v>
      </c>
      <c r="D736">
        <v>2.1</v>
      </c>
      <c r="F736">
        <v>0.17</v>
      </c>
      <c r="I736">
        <v>0.02</v>
      </c>
      <c r="K736">
        <v>1.17</v>
      </c>
      <c r="R736">
        <v>0.01</v>
      </c>
      <c r="U736">
        <v>1.95</v>
      </c>
      <c r="V736" s="3">
        <f t="shared" si="134"/>
        <v>0.90186915887850472</v>
      </c>
      <c r="W736" s="3">
        <f t="shared" si="135"/>
        <v>0.60309278350515461</v>
      </c>
      <c r="X736" s="3">
        <f t="shared" si="136"/>
        <v>9.3457943925233638E-3</v>
      </c>
      <c r="Y736" s="3">
        <f t="shared" si="137"/>
        <v>0</v>
      </c>
      <c r="Z736" s="1">
        <v>44286</v>
      </c>
      <c r="AA736">
        <v>1.91</v>
      </c>
      <c r="AB736">
        <v>1.76</v>
      </c>
      <c r="AD736">
        <v>0.18</v>
      </c>
      <c r="AI736">
        <v>1.05</v>
      </c>
      <c r="AS736">
        <v>1.68</v>
      </c>
      <c r="AT736" s="3">
        <f t="shared" si="138"/>
        <v>0.82722513089005245</v>
      </c>
      <c r="AU736" s="3">
        <f t="shared" si="139"/>
        <v>0.625</v>
      </c>
      <c r="AV736" s="3">
        <f t="shared" si="140"/>
        <v>0</v>
      </c>
      <c r="AW736" s="3">
        <f t="shared" si="141"/>
        <v>0</v>
      </c>
      <c r="AX736" s="1">
        <v>44651</v>
      </c>
      <c r="AY736">
        <v>2.15</v>
      </c>
      <c r="AZ736">
        <v>1.89</v>
      </c>
      <c r="BB736">
        <v>0.21</v>
      </c>
      <c r="BF736">
        <v>0.03</v>
      </c>
      <c r="BG736">
        <v>1.1200000000000001</v>
      </c>
      <c r="BQ736">
        <v>1.85</v>
      </c>
      <c r="BR736" s="3">
        <f t="shared" si="142"/>
        <v>0.78139534883720929</v>
      </c>
      <c r="BS736" s="3">
        <f t="shared" si="143"/>
        <v>0.60540540540540544</v>
      </c>
      <c r="BT736" s="3">
        <f t="shared" si="144"/>
        <v>0</v>
      </c>
      <c r="BU736" s="3">
        <f t="shared" si="145"/>
        <v>1.3953488372093023E-2</v>
      </c>
    </row>
    <row r="737" spans="1:73" x14ac:dyDescent="0.25">
      <c r="A737" t="s">
        <v>1597</v>
      </c>
      <c r="B737" s="1">
        <v>44286</v>
      </c>
      <c r="C737">
        <v>562.80999999999995</v>
      </c>
      <c r="D737">
        <v>543.34</v>
      </c>
      <c r="J737">
        <v>553.26</v>
      </c>
      <c r="K737">
        <v>359.73</v>
      </c>
      <c r="M737">
        <v>1.76</v>
      </c>
      <c r="R737">
        <v>21.95</v>
      </c>
      <c r="U737">
        <v>482.68</v>
      </c>
      <c r="V737" s="3">
        <f t="shared" si="134"/>
        <v>0.96540573195216872</v>
      </c>
      <c r="W737" s="3">
        <f t="shared" si="135"/>
        <v>0.78377671743251187</v>
      </c>
      <c r="X737" s="3">
        <f t="shared" si="136"/>
        <v>0</v>
      </c>
      <c r="Y737" s="3">
        <f t="shared" si="137"/>
        <v>0.98303157371048855</v>
      </c>
      <c r="Z737" s="1">
        <v>44651</v>
      </c>
      <c r="AA737">
        <v>627.98</v>
      </c>
      <c r="AB737">
        <v>605.66999999999996</v>
      </c>
      <c r="AH737">
        <v>613.92999999999995</v>
      </c>
      <c r="AI737">
        <v>414.44</v>
      </c>
      <c r="AJ737">
        <v>0.08</v>
      </c>
      <c r="AK737">
        <v>1.98</v>
      </c>
      <c r="AP737">
        <v>20.6</v>
      </c>
      <c r="AS737">
        <v>536.23</v>
      </c>
      <c r="AT737" s="3">
        <f t="shared" si="138"/>
        <v>0.96447339087232065</v>
      </c>
      <c r="AU737" s="3">
        <f t="shared" si="139"/>
        <v>0.80697860077496752</v>
      </c>
      <c r="AV737" s="3">
        <f t="shared" si="140"/>
        <v>0</v>
      </c>
      <c r="AW737" s="3">
        <f t="shared" si="141"/>
        <v>0.97762667600878994</v>
      </c>
      <c r="AX737" s="1">
        <v>45016</v>
      </c>
      <c r="AY737">
        <v>788.4</v>
      </c>
      <c r="AZ737">
        <v>766.61</v>
      </c>
      <c r="BF737">
        <v>761.27</v>
      </c>
      <c r="BG737">
        <v>523.85</v>
      </c>
      <c r="BI737">
        <v>2.0099999999999998</v>
      </c>
      <c r="BM737">
        <v>2.71</v>
      </c>
      <c r="BN737">
        <v>18.760000000000002</v>
      </c>
      <c r="BQ737">
        <v>661.13</v>
      </c>
      <c r="BR737" s="3">
        <f t="shared" si="142"/>
        <v>0.97236174530695085</v>
      </c>
      <c r="BS737" s="3">
        <f t="shared" si="143"/>
        <v>0.82153218850466558</v>
      </c>
      <c r="BT737" s="3">
        <f t="shared" si="144"/>
        <v>0</v>
      </c>
      <c r="BU737" s="3">
        <f t="shared" si="145"/>
        <v>0.96558853373921871</v>
      </c>
    </row>
    <row r="738" spans="1:73" x14ac:dyDescent="0.25">
      <c r="A738" t="s">
        <v>1598</v>
      </c>
      <c r="B738" s="1">
        <v>44286</v>
      </c>
      <c r="C738">
        <v>407.52</v>
      </c>
      <c r="D738">
        <v>407.18</v>
      </c>
      <c r="I738">
        <v>411.52</v>
      </c>
      <c r="K738">
        <v>294.54000000000002</v>
      </c>
      <c r="M738">
        <v>0.75</v>
      </c>
      <c r="Q738">
        <v>18.07</v>
      </c>
      <c r="R738">
        <v>0.1</v>
      </c>
      <c r="U738">
        <v>364.11</v>
      </c>
      <c r="V738" s="3">
        <f t="shared" si="134"/>
        <v>0.99916568511974879</v>
      </c>
      <c r="W738" s="3">
        <f t="shared" si="135"/>
        <v>0.85326921405602718</v>
      </c>
      <c r="X738" s="3">
        <f t="shared" si="136"/>
        <v>1.0098154691794268</v>
      </c>
      <c r="Y738" s="3">
        <f t="shared" si="137"/>
        <v>0</v>
      </c>
      <c r="Z738" s="1">
        <v>44651</v>
      </c>
      <c r="AA738">
        <v>465.44</v>
      </c>
      <c r="AB738">
        <v>464.55</v>
      </c>
      <c r="AG738">
        <v>464.55</v>
      </c>
      <c r="AI738">
        <v>326.60000000000002</v>
      </c>
      <c r="AK738">
        <v>0.98</v>
      </c>
      <c r="AO738">
        <v>0.38</v>
      </c>
      <c r="AS738">
        <v>403.94</v>
      </c>
      <c r="AT738" s="3">
        <f t="shared" si="138"/>
        <v>0.99808783086971475</v>
      </c>
      <c r="AU738" s="3">
        <f t="shared" si="139"/>
        <v>0.81126732574891958</v>
      </c>
      <c r="AV738" s="3">
        <f t="shared" si="140"/>
        <v>0.99808783086971475</v>
      </c>
      <c r="AW738" s="3">
        <f t="shared" si="141"/>
        <v>0</v>
      </c>
      <c r="AX738" s="1">
        <v>45016</v>
      </c>
      <c r="AY738">
        <v>494.95</v>
      </c>
      <c r="AZ738">
        <v>493.12</v>
      </c>
      <c r="BE738">
        <v>493.12</v>
      </c>
      <c r="BG738">
        <v>346.3</v>
      </c>
      <c r="BI738">
        <v>1.25</v>
      </c>
      <c r="BM738">
        <v>0.95</v>
      </c>
      <c r="BN738">
        <v>0.08</v>
      </c>
      <c r="BQ738">
        <v>432.26</v>
      </c>
      <c r="BR738" s="3">
        <f t="shared" si="142"/>
        <v>0.99630265683402364</v>
      </c>
      <c r="BS738" s="3">
        <f t="shared" si="143"/>
        <v>0.80538629703707143</v>
      </c>
      <c r="BT738" s="3">
        <f t="shared" si="144"/>
        <v>0.99630265683402364</v>
      </c>
      <c r="BU738" s="3">
        <f t="shared" si="145"/>
        <v>0</v>
      </c>
    </row>
    <row r="739" spans="1:73" x14ac:dyDescent="0.25">
      <c r="A739" t="s">
        <v>1605</v>
      </c>
      <c r="B739" s="1">
        <v>43555</v>
      </c>
      <c r="C739">
        <v>912.87</v>
      </c>
      <c r="D739">
        <v>387.21</v>
      </c>
      <c r="H739">
        <v>14.83</v>
      </c>
      <c r="I739">
        <v>363.13</v>
      </c>
      <c r="K739">
        <v>192.93</v>
      </c>
      <c r="M739">
        <v>0.51</v>
      </c>
      <c r="Q739">
        <v>0.28000000000000003</v>
      </c>
      <c r="R739">
        <v>14.29</v>
      </c>
      <c r="U739">
        <v>903</v>
      </c>
      <c r="V739" s="3">
        <f t="shared" si="134"/>
        <v>0.42416773472674091</v>
      </c>
      <c r="W739" s="3">
        <f t="shared" si="135"/>
        <v>0.21728308856653752</v>
      </c>
      <c r="X739" s="3">
        <f t="shared" si="136"/>
        <v>0.41403485709903926</v>
      </c>
      <c r="Y739" s="3">
        <f t="shared" si="137"/>
        <v>0</v>
      </c>
      <c r="Z739" s="1">
        <v>44651</v>
      </c>
      <c r="AA739">
        <v>703.46</v>
      </c>
      <c r="AB739">
        <v>687.18</v>
      </c>
      <c r="AH739">
        <v>852.85</v>
      </c>
      <c r="AI739">
        <v>227.42</v>
      </c>
      <c r="AK739">
        <v>1.22</v>
      </c>
      <c r="AO739">
        <v>173.9</v>
      </c>
      <c r="AP739">
        <v>11.96</v>
      </c>
      <c r="AS739">
        <v>776.37</v>
      </c>
      <c r="AT739" s="3">
        <f t="shared" si="138"/>
        <v>0.97685724845762367</v>
      </c>
      <c r="AU739" s="3">
        <f t="shared" si="139"/>
        <v>0.38592204177909012</v>
      </c>
      <c r="AV739" s="3">
        <f t="shared" si="140"/>
        <v>0</v>
      </c>
      <c r="AW739" s="3">
        <f t="shared" si="141"/>
        <v>1.2123645978449378</v>
      </c>
      <c r="AX739" s="1">
        <v>45016</v>
      </c>
      <c r="AY739">
        <v>1038.8399999999999</v>
      </c>
      <c r="AZ739">
        <v>812.8</v>
      </c>
      <c r="BF739">
        <v>812.69</v>
      </c>
      <c r="BG739">
        <v>280.88</v>
      </c>
      <c r="BI739">
        <v>0.98</v>
      </c>
      <c r="BK739">
        <v>1.1000000000000001</v>
      </c>
      <c r="BL739">
        <v>1.1000000000000001</v>
      </c>
      <c r="BM739">
        <v>71.66</v>
      </c>
      <c r="BN739">
        <v>8.02</v>
      </c>
      <c r="BQ739">
        <v>847.23</v>
      </c>
      <c r="BR739" s="3">
        <f t="shared" si="142"/>
        <v>0.78241115089907975</v>
      </c>
      <c r="BS739" s="3">
        <f t="shared" si="143"/>
        <v>0.3664114170917202</v>
      </c>
      <c r="BT739" s="3">
        <f t="shared" si="144"/>
        <v>0</v>
      </c>
      <c r="BU739" s="3">
        <f t="shared" si="145"/>
        <v>0.78230526356320518</v>
      </c>
    </row>
    <row r="740" spans="1:73" x14ac:dyDescent="0.25">
      <c r="A740" t="s">
        <v>1613</v>
      </c>
      <c r="B740" s="1">
        <v>44286</v>
      </c>
      <c r="C740">
        <v>26.2</v>
      </c>
      <c r="D740">
        <v>25.71</v>
      </c>
      <c r="I740">
        <v>21.12</v>
      </c>
      <c r="K740">
        <v>11.95</v>
      </c>
      <c r="R740">
        <v>0.28999999999999998</v>
      </c>
      <c r="T740">
        <v>0.22</v>
      </c>
      <c r="U740">
        <v>22.75</v>
      </c>
      <c r="V740" s="3">
        <f t="shared" si="134"/>
        <v>0.98129770992366416</v>
      </c>
      <c r="W740" s="3">
        <f t="shared" si="135"/>
        <v>0.52689594356261016</v>
      </c>
      <c r="X740" s="3">
        <f t="shared" si="136"/>
        <v>0.80610687022900773</v>
      </c>
      <c r="Y740" s="3">
        <f t="shared" si="137"/>
        <v>0</v>
      </c>
      <c r="Z740" s="1">
        <v>44651</v>
      </c>
      <c r="AA740">
        <v>26.87</v>
      </c>
      <c r="AB740">
        <v>26.31</v>
      </c>
      <c r="AG740">
        <v>22.65</v>
      </c>
      <c r="AI740">
        <v>11.74</v>
      </c>
      <c r="AO740">
        <v>0.11</v>
      </c>
      <c r="AP740">
        <v>0.32</v>
      </c>
      <c r="AR740">
        <v>0.17</v>
      </c>
      <c r="AS740">
        <v>22.3</v>
      </c>
      <c r="AT740" s="3">
        <f t="shared" si="138"/>
        <v>0.97915891328619264</v>
      </c>
      <c r="AU740" s="3">
        <f t="shared" si="139"/>
        <v>0.53266787658802173</v>
      </c>
      <c r="AV740" s="3">
        <f t="shared" si="140"/>
        <v>0.84294752512095261</v>
      </c>
      <c r="AW740" s="3">
        <f t="shared" si="141"/>
        <v>0</v>
      </c>
      <c r="AX740" s="1">
        <v>45016</v>
      </c>
      <c r="AY740">
        <v>34.25</v>
      </c>
      <c r="AZ740">
        <v>33.369999999999997</v>
      </c>
      <c r="BE740">
        <v>30.9</v>
      </c>
      <c r="BG740">
        <v>14.93</v>
      </c>
      <c r="BH740">
        <v>0.02</v>
      </c>
      <c r="BI740">
        <v>0.1</v>
      </c>
      <c r="BM740">
        <v>0.03</v>
      </c>
      <c r="BN740">
        <v>0.25</v>
      </c>
      <c r="BP740">
        <v>0.22</v>
      </c>
      <c r="BQ740">
        <v>28.86</v>
      </c>
      <c r="BR740" s="3">
        <f t="shared" si="142"/>
        <v>0.97430656934306559</v>
      </c>
      <c r="BS740" s="3">
        <f t="shared" si="143"/>
        <v>0.52057182705718275</v>
      </c>
      <c r="BT740" s="3">
        <f t="shared" si="144"/>
        <v>0.90218978102189773</v>
      </c>
      <c r="BU740" s="3">
        <f t="shared" si="145"/>
        <v>0</v>
      </c>
    </row>
    <row r="741" spans="1:73" x14ac:dyDescent="0.25">
      <c r="A741" t="s">
        <v>1614</v>
      </c>
      <c r="B741" s="1">
        <v>44286</v>
      </c>
      <c r="C741">
        <v>2543.37</v>
      </c>
      <c r="D741">
        <v>2522.37</v>
      </c>
      <c r="I741">
        <v>2522.37</v>
      </c>
      <c r="K741">
        <v>1563.03</v>
      </c>
      <c r="M741">
        <v>5.68</v>
      </c>
      <c r="O741">
        <v>2.4900000000000002</v>
      </c>
      <c r="P741">
        <v>2.4900000000000002</v>
      </c>
      <c r="Q741">
        <v>5.34</v>
      </c>
      <c r="R741">
        <v>81.83</v>
      </c>
      <c r="T741">
        <v>22.42</v>
      </c>
      <c r="U741">
        <v>2285.5100000000002</v>
      </c>
      <c r="V741" s="3">
        <f t="shared" si="134"/>
        <v>0.991743238301938</v>
      </c>
      <c r="W741" s="3">
        <f t="shared" si="135"/>
        <v>0.70563139931740604</v>
      </c>
      <c r="X741" s="3">
        <f t="shared" si="136"/>
        <v>0.991743238301938</v>
      </c>
      <c r="Y741" s="3">
        <f t="shared" si="137"/>
        <v>0</v>
      </c>
      <c r="Z741" s="1">
        <v>44651</v>
      </c>
      <c r="AA741">
        <v>2916.92</v>
      </c>
      <c r="AB741">
        <v>2898.33</v>
      </c>
      <c r="AG741">
        <v>2853.82</v>
      </c>
      <c r="AI741">
        <v>1857.48</v>
      </c>
      <c r="AK741">
        <v>6.38</v>
      </c>
      <c r="AO741">
        <v>2.63</v>
      </c>
      <c r="AP741">
        <v>55.39</v>
      </c>
      <c r="AR741">
        <v>0.26</v>
      </c>
      <c r="AS741">
        <v>2572.67</v>
      </c>
      <c r="AT741" s="3">
        <f t="shared" si="138"/>
        <v>0.99362683926881779</v>
      </c>
      <c r="AU741" s="3">
        <f t="shared" si="139"/>
        <v>0.74046553160615969</v>
      </c>
      <c r="AV741" s="3">
        <f t="shared" si="140"/>
        <v>0.97836759321476086</v>
      </c>
      <c r="AW741" s="3">
        <f t="shared" si="141"/>
        <v>0</v>
      </c>
      <c r="AX741" s="1">
        <v>45016</v>
      </c>
      <c r="AY741">
        <v>3706.76</v>
      </c>
      <c r="AZ741">
        <v>3504.4</v>
      </c>
      <c r="BE741">
        <v>3360.26</v>
      </c>
      <c r="BG741">
        <v>2249.5</v>
      </c>
      <c r="BI741">
        <v>7.45</v>
      </c>
      <c r="BK741">
        <v>1.41</v>
      </c>
      <c r="BL741">
        <v>1.41</v>
      </c>
      <c r="BM741">
        <v>37.78</v>
      </c>
      <c r="BN741">
        <v>67.37</v>
      </c>
      <c r="BQ741">
        <v>3167.83</v>
      </c>
      <c r="BR741" s="3">
        <f t="shared" si="142"/>
        <v>0.94540784944263989</v>
      </c>
      <c r="BS741" s="3">
        <f t="shared" si="143"/>
        <v>0.73627844712182056</v>
      </c>
      <c r="BT741" s="3">
        <f t="shared" si="144"/>
        <v>0.90652213793177872</v>
      </c>
      <c r="BU741" s="3">
        <f t="shared" si="145"/>
        <v>0</v>
      </c>
    </row>
    <row r="742" spans="1:73" x14ac:dyDescent="0.25">
      <c r="A742" t="s">
        <v>1615</v>
      </c>
      <c r="B742" s="1">
        <v>44286</v>
      </c>
      <c r="C742">
        <v>964.14</v>
      </c>
      <c r="D742">
        <v>937.5</v>
      </c>
      <c r="I742">
        <v>920.87</v>
      </c>
      <c r="K742">
        <v>687.45</v>
      </c>
      <c r="M742">
        <v>2.23</v>
      </c>
      <c r="Q742">
        <v>1.62</v>
      </c>
      <c r="R742">
        <v>5.91</v>
      </c>
      <c r="T742">
        <v>0.59</v>
      </c>
      <c r="U742">
        <v>843.95</v>
      </c>
      <c r="V742" s="3">
        <f t="shared" si="134"/>
        <v>0.97236915800609869</v>
      </c>
      <c r="W742" s="3">
        <f t="shared" si="135"/>
        <v>0.82351038596995607</v>
      </c>
      <c r="X742" s="3">
        <f t="shared" si="136"/>
        <v>0.95512062563528122</v>
      </c>
      <c r="Y742" s="3">
        <f t="shared" si="137"/>
        <v>0</v>
      </c>
      <c r="Z742" s="1">
        <v>44651</v>
      </c>
      <c r="AA742">
        <v>1332.73</v>
      </c>
      <c r="AB742">
        <v>1309.26</v>
      </c>
      <c r="AG742">
        <v>1288.8399999999999</v>
      </c>
      <c r="AI742">
        <v>975.33</v>
      </c>
      <c r="AK742">
        <v>2.66</v>
      </c>
      <c r="AP742">
        <v>4.63</v>
      </c>
      <c r="AS742">
        <v>1162.26</v>
      </c>
      <c r="AT742" s="3">
        <f t="shared" si="138"/>
        <v>0.98238953126289641</v>
      </c>
      <c r="AU742" s="3">
        <f t="shared" si="139"/>
        <v>0.84446349255824849</v>
      </c>
      <c r="AV742" s="3">
        <f t="shared" si="140"/>
        <v>0.96706759808813481</v>
      </c>
      <c r="AW742" s="3">
        <f t="shared" si="141"/>
        <v>0</v>
      </c>
      <c r="AX742" s="1">
        <v>45016</v>
      </c>
      <c r="AY742">
        <v>1535.46</v>
      </c>
      <c r="AZ742">
        <v>1521.99</v>
      </c>
      <c r="BE742">
        <v>1491.56</v>
      </c>
      <c r="BG742">
        <v>1171.1400000000001</v>
      </c>
      <c r="BI742">
        <v>2.91</v>
      </c>
      <c r="BN742">
        <v>3.32</v>
      </c>
      <c r="BP742">
        <v>0.95</v>
      </c>
      <c r="BQ742">
        <v>1370.48</v>
      </c>
      <c r="BR742" s="3">
        <f t="shared" si="142"/>
        <v>0.991227384627408</v>
      </c>
      <c r="BS742" s="3">
        <f t="shared" si="143"/>
        <v>0.8578523293290361</v>
      </c>
      <c r="BT742" s="3">
        <f t="shared" si="144"/>
        <v>0.97140921938702407</v>
      </c>
      <c r="BU742" s="3">
        <f t="shared" si="145"/>
        <v>0</v>
      </c>
    </row>
    <row r="743" spans="1:73" x14ac:dyDescent="0.25">
      <c r="A743" t="s">
        <v>1621</v>
      </c>
      <c r="B743" s="1">
        <v>44286</v>
      </c>
      <c r="C743">
        <v>12.2</v>
      </c>
      <c r="D743">
        <v>12.01</v>
      </c>
      <c r="K743">
        <v>6.12</v>
      </c>
      <c r="R743">
        <v>0.21</v>
      </c>
      <c r="U743">
        <v>12.1</v>
      </c>
      <c r="V743" s="3">
        <f t="shared" si="134"/>
        <v>0.9844262295081968</v>
      </c>
      <c r="W743" s="3">
        <f t="shared" si="135"/>
        <v>0.51471825063078225</v>
      </c>
      <c r="X743" s="3">
        <f t="shared" si="136"/>
        <v>0</v>
      </c>
      <c r="Y743" s="3">
        <f t="shared" si="137"/>
        <v>0</v>
      </c>
      <c r="Z743" s="1">
        <v>44651</v>
      </c>
      <c r="AA743">
        <v>15.21</v>
      </c>
      <c r="AB743">
        <v>15.11</v>
      </c>
      <c r="AG743">
        <v>0.4</v>
      </c>
      <c r="AI743">
        <v>7.39</v>
      </c>
      <c r="AP743">
        <v>0.54</v>
      </c>
      <c r="AS743">
        <v>15.09</v>
      </c>
      <c r="AT743" s="3">
        <f t="shared" si="138"/>
        <v>0.99342537804076259</v>
      </c>
      <c r="AU743" s="3">
        <f t="shared" si="139"/>
        <v>0.50790378006872849</v>
      </c>
      <c r="AV743" s="3">
        <f t="shared" si="140"/>
        <v>2.6298487836949377E-2</v>
      </c>
      <c r="AW743" s="3">
        <f t="shared" si="141"/>
        <v>0</v>
      </c>
      <c r="AX743" s="1">
        <v>45016</v>
      </c>
      <c r="AY743">
        <v>15.39</v>
      </c>
      <c r="AZ743">
        <v>15.23</v>
      </c>
      <c r="BE743">
        <v>2.4500000000000002</v>
      </c>
      <c r="BG743">
        <v>9.24</v>
      </c>
      <c r="BN743">
        <v>0.85</v>
      </c>
      <c r="BP743">
        <v>0.01</v>
      </c>
      <c r="BQ743">
        <v>15.23</v>
      </c>
      <c r="BR743" s="3">
        <f t="shared" si="142"/>
        <v>0.98960363872644574</v>
      </c>
      <c r="BS743" s="3">
        <f t="shared" si="143"/>
        <v>0.64211257817929113</v>
      </c>
      <c r="BT743" s="3">
        <f t="shared" si="144"/>
        <v>0.15919428200129956</v>
      </c>
      <c r="BU743" s="3">
        <f t="shared" si="145"/>
        <v>0</v>
      </c>
    </row>
    <row r="744" spans="1:73" x14ac:dyDescent="0.25">
      <c r="A744" t="s">
        <v>1623</v>
      </c>
      <c r="B744" s="1">
        <v>44286</v>
      </c>
      <c r="C744">
        <v>887.25</v>
      </c>
      <c r="D744">
        <v>842.99</v>
      </c>
      <c r="J744">
        <v>82.44</v>
      </c>
      <c r="K744">
        <v>178.7</v>
      </c>
      <c r="M744">
        <v>0.25</v>
      </c>
      <c r="O744">
        <v>59.12</v>
      </c>
      <c r="P744">
        <v>59.12</v>
      </c>
      <c r="R744">
        <v>58.16</v>
      </c>
      <c r="U744">
        <v>987.86</v>
      </c>
      <c r="V744" s="3">
        <f t="shared" si="134"/>
        <v>0.95011552550014089</v>
      </c>
      <c r="W744" s="3">
        <f t="shared" si="135"/>
        <v>0.19226424229382966</v>
      </c>
      <c r="X744" s="3">
        <f t="shared" si="136"/>
        <v>0</v>
      </c>
      <c r="Y744" s="3">
        <f t="shared" si="137"/>
        <v>9.2916314454775994E-2</v>
      </c>
      <c r="Z744" s="1">
        <v>44651</v>
      </c>
      <c r="AA744">
        <v>925.07</v>
      </c>
      <c r="AB744">
        <v>901.83</v>
      </c>
      <c r="AD744">
        <v>2.2999999999999998</v>
      </c>
      <c r="AH744">
        <v>69.11</v>
      </c>
      <c r="AI744">
        <v>198.5</v>
      </c>
      <c r="AM744">
        <v>44.55</v>
      </c>
      <c r="AN744">
        <v>44.55</v>
      </c>
      <c r="AP744">
        <v>77.39</v>
      </c>
      <c r="AS744">
        <v>1047.6099999999999</v>
      </c>
      <c r="AT744" s="3">
        <f t="shared" si="138"/>
        <v>0.97239127849784346</v>
      </c>
      <c r="AU744" s="3">
        <f t="shared" si="139"/>
        <v>0.20459277277318549</v>
      </c>
      <c r="AV744" s="3">
        <f t="shared" si="140"/>
        <v>0</v>
      </c>
      <c r="AW744" s="3">
        <f t="shared" si="141"/>
        <v>7.4707859945733826E-2</v>
      </c>
      <c r="AX744" s="1">
        <v>45016</v>
      </c>
      <c r="AY744">
        <v>1017.69</v>
      </c>
      <c r="AZ744">
        <v>997</v>
      </c>
      <c r="BB744">
        <v>4.83</v>
      </c>
      <c r="BF744">
        <v>68.33</v>
      </c>
      <c r="BG744">
        <v>190.93</v>
      </c>
      <c r="BK744">
        <v>0.03</v>
      </c>
      <c r="BL744">
        <v>0.03</v>
      </c>
      <c r="BM744">
        <v>2.72</v>
      </c>
      <c r="BN744">
        <v>70.94</v>
      </c>
      <c r="BP744">
        <v>1.06</v>
      </c>
      <c r="BQ744">
        <v>1005.52</v>
      </c>
      <c r="BR744" s="3">
        <f t="shared" si="142"/>
        <v>0.97492360148964807</v>
      </c>
      <c r="BS744" s="3">
        <f t="shared" si="143"/>
        <v>0.20465849161771646</v>
      </c>
      <c r="BT744" s="3">
        <f t="shared" si="144"/>
        <v>0</v>
      </c>
      <c r="BU744" s="3">
        <f t="shared" si="145"/>
        <v>6.7142253534966445E-2</v>
      </c>
    </row>
    <row r="745" spans="1:73" x14ac:dyDescent="0.25">
      <c r="A745" t="s">
        <v>1626</v>
      </c>
      <c r="V745" s="3">
        <f t="shared" si="134"/>
        <v>0</v>
      </c>
      <c r="W745" s="3">
        <f t="shared" si="135"/>
        <v>0</v>
      </c>
      <c r="X745" s="3">
        <f t="shared" si="136"/>
        <v>0</v>
      </c>
      <c r="Y745" s="3">
        <f t="shared" si="137"/>
        <v>0</v>
      </c>
      <c r="AT745" s="3">
        <f t="shared" si="138"/>
        <v>0</v>
      </c>
      <c r="AU745" s="3">
        <f t="shared" si="139"/>
        <v>0</v>
      </c>
      <c r="AV745" s="3">
        <f t="shared" si="140"/>
        <v>0</v>
      </c>
      <c r="AW745" s="3">
        <f t="shared" si="141"/>
        <v>0</v>
      </c>
      <c r="BR745" s="3">
        <f t="shared" si="142"/>
        <v>0</v>
      </c>
      <c r="BS745" s="3">
        <f t="shared" si="143"/>
        <v>0</v>
      </c>
      <c r="BT745" s="3">
        <f t="shared" si="144"/>
        <v>0</v>
      </c>
      <c r="BU745" s="3">
        <f t="shared" si="145"/>
        <v>0</v>
      </c>
    </row>
    <row r="746" spans="1:73" x14ac:dyDescent="0.25">
      <c r="A746" t="s">
        <v>1627</v>
      </c>
      <c r="V746" s="3">
        <f t="shared" si="134"/>
        <v>0</v>
      </c>
      <c r="W746" s="3">
        <f t="shared" si="135"/>
        <v>0</v>
      </c>
      <c r="X746" s="3">
        <f t="shared" si="136"/>
        <v>0</v>
      </c>
      <c r="Y746" s="3">
        <f t="shared" si="137"/>
        <v>0</v>
      </c>
      <c r="AT746" s="3">
        <f t="shared" si="138"/>
        <v>0</v>
      </c>
      <c r="AU746" s="3">
        <f t="shared" si="139"/>
        <v>0</v>
      </c>
      <c r="AV746" s="3">
        <f t="shared" si="140"/>
        <v>0</v>
      </c>
      <c r="AW746" s="3">
        <f t="shared" si="141"/>
        <v>0</v>
      </c>
      <c r="BR746" s="3">
        <f t="shared" si="142"/>
        <v>0</v>
      </c>
      <c r="BS746" s="3">
        <f t="shared" si="143"/>
        <v>0</v>
      </c>
      <c r="BT746" s="3">
        <f t="shared" si="144"/>
        <v>0</v>
      </c>
      <c r="BU746" s="3">
        <f t="shared" si="145"/>
        <v>0</v>
      </c>
    </row>
    <row r="747" spans="1:73" x14ac:dyDescent="0.25">
      <c r="A747" t="s">
        <v>1628</v>
      </c>
      <c r="B747" s="1">
        <v>44286</v>
      </c>
      <c r="C747">
        <v>97.38</v>
      </c>
      <c r="D747">
        <v>96.16</v>
      </c>
      <c r="J747">
        <v>96.16</v>
      </c>
      <c r="K747">
        <v>61.4</v>
      </c>
      <c r="M747">
        <v>0.44</v>
      </c>
      <c r="R747">
        <v>0.02</v>
      </c>
      <c r="U747">
        <v>84.59</v>
      </c>
      <c r="V747" s="3">
        <f t="shared" si="134"/>
        <v>0.98747176011501336</v>
      </c>
      <c r="W747" s="3">
        <f t="shared" si="135"/>
        <v>0.72982289314156656</v>
      </c>
      <c r="X747" s="3">
        <f t="shared" si="136"/>
        <v>0</v>
      </c>
      <c r="Y747" s="3">
        <f t="shared" si="137"/>
        <v>0.98747176011501336</v>
      </c>
      <c r="Z747" s="1">
        <v>44651</v>
      </c>
      <c r="AA747">
        <v>110.78</v>
      </c>
      <c r="AB747">
        <v>109.13</v>
      </c>
      <c r="AH747">
        <v>108.59</v>
      </c>
      <c r="AI747">
        <v>71.09</v>
      </c>
      <c r="AK747">
        <v>0.42</v>
      </c>
      <c r="AO747">
        <v>0.01</v>
      </c>
      <c r="AP747">
        <v>0.02</v>
      </c>
      <c r="AS747">
        <v>96.02</v>
      </c>
      <c r="AT747" s="3">
        <f t="shared" si="138"/>
        <v>0.98510561473190106</v>
      </c>
      <c r="AU747" s="3">
        <f t="shared" si="139"/>
        <v>0.74385267343308581</v>
      </c>
      <c r="AV747" s="3">
        <f t="shared" si="140"/>
        <v>0</v>
      </c>
      <c r="AW747" s="3">
        <f t="shared" si="141"/>
        <v>0.98023108864415964</v>
      </c>
      <c r="AX747" s="1">
        <v>45016</v>
      </c>
      <c r="AY747">
        <v>126.85</v>
      </c>
      <c r="AZ747">
        <v>124.8</v>
      </c>
      <c r="BF747">
        <v>124.05</v>
      </c>
      <c r="BG747">
        <v>76.81</v>
      </c>
      <c r="BI747">
        <v>0.35</v>
      </c>
      <c r="BM747">
        <v>0.06</v>
      </c>
      <c r="BN747">
        <v>0.08</v>
      </c>
      <c r="BP747">
        <v>0.06</v>
      </c>
      <c r="BQ747">
        <v>109.43</v>
      </c>
      <c r="BR747" s="3">
        <f t="shared" si="142"/>
        <v>0.98383918013401661</v>
      </c>
      <c r="BS747" s="3">
        <f t="shared" si="143"/>
        <v>0.70467889908256875</v>
      </c>
      <c r="BT747" s="3">
        <f t="shared" si="144"/>
        <v>0</v>
      </c>
      <c r="BU747" s="3">
        <f t="shared" si="145"/>
        <v>0.97792668506109581</v>
      </c>
    </row>
    <row r="748" spans="1:73" x14ac:dyDescent="0.25">
      <c r="A748" t="s">
        <v>1629</v>
      </c>
      <c r="B748" s="1">
        <v>44286</v>
      </c>
      <c r="C748">
        <v>1.72</v>
      </c>
      <c r="D748">
        <v>1.72</v>
      </c>
      <c r="J748">
        <v>2.14</v>
      </c>
      <c r="K748">
        <v>1.24</v>
      </c>
      <c r="U748">
        <v>1.55</v>
      </c>
      <c r="V748" s="3">
        <f t="shared" si="134"/>
        <v>1</v>
      </c>
      <c r="W748" s="3">
        <f t="shared" si="135"/>
        <v>0.79999999999999993</v>
      </c>
      <c r="X748" s="3">
        <f t="shared" si="136"/>
        <v>0</v>
      </c>
      <c r="Y748" s="3">
        <f t="shared" si="137"/>
        <v>1.2441860465116279</v>
      </c>
      <c r="Z748" s="1">
        <v>44651</v>
      </c>
      <c r="AA748">
        <v>1.99</v>
      </c>
      <c r="AB748">
        <v>1.99</v>
      </c>
      <c r="AG748">
        <v>1.99</v>
      </c>
      <c r="AI748">
        <v>1.39</v>
      </c>
      <c r="AS748">
        <v>1.75</v>
      </c>
      <c r="AT748" s="3">
        <f t="shared" si="138"/>
        <v>1</v>
      </c>
      <c r="AU748" s="3">
        <f t="shared" si="139"/>
        <v>0.79428571428571426</v>
      </c>
      <c r="AV748" s="3">
        <f t="shared" si="140"/>
        <v>1</v>
      </c>
      <c r="AW748" s="3">
        <f t="shared" si="141"/>
        <v>0</v>
      </c>
      <c r="AX748" s="1">
        <v>45016</v>
      </c>
      <c r="AY748">
        <v>2.0299999999999998</v>
      </c>
      <c r="AZ748">
        <v>2.0299999999999998</v>
      </c>
      <c r="BE748">
        <v>2.0299999999999998</v>
      </c>
      <c r="BG748">
        <v>1.46</v>
      </c>
      <c r="BN748">
        <v>0.01</v>
      </c>
      <c r="BQ748">
        <v>1.88</v>
      </c>
      <c r="BR748" s="3">
        <f t="shared" si="142"/>
        <v>1</v>
      </c>
      <c r="BS748" s="3">
        <f t="shared" si="143"/>
        <v>0.78074866310160429</v>
      </c>
      <c r="BT748" s="3">
        <f t="shared" si="144"/>
        <v>1</v>
      </c>
      <c r="BU748" s="3">
        <f t="shared" si="145"/>
        <v>0</v>
      </c>
    </row>
    <row r="749" spans="1:73" x14ac:dyDescent="0.25">
      <c r="A749" t="s">
        <v>1630</v>
      </c>
      <c r="B749" s="1">
        <v>44286</v>
      </c>
      <c r="C749">
        <v>22.34</v>
      </c>
      <c r="D749">
        <v>19.27</v>
      </c>
      <c r="E749">
        <v>3.41</v>
      </c>
      <c r="K749">
        <v>6.88</v>
      </c>
      <c r="O749">
        <v>12.6</v>
      </c>
      <c r="P749">
        <v>12.6</v>
      </c>
      <c r="R749">
        <v>1.79</v>
      </c>
      <c r="U749">
        <v>37.119999999999997</v>
      </c>
      <c r="V749" s="3">
        <f t="shared" si="134"/>
        <v>0.70993733213965982</v>
      </c>
      <c r="W749" s="3">
        <f t="shared" si="135"/>
        <v>0.19473535239173509</v>
      </c>
      <c r="X749" s="3">
        <f t="shared" si="136"/>
        <v>0</v>
      </c>
      <c r="Y749" s="3">
        <f t="shared" si="137"/>
        <v>0</v>
      </c>
      <c r="Z749" s="1">
        <v>44651</v>
      </c>
      <c r="AA749">
        <v>841.64</v>
      </c>
      <c r="AB749">
        <v>18.66</v>
      </c>
      <c r="AC749">
        <v>4.34</v>
      </c>
      <c r="AI749">
        <v>4.5199999999999996</v>
      </c>
      <c r="AK749">
        <v>0.05</v>
      </c>
      <c r="AM749">
        <v>17.95</v>
      </c>
      <c r="AN749">
        <v>17.95</v>
      </c>
      <c r="AP749">
        <v>143.5</v>
      </c>
      <c r="AS749">
        <v>317.92</v>
      </c>
      <c r="AT749" s="3">
        <f t="shared" si="138"/>
        <v>1.701440045625208E-2</v>
      </c>
      <c r="AU749" s="3">
        <f t="shared" si="139"/>
        <v>2.5921890233411706E-2</v>
      </c>
      <c r="AV749" s="3">
        <f t="shared" si="140"/>
        <v>0</v>
      </c>
      <c r="AW749" s="3">
        <f t="shared" si="141"/>
        <v>0</v>
      </c>
      <c r="AX749" s="1">
        <v>45016</v>
      </c>
      <c r="AY749">
        <v>59.73</v>
      </c>
      <c r="AZ749">
        <v>13.09</v>
      </c>
      <c r="BA749">
        <v>2.41</v>
      </c>
      <c r="BG749">
        <v>2.95</v>
      </c>
      <c r="BN749">
        <v>50.96</v>
      </c>
      <c r="BQ749">
        <v>85.27</v>
      </c>
      <c r="BR749" s="3">
        <f t="shared" si="142"/>
        <v>0.17880462079357107</v>
      </c>
      <c r="BS749" s="3">
        <f t="shared" si="143"/>
        <v>8.5980763625765094E-2</v>
      </c>
      <c r="BT749" s="3">
        <f t="shared" si="144"/>
        <v>0</v>
      </c>
      <c r="BU749" s="3">
        <f t="shared" si="145"/>
        <v>0</v>
      </c>
    </row>
    <row r="750" spans="1:73" x14ac:dyDescent="0.25">
      <c r="A750" t="s">
        <v>1639</v>
      </c>
      <c r="B750" s="1">
        <v>44286</v>
      </c>
      <c r="C750">
        <v>139.56</v>
      </c>
      <c r="D750">
        <v>137.57</v>
      </c>
      <c r="J750">
        <v>12.5</v>
      </c>
      <c r="K750">
        <v>50.98</v>
      </c>
      <c r="M750">
        <v>0.56999999999999995</v>
      </c>
      <c r="R750">
        <v>0.19</v>
      </c>
      <c r="T750">
        <v>0.19</v>
      </c>
      <c r="U750">
        <v>120.07</v>
      </c>
      <c r="V750" s="3">
        <f t="shared" si="134"/>
        <v>0.9857408999713384</v>
      </c>
      <c r="W750" s="3">
        <f t="shared" si="135"/>
        <v>0.42661087866108782</v>
      </c>
      <c r="X750" s="3">
        <f t="shared" si="136"/>
        <v>0</v>
      </c>
      <c r="Y750" s="3">
        <f t="shared" si="137"/>
        <v>8.9567211235310973E-2</v>
      </c>
      <c r="Z750" s="1">
        <v>44651</v>
      </c>
      <c r="AA750">
        <v>288.92</v>
      </c>
      <c r="AB750">
        <v>287.79000000000002</v>
      </c>
      <c r="AG750">
        <v>21.12</v>
      </c>
      <c r="AI750">
        <v>89.14</v>
      </c>
      <c r="AK750">
        <v>0.66</v>
      </c>
      <c r="AM750">
        <v>0.14000000000000001</v>
      </c>
      <c r="AN750">
        <v>0.14000000000000001</v>
      </c>
      <c r="AP750">
        <v>0.23</v>
      </c>
      <c r="AR750">
        <v>0.23</v>
      </c>
      <c r="AS750">
        <v>211.2</v>
      </c>
      <c r="AT750" s="3">
        <f t="shared" si="138"/>
        <v>0.99608888273570539</v>
      </c>
      <c r="AU750" s="3">
        <f t="shared" si="139"/>
        <v>0.42338747981381214</v>
      </c>
      <c r="AV750" s="3">
        <f t="shared" si="140"/>
        <v>7.3099820019382533E-2</v>
      </c>
      <c r="AW750" s="3">
        <f t="shared" si="141"/>
        <v>0</v>
      </c>
      <c r="AX750" s="1">
        <v>45016</v>
      </c>
      <c r="AY750">
        <v>259.45999999999998</v>
      </c>
      <c r="AZ750">
        <v>254.27</v>
      </c>
      <c r="BE750">
        <v>15.11</v>
      </c>
      <c r="BG750">
        <v>81.180000000000007</v>
      </c>
      <c r="BI750">
        <v>1.1499999999999999</v>
      </c>
      <c r="BM750">
        <v>1.0900000000000001</v>
      </c>
      <c r="BQ750">
        <v>195.95</v>
      </c>
      <c r="BR750" s="3">
        <f t="shared" si="142"/>
        <v>0.97999691667309041</v>
      </c>
      <c r="BS750" s="3">
        <f t="shared" si="143"/>
        <v>0.41908006814310061</v>
      </c>
      <c r="BT750" s="3">
        <f t="shared" si="144"/>
        <v>5.8236337007631235E-2</v>
      </c>
      <c r="BU750" s="3">
        <f t="shared" si="145"/>
        <v>0</v>
      </c>
    </row>
    <row r="751" spans="1:73" x14ac:dyDescent="0.25">
      <c r="A751" t="s">
        <v>1640</v>
      </c>
      <c r="B751" s="1">
        <v>44286</v>
      </c>
      <c r="C751">
        <v>529.32000000000005</v>
      </c>
      <c r="D751">
        <v>523.32000000000005</v>
      </c>
      <c r="H751">
        <v>526.47</v>
      </c>
      <c r="K751">
        <v>364.74</v>
      </c>
      <c r="M751">
        <v>1.1000000000000001</v>
      </c>
      <c r="R751">
        <v>20.420000000000002</v>
      </c>
      <c r="T751">
        <v>3.69</v>
      </c>
      <c r="U751">
        <v>495.92</v>
      </c>
      <c r="V751" s="3">
        <f t="shared" si="134"/>
        <v>0.98866470188165945</v>
      </c>
      <c r="W751" s="3">
        <f t="shared" si="135"/>
        <v>0.76291074902215072</v>
      </c>
      <c r="X751" s="3">
        <f t="shared" si="136"/>
        <v>0.99461573339378817</v>
      </c>
      <c r="Y751" s="3">
        <f t="shared" si="137"/>
        <v>0</v>
      </c>
      <c r="Z751" s="1">
        <v>44651</v>
      </c>
      <c r="AA751">
        <v>627.72</v>
      </c>
      <c r="AB751">
        <v>619.59</v>
      </c>
      <c r="AF751">
        <v>586.33000000000004</v>
      </c>
      <c r="AI751">
        <v>423.65</v>
      </c>
      <c r="AK751">
        <v>1.05</v>
      </c>
      <c r="AP751">
        <v>16.89</v>
      </c>
      <c r="AS751">
        <v>581.20000000000005</v>
      </c>
      <c r="AT751" s="3">
        <f t="shared" si="138"/>
        <v>0.98704836551328623</v>
      </c>
      <c r="AU751" s="3">
        <f t="shared" si="139"/>
        <v>0.75213933174732783</v>
      </c>
      <c r="AV751" s="3">
        <f t="shared" si="140"/>
        <v>0.93406295800675465</v>
      </c>
      <c r="AW751" s="3">
        <f t="shared" si="141"/>
        <v>0</v>
      </c>
      <c r="AX751" s="1">
        <v>45016</v>
      </c>
      <c r="AY751">
        <v>859.87</v>
      </c>
      <c r="AZ751">
        <v>730.88</v>
      </c>
      <c r="BD751">
        <v>696.8</v>
      </c>
      <c r="BG751">
        <v>502.09</v>
      </c>
      <c r="BI751">
        <v>1.2</v>
      </c>
      <c r="BM751">
        <v>8.82</v>
      </c>
      <c r="BN751">
        <v>19.05</v>
      </c>
      <c r="BQ751">
        <v>677.11</v>
      </c>
      <c r="BR751" s="3">
        <f t="shared" si="142"/>
        <v>0.84998895181829814</v>
      </c>
      <c r="BS751" s="3">
        <f t="shared" si="143"/>
        <v>0.77478242083821991</v>
      </c>
      <c r="BT751" s="3">
        <f t="shared" si="144"/>
        <v>0.81035505367090366</v>
      </c>
      <c r="BU751" s="3">
        <f t="shared" si="145"/>
        <v>0</v>
      </c>
    </row>
    <row r="752" spans="1:73" x14ac:dyDescent="0.25">
      <c r="A752" t="s">
        <v>1641</v>
      </c>
      <c r="B752" s="1">
        <v>43921</v>
      </c>
      <c r="C752">
        <v>306.52</v>
      </c>
      <c r="D752">
        <v>297.99</v>
      </c>
      <c r="J752">
        <v>297.99</v>
      </c>
      <c r="K752">
        <v>133.09</v>
      </c>
      <c r="M752">
        <v>0.32</v>
      </c>
      <c r="Q752">
        <v>0.79</v>
      </c>
      <c r="U752">
        <v>274.86</v>
      </c>
      <c r="V752" s="3">
        <f t="shared" si="134"/>
        <v>0.97217147331332388</v>
      </c>
      <c r="W752" s="3">
        <f t="shared" si="135"/>
        <v>0.48617351598173519</v>
      </c>
      <c r="X752" s="3">
        <f t="shared" si="136"/>
        <v>0</v>
      </c>
      <c r="Y752" s="3">
        <f t="shared" si="137"/>
        <v>0.97217147331332388</v>
      </c>
      <c r="Z752" s="1">
        <v>44286</v>
      </c>
      <c r="AA752">
        <v>510.43</v>
      </c>
      <c r="AB752">
        <v>510.28</v>
      </c>
      <c r="AH752">
        <v>510.28</v>
      </c>
      <c r="AI752">
        <v>353.74</v>
      </c>
      <c r="AK752">
        <v>0.53</v>
      </c>
      <c r="AP752">
        <v>4.43</v>
      </c>
      <c r="AR752">
        <v>4.43</v>
      </c>
      <c r="AS752">
        <v>462.28</v>
      </c>
      <c r="AT752" s="3">
        <f t="shared" si="138"/>
        <v>0.99970613012558029</v>
      </c>
      <c r="AU752" s="3">
        <f t="shared" si="139"/>
        <v>0.76608554412560914</v>
      </c>
      <c r="AV752" s="3">
        <f t="shared" si="140"/>
        <v>0</v>
      </c>
      <c r="AW752" s="3">
        <f t="shared" si="141"/>
        <v>0.99970613012558029</v>
      </c>
      <c r="AX752" s="1">
        <v>44651</v>
      </c>
      <c r="AY752">
        <v>504.99</v>
      </c>
      <c r="AZ752">
        <v>476.38</v>
      </c>
      <c r="BF752">
        <v>476.38</v>
      </c>
      <c r="BG752">
        <v>348.92</v>
      </c>
      <c r="BI752">
        <v>0.82</v>
      </c>
      <c r="BQ752">
        <v>452.46</v>
      </c>
      <c r="BR752" s="3">
        <f t="shared" si="142"/>
        <v>0.94334541278045103</v>
      </c>
      <c r="BS752" s="3">
        <f t="shared" si="143"/>
        <v>0.77256221769550981</v>
      </c>
      <c r="BT752" s="3">
        <f t="shared" si="144"/>
        <v>0</v>
      </c>
      <c r="BU752" s="3">
        <f t="shared" si="145"/>
        <v>0.94334541278045103</v>
      </c>
    </row>
    <row r="753" spans="1:73" x14ac:dyDescent="0.25">
      <c r="A753" t="s">
        <v>1642</v>
      </c>
      <c r="B753" s="1">
        <v>44286</v>
      </c>
      <c r="C753">
        <v>0.27</v>
      </c>
      <c r="D753">
        <v>0.13</v>
      </c>
      <c r="J753">
        <v>0.13</v>
      </c>
      <c r="K753">
        <v>0.46</v>
      </c>
      <c r="Q753">
        <v>1.65</v>
      </c>
      <c r="R753">
        <v>0.02</v>
      </c>
      <c r="U753">
        <v>7.31</v>
      </c>
      <c r="V753" s="3">
        <f t="shared" si="134"/>
        <v>0.48148148148148145</v>
      </c>
      <c r="W753" s="3">
        <f t="shared" si="135"/>
        <v>8.1560283687943255E-2</v>
      </c>
      <c r="X753" s="3">
        <f t="shared" si="136"/>
        <v>0</v>
      </c>
      <c r="Y753" s="3">
        <f t="shared" si="137"/>
        <v>0.48148148148148145</v>
      </c>
      <c r="Z753" s="1">
        <v>44651</v>
      </c>
      <c r="AA753">
        <v>0.78</v>
      </c>
      <c r="AB753">
        <v>0.63</v>
      </c>
      <c r="AH753">
        <v>0.01</v>
      </c>
      <c r="AI753">
        <v>0.34</v>
      </c>
      <c r="AP753">
        <v>0.01</v>
      </c>
      <c r="AS753">
        <v>4.16</v>
      </c>
      <c r="AT753" s="3">
        <f t="shared" si="138"/>
        <v>0.80769230769230771</v>
      </c>
      <c r="AU753" s="3">
        <f t="shared" si="139"/>
        <v>8.1927710843373497E-2</v>
      </c>
      <c r="AV753" s="3">
        <f t="shared" si="140"/>
        <v>0</v>
      </c>
      <c r="AW753" s="3">
        <f t="shared" si="141"/>
        <v>1.282051282051282E-2</v>
      </c>
      <c r="AX753" s="1">
        <v>45016</v>
      </c>
      <c r="AY753">
        <v>5.83</v>
      </c>
      <c r="AZ753">
        <v>5.83</v>
      </c>
      <c r="BG753">
        <v>0.34</v>
      </c>
      <c r="BQ753">
        <v>7.48</v>
      </c>
      <c r="BR753" s="3">
        <f t="shared" si="142"/>
        <v>1</v>
      </c>
      <c r="BS753" s="3">
        <f t="shared" si="143"/>
        <v>4.5454545454545456E-2</v>
      </c>
      <c r="BT753" s="3">
        <f t="shared" si="144"/>
        <v>0</v>
      </c>
      <c r="BU753" s="3">
        <f t="shared" si="145"/>
        <v>0</v>
      </c>
    </row>
    <row r="754" spans="1:73" x14ac:dyDescent="0.25">
      <c r="A754" t="s">
        <v>1646</v>
      </c>
      <c r="V754" s="3">
        <f t="shared" si="134"/>
        <v>0</v>
      </c>
      <c r="W754" s="3">
        <f t="shared" si="135"/>
        <v>0</v>
      </c>
      <c r="X754" s="3">
        <f t="shared" si="136"/>
        <v>0</v>
      </c>
      <c r="Y754" s="3">
        <f t="shared" si="137"/>
        <v>0</v>
      </c>
      <c r="AT754" s="3">
        <f t="shared" si="138"/>
        <v>0</v>
      </c>
      <c r="AU754" s="3">
        <f t="shared" si="139"/>
        <v>0</v>
      </c>
      <c r="AV754" s="3">
        <f t="shared" si="140"/>
        <v>0</v>
      </c>
      <c r="AW754" s="3">
        <f t="shared" si="141"/>
        <v>0</v>
      </c>
      <c r="AX754" s="1">
        <v>45016</v>
      </c>
      <c r="AY754">
        <v>9.32</v>
      </c>
      <c r="AZ754">
        <v>9.3000000000000007</v>
      </c>
      <c r="BF754">
        <v>9.2899999999999991</v>
      </c>
      <c r="BG754">
        <v>4.55</v>
      </c>
      <c r="BQ754">
        <v>7.22</v>
      </c>
      <c r="BR754" s="3">
        <f t="shared" si="142"/>
        <v>0.99785407725321895</v>
      </c>
      <c r="BS754" s="3">
        <f t="shared" si="143"/>
        <v>0.63019390581717449</v>
      </c>
      <c r="BT754" s="3">
        <f t="shared" si="144"/>
        <v>0</v>
      </c>
      <c r="BU754" s="3">
        <f t="shared" si="145"/>
        <v>0.99678111587982821</v>
      </c>
    </row>
    <row r="755" spans="1:73" x14ac:dyDescent="0.25">
      <c r="A755" t="s">
        <v>1647</v>
      </c>
      <c r="V755" s="3">
        <f t="shared" si="134"/>
        <v>0</v>
      </c>
      <c r="W755" s="3">
        <f t="shared" si="135"/>
        <v>0</v>
      </c>
      <c r="X755" s="3">
        <f t="shared" si="136"/>
        <v>0</v>
      </c>
      <c r="Y755" s="3">
        <f t="shared" si="137"/>
        <v>0</v>
      </c>
      <c r="AT755" s="3">
        <f t="shared" si="138"/>
        <v>0</v>
      </c>
      <c r="AU755" s="3">
        <f t="shared" si="139"/>
        <v>0</v>
      </c>
      <c r="AV755" s="3">
        <f t="shared" si="140"/>
        <v>0</v>
      </c>
      <c r="AW755" s="3">
        <f t="shared" si="141"/>
        <v>0</v>
      </c>
      <c r="BR755" s="3">
        <f t="shared" si="142"/>
        <v>0</v>
      </c>
      <c r="BS755" s="3">
        <f t="shared" si="143"/>
        <v>0</v>
      </c>
      <c r="BT755" s="3">
        <f t="shared" si="144"/>
        <v>0</v>
      </c>
      <c r="BU755" s="3">
        <f t="shared" si="145"/>
        <v>0</v>
      </c>
    </row>
    <row r="756" spans="1:73" x14ac:dyDescent="0.25">
      <c r="A756" t="s">
        <v>1648</v>
      </c>
      <c r="B756" s="1">
        <v>44286</v>
      </c>
      <c r="C756">
        <v>1357.73</v>
      </c>
      <c r="D756">
        <v>1324.74</v>
      </c>
      <c r="J756">
        <v>1154.1099999999999</v>
      </c>
      <c r="K756">
        <v>641.30999999999995</v>
      </c>
      <c r="M756">
        <v>3.91</v>
      </c>
      <c r="Q756">
        <v>0.35</v>
      </c>
      <c r="R756">
        <v>15.3</v>
      </c>
      <c r="U756">
        <v>991.08</v>
      </c>
      <c r="V756" s="3">
        <f t="shared" si="134"/>
        <v>0.97570209099010852</v>
      </c>
      <c r="W756" s="3">
        <f t="shared" si="135"/>
        <v>0.66010993083003944</v>
      </c>
      <c r="X756" s="3">
        <f t="shared" si="136"/>
        <v>0</v>
      </c>
      <c r="Y756" s="3">
        <f t="shared" si="137"/>
        <v>0.85002909267674709</v>
      </c>
      <c r="Z756" s="1">
        <v>44651</v>
      </c>
      <c r="AA756">
        <v>1624.97</v>
      </c>
      <c r="AB756">
        <v>1592.01</v>
      </c>
      <c r="AH756">
        <v>1361.82</v>
      </c>
      <c r="AI756">
        <v>810.31</v>
      </c>
      <c r="AK756">
        <v>5.57</v>
      </c>
      <c r="AO756">
        <v>0.26</v>
      </c>
      <c r="AP756">
        <v>22</v>
      </c>
      <c r="AR756">
        <v>1.93</v>
      </c>
      <c r="AS756">
        <v>1237.3800000000001</v>
      </c>
      <c r="AT756" s="3">
        <f t="shared" si="138"/>
        <v>0.97971654861320512</v>
      </c>
      <c r="AU756" s="3">
        <f t="shared" si="139"/>
        <v>0.66885957671608265</v>
      </c>
      <c r="AV756" s="3">
        <f t="shared" si="140"/>
        <v>0</v>
      </c>
      <c r="AW756" s="3">
        <f t="shared" si="141"/>
        <v>0.83805854877320807</v>
      </c>
      <c r="AX756" s="1">
        <v>45016</v>
      </c>
      <c r="AY756">
        <v>1412.32</v>
      </c>
      <c r="AZ756">
        <v>1375.7</v>
      </c>
      <c r="BF756">
        <v>1267.18</v>
      </c>
      <c r="BG756">
        <v>726.55</v>
      </c>
      <c r="BI756">
        <v>6.84</v>
      </c>
      <c r="BK756">
        <v>0.51</v>
      </c>
      <c r="BL756">
        <v>0.51</v>
      </c>
      <c r="BN756">
        <v>17.82</v>
      </c>
      <c r="BP756">
        <v>2.88</v>
      </c>
      <c r="BQ756">
        <v>1163.98</v>
      </c>
      <c r="BR756" s="3">
        <f t="shared" si="142"/>
        <v>0.97407103206072287</v>
      </c>
      <c r="BS756" s="3">
        <f t="shared" si="143"/>
        <v>0.63609700577832229</v>
      </c>
      <c r="BT756" s="3">
        <f t="shared" si="144"/>
        <v>0</v>
      </c>
      <c r="BU756" s="3">
        <f t="shared" si="145"/>
        <v>0.89723292171745783</v>
      </c>
    </row>
    <row r="757" spans="1:73" x14ac:dyDescent="0.25">
      <c r="A757" t="s">
        <v>1649</v>
      </c>
      <c r="B757" s="1">
        <v>44286</v>
      </c>
      <c r="C757">
        <v>1152.33</v>
      </c>
      <c r="D757">
        <v>1146.8</v>
      </c>
      <c r="F757">
        <v>11.45</v>
      </c>
      <c r="J757">
        <v>1134.26</v>
      </c>
      <c r="K757">
        <v>786.9</v>
      </c>
      <c r="M757">
        <v>2.5099999999999998</v>
      </c>
      <c r="R757">
        <v>37.19</v>
      </c>
      <c r="T757">
        <v>7.8</v>
      </c>
      <c r="U757">
        <v>1012.14</v>
      </c>
      <c r="V757" s="3">
        <f t="shared" si="134"/>
        <v>0.98526463773398243</v>
      </c>
      <c r="W757" s="3">
        <f t="shared" si="135"/>
        <v>0.8027625887537746</v>
      </c>
      <c r="X757" s="3">
        <f t="shared" si="136"/>
        <v>0</v>
      </c>
      <c r="Y757" s="3">
        <f t="shared" si="137"/>
        <v>0.98431872814211208</v>
      </c>
      <c r="Z757" s="1">
        <v>44651</v>
      </c>
      <c r="AA757">
        <v>2207.9299999999998</v>
      </c>
      <c r="AB757">
        <v>2174.67</v>
      </c>
      <c r="AD757">
        <v>11.11</v>
      </c>
      <c r="AH757">
        <v>305.11</v>
      </c>
      <c r="AI757">
        <v>1567.98</v>
      </c>
      <c r="AK757">
        <v>4.68</v>
      </c>
      <c r="AO757">
        <v>0.02</v>
      </c>
      <c r="AP757">
        <v>29.32</v>
      </c>
      <c r="AS757">
        <v>1990.7</v>
      </c>
      <c r="AT757" s="3">
        <f t="shared" si="138"/>
        <v>0.97990425421095784</v>
      </c>
      <c r="AU757" s="3">
        <f t="shared" si="139"/>
        <v>0.80134717991700222</v>
      </c>
      <c r="AV757" s="3">
        <f t="shared" si="140"/>
        <v>0</v>
      </c>
      <c r="AW757" s="3">
        <f t="shared" si="141"/>
        <v>0.13818825777991151</v>
      </c>
      <c r="AX757" s="1">
        <v>45016</v>
      </c>
      <c r="AY757">
        <v>2507.0500000000002</v>
      </c>
      <c r="AZ757">
        <v>2368.3000000000002</v>
      </c>
      <c r="BF757">
        <v>0.02</v>
      </c>
      <c r="BG757">
        <v>1751.88</v>
      </c>
      <c r="BI757">
        <v>5.41</v>
      </c>
      <c r="BN757">
        <v>24.78</v>
      </c>
      <c r="BQ757">
        <v>2232.59</v>
      </c>
      <c r="BR757" s="3">
        <f t="shared" si="142"/>
        <v>0.94465606988293016</v>
      </c>
      <c r="BS757" s="3">
        <f t="shared" si="143"/>
        <v>0.79544133672357431</v>
      </c>
      <c r="BT757" s="3">
        <f t="shared" si="144"/>
        <v>0</v>
      </c>
      <c r="BU757" s="3">
        <f t="shared" si="145"/>
        <v>7.9775034402983589E-6</v>
      </c>
    </row>
    <row r="758" spans="1:73" x14ac:dyDescent="0.25">
      <c r="A758" t="s">
        <v>1612</v>
      </c>
      <c r="B758" s="1">
        <v>44286</v>
      </c>
      <c r="C758">
        <v>34.11</v>
      </c>
      <c r="D758">
        <v>33.29</v>
      </c>
      <c r="K758">
        <v>24.21</v>
      </c>
      <c r="U758">
        <v>29.88</v>
      </c>
      <c r="V758" s="3">
        <f t="shared" si="134"/>
        <v>0.97596012899442974</v>
      </c>
      <c r="W758" s="3">
        <f t="shared" si="135"/>
        <v>0.81024096385542177</v>
      </c>
      <c r="X758" s="3">
        <f t="shared" si="136"/>
        <v>0</v>
      </c>
      <c r="Y758" s="3">
        <f t="shared" si="137"/>
        <v>0</v>
      </c>
      <c r="Z758" s="1">
        <v>44651</v>
      </c>
      <c r="AA758">
        <v>35.92</v>
      </c>
      <c r="AB758">
        <v>34.76</v>
      </c>
      <c r="AI758">
        <v>25.34</v>
      </c>
      <c r="AK758">
        <v>0.11</v>
      </c>
      <c r="AS758">
        <v>31.18</v>
      </c>
      <c r="AT758" s="3">
        <f t="shared" si="138"/>
        <v>0.96770601336302886</v>
      </c>
      <c r="AU758" s="3">
        <f t="shared" si="139"/>
        <v>0.81557772771161896</v>
      </c>
      <c r="AV758" s="3">
        <f t="shared" si="140"/>
        <v>0</v>
      </c>
      <c r="AW758" s="3">
        <f t="shared" si="141"/>
        <v>0</v>
      </c>
      <c r="AX758" s="1">
        <v>45016</v>
      </c>
      <c r="AY758">
        <v>41.28</v>
      </c>
      <c r="AZ758">
        <v>40.04</v>
      </c>
      <c r="BG758">
        <v>28.71</v>
      </c>
      <c r="BI758">
        <v>0.12</v>
      </c>
      <c r="BQ758">
        <v>36.119999999999997</v>
      </c>
      <c r="BR758" s="3">
        <f t="shared" si="142"/>
        <v>0.96996124031007747</v>
      </c>
      <c r="BS758" s="3">
        <f t="shared" si="143"/>
        <v>0.79749999999999999</v>
      </c>
      <c r="BT758" s="3">
        <f t="shared" si="144"/>
        <v>0</v>
      </c>
      <c r="BU758" s="3">
        <f t="shared" si="145"/>
        <v>0</v>
      </c>
    </row>
    <row r="759" spans="1:73" x14ac:dyDescent="0.25">
      <c r="A759" t="s">
        <v>1652</v>
      </c>
      <c r="V759" s="3">
        <f t="shared" si="134"/>
        <v>0</v>
      </c>
      <c r="W759" s="3">
        <f t="shared" si="135"/>
        <v>0</v>
      </c>
      <c r="X759" s="3">
        <f t="shared" si="136"/>
        <v>0</v>
      </c>
      <c r="Y759" s="3">
        <f t="shared" si="137"/>
        <v>0</v>
      </c>
      <c r="AT759" s="3">
        <f t="shared" si="138"/>
        <v>0</v>
      </c>
      <c r="AU759" s="3">
        <f t="shared" si="139"/>
        <v>0</v>
      </c>
      <c r="AV759" s="3">
        <f t="shared" si="140"/>
        <v>0</v>
      </c>
      <c r="AW759" s="3">
        <f t="shared" si="141"/>
        <v>0</v>
      </c>
      <c r="BR759" s="3">
        <f t="shared" si="142"/>
        <v>0</v>
      </c>
      <c r="BS759" s="3">
        <f t="shared" si="143"/>
        <v>0</v>
      </c>
      <c r="BT759" s="3">
        <f t="shared" si="144"/>
        <v>0</v>
      </c>
      <c r="BU759" s="3">
        <f t="shared" si="145"/>
        <v>0</v>
      </c>
    </row>
    <row r="760" spans="1:73" x14ac:dyDescent="0.25">
      <c r="A760" t="s">
        <v>1653</v>
      </c>
      <c r="B760" s="1">
        <v>44286</v>
      </c>
      <c r="C760">
        <v>19.079999999999998</v>
      </c>
      <c r="D760">
        <v>19.059999999999999</v>
      </c>
      <c r="I760">
        <v>19.059999999999999</v>
      </c>
      <c r="K760">
        <v>14.17</v>
      </c>
      <c r="L760">
        <v>0.04</v>
      </c>
      <c r="R760">
        <v>0.12</v>
      </c>
      <c r="U760">
        <v>17.23</v>
      </c>
      <c r="V760" s="3">
        <f t="shared" si="134"/>
        <v>0.99895178197064993</v>
      </c>
      <c r="W760" s="3">
        <f t="shared" si="135"/>
        <v>0.83011130638547159</v>
      </c>
      <c r="X760" s="3">
        <f t="shared" si="136"/>
        <v>0.99895178197064993</v>
      </c>
      <c r="Y760" s="3">
        <f t="shared" si="137"/>
        <v>0</v>
      </c>
      <c r="Z760" s="1">
        <v>44651</v>
      </c>
      <c r="AA760">
        <v>7.15</v>
      </c>
      <c r="AB760">
        <v>6.81</v>
      </c>
      <c r="AH760">
        <v>6.81</v>
      </c>
      <c r="AI760">
        <v>5.2</v>
      </c>
      <c r="AP760">
        <v>0.04</v>
      </c>
      <c r="AS760">
        <v>6.62</v>
      </c>
      <c r="AT760" s="3">
        <f t="shared" si="138"/>
        <v>0.9524475524475523</v>
      </c>
      <c r="AU760" s="3">
        <f t="shared" si="139"/>
        <v>0.79027355623100304</v>
      </c>
      <c r="AV760" s="3">
        <f t="shared" si="140"/>
        <v>0</v>
      </c>
      <c r="AW760" s="3">
        <f t="shared" si="141"/>
        <v>0.9524475524475523</v>
      </c>
      <c r="AX760" s="1">
        <v>45016</v>
      </c>
      <c r="AY760">
        <v>2.9</v>
      </c>
      <c r="AZ760">
        <v>2.66</v>
      </c>
      <c r="BF760">
        <v>2.66</v>
      </c>
      <c r="BG760">
        <v>2.0499999999999998</v>
      </c>
      <c r="BQ760">
        <v>2.56</v>
      </c>
      <c r="BR760" s="3">
        <f t="shared" si="142"/>
        <v>0.91724137931034488</v>
      </c>
      <c r="BS760" s="3">
        <f t="shared" si="143"/>
        <v>0.80078124999999989</v>
      </c>
      <c r="BT760" s="3">
        <f t="shared" si="144"/>
        <v>0</v>
      </c>
      <c r="BU760" s="3">
        <f t="shared" si="145"/>
        <v>0.91724137931034488</v>
      </c>
    </row>
    <row r="761" spans="1:73" x14ac:dyDescent="0.25">
      <c r="A761" t="s">
        <v>1656</v>
      </c>
      <c r="V761" s="3">
        <f t="shared" si="134"/>
        <v>0</v>
      </c>
      <c r="W761" s="3">
        <f t="shared" si="135"/>
        <v>0</v>
      </c>
      <c r="X761" s="3">
        <f t="shared" si="136"/>
        <v>0</v>
      </c>
      <c r="Y761" s="3">
        <f t="shared" si="137"/>
        <v>0</v>
      </c>
      <c r="AT761" s="3">
        <f t="shared" si="138"/>
        <v>0</v>
      </c>
      <c r="AU761" s="3">
        <f t="shared" si="139"/>
        <v>0</v>
      </c>
      <c r="AV761" s="3">
        <f t="shared" si="140"/>
        <v>0</v>
      </c>
      <c r="AW761" s="3">
        <f t="shared" si="141"/>
        <v>0</v>
      </c>
      <c r="BR761" s="3">
        <f t="shared" si="142"/>
        <v>0</v>
      </c>
      <c r="BS761" s="3">
        <f t="shared" si="143"/>
        <v>0</v>
      </c>
      <c r="BT761" s="3">
        <f t="shared" si="144"/>
        <v>0</v>
      </c>
      <c r="BU761" s="3">
        <f t="shared" si="145"/>
        <v>0</v>
      </c>
    </row>
    <row r="762" spans="1:73" x14ac:dyDescent="0.25">
      <c r="A762" t="s">
        <v>1657</v>
      </c>
      <c r="B762" s="1">
        <v>44286</v>
      </c>
      <c r="C762">
        <v>6971.74</v>
      </c>
      <c r="D762">
        <v>576.87</v>
      </c>
      <c r="J762">
        <v>2166.96</v>
      </c>
      <c r="K762">
        <v>583.91</v>
      </c>
      <c r="L762">
        <v>0.01</v>
      </c>
      <c r="M762">
        <v>0.32</v>
      </c>
      <c r="O762">
        <v>28.99</v>
      </c>
      <c r="P762">
        <v>28.99</v>
      </c>
      <c r="Q762">
        <v>33.24</v>
      </c>
      <c r="R762">
        <v>81.44</v>
      </c>
      <c r="T762">
        <v>44.33</v>
      </c>
      <c r="U762">
        <v>6746.57</v>
      </c>
      <c r="V762" s="3">
        <f t="shared" si="134"/>
        <v>8.274404954860623E-2</v>
      </c>
      <c r="W762" s="3">
        <f t="shared" si="135"/>
        <v>8.7465491492520087E-2</v>
      </c>
      <c r="X762" s="3">
        <f t="shared" si="136"/>
        <v>0</v>
      </c>
      <c r="Y762" s="3">
        <f t="shared" si="137"/>
        <v>0.31082054121352776</v>
      </c>
      <c r="Z762" s="1">
        <v>44651</v>
      </c>
      <c r="AA762">
        <v>5649.41</v>
      </c>
      <c r="AB762">
        <v>645.42999999999995</v>
      </c>
      <c r="AH762">
        <v>1634.85</v>
      </c>
      <c r="AI762">
        <v>645.23</v>
      </c>
      <c r="AJ762">
        <v>0.06</v>
      </c>
      <c r="AK762">
        <v>6.19</v>
      </c>
      <c r="AO762">
        <v>36.1</v>
      </c>
      <c r="AP762">
        <v>89.17</v>
      </c>
      <c r="AQ762">
        <v>4.4400000000000004</v>
      </c>
      <c r="AR762">
        <v>51.24</v>
      </c>
      <c r="AS762">
        <v>5609.12</v>
      </c>
      <c r="AT762" s="3">
        <f t="shared" si="138"/>
        <v>0.11424732848208928</v>
      </c>
      <c r="AU762" s="3">
        <f t="shared" si="139"/>
        <v>0.11660895526703875</v>
      </c>
      <c r="AV762" s="3">
        <f t="shared" si="140"/>
        <v>0</v>
      </c>
      <c r="AW762" s="3">
        <f t="shared" si="141"/>
        <v>0.28938420118207031</v>
      </c>
      <c r="AX762" s="1">
        <v>45016</v>
      </c>
      <c r="AY762">
        <v>4228.71</v>
      </c>
      <c r="AZ762">
        <v>737.03</v>
      </c>
      <c r="BF762">
        <v>1016.89</v>
      </c>
      <c r="BG762">
        <v>721.76</v>
      </c>
      <c r="BH762">
        <v>0.05</v>
      </c>
      <c r="BI762">
        <v>3.37</v>
      </c>
      <c r="BK762">
        <v>1.07</v>
      </c>
      <c r="BM762">
        <v>81.739999999999995</v>
      </c>
      <c r="BN762">
        <v>259.22000000000003</v>
      </c>
      <c r="BO762">
        <v>3.43</v>
      </c>
      <c r="BP762">
        <v>178.77</v>
      </c>
      <c r="BQ762">
        <v>4233.9799999999996</v>
      </c>
      <c r="BR762" s="3">
        <f t="shared" si="142"/>
        <v>0.17429192354169473</v>
      </c>
      <c r="BS762" s="3">
        <f t="shared" si="143"/>
        <v>0.17730480773718718</v>
      </c>
      <c r="BT762" s="3">
        <f t="shared" si="144"/>
        <v>0</v>
      </c>
      <c r="BU762" s="3">
        <f t="shared" si="145"/>
        <v>0.24047286288253392</v>
      </c>
    </row>
    <row r="763" spans="1:73" x14ac:dyDescent="0.25">
      <c r="A763" t="s">
        <v>1658</v>
      </c>
      <c r="B763" s="1">
        <v>43921</v>
      </c>
      <c r="V763" s="3">
        <f t="shared" si="134"/>
        <v>0</v>
      </c>
      <c r="W763" s="3">
        <f t="shared" si="135"/>
        <v>0</v>
      </c>
      <c r="X763" s="3">
        <f t="shared" si="136"/>
        <v>0</v>
      </c>
      <c r="Y763" s="3">
        <f t="shared" si="137"/>
        <v>0</v>
      </c>
      <c r="Z763" s="1">
        <v>44286</v>
      </c>
      <c r="AT763" s="3">
        <f t="shared" si="138"/>
        <v>0</v>
      </c>
      <c r="AU763" s="3">
        <f t="shared" si="139"/>
        <v>0</v>
      </c>
      <c r="AV763" s="3">
        <f t="shared" si="140"/>
        <v>0</v>
      </c>
      <c r="AW763" s="3">
        <f t="shared" si="141"/>
        <v>0</v>
      </c>
      <c r="AX763" s="1">
        <v>44651</v>
      </c>
      <c r="AY763">
        <v>0.03</v>
      </c>
      <c r="AZ763">
        <v>0.03</v>
      </c>
      <c r="BG763">
        <v>0.03</v>
      </c>
      <c r="BQ763">
        <v>0.03</v>
      </c>
      <c r="BR763" s="3">
        <f t="shared" si="142"/>
        <v>1</v>
      </c>
      <c r="BS763" s="3">
        <f t="shared" si="143"/>
        <v>1</v>
      </c>
      <c r="BT763" s="3">
        <f t="shared" si="144"/>
        <v>0</v>
      </c>
      <c r="BU763" s="3">
        <f t="shared" si="145"/>
        <v>0</v>
      </c>
    </row>
    <row r="764" spans="1:73" x14ac:dyDescent="0.25">
      <c r="A764" t="s">
        <v>1664</v>
      </c>
      <c r="V764" s="3">
        <f t="shared" si="134"/>
        <v>0</v>
      </c>
      <c r="W764" s="3">
        <f t="shared" si="135"/>
        <v>0</v>
      </c>
      <c r="X764" s="3">
        <f t="shared" si="136"/>
        <v>0</v>
      </c>
      <c r="Y764" s="3">
        <f t="shared" si="137"/>
        <v>0</v>
      </c>
      <c r="AT764" s="3">
        <f t="shared" si="138"/>
        <v>0</v>
      </c>
      <c r="AU764" s="3">
        <f t="shared" si="139"/>
        <v>0</v>
      </c>
      <c r="AV764" s="3">
        <f t="shared" si="140"/>
        <v>0</v>
      </c>
      <c r="AW764" s="3">
        <f t="shared" si="141"/>
        <v>0</v>
      </c>
      <c r="BR764" s="3">
        <f t="shared" si="142"/>
        <v>0</v>
      </c>
      <c r="BS764" s="3">
        <f t="shared" si="143"/>
        <v>0</v>
      </c>
      <c r="BT764" s="3">
        <f t="shared" si="144"/>
        <v>0</v>
      </c>
      <c r="BU764" s="3">
        <f t="shared" si="145"/>
        <v>0</v>
      </c>
    </row>
    <row r="765" spans="1:73" x14ac:dyDescent="0.25">
      <c r="A765" t="s">
        <v>1674</v>
      </c>
      <c r="B765" s="1">
        <v>44286</v>
      </c>
      <c r="C765">
        <v>0.51</v>
      </c>
      <c r="D765">
        <v>0.5</v>
      </c>
      <c r="K765">
        <v>0.02</v>
      </c>
      <c r="Q765">
        <v>0.02</v>
      </c>
      <c r="U765">
        <v>0.51</v>
      </c>
      <c r="V765" s="3">
        <f t="shared" si="134"/>
        <v>0.98039215686274506</v>
      </c>
      <c r="W765" s="3">
        <f t="shared" si="135"/>
        <v>4.0816326530612249E-2</v>
      </c>
      <c r="X765" s="3">
        <f t="shared" si="136"/>
        <v>0</v>
      </c>
      <c r="Y765" s="3">
        <f t="shared" si="137"/>
        <v>0</v>
      </c>
      <c r="Z765" s="1">
        <v>44651</v>
      </c>
      <c r="AA765">
        <v>38.93</v>
      </c>
      <c r="AB765">
        <v>38.909999999999997</v>
      </c>
      <c r="AI765">
        <v>2.0499999999999998</v>
      </c>
      <c r="AP765">
        <v>0.02</v>
      </c>
      <c r="AS765">
        <v>35.35</v>
      </c>
      <c r="AT765" s="3">
        <f t="shared" si="138"/>
        <v>0.99948625738505004</v>
      </c>
      <c r="AU765" s="3">
        <f t="shared" si="139"/>
        <v>5.8024341919048962E-2</v>
      </c>
      <c r="AV765" s="3">
        <f t="shared" si="140"/>
        <v>0</v>
      </c>
      <c r="AW765" s="3">
        <f t="shared" si="141"/>
        <v>0</v>
      </c>
      <c r="AX765" s="1">
        <v>45016</v>
      </c>
      <c r="AY765">
        <v>26.31</v>
      </c>
      <c r="AZ765">
        <v>26.28</v>
      </c>
      <c r="BG765">
        <v>2.88</v>
      </c>
      <c r="BN765">
        <v>0.05</v>
      </c>
      <c r="BQ765">
        <v>25.22</v>
      </c>
      <c r="BR765" s="3">
        <f t="shared" si="142"/>
        <v>0.9988597491448119</v>
      </c>
      <c r="BS765" s="3">
        <f t="shared" si="143"/>
        <v>0.11442193087008344</v>
      </c>
      <c r="BT765" s="3">
        <f t="shared" si="144"/>
        <v>0</v>
      </c>
      <c r="BU765" s="3">
        <f t="shared" si="145"/>
        <v>0</v>
      </c>
    </row>
    <row r="766" spans="1:73" x14ac:dyDescent="0.25">
      <c r="A766" t="s">
        <v>1677</v>
      </c>
      <c r="B766" s="1">
        <v>44286</v>
      </c>
      <c r="C766">
        <v>137.63999999999999</v>
      </c>
      <c r="D766">
        <v>134.69</v>
      </c>
      <c r="K766">
        <v>104.09</v>
      </c>
      <c r="M766">
        <v>0.1</v>
      </c>
      <c r="R766">
        <v>0.28999999999999998</v>
      </c>
      <c r="U766">
        <v>130.58000000000001</v>
      </c>
      <c r="V766" s="3">
        <f t="shared" si="134"/>
        <v>0.97856727695437384</v>
      </c>
      <c r="W766" s="3">
        <f t="shared" si="135"/>
        <v>0.79952377294723087</v>
      </c>
      <c r="X766" s="3">
        <f t="shared" si="136"/>
        <v>0</v>
      </c>
      <c r="Y766" s="3">
        <f t="shared" si="137"/>
        <v>0</v>
      </c>
      <c r="Z766" s="1">
        <v>44651</v>
      </c>
      <c r="AA766">
        <v>198.96</v>
      </c>
      <c r="AB766">
        <v>191.59</v>
      </c>
      <c r="AI766">
        <v>154.12</v>
      </c>
      <c r="AK766">
        <v>0.38</v>
      </c>
      <c r="AO766">
        <v>0.54</v>
      </c>
      <c r="AP766">
        <v>0.35</v>
      </c>
      <c r="AS766">
        <v>186.82</v>
      </c>
      <c r="AT766" s="3">
        <f t="shared" si="138"/>
        <v>0.96295737836751105</v>
      </c>
      <c r="AU766" s="3">
        <f t="shared" si="139"/>
        <v>0.83061169496092691</v>
      </c>
      <c r="AV766" s="3">
        <f t="shared" si="140"/>
        <v>0</v>
      </c>
      <c r="AW766" s="3">
        <f t="shared" si="141"/>
        <v>0</v>
      </c>
      <c r="AX766" s="1">
        <v>45016</v>
      </c>
      <c r="AY766">
        <v>273.39999999999998</v>
      </c>
      <c r="AZ766">
        <v>269.54000000000002</v>
      </c>
      <c r="BG766">
        <v>204.23</v>
      </c>
      <c r="BI766">
        <v>0.11</v>
      </c>
      <c r="BN766">
        <v>0.12</v>
      </c>
      <c r="BQ766">
        <v>252.43</v>
      </c>
      <c r="BR766" s="3">
        <f t="shared" si="142"/>
        <v>0.98588149231894673</v>
      </c>
      <c r="BS766" s="3">
        <f t="shared" si="143"/>
        <v>0.8097938144329897</v>
      </c>
      <c r="BT766" s="3">
        <f t="shared" si="144"/>
        <v>0</v>
      </c>
      <c r="BU766" s="3">
        <f t="shared" si="145"/>
        <v>0</v>
      </c>
    </row>
    <row r="767" spans="1:73" x14ac:dyDescent="0.25">
      <c r="A767" t="s">
        <v>1678</v>
      </c>
      <c r="B767" s="1">
        <v>44286</v>
      </c>
      <c r="C767">
        <v>2784.44</v>
      </c>
      <c r="D767">
        <v>2679.99</v>
      </c>
      <c r="F767">
        <v>17.329999999999998</v>
      </c>
      <c r="J767">
        <v>2497.9299999999998</v>
      </c>
      <c r="K767">
        <v>1275.55</v>
      </c>
      <c r="M767">
        <v>7.48</v>
      </c>
      <c r="O767">
        <v>4.75</v>
      </c>
      <c r="R767">
        <v>23.54</v>
      </c>
      <c r="T767">
        <v>15.49</v>
      </c>
      <c r="U767">
        <v>2518.0500000000002</v>
      </c>
      <c r="V767" s="3">
        <f t="shared" si="134"/>
        <v>0.95626409619169372</v>
      </c>
      <c r="W767" s="3">
        <f t="shared" si="135"/>
        <v>0.51067552256612903</v>
      </c>
      <c r="X767" s="3">
        <f t="shared" si="136"/>
        <v>0</v>
      </c>
      <c r="Y767" s="3">
        <f t="shared" si="137"/>
        <v>0.8971031877145853</v>
      </c>
      <c r="Z767" s="1">
        <v>44651</v>
      </c>
      <c r="AA767">
        <v>3089.46</v>
      </c>
      <c r="AB767">
        <v>3020.62</v>
      </c>
      <c r="AD767">
        <v>15.14</v>
      </c>
      <c r="AH767">
        <v>2947.92</v>
      </c>
      <c r="AI767">
        <v>1597.92</v>
      </c>
      <c r="AK767">
        <v>7.27</v>
      </c>
      <c r="AM767">
        <v>3.16</v>
      </c>
      <c r="AP767">
        <v>5.6</v>
      </c>
      <c r="AS767">
        <v>2782.73</v>
      </c>
      <c r="AT767" s="3">
        <f t="shared" si="138"/>
        <v>0.97281725609006109</v>
      </c>
      <c r="AU767" s="3">
        <f t="shared" si="139"/>
        <v>0.57755448729533376</v>
      </c>
      <c r="AV767" s="3">
        <f t="shared" si="140"/>
        <v>0</v>
      </c>
      <c r="AW767" s="3">
        <f t="shared" si="141"/>
        <v>0.95418616845662352</v>
      </c>
      <c r="AX767" s="1">
        <v>45016</v>
      </c>
      <c r="AY767">
        <v>3606.28</v>
      </c>
      <c r="AZ767">
        <v>3406.63</v>
      </c>
      <c r="BB767">
        <v>11.29</v>
      </c>
      <c r="BF767">
        <v>3366.49</v>
      </c>
      <c r="BG767">
        <v>1821.51</v>
      </c>
      <c r="BI767">
        <v>7.55</v>
      </c>
      <c r="BK767">
        <v>3.1</v>
      </c>
      <c r="BN767">
        <v>5.82</v>
      </c>
      <c r="BQ767">
        <v>3134.22</v>
      </c>
      <c r="BR767" s="3">
        <f t="shared" si="142"/>
        <v>0.94150759231119052</v>
      </c>
      <c r="BS767" s="3">
        <f t="shared" si="143"/>
        <v>0.58423863363002171</v>
      </c>
      <c r="BT767" s="3">
        <f t="shared" si="144"/>
        <v>0</v>
      </c>
      <c r="BU767" s="3">
        <f t="shared" si="145"/>
        <v>0.93350765886176323</v>
      </c>
    </row>
    <row r="768" spans="1:73" x14ac:dyDescent="0.25">
      <c r="A768" t="s">
        <v>1679</v>
      </c>
      <c r="V768" s="3">
        <f t="shared" si="134"/>
        <v>0</v>
      </c>
      <c r="W768" s="3">
        <f t="shared" si="135"/>
        <v>0</v>
      </c>
      <c r="X768" s="3">
        <f t="shared" si="136"/>
        <v>0</v>
      </c>
      <c r="Y768" s="3">
        <f t="shared" si="137"/>
        <v>0</v>
      </c>
      <c r="AT768" s="3">
        <f t="shared" si="138"/>
        <v>0</v>
      </c>
      <c r="AU768" s="3">
        <f t="shared" si="139"/>
        <v>0</v>
      </c>
      <c r="AV768" s="3">
        <f t="shared" si="140"/>
        <v>0</v>
      </c>
      <c r="AW768" s="3">
        <f t="shared" si="141"/>
        <v>0</v>
      </c>
      <c r="BR768" s="3">
        <f t="shared" si="142"/>
        <v>0</v>
      </c>
      <c r="BS768" s="3">
        <f t="shared" si="143"/>
        <v>0</v>
      </c>
      <c r="BT768" s="3">
        <f t="shared" si="144"/>
        <v>0</v>
      </c>
      <c r="BU768" s="3">
        <f t="shared" si="145"/>
        <v>0</v>
      </c>
    </row>
    <row r="769" spans="1:73" x14ac:dyDescent="0.25">
      <c r="A769" t="s">
        <v>1681</v>
      </c>
      <c r="B769" s="1">
        <v>44286</v>
      </c>
      <c r="C769">
        <v>15.25</v>
      </c>
      <c r="D769">
        <v>15.14</v>
      </c>
      <c r="I769">
        <v>14.85</v>
      </c>
      <c r="K769">
        <v>9.74</v>
      </c>
      <c r="N769">
        <v>0.01</v>
      </c>
      <c r="O769">
        <v>0.28000000000000003</v>
      </c>
      <c r="P769">
        <v>0.28000000000000003</v>
      </c>
      <c r="Q769">
        <v>0.62</v>
      </c>
      <c r="R769">
        <v>1.06</v>
      </c>
      <c r="T769">
        <v>0.23</v>
      </c>
      <c r="U769">
        <v>13.93</v>
      </c>
      <c r="V769" s="3">
        <f t="shared" si="134"/>
        <v>0.99278688524590164</v>
      </c>
      <c r="W769" s="3">
        <f t="shared" si="135"/>
        <v>0.781074578989575</v>
      </c>
      <c r="X769" s="3">
        <f t="shared" si="136"/>
        <v>0.97377049180327868</v>
      </c>
      <c r="Y769" s="3">
        <f t="shared" si="137"/>
        <v>0</v>
      </c>
      <c r="Z769" s="1">
        <v>44651</v>
      </c>
      <c r="AA769">
        <v>19.16</v>
      </c>
      <c r="AB769">
        <v>18.59</v>
      </c>
      <c r="AG769">
        <v>18.18</v>
      </c>
      <c r="AI769">
        <v>12.89</v>
      </c>
      <c r="AM769">
        <v>0.01</v>
      </c>
      <c r="AN769">
        <v>0.01</v>
      </c>
      <c r="AO769">
        <v>0.35</v>
      </c>
      <c r="AP769">
        <v>0.79</v>
      </c>
      <c r="AS769">
        <v>16.95</v>
      </c>
      <c r="AT769" s="3">
        <f t="shared" si="138"/>
        <v>0.97025052192066807</v>
      </c>
      <c r="AU769" s="3">
        <f t="shared" si="139"/>
        <v>0.81530676786843759</v>
      </c>
      <c r="AV769" s="3">
        <f t="shared" si="140"/>
        <v>0.94885177453027136</v>
      </c>
      <c r="AW769" s="3">
        <f t="shared" si="141"/>
        <v>0</v>
      </c>
      <c r="AX769" s="1">
        <v>45016</v>
      </c>
      <c r="AY769">
        <v>25.85</v>
      </c>
      <c r="AZ769">
        <v>24.65</v>
      </c>
      <c r="BE769">
        <v>24.09</v>
      </c>
      <c r="BG769">
        <v>17.63</v>
      </c>
      <c r="BK769">
        <v>0.02</v>
      </c>
      <c r="BL769">
        <v>0.02</v>
      </c>
      <c r="BM769">
        <v>0.37</v>
      </c>
      <c r="BN769">
        <v>0.83</v>
      </c>
      <c r="BQ769">
        <v>24.39</v>
      </c>
      <c r="BR769" s="3">
        <f t="shared" si="142"/>
        <v>0.95357833655705981</v>
      </c>
      <c r="BS769" s="3">
        <f t="shared" si="143"/>
        <v>0.76024148339801634</v>
      </c>
      <c r="BT769" s="3">
        <f t="shared" si="144"/>
        <v>0.93191489361702118</v>
      </c>
      <c r="BU769" s="3">
        <f t="shared" si="145"/>
        <v>0</v>
      </c>
    </row>
    <row r="770" spans="1:73" x14ac:dyDescent="0.25">
      <c r="A770" t="s">
        <v>1686</v>
      </c>
      <c r="B770" s="1">
        <v>44286</v>
      </c>
      <c r="C770">
        <v>211.21</v>
      </c>
      <c r="D770">
        <v>207.39</v>
      </c>
      <c r="I770">
        <v>166.04</v>
      </c>
      <c r="K770">
        <v>133.91</v>
      </c>
      <c r="M770">
        <v>0.69</v>
      </c>
      <c r="R770">
        <v>0.11</v>
      </c>
      <c r="U770">
        <v>182.67</v>
      </c>
      <c r="V770" s="3">
        <f t="shared" si="134"/>
        <v>0.98191373514511615</v>
      </c>
      <c r="W770" s="3">
        <f t="shared" si="135"/>
        <v>0.73629515588057415</v>
      </c>
      <c r="X770" s="3">
        <f t="shared" si="136"/>
        <v>0.78613702002746078</v>
      </c>
      <c r="Y770" s="3">
        <f t="shared" si="137"/>
        <v>0</v>
      </c>
      <c r="Z770" s="1">
        <v>44651</v>
      </c>
      <c r="AA770">
        <v>308.69</v>
      </c>
      <c r="AB770">
        <v>299.45999999999998</v>
      </c>
      <c r="AG770">
        <v>253.98</v>
      </c>
      <c r="AI770">
        <v>192.85</v>
      </c>
      <c r="AK770">
        <v>0.76</v>
      </c>
      <c r="AP770">
        <v>0.03</v>
      </c>
      <c r="AS770">
        <v>270.01</v>
      </c>
      <c r="AT770" s="3">
        <f t="shared" si="138"/>
        <v>0.97009945252518703</v>
      </c>
      <c r="AU770" s="3">
        <f t="shared" si="139"/>
        <v>0.7163286531461257</v>
      </c>
      <c r="AV770" s="3">
        <f t="shared" si="140"/>
        <v>0.8227671774271923</v>
      </c>
      <c r="AW770" s="3">
        <f t="shared" si="141"/>
        <v>0</v>
      </c>
      <c r="AX770" s="1">
        <v>45016</v>
      </c>
      <c r="AY770">
        <v>317.43</v>
      </c>
      <c r="AZ770">
        <v>308.81</v>
      </c>
      <c r="BE770">
        <v>254.41</v>
      </c>
      <c r="BG770">
        <v>220.78</v>
      </c>
      <c r="BI770">
        <v>0.84</v>
      </c>
      <c r="BK770">
        <v>0.13</v>
      </c>
      <c r="BL770">
        <v>0.13</v>
      </c>
      <c r="BN770">
        <v>1.25</v>
      </c>
      <c r="BQ770">
        <v>282.61</v>
      </c>
      <c r="BR770" s="3">
        <f t="shared" si="142"/>
        <v>0.97284440664083416</v>
      </c>
      <c r="BS770" s="3">
        <f t="shared" si="143"/>
        <v>0.78703835733637517</v>
      </c>
      <c r="BT770" s="3">
        <f t="shared" si="144"/>
        <v>0.8014680401978389</v>
      </c>
      <c r="BU770" s="3">
        <f t="shared" si="145"/>
        <v>0</v>
      </c>
    </row>
    <row r="771" spans="1:73" x14ac:dyDescent="0.25">
      <c r="A771" t="s">
        <v>1689</v>
      </c>
      <c r="B771" s="1">
        <v>44286</v>
      </c>
      <c r="C771">
        <v>0.65</v>
      </c>
      <c r="D771">
        <v>0.62</v>
      </c>
      <c r="K771">
        <v>0.6</v>
      </c>
      <c r="U771">
        <v>1.06</v>
      </c>
      <c r="V771" s="3">
        <f t="shared" si="134"/>
        <v>0.95384615384615379</v>
      </c>
      <c r="W771" s="3">
        <f t="shared" si="135"/>
        <v>0.56603773584905659</v>
      </c>
      <c r="X771" s="3">
        <f t="shared" si="136"/>
        <v>0</v>
      </c>
      <c r="Y771" s="3">
        <f t="shared" si="137"/>
        <v>0</v>
      </c>
      <c r="Z771" s="1">
        <v>44651</v>
      </c>
      <c r="AA771">
        <v>0.62</v>
      </c>
      <c r="AB771">
        <v>0.52</v>
      </c>
      <c r="AH771">
        <v>0.53</v>
      </c>
      <c r="AI771">
        <v>0.2</v>
      </c>
      <c r="AO771">
        <v>0.32</v>
      </c>
      <c r="AP771">
        <v>0.01</v>
      </c>
      <c r="AR771">
        <v>0.01</v>
      </c>
      <c r="AS771">
        <v>0.82</v>
      </c>
      <c r="AT771" s="3">
        <f t="shared" si="138"/>
        <v>0.83870967741935487</v>
      </c>
      <c r="AU771" s="3">
        <f t="shared" si="139"/>
        <v>0.40000000000000008</v>
      </c>
      <c r="AV771" s="3">
        <f t="shared" si="140"/>
        <v>0</v>
      </c>
      <c r="AW771" s="3">
        <f t="shared" si="141"/>
        <v>0.85483870967741937</v>
      </c>
      <c r="AX771" s="1">
        <v>45016</v>
      </c>
      <c r="AY771">
        <v>0.08</v>
      </c>
      <c r="AZ771">
        <v>7.0000000000000007E-2</v>
      </c>
      <c r="BF771">
        <v>7.0000000000000007E-2</v>
      </c>
      <c r="BM771">
        <v>0.06</v>
      </c>
      <c r="BQ771">
        <v>0.81</v>
      </c>
      <c r="BR771" s="3">
        <f t="shared" si="142"/>
        <v>0.87500000000000011</v>
      </c>
      <c r="BS771" s="3">
        <f t="shared" si="143"/>
        <v>0</v>
      </c>
      <c r="BT771" s="3">
        <f t="shared" si="144"/>
        <v>0</v>
      </c>
      <c r="BU771" s="3">
        <f t="shared" si="145"/>
        <v>0.87500000000000011</v>
      </c>
    </row>
    <row r="772" spans="1:73" x14ac:dyDescent="0.25">
      <c r="A772" t="s">
        <v>1694</v>
      </c>
      <c r="B772" s="1">
        <v>44286</v>
      </c>
      <c r="K772">
        <v>0.02</v>
      </c>
      <c r="U772">
        <v>0.16</v>
      </c>
      <c r="V772" s="3">
        <f t="shared" ref="V772:V835" si="146">IFERROR((D772-E772-F772-G772)/C772,0)</f>
        <v>0</v>
      </c>
      <c r="W772" s="3">
        <f t="shared" ref="W772:W835" si="147">IFERROR(K772/(U772+T772+S772+P772-R772-Q772-O772-N772-M772-L772),0)</f>
        <v>0.125</v>
      </c>
      <c r="X772" s="3">
        <f t="shared" ref="X772:X835" si="148">IFERROR((H772+I772)/C772,0)</f>
        <v>0</v>
      </c>
      <c r="Y772" s="3">
        <f t="shared" ref="Y772:Y835" si="149">IFERROR(J772/C772,0)</f>
        <v>0</v>
      </c>
      <c r="Z772" s="1">
        <v>44651</v>
      </c>
      <c r="AI772">
        <v>0.02</v>
      </c>
      <c r="AS772">
        <v>7.0000000000000007E-2</v>
      </c>
      <c r="AT772" s="3">
        <f t="shared" ref="AT772:AT835" si="150">IFERROR((AB772-AC772-AD772-AE772)/AA772,0)</f>
        <v>0</v>
      </c>
      <c r="AU772" s="3">
        <f t="shared" ref="AU772:AU835" si="151">IFERROR(AI772/(AS772+AR772+AQ772+AN772-AP772-AO772-AM772-AL772-AK772-AJ772),0)</f>
        <v>0.2857142857142857</v>
      </c>
      <c r="AV772" s="3">
        <f t="shared" ref="AV772:AV835" si="152">IFERROR((AF772+AG772)/AA772,0)</f>
        <v>0</v>
      </c>
      <c r="AW772" s="3">
        <f t="shared" ref="AW772:AW835" si="153">IFERROR(AH772/AA772,0)</f>
        <v>0</v>
      </c>
      <c r="AX772" s="1">
        <v>45016</v>
      </c>
      <c r="BG772">
        <v>0.01</v>
      </c>
      <c r="BQ772">
        <v>0.16</v>
      </c>
      <c r="BR772" s="3">
        <f t="shared" ref="BR772:BR835" si="154">IFERROR((AZ772-BA772-BB772-BC772)/AY772,0)</f>
        <v>0</v>
      </c>
      <c r="BS772" s="3">
        <f t="shared" ref="BS772:BS835" si="155">IFERROR(BG772/(BQ772+BP772+BO772+BL772-BN772-BM772-BK772-BJ772-BI772-BH772),0)</f>
        <v>6.25E-2</v>
      </c>
      <c r="BT772" s="3">
        <f t="shared" ref="BT772:BT835" si="156">IFERROR((BD772+BE772)/AY772,0)</f>
        <v>0</v>
      </c>
      <c r="BU772" s="3">
        <f t="shared" ref="BU772:BU835" si="157">IFERROR(BF772/AY772,0)</f>
        <v>0</v>
      </c>
    </row>
    <row r="773" spans="1:73" x14ac:dyDescent="0.25">
      <c r="A773" t="s">
        <v>1696</v>
      </c>
      <c r="B773" s="1">
        <v>44469</v>
      </c>
      <c r="C773">
        <v>539.73</v>
      </c>
      <c r="D773">
        <v>528.33000000000004</v>
      </c>
      <c r="I773">
        <v>510.05</v>
      </c>
      <c r="K773">
        <v>380.68</v>
      </c>
      <c r="L773">
        <v>0.06</v>
      </c>
      <c r="M773">
        <v>1.04</v>
      </c>
      <c r="O773">
        <v>2.02</v>
      </c>
      <c r="R773">
        <v>14.34</v>
      </c>
      <c r="T773">
        <v>0.16</v>
      </c>
      <c r="U773">
        <v>494.88</v>
      </c>
      <c r="V773" s="3">
        <f t="shared" si="146"/>
        <v>0.97887832805291541</v>
      </c>
      <c r="W773" s="3">
        <f t="shared" si="147"/>
        <v>0.79710205620000829</v>
      </c>
      <c r="X773" s="3">
        <f t="shared" si="148"/>
        <v>0.94500954180794094</v>
      </c>
      <c r="Y773" s="3">
        <f t="shared" si="149"/>
        <v>0</v>
      </c>
      <c r="Z773" s="1">
        <v>44834</v>
      </c>
      <c r="AA773">
        <v>492.5</v>
      </c>
      <c r="AB773">
        <v>482.29</v>
      </c>
      <c r="AD773">
        <v>3.48</v>
      </c>
      <c r="AG773">
        <v>472.28</v>
      </c>
      <c r="AI773">
        <v>329.37</v>
      </c>
      <c r="AK773">
        <v>1.0900000000000001</v>
      </c>
      <c r="AM773">
        <v>2.3199999999999998</v>
      </c>
      <c r="AN773">
        <v>2.3199999999999998</v>
      </c>
      <c r="AP773">
        <v>1.73</v>
      </c>
      <c r="AS773">
        <v>438.41</v>
      </c>
      <c r="AT773" s="3">
        <f t="shared" si="150"/>
        <v>0.97220304568527915</v>
      </c>
      <c r="AU773" s="3">
        <f t="shared" si="151"/>
        <v>0.75614683532679805</v>
      </c>
      <c r="AV773" s="3">
        <f t="shared" si="152"/>
        <v>0.95894416243654812</v>
      </c>
      <c r="AW773" s="3">
        <f t="shared" si="153"/>
        <v>0</v>
      </c>
      <c r="AX773" s="1">
        <v>45199</v>
      </c>
      <c r="AY773">
        <v>480.96</v>
      </c>
      <c r="AZ773">
        <v>465.32</v>
      </c>
      <c r="BB773">
        <v>15.05</v>
      </c>
      <c r="BE773">
        <v>442.56</v>
      </c>
      <c r="BG773">
        <v>299.12</v>
      </c>
      <c r="BI773">
        <v>1.05</v>
      </c>
      <c r="BK773">
        <v>0.37</v>
      </c>
      <c r="BL773">
        <v>0.24</v>
      </c>
      <c r="BM773">
        <v>0.13</v>
      </c>
      <c r="BN773">
        <v>0.86</v>
      </c>
      <c r="BQ773">
        <v>418.48</v>
      </c>
      <c r="BR773" s="3">
        <f t="shared" si="154"/>
        <v>0.93619011976047906</v>
      </c>
      <c r="BS773" s="3">
        <f t="shared" si="155"/>
        <v>0.71850303860104248</v>
      </c>
      <c r="BT773" s="3">
        <f t="shared" si="156"/>
        <v>0.92015968063872255</v>
      </c>
      <c r="BU773" s="3">
        <f t="shared" si="157"/>
        <v>0</v>
      </c>
    </row>
    <row r="774" spans="1:73" x14ac:dyDescent="0.25">
      <c r="A774" t="s">
        <v>1700</v>
      </c>
      <c r="B774" s="1">
        <v>44286</v>
      </c>
      <c r="C774">
        <v>810.64</v>
      </c>
      <c r="D774">
        <v>805.77</v>
      </c>
      <c r="J774">
        <v>231.03</v>
      </c>
      <c r="K774">
        <v>577.61</v>
      </c>
      <c r="M774">
        <v>1.07</v>
      </c>
      <c r="O774">
        <v>1.31</v>
      </c>
      <c r="P774">
        <v>1.31</v>
      </c>
      <c r="R774">
        <v>17.13</v>
      </c>
      <c r="T774">
        <v>2.63</v>
      </c>
      <c r="U774">
        <v>734.23</v>
      </c>
      <c r="V774" s="3">
        <f t="shared" si="146"/>
        <v>0.99399240106582454</v>
      </c>
      <c r="W774" s="3">
        <f t="shared" si="147"/>
        <v>0.80373194556535776</v>
      </c>
      <c r="X774" s="3">
        <f t="shared" si="148"/>
        <v>0</v>
      </c>
      <c r="Y774" s="3">
        <f t="shared" si="149"/>
        <v>0.28499703937629528</v>
      </c>
      <c r="Z774" s="1">
        <v>44651</v>
      </c>
      <c r="AA774">
        <v>1863.58</v>
      </c>
      <c r="AB774">
        <v>1855.98</v>
      </c>
      <c r="AI774">
        <v>1469.39</v>
      </c>
      <c r="AK774">
        <v>1.63</v>
      </c>
      <c r="AM774">
        <v>1.2</v>
      </c>
      <c r="AN774">
        <v>1.2</v>
      </c>
      <c r="AO774">
        <v>0.91</v>
      </c>
      <c r="AP774">
        <v>22.42</v>
      </c>
      <c r="AR774">
        <v>9.89</v>
      </c>
      <c r="AS774">
        <v>1693.73</v>
      </c>
      <c r="AT774" s="3">
        <f t="shared" si="150"/>
        <v>0.99592182787967254</v>
      </c>
      <c r="AU774" s="3">
        <f t="shared" si="151"/>
        <v>0.87533508870170273</v>
      </c>
      <c r="AV774" s="3">
        <f t="shared" si="152"/>
        <v>0</v>
      </c>
      <c r="AW774" s="3">
        <f t="shared" si="153"/>
        <v>0</v>
      </c>
      <c r="AX774" s="1">
        <v>45016</v>
      </c>
      <c r="AY774">
        <v>2167.1799999999998</v>
      </c>
      <c r="AZ774">
        <v>2161.77</v>
      </c>
      <c r="BG774">
        <v>1669.04</v>
      </c>
      <c r="BI774">
        <v>2.88</v>
      </c>
      <c r="BK774">
        <v>1.25</v>
      </c>
      <c r="BL774">
        <v>1.25</v>
      </c>
      <c r="BM774">
        <v>2.34</v>
      </c>
      <c r="BN774">
        <v>20.67</v>
      </c>
      <c r="BP774">
        <v>6.29</v>
      </c>
      <c r="BQ774">
        <v>1947.85</v>
      </c>
      <c r="BR774" s="3">
        <f t="shared" si="154"/>
        <v>0.99750366836164972</v>
      </c>
      <c r="BS774" s="3">
        <f t="shared" si="155"/>
        <v>0.86557241021651765</v>
      </c>
      <c r="BT774" s="3">
        <f t="shared" si="156"/>
        <v>0</v>
      </c>
      <c r="BU774" s="3">
        <f t="shared" si="157"/>
        <v>0</v>
      </c>
    </row>
    <row r="775" spans="1:73" x14ac:dyDescent="0.25">
      <c r="A775" t="s">
        <v>1705</v>
      </c>
      <c r="B775" s="1">
        <v>44286</v>
      </c>
      <c r="C775">
        <v>841.13</v>
      </c>
      <c r="D775">
        <v>824.58</v>
      </c>
      <c r="I775">
        <v>811.42</v>
      </c>
      <c r="K775">
        <v>565.86</v>
      </c>
      <c r="M775">
        <v>2.3199999999999998</v>
      </c>
      <c r="R775">
        <v>3.92</v>
      </c>
      <c r="U775">
        <v>772.13</v>
      </c>
      <c r="V775" s="3">
        <f t="shared" si="146"/>
        <v>0.98032408783422309</v>
      </c>
      <c r="W775" s="3">
        <f t="shared" si="147"/>
        <v>0.73882672446434872</v>
      </c>
      <c r="X775" s="3">
        <f t="shared" si="148"/>
        <v>0.9646784682510432</v>
      </c>
      <c r="Y775" s="3">
        <f t="shared" si="149"/>
        <v>0</v>
      </c>
      <c r="Z775" s="1">
        <v>44651</v>
      </c>
      <c r="AA775">
        <v>996.49</v>
      </c>
      <c r="AB775">
        <v>959.38</v>
      </c>
      <c r="AG775">
        <v>962.94</v>
      </c>
      <c r="AI775">
        <v>701.39</v>
      </c>
      <c r="AK775">
        <v>2.04</v>
      </c>
      <c r="AM775">
        <v>0.28000000000000003</v>
      </c>
      <c r="AN775">
        <v>0.28000000000000003</v>
      </c>
      <c r="AP775">
        <v>2.38</v>
      </c>
      <c r="AS775">
        <v>917.3</v>
      </c>
      <c r="AT775" s="3">
        <f t="shared" si="150"/>
        <v>0.96275928509066822</v>
      </c>
      <c r="AU775" s="3">
        <f t="shared" si="151"/>
        <v>0.76832661467005525</v>
      </c>
      <c r="AV775" s="3">
        <f t="shared" si="152"/>
        <v>0.96633182470471357</v>
      </c>
      <c r="AW775" s="3">
        <f t="shared" si="153"/>
        <v>0</v>
      </c>
      <c r="AX775" s="1">
        <v>45016</v>
      </c>
      <c r="AY775">
        <v>1655</v>
      </c>
      <c r="AZ775">
        <v>1597.63</v>
      </c>
      <c r="BE775">
        <v>1595.83</v>
      </c>
      <c r="BG775">
        <v>1093.54</v>
      </c>
      <c r="BH775">
        <v>2.5099999999999998</v>
      </c>
      <c r="BI775">
        <v>2.31</v>
      </c>
      <c r="BK775">
        <v>0.42</v>
      </c>
      <c r="BL775">
        <v>0.42</v>
      </c>
      <c r="BM775">
        <v>47</v>
      </c>
      <c r="BN775">
        <v>4.46</v>
      </c>
      <c r="BQ775">
        <v>1516.66</v>
      </c>
      <c r="BR775" s="3">
        <f t="shared" si="154"/>
        <v>0.9653353474320242</v>
      </c>
      <c r="BS775" s="3">
        <f t="shared" si="155"/>
        <v>0.74880510552048085</v>
      </c>
      <c r="BT775" s="3">
        <f t="shared" si="156"/>
        <v>0.9642477341389728</v>
      </c>
      <c r="BU775" s="3">
        <f t="shared" si="157"/>
        <v>0</v>
      </c>
    </row>
    <row r="776" spans="1:73" x14ac:dyDescent="0.25">
      <c r="A776" t="s">
        <v>1709</v>
      </c>
      <c r="B776" s="1">
        <v>44286</v>
      </c>
      <c r="C776">
        <v>262.63</v>
      </c>
      <c r="D776">
        <v>261.33999999999997</v>
      </c>
      <c r="G776">
        <v>47.27</v>
      </c>
      <c r="I776">
        <v>257.08999999999997</v>
      </c>
      <c r="K776">
        <v>107.35</v>
      </c>
      <c r="M776">
        <v>1.24</v>
      </c>
      <c r="O776">
        <v>1.48</v>
      </c>
      <c r="P776">
        <v>1.48</v>
      </c>
      <c r="R776">
        <v>11.05</v>
      </c>
      <c r="T776">
        <v>7</v>
      </c>
      <c r="U776">
        <v>200.79</v>
      </c>
      <c r="V776" s="3">
        <f t="shared" si="146"/>
        <v>0.81510109279214094</v>
      </c>
      <c r="W776" s="3">
        <f t="shared" si="147"/>
        <v>0.54910485933503839</v>
      </c>
      <c r="X776" s="3">
        <f t="shared" si="148"/>
        <v>0.9789056848037162</v>
      </c>
      <c r="Y776" s="3">
        <f t="shared" si="149"/>
        <v>0</v>
      </c>
      <c r="Z776" s="1">
        <v>44651</v>
      </c>
      <c r="AA776">
        <v>364.88</v>
      </c>
      <c r="AB776">
        <v>356.64</v>
      </c>
      <c r="AE776">
        <v>49.93</v>
      </c>
      <c r="AG776">
        <v>158.35</v>
      </c>
      <c r="AI776">
        <v>110.24</v>
      </c>
      <c r="AK776">
        <v>1.68</v>
      </c>
      <c r="AO776">
        <v>5.4</v>
      </c>
      <c r="AP776">
        <v>4.78</v>
      </c>
      <c r="AS776">
        <v>268.02</v>
      </c>
      <c r="AT776" s="3">
        <f t="shared" si="150"/>
        <v>0.84057772418329313</v>
      </c>
      <c r="AU776" s="3">
        <f t="shared" si="151"/>
        <v>0.4303560274828232</v>
      </c>
      <c r="AV776" s="3">
        <f t="shared" si="152"/>
        <v>0.43397829423372064</v>
      </c>
      <c r="AW776" s="3">
        <f t="shared" si="153"/>
        <v>0</v>
      </c>
      <c r="AX776" s="1">
        <v>45016</v>
      </c>
      <c r="AY776">
        <v>429.69</v>
      </c>
      <c r="AZ776">
        <v>410.09</v>
      </c>
      <c r="BC776">
        <v>24.8</v>
      </c>
      <c r="BE776">
        <v>369.04</v>
      </c>
      <c r="BG776">
        <v>154.34</v>
      </c>
      <c r="BI776">
        <v>2.4700000000000002</v>
      </c>
      <c r="BM776">
        <v>3.72</v>
      </c>
      <c r="BN776">
        <v>1.85</v>
      </c>
      <c r="BQ776">
        <v>350.76</v>
      </c>
      <c r="BR776" s="3">
        <f t="shared" si="154"/>
        <v>0.89666969210360947</v>
      </c>
      <c r="BS776" s="3">
        <f t="shared" si="155"/>
        <v>0.45033846872082178</v>
      </c>
      <c r="BT776" s="3">
        <f t="shared" si="156"/>
        <v>0.85885173031720552</v>
      </c>
      <c r="BU776" s="3">
        <f t="shared" si="157"/>
        <v>0</v>
      </c>
    </row>
    <row r="777" spans="1:73" x14ac:dyDescent="0.25">
      <c r="A777" t="s">
        <v>1711</v>
      </c>
      <c r="V777" s="3">
        <f t="shared" si="146"/>
        <v>0</v>
      </c>
      <c r="W777" s="3">
        <f t="shared" si="147"/>
        <v>0</v>
      </c>
      <c r="X777" s="3">
        <f t="shared" si="148"/>
        <v>0</v>
      </c>
      <c r="Y777" s="3">
        <f t="shared" si="149"/>
        <v>0</v>
      </c>
      <c r="AT777" s="3">
        <f t="shared" si="150"/>
        <v>0</v>
      </c>
      <c r="AU777" s="3">
        <f t="shared" si="151"/>
        <v>0</v>
      </c>
      <c r="AV777" s="3">
        <f t="shared" si="152"/>
        <v>0</v>
      </c>
      <c r="AW777" s="3">
        <f t="shared" si="153"/>
        <v>0</v>
      </c>
      <c r="BR777" s="3">
        <f t="shared" si="154"/>
        <v>0</v>
      </c>
      <c r="BS777" s="3">
        <f t="shared" si="155"/>
        <v>0</v>
      </c>
      <c r="BT777" s="3">
        <f t="shared" si="156"/>
        <v>0</v>
      </c>
      <c r="BU777" s="3">
        <f t="shared" si="157"/>
        <v>0</v>
      </c>
    </row>
    <row r="778" spans="1:73" x14ac:dyDescent="0.25">
      <c r="A778" t="s">
        <v>1715</v>
      </c>
      <c r="B778" s="1">
        <v>44286</v>
      </c>
      <c r="C778">
        <v>170</v>
      </c>
      <c r="D778">
        <v>167.02</v>
      </c>
      <c r="I778">
        <v>15.38</v>
      </c>
      <c r="K778">
        <v>130.59</v>
      </c>
      <c r="M778">
        <v>0.11</v>
      </c>
      <c r="O778">
        <v>0.09</v>
      </c>
      <c r="P778">
        <v>0.09</v>
      </c>
      <c r="Q778">
        <v>0.05</v>
      </c>
      <c r="R778">
        <v>0.61</v>
      </c>
      <c r="T778">
        <v>0.2</v>
      </c>
      <c r="U778">
        <v>168</v>
      </c>
      <c r="V778" s="3">
        <f t="shared" si="146"/>
        <v>0.98247058823529421</v>
      </c>
      <c r="W778" s="3">
        <f t="shared" si="147"/>
        <v>0.7799677477154634</v>
      </c>
      <c r="X778" s="3">
        <f t="shared" si="148"/>
        <v>9.0470588235294122E-2</v>
      </c>
      <c r="Y778" s="3">
        <f t="shared" si="149"/>
        <v>0</v>
      </c>
      <c r="Z778" s="1">
        <v>44651</v>
      </c>
      <c r="AA778">
        <v>326.36</v>
      </c>
      <c r="AB778">
        <v>325</v>
      </c>
      <c r="AG778">
        <v>21.3</v>
      </c>
      <c r="AI778">
        <v>161.29</v>
      </c>
      <c r="AK778">
        <v>0.05</v>
      </c>
      <c r="AO778">
        <v>0.04</v>
      </c>
      <c r="AP778">
        <v>0.67</v>
      </c>
      <c r="AS778">
        <v>317.95999999999998</v>
      </c>
      <c r="AT778" s="3">
        <f t="shared" si="150"/>
        <v>0.99583282264983453</v>
      </c>
      <c r="AU778" s="3">
        <f t="shared" si="151"/>
        <v>0.50848045397225738</v>
      </c>
      <c r="AV778" s="3">
        <f t="shared" si="152"/>
        <v>6.5265351145973774E-2</v>
      </c>
      <c r="AW778" s="3">
        <f t="shared" si="153"/>
        <v>0</v>
      </c>
      <c r="AX778" s="1">
        <v>45016</v>
      </c>
      <c r="AY778">
        <v>339.97</v>
      </c>
      <c r="AZ778">
        <v>337.8</v>
      </c>
      <c r="BE778">
        <v>30.57</v>
      </c>
      <c r="BG778">
        <v>134.69999999999999</v>
      </c>
      <c r="BI778">
        <v>7.0000000000000007E-2</v>
      </c>
      <c r="BN778">
        <v>0.56000000000000005</v>
      </c>
      <c r="BQ778">
        <v>327.83</v>
      </c>
      <c r="BR778" s="3">
        <f t="shared" si="154"/>
        <v>0.99361708386034053</v>
      </c>
      <c r="BS778" s="3">
        <f t="shared" si="155"/>
        <v>0.41167481662591687</v>
      </c>
      <c r="BT778" s="3">
        <f t="shared" si="156"/>
        <v>8.9919698796952663E-2</v>
      </c>
      <c r="BU778" s="3">
        <f t="shared" si="157"/>
        <v>0</v>
      </c>
    </row>
    <row r="779" spans="1:73" x14ac:dyDescent="0.25">
      <c r="A779" t="s">
        <v>1716</v>
      </c>
      <c r="V779" s="3">
        <f t="shared" si="146"/>
        <v>0</v>
      </c>
      <c r="W779" s="3">
        <f t="shared" si="147"/>
        <v>0</v>
      </c>
      <c r="X779" s="3">
        <f t="shared" si="148"/>
        <v>0</v>
      </c>
      <c r="Y779" s="3">
        <f t="shared" si="149"/>
        <v>0</v>
      </c>
      <c r="AT779" s="3">
        <f t="shared" si="150"/>
        <v>0</v>
      </c>
      <c r="AU779" s="3">
        <f t="shared" si="151"/>
        <v>0</v>
      </c>
      <c r="AV779" s="3">
        <f t="shared" si="152"/>
        <v>0</v>
      </c>
      <c r="AW779" s="3">
        <f t="shared" si="153"/>
        <v>0</v>
      </c>
      <c r="BR779" s="3">
        <f t="shared" si="154"/>
        <v>0</v>
      </c>
      <c r="BS779" s="3">
        <f t="shared" si="155"/>
        <v>0</v>
      </c>
      <c r="BT779" s="3">
        <f t="shared" si="156"/>
        <v>0</v>
      </c>
      <c r="BU779" s="3">
        <f t="shared" si="157"/>
        <v>0</v>
      </c>
    </row>
    <row r="780" spans="1:73" x14ac:dyDescent="0.25">
      <c r="A780" t="s">
        <v>1717</v>
      </c>
      <c r="B780" s="1">
        <v>44286</v>
      </c>
      <c r="C780">
        <v>434.82</v>
      </c>
      <c r="D780">
        <v>420.58</v>
      </c>
      <c r="F780">
        <v>4.57</v>
      </c>
      <c r="J780">
        <v>416.01</v>
      </c>
      <c r="K780">
        <v>324.83999999999997</v>
      </c>
      <c r="M780">
        <v>1.19</v>
      </c>
      <c r="Q780">
        <v>0.01</v>
      </c>
      <c r="R780">
        <v>4</v>
      </c>
      <c r="T780">
        <v>3.76</v>
      </c>
      <c r="U780">
        <v>376.03</v>
      </c>
      <c r="V780" s="3">
        <f t="shared" si="146"/>
        <v>0.95674072029805435</v>
      </c>
      <c r="W780" s="3">
        <f t="shared" si="147"/>
        <v>0.86718812568408121</v>
      </c>
      <c r="X780" s="3">
        <f t="shared" si="148"/>
        <v>0</v>
      </c>
      <c r="Y780" s="3">
        <f t="shared" si="149"/>
        <v>0.95674072029805435</v>
      </c>
      <c r="Z780" s="1">
        <v>44651</v>
      </c>
      <c r="AA780">
        <v>541.36</v>
      </c>
      <c r="AB780">
        <v>535.37</v>
      </c>
      <c r="AD780">
        <v>5.14</v>
      </c>
      <c r="AH780">
        <v>530.23</v>
      </c>
      <c r="AI780">
        <v>420.33</v>
      </c>
      <c r="AK780">
        <v>1.38</v>
      </c>
      <c r="AO780">
        <v>0.16</v>
      </c>
      <c r="AP780">
        <v>0.18</v>
      </c>
      <c r="AS780">
        <v>469.16</v>
      </c>
      <c r="AT780" s="3">
        <f t="shared" si="150"/>
        <v>0.97944066794739171</v>
      </c>
      <c r="AU780" s="3">
        <f t="shared" si="151"/>
        <v>0.89921701180900215</v>
      </c>
      <c r="AV780" s="3">
        <f t="shared" si="152"/>
        <v>0</v>
      </c>
      <c r="AW780" s="3">
        <f t="shared" si="153"/>
        <v>0.97944066794739171</v>
      </c>
      <c r="AX780" s="1">
        <v>45016</v>
      </c>
      <c r="AY780">
        <v>1025</v>
      </c>
      <c r="AZ780">
        <v>1006.62</v>
      </c>
      <c r="BB780">
        <v>5.18</v>
      </c>
      <c r="BF780">
        <v>1001.44</v>
      </c>
      <c r="BG780">
        <v>806.45</v>
      </c>
      <c r="BI780">
        <v>1.68</v>
      </c>
      <c r="BM780">
        <v>0.03</v>
      </c>
      <c r="BN780">
        <v>0.61</v>
      </c>
      <c r="BQ780">
        <v>884.42</v>
      </c>
      <c r="BR780" s="3">
        <f t="shared" si="154"/>
        <v>0.97701463414634149</v>
      </c>
      <c r="BS780" s="3">
        <f t="shared" si="155"/>
        <v>0.91423874844121988</v>
      </c>
      <c r="BT780" s="3">
        <f t="shared" si="156"/>
        <v>0</v>
      </c>
      <c r="BU780" s="3">
        <f t="shared" si="157"/>
        <v>0.97701463414634149</v>
      </c>
    </row>
    <row r="781" spans="1:73" x14ac:dyDescent="0.25">
      <c r="A781" t="s">
        <v>1720</v>
      </c>
      <c r="V781" s="3">
        <f t="shared" si="146"/>
        <v>0</v>
      </c>
      <c r="W781" s="3">
        <f t="shared" si="147"/>
        <v>0</v>
      </c>
      <c r="X781" s="3">
        <f t="shared" si="148"/>
        <v>0</v>
      </c>
      <c r="Y781" s="3">
        <f t="shared" si="149"/>
        <v>0</v>
      </c>
      <c r="AT781" s="3">
        <f t="shared" si="150"/>
        <v>0</v>
      </c>
      <c r="AU781" s="3">
        <f t="shared" si="151"/>
        <v>0</v>
      </c>
      <c r="AV781" s="3">
        <f t="shared" si="152"/>
        <v>0</v>
      </c>
      <c r="AW781" s="3">
        <f t="shared" si="153"/>
        <v>0</v>
      </c>
      <c r="BR781" s="3">
        <f t="shared" si="154"/>
        <v>0</v>
      </c>
      <c r="BS781" s="3">
        <f t="shared" si="155"/>
        <v>0</v>
      </c>
      <c r="BT781" s="3">
        <f t="shared" si="156"/>
        <v>0</v>
      </c>
      <c r="BU781" s="3">
        <f t="shared" si="157"/>
        <v>0</v>
      </c>
    </row>
    <row r="782" spans="1:73" x14ac:dyDescent="0.25">
      <c r="A782" t="s">
        <v>1722</v>
      </c>
      <c r="B782" s="1">
        <v>44286</v>
      </c>
      <c r="C782">
        <v>217.53</v>
      </c>
      <c r="D782">
        <v>216.46</v>
      </c>
      <c r="I782">
        <v>213.3</v>
      </c>
      <c r="K782">
        <v>133.78</v>
      </c>
      <c r="M782">
        <v>0.08</v>
      </c>
      <c r="Q782">
        <v>0.01</v>
      </c>
      <c r="R782">
        <v>1</v>
      </c>
      <c r="U782">
        <v>189.23</v>
      </c>
      <c r="V782" s="3">
        <f t="shared" si="146"/>
        <v>0.99508113823380684</v>
      </c>
      <c r="W782" s="3">
        <f t="shared" si="147"/>
        <v>0.7110662272775593</v>
      </c>
      <c r="X782" s="3">
        <f t="shared" si="148"/>
        <v>0.98055440628878776</v>
      </c>
      <c r="Y782" s="3">
        <f t="shared" si="149"/>
        <v>0</v>
      </c>
      <c r="Z782" s="1">
        <v>44651</v>
      </c>
      <c r="AA782">
        <v>286.29000000000002</v>
      </c>
      <c r="AB782">
        <v>283.83999999999997</v>
      </c>
      <c r="AG782">
        <v>278.14999999999998</v>
      </c>
      <c r="AI782">
        <v>192.19</v>
      </c>
      <c r="AK782">
        <v>0.23</v>
      </c>
      <c r="AO782">
        <v>0.03</v>
      </c>
      <c r="AP782">
        <v>1.45</v>
      </c>
      <c r="AS782">
        <v>259.88</v>
      </c>
      <c r="AT782" s="3">
        <f t="shared" si="150"/>
        <v>0.99144224387858448</v>
      </c>
      <c r="AU782" s="3">
        <f t="shared" si="151"/>
        <v>0.74443196343494589</v>
      </c>
      <c r="AV782" s="3">
        <f t="shared" si="152"/>
        <v>0.97156729190680768</v>
      </c>
      <c r="AW782" s="3">
        <f t="shared" si="153"/>
        <v>0</v>
      </c>
      <c r="AX782" s="1">
        <v>45016</v>
      </c>
      <c r="AY782">
        <v>623.54999999999995</v>
      </c>
      <c r="AZ782">
        <v>617.59</v>
      </c>
      <c r="BG782">
        <v>406.69</v>
      </c>
      <c r="BI782">
        <v>0.51</v>
      </c>
      <c r="BK782">
        <v>2.4500000000000002</v>
      </c>
      <c r="BL782">
        <v>0.62</v>
      </c>
      <c r="BM782">
        <v>1.79</v>
      </c>
      <c r="BN782">
        <v>5.86</v>
      </c>
      <c r="BQ782">
        <v>533.74</v>
      </c>
      <c r="BR782" s="3">
        <f t="shared" si="154"/>
        <v>0.99044182503407918</v>
      </c>
      <c r="BS782" s="3">
        <f t="shared" si="155"/>
        <v>0.77649642004773267</v>
      </c>
      <c r="BT782" s="3">
        <f t="shared" si="156"/>
        <v>0</v>
      </c>
      <c r="BU782" s="3">
        <f t="shared" si="157"/>
        <v>0</v>
      </c>
    </row>
    <row r="783" spans="1:73" x14ac:dyDescent="0.25">
      <c r="A783" t="s">
        <v>1724</v>
      </c>
      <c r="V783" s="3">
        <f t="shared" si="146"/>
        <v>0</v>
      </c>
      <c r="W783" s="3">
        <f t="shared" si="147"/>
        <v>0</v>
      </c>
      <c r="X783" s="3">
        <f t="shared" si="148"/>
        <v>0</v>
      </c>
      <c r="Y783" s="3">
        <f t="shared" si="149"/>
        <v>0</v>
      </c>
      <c r="AT783" s="3">
        <f t="shared" si="150"/>
        <v>0</v>
      </c>
      <c r="AU783" s="3">
        <f t="shared" si="151"/>
        <v>0</v>
      </c>
      <c r="AV783" s="3">
        <f t="shared" si="152"/>
        <v>0</v>
      </c>
      <c r="AW783" s="3">
        <f t="shared" si="153"/>
        <v>0</v>
      </c>
      <c r="BR783" s="3">
        <f t="shared" si="154"/>
        <v>0</v>
      </c>
      <c r="BS783" s="3">
        <f t="shared" si="155"/>
        <v>0</v>
      </c>
      <c r="BT783" s="3">
        <f t="shared" si="156"/>
        <v>0</v>
      </c>
      <c r="BU783" s="3">
        <f t="shared" si="157"/>
        <v>0</v>
      </c>
    </row>
    <row r="784" spans="1:73" x14ac:dyDescent="0.25">
      <c r="A784" t="s">
        <v>1727</v>
      </c>
      <c r="V784" s="3">
        <f t="shared" si="146"/>
        <v>0</v>
      </c>
      <c r="W784" s="3">
        <f t="shared" si="147"/>
        <v>0</v>
      </c>
      <c r="X784" s="3">
        <f t="shared" si="148"/>
        <v>0</v>
      </c>
      <c r="Y784" s="3">
        <f t="shared" si="149"/>
        <v>0</v>
      </c>
      <c r="AT784" s="3">
        <f t="shared" si="150"/>
        <v>0</v>
      </c>
      <c r="AU784" s="3">
        <f t="shared" si="151"/>
        <v>0</v>
      </c>
      <c r="AV784" s="3">
        <f t="shared" si="152"/>
        <v>0</v>
      </c>
      <c r="AW784" s="3">
        <f t="shared" si="153"/>
        <v>0</v>
      </c>
      <c r="BR784" s="3">
        <f t="shared" si="154"/>
        <v>0</v>
      </c>
      <c r="BS784" s="3">
        <f t="shared" si="155"/>
        <v>0</v>
      </c>
      <c r="BT784" s="3">
        <f t="shared" si="156"/>
        <v>0</v>
      </c>
      <c r="BU784" s="3">
        <f t="shared" si="157"/>
        <v>0</v>
      </c>
    </row>
    <row r="785" spans="1:73" x14ac:dyDescent="0.25">
      <c r="A785" t="s">
        <v>1730</v>
      </c>
      <c r="V785" s="3">
        <f t="shared" si="146"/>
        <v>0</v>
      </c>
      <c r="W785" s="3">
        <f t="shared" si="147"/>
        <v>0</v>
      </c>
      <c r="X785" s="3">
        <f t="shared" si="148"/>
        <v>0</v>
      </c>
      <c r="Y785" s="3">
        <f t="shared" si="149"/>
        <v>0</v>
      </c>
      <c r="AT785" s="3">
        <f t="shared" si="150"/>
        <v>0</v>
      </c>
      <c r="AU785" s="3">
        <f t="shared" si="151"/>
        <v>0</v>
      </c>
      <c r="AV785" s="3">
        <f t="shared" si="152"/>
        <v>0</v>
      </c>
      <c r="AW785" s="3">
        <f t="shared" si="153"/>
        <v>0</v>
      </c>
      <c r="BR785" s="3">
        <f t="shared" si="154"/>
        <v>0</v>
      </c>
      <c r="BS785" s="3">
        <f t="shared" si="155"/>
        <v>0</v>
      </c>
      <c r="BT785" s="3">
        <f t="shared" si="156"/>
        <v>0</v>
      </c>
      <c r="BU785" s="3">
        <f t="shared" si="157"/>
        <v>0</v>
      </c>
    </row>
    <row r="786" spans="1:73" x14ac:dyDescent="0.25">
      <c r="A786" t="s">
        <v>1731</v>
      </c>
      <c r="V786" s="3">
        <f t="shared" si="146"/>
        <v>0</v>
      </c>
      <c r="W786" s="3">
        <f t="shared" si="147"/>
        <v>0</v>
      </c>
      <c r="X786" s="3">
        <f t="shared" si="148"/>
        <v>0</v>
      </c>
      <c r="Y786" s="3">
        <f t="shared" si="149"/>
        <v>0</v>
      </c>
      <c r="AT786" s="3">
        <f t="shared" si="150"/>
        <v>0</v>
      </c>
      <c r="AU786" s="3">
        <f t="shared" si="151"/>
        <v>0</v>
      </c>
      <c r="AV786" s="3">
        <f t="shared" si="152"/>
        <v>0</v>
      </c>
      <c r="AW786" s="3">
        <f t="shared" si="153"/>
        <v>0</v>
      </c>
      <c r="BR786" s="3">
        <f t="shared" si="154"/>
        <v>0</v>
      </c>
      <c r="BS786" s="3">
        <f t="shared" si="155"/>
        <v>0</v>
      </c>
      <c r="BT786" s="3">
        <f t="shared" si="156"/>
        <v>0</v>
      </c>
      <c r="BU786" s="3">
        <f t="shared" si="157"/>
        <v>0</v>
      </c>
    </row>
    <row r="787" spans="1:73" x14ac:dyDescent="0.25">
      <c r="A787" t="s">
        <v>1734</v>
      </c>
      <c r="B787" s="1">
        <v>44286</v>
      </c>
      <c r="C787">
        <v>3.16</v>
      </c>
      <c r="D787">
        <v>3.16</v>
      </c>
      <c r="K787">
        <v>1.04</v>
      </c>
      <c r="R787">
        <v>0.04</v>
      </c>
      <c r="T787">
        <v>0.02</v>
      </c>
      <c r="U787">
        <v>3.03</v>
      </c>
      <c r="V787" s="3">
        <f t="shared" si="146"/>
        <v>1</v>
      </c>
      <c r="W787" s="3">
        <f t="shared" si="147"/>
        <v>0.345514950166113</v>
      </c>
      <c r="X787" s="3">
        <f t="shared" si="148"/>
        <v>0</v>
      </c>
      <c r="Y787" s="3">
        <f t="shared" si="149"/>
        <v>0</v>
      </c>
      <c r="Z787" s="1">
        <v>44651</v>
      </c>
      <c r="AA787">
        <v>5.85</v>
      </c>
      <c r="AB787">
        <v>5.85</v>
      </c>
      <c r="AI787">
        <v>1.31</v>
      </c>
      <c r="AP787">
        <v>0.03</v>
      </c>
      <c r="AR787">
        <v>0.03</v>
      </c>
      <c r="AS787">
        <v>4.01</v>
      </c>
      <c r="AT787" s="3">
        <f t="shared" si="150"/>
        <v>1</v>
      </c>
      <c r="AU787" s="3">
        <f t="shared" si="151"/>
        <v>0.32668329177057359</v>
      </c>
      <c r="AV787" s="3">
        <f t="shared" si="152"/>
        <v>0</v>
      </c>
      <c r="AW787" s="3">
        <f t="shared" si="153"/>
        <v>0</v>
      </c>
      <c r="AX787" s="1">
        <v>45016</v>
      </c>
      <c r="AY787">
        <v>6.94</v>
      </c>
      <c r="AZ787">
        <v>6.93</v>
      </c>
      <c r="BG787">
        <v>1.97</v>
      </c>
      <c r="BH787">
        <v>0.01</v>
      </c>
      <c r="BN787">
        <v>0.03</v>
      </c>
      <c r="BP787">
        <v>0.03</v>
      </c>
      <c r="BQ787">
        <v>6.84</v>
      </c>
      <c r="BR787" s="3">
        <f t="shared" si="154"/>
        <v>0.99855907780979813</v>
      </c>
      <c r="BS787" s="3">
        <f t="shared" si="155"/>
        <v>0.28843338213762809</v>
      </c>
      <c r="BT787" s="3">
        <f t="shared" si="156"/>
        <v>0</v>
      </c>
      <c r="BU787" s="3">
        <f t="shared" si="157"/>
        <v>0</v>
      </c>
    </row>
    <row r="788" spans="1:73" x14ac:dyDescent="0.25">
      <c r="A788" t="s">
        <v>1735</v>
      </c>
      <c r="B788" s="1">
        <v>44286</v>
      </c>
      <c r="C788">
        <v>94.49</v>
      </c>
      <c r="D788">
        <v>93.83</v>
      </c>
      <c r="I788">
        <v>93.83</v>
      </c>
      <c r="K788">
        <v>56.2</v>
      </c>
      <c r="M788">
        <v>0.2</v>
      </c>
      <c r="Q788">
        <v>0.24</v>
      </c>
      <c r="R788">
        <v>0.33</v>
      </c>
      <c r="T788">
        <v>0.33</v>
      </c>
      <c r="U788">
        <v>84.24</v>
      </c>
      <c r="V788" s="3">
        <f t="shared" si="146"/>
        <v>0.99301513387660079</v>
      </c>
      <c r="W788" s="3">
        <f t="shared" si="147"/>
        <v>0.6706443914081146</v>
      </c>
      <c r="X788" s="3">
        <f t="shared" si="148"/>
        <v>0.99301513387660079</v>
      </c>
      <c r="Y788" s="3">
        <f t="shared" si="149"/>
        <v>0</v>
      </c>
      <c r="Z788" s="1">
        <v>44651</v>
      </c>
      <c r="AA788">
        <v>104.53</v>
      </c>
      <c r="AB788">
        <v>103.84</v>
      </c>
      <c r="AG788">
        <v>103.84</v>
      </c>
      <c r="AI788">
        <v>66.55</v>
      </c>
      <c r="AK788">
        <v>0.24</v>
      </c>
      <c r="AS788">
        <v>94.22</v>
      </c>
      <c r="AT788" s="3">
        <f t="shared" si="150"/>
        <v>0.99339902420357795</v>
      </c>
      <c r="AU788" s="3">
        <f t="shared" si="151"/>
        <v>0.70812938923175139</v>
      </c>
      <c r="AV788" s="3">
        <f t="shared" si="152"/>
        <v>0.99339902420357795</v>
      </c>
      <c r="AW788" s="3">
        <f t="shared" si="153"/>
        <v>0</v>
      </c>
      <c r="AX788" s="1">
        <v>45016</v>
      </c>
      <c r="AY788">
        <v>128.72</v>
      </c>
      <c r="AZ788">
        <v>123.71</v>
      </c>
      <c r="BE788">
        <v>123.71</v>
      </c>
      <c r="BG788">
        <v>90.22</v>
      </c>
      <c r="BI788">
        <v>0.26</v>
      </c>
      <c r="BM788">
        <v>0.41</v>
      </c>
      <c r="BQ788">
        <v>117.48</v>
      </c>
      <c r="BR788" s="3">
        <f t="shared" si="154"/>
        <v>0.96107830950901174</v>
      </c>
      <c r="BS788" s="3">
        <f t="shared" si="155"/>
        <v>0.77236537967639751</v>
      </c>
      <c r="BT788" s="3">
        <f t="shared" si="156"/>
        <v>0.96107830950901174</v>
      </c>
      <c r="BU788" s="3">
        <f t="shared" si="157"/>
        <v>0</v>
      </c>
    </row>
    <row r="789" spans="1:73" x14ac:dyDescent="0.25">
      <c r="A789" t="s">
        <v>1736</v>
      </c>
      <c r="B789" s="1">
        <v>44286</v>
      </c>
      <c r="C789">
        <v>4.26</v>
      </c>
      <c r="D789">
        <v>4.26</v>
      </c>
      <c r="K789">
        <v>2.71</v>
      </c>
      <c r="Q789">
        <v>0.09</v>
      </c>
      <c r="R789">
        <v>0.03</v>
      </c>
      <c r="U789">
        <v>3.74</v>
      </c>
      <c r="V789" s="3">
        <f t="shared" si="146"/>
        <v>1</v>
      </c>
      <c r="W789" s="3">
        <f t="shared" si="147"/>
        <v>0.74861878453038666</v>
      </c>
      <c r="X789" s="3">
        <f t="shared" si="148"/>
        <v>0</v>
      </c>
      <c r="Y789" s="3">
        <f t="shared" si="149"/>
        <v>0</v>
      </c>
      <c r="Z789" s="1">
        <v>44651</v>
      </c>
      <c r="AA789">
        <v>6.23</v>
      </c>
      <c r="AB789">
        <v>6.23</v>
      </c>
      <c r="AI789">
        <v>3.56</v>
      </c>
      <c r="AP789">
        <v>0.04</v>
      </c>
      <c r="AS789">
        <v>5.94</v>
      </c>
      <c r="AT789" s="3">
        <f t="shared" si="150"/>
        <v>1</v>
      </c>
      <c r="AU789" s="3">
        <f t="shared" si="151"/>
        <v>0.6033898305084745</v>
      </c>
      <c r="AV789" s="3">
        <f t="shared" si="152"/>
        <v>0</v>
      </c>
      <c r="AW789" s="3">
        <f t="shared" si="153"/>
        <v>0</v>
      </c>
      <c r="AX789" s="1">
        <v>45016</v>
      </c>
      <c r="AY789">
        <v>6.39</v>
      </c>
      <c r="AZ789">
        <v>6.33</v>
      </c>
      <c r="BG789">
        <v>2.86</v>
      </c>
      <c r="BM789">
        <v>1.42</v>
      </c>
      <c r="BN789">
        <v>0.25</v>
      </c>
      <c r="BQ789">
        <v>6.98</v>
      </c>
      <c r="BR789" s="3">
        <f t="shared" si="154"/>
        <v>0.99061032863849774</v>
      </c>
      <c r="BS789" s="3">
        <f t="shared" si="155"/>
        <v>0.53860640301318263</v>
      </c>
      <c r="BT789" s="3">
        <f t="shared" si="156"/>
        <v>0</v>
      </c>
      <c r="BU789" s="3">
        <f t="shared" si="157"/>
        <v>0</v>
      </c>
    </row>
    <row r="790" spans="1:73" x14ac:dyDescent="0.25">
      <c r="A790" t="s">
        <v>1737</v>
      </c>
      <c r="B790" s="1">
        <v>43921</v>
      </c>
      <c r="C790">
        <v>0.01</v>
      </c>
      <c r="V790" s="3">
        <f t="shared" si="146"/>
        <v>0</v>
      </c>
      <c r="W790" s="3">
        <f t="shared" si="147"/>
        <v>0</v>
      </c>
      <c r="X790" s="3">
        <f t="shared" si="148"/>
        <v>0</v>
      </c>
      <c r="Y790" s="3">
        <f t="shared" si="149"/>
        <v>0</v>
      </c>
      <c r="Z790" s="1">
        <v>44286</v>
      </c>
      <c r="AT790" s="3">
        <f t="shared" si="150"/>
        <v>0</v>
      </c>
      <c r="AU790" s="3">
        <f t="shared" si="151"/>
        <v>0</v>
      </c>
      <c r="AV790" s="3">
        <f t="shared" si="152"/>
        <v>0</v>
      </c>
      <c r="AW790" s="3">
        <f t="shared" si="153"/>
        <v>0</v>
      </c>
      <c r="AX790" s="1">
        <v>44651</v>
      </c>
      <c r="BR790" s="3">
        <f t="shared" si="154"/>
        <v>0</v>
      </c>
      <c r="BS790" s="3">
        <f t="shared" si="155"/>
        <v>0</v>
      </c>
      <c r="BT790" s="3">
        <f t="shared" si="156"/>
        <v>0</v>
      </c>
      <c r="BU790" s="3">
        <f t="shared" si="157"/>
        <v>0</v>
      </c>
    </row>
    <row r="791" spans="1:73" x14ac:dyDescent="0.25">
      <c r="A791" t="s">
        <v>1738</v>
      </c>
      <c r="B791" s="1">
        <v>44286</v>
      </c>
      <c r="C791">
        <v>18.21</v>
      </c>
      <c r="D791">
        <v>16.670000000000002</v>
      </c>
      <c r="I791">
        <v>14.62</v>
      </c>
      <c r="K791">
        <v>8.6</v>
      </c>
      <c r="Q791">
        <v>1.56</v>
      </c>
      <c r="R791">
        <v>0.87</v>
      </c>
      <c r="T791">
        <v>0.87</v>
      </c>
      <c r="U791">
        <v>21.97</v>
      </c>
      <c r="V791" s="3">
        <f t="shared" si="146"/>
        <v>0.91543108182317412</v>
      </c>
      <c r="W791" s="3">
        <f t="shared" si="147"/>
        <v>0.42136207741303283</v>
      </c>
      <c r="X791" s="3">
        <f t="shared" si="148"/>
        <v>0.80285557386051609</v>
      </c>
      <c r="Y791" s="3">
        <f t="shared" si="149"/>
        <v>0</v>
      </c>
      <c r="Z791" s="1">
        <v>44651</v>
      </c>
      <c r="AA791">
        <v>21.23</v>
      </c>
      <c r="AB791">
        <v>20.52</v>
      </c>
      <c r="AG791">
        <v>18.2</v>
      </c>
      <c r="AI791">
        <v>7.84</v>
      </c>
      <c r="AP791">
        <v>0.38</v>
      </c>
      <c r="AR791">
        <v>0.38</v>
      </c>
      <c r="AS791">
        <v>20.420000000000002</v>
      </c>
      <c r="AT791" s="3">
        <f t="shared" si="150"/>
        <v>0.96655675930287321</v>
      </c>
      <c r="AU791" s="3">
        <f t="shared" si="151"/>
        <v>0.38393731635651318</v>
      </c>
      <c r="AV791" s="3">
        <f t="shared" si="152"/>
        <v>0.85727743758831831</v>
      </c>
      <c r="AW791" s="3">
        <f t="shared" si="153"/>
        <v>0</v>
      </c>
      <c r="AX791" s="1">
        <v>45016</v>
      </c>
      <c r="AY791">
        <v>18.87</v>
      </c>
      <c r="AZ791">
        <v>18.36</v>
      </c>
      <c r="BE791">
        <v>17.510000000000002</v>
      </c>
      <c r="BG791">
        <v>5.78</v>
      </c>
      <c r="BN791">
        <v>1.95</v>
      </c>
      <c r="BP791">
        <v>1.95</v>
      </c>
      <c r="BQ791">
        <v>13.5</v>
      </c>
      <c r="BR791" s="3">
        <f t="shared" si="154"/>
        <v>0.97297297297297292</v>
      </c>
      <c r="BS791" s="3">
        <f t="shared" si="155"/>
        <v>0.42814814814814817</v>
      </c>
      <c r="BT791" s="3">
        <f t="shared" si="156"/>
        <v>0.927927927927928</v>
      </c>
      <c r="BU791" s="3">
        <f t="shared" si="157"/>
        <v>0</v>
      </c>
    </row>
    <row r="792" spans="1:73" x14ac:dyDescent="0.25">
      <c r="A792" t="s">
        <v>1739</v>
      </c>
      <c r="V792" s="3">
        <f t="shared" si="146"/>
        <v>0</v>
      </c>
      <c r="W792" s="3">
        <f t="shared" si="147"/>
        <v>0</v>
      </c>
      <c r="X792" s="3">
        <f t="shared" si="148"/>
        <v>0</v>
      </c>
      <c r="Y792" s="3">
        <f t="shared" si="149"/>
        <v>0</v>
      </c>
      <c r="AT792" s="3">
        <f t="shared" si="150"/>
        <v>0</v>
      </c>
      <c r="AU792" s="3">
        <f t="shared" si="151"/>
        <v>0</v>
      </c>
      <c r="AV792" s="3">
        <f t="shared" si="152"/>
        <v>0</v>
      </c>
      <c r="AW792" s="3">
        <f t="shared" si="153"/>
        <v>0</v>
      </c>
      <c r="BR792" s="3">
        <f t="shared" si="154"/>
        <v>0</v>
      </c>
      <c r="BS792" s="3">
        <f t="shared" si="155"/>
        <v>0</v>
      </c>
      <c r="BT792" s="3">
        <f t="shared" si="156"/>
        <v>0</v>
      </c>
      <c r="BU792" s="3">
        <f t="shared" si="157"/>
        <v>0</v>
      </c>
    </row>
    <row r="793" spans="1:73" x14ac:dyDescent="0.25">
      <c r="A793" t="s">
        <v>1741</v>
      </c>
      <c r="B793" s="1">
        <v>44286</v>
      </c>
      <c r="C793">
        <v>409.15</v>
      </c>
      <c r="D793">
        <v>407.49</v>
      </c>
      <c r="J793">
        <v>401.33</v>
      </c>
      <c r="K793">
        <v>262.48</v>
      </c>
      <c r="L793">
        <v>0.02</v>
      </c>
      <c r="M793">
        <v>0.99</v>
      </c>
      <c r="R793">
        <v>5.26</v>
      </c>
      <c r="T793">
        <v>1.96</v>
      </c>
      <c r="U793">
        <v>379.67</v>
      </c>
      <c r="V793" s="3">
        <f t="shared" si="146"/>
        <v>0.99594280826102899</v>
      </c>
      <c r="W793" s="3">
        <f t="shared" si="147"/>
        <v>0.69927536231884058</v>
      </c>
      <c r="X793" s="3">
        <f t="shared" si="148"/>
        <v>0</v>
      </c>
      <c r="Y793" s="3">
        <f t="shared" si="149"/>
        <v>0.98088720518147376</v>
      </c>
      <c r="Z793" s="1">
        <v>44651</v>
      </c>
      <c r="AA793">
        <v>475.92</v>
      </c>
      <c r="AB793">
        <v>471.2</v>
      </c>
      <c r="AH793">
        <v>465.99</v>
      </c>
      <c r="AI793">
        <v>324.14999999999998</v>
      </c>
      <c r="AK793">
        <v>1.1599999999999999</v>
      </c>
      <c r="AP793">
        <v>3.7</v>
      </c>
      <c r="AR793">
        <v>0.7</v>
      </c>
      <c r="AS793">
        <v>423.4</v>
      </c>
      <c r="AT793" s="3">
        <f t="shared" si="150"/>
        <v>0.99008236678433348</v>
      </c>
      <c r="AU793" s="3">
        <f t="shared" si="151"/>
        <v>0.7731848106096747</v>
      </c>
      <c r="AV793" s="3">
        <f t="shared" si="152"/>
        <v>0</v>
      </c>
      <c r="AW793" s="3">
        <f t="shared" si="153"/>
        <v>0.97913514876449825</v>
      </c>
      <c r="AX793" s="1">
        <v>45016</v>
      </c>
      <c r="AY793">
        <v>577.6</v>
      </c>
      <c r="AZ793">
        <v>576.1</v>
      </c>
      <c r="BF793">
        <v>570.96</v>
      </c>
      <c r="BG793">
        <v>399.79</v>
      </c>
      <c r="BI793">
        <v>1.24</v>
      </c>
      <c r="BN793">
        <v>10.35</v>
      </c>
      <c r="BP793">
        <v>2.95</v>
      </c>
      <c r="BQ793">
        <v>518.76</v>
      </c>
      <c r="BR793" s="3">
        <f t="shared" si="154"/>
        <v>0.9974030470914127</v>
      </c>
      <c r="BS793" s="3">
        <f t="shared" si="155"/>
        <v>0.78371755665333653</v>
      </c>
      <c r="BT793" s="3">
        <f t="shared" si="156"/>
        <v>0</v>
      </c>
      <c r="BU793" s="3">
        <f t="shared" si="157"/>
        <v>0.98850415512465373</v>
      </c>
    </row>
    <row r="794" spans="1:73" x14ac:dyDescent="0.25">
      <c r="A794" t="s">
        <v>1742</v>
      </c>
      <c r="B794" s="1">
        <v>44286</v>
      </c>
      <c r="C794">
        <v>72.28</v>
      </c>
      <c r="D794">
        <v>66</v>
      </c>
      <c r="I794">
        <v>66</v>
      </c>
      <c r="K794">
        <v>40.409999999999997</v>
      </c>
      <c r="M794">
        <v>0.18</v>
      </c>
      <c r="O794">
        <v>0.68</v>
      </c>
      <c r="Q794">
        <v>0.01</v>
      </c>
      <c r="R794">
        <v>0.28999999999999998</v>
      </c>
      <c r="U794">
        <v>63.51</v>
      </c>
      <c r="V794" s="3">
        <f t="shared" si="146"/>
        <v>0.9131156613171002</v>
      </c>
      <c r="W794" s="3">
        <f t="shared" si="147"/>
        <v>0.64811547714514828</v>
      </c>
      <c r="X794" s="3">
        <f t="shared" si="148"/>
        <v>0.9131156613171002</v>
      </c>
      <c r="Y794" s="3">
        <f t="shared" si="149"/>
        <v>0</v>
      </c>
      <c r="Z794" s="1">
        <v>44651</v>
      </c>
      <c r="AA794">
        <v>61.56</v>
      </c>
      <c r="AB794">
        <v>59.74</v>
      </c>
      <c r="AG794">
        <v>59.74</v>
      </c>
      <c r="AI794">
        <v>34.979999999999997</v>
      </c>
      <c r="AK794">
        <v>0.2</v>
      </c>
      <c r="AM794">
        <v>1.1200000000000001</v>
      </c>
      <c r="AN794">
        <v>1.1200000000000001</v>
      </c>
      <c r="AP794">
        <v>0.03</v>
      </c>
      <c r="AS794">
        <v>54.96</v>
      </c>
      <c r="AT794" s="3">
        <f t="shared" si="150"/>
        <v>0.97043534762833006</v>
      </c>
      <c r="AU794" s="3">
        <f t="shared" si="151"/>
        <v>0.63913758450575553</v>
      </c>
      <c r="AV794" s="3">
        <f t="shared" si="152"/>
        <v>0.97043534762833006</v>
      </c>
      <c r="AW794" s="3">
        <f t="shared" si="153"/>
        <v>0</v>
      </c>
      <c r="AX794" s="1">
        <v>45016</v>
      </c>
      <c r="AY794">
        <v>49.24</v>
      </c>
      <c r="AZ794">
        <v>48.11</v>
      </c>
      <c r="BE794">
        <v>48.11</v>
      </c>
      <c r="BG794">
        <v>25.72</v>
      </c>
      <c r="BI794">
        <v>0.18</v>
      </c>
      <c r="BM794">
        <v>0.03</v>
      </c>
      <c r="BN794">
        <v>0.78</v>
      </c>
      <c r="BP794">
        <v>0.73</v>
      </c>
      <c r="BQ794">
        <v>43.52</v>
      </c>
      <c r="BR794" s="3">
        <f t="shared" si="154"/>
        <v>0.97705117790414298</v>
      </c>
      <c r="BS794" s="3">
        <f t="shared" si="155"/>
        <v>0.59454461396208969</v>
      </c>
      <c r="BT794" s="3">
        <f t="shared" si="156"/>
        <v>0.97705117790414298</v>
      </c>
      <c r="BU794" s="3">
        <f t="shared" si="157"/>
        <v>0</v>
      </c>
    </row>
    <row r="795" spans="1:73" x14ac:dyDescent="0.25">
      <c r="A795" t="s">
        <v>1750</v>
      </c>
      <c r="B795" s="1">
        <v>44286</v>
      </c>
      <c r="C795">
        <v>57.02</v>
      </c>
      <c r="D795">
        <v>56.49</v>
      </c>
      <c r="J795">
        <v>54.19</v>
      </c>
      <c r="K795">
        <v>16.37</v>
      </c>
      <c r="M795">
        <v>0.19</v>
      </c>
      <c r="O795">
        <v>0.05</v>
      </c>
      <c r="P795">
        <v>0.05</v>
      </c>
      <c r="Q795">
        <v>4.54</v>
      </c>
      <c r="R795">
        <v>0.2</v>
      </c>
      <c r="T795">
        <v>0.19</v>
      </c>
      <c r="U795">
        <v>43.18</v>
      </c>
      <c r="V795" s="3">
        <f t="shared" si="146"/>
        <v>0.99070501578393544</v>
      </c>
      <c r="W795" s="3">
        <f t="shared" si="147"/>
        <v>0.42585848074921961</v>
      </c>
      <c r="X795" s="3">
        <f t="shared" si="148"/>
        <v>0</v>
      </c>
      <c r="Y795" s="3">
        <f t="shared" si="149"/>
        <v>0.95036829182742888</v>
      </c>
      <c r="Z795" s="1">
        <v>44651</v>
      </c>
      <c r="AA795">
        <v>47.6</v>
      </c>
      <c r="AB795">
        <v>47.23</v>
      </c>
      <c r="AH795">
        <v>45.51</v>
      </c>
      <c r="AI795">
        <v>20.59</v>
      </c>
      <c r="AK795">
        <v>0.35</v>
      </c>
      <c r="AP795">
        <v>7.0000000000000007E-2</v>
      </c>
      <c r="AS795">
        <v>42.31</v>
      </c>
      <c r="AT795" s="3">
        <f t="shared" si="150"/>
        <v>0.99222689075630244</v>
      </c>
      <c r="AU795" s="3">
        <f t="shared" si="151"/>
        <v>0.49152542372881353</v>
      </c>
      <c r="AV795" s="3">
        <f t="shared" si="152"/>
        <v>0</v>
      </c>
      <c r="AW795" s="3">
        <f t="shared" si="153"/>
        <v>0.95609243697478985</v>
      </c>
      <c r="AX795" s="1">
        <v>45016</v>
      </c>
      <c r="AY795">
        <v>41.8</v>
      </c>
      <c r="AZ795">
        <v>39.090000000000003</v>
      </c>
      <c r="BF795">
        <v>37.03</v>
      </c>
      <c r="BG795">
        <v>18.05</v>
      </c>
      <c r="BI795">
        <v>0.35</v>
      </c>
      <c r="BN795">
        <v>0.03</v>
      </c>
      <c r="BP795">
        <v>0.02</v>
      </c>
      <c r="BQ795">
        <v>36.17</v>
      </c>
      <c r="BR795" s="3">
        <f t="shared" si="154"/>
        <v>0.93516746411483265</v>
      </c>
      <c r="BS795" s="3">
        <f t="shared" si="155"/>
        <v>0.50404914828260261</v>
      </c>
      <c r="BT795" s="3">
        <f t="shared" si="156"/>
        <v>0</v>
      </c>
      <c r="BU795" s="3">
        <f t="shared" si="157"/>
        <v>0.88588516746411494</v>
      </c>
    </row>
    <row r="796" spans="1:73" x14ac:dyDescent="0.25">
      <c r="A796" t="s">
        <v>1751</v>
      </c>
      <c r="B796" s="1">
        <v>43921</v>
      </c>
      <c r="C796">
        <v>12.06</v>
      </c>
      <c r="D796">
        <v>11.83</v>
      </c>
      <c r="I796">
        <v>11.83</v>
      </c>
      <c r="K796">
        <v>8.64</v>
      </c>
      <c r="R796">
        <v>0.15</v>
      </c>
      <c r="U796">
        <v>12.09</v>
      </c>
      <c r="V796" s="3">
        <f t="shared" si="146"/>
        <v>0.98092868988391368</v>
      </c>
      <c r="W796" s="3">
        <f t="shared" si="147"/>
        <v>0.72361809045226133</v>
      </c>
      <c r="X796" s="3">
        <f t="shared" si="148"/>
        <v>0.98092868988391368</v>
      </c>
      <c r="Y796" s="3">
        <f t="shared" si="149"/>
        <v>0</v>
      </c>
      <c r="Z796" s="1">
        <v>44286</v>
      </c>
      <c r="AA796">
        <v>13.56</v>
      </c>
      <c r="AB796">
        <v>13.47</v>
      </c>
      <c r="AG796">
        <v>13.47</v>
      </c>
      <c r="AI796">
        <v>9.39</v>
      </c>
      <c r="AP796">
        <v>0.06</v>
      </c>
      <c r="AR796">
        <v>0.05</v>
      </c>
      <c r="AS796">
        <v>13.67</v>
      </c>
      <c r="AT796" s="3">
        <f t="shared" si="150"/>
        <v>0.99336283185840712</v>
      </c>
      <c r="AU796" s="3">
        <f t="shared" si="151"/>
        <v>0.68740849194729137</v>
      </c>
      <c r="AV796" s="3">
        <f t="shared" si="152"/>
        <v>0.99336283185840712</v>
      </c>
      <c r="AW796" s="3">
        <f t="shared" si="153"/>
        <v>0</v>
      </c>
      <c r="AX796" s="1">
        <v>44651</v>
      </c>
      <c r="AY796">
        <v>19.690000000000001</v>
      </c>
      <c r="AZ796">
        <v>19.559999999999999</v>
      </c>
      <c r="BE796">
        <v>16.940000000000001</v>
      </c>
      <c r="BG796">
        <v>14.11</v>
      </c>
      <c r="BM796">
        <v>0.08</v>
      </c>
      <c r="BQ796">
        <v>19.59</v>
      </c>
      <c r="BR796" s="3">
        <f t="shared" si="154"/>
        <v>0.99339766378872507</v>
      </c>
      <c r="BS796" s="3">
        <f t="shared" si="155"/>
        <v>0.7232188621219886</v>
      </c>
      <c r="BT796" s="3">
        <f t="shared" si="156"/>
        <v>0.86033519553072624</v>
      </c>
      <c r="BU796" s="3">
        <f t="shared" si="157"/>
        <v>0</v>
      </c>
    </row>
    <row r="797" spans="1:73" x14ac:dyDescent="0.25">
      <c r="A797" t="s">
        <v>1752</v>
      </c>
      <c r="B797" s="1">
        <v>44286</v>
      </c>
      <c r="C797">
        <v>10.85</v>
      </c>
      <c r="D797">
        <v>10.71</v>
      </c>
      <c r="K797">
        <v>7.04</v>
      </c>
      <c r="L797">
        <v>0.38</v>
      </c>
      <c r="O797">
        <v>0.48</v>
      </c>
      <c r="Q797">
        <v>0.01</v>
      </c>
      <c r="R797">
        <v>0.04</v>
      </c>
      <c r="T797">
        <v>0.03</v>
      </c>
      <c r="U797">
        <v>10.67</v>
      </c>
      <c r="V797" s="3">
        <f t="shared" si="146"/>
        <v>0.98709677419354847</v>
      </c>
      <c r="W797" s="3">
        <f t="shared" si="147"/>
        <v>0.71910112359550571</v>
      </c>
      <c r="X797" s="3">
        <f t="shared" si="148"/>
        <v>0</v>
      </c>
      <c r="Y797" s="3">
        <f t="shared" si="149"/>
        <v>0</v>
      </c>
      <c r="Z797" s="1">
        <v>44651</v>
      </c>
      <c r="AA797">
        <v>11.95</v>
      </c>
      <c r="AB797">
        <v>11.74</v>
      </c>
      <c r="AI797">
        <v>7.03</v>
      </c>
      <c r="AJ797">
        <v>0.57999999999999996</v>
      </c>
      <c r="AM797">
        <v>0.17</v>
      </c>
      <c r="AP797">
        <v>0.11</v>
      </c>
      <c r="AS797">
        <v>11.99</v>
      </c>
      <c r="AT797" s="3">
        <f t="shared" si="150"/>
        <v>0.98242677824267788</v>
      </c>
      <c r="AU797" s="3">
        <f t="shared" si="151"/>
        <v>0.63162623539982032</v>
      </c>
      <c r="AV797" s="3">
        <f t="shared" si="152"/>
        <v>0</v>
      </c>
      <c r="AW797" s="3">
        <f t="shared" si="153"/>
        <v>0</v>
      </c>
      <c r="AX797" s="1">
        <v>45016</v>
      </c>
      <c r="AY797">
        <v>25.43</v>
      </c>
      <c r="AZ797">
        <v>25.17</v>
      </c>
      <c r="BG797">
        <v>5.74</v>
      </c>
      <c r="BK797">
        <v>0.26</v>
      </c>
      <c r="BN797">
        <v>0.27</v>
      </c>
      <c r="BQ797">
        <v>19.98</v>
      </c>
      <c r="BR797" s="3">
        <f t="shared" si="154"/>
        <v>0.98977585528902878</v>
      </c>
      <c r="BS797" s="3">
        <f t="shared" si="155"/>
        <v>0.29511568123393317</v>
      </c>
      <c r="BT797" s="3">
        <f t="shared" si="156"/>
        <v>0</v>
      </c>
      <c r="BU797" s="3">
        <f t="shared" si="157"/>
        <v>0</v>
      </c>
    </row>
    <row r="798" spans="1:73" x14ac:dyDescent="0.25">
      <c r="A798" t="s">
        <v>1753</v>
      </c>
      <c r="V798" s="3">
        <f t="shared" si="146"/>
        <v>0</v>
      </c>
      <c r="W798" s="3">
        <f t="shared" si="147"/>
        <v>0</v>
      </c>
      <c r="X798" s="3">
        <f t="shared" si="148"/>
        <v>0</v>
      </c>
      <c r="Y798" s="3">
        <f t="shared" si="149"/>
        <v>0</v>
      </c>
      <c r="AT798" s="3">
        <f t="shared" si="150"/>
        <v>0</v>
      </c>
      <c r="AU798" s="3">
        <f t="shared" si="151"/>
        <v>0</v>
      </c>
      <c r="AV798" s="3">
        <f t="shared" si="152"/>
        <v>0</v>
      </c>
      <c r="AW798" s="3">
        <f t="shared" si="153"/>
        <v>0</v>
      </c>
      <c r="BR798" s="3">
        <f t="shared" si="154"/>
        <v>0</v>
      </c>
      <c r="BS798" s="3">
        <f t="shared" si="155"/>
        <v>0</v>
      </c>
      <c r="BT798" s="3">
        <f t="shared" si="156"/>
        <v>0</v>
      </c>
      <c r="BU798" s="3">
        <f t="shared" si="157"/>
        <v>0</v>
      </c>
    </row>
    <row r="799" spans="1:73" x14ac:dyDescent="0.25">
      <c r="A799" t="s">
        <v>1754</v>
      </c>
      <c r="B799" s="1">
        <v>44286</v>
      </c>
      <c r="C799">
        <v>16.8</v>
      </c>
      <c r="D799">
        <v>16.57</v>
      </c>
      <c r="E799">
        <v>8.85</v>
      </c>
      <c r="H799">
        <v>2.66</v>
      </c>
      <c r="K799">
        <v>10.94</v>
      </c>
      <c r="R799">
        <v>0.92</v>
      </c>
      <c r="T799">
        <v>0.02</v>
      </c>
      <c r="U799">
        <v>15.19</v>
      </c>
      <c r="V799" s="3">
        <f t="shared" si="146"/>
        <v>0.45952380952380956</v>
      </c>
      <c r="W799" s="3">
        <f t="shared" si="147"/>
        <v>0.76557032890132959</v>
      </c>
      <c r="X799" s="3">
        <f t="shared" si="148"/>
        <v>0.15833333333333333</v>
      </c>
      <c r="Y799" s="3">
        <f t="shared" si="149"/>
        <v>0</v>
      </c>
      <c r="Z799" s="1">
        <v>44651</v>
      </c>
      <c r="AA799">
        <v>19.36</v>
      </c>
      <c r="AB799">
        <v>19.190000000000001</v>
      </c>
      <c r="AC799">
        <v>11.26</v>
      </c>
      <c r="AF799">
        <v>1.1599999999999999</v>
      </c>
      <c r="AI799">
        <v>11.26</v>
      </c>
      <c r="AP799">
        <v>0.67</v>
      </c>
      <c r="AS799">
        <v>16.16</v>
      </c>
      <c r="AT799" s="3">
        <f t="shared" si="150"/>
        <v>0.40960743801652899</v>
      </c>
      <c r="AU799" s="3">
        <f t="shared" si="151"/>
        <v>0.72692059393156871</v>
      </c>
      <c r="AV799" s="3">
        <f t="shared" si="152"/>
        <v>5.9917355371900821E-2</v>
      </c>
      <c r="AW799" s="3">
        <f t="shared" si="153"/>
        <v>0</v>
      </c>
      <c r="AX799" s="1">
        <v>45016</v>
      </c>
      <c r="AY799">
        <v>23.99</v>
      </c>
      <c r="AZ799">
        <v>23.89</v>
      </c>
      <c r="BA799">
        <v>15.36</v>
      </c>
      <c r="BD799">
        <v>0.63</v>
      </c>
      <c r="BG799">
        <v>13.9</v>
      </c>
      <c r="BM799">
        <v>0.01</v>
      </c>
      <c r="BN799">
        <v>0.47</v>
      </c>
      <c r="BQ799">
        <v>21.17</v>
      </c>
      <c r="BR799" s="3">
        <f t="shared" si="154"/>
        <v>0.35556481867444778</v>
      </c>
      <c r="BS799" s="3">
        <f t="shared" si="155"/>
        <v>0.67182213629772836</v>
      </c>
      <c r="BT799" s="3">
        <f t="shared" si="156"/>
        <v>2.6260942059191331E-2</v>
      </c>
      <c r="BU799" s="3">
        <f t="shared" si="157"/>
        <v>0</v>
      </c>
    </row>
    <row r="800" spans="1:73" x14ac:dyDescent="0.25">
      <c r="A800" t="s">
        <v>1755</v>
      </c>
      <c r="B800" s="1">
        <v>44286</v>
      </c>
      <c r="C800">
        <v>264.72000000000003</v>
      </c>
      <c r="D800">
        <v>264.35000000000002</v>
      </c>
      <c r="J800">
        <v>264.35000000000002</v>
      </c>
      <c r="K800">
        <v>143.31</v>
      </c>
      <c r="M800">
        <v>0.38</v>
      </c>
      <c r="R800">
        <v>4.24</v>
      </c>
      <c r="U800">
        <v>224.3</v>
      </c>
      <c r="V800" s="3">
        <f t="shared" si="146"/>
        <v>0.99860229676639467</v>
      </c>
      <c r="W800" s="3">
        <f t="shared" si="147"/>
        <v>0.65235797523670791</v>
      </c>
      <c r="X800" s="3">
        <f t="shared" si="148"/>
        <v>0</v>
      </c>
      <c r="Y800" s="3">
        <f t="shared" si="149"/>
        <v>0.99860229676639467</v>
      </c>
      <c r="Z800" s="1">
        <v>44651</v>
      </c>
      <c r="AA800">
        <v>448.84</v>
      </c>
      <c r="AB800">
        <v>445.16</v>
      </c>
      <c r="AI800">
        <v>194.48</v>
      </c>
      <c r="AK800">
        <v>0.62</v>
      </c>
      <c r="AP800">
        <v>3.76</v>
      </c>
      <c r="AS800">
        <v>376.99</v>
      </c>
      <c r="AT800" s="3">
        <f t="shared" si="150"/>
        <v>0.99180108724712601</v>
      </c>
      <c r="AU800" s="3">
        <f t="shared" si="151"/>
        <v>0.52193982984890364</v>
      </c>
      <c r="AV800" s="3">
        <f t="shared" si="152"/>
        <v>0</v>
      </c>
      <c r="AW800" s="3">
        <f t="shared" si="153"/>
        <v>0</v>
      </c>
      <c r="AX800" s="1">
        <v>45016</v>
      </c>
      <c r="AY800">
        <v>423.88</v>
      </c>
      <c r="AZ800">
        <v>415.97</v>
      </c>
      <c r="BF800">
        <v>415.97</v>
      </c>
      <c r="BG800">
        <v>194.81</v>
      </c>
      <c r="BI800">
        <v>1.01</v>
      </c>
      <c r="BN800">
        <v>3.56</v>
      </c>
      <c r="BQ800">
        <v>362.97</v>
      </c>
      <c r="BR800" s="3">
        <f t="shared" si="154"/>
        <v>0.98133905822402578</v>
      </c>
      <c r="BS800" s="3">
        <f t="shared" si="155"/>
        <v>0.54355468749999991</v>
      </c>
      <c r="BT800" s="3">
        <f t="shared" si="156"/>
        <v>0</v>
      </c>
      <c r="BU800" s="3">
        <f t="shared" si="157"/>
        <v>0.98133905822402578</v>
      </c>
    </row>
    <row r="801" spans="1:73" x14ac:dyDescent="0.25">
      <c r="A801" t="s">
        <v>1764</v>
      </c>
      <c r="B801" s="1">
        <v>44286</v>
      </c>
      <c r="V801" s="3">
        <f t="shared" si="146"/>
        <v>0</v>
      </c>
      <c r="W801" s="3">
        <f t="shared" si="147"/>
        <v>0</v>
      </c>
      <c r="X801" s="3">
        <f t="shared" si="148"/>
        <v>0</v>
      </c>
      <c r="Y801" s="3">
        <f t="shared" si="149"/>
        <v>0</v>
      </c>
      <c r="Z801" s="1">
        <v>44651</v>
      </c>
      <c r="AT801" s="3">
        <f t="shared" si="150"/>
        <v>0</v>
      </c>
      <c r="AU801" s="3">
        <f t="shared" si="151"/>
        <v>0</v>
      </c>
      <c r="AV801" s="3">
        <f t="shared" si="152"/>
        <v>0</v>
      </c>
      <c r="AW801" s="3">
        <f t="shared" si="153"/>
        <v>0</v>
      </c>
      <c r="AX801" s="1">
        <v>45016</v>
      </c>
      <c r="BR801" s="3">
        <f t="shared" si="154"/>
        <v>0</v>
      </c>
      <c r="BS801" s="3">
        <f t="shared" si="155"/>
        <v>0</v>
      </c>
      <c r="BT801" s="3">
        <f t="shared" si="156"/>
        <v>0</v>
      </c>
      <c r="BU801" s="3">
        <f t="shared" si="157"/>
        <v>0</v>
      </c>
    </row>
    <row r="802" spans="1:73" x14ac:dyDescent="0.25">
      <c r="A802" t="s">
        <v>1765</v>
      </c>
      <c r="B802" s="1">
        <v>44286</v>
      </c>
      <c r="C802">
        <v>470.45</v>
      </c>
      <c r="D802">
        <v>445.36</v>
      </c>
      <c r="J802">
        <v>444.91</v>
      </c>
      <c r="K802">
        <v>293.20999999999998</v>
      </c>
      <c r="M802">
        <v>3.13</v>
      </c>
      <c r="R802">
        <v>9.89</v>
      </c>
      <c r="U802">
        <v>405.67</v>
      </c>
      <c r="V802" s="3">
        <f t="shared" si="146"/>
        <v>0.94666808374960154</v>
      </c>
      <c r="W802" s="3">
        <f t="shared" si="147"/>
        <v>0.7467464663186042</v>
      </c>
      <c r="X802" s="3">
        <f t="shared" si="148"/>
        <v>0</v>
      </c>
      <c r="Y802" s="3">
        <f t="shared" si="149"/>
        <v>0.94571155276862584</v>
      </c>
      <c r="Z802" s="1">
        <v>44651</v>
      </c>
      <c r="AA802">
        <v>589.23</v>
      </c>
      <c r="AB802">
        <v>572.26</v>
      </c>
      <c r="AH802">
        <v>546.70000000000005</v>
      </c>
      <c r="AI802">
        <v>376.76</v>
      </c>
      <c r="AK802">
        <v>2.71</v>
      </c>
      <c r="AO802">
        <v>0.16</v>
      </c>
      <c r="AP802">
        <v>8.67</v>
      </c>
      <c r="AS802">
        <v>526.91999999999996</v>
      </c>
      <c r="AT802" s="3">
        <f t="shared" si="150"/>
        <v>0.97119970130509303</v>
      </c>
      <c r="AU802" s="3">
        <f t="shared" si="151"/>
        <v>0.73103341223951257</v>
      </c>
      <c r="AV802" s="3">
        <f t="shared" si="152"/>
        <v>0</v>
      </c>
      <c r="AW802" s="3">
        <f t="shared" si="153"/>
        <v>0.92782105459667708</v>
      </c>
      <c r="AX802" s="1">
        <v>45016</v>
      </c>
      <c r="AY802">
        <v>828.6</v>
      </c>
      <c r="AZ802">
        <v>820.75</v>
      </c>
      <c r="BF802">
        <v>773.95</v>
      </c>
      <c r="BG802">
        <v>524.75</v>
      </c>
      <c r="BI802">
        <v>2.42</v>
      </c>
      <c r="BN802">
        <v>24.74</v>
      </c>
      <c r="BP802">
        <v>13.75</v>
      </c>
      <c r="BQ802">
        <v>713.37</v>
      </c>
      <c r="BR802" s="3">
        <f t="shared" si="154"/>
        <v>0.99052618875211196</v>
      </c>
      <c r="BS802" s="3">
        <f t="shared" si="155"/>
        <v>0.7496856963255043</v>
      </c>
      <c r="BT802" s="3">
        <f t="shared" si="156"/>
        <v>0</v>
      </c>
      <c r="BU802" s="3">
        <f t="shared" si="157"/>
        <v>0.93404537774559504</v>
      </c>
    </row>
    <row r="803" spans="1:73" x14ac:dyDescent="0.25">
      <c r="A803" t="s">
        <v>1766</v>
      </c>
      <c r="B803" s="1">
        <v>43921</v>
      </c>
      <c r="C803">
        <v>6.56</v>
      </c>
      <c r="D803">
        <v>6.54</v>
      </c>
      <c r="K803">
        <v>4.8099999999999996</v>
      </c>
      <c r="U803">
        <v>6.91</v>
      </c>
      <c r="V803" s="3">
        <f t="shared" si="146"/>
        <v>0.99695121951219523</v>
      </c>
      <c r="W803" s="3">
        <f t="shared" si="147"/>
        <v>0.69609261939218514</v>
      </c>
      <c r="X803" s="3">
        <f t="shared" si="148"/>
        <v>0</v>
      </c>
      <c r="Y803" s="3">
        <f t="shared" si="149"/>
        <v>0</v>
      </c>
      <c r="Z803" s="1">
        <v>44286</v>
      </c>
      <c r="AA803">
        <v>5.1100000000000003</v>
      </c>
      <c r="AB803">
        <v>5.0999999999999996</v>
      </c>
      <c r="AI803">
        <v>4.28</v>
      </c>
      <c r="AS803">
        <v>5.63</v>
      </c>
      <c r="AT803" s="3">
        <f t="shared" si="150"/>
        <v>0.99804305283757322</v>
      </c>
      <c r="AU803" s="3">
        <f t="shared" si="151"/>
        <v>0.76021314387211369</v>
      </c>
      <c r="AV803" s="3">
        <f t="shared" si="152"/>
        <v>0</v>
      </c>
      <c r="AW803" s="3">
        <f t="shared" si="153"/>
        <v>0</v>
      </c>
      <c r="AX803" s="1">
        <v>44651</v>
      </c>
      <c r="AY803">
        <v>5.56</v>
      </c>
      <c r="AZ803">
        <v>4.9400000000000004</v>
      </c>
      <c r="BB803">
        <v>0.03</v>
      </c>
      <c r="BG803">
        <v>3.32</v>
      </c>
      <c r="BM803">
        <v>0.47</v>
      </c>
      <c r="BQ803">
        <v>6.17</v>
      </c>
      <c r="BR803" s="3">
        <f t="shared" si="154"/>
        <v>0.88309352517985618</v>
      </c>
      <c r="BS803" s="3">
        <f t="shared" si="155"/>
        <v>0.58245614035087712</v>
      </c>
      <c r="BT803" s="3">
        <f t="shared" si="156"/>
        <v>0</v>
      </c>
      <c r="BU803" s="3">
        <f t="shared" si="157"/>
        <v>0</v>
      </c>
    </row>
    <row r="804" spans="1:73" x14ac:dyDescent="0.25">
      <c r="A804" t="s">
        <v>1770</v>
      </c>
      <c r="B804" s="1">
        <v>44286</v>
      </c>
      <c r="C804">
        <v>81.93</v>
      </c>
      <c r="D804">
        <v>79.56</v>
      </c>
      <c r="I804">
        <v>46.28</v>
      </c>
      <c r="K804">
        <v>46.28</v>
      </c>
      <c r="M804">
        <v>0.4</v>
      </c>
      <c r="O804">
        <v>25.02</v>
      </c>
      <c r="P804">
        <v>25.02</v>
      </c>
      <c r="Q804">
        <v>0.28999999999999998</v>
      </c>
      <c r="R804">
        <v>14.93</v>
      </c>
      <c r="U804">
        <v>119.26</v>
      </c>
      <c r="V804" s="3">
        <f t="shared" si="146"/>
        <v>0.97107286708165497</v>
      </c>
      <c r="W804" s="3">
        <f t="shared" si="147"/>
        <v>0.44654573523736008</v>
      </c>
      <c r="X804" s="3">
        <f t="shared" si="148"/>
        <v>0.56487245209325032</v>
      </c>
      <c r="Y804" s="3">
        <f t="shared" si="149"/>
        <v>0</v>
      </c>
      <c r="Z804" s="1">
        <v>44651</v>
      </c>
      <c r="AA804">
        <v>124.05</v>
      </c>
      <c r="AB804">
        <v>116.51</v>
      </c>
      <c r="AF804">
        <v>62.17</v>
      </c>
      <c r="AI804">
        <v>45.79</v>
      </c>
      <c r="AK804">
        <v>0.12</v>
      </c>
      <c r="AM804">
        <v>16.600000000000001</v>
      </c>
      <c r="AN804">
        <v>16.600000000000001</v>
      </c>
      <c r="AO804">
        <v>85.7</v>
      </c>
      <c r="AP804">
        <v>2.48</v>
      </c>
      <c r="AS804">
        <v>208.43</v>
      </c>
      <c r="AT804" s="3">
        <f t="shared" si="150"/>
        <v>0.93921805723498597</v>
      </c>
      <c r="AU804" s="3">
        <f t="shared" si="151"/>
        <v>0.38117039873470399</v>
      </c>
      <c r="AV804" s="3">
        <f t="shared" si="152"/>
        <v>0.50116888351471178</v>
      </c>
      <c r="AW804" s="3">
        <f t="shared" si="153"/>
        <v>0</v>
      </c>
      <c r="AX804" s="1">
        <v>45016</v>
      </c>
      <c r="AY804">
        <v>186.33</v>
      </c>
      <c r="AZ804">
        <v>179.91</v>
      </c>
      <c r="BD804">
        <v>85.21</v>
      </c>
      <c r="BG804">
        <v>53.13</v>
      </c>
      <c r="BI804">
        <v>0.2</v>
      </c>
      <c r="BK804">
        <v>3.59</v>
      </c>
      <c r="BL804">
        <v>3.59</v>
      </c>
      <c r="BM804">
        <v>0.45</v>
      </c>
      <c r="BN804">
        <v>2.67</v>
      </c>
      <c r="BQ804">
        <v>147.87</v>
      </c>
      <c r="BR804" s="3">
        <f t="shared" si="154"/>
        <v>0.96554500080502326</v>
      </c>
      <c r="BS804" s="3">
        <f t="shared" si="155"/>
        <v>0.36755447941888614</v>
      </c>
      <c r="BT804" s="3">
        <f t="shared" si="156"/>
        <v>0.45730692856759508</v>
      </c>
      <c r="BU804" s="3">
        <f t="shared" si="157"/>
        <v>0</v>
      </c>
    </row>
    <row r="805" spans="1:73" x14ac:dyDescent="0.25">
      <c r="A805" t="s">
        <v>1771</v>
      </c>
      <c r="V805" s="3">
        <f t="shared" si="146"/>
        <v>0</v>
      </c>
      <c r="W805" s="3">
        <f t="shared" si="147"/>
        <v>0</v>
      </c>
      <c r="X805" s="3">
        <f t="shared" si="148"/>
        <v>0</v>
      </c>
      <c r="Y805" s="3">
        <f t="shared" si="149"/>
        <v>0</v>
      </c>
      <c r="AT805" s="3">
        <f t="shared" si="150"/>
        <v>0</v>
      </c>
      <c r="AU805" s="3">
        <f t="shared" si="151"/>
        <v>0</v>
      </c>
      <c r="AV805" s="3">
        <f t="shared" si="152"/>
        <v>0</v>
      </c>
      <c r="AW805" s="3">
        <f t="shared" si="153"/>
        <v>0</v>
      </c>
      <c r="BR805" s="3">
        <f t="shared" si="154"/>
        <v>0</v>
      </c>
      <c r="BS805" s="3">
        <f t="shared" si="155"/>
        <v>0</v>
      </c>
      <c r="BT805" s="3">
        <f t="shared" si="156"/>
        <v>0</v>
      </c>
      <c r="BU805" s="3">
        <f t="shared" si="157"/>
        <v>0</v>
      </c>
    </row>
    <row r="806" spans="1:73" x14ac:dyDescent="0.25">
      <c r="A806" t="s">
        <v>1772</v>
      </c>
      <c r="V806" s="3">
        <f t="shared" si="146"/>
        <v>0</v>
      </c>
      <c r="W806" s="3">
        <f t="shared" si="147"/>
        <v>0</v>
      </c>
      <c r="X806" s="3">
        <f t="shared" si="148"/>
        <v>0</v>
      </c>
      <c r="Y806" s="3">
        <f t="shared" si="149"/>
        <v>0</v>
      </c>
      <c r="AT806" s="3">
        <f t="shared" si="150"/>
        <v>0</v>
      </c>
      <c r="AU806" s="3">
        <f t="shared" si="151"/>
        <v>0</v>
      </c>
      <c r="AV806" s="3">
        <f t="shared" si="152"/>
        <v>0</v>
      </c>
      <c r="AW806" s="3">
        <f t="shared" si="153"/>
        <v>0</v>
      </c>
      <c r="BR806" s="3">
        <f t="shared" si="154"/>
        <v>0</v>
      </c>
      <c r="BS806" s="3">
        <f t="shared" si="155"/>
        <v>0</v>
      </c>
      <c r="BT806" s="3">
        <f t="shared" si="156"/>
        <v>0</v>
      </c>
      <c r="BU806" s="3">
        <f t="shared" si="157"/>
        <v>0</v>
      </c>
    </row>
    <row r="807" spans="1:73" x14ac:dyDescent="0.25">
      <c r="A807" t="s">
        <v>1776</v>
      </c>
      <c r="V807" s="3">
        <f t="shared" si="146"/>
        <v>0</v>
      </c>
      <c r="W807" s="3">
        <f t="shared" si="147"/>
        <v>0</v>
      </c>
      <c r="X807" s="3">
        <f t="shared" si="148"/>
        <v>0</v>
      </c>
      <c r="Y807" s="3">
        <f t="shared" si="149"/>
        <v>0</v>
      </c>
      <c r="AT807" s="3">
        <f t="shared" si="150"/>
        <v>0</v>
      </c>
      <c r="AU807" s="3">
        <f t="shared" si="151"/>
        <v>0</v>
      </c>
      <c r="AV807" s="3">
        <f t="shared" si="152"/>
        <v>0</v>
      </c>
      <c r="AW807" s="3">
        <f t="shared" si="153"/>
        <v>0</v>
      </c>
      <c r="BR807" s="3">
        <f t="shared" si="154"/>
        <v>0</v>
      </c>
      <c r="BS807" s="3">
        <f t="shared" si="155"/>
        <v>0</v>
      </c>
      <c r="BT807" s="3">
        <f t="shared" si="156"/>
        <v>0</v>
      </c>
      <c r="BU807" s="3">
        <f t="shared" si="157"/>
        <v>0</v>
      </c>
    </row>
    <row r="808" spans="1:73" x14ac:dyDescent="0.25">
      <c r="A808" t="s">
        <v>1775</v>
      </c>
      <c r="B808" s="1">
        <v>44286</v>
      </c>
      <c r="C808">
        <v>7814.8</v>
      </c>
      <c r="D808">
        <v>7682.7</v>
      </c>
      <c r="J808">
        <v>6902.46</v>
      </c>
      <c r="K808">
        <v>4625.3999999999996</v>
      </c>
      <c r="M808">
        <v>11.2</v>
      </c>
      <c r="O808">
        <v>2.8</v>
      </c>
      <c r="P808">
        <v>2.8</v>
      </c>
      <c r="Q808">
        <v>5</v>
      </c>
      <c r="R808">
        <v>398.5</v>
      </c>
      <c r="T808">
        <v>2</v>
      </c>
      <c r="U808">
        <v>8000.3</v>
      </c>
      <c r="V808" s="3">
        <f t="shared" si="146"/>
        <v>0.98309617648564263</v>
      </c>
      <c r="W808" s="3">
        <f t="shared" si="147"/>
        <v>0.60959987347777944</v>
      </c>
      <c r="X808" s="3">
        <f t="shared" si="148"/>
        <v>0</v>
      </c>
      <c r="Y808" s="3">
        <f t="shared" si="149"/>
        <v>0.88325484977222701</v>
      </c>
      <c r="Z808" s="1">
        <v>44651</v>
      </c>
      <c r="AA808">
        <v>9552.5</v>
      </c>
      <c r="AB808">
        <v>9144.2000000000007</v>
      </c>
      <c r="AH808">
        <v>8370.66</v>
      </c>
      <c r="AI808">
        <v>5764.2</v>
      </c>
      <c r="AK808">
        <v>10.4</v>
      </c>
      <c r="AM808">
        <v>5.7</v>
      </c>
      <c r="AN808">
        <v>5.7</v>
      </c>
      <c r="AO808">
        <v>2.4</v>
      </c>
      <c r="AP808">
        <v>327.5</v>
      </c>
      <c r="AR808">
        <v>14.3</v>
      </c>
      <c r="AS808">
        <v>9147.7000000000007</v>
      </c>
      <c r="AT808" s="3">
        <f t="shared" si="150"/>
        <v>0.95725726249672871</v>
      </c>
      <c r="AU808" s="3">
        <f t="shared" si="151"/>
        <v>0.65341147397893817</v>
      </c>
      <c r="AV808" s="3">
        <f t="shared" si="152"/>
        <v>0</v>
      </c>
      <c r="AW808" s="3">
        <f t="shared" si="153"/>
        <v>0.87627950798220355</v>
      </c>
      <c r="AX808" s="1">
        <v>45016</v>
      </c>
      <c r="AY808">
        <v>11221.6</v>
      </c>
      <c r="AZ808">
        <v>10884</v>
      </c>
      <c r="BF808">
        <v>10034.35</v>
      </c>
      <c r="BG808">
        <v>7320.9</v>
      </c>
      <c r="BH808">
        <v>2.5</v>
      </c>
      <c r="BI808">
        <v>9.9</v>
      </c>
      <c r="BK808">
        <v>4.5999999999999996</v>
      </c>
      <c r="BL808">
        <v>4.5999999999999996</v>
      </c>
      <c r="BM808">
        <v>106.4</v>
      </c>
      <c r="BN808">
        <v>277</v>
      </c>
      <c r="BP808">
        <v>35.200000000000003</v>
      </c>
      <c r="BQ808">
        <v>10902.9</v>
      </c>
      <c r="BR808" s="3">
        <f t="shared" si="154"/>
        <v>0.96991516361303198</v>
      </c>
      <c r="BS808" s="3">
        <f t="shared" si="155"/>
        <v>0.69443100651660439</v>
      </c>
      <c r="BT808" s="3">
        <f t="shared" si="156"/>
        <v>0</v>
      </c>
      <c r="BU808" s="3">
        <f t="shared" si="157"/>
        <v>0.89419957938261929</v>
      </c>
    </row>
    <row r="809" spans="1:73" x14ac:dyDescent="0.25">
      <c r="A809" t="s">
        <v>1779</v>
      </c>
      <c r="B809" s="1">
        <v>44286</v>
      </c>
      <c r="C809">
        <v>4.16</v>
      </c>
      <c r="D809">
        <v>4.1500000000000004</v>
      </c>
      <c r="I809">
        <v>4.1500000000000004</v>
      </c>
      <c r="K809">
        <v>3.24</v>
      </c>
      <c r="R809">
        <v>0.03</v>
      </c>
      <c r="T809">
        <v>0.03</v>
      </c>
      <c r="U809">
        <v>3.93</v>
      </c>
      <c r="V809" s="3">
        <f t="shared" si="146"/>
        <v>0.99759615384615385</v>
      </c>
      <c r="W809" s="3">
        <f t="shared" si="147"/>
        <v>0.82442748091603058</v>
      </c>
      <c r="X809" s="3">
        <f t="shared" si="148"/>
        <v>0.99759615384615385</v>
      </c>
      <c r="Y809" s="3">
        <f t="shared" si="149"/>
        <v>0</v>
      </c>
      <c r="Z809" s="1">
        <v>44651</v>
      </c>
      <c r="AA809">
        <v>4.07</v>
      </c>
      <c r="AB809">
        <v>4.04</v>
      </c>
      <c r="AG809">
        <v>4.04</v>
      </c>
      <c r="AI809">
        <v>3.13</v>
      </c>
      <c r="AS809">
        <v>3.73</v>
      </c>
      <c r="AT809" s="3">
        <f t="shared" si="150"/>
        <v>0.99262899262899262</v>
      </c>
      <c r="AU809" s="3">
        <f t="shared" si="151"/>
        <v>0.83914209115281502</v>
      </c>
      <c r="AV809" s="3">
        <f t="shared" si="152"/>
        <v>0.99262899262899262</v>
      </c>
      <c r="AW809" s="3">
        <f t="shared" si="153"/>
        <v>0</v>
      </c>
      <c r="AX809" s="1">
        <v>45016</v>
      </c>
      <c r="AY809">
        <v>5.0199999999999996</v>
      </c>
      <c r="AZ809">
        <v>4.9400000000000004</v>
      </c>
      <c r="BE809">
        <v>4.9400000000000004</v>
      </c>
      <c r="BG809">
        <v>3.81</v>
      </c>
      <c r="BQ809">
        <v>4.5599999999999996</v>
      </c>
      <c r="BR809" s="3">
        <f t="shared" si="154"/>
        <v>0.98406374501992044</v>
      </c>
      <c r="BS809" s="3">
        <f t="shared" si="155"/>
        <v>0.83552631578947378</v>
      </c>
      <c r="BT809" s="3">
        <f t="shared" si="156"/>
        <v>0.98406374501992044</v>
      </c>
      <c r="BU809" s="3">
        <f t="shared" si="157"/>
        <v>0</v>
      </c>
    </row>
    <row r="810" spans="1:73" x14ac:dyDescent="0.25">
      <c r="A810" t="s">
        <v>1781</v>
      </c>
      <c r="V810" s="3">
        <f t="shared" si="146"/>
        <v>0</v>
      </c>
      <c r="W810" s="3">
        <f t="shared" si="147"/>
        <v>0</v>
      </c>
      <c r="X810" s="3">
        <f t="shared" si="148"/>
        <v>0</v>
      </c>
      <c r="Y810" s="3">
        <f t="shared" si="149"/>
        <v>0</v>
      </c>
      <c r="AT810" s="3">
        <f t="shared" si="150"/>
        <v>0</v>
      </c>
      <c r="AU810" s="3">
        <f t="shared" si="151"/>
        <v>0</v>
      </c>
      <c r="AV810" s="3">
        <f t="shared" si="152"/>
        <v>0</v>
      </c>
      <c r="AW810" s="3">
        <f t="shared" si="153"/>
        <v>0</v>
      </c>
      <c r="BR810" s="3">
        <f t="shared" si="154"/>
        <v>0</v>
      </c>
      <c r="BS810" s="3">
        <f t="shared" si="155"/>
        <v>0</v>
      </c>
      <c r="BT810" s="3">
        <f t="shared" si="156"/>
        <v>0</v>
      </c>
      <c r="BU810" s="3">
        <f t="shared" si="157"/>
        <v>0</v>
      </c>
    </row>
    <row r="811" spans="1:73" x14ac:dyDescent="0.25">
      <c r="A811" t="s">
        <v>1782</v>
      </c>
      <c r="B811" s="1">
        <v>44286</v>
      </c>
      <c r="C811">
        <v>23.48</v>
      </c>
      <c r="D811">
        <v>13.45</v>
      </c>
      <c r="K811">
        <v>6.92</v>
      </c>
      <c r="M811">
        <v>0.41</v>
      </c>
      <c r="R811">
        <v>7.0000000000000007E-2</v>
      </c>
      <c r="T811">
        <v>0.02</v>
      </c>
      <c r="U811">
        <v>14.5</v>
      </c>
      <c r="V811" s="3">
        <f t="shared" si="146"/>
        <v>0.57282793867120951</v>
      </c>
      <c r="W811" s="3">
        <f t="shared" si="147"/>
        <v>0.49287749287749288</v>
      </c>
      <c r="X811" s="3">
        <f t="shared" si="148"/>
        <v>0</v>
      </c>
      <c r="Y811" s="3">
        <f t="shared" si="149"/>
        <v>0</v>
      </c>
      <c r="Z811" s="1">
        <v>44651</v>
      </c>
      <c r="AA811">
        <v>25.82</v>
      </c>
      <c r="AB811">
        <v>17.34</v>
      </c>
      <c r="AI811">
        <v>8.4600000000000009</v>
      </c>
      <c r="AK811">
        <v>0.22</v>
      </c>
      <c r="AP811">
        <v>0.16</v>
      </c>
      <c r="AR811">
        <v>0.04</v>
      </c>
      <c r="AS811">
        <v>15.99</v>
      </c>
      <c r="AT811" s="3">
        <f t="shared" si="150"/>
        <v>0.67157242447714949</v>
      </c>
      <c r="AU811" s="3">
        <f t="shared" si="151"/>
        <v>0.54057507987220454</v>
      </c>
      <c r="AV811" s="3">
        <f t="shared" si="152"/>
        <v>0</v>
      </c>
      <c r="AW811" s="3">
        <f t="shared" si="153"/>
        <v>0</v>
      </c>
      <c r="AX811" s="1">
        <v>45016</v>
      </c>
      <c r="AY811">
        <v>28.05</v>
      </c>
      <c r="AZ811">
        <v>15.81</v>
      </c>
      <c r="BG811">
        <v>10.63</v>
      </c>
      <c r="BI811">
        <v>0.33</v>
      </c>
      <c r="BN811">
        <v>0.18</v>
      </c>
      <c r="BQ811">
        <v>18.02</v>
      </c>
      <c r="BR811" s="3">
        <f t="shared" si="154"/>
        <v>0.5636363636363636</v>
      </c>
      <c r="BS811" s="3">
        <f t="shared" si="155"/>
        <v>0.60708166761850368</v>
      </c>
      <c r="BT811" s="3">
        <f t="shared" si="156"/>
        <v>0</v>
      </c>
      <c r="BU811" s="3">
        <f t="shared" si="157"/>
        <v>0</v>
      </c>
    </row>
    <row r="812" spans="1:73" x14ac:dyDescent="0.25">
      <c r="A812" t="s">
        <v>1783</v>
      </c>
      <c r="V812" s="3">
        <f t="shared" si="146"/>
        <v>0</v>
      </c>
      <c r="W812" s="3">
        <f t="shared" si="147"/>
        <v>0</v>
      </c>
      <c r="X812" s="3">
        <f t="shared" si="148"/>
        <v>0</v>
      </c>
      <c r="Y812" s="3">
        <f t="shared" si="149"/>
        <v>0</v>
      </c>
      <c r="AT812" s="3">
        <f t="shared" si="150"/>
        <v>0</v>
      </c>
      <c r="AU812" s="3">
        <f t="shared" si="151"/>
        <v>0</v>
      </c>
      <c r="AV812" s="3">
        <f t="shared" si="152"/>
        <v>0</v>
      </c>
      <c r="AW812" s="3">
        <f t="shared" si="153"/>
        <v>0</v>
      </c>
      <c r="BR812" s="3">
        <f t="shared" si="154"/>
        <v>0</v>
      </c>
      <c r="BS812" s="3">
        <f t="shared" si="155"/>
        <v>0</v>
      </c>
      <c r="BT812" s="3">
        <f t="shared" si="156"/>
        <v>0</v>
      </c>
      <c r="BU812" s="3">
        <f t="shared" si="157"/>
        <v>0</v>
      </c>
    </row>
    <row r="813" spans="1:73" x14ac:dyDescent="0.25">
      <c r="A813" t="s">
        <v>1784</v>
      </c>
      <c r="B813" s="1">
        <v>44286</v>
      </c>
      <c r="C813">
        <v>394.01</v>
      </c>
      <c r="D813">
        <v>374.47</v>
      </c>
      <c r="J813">
        <v>374.17</v>
      </c>
      <c r="K813">
        <v>276.06</v>
      </c>
      <c r="M813">
        <v>0.28000000000000003</v>
      </c>
      <c r="Q813">
        <v>0.02</v>
      </c>
      <c r="R813">
        <v>8.67</v>
      </c>
      <c r="U813">
        <v>324.60000000000002</v>
      </c>
      <c r="V813" s="3">
        <f t="shared" si="146"/>
        <v>0.95040735006725729</v>
      </c>
      <c r="W813" s="3">
        <f t="shared" si="147"/>
        <v>0.8746316890029463</v>
      </c>
      <c r="X813" s="3">
        <f t="shared" si="148"/>
        <v>0</v>
      </c>
      <c r="Y813" s="3">
        <f t="shared" si="149"/>
        <v>0.94964594807238401</v>
      </c>
      <c r="Z813" s="1">
        <v>44651</v>
      </c>
      <c r="AA813">
        <v>509.46</v>
      </c>
      <c r="AB813">
        <v>494.93</v>
      </c>
      <c r="AH813">
        <v>492.56</v>
      </c>
      <c r="AI813">
        <v>357.68</v>
      </c>
      <c r="AK813">
        <v>1.44</v>
      </c>
      <c r="AP813">
        <v>10.7</v>
      </c>
      <c r="AS813">
        <v>433.24</v>
      </c>
      <c r="AT813" s="3">
        <f t="shared" si="150"/>
        <v>0.97147960585718218</v>
      </c>
      <c r="AU813" s="3">
        <f t="shared" si="151"/>
        <v>0.84939444312514845</v>
      </c>
      <c r="AV813" s="3">
        <f t="shared" si="152"/>
        <v>0</v>
      </c>
      <c r="AW813" s="3">
        <f t="shared" si="153"/>
        <v>0.96682762140305423</v>
      </c>
      <c r="AX813" s="1">
        <v>45016</v>
      </c>
      <c r="AY813">
        <v>640.01</v>
      </c>
      <c r="AZ813">
        <v>609.83000000000004</v>
      </c>
      <c r="BG813">
        <v>424.39</v>
      </c>
      <c r="BI813">
        <v>1.44</v>
      </c>
      <c r="BM813">
        <v>0.23</v>
      </c>
      <c r="BN813">
        <v>8.73</v>
      </c>
      <c r="BQ813">
        <v>545.04</v>
      </c>
      <c r="BR813" s="3">
        <f t="shared" si="154"/>
        <v>0.95284448680489375</v>
      </c>
      <c r="BS813" s="3">
        <f t="shared" si="155"/>
        <v>0.79378647314080519</v>
      </c>
      <c r="BT813" s="3">
        <f t="shared" si="156"/>
        <v>0</v>
      </c>
      <c r="BU813" s="3">
        <f t="shared" si="157"/>
        <v>0</v>
      </c>
    </row>
    <row r="814" spans="1:73" x14ac:dyDescent="0.25">
      <c r="A814" t="s">
        <v>1785</v>
      </c>
      <c r="B814" s="1">
        <v>44286</v>
      </c>
      <c r="C814">
        <v>30.53</v>
      </c>
      <c r="D814">
        <v>29.82</v>
      </c>
      <c r="K814">
        <v>19.239999999999998</v>
      </c>
      <c r="O814">
        <v>0.15</v>
      </c>
      <c r="P814">
        <v>0.15</v>
      </c>
      <c r="R814">
        <v>0.52</v>
      </c>
      <c r="U814">
        <v>29.82</v>
      </c>
      <c r="V814" s="3">
        <f t="shared" si="146"/>
        <v>0.97674418604651159</v>
      </c>
      <c r="W814" s="3">
        <f t="shared" si="147"/>
        <v>0.65665529010238899</v>
      </c>
      <c r="X814" s="3">
        <f t="shared" si="148"/>
        <v>0</v>
      </c>
      <c r="Y814" s="3">
        <f t="shared" si="149"/>
        <v>0</v>
      </c>
      <c r="Z814" s="1">
        <v>44651</v>
      </c>
      <c r="AA814">
        <v>24.01</v>
      </c>
      <c r="AB814">
        <v>23.2</v>
      </c>
      <c r="AI814">
        <v>17.16</v>
      </c>
      <c r="AM814">
        <v>0.02</v>
      </c>
      <c r="AN814">
        <v>0.02</v>
      </c>
      <c r="AP814">
        <v>0.22</v>
      </c>
      <c r="AS814">
        <v>23.73</v>
      </c>
      <c r="AT814" s="3">
        <f t="shared" si="150"/>
        <v>0.96626405664306525</v>
      </c>
      <c r="AU814" s="3">
        <f t="shared" si="151"/>
        <v>0.72990216928966389</v>
      </c>
      <c r="AV814" s="3">
        <f t="shared" si="152"/>
        <v>0</v>
      </c>
      <c r="AW814" s="3">
        <f t="shared" si="153"/>
        <v>0</v>
      </c>
      <c r="AX814" s="1">
        <v>45016</v>
      </c>
      <c r="AY814">
        <v>29.05</v>
      </c>
      <c r="AZ814">
        <v>28.13</v>
      </c>
      <c r="BG814">
        <v>21.41</v>
      </c>
      <c r="BM814">
        <v>0.05</v>
      </c>
      <c r="BN814">
        <v>0.1</v>
      </c>
      <c r="BQ814">
        <v>28.83</v>
      </c>
      <c r="BR814" s="3">
        <f t="shared" si="154"/>
        <v>0.96833046471600681</v>
      </c>
      <c r="BS814" s="3">
        <f t="shared" si="155"/>
        <v>0.74651324965132504</v>
      </c>
      <c r="BT814" s="3">
        <f t="shared" si="156"/>
        <v>0</v>
      </c>
      <c r="BU814" s="3">
        <f t="shared" si="157"/>
        <v>0</v>
      </c>
    </row>
    <row r="815" spans="1:73" x14ac:dyDescent="0.25">
      <c r="A815" t="s">
        <v>1792</v>
      </c>
      <c r="B815" s="1">
        <v>44286</v>
      </c>
      <c r="C815">
        <v>2.95</v>
      </c>
      <c r="D815">
        <v>2.95</v>
      </c>
      <c r="I815">
        <v>2.95</v>
      </c>
      <c r="K815">
        <v>2.0299999999999998</v>
      </c>
      <c r="Q815">
        <v>7.0000000000000007E-2</v>
      </c>
      <c r="R815">
        <v>0.05</v>
      </c>
      <c r="T815">
        <v>0.05</v>
      </c>
      <c r="U815">
        <v>2.74</v>
      </c>
      <c r="V815" s="3">
        <f t="shared" si="146"/>
        <v>1</v>
      </c>
      <c r="W815" s="3">
        <f t="shared" si="147"/>
        <v>0.76029962546816465</v>
      </c>
      <c r="X815" s="3">
        <f t="shared" si="148"/>
        <v>1</v>
      </c>
      <c r="Y815" s="3">
        <f t="shared" si="149"/>
        <v>0</v>
      </c>
      <c r="Z815" s="1">
        <v>44651</v>
      </c>
      <c r="AA815">
        <v>3.02</v>
      </c>
      <c r="AB815">
        <v>3.02</v>
      </c>
      <c r="AG815">
        <v>3.02</v>
      </c>
      <c r="AI815">
        <v>2.17</v>
      </c>
      <c r="AP815">
        <v>0.03</v>
      </c>
      <c r="AR815">
        <v>0.03</v>
      </c>
      <c r="AS815">
        <v>2.81</v>
      </c>
      <c r="AT815" s="3">
        <f t="shared" si="150"/>
        <v>1</v>
      </c>
      <c r="AU815" s="3">
        <f t="shared" si="151"/>
        <v>0.77224199288256223</v>
      </c>
      <c r="AV815" s="3">
        <f t="shared" si="152"/>
        <v>1</v>
      </c>
      <c r="AW815" s="3">
        <f t="shared" si="153"/>
        <v>0</v>
      </c>
      <c r="AX815" s="1">
        <v>45016</v>
      </c>
      <c r="AY815">
        <v>7.92</v>
      </c>
      <c r="AZ815">
        <v>7.92</v>
      </c>
      <c r="BE815">
        <v>7.91</v>
      </c>
      <c r="BG815">
        <v>5.14</v>
      </c>
      <c r="BM815">
        <v>0.01</v>
      </c>
      <c r="BN815">
        <v>0.32</v>
      </c>
      <c r="BP815">
        <v>0.32</v>
      </c>
      <c r="BQ815">
        <v>7.36</v>
      </c>
      <c r="BR815" s="3">
        <f t="shared" si="154"/>
        <v>1</v>
      </c>
      <c r="BS815" s="3">
        <f t="shared" si="155"/>
        <v>0.69931972789115637</v>
      </c>
      <c r="BT815" s="3">
        <f t="shared" si="156"/>
        <v>0.99873737373737381</v>
      </c>
      <c r="BU815" s="3">
        <f t="shared" si="157"/>
        <v>0</v>
      </c>
    </row>
    <row r="816" spans="1:73" x14ac:dyDescent="0.25">
      <c r="A816" t="s">
        <v>1794</v>
      </c>
      <c r="B816" s="1">
        <v>44286</v>
      </c>
      <c r="C816">
        <v>24.27</v>
      </c>
      <c r="D816">
        <v>23.87</v>
      </c>
      <c r="I816">
        <v>0.77</v>
      </c>
      <c r="K816">
        <v>13.02</v>
      </c>
      <c r="M816">
        <v>0.25</v>
      </c>
      <c r="R816">
        <v>0.11</v>
      </c>
      <c r="U816">
        <v>20.350000000000001</v>
      </c>
      <c r="V816" s="3">
        <f t="shared" si="146"/>
        <v>0.98351874742480438</v>
      </c>
      <c r="W816" s="3">
        <f t="shared" si="147"/>
        <v>0.65132566283141557</v>
      </c>
      <c r="X816" s="3">
        <f t="shared" si="148"/>
        <v>3.1726411207251753E-2</v>
      </c>
      <c r="Y816" s="3">
        <f t="shared" si="149"/>
        <v>0</v>
      </c>
      <c r="Z816" s="1">
        <v>44651</v>
      </c>
      <c r="AA816">
        <v>29.79</v>
      </c>
      <c r="AB816">
        <v>28.65</v>
      </c>
      <c r="AG816">
        <v>0.25</v>
      </c>
      <c r="AI816">
        <v>16.22</v>
      </c>
      <c r="AK816">
        <v>0.48</v>
      </c>
      <c r="AO816">
        <v>0.08</v>
      </c>
      <c r="AS816">
        <v>25.6</v>
      </c>
      <c r="AT816" s="3">
        <f t="shared" si="150"/>
        <v>0.96173212487411885</v>
      </c>
      <c r="AU816" s="3">
        <f t="shared" si="151"/>
        <v>0.64776357827476028</v>
      </c>
      <c r="AV816" s="3">
        <f t="shared" si="152"/>
        <v>8.3920778784827132E-3</v>
      </c>
      <c r="AW816" s="3">
        <f t="shared" si="153"/>
        <v>0</v>
      </c>
      <c r="AX816" s="1">
        <v>45016</v>
      </c>
      <c r="AY816">
        <v>40.020000000000003</v>
      </c>
      <c r="AZ816">
        <v>37.4</v>
      </c>
      <c r="BE816">
        <v>0.69</v>
      </c>
      <c r="BG816">
        <v>19.72</v>
      </c>
      <c r="BI816">
        <v>0.1</v>
      </c>
      <c r="BK816">
        <v>0.12</v>
      </c>
      <c r="BL816">
        <v>0.12</v>
      </c>
      <c r="BQ816">
        <v>35.799999999999997</v>
      </c>
      <c r="BR816" s="3">
        <f t="shared" si="154"/>
        <v>0.93453273363318334</v>
      </c>
      <c r="BS816" s="3">
        <f t="shared" si="155"/>
        <v>0.55238095238095242</v>
      </c>
      <c r="BT816" s="3">
        <f t="shared" si="156"/>
        <v>1.7241379310344824E-2</v>
      </c>
      <c r="BU816" s="3">
        <f t="shared" si="157"/>
        <v>0</v>
      </c>
    </row>
    <row r="817" spans="1:73" x14ac:dyDescent="0.25">
      <c r="A817" t="s">
        <v>1796</v>
      </c>
      <c r="B817" s="1">
        <v>43921</v>
      </c>
      <c r="C817">
        <v>15.34</v>
      </c>
      <c r="D817">
        <v>14.2</v>
      </c>
      <c r="J817">
        <v>14.2</v>
      </c>
      <c r="K817">
        <v>8.1199999999999992</v>
      </c>
      <c r="L817">
        <v>0.33</v>
      </c>
      <c r="M817">
        <v>0.02</v>
      </c>
      <c r="U817">
        <v>11.56</v>
      </c>
      <c r="V817" s="3">
        <f t="shared" si="146"/>
        <v>0.9256844850065189</v>
      </c>
      <c r="W817" s="3">
        <f t="shared" si="147"/>
        <v>0.72435325602140932</v>
      </c>
      <c r="X817" s="3">
        <f t="shared" si="148"/>
        <v>0</v>
      </c>
      <c r="Y817" s="3">
        <f t="shared" si="149"/>
        <v>0.9256844850065189</v>
      </c>
      <c r="Z817" s="1">
        <v>44286</v>
      </c>
      <c r="AA817">
        <v>13.84</v>
      </c>
      <c r="AB817">
        <v>13</v>
      </c>
      <c r="AH817">
        <v>13</v>
      </c>
      <c r="AI817">
        <v>8.5</v>
      </c>
      <c r="AJ817">
        <v>0.38</v>
      </c>
      <c r="AK817">
        <v>0.02</v>
      </c>
      <c r="AO817">
        <v>0.09</v>
      </c>
      <c r="AP817">
        <v>0.12</v>
      </c>
      <c r="AR817">
        <v>0.12</v>
      </c>
      <c r="AS817">
        <v>11.67</v>
      </c>
      <c r="AT817" s="3">
        <f t="shared" si="150"/>
        <v>0.93930635838150289</v>
      </c>
      <c r="AU817" s="3">
        <f t="shared" si="151"/>
        <v>0.76028622540250446</v>
      </c>
      <c r="AV817" s="3">
        <f t="shared" si="152"/>
        <v>0</v>
      </c>
      <c r="AW817" s="3">
        <f t="shared" si="153"/>
        <v>0.93930635838150289</v>
      </c>
      <c r="AX817" s="1">
        <v>44651</v>
      </c>
      <c r="AY817">
        <v>14.51</v>
      </c>
      <c r="AZ817">
        <v>13.42</v>
      </c>
      <c r="BF817">
        <v>13.4</v>
      </c>
      <c r="BG817">
        <v>10.1</v>
      </c>
      <c r="BH817">
        <v>0.31</v>
      </c>
      <c r="BI817">
        <v>0.03</v>
      </c>
      <c r="BM817">
        <v>0.06</v>
      </c>
      <c r="BN817">
        <v>0.25</v>
      </c>
      <c r="BP817">
        <v>0.25</v>
      </c>
      <c r="BQ817">
        <v>13.22</v>
      </c>
      <c r="BR817" s="3">
        <f t="shared" si="154"/>
        <v>0.92487939352170923</v>
      </c>
      <c r="BS817" s="3">
        <f t="shared" si="155"/>
        <v>0.78783151326053036</v>
      </c>
      <c r="BT817" s="3">
        <f t="shared" si="156"/>
        <v>0</v>
      </c>
      <c r="BU817" s="3">
        <f t="shared" si="157"/>
        <v>0.92350103376981396</v>
      </c>
    </row>
    <row r="818" spans="1:73" x14ac:dyDescent="0.25">
      <c r="A818" t="s">
        <v>1797</v>
      </c>
      <c r="B818" s="1">
        <v>43921</v>
      </c>
      <c r="U818">
        <v>0.17</v>
      </c>
      <c r="V818" s="3">
        <f t="shared" si="146"/>
        <v>0</v>
      </c>
      <c r="W818" s="3">
        <f t="shared" si="147"/>
        <v>0</v>
      </c>
      <c r="X818" s="3">
        <f t="shared" si="148"/>
        <v>0</v>
      </c>
      <c r="Y818" s="3">
        <f t="shared" si="149"/>
        <v>0</v>
      </c>
      <c r="Z818" s="1">
        <v>44286</v>
      </c>
      <c r="AT818" s="3">
        <f t="shared" si="150"/>
        <v>0</v>
      </c>
      <c r="AU818" s="3">
        <f t="shared" si="151"/>
        <v>0</v>
      </c>
      <c r="AV818" s="3">
        <f t="shared" si="152"/>
        <v>0</v>
      </c>
      <c r="AW818" s="3">
        <f t="shared" si="153"/>
        <v>0</v>
      </c>
      <c r="AX818" s="1">
        <v>44651</v>
      </c>
      <c r="AY818">
        <v>0.47</v>
      </c>
      <c r="BG818">
        <v>0.46</v>
      </c>
      <c r="BQ818">
        <v>0.46</v>
      </c>
      <c r="BR818" s="3">
        <f t="shared" si="154"/>
        <v>0</v>
      </c>
      <c r="BS818" s="3">
        <f t="shared" si="155"/>
        <v>1</v>
      </c>
      <c r="BT818" s="3">
        <f t="shared" si="156"/>
        <v>0</v>
      </c>
      <c r="BU818" s="3">
        <f t="shared" si="157"/>
        <v>0</v>
      </c>
    </row>
    <row r="819" spans="1:73" x14ac:dyDescent="0.25">
      <c r="A819" t="s">
        <v>1799</v>
      </c>
      <c r="B819" s="1">
        <v>44286</v>
      </c>
      <c r="C819">
        <v>197.58</v>
      </c>
      <c r="D819">
        <v>197.29</v>
      </c>
      <c r="I819">
        <v>147.99</v>
      </c>
      <c r="K819">
        <v>75.66</v>
      </c>
      <c r="U819">
        <v>205.72</v>
      </c>
      <c r="V819" s="3">
        <f t="shared" si="146"/>
        <v>0.99853224010527375</v>
      </c>
      <c r="W819" s="3">
        <f t="shared" si="147"/>
        <v>0.36778145051526345</v>
      </c>
      <c r="X819" s="3">
        <f t="shared" si="148"/>
        <v>0.74901305800182205</v>
      </c>
      <c r="Y819" s="3">
        <f t="shared" si="149"/>
        <v>0</v>
      </c>
      <c r="Z819" s="1">
        <v>44651</v>
      </c>
      <c r="AA819">
        <v>407.03</v>
      </c>
      <c r="AB819">
        <v>403.43</v>
      </c>
      <c r="AG819">
        <v>295.56</v>
      </c>
      <c r="AI819">
        <v>158.69999999999999</v>
      </c>
      <c r="AS819">
        <v>403.75</v>
      </c>
      <c r="AT819" s="3">
        <f t="shared" si="150"/>
        <v>0.99115544308773318</v>
      </c>
      <c r="AU819" s="3">
        <f t="shared" si="151"/>
        <v>0.39306501547987616</v>
      </c>
      <c r="AV819" s="3">
        <f t="shared" si="152"/>
        <v>0.72613812249711329</v>
      </c>
      <c r="AW819" s="3">
        <f t="shared" si="153"/>
        <v>0</v>
      </c>
      <c r="AX819" s="1">
        <v>45016</v>
      </c>
      <c r="AY819">
        <v>505.85</v>
      </c>
      <c r="AZ819">
        <v>503.69</v>
      </c>
      <c r="BE819">
        <v>408.26</v>
      </c>
      <c r="BG819">
        <v>264.49</v>
      </c>
      <c r="BN819">
        <v>0.42</v>
      </c>
      <c r="BQ819">
        <v>495.61</v>
      </c>
      <c r="BR819" s="3">
        <f t="shared" si="154"/>
        <v>0.99572995947415233</v>
      </c>
      <c r="BS819" s="3">
        <f t="shared" si="155"/>
        <v>0.53411821724994446</v>
      </c>
      <c r="BT819" s="3">
        <f t="shared" si="156"/>
        <v>0.80707719679746959</v>
      </c>
      <c r="BU819" s="3">
        <f t="shared" si="157"/>
        <v>0</v>
      </c>
    </row>
    <row r="820" spans="1:73" x14ac:dyDescent="0.25">
      <c r="A820" t="s">
        <v>1800</v>
      </c>
      <c r="V820" s="3">
        <f t="shared" si="146"/>
        <v>0</v>
      </c>
      <c r="W820" s="3">
        <f t="shared" si="147"/>
        <v>0</v>
      </c>
      <c r="X820" s="3">
        <f t="shared" si="148"/>
        <v>0</v>
      </c>
      <c r="Y820" s="3">
        <f t="shared" si="149"/>
        <v>0</v>
      </c>
      <c r="AT820" s="3">
        <f t="shared" si="150"/>
        <v>0</v>
      </c>
      <c r="AU820" s="3">
        <f t="shared" si="151"/>
        <v>0</v>
      </c>
      <c r="AV820" s="3">
        <f t="shared" si="152"/>
        <v>0</v>
      </c>
      <c r="AW820" s="3">
        <f t="shared" si="153"/>
        <v>0</v>
      </c>
      <c r="BR820" s="3">
        <f t="shared" si="154"/>
        <v>0</v>
      </c>
      <c r="BS820" s="3">
        <f t="shared" si="155"/>
        <v>0</v>
      </c>
      <c r="BT820" s="3">
        <f t="shared" si="156"/>
        <v>0</v>
      </c>
      <c r="BU820" s="3">
        <f t="shared" si="157"/>
        <v>0</v>
      </c>
    </row>
    <row r="821" spans="1:73" x14ac:dyDescent="0.25">
      <c r="A821" t="s">
        <v>1802</v>
      </c>
      <c r="B821" s="1">
        <v>44286</v>
      </c>
      <c r="C821">
        <v>14.37</v>
      </c>
      <c r="D821">
        <v>13.9</v>
      </c>
      <c r="I821">
        <v>13.9</v>
      </c>
      <c r="K821">
        <v>9.77</v>
      </c>
      <c r="U821">
        <v>12.67</v>
      </c>
      <c r="V821" s="3">
        <f t="shared" si="146"/>
        <v>0.96729297146833693</v>
      </c>
      <c r="W821" s="3">
        <f t="shared" si="147"/>
        <v>0.7711128650355169</v>
      </c>
      <c r="X821" s="3">
        <f t="shared" si="148"/>
        <v>0.96729297146833693</v>
      </c>
      <c r="Y821" s="3">
        <f t="shared" si="149"/>
        <v>0</v>
      </c>
      <c r="Z821" s="1">
        <v>44651</v>
      </c>
      <c r="AA821">
        <v>24.39</v>
      </c>
      <c r="AB821">
        <v>23.66</v>
      </c>
      <c r="AD821">
        <v>0.55000000000000004</v>
      </c>
      <c r="AG821">
        <v>23.11</v>
      </c>
      <c r="AI821">
        <v>16.190000000000001</v>
      </c>
      <c r="AO821">
        <v>0.17</v>
      </c>
      <c r="AS821">
        <v>21.51</v>
      </c>
      <c r="AT821" s="3">
        <f t="shared" si="150"/>
        <v>0.94751947519475188</v>
      </c>
      <c r="AU821" s="3">
        <f t="shared" si="151"/>
        <v>0.7586691658856608</v>
      </c>
      <c r="AV821" s="3">
        <f t="shared" si="152"/>
        <v>0.94751947519475188</v>
      </c>
      <c r="AW821" s="3">
        <f t="shared" si="153"/>
        <v>0</v>
      </c>
      <c r="AX821" s="1">
        <v>45016</v>
      </c>
      <c r="AY821">
        <v>31.58</v>
      </c>
      <c r="AZ821">
        <v>30.47</v>
      </c>
      <c r="BB821">
        <v>0.63</v>
      </c>
      <c r="BE821">
        <v>29.84</v>
      </c>
      <c r="BG821">
        <v>20.02</v>
      </c>
      <c r="BQ821">
        <v>27.68</v>
      </c>
      <c r="BR821" s="3">
        <f t="shared" si="154"/>
        <v>0.94490183660544658</v>
      </c>
      <c r="BS821" s="3">
        <f t="shared" si="155"/>
        <v>0.72326589595375723</v>
      </c>
      <c r="BT821" s="3">
        <f t="shared" si="156"/>
        <v>0.94490183660544658</v>
      </c>
      <c r="BU821" s="3">
        <f t="shared" si="157"/>
        <v>0</v>
      </c>
    </row>
    <row r="822" spans="1:73" x14ac:dyDescent="0.25">
      <c r="A822" t="s">
        <v>1803</v>
      </c>
      <c r="V822" s="3">
        <f t="shared" si="146"/>
        <v>0</v>
      </c>
      <c r="W822" s="3">
        <f t="shared" si="147"/>
        <v>0</v>
      </c>
      <c r="X822" s="3">
        <f t="shared" si="148"/>
        <v>0</v>
      </c>
      <c r="Y822" s="3">
        <f t="shared" si="149"/>
        <v>0</v>
      </c>
      <c r="AT822" s="3">
        <f t="shared" si="150"/>
        <v>0</v>
      </c>
      <c r="AU822" s="3">
        <f t="shared" si="151"/>
        <v>0</v>
      </c>
      <c r="AV822" s="3">
        <f t="shared" si="152"/>
        <v>0</v>
      </c>
      <c r="AW822" s="3">
        <f t="shared" si="153"/>
        <v>0</v>
      </c>
      <c r="BR822" s="3">
        <f t="shared" si="154"/>
        <v>0</v>
      </c>
      <c r="BS822" s="3">
        <f t="shared" si="155"/>
        <v>0</v>
      </c>
      <c r="BT822" s="3">
        <f t="shared" si="156"/>
        <v>0</v>
      </c>
      <c r="BU822" s="3">
        <f t="shared" si="157"/>
        <v>0</v>
      </c>
    </row>
    <row r="823" spans="1:73" x14ac:dyDescent="0.25">
      <c r="A823" t="s">
        <v>1805</v>
      </c>
      <c r="B823" s="1">
        <v>44286</v>
      </c>
      <c r="C823">
        <v>669.72</v>
      </c>
      <c r="D823">
        <v>602.29999999999995</v>
      </c>
      <c r="J823">
        <v>582.99</v>
      </c>
      <c r="K823">
        <v>410.91</v>
      </c>
      <c r="M823">
        <v>3.02</v>
      </c>
      <c r="Q823">
        <v>0.27</v>
      </c>
      <c r="R823">
        <v>5.87</v>
      </c>
      <c r="T823">
        <v>3.57</v>
      </c>
      <c r="U823">
        <v>569.89</v>
      </c>
      <c r="V823" s="3">
        <f t="shared" si="146"/>
        <v>0.8993310637281251</v>
      </c>
      <c r="W823" s="3">
        <f t="shared" si="147"/>
        <v>0.72817650186071237</v>
      </c>
      <c r="X823" s="3">
        <f t="shared" si="148"/>
        <v>0</v>
      </c>
      <c r="Y823" s="3">
        <f t="shared" si="149"/>
        <v>0.87049811861673532</v>
      </c>
      <c r="Z823" s="1">
        <v>44651</v>
      </c>
      <c r="AA823">
        <v>760.45</v>
      </c>
      <c r="AB823">
        <v>693.66</v>
      </c>
      <c r="AH823">
        <v>701.23</v>
      </c>
      <c r="AI823">
        <v>478.74</v>
      </c>
      <c r="AK823">
        <v>3.03</v>
      </c>
      <c r="AP823">
        <v>9.02</v>
      </c>
      <c r="AS823">
        <v>658.26</v>
      </c>
      <c r="AT823" s="3">
        <f t="shared" si="150"/>
        <v>0.91217042540600946</v>
      </c>
      <c r="AU823" s="3">
        <f t="shared" si="151"/>
        <v>0.74084276009346806</v>
      </c>
      <c r="AV823" s="3">
        <f t="shared" si="152"/>
        <v>0</v>
      </c>
      <c r="AW823" s="3">
        <f t="shared" si="153"/>
        <v>0.92212505753172458</v>
      </c>
      <c r="AX823" s="1">
        <v>45016</v>
      </c>
      <c r="AY823">
        <v>869.94</v>
      </c>
      <c r="AZ823">
        <v>779.36</v>
      </c>
      <c r="BF823">
        <v>756.64</v>
      </c>
      <c r="BG823">
        <v>507.8</v>
      </c>
      <c r="BI823">
        <v>2.86</v>
      </c>
      <c r="BN823">
        <v>11.92</v>
      </c>
      <c r="BQ823">
        <v>742.74</v>
      </c>
      <c r="BR823" s="3">
        <f t="shared" si="154"/>
        <v>0.89587787663517016</v>
      </c>
      <c r="BS823" s="3">
        <f t="shared" si="155"/>
        <v>0.69756580031869886</v>
      </c>
      <c r="BT823" s="3">
        <f t="shared" si="156"/>
        <v>0</v>
      </c>
      <c r="BU823" s="3">
        <f t="shared" si="157"/>
        <v>0.86976113295169777</v>
      </c>
    </row>
    <row r="824" spans="1:73" x14ac:dyDescent="0.25">
      <c r="A824" t="s">
        <v>1807</v>
      </c>
      <c r="B824" s="1">
        <v>44286</v>
      </c>
      <c r="C824">
        <v>183.25</v>
      </c>
      <c r="D824">
        <v>177.43</v>
      </c>
      <c r="E824">
        <v>6.46</v>
      </c>
      <c r="J824">
        <v>60.7</v>
      </c>
      <c r="K824">
        <v>102.11</v>
      </c>
      <c r="M824">
        <v>0.88</v>
      </c>
      <c r="Q824">
        <v>0.01</v>
      </c>
      <c r="R824">
        <v>1.19</v>
      </c>
      <c r="U824">
        <v>142.66999999999999</v>
      </c>
      <c r="V824" s="3">
        <f t="shared" si="146"/>
        <v>0.93298772169167798</v>
      </c>
      <c r="W824" s="3">
        <f t="shared" si="147"/>
        <v>0.72629632264030153</v>
      </c>
      <c r="X824" s="3">
        <f t="shared" si="148"/>
        <v>0</v>
      </c>
      <c r="Y824" s="3">
        <f t="shared" si="149"/>
        <v>0.33124147339699866</v>
      </c>
      <c r="Z824" s="1">
        <v>44651</v>
      </c>
      <c r="AA824">
        <v>360.93</v>
      </c>
      <c r="AB824">
        <v>202.37</v>
      </c>
      <c r="AC824">
        <v>5.62</v>
      </c>
      <c r="AH824">
        <v>102.6</v>
      </c>
      <c r="AI824">
        <v>121.24</v>
      </c>
      <c r="AK824">
        <v>0.99</v>
      </c>
      <c r="AO824">
        <v>1.3</v>
      </c>
      <c r="AP824">
        <v>0.9</v>
      </c>
      <c r="AS824">
        <v>205.46</v>
      </c>
      <c r="AT824" s="3">
        <f t="shared" si="150"/>
        <v>0.54511955226775277</v>
      </c>
      <c r="AU824" s="3">
        <f t="shared" si="151"/>
        <v>0.59939684580016817</v>
      </c>
      <c r="AV824" s="3">
        <f t="shared" si="152"/>
        <v>0</v>
      </c>
      <c r="AW824" s="3">
        <f t="shared" si="153"/>
        <v>0.28426564707838081</v>
      </c>
      <c r="AX824" s="1">
        <v>45016</v>
      </c>
      <c r="AY824">
        <v>267.72000000000003</v>
      </c>
      <c r="AZ824">
        <v>248.09</v>
      </c>
      <c r="BA824">
        <v>6.45</v>
      </c>
      <c r="BF824">
        <v>122.9</v>
      </c>
      <c r="BG824">
        <v>143.65</v>
      </c>
      <c r="BI824">
        <v>0.98</v>
      </c>
      <c r="BK824">
        <v>0.51</v>
      </c>
      <c r="BL824">
        <v>0.51</v>
      </c>
      <c r="BM824">
        <v>0.01</v>
      </c>
      <c r="BN824">
        <v>0.56000000000000005</v>
      </c>
      <c r="BQ824">
        <v>205.9</v>
      </c>
      <c r="BR824" s="3">
        <f t="shared" si="154"/>
        <v>0.90258479007918713</v>
      </c>
      <c r="BS824" s="3">
        <f t="shared" si="155"/>
        <v>0.7029606068020553</v>
      </c>
      <c r="BT824" s="3">
        <f t="shared" si="156"/>
        <v>0</v>
      </c>
      <c r="BU824" s="3">
        <f t="shared" si="157"/>
        <v>0.45906170626027187</v>
      </c>
    </row>
    <row r="825" spans="1:73" x14ac:dyDescent="0.25">
      <c r="A825" t="s">
        <v>1806</v>
      </c>
      <c r="V825" s="3">
        <f t="shared" si="146"/>
        <v>0</v>
      </c>
      <c r="W825" s="3">
        <f t="shared" si="147"/>
        <v>0</v>
      </c>
      <c r="X825" s="3">
        <f t="shared" si="148"/>
        <v>0</v>
      </c>
      <c r="Y825" s="3">
        <f t="shared" si="149"/>
        <v>0</v>
      </c>
      <c r="AT825" s="3">
        <f t="shared" si="150"/>
        <v>0</v>
      </c>
      <c r="AU825" s="3">
        <f t="shared" si="151"/>
        <v>0</v>
      </c>
      <c r="AV825" s="3">
        <f t="shared" si="152"/>
        <v>0</v>
      </c>
      <c r="AW825" s="3">
        <f t="shared" si="153"/>
        <v>0</v>
      </c>
      <c r="BR825" s="3">
        <f t="shared" si="154"/>
        <v>0</v>
      </c>
      <c r="BS825" s="3">
        <f t="shared" si="155"/>
        <v>0</v>
      </c>
      <c r="BT825" s="3">
        <f t="shared" si="156"/>
        <v>0</v>
      </c>
      <c r="BU825" s="3">
        <f t="shared" si="157"/>
        <v>0</v>
      </c>
    </row>
    <row r="826" spans="1:73" x14ac:dyDescent="0.25">
      <c r="A826" t="s">
        <v>1808</v>
      </c>
      <c r="B826" s="1">
        <v>44286</v>
      </c>
      <c r="C826">
        <v>116.39</v>
      </c>
      <c r="D826">
        <v>116.37</v>
      </c>
      <c r="J826">
        <v>82.27</v>
      </c>
      <c r="K826">
        <v>102.42</v>
      </c>
      <c r="R826">
        <v>0.78</v>
      </c>
      <c r="T826">
        <v>0.51</v>
      </c>
      <c r="U826">
        <v>115.57</v>
      </c>
      <c r="V826" s="3">
        <f t="shared" si="146"/>
        <v>0.99982816393160923</v>
      </c>
      <c r="W826" s="3">
        <f t="shared" si="147"/>
        <v>0.88829141370338249</v>
      </c>
      <c r="X826" s="3">
        <f t="shared" si="148"/>
        <v>0</v>
      </c>
      <c r="Y826" s="3">
        <f t="shared" si="149"/>
        <v>0.70684766732537152</v>
      </c>
      <c r="Z826" s="1">
        <v>44651</v>
      </c>
      <c r="AA826">
        <v>140.47</v>
      </c>
      <c r="AB826">
        <v>140.44</v>
      </c>
      <c r="AH826">
        <v>143.41</v>
      </c>
      <c r="AI826">
        <v>125.19</v>
      </c>
      <c r="AP826">
        <v>0.45</v>
      </c>
      <c r="AR826">
        <v>0.22</v>
      </c>
      <c r="AS826">
        <v>139.35</v>
      </c>
      <c r="AT826" s="3">
        <f t="shared" si="150"/>
        <v>0.99978643126646261</v>
      </c>
      <c r="AU826" s="3">
        <f t="shared" si="151"/>
        <v>0.8998706152961472</v>
      </c>
      <c r="AV826" s="3">
        <f t="shared" si="152"/>
        <v>0</v>
      </c>
      <c r="AW826" s="3">
        <f t="shared" si="153"/>
        <v>1.0209297358866662</v>
      </c>
      <c r="AX826" s="1">
        <v>45016</v>
      </c>
      <c r="AY826">
        <v>187.94</v>
      </c>
      <c r="AZ826">
        <v>187.81</v>
      </c>
      <c r="BF826">
        <v>186.27</v>
      </c>
      <c r="BG826">
        <v>164.01</v>
      </c>
      <c r="BH826">
        <v>0.02</v>
      </c>
      <c r="BM826">
        <v>1.67</v>
      </c>
      <c r="BN826">
        <v>0.75</v>
      </c>
      <c r="BP826">
        <v>0.53</v>
      </c>
      <c r="BQ826">
        <v>186.28</v>
      </c>
      <c r="BR826" s="3">
        <f t="shared" si="154"/>
        <v>0.99930828987974885</v>
      </c>
      <c r="BS826" s="3">
        <f t="shared" si="155"/>
        <v>0.88956988664099357</v>
      </c>
      <c r="BT826" s="3">
        <f t="shared" si="156"/>
        <v>0</v>
      </c>
      <c r="BU826" s="3">
        <f t="shared" si="157"/>
        <v>0.99111418537831231</v>
      </c>
    </row>
    <row r="827" spans="1:73" x14ac:dyDescent="0.25">
      <c r="A827" t="s">
        <v>1809</v>
      </c>
      <c r="V827" s="3">
        <f t="shared" si="146"/>
        <v>0</v>
      </c>
      <c r="W827" s="3">
        <f t="shared" si="147"/>
        <v>0</v>
      </c>
      <c r="X827" s="3">
        <f t="shared" si="148"/>
        <v>0</v>
      </c>
      <c r="Y827" s="3">
        <f t="shared" si="149"/>
        <v>0</v>
      </c>
      <c r="AT827" s="3">
        <f t="shared" si="150"/>
        <v>0</v>
      </c>
      <c r="AU827" s="3">
        <f t="shared" si="151"/>
        <v>0</v>
      </c>
      <c r="AV827" s="3">
        <f t="shared" si="152"/>
        <v>0</v>
      </c>
      <c r="AW827" s="3">
        <f t="shared" si="153"/>
        <v>0</v>
      </c>
      <c r="BR827" s="3">
        <f t="shared" si="154"/>
        <v>0</v>
      </c>
      <c r="BS827" s="3">
        <f t="shared" si="155"/>
        <v>0</v>
      </c>
      <c r="BT827" s="3">
        <f t="shared" si="156"/>
        <v>0</v>
      </c>
      <c r="BU827" s="3">
        <f t="shared" si="157"/>
        <v>0</v>
      </c>
    </row>
    <row r="828" spans="1:73" x14ac:dyDescent="0.25">
      <c r="A828" t="s">
        <v>1813</v>
      </c>
      <c r="V828" s="3">
        <f t="shared" si="146"/>
        <v>0</v>
      </c>
      <c r="W828" s="3">
        <f t="shared" si="147"/>
        <v>0</v>
      </c>
      <c r="X828" s="3">
        <f t="shared" si="148"/>
        <v>0</v>
      </c>
      <c r="Y828" s="3">
        <f t="shared" si="149"/>
        <v>0</v>
      </c>
      <c r="AT828" s="3">
        <f t="shared" si="150"/>
        <v>0</v>
      </c>
      <c r="AU828" s="3">
        <f t="shared" si="151"/>
        <v>0</v>
      </c>
      <c r="AV828" s="3">
        <f t="shared" si="152"/>
        <v>0</v>
      </c>
      <c r="AW828" s="3">
        <f t="shared" si="153"/>
        <v>0</v>
      </c>
      <c r="BR828" s="3">
        <f t="shared" si="154"/>
        <v>0</v>
      </c>
      <c r="BS828" s="3">
        <f t="shared" si="155"/>
        <v>0</v>
      </c>
      <c r="BT828" s="3">
        <f t="shared" si="156"/>
        <v>0</v>
      </c>
      <c r="BU828" s="3">
        <f t="shared" si="157"/>
        <v>0</v>
      </c>
    </row>
    <row r="829" spans="1:73" x14ac:dyDescent="0.25">
      <c r="A829" t="s">
        <v>1814</v>
      </c>
      <c r="B829" s="1">
        <v>44286</v>
      </c>
      <c r="C829">
        <v>930.41</v>
      </c>
      <c r="D829">
        <v>924.18</v>
      </c>
      <c r="I829">
        <v>722.52</v>
      </c>
      <c r="K829">
        <v>665.21</v>
      </c>
      <c r="M829">
        <v>1.69</v>
      </c>
      <c r="R829">
        <v>43.34</v>
      </c>
      <c r="T829">
        <v>14.78</v>
      </c>
      <c r="U829">
        <v>829.24</v>
      </c>
      <c r="V829" s="3">
        <f t="shared" si="146"/>
        <v>0.99330402725680078</v>
      </c>
      <c r="W829" s="3">
        <f t="shared" si="147"/>
        <v>0.83256361155959413</v>
      </c>
      <c r="X829" s="3">
        <f t="shared" si="148"/>
        <v>0.77656087101385407</v>
      </c>
      <c r="Y829" s="3">
        <f t="shared" si="149"/>
        <v>0</v>
      </c>
      <c r="Z829" s="1">
        <v>44651</v>
      </c>
      <c r="AA829">
        <v>1532.12</v>
      </c>
      <c r="AB829">
        <v>1484.93</v>
      </c>
      <c r="AG829">
        <v>1225.6199999999999</v>
      </c>
      <c r="AI829">
        <v>1180.4100000000001</v>
      </c>
      <c r="AK829">
        <v>2.06</v>
      </c>
      <c r="AM829">
        <v>1.45</v>
      </c>
      <c r="AO829">
        <v>0.52</v>
      </c>
      <c r="AP829">
        <v>31.89</v>
      </c>
      <c r="AS829">
        <v>1348.41</v>
      </c>
      <c r="AT829" s="3">
        <f t="shared" si="150"/>
        <v>0.96919954050596568</v>
      </c>
      <c r="AU829" s="3">
        <f t="shared" si="151"/>
        <v>0.89936685231887492</v>
      </c>
      <c r="AV829" s="3">
        <f t="shared" si="152"/>
        <v>0.79995039553037617</v>
      </c>
      <c r="AW829" s="3">
        <f t="shared" si="153"/>
        <v>0</v>
      </c>
      <c r="AX829" s="1">
        <v>45016</v>
      </c>
      <c r="AY829">
        <v>1915.35</v>
      </c>
      <c r="AZ829">
        <v>1845.32</v>
      </c>
      <c r="BE829">
        <v>1662.05</v>
      </c>
      <c r="BG829">
        <v>1473.48</v>
      </c>
      <c r="BI829">
        <v>2.85</v>
      </c>
      <c r="BK829">
        <v>0.55000000000000004</v>
      </c>
      <c r="BM829">
        <v>1.45</v>
      </c>
      <c r="BN829">
        <v>29.94</v>
      </c>
      <c r="BQ829">
        <v>1699.16</v>
      </c>
      <c r="BR829" s="3">
        <f t="shared" si="154"/>
        <v>0.96343749184222205</v>
      </c>
      <c r="BS829" s="3">
        <f t="shared" si="155"/>
        <v>0.88530795436110954</v>
      </c>
      <c r="BT829" s="3">
        <f t="shared" si="156"/>
        <v>0.86775263006761172</v>
      </c>
      <c r="BU829" s="3">
        <f t="shared" si="157"/>
        <v>0</v>
      </c>
    </row>
    <row r="830" spans="1:73" x14ac:dyDescent="0.25">
      <c r="A830" t="s">
        <v>1815</v>
      </c>
      <c r="B830" s="1">
        <v>44286</v>
      </c>
      <c r="C830">
        <v>25.13</v>
      </c>
      <c r="D830">
        <v>24.08</v>
      </c>
      <c r="E830">
        <v>7.61</v>
      </c>
      <c r="K830">
        <v>0.71</v>
      </c>
      <c r="O830">
        <v>0.4</v>
      </c>
      <c r="P830">
        <v>0.4</v>
      </c>
      <c r="Q830">
        <v>0.03</v>
      </c>
      <c r="R830">
        <v>0.73</v>
      </c>
      <c r="U830">
        <v>17.91</v>
      </c>
      <c r="V830" s="3">
        <f t="shared" si="146"/>
        <v>0.655391961798647</v>
      </c>
      <c r="W830" s="3">
        <f t="shared" si="147"/>
        <v>4.1399416909620991E-2</v>
      </c>
      <c r="X830" s="3">
        <f t="shared" si="148"/>
        <v>0</v>
      </c>
      <c r="Y830" s="3">
        <f t="shared" si="149"/>
        <v>0</v>
      </c>
      <c r="Z830" s="1">
        <v>44651</v>
      </c>
      <c r="AA830">
        <v>9.14</v>
      </c>
      <c r="AB830">
        <v>6.69</v>
      </c>
      <c r="AC830">
        <v>3.23</v>
      </c>
      <c r="AI830">
        <v>0.94</v>
      </c>
      <c r="AK830">
        <v>0.17</v>
      </c>
      <c r="AP830">
        <v>1.41</v>
      </c>
      <c r="AS830">
        <v>10.63</v>
      </c>
      <c r="AT830" s="3">
        <f t="shared" si="150"/>
        <v>0.37855579868708972</v>
      </c>
      <c r="AU830" s="3">
        <f t="shared" si="151"/>
        <v>0.10386740331491712</v>
      </c>
      <c r="AV830" s="3">
        <f t="shared" si="152"/>
        <v>0</v>
      </c>
      <c r="AW830" s="3">
        <f t="shared" si="153"/>
        <v>0</v>
      </c>
      <c r="AX830" s="1">
        <v>45016</v>
      </c>
      <c r="AY830">
        <v>19.649999999999999</v>
      </c>
      <c r="AZ830">
        <v>21.27</v>
      </c>
      <c r="BA830">
        <v>3.61</v>
      </c>
      <c r="BG830">
        <v>1.1000000000000001</v>
      </c>
      <c r="BN830">
        <v>2.15</v>
      </c>
      <c r="BQ830">
        <v>18.57</v>
      </c>
      <c r="BR830" s="3">
        <f t="shared" si="154"/>
        <v>0.89872773536895678</v>
      </c>
      <c r="BS830" s="3">
        <f t="shared" si="155"/>
        <v>6.6991473812423874E-2</v>
      </c>
      <c r="BT830" s="3">
        <f t="shared" si="156"/>
        <v>0</v>
      </c>
      <c r="BU830" s="3">
        <f t="shared" si="157"/>
        <v>0</v>
      </c>
    </row>
    <row r="831" spans="1:73" x14ac:dyDescent="0.25">
      <c r="A831" t="s">
        <v>1816</v>
      </c>
      <c r="B831" s="1">
        <v>44286</v>
      </c>
      <c r="C831">
        <v>315.70999999999998</v>
      </c>
      <c r="D831">
        <v>315.17</v>
      </c>
      <c r="I831">
        <v>304.82</v>
      </c>
      <c r="K831">
        <v>229.67</v>
      </c>
      <c r="M831">
        <v>0.25</v>
      </c>
      <c r="U831">
        <v>285.58999999999997</v>
      </c>
      <c r="V831" s="3">
        <f t="shared" si="146"/>
        <v>0.99828956954166814</v>
      </c>
      <c r="W831" s="3">
        <f t="shared" si="147"/>
        <v>0.80489941823789168</v>
      </c>
      <c r="X831" s="3">
        <f t="shared" si="148"/>
        <v>0.96550631909030449</v>
      </c>
      <c r="Y831" s="3">
        <f t="shared" si="149"/>
        <v>0</v>
      </c>
      <c r="Z831" s="1">
        <v>44651</v>
      </c>
      <c r="AA831">
        <v>704.36</v>
      </c>
      <c r="AB831">
        <v>699.11</v>
      </c>
      <c r="AG831">
        <v>696.65</v>
      </c>
      <c r="AI831">
        <v>527.82000000000005</v>
      </c>
      <c r="AK831">
        <v>0.44</v>
      </c>
      <c r="AS831">
        <v>607.55999999999995</v>
      </c>
      <c r="AT831" s="3">
        <f t="shared" si="150"/>
        <v>0.99254642512351643</v>
      </c>
      <c r="AU831" s="3">
        <f t="shared" si="151"/>
        <v>0.86938331796020585</v>
      </c>
      <c r="AV831" s="3">
        <f t="shared" si="152"/>
        <v>0.98905389289567824</v>
      </c>
      <c r="AW831" s="3">
        <f t="shared" si="153"/>
        <v>0</v>
      </c>
      <c r="AX831" s="1">
        <v>45016</v>
      </c>
      <c r="AY831">
        <v>1186.1500000000001</v>
      </c>
      <c r="AZ831">
        <v>1178.97</v>
      </c>
      <c r="BF831">
        <v>1170.42</v>
      </c>
      <c r="BG831">
        <v>880.87</v>
      </c>
      <c r="BI831">
        <v>1.1299999999999999</v>
      </c>
      <c r="BN831">
        <v>10.44</v>
      </c>
      <c r="BQ831">
        <v>1029.76</v>
      </c>
      <c r="BR831" s="3">
        <f t="shared" si="154"/>
        <v>0.99394680268094249</v>
      </c>
      <c r="BS831" s="3">
        <f t="shared" si="155"/>
        <v>0.86513322660800052</v>
      </c>
      <c r="BT831" s="3">
        <f t="shared" si="156"/>
        <v>0</v>
      </c>
      <c r="BU831" s="3">
        <f t="shared" si="157"/>
        <v>0.98673860810184211</v>
      </c>
    </row>
    <row r="832" spans="1:73" x14ac:dyDescent="0.25">
      <c r="A832" t="s">
        <v>1817</v>
      </c>
      <c r="B832" s="1">
        <v>43921</v>
      </c>
      <c r="V832" s="3">
        <f t="shared" si="146"/>
        <v>0</v>
      </c>
      <c r="W832" s="3">
        <f t="shared" si="147"/>
        <v>0</v>
      </c>
      <c r="X832" s="3">
        <f t="shared" si="148"/>
        <v>0</v>
      </c>
      <c r="Y832" s="3">
        <f t="shared" si="149"/>
        <v>0</v>
      </c>
      <c r="Z832" s="1">
        <v>44286</v>
      </c>
      <c r="AT832" s="3">
        <f t="shared" si="150"/>
        <v>0</v>
      </c>
      <c r="AU832" s="3">
        <f t="shared" si="151"/>
        <v>0</v>
      </c>
      <c r="AV832" s="3">
        <f t="shared" si="152"/>
        <v>0</v>
      </c>
      <c r="AW832" s="3">
        <f t="shared" si="153"/>
        <v>0</v>
      </c>
      <c r="AX832" s="1">
        <v>44651</v>
      </c>
      <c r="BR832" s="3">
        <f t="shared" si="154"/>
        <v>0</v>
      </c>
      <c r="BS832" s="3">
        <f t="shared" si="155"/>
        <v>0</v>
      </c>
      <c r="BT832" s="3">
        <f t="shared" si="156"/>
        <v>0</v>
      </c>
      <c r="BU832" s="3">
        <f t="shared" si="157"/>
        <v>0</v>
      </c>
    </row>
    <row r="833" spans="1:73" x14ac:dyDescent="0.25">
      <c r="A833" t="s">
        <v>1818</v>
      </c>
      <c r="B833" s="1">
        <v>44286</v>
      </c>
      <c r="C833">
        <v>450.94</v>
      </c>
      <c r="D833">
        <v>444.12</v>
      </c>
      <c r="J833">
        <v>25.49</v>
      </c>
      <c r="K833">
        <v>333.21</v>
      </c>
      <c r="M833">
        <v>0.67</v>
      </c>
      <c r="R833">
        <v>12.49</v>
      </c>
      <c r="T833">
        <v>5.53</v>
      </c>
      <c r="U833">
        <v>422.64</v>
      </c>
      <c r="V833" s="3">
        <f t="shared" si="146"/>
        <v>0.98487603672328916</v>
      </c>
      <c r="W833" s="3">
        <f t="shared" si="147"/>
        <v>0.80289631575142772</v>
      </c>
      <c r="X833" s="3">
        <f t="shared" si="148"/>
        <v>0</v>
      </c>
      <c r="Y833" s="3">
        <f t="shared" si="149"/>
        <v>5.6526367144187691E-2</v>
      </c>
      <c r="Z833" s="1">
        <v>44651</v>
      </c>
      <c r="AA833">
        <v>491.54</v>
      </c>
      <c r="AB833">
        <v>476.15</v>
      </c>
      <c r="AH833">
        <v>475.13</v>
      </c>
      <c r="AI833">
        <v>365.05</v>
      </c>
      <c r="AK833">
        <v>0.3</v>
      </c>
      <c r="AO833">
        <v>10.41</v>
      </c>
      <c r="AP833">
        <v>7.69</v>
      </c>
      <c r="AS833">
        <v>449.88</v>
      </c>
      <c r="AT833" s="3">
        <f t="shared" si="150"/>
        <v>0.96869023884119287</v>
      </c>
      <c r="AU833" s="3">
        <f t="shared" si="151"/>
        <v>0.84604153147306949</v>
      </c>
      <c r="AV833" s="3">
        <f t="shared" si="152"/>
        <v>0</v>
      </c>
      <c r="AW833" s="3">
        <f t="shared" si="153"/>
        <v>0.96661512796517068</v>
      </c>
      <c r="AX833" s="1">
        <v>45016</v>
      </c>
      <c r="AY833">
        <v>693.53</v>
      </c>
      <c r="AZ833">
        <v>664.18</v>
      </c>
      <c r="BF833">
        <v>661.81</v>
      </c>
      <c r="BG833">
        <v>518.25</v>
      </c>
      <c r="BI833">
        <v>0.47</v>
      </c>
      <c r="BN833">
        <v>8.0299999999999994</v>
      </c>
      <c r="BQ833">
        <v>615.47</v>
      </c>
      <c r="BR833" s="3">
        <f t="shared" si="154"/>
        <v>0.95768027338399198</v>
      </c>
      <c r="BS833" s="3">
        <f t="shared" si="155"/>
        <v>0.85383132609519408</v>
      </c>
      <c r="BT833" s="3">
        <f t="shared" si="156"/>
        <v>0</v>
      </c>
      <c r="BU833" s="3">
        <f t="shared" si="157"/>
        <v>0.95426297348348299</v>
      </c>
    </row>
    <row r="834" spans="1:73" x14ac:dyDescent="0.25">
      <c r="A834" t="s">
        <v>1819</v>
      </c>
      <c r="V834" s="3">
        <f t="shared" si="146"/>
        <v>0</v>
      </c>
      <c r="W834" s="3">
        <f t="shared" si="147"/>
        <v>0</v>
      </c>
      <c r="X834" s="3">
        <f t="shared" si="148"/>
        <v>0</v>
      </c>
      <c r="Y834" s="3">
        <f t="shared" si="149"/>
        <v>0</v>
      </c>
      <c r="AT834" s="3">
        <f t="shared" si="150"/>
        <v>0</v>
      </c>
      <c r="AU834" s="3">
        <f t="shared" si="151"/>
        <v>0</v>
      </c>
      <c r="AV834" s="3">
        <f t="shared" si="152"/>
        <v>0</v>
      </c>
      <c r="AW834" s="3">
        <f t="shared" si="153"/>
        <v>0</v>
      </c>
      <c r="BR834" s="3">
        <f t="shared" si="154"/>
        <v>0</v>
      </c>
      <c r="BS834" s="3">
        <f t="shared" si="155"/>
        <v>0</v>
      </c>
      <c r="BT834" s="3">
        <f t="shared" si="156"/>
        <v>0</v>
      </c>
      <c r="BU834" s="3">
        <f t="shared" si="157"/>
        <v>0</v>
      </c>
    </row>
    <row r="835" spans="1:73" x14ac:dyDescent="0.25">
      <c r="A835" t="s">
        <v>1820</v>
      </c>
      <c r="B835" s="1">
        <v>44286</v>
      </c>
      <c r="C835">
        <v>18.940000000000001</v>
      </c>
      <c r="D835">
        <v>18.88</v>
      </c>
      <c r="K835">
        <v>1.22</v>
      </c>
      <c r="Q835">
        <v>1.31</v>
      </c>
      <c r="R835">
        <v>0.77</v>
      </c>
      <c r="U835">
        <v>19.57</v>
      </c>
      <c r="V835" s="3">
        <f t="shared" si="146"/>
        <v>0.99683210137275591</v>
      </c>
      <c r="W835" s="3">
        <f t="shared" si="147"/>
        <v>6.9754145225843334E-2</v>
      </c>
      <c r="X835" s="3">
        <f t="shared" si="148"/>
        <v>0</v>
      </c>
      <c r="Y835" s="3">
        <f t="shared" si="149"/>
        <v>0</v>
      </c>
      <c r="Z835" s="1">
        <v>44651</v>
      </c>
      <c r="AA835">
        <v>26.63</v>
      </c>
      <c r="AB835">
        <v>26.37</v>
      </c>
      <c r="AI835">
        <v>1.1399999999999999</v>
      </c>
      <c r="AP835">
        <v>0.68</v>
      </c>
      <c r="AS835">
        <v>27.52</v>
      </c>
      <c r="AT835" s="3">
        <f t="shared" si="150"/>
        <v>0.99023657529102527</v>
      </c>
      <c r="AU835" s="3">
        <f t="shared" si="151"/>
        <v>4.2473919523099847E-2</v>
      </c>
      <c r="AV835" s="3">
        <f t="shared" si="152"/>
        <v>0</v>
      </c>
      <c r="AW835" s="3">
        <f t="shared" si="153"/>
        <v>0</v>
      </c>
      <c r="AX835" s="1">
        <v>45016</v>
      </c>
      <c r="AY835">
        <v>25.93</v>
      </c>
      <c r="AZ835">
        <v>25.83</v>
      </c>
      <c r="BG835">
        <v>1.9</v>
      </c>
      <c r="BN835">
        <v>0.71</v>
      </c>
      <c r="BQ835">
        <v>32.590000000000003</v>
      </c>
      <c r="BR835" s="3">
        <f t="shared" si="154"/>
        <v>0.99614346317007318</v>
      </c>
      <c r="BS835" s="3">
        <f t="shared" si="155"/>
        <v>5.9598494353826845E-2</v>
      </c>
      <c r="BT835" s="3">
        <f t="shared" si="156"/>
        <v>0</v>
      </c>
      <c r="BU835" s="3">
        <f t="shared" si="157"/>
        <v>0</v>
      </c>
    </row>
    <row r="836" spans="1:73" x14ac:dyDescent="0.25">
      <c r="A836" t="s">
        <v>1821</v>
      </c>
      <c r="B836" s="1">
        <v>44286</v>
      </c>
      <c r="C836">
        <v>80.36</v>
      </c>
      <c r="D836">
        <v>79.569999999999993</v>
      </c>
      <c r="K836">
        <v>56.5</v>
      </c>
      <c r="M836">
        <v>0.05</v>
      </c>
      <c r="R836">
        <v>1.02</v>
      </c>
      <c r="U836">
        <v>76.459999999999994</v>
      </c>
      <c r="V836" s="3">
        <f t="shared" ref="V836:V899" si="158">IFERROR((D836-E836-F836-G836)/C836,0)</f>
        <v>0.99016923842707805</v>
      </c>
      <c r="W836" s="3">
        <f t="shared" ref="W836:W899" si="159">IFERROR(K836/(U836+T836+S836+P836-R836-Q836-O836-N836-M836-L836),0)</f>
        <v>0.74943626475659897</v>
      </c>
      <c r="X836" s="3">
        <f t="shared" ref="X836:X899" si="160">IFERROR((H836+I836)/C836,0)</f>
        <v>0</v>
      </c>
      <c r="Y836" s="3">
        <f t="shared" ref="Y836:Y899" si="161">IFERROR(J836/C836,0)</f>
        <v>0</v>
      </c>
      <c r="Z836" s="1">
        <v>44651</v>
      </c>
      <c r="AA836">
        <v>134.16</v>
      </c>
      <c r="AB836">
        <v>133.31</v>
      </c>
      <c r="AI836">
        <v>96.85</v>
      </c>
      <c r="AK836">
        <v>7.0000000000000007E-2</v>
      </c>
      <c r="AP836">
        <v>0.94</v>
      </c>
      <c r="AS836">
        <v>120.92</v>
      </c>
      <c r="AT836" s="3">
        <f t="shared" ref="AT836:AT899" si="162">IFERROR((AB836-AC836-AD836-AE836)/AA836,0)</f>
        <v>0.9936642814549792</v>
      </c>
      <c r="AU836" s="3">
        <f t="shared" ref="AU836:AU899" si="163">IFERROR(AI836/(AS836+AR836+AQ836+AN836-AP836-AO836-AM836-AL836-AK836-AJ836),0)</f>
        <v>0.80768910015845208</v>
      </c>
      <c r="AV836" s="3">
        <f t="shared" ref="AV836:AV899" si="164">IFERROR((AF836+AG836)/AA836,0)</f>
        <v>0</v>
      </c>
      <c r="AW836" s="3">
        <f t="shared" ref="AW836:AW899" si="165">IFERROR(AH836/AA836,0)</f>
        <v>0</v>
      </c>
      <c r="AX836" s="1">
        <v>45016</v>
      </c>
      <c r="AY836">
        <v>169.2</v>
      </c>
      <c r="AZ836">
        <v>167.69</v>
      </c>
      <c r="BG836">
        <v>134.11000000000001</v>
      </c>
      <c r="BI836">
        <v>0.18</v>
      </c>
      <c r="BM836">
        <v>0.01</v>
      </c>
      <c r="BN836">
        <v>1.3</v>
      </c>
      <c r="BQ836">
        <v>160.86000000000001</v>
      </c>
      <c r="BR836" s="3">
        <f t="shared" ref="BR836:BR899" si="166">IFERROR((AZ836-BA836-BB836-BC836)/AY836,0)</f>
        <v>0.99107565011820331</v>
      </c>
      <c r="BS836" s="3">
        <f t="shared" ref="BS836:BS899" si="167">IFERROR(BG836/(BQ836+BP836+BO836+BL836-BN836-BM836-BK836-BJ836-BI836-BH836),0)</f>
        <v>0.84150090983246539</v>
      </c>
      <c r="BT836" s="3">
        <f t="shared" ref="BT836:BT899" si="168">IFERROR((BD836+BE836)/AY836,0)</f>
        <v>0</v>
      </c>
      <c r="BU836" s="3">
        <f t="shared" ref="BU836:BU899" si="169">IFERROR(BF836/AY836,0)</f>
        <v>0</v>
      </c>
    </row>
    <row r="837" spans="1:73" x14ac:dyDescent="0.25">
      <c r="A837" t="s">
        <v>1824</v>
      </c>
      <c r="V837" s="3">
        <f t="shared" si="158"/>
        <v>0</v>
      </c>
      <c r="W837" s="3">
        <f t="shared" si="159"/>
        <v>0</v>
      </c>
      <c r="X837" s="3">
        <f t="shared" si="160"/>
        <v>0</v>
      </c>
      <c r="Y837" s="3">
        <f t="shared" si="161"/>
        <v>0</v>
      </c>
      <c r="AT837" s="3">
        <f t="shared" si="162"/>
        <v>0</v>
      </c>
      <c r="AU837" s="3">
        <f t="shared" si="163"/>
        <v>0</v>
      </c>
      <c r="AV837" s="3">
        <f t="shared" si="164"/>
        <v>0</v>
      </c>
      <c r="AW837" s="3">
        <f t="shared" si="165"/>
        <v>0</v>
      </c>
      <c r="BR837" s="3">
        <f t="shared" si="166"/>
        <v>0</v>
      </c>
      <c r="BS837" s="3">
        <f t="shared" si="167"/>
        <v>0</v>
      </c>
      <c r="BT837" s="3">
        <f t="shared" si="168"/>
        <v>0</v>
      </c>
      <c r="BU837" s="3">
        <f t="shared" si="169"/>
        <v>0</v>
      </c>
    </row>
    <row r="838" spans="1:73" x14ac:dyDescent="0.25">
      <c r="A838" t="s">
        <v>1828</v>
      </c>
      <c r="V838" s="3">
        <f t="shared" si="158"/>
        <v>0</v>
      </c>
      <c r="W838" s="3">
        <f t="shared" si="159"/>
        <v>0</v>
      </c>
      <c r="X838" s="3">
        <f t="shared" si="160"/>
        <v>0</v>
      </c>
      <c r="Y838" s="3">
        <f t="shared" si="161"/>
        <v>0</v>
      </c>
      <c r="AT838" s="3">
        <f t="shared" si="162"/>
        <v>0</v>
      </c>
      <c r="AU838" s="3">
        <f t="shared" si="163"/>
        <v>0</v>
      </c>
      <c r="AV838" s="3">
        <f t="shared" si="164"/>
        <v>0</v>
      </c>
      <c r="AW838" s="3">
        <f t="shared" si="165"/>
        <v>0</v>
      </c>
      <c r="BR838" s="3">
        <f t="shared" si="166"/>
        <v>0</v>
      </c>
      <c r="BS838" s="3">
        <f t="shared" si="167"/>
        <v>0</v>
      </c>
      <c r="BT838" s="3">
        <f t="shared" si="168"/>
        <v>0</v>
      </c>
      <c r="BU838" s="3">
        <f t="shared" si="169"/>
        <v>0</v>
      </c>
    </row>
    <row r="839" spans="1:73" x14ac:dyDescent="0.25">
      <c r="A839" t="s">
        <v>1832</v>
      </c>
      <c r="B839" s="1">
        <v>44286</v>
      </c>
      <c r="C839">
        <v>125.49</v>
      </c>
      <c r="D839">
        <v>124.37</v>
      </c>
      <c r="E839">
        <v>6.96</v>
      </c>
      <c r="J839">
        <v>50.33</v>
      </c>
      <c r="K839">
        <v>85.78</v>
      </c>
      <c r="M839">
        <v>0.33</v>
      </c>
      <c r="O839">
        <v>0.56000000000000005</v>
      </c>
      <c r="P839">
        <v>0.56000000000000005</v>
      </c>
      <c r="R839">
        <v>0.14000000000000001</v>
      </c>
      <c r="T839">
        <v>0.14000000000000001</v>
      </c>
      <c r="U839">
        <v>116.84</v>
      </c>
      <c r="V839" s="3">
        <f t="shared" si="158"/>
        <v>0.93561239939437413</v>
      </c>
      <c r="W839" s="3">
        <f t="shared" si="159"/>
        <v>0.73624581580980175</v>
      </c>
      <c r="X839" s="3">
        <f t="shared" si="160"/>
        <v>0</v>
      </c>
      <c r="Y839" s="3">
        <f t="shared" si="161"/>
        <v>0.40106781416845966</v>
      </c>
      <c r="Z839" s="1">
        <v>44651</v>
      </c>
      <c r="AA839">
        <v>133.30000000000001</v>
      </c>
      <c r="AB839">
        <v>132.47</v>
      </c>
      <c r="AH839">
        <v>58.51</v>
      </c>
      <c r="AI839">
        <v>84.7</v>
      </c>
      <c r="AK839">
        <v>0.32</v>
      </c>
      <c r="AM839">
        <v>0.31</v>
      </c>
      <c r="AN839">
        <v>0.31</v>
      </c>
      <c r="AO839">
        <v>0.03</v>
      </c>
      <c r="AP839">
        <v>0.1</v>
      </c>
      <c r="AR839">
        <v>0.1</v>
      </c>
      <c r="AS839">
        <v>120.94</v>
      </c>
      <c r="AT839" s="3">
        <f t="shared" si="162"/>
        <v>0.99377344336084017</v>
      </c>
      <c r="AU839" s="3">
        <f t="shared" si="163"/>
        <v>0.70237996517124135</v>
      </c>
      <c r="AV839" s="3">
        <f t="shared" si="164"/>
        <v>0</v>
      </c>
      <c r="AW839" s="3">
        <f t="shared" si="165"/>
        <v>0.43893473368342079</v>
      </c>
      <c r="AX839" s="1">
        <v>45016</v>
      </c>
      <c r="AY839">
        <v>143.01</v>
      </c>
      <c r="AZ839">
        <v>140.15</v>
      </c>
      <c r="BF839">
        <v>59.25</v>
      </c>
      <c r="BG839">
        <v>93.92</v>
      </c>
      <c r="BI839">
        <v>0.28999999999999998</v>
      </c>
      <c r="BK839">
        <v>0.25</v>
      </c>
      <c r="BL839">
        <v>0.25</v>
      </c>
      <c r="BM839">
        <v>0.15</v>
      </c>
      <c r="BQ839">
        <v>134.38999999999999</v>
      </c>
      <c r="BR839" s="3">
        <f t="shared" si="166"/>
        <v>0.98000139850360124</v>
      </c>
      <c r="BS839" s="3">
        <f t="shared" si="167"/>
        <v>0.70115714818962305</v>
      </c>
      <c r="BT839" s="3">
        <f t="shared" si="168"/>
        <v>0</v>
      </c>
      <c r="BU839" s="3">
        <f t="shared" si="169"/>
        <v>0.41430669183973151</v>
      </c>
    </row>
    <row r="840" spans="1:73" x14ac:dyDescent="0.25">
      <c r="A840" t="s">
        <v>1835</v>
      </c>
      <c r="V840" s="3">
        <f t="shared" si="158"/>
        <v>0</v>
      </c>
      <c r="W840" s="3">
        <f t="shared" si="159"/>
        <v>0</v>
      </c>
      <c r="X840" s="3">
        <f t="shared" si="160"/>
        <v>0</v>
      </c>
      <c r="Y840" s="3">
        <f t="shared" si="161"/>
        <v>0</v>
      </c>
      <c r="AT840" s="3">
        <f t="shared" si="162"/>
        <v>0</v>
      </c>
      <c r="AU840" s="3">
        <f t="shared" si="163"/>
        <v>0</v>
      </c>
      <c r="AV840" s="3">
        <f t="shared" si="164"/>
        <v>0</v>
      </c>
      <c r="AW840" s="3">
        <f t="shared" si="165"/>
        <v>0</v>
      </c>
      <c r="BR840" s="3">
        <f t="shared" si="166"/>
        <v>0</v>
      </c>
      <c r="BS840" s="3">
        <f t="shared" si="167"/>
        <v>0</v>
      </c>
      <c r="BT840" s="3">
        <f t="shared" si="168"/>
        <v>0</v>
      </c>
      <c r="BU840" s="3">
        <f t="shared" si="169"/>
        <v>0</v>
      </c>
    </row>
    <row r="841" spans="1:73" x14ac:dyDescent="0.25">
      <c r="A841" t="s">
        <v>1837</v>
      </c>
      <c r="B841" s="1">
        <v>44286</v>
      </c>
      <c r="C841">
        <v>4799.67</v>
      </c>
      <c r="D841">
        <v>4642.1899999999996</v>
      </c>
      <c r="J841">
        <v>4613.63</v>
      </c>
      <c r="K841">
        <v>2730.57</v>
      </c>
      <c r="L841">
        <v>1.07</v>
      </c>
      <c r="M841">
        <v>12.29</v>
      </c>
      <c r="R841">
        <v>212.9</v>
      </c>
      <c r="T841">
        <v>12.55</v>
      </c>
      <c r="U841">
        <v>4334.26</v>
      </c>
      <c r="V841" s="3">
        <f t="shared" si="158"/>
        <v>0.96718941093866861</v>
      </c>
      <c r="W841" s="3">
        <f t="shared" si="159"/>
        <v>0.66267124534346133</v>
      </c>
      <c r="X841" s="3">
        <f t="shared" si="160"/>
        <v>0</v>
      </c>
      <c r="Y841" s="3">
        <f t="shared" si="161"/>
        <v>0.96123900184804367</v>
      </c>
      <c r="Z841" s="1">
        <v>44651</v>
      </c>
      <c r="AA841">
        <v>5625.53</v>
      </c>
      <c r="AB841">
        <v>5514.49</v>
      </c>
      <c r="AH841">
        <v>5481.43</v>
      </c>
      <c r="AI841">
        <v>3059.86</v>
      </c>
      <c r="AJ841">
        <v>0.1</v>
      </c>
      <c r="AK841">
        <v>12.34</v>
      </c>
      <c r="AP841">
        <v>239.32</v>
      </c>
      <c r="AR841">
        <v>45.32</v>
      </c>
      <c r="AS841">
        <v>5130.2299999999996</v>
      </c>
      <c r="AT841" s="3">
        <f t="shared" si="162"/>
        <v>0.98026141536886302</v>
      </c>
      <c r="AU841" s="3">
        <f t="shared" si="163"/>
        <v>0.62144405021335203</v>
      </c>
      <c r="AV841" s="3">
        <f t="shared" si="164"/>
        <v>0</v>
      </c>
      <c r="AW841" s="3">
        <f t="shared" si="165"/>
        <v>0.97438463575876411</v>
      </c>
      <c r="AX841" s="1">
        <v>45016</v>
      </c>
      <c r="AY841">
        <v>6575.56</v>
      </c>
      <c r="AZ841">
        <v>6383.17</v>
      </c>
      <c r="BF841">
        <v>6340.88</v>
      </c>
      <c r="BG841">
        <v>3472.44</v>
      </c>
      <c r="BH841">
        <v>0.76</v>
      </c>
      <c r="BI841">
        <v>12.65</v>
      </c>
      <c r="BM841">
        <v>31.1</v>
      </c>
      <c r="BN841">
        <v>359.89</v>
      </c>
      <c r="BP841">
        <v>155.94999999999999</v>
      </c>
      <c r="BQ841">
        <v>5987.84</v>
      </c>
      <c r="BR841" s="3">
        <f t="shared" si="166"/>
        <v>0.97074165546356506</v>
      </c>
      <c r="BS841" s="3">
        <f t="shared" si="167"/>
        <v>0.60501900027703304</v>
      </c>
      <c r="BT841" s="3">
        <f t="shared" si="168"/>
        <v>0</v>
      </c>
      <c r="BU841" s="3">
        <f t="shared" si="169"/>
        <v>0.96431026406876363</v>
      </c>
    </row>
    <row r="842" spans="1:73" x14ac:dyDescent="0.25">
      <c r="A842" t="s">
        <v>1838</v>
      </c>
      <c r="B842" s="1">
        <v>44286</v>
      </c>
      <c r="C842">
        <v>17.670000000000002</v>
      </c>
      <c r="D842">
        <v>17.63</v>
      </c>
      <c r="I842">
        <v>0.15</v>
      </c>
      <c r="K842">
        <v>13.32</v>
      </c>
      <c r="L842">
        <v>0.01</v>
      </c>
      <c r="U842">
        <v>26.58</v>
      </c>
      <c r="V842" s="3">
        <f t="shared" si="158"/>
        <v>0.9977362761743066</v>
      </c>
      <c r="W842" s="3">
        <f t="shared" si="159"/>
        <v>0.5013172751223185</v>
      </c>
      <c r="X842" s="3">
        <f t="shared" si="160"/>
        <v>8.4889643463497439E-3</v>
      </c>
      <c r="Y842" s="3">
        <f t="shared" si="161"/>
        <v>0</v>
      </c>
      <c r="Z842" s="1">
        <v>44651</v>
      </c>
      <c r="AA842">
        <v>20.95</v>
      </c>
      <c r="AB842">
        <v>20.71</v>
      </c>
      <c r="AG842">
        <v>0.19</v>
      </c>
      <c r="AI842">
        <v>15.79</v>
      </c>
      <c r="AM842">
        <v>0.06</v>
      </c>
      <c r="AN842">
        <v>0.06</v>
      </c>
      <c r="AP842">
        <v>0.01</v>
      </c>
      <c r="AQ842">
        <v>0.01</v>
      </c>
      <c r="AS842">
        <v>31.15</v>
      </c>
      <c r="AT842" s="3">
        <f t="shared" si="162"/>
        <v>0.98854415274463014</v>
      </c>
      <c r="AU842" s="3">
        <f t="shared" si="163"/>
        <v>0.50690208667736758</v>
      </c>
      <c r="AV842" s="3">
        <f t="shared" si="164"/>
        <v>9.0692124105011939E-3</v>
      </c>
      <c r="AW842" s="3">
        <f t="shared" si="165"/>
        <v>0</v>
      </c>
      <c r="AX842" s="1">
        <v>45016</v>
      </c>
      <c r="AY842">
        <v>17.97</v>
      </c>
      <c r="AZ842">
        <v>17.75</v>
      </c>
      <c r="BE842">
        <v>0.17</v>
      </c>
      <c r="BG842">
        <v>13.7</v>
      </c>
      <c r="BN842">
        <v>0.01</v>
      </c>
      <c r="BO842">
        <v>0.01</v>
      </c>
      <c r="BQ842">
        <v>23.12</v>
      </c>
      <c r="BR842" s="3">
        <f t="shared" si="166"/>
        <v>0.98775737340011138</v>
      </c>
      <c r="BS842" s="3">
        <f t="shared" si="167"/>
        <v>0.59256055363321791</v>
      </c>
      <c r="BT842" s="3">
        <f t="shared" si="168"/>
        <v>9.4602114635503626E-3</v>
      </c>
      <c r="BU842" s="3">
        <f t="shared" si="169"/>
        <v>0</v>
      </c>
    </row>
    <row r="843" spans="1:73" x14ac:dyDescent="0.25">
      <c r="A843" t="s">
        <v>1843</v>
      </c>
      <c r="B843" s="1">
        <v>44286</v>
      </c>
      <c r="C843">
        <v>1320.2</v>
      </c>
      <c r="D843">
        <v>1311</v>
      </c>
      <c r="I843">
        <v>468.2</v>
      </c>
      <c r="K843">
        <v>257.7</v>
      </c>
      <c r="M843">
        <v>0.7</v>
      </c>
      <c r="O843">
        <v>9.5</v>
      </c>
      <c r="P843">
        <v>9.5</v>
      </c>
      <c r="R843">
        <v>11.5</v>
      </c>
      <c r="U843">
        <v>1264.3</v>
      </c>
      <c r="V843" s="3">
        <f t="shared" si="158"/>
        <v>0.99303135888501737</v>
      </c>
      <c r="W843" s="3">
        <f t="shared" si="159"/>
        <v>0.20581423209008864</v>
      </c>
      <c r="X843" s="3">
        <f t="shared" si="160"/>
        <v>0.3546432358733525</v>
      </c>
      <c r="Y843" s="3">
        <f t="shared" si="161"/>
        <v>0</v>
      </c>
      <c r="Z843" s="1">
        <v>44651</v>
      </c>
      <c r="AA843">
        <v>2748.8</v>
      </c>
      <c r="AB843">
        <v>1999.9</v>
      </c>
      <c r="AG843">
        <v>902.4</v>
      </c>
      <c r="AI843">
        <v>716.2</v>
      </c>
      <c r="AK843">
        <v>5.2</v>
      </c>
      <c r="AM843">
        <v>3.4</v>
      </c>
      <c r="AN843">
        <v>3.4</v>
      </c>
      <c r="AO843">
        <v>732.8</v>
      </c>
      <c r="AP843">
        <v>3.2</v>
      </c>
      <c r="AS843">
        <v>2677.1</v>
      </c>
      <c r="AT843" s="3">
        <f t="shared" si="162"/>
        <v>0.72755384167636783</v>
      </c>
      <c r="AU843" s="3">
        <f t="shared" si="163"/>
        <v>0.3699571258846015</v>
      </c>
      <c r="AV843" s="3">
        <f t="shared" si="164"/>
        <v>0.32828870779976715</v>
      </c>
      <c r="AW843" s="3">
        <f t="shared" si="165"/>
        <v>0</v>
      </c>
      <c r="AX843" s="1">
        <v>45016</v>
      </c>
      <c r="AY843">
        <v>4426.8999999999996</v>
      </c>
      <c r="AZ843">
        <v>4193.3999999999996</v>
      </c>
      <c r="BF843">
        <v>858.8</v>
      </c>
      <c r="BG843">
        <v>1254.9000000000001</v>
      </c>
      <c r="BK843">
        <v>28.2</v>
      </c>
      <c r="BL843">
        <v>28.2</v>
      </c>
      <c r="BM843">
        <v>125.1</v>
      </c>
      <c r="BN843">
        <v>7.9</v>
      </c>
      <c r="BP843">
        <v>3.1</v>
      </c>
      <c r="BQ843">
        <v>4148.3</v>
      </c>
      <c r="BR843" s="3">
        <f t="shared" si="166"/>
        <v>0.94725428629515007</v>
      </c>
      <c r="BS843" s="3">
        <f t="shared" si="167"/>
        <v>0.31228847302408913</v>
      </c>
      <c r="BT843" s="3">
        <f t="shared" si="168"/>
        <v>0</v>
      </c>
      <c r="BU843" s="3">
        <f t="shared" si="169"/>
        <v>0.19399579841424022</v>
      </c>
    </row>
    <row r="844" spans="1:73" x14ac:dyDescent="0.25">
      <c r="A844" t="s">
        <v>1844</v>
      </c>
      <c r="B844" s="1">
        <v>44286</v>
      </c>
      <c r="C844">
        <v>6386.2</v>
      </c>
      <c r="D844">
        <v>6257.1</v>
      </c>
      <c r="J844">
        <v>7261.8</v>
      </c>
      <c r="K844">
        <v>3235.5</v>
      </c>
      <c r="M844">
        <v>21.4</v>
      </c>
      <c r="O844">
        <v>43.6</v>
      </c>
      <c r="P844">
        <v>43.6</v>
      </c>
      <c r="R844">
        <v>33.5</v>
      </c>
      <c r="U844">
        <v>5578.2</v>
      </c>
      <c r="V844" s="3">
        <f t="shared" si="158"/>
        <v>0.97978453540446597</v>
      </c>
      <c r="W844" s="3">
        <f t="shared" si="159"/>
        <v>0.58579110314485905</v>
      </c>
      <c r="X844" s="3">
        <f t="shared" si="160"/>
        <v>0</v>
      </c>
      <c r="Y844" s="3">
        <f t="shared" si="161"/>
        <v>1.1371081394256366</v>
      </c>
      <c r="Z844" s="1">
        <v>44651</v>
      </c>
      <c r="AA844">
        <v>5254</v>
      </c>
      <c r="AB844">
        <v>4307.5</v>
      </c>
      <c r="AH844">
        <v>6076</v>
      </c>
      <c r="AI844">
        <v>1697.8</v>
      </c>
      <c r="AK844">
        <v>71</v>
      </c>
      <c r="AO844">
        <v>188.6</v>
      </c>
      <c r="AP844">
        <v>32</v>
      </c>
      <c r="AR844">
        <v>4.8</v>
      </c>
      <c r="AS844">
        <v>4015.1</v>
      </c>
      <c r="AT844" s="3">
        <f t="shared" si="162"/>
        <v>0.81985154168252761</v>
      </c>
      <c r="AU844" s="3">
        <f t="shared" si="163"/>
        <v>0.45538180940374967</v>
      </c>
      <c r="AV844" s="3">
        <f t="shared" si="164"/>
        <v>0</v>
      </c>
      <c r="AW844" s="3">
        <f t="shared" si="165"/>
        <v>1.1564522268747621</v>
      </c>
      <c r="AX844" s="1">
        <v>45016</v>
      </c>
      <c r="AY844">
        <v>5409.9</v>
      </c>
      <c r="AZ844">
        <v>4504.7</v>
      </c>
      <c r="BF844">
        <v>9380.7999999999993</v>
      </c>
      <c r="BG844">
        <v>1815.6</v>
      </c>
      <c r="BK844">
        <v>89.5</v>
      </c>
      <c r="BL844">
        <v>89.5</v>
      </c>
      <c r="BM844">
        <v>178.7</v>
      </c>
      <c r="BN844">
        <v>48</v>
      </c>
      <c r="BP844">
        <v>12.3</v>
      </c>
      <c r="BQ844">
        <v>4067.4</v>
      </c>
      <c r="BR844" s="3">
        <f t="shared" si="166"/>
        <v>0.83267712896726376</v>
      </c>
      <c r="BS844" s="3">
        <f t="shared" si="167"/>
        <v>0.47121723332468191</v>
      </c>
      <c r="BT844" s="3">
        <f t="shared" si="168"/>
        <v>0</v>
      </c>
      <c r="BU844" s="3">
        <f t="shared" si="169"/>
        <v>1.7340061738664301</v>
      </c>
    </row>
    <row r="845" spans="1:73" x14ac:dyDescent="0.25">
      <c r="A845" t="s">
        <v>1846</v>
      </c>
      <c r="B845" s="1">
        <v>43921</v>
      </c>
      <c r="C845">
        <v>0.54</v>
      </c>
      <c r="D845">
        <v>0.54</v>
      </c>
      <c r="K845">
        <v>0.46</v>
      </c>
      <c r="U845">
        <v>0.56000000000000005</v>
      </c>
      <c r="V845" s="3">
        <f t="shared" si="158"/>
        <v>1</v>
      </c>
      <c r="W845" s="3">
        <f t="shared" si="159"/>
        <v>0.8214285714285714</v>
      </c>
      <c r="X845" s="3">
        <f t="shared" si="160"/>
        <v>0</v>
      </c>
      <c r="Y845" s="3">
        <f t="shared" si="161"/>
        <v>0</v>
      </c>
      <c r="Z845" s="1">
        <v>44286</v>
      </c>
      <c r="AS845">
        <v>0.01</v>
      </c>
      <c r="AT845" s="3">
        <f t="shared" si="162"/>
        <v>0</v>
      </c>
      <c r="AU845" s="3">
        <f t="shared" si="163"/>
        <v>0</v>
      </c>
      <c r="AV845" s="3">
        <f t="shared" si="164"/>
        <v>0</v>
      </c>
      <c r="AW845" s="3">
        <f t="shared" si="165"/>
        <v>0</v>
      </c>
      <c r="AX845" s="1">
        <v>44651</v>
      </c>
      <c r="BG845">
        <v>0.01</v>
      </c>
      <c r="BQ845">
        <v>0.45</v>
      </c>
      <c r="BR845" s="3">
        <f t="shared" si="166"/>
        <v>0</v>
      </c>
      <c r="BS845" s="3">
        <f t="shared" si="167"/>
        <v>2.2222222222222223E-2</v>
      </c>
      <c r="BT845" s="3">
        <f t="shared" si="168"/>
        <v>0</v>
      </c>
      <c r="BU845" s="3">
        <f t="shared" si="169"/>
        <v>0</v>
      </c>
    </row>
    <row r="846" spans="1:73" x14ac:dyDescent="0.25">
      <c r="A846" t="s">
        <v>1848</v>
      </c>
      <c r="B846" s="1">
        <v>44286</v>
      </c>
      <c r="C846">
        <v>47.68</v>
      </c>
      <c r="D846">
        <v>47.17</v>
      </c>
      <c r="K846">
        <v>10.42</v>
      </c>
      <c r="R846">
        <v>0.01</v>
      </c>
      <c r="U846">
        <v>46.99</v>
      </c>
      <c r="V846" s="3">
        <f t="shared" si="158"/>
        <v>0.98930369127516782</v>
      </c>
      <c r="W846" s="3">
        <f t="shared" si="159"/>
        <v>0.22179650915283097</v>
      </c>
      <c r="X846" s="3">
        <f t="shared" si="160"/>
        <v>0</v>
      </c>
      <c r="Y846" s="3">
        <f t="shared" si="161"/>
        <v>0</v>
      </c>
      <c r="Z846" s="1">
        <v>44651</v>
      </c>
      <c r="AA846">
        <v>69.48</v>
      </c>
      <c r="AB846">
        <v>68.349999999999994</v>
      </c>
      <c r="AH846">
        <v>0.97</v>
      </c>
      <c r="AI846">
        <v>15.21</v>
      </c>
      <c r="AM846">
        <v>0.22</v>
      </c>
      <c r="AN846">
        <v>0.22</v>
      </c>
      <c r="AO846">
        <v>0.09</v>
      </c>
      <c r="AP846">
        <v>0.06</v>
      </c>
      <c r="AS846">
        <v>68.02</v>
      </c>
      <c r="AT846" s="3">
        <f t="shared" si="162"/>
        <v>0.98373632700057556</v>
      </c>
      <c r="AU846" s="3">
        <f t="shared" si="163"/>
        <v>0.22410490643878006</v>
      </c>
      <c r="AV846" s="3">
        <f t="shared" si="164"/>
        <v>0</v>
      </c>
      <c r="AW846" s="3">
        <f t="shared" si="165"/>
        <v>1.3960852043753597E-2</v>
      </c>
      <c r="AX846" s="1">
        <v>45016</v>
      </c>
      <c r="AY846">
        <v>70.61</v>
      </c>
      <c r="AZ846">
        <v>68.89</v>
      </c>
      <c r="BF846">
        <v>1.4</v>
      </c>
      <c r="BG846">
        <v>15.89</v>
      </c>
      <c r="BQ846">
        <v>67.459999999999994</v>
      </c>
      <c r="BR846" s="3">
        <f t="shared" si="166"/>
        <v>0.9756408440730775</v>
      </c>
      <c r="BS846" s="3">
        <f t="shared" si="167"/>
        <v>0.23554699080936856</v>
      </c>
      <c r="BT846" s="3">
        <f t="shared" si="168"/>
        <v>0</v>
      </c>
      <c r="BU846" s="3">
        <f t="shared" si="169"/>
        <v>1.982721994051834E-2</v>
      </c>
    </row>
    <row r="847" spans="1:73" x14ac:dyDescent="0.25">
      <c r="A847" t="s">
        <v>1851</v>
      </c>
      <c r="B847" s="1">
        <v>44286</v>
      </c>
      <c r="C847">
        <v>61.87</v>
      </c>
      <c r="D847">
        <v>61.87</v>
      </c>
      <c r="I847">
        <v>61.64</v>
      </c>
      <c r="K847">
        <v>39.450000000000003</v>
      </c>
      <c r="M847">
        <v>0.2</v>
      </c>
      <c r="Q847">
        <v>0.04</v>
      </c>
      <c r="R847">
        <v>1.05</v>
      </c>
      <c r="T847">
        <v>0.97</v>
      </c>
      <c r="U847">
        <v>54.36</v>
      </c>
      <c r="V847" s="3">
        <f t="shared" si="158"/>
        <v>1</v>
      </c>
      <c r="W847" s="3">
        <f t="shared" si="159"/>
        <v>0.73001480384900086</v>
      </c>
      <c r="X847" s="3">
        <f t="shared" si="160"/>
        <v>0.99628252788104099</v>
      </c>
      <c r="Y847" s="3">
        <f t="shared" si="161"/>
        <v>0</v>
      </c>
      <c r="Z847" s="1">
        <v>44651</v>
      </c>
      <c r="AA847">
        <v>64.09</v>
      </c>
      <c r="AB847">
        <v>63.36</v>
      </c>
      <c r="AG847">
        <v>63.29</v>
      </c>
      <c r="AI847">
        <v>41.07</v>
      </c>
      <c r="AK847">
        <v>0.2</v>
      </c>
      <c r="AO847">
        <v>0.02</v>
      </c>
      <c r="AP847">
        <v>0.02</v>
      </c>
      <c r="AS847">
        <v>57.4</v>
      </c>
      <c r="AT847" s="3">
        <f t="shared" si="162"/>
        <v>0.98860976751443275</v>
      </c>
      <c r="AU847" s="3">
        <f t="shared" si="163"/>
        <v>0.71850944716585041</v>
      </c>
      <c r="AV847" s="3">
        <f t="shared" si="164"/>
        <v>0.98751755344047432</v>
      </c>
      <c r="AW847" s="3">
        <f t="shared" si="165"/>
        <v>0</v>
      </c>
      <c r="AX847" s="1">
        <v>45016</v>
      </c>
      <c r="AY847">
        <v>88.74</v>
      </c>
      <c r="AZ847">
        <v>86.17</v>
      </c>
      <c r="BE847">
        <v>86.17</v>
      </c>
      <c r="BG847">
        <v>55.38</v>
      </c>
      <c r="BI847">
        <v>0.21</v>
      </c>
      <c r="BM847">
        <v>0.01</v>
      </c>
      <c r="BN847">
        <v>0.04</v>
      </c>
      <c r="BQ847">
        <v>77.78</v>
      </c>
      <c r="BR847" s="3">
        <f t="shared" si="166"/>
        <v>0.97103899030876728</v>
      </c>
      <c r="BS847" s="3">
        <f t="shared" si="167"/>
        <v>0.7143962848297214</v>
      </c>
      <c r="BT847" s="3">
        <f t="shared" si="168"/>
        <v>0.97103899030876728</v>
      </c>
      <c r="BU847" s="3">
        <f t="shared" si="169"/>
        <v>0</v>
      </c>
    </row>
    <row r="848" spans="1:73" x14ac:dyDescent="0.25">
      <c r="A848" t="s">
        <v>1855</v>
      </c>
      <c r="B848" s="1">
        <v>44286</v>
      </c>
      <c r="C848">
        <v>268.77999999999997</v>
      </c>
      <c r="D848">
        <v>265.2</v>
      </c>
      <c r="I848">
        <v>249.2</v>
      </c>
      <c r="K848">
        <v>179.03</v>
      </c>
      <c r="M848">
        <v>0.54</v>
      </c>
      <c r="R848">
        <v>2.71</v>
      </c>
      <c r="T848">
        <v>1.25</v>
      </c>
      <c r="U848">
        <v>236.88</v>
      </c>
      <c r="V848" s="3">
        <f t="shared" si="158"/>
        <v>0.98668055658903198</v>
      </c>
      <c r="W848" s="3">
        <f t="shared" si="159"/>
        <v>0.76221900544959131</v>
      </c>
      <c r="X848" s="3">
        <f t="shared" si="160"/>
        <v>0.92715231788079477</v>
      </c>
      <c r="Y848" s="3">
        <f t="shared" si="161"/>
        <v>0</v>
      </c>
      <c r="Z848" s="1">
        <v>44651</v>
      </c>
      <c r="AA848">
        <v>364.75</v>
      </c>
      <c r="AB848">
        <v>343.15</v>
      </c>
      <c r="AG848">
        <v>301.04000000000002</v>
      </c>
      <c r="AI848">
        <v>340.32</v>
      </c>
      <c r="AK848">
        <v>0.71</v>
      </c>
      <c r="AM848">
        <v>0.77</v>
      </c>
      <c r="AN848">
        <v>0.77</v>
      </c>
      <c r="AO848">
        <v>1.22</v>
      </c>
      <c r="AP848">
        <v>4.57</v>
      </c>
      <c r="AS848">
        <v>420.58</v>
      </c>
      <c r="AT848" s="3">
        <f t="shared" si="162"/>
        <v>0.94078135709389987</v>
      </c>
      <c r="AU848" s="3">
        <f t="shared" si="163"/>
        <v>0.82187017001545593</v>
      </c>
      <c r="AV848" s="3">
        <f t="shared" si="164"/>
        <v>0.82533241946538727</v>
      </c>
      <c r="AW848" s="3">
        <f t="shared" si="165"/>
        <v>0</v>
      </c>
      <c r="AX848" s="1">
        <v>45016</v>
      </c>
      <c r="AY848">
        <v>410.41</v>
      </c>
      <c r="AZ848">
        <v>408.7</v>
      </c>
      <c r="BE848">
        <v>375.47</v>
      </c>
      <c r="BG848">
        <v>274.38</v>
      </c>
      <c r="BK848">
        <v>2.88</v>
      </c>
      <c r="BL848">
        <v>2.88</v>
      </c>
      <c r="BM848">
        <v>1.78</v>
      </c>
      <c r="BN848">
        <v>6.93</v>
      </c>
      <c r="BP848">
        <v>2.4900000000000002</v>
      </c>
      <c r="BQ848">
        <v>355.81</v>
      </c>
      <c r="BR848" s="3">
        <f t="shared" si="166"/>
        <v>0.99583343485782505</v>
      </c>
      <c r="BS848" s="3">
        <f t="shared" si="167"/>
        <v>0.78486226722732333</v>
      </c>
      <c r="BT848" s="3">
        <f t="shared" si="168"/>
        <v>0.9148656221826954</v>
      </c>
      <c r="BU848" s="3">
        <f t="shared" si="169"/>
        <v>0</v>
      </c>
    </row>
    <row r="849" spans="1:73" x14ac:dyDescent="0.25">
      <c r="A849" t="s">
        <v>1856</v>
      </c>
      <c r="B849" s="1">
        <v>44286</v>
      </c>
      <c r="C849">
        <v>32.68</v>
      </c>
      <c r="D849">
        <v>30.39</v>
      </c>
      <c r="K849">
        <v>9.4700000000000006</v>
      </c>
      <c r="M849">
        <v>0.19</v>
      </c>
      <c r="U849">
        <v>21.52</v>
      </c>
      <c r="V849" s="3">
        <f t="shared" si="158"/>
        <v>0.92992656058751533</v>
      </c>
      <c r="W849" s="3">
        <f t="shared" si="159"/>
        <v>0.44397562119081113</v>
      </c>
      <c r="X849" s="3">
        <f t="shared" si="160"/>
        <v>0</v>
      </c>
      <c r="Y849" s="3">
        <f t="shared" si="161"/>
        <v>0</v>
      </c>
      <c r="Z849" s="1">
        <v>44651</v>
      </c>
      <c r="AA849">
        <v>44.61</v>
      </c>
      <c r="AB849">
        <v>41.63</v>
      </c>
      <c r="AI849">
        <v>11.7</v>
      </c>
      <c r="AK849">
        <v>0.19</v>
      </c>
      <c r="AP849">
        <v>0.44</v>
      </c>
      <c r="AS849">
        <v>25.98</v>
      </c>
      <c r="AT849" s="3">
        <f t="shared" si="162"/>
        <v>0.93319883434207584</v>
      </c>
      <c r="AU849" s="3">
        <f t="shared" si="163"/>
        <v>0.46153846153846156</v>
      </c>
      <c r="AV849" s="3">
        <f t="shared" si="164"/>
        <v>0</v>
      </c>
      <c r="AW849" s="3">
        <f t="shared" si="165"/>
        <v>0</v>
      </c>
      <c r="AX849" s="1">
        <v>45016</v>
      </c>
      <c r="AY849">
        <v>66.44</v>
      </c>
      <c r="AZ849">
        <v>62.17</v>
      </c>
      <c r="BG849">
        <v>15.12</v>
      </c>
      <c r="BI849">
        <v>0.36</v>
      </c>
      <c r="BN849">
        <v>0.01</v>
      </c>
      <c r="BQ849">
        <v>34.78</v>
      </c>
      <c r="BR849" s="3">
        <f t="shared" si="166"/>
        <v>0.93573148705599041</v>
      </c>
      <c r="BS849" s="3">
        <f t="shared" si="167"/>
        <v>0.43940714908456835</v>
      </c>
      <c r="BT849" s="3">
        <f t="shared" si="168"/>
        <v>0</v>
      </c>
      <c r="BU849" s="3">
        <f t="shared" si="169"/>
        <v>0</v>
      </c>
    </row>
    <row r="850" spans="1:73" x14ac:dyDescent="0.25">
      <c r="A850" t="s">
        <v>1858</v>
      </c>
      <c r="B850" s="1">
        <v>44286</v>
      </c>
      <c r="C850">
        <v>18.47</v>
      </c>
      <c r="D850">
        <v>18.28</v>
      </c>
      <c r="I850">
        <v>17.920000000000002</v>
      </c>
      <c r="K850">
        <v>13.46</v>
      </c>
      <c r="U850">
        <v>19.11</v>
      </c>
      <c r="V850" s="3">
        <f t="shared" si="158"/>
        <v>0.98971304818624806</v>
      </c>
      <c r="W850" s="3">
        <f t="shared" si="159"/>
        <v>0.7043432757718473</v>
      </c>
      <c r="X850" s="3">
        <f t="shared" si="160"/>
        <v>0.97022198159177064</v>
      </c>
      <c r="Y850" s="3">
        <f t="shared" si="161"/>
        <v>0</v>
      </c>
      <c r="Z850" s="1">
        <v>44651</v>
      </c>
      <c r="AA850">
        <v>22.23</v>
      </c>
      <c r="AB850">
        <v>20.69</v>
      </c>
      <c r="AG850">
        <v>20.69</v>
      </c>
      <c r="AI850">
        <v>13.38</v>
      </c>
      <c r="AO850">
        <v>0.02</v>
      </c>
      <c r="AS850">
        <v>21.83</v>
      </c>
      <c r="AT850" s="3">
        <f t="shared" si="162"/>
        <v>0.93072424651372021</v>
      </c>
      <c r="AU850" s="3">
        <f t="shared" si="163"/>
        <v>0.61348005502063285</v>
      </c>
      <c r="AV850" s="3">
        <f t="shared" si="164"/>
        <v>0.93072424651372021</v>
      </c>
      <c r="AW850" s="3">
        <f t="shared" si="165"/>
        <v>0</v>
      </c>
      <c r="AX850" s="1">
        <v>45016</v>
      </c>
      <c r="AY850">
        <v>22.3</v>
      </c>
      <c r="AZ850">
        <v>20.69</v>
      </c>
      <c r="BE850">
        <v>16.690000000000001</v>
      </c>
      <c r="BG850">
        <v>15.15</v>
      </c>
      <c r="BN850">
        <v>0.56000000000000005</v>
      </c>
      <c r="BP850">
        <v>0.02</v>
      </c>
      <c r="BQ850">
        <v>21.25</v>
      </c>
      <c r="BR850" s="3">
        <f t="shared" si="166"/>
        <v>0.92780269058295972</v>
      </c>
      <c r="BS850" s="3">
        <f t="shared" si="167"/>
        <v>0.73153066151617574</v>
      </c>
      <c r="BT850" s="3">
        <f t="shared" si="168"/>
        <v>0.74843049327354261</v>
      </c>
      <c r="BU850" s="3">
        <f t="shared" si="169"/>
        <v>0</v>
      </c>
    </row>
    <row r="851" spans="1:73" x14ac:dyDescent="0.25">
      <c r="A851" t="s">
        <v>1859</v>
      </c>
      <c r="B851" s="1">
        <v>43921</v>
      </c>
      <c r="K851">
        <v>0.01</v>
      </c>
      <c r="U851">
        <v>0.01</v>
      </c>
      <c r="V851" s="3">
        <f t="shared" si="158"/>
        <v>0</v>
      </c>
      <c r="W851" s="3">
        <f t="shared" si="159"/>
        <v>1</v>
      </c>
      <c r="X851" s="3">
        <f t="shared" si="160"/>
        <v>0</v>
      </c>
      <c r="Y851" s="3">
        <f t="shared" si="161"/>
        <v>0</v>
      </c>
      <c r="Z851" s="1">
        <v>44651</v>
      </c>
      <c r="AI851">
        <v>0.1</v>
      </c>
      <c r="AS851">
        <v>0.55000000000000004</v>
      </c>
      <c r="AT851" s="3">
        <f t="shared" si="162"/>
        <v>0</v>
      </c>
      <c r="AU851" s="3">
        <f t="shared" si="163"/>
        <v>0.18181818181818182</v>
      </c>
      <c r="AV851" s="3">
        <f t="shared" si="164"/>
        <v>0</v>
      </c>
      <c r="AW851" s="3">
        <f t="shared" si="165"/>
        <v>0</v>
      </c>
      <c r="AX851" s="1">
        <v>45016</v>
      </c>
      <c r="BG851">
        <v>0.02</v>
      </c>
      <c r="BN851">
        <v>0.74</v>
      </c>
      <c r="BQ851">
        <v>0.77</v>
      </c>
      <c r="BR851" s="3">
        <f t="shared" si="166"/>
        <v>0</v>
      </c>
      <c r="BS851" s="3">
        <f t="shared" si="167"/>
        <v>0.66666666666666607</v>
      </c>
      <c r="BT851" s="3">
        <f t="shared" si="168"/>
        <v>0</v>
      </c>
      <c r="BU851" s="3">
        <f t="shared" si="169"/>
        <v>0</v>
      </c>
    </row>
    <row r="852" spans="1:73" x14ac:dyDescent="0.25">
      <c r="A852" t="s">
        <v>1865</v>
      </c>
      <c r="V852" s="3">
        <f t="shared" si="158"/>
        <v>0</v>
      </c>
      <c r="W852" s="3">
        <f t="shared" si="159"/>
        <v>0</v>
      </c>
      <c r="X852" s="3">
        <f t="shared" si="160"/>
        <v>0</v>
      </c>
      <c r="Y852" s="3">
        <f t="shared" si="161"/>
        <v>0</v>
      </c>
      <c r="AT852" s="3">
        <f t="shared" si="162"/>
        <v>0</v>
      </c>
      <c r="AU852" s="3">
        <f t="shared" si="163"/>
        <v>0</v>
      </c>
      <c r="AV852" s="3">
        <f t="shared" si="164"/>
        <v>0</v>
      </c>
      <c r="AW852" s="3">
        <f t="shared" si="165"/>
        <v>0</v>
      </c>
      <c r="BR852" s="3">
        <f t="shared" si="166"/>
        <v>0</v>
      </c>
      <c r="BS852" s="3">
        <f t="shared" si="167"/>
        <v>0</v>
      </c>
      <c r="BT852" s="3">
        <f t="shared" si="168"/>
        <v>0</v>
      </c>
      <c r="BU852" s="3">
        <f t="shared" si="169"/>
        <v>0</v>
      </c>
    </row>
    <row r="853" spans="1:73" x14ac:dyDescent="0.25">
      <c r="A853" t="s">
        <v>1874</v>
      </c>
      <c r="V853" s="3">
        <f t="shared" si="158"/>
        <v>0</v>
      </c>
      <c r="W853" s="3">
        <f t="shared" si="159"/>
        <v>0</v>
      </c>
      <c r="X853" s="3">
        <f t="shared" si="160"/>
        <v>0</v>
      </c>
      <c r="Y853" s="3">
        <f t="shared" si="161"/>
        <v>0</v>
      </c>
      <c r="AT853" s="3">
        <f t="shared" si="162"/>
        <v>0</v>
      </c>
      <c r="AU853" s="3">
        <f t="shared" si="163"/>
        <v>0</v>
      </c>
      <c r="AV853" s="3">
        <f t="shared" si="164"/>
        <v>0</v>
      </c>
      <c r="AW853" s="3">
        <f t="shared" si="165"/>
        <v>0</v>
      </c>
      <c r="BR853" s="3">
        <f t="shared" si="166"/>
        <v>0</v>
      </c>
      <c r="BS853" s="3">
        <f t="shared" si="167"/>
        <v>0</v>
      </c>
      <c r="BT853" s="3">
        <f t="shared" si="168"/>
        <v>0</v>
      </c>
      <c r="BU853" s="3">
        <f t="shared" si="169"/>
        <v>0</v>
      </c>
    </row>
    <row r="854" spans="1:73" x14ac:dyDescent="0.25">
      <c r="A854" t="s">
        <v>1876</v>
      </c>
      <c r="V854" s="3">
        <f t="shared" si="158"/>
        <v>0</v>
      </c>
      <c r="W854" s="3">
        <f t="shared" si="159"/>
        <v>0</v>
      </c>
      <c r="X854" s="3">
        <f t="shared" si="160"/>
        <v>0</v>
      </c>
      <c r="Y854" s="3">
        <f t="shared" si="161"/>
        <v>0</v>
      </c>
      <c r="AT854" s="3">
        <f t="shared" si="162"/>
        <v>0</v>
      </c>
      <c r="AU854" s="3">
        <f t="shared" si="163"/>
        <v>0</v>
      </c>
      <c r="AV854" s="3">
        <f t="shared" si="164"/>
        <v>0</v>
      </c>
      <c r="AW854" s="3">
        <f t="shared" si="165"/>
        <v>0</v>
      </c>
      <c r="BR854" s="3">
        <f t="shared" si="166"/>
        <v>0</v>
      </c>
      <c r="BS854" s="3">
        <f t="shared" si="167"/>
        <v>0</v>
      </c>
      <c r="BT854" s="3">
        <f t="shared" si="168"/>
        <v>0</v>
      </c>
      <c r="BU854" s="3">
        <f t="shared" si="169"/>
        <v>0</v>
      </c>
    </row>
    <row r="855" spans="1:73" x14ac:dyDescent="0.25">
      <c r="A855" t="s">
        <v>1877</v>
      </c>
      <c r="B855" s="1">
        <v>44286</v>
      </c>
      <c r="C855">
        <v>0.31</v>
      </c>
      <c r="D855">
        <v>0.09</v>
      </c>
      <c r="E855">
        <v>0.03</v>
      </c>
      <c r="K855">
        <v>0.12</v>
      </c>
      <c r="Q855">
        <v>0.56000000000000005</v>
      </c>
      <c r="U855">
        <v>0.92</v>
      </c>
      <c r="V855" s="3">
        <f t="shared" si="158"/>
        <v>0.19354838709677419</v>
      </c>
      <c r="W855" s="3">
        <f t="shared" si="159"/>
        <v>0.33333333333333331</v>
      </c>
      <c r="X855" s="3">
        <f t="shared" si="160"/>
        <v>0</v>
      </c>
      <c r="Y855" s="3">
        <f t="shared" si="161"/>
        <v>0</v>
      </c>
      <c r="Z855" s="1">
        <v>44651</v>
      </c>
      <c r="AA855">
        <v>0.19</v>
      </c>
      <c r="AB855">
        <v>0.11</v>
      </c>
      <c r="AC855">
        <v>0.05</v>
      </c>
      <c r="AD855">
        <v>0.01</v>
      </c>
      <c r="AI855">
        <v>0.1</v>
      </c>
      <c r="AS855">
        <v>0.28999999999999998</v>
      </c>
      <c r="AT855" s="3">
        <f t="shared" si="162"/>
        <v>0.26315789473684209</v>
      </c>
      <c r="AU855" s="3">
        <f t="shared" si="163"/>
        <v>0.34482758620689657</v>
      </c>
      <c r="AV855" s="3">
        <f t="shared" si="164"/>
        <v>0</v>
      </c>
      <c r="AW855" s="3">
        <f t="shared" si="165"/>
        <v>0</v>
      </c>
      <c r="AX855" s="1">
        <v>45016</v>
      </c>
      <c r="AY855">
        <v>0.32</v>
      </c>
      <c r="AZ855">
        <v>0.19</v>
      </c>
      <c r="BA855">
        <v>0.05</v>
      </c>
      <c r="BG855">
        <v>0.04</v>
      </c>
      <c r="BQ855">
        <v>0.33</v>
      </c>
      <c r="BR855" s="3">
        <f t="shared" si="166"/>
        <v>0.43750000000000006</v>
      </c>
      <c r="BS855" s="3">
        <f t="shared" si="167"/>
        <v>0.12121212121212122</v>
      </c>
      <c r="BT855" s="3">
        <f t="shared" si="168"/>
        <v>0</v>
      </c>
      <c r="BU855" s="3">
        <f t="shared" si="169"/>
        <v>0</v>
      </c>
    </row>
    <row r="856" spans="1:73" x14ac:dyDescent="0.25">
      <c r="A856" t="s">
        <v>1878</v>
      </c>
      <c r="V856" s="3">
        <f t="shared" si="158"/>
        <v>0</v>
      </c>
      <c r="W856" s="3">
        <f t="shared" si="159"/>
        <v>0</v>
      </c>
      <c r="X856" s="3">
        <f t="shared" si="160"/>
        <v>0</v>
      </c>
      <c r="Y856" s="3">
        <f t="shared" si="161"/>
        <v>0</v>
      </c>
      <c r="AT856" s="3">
        <f t="shared" si="162"/>
        <v>0</v>
      </c>
      <c r="AU856" s="3">
        <f t="shared" si="163"/>
        <v>0</v>
      </c>
      <c r="AV856" s="3">
        <f t="shared" si="164"/>
        <v>0</v>
      </c>
      <c r="AW856" s="3">
        <f t="shared" si="165"/>
        <v>0</v>
      </c>
      <c r="BR856" s="3">
        <f t="shared" si="166"/>
        <v>0</v>
      </c>
      <c r="BS856" s="3">
        <f t="shared" si="167"/>
        <v>0</v>
      </c>
      <c r="BT856" s="3">
        <f t="shared" si="168"/>
        <v>0</v>
      </c>
      <c r="BU856" s="3">
        <f t="shared" si="169"/>
        <v>0</v>
      </c>
    </row>
    <row r="857" spans="1:73" x14ac:dyDescent="0.25">
      <c r="A857" t="s">
        <v>1879</v>
      </c>
      <c r="B857" s="1">
        <v>44286</v>
      </c>
      <c r="C857">
        <v>1291.3499999999999</v>
      </c>
      <c r="D857">
        <v>1283.54</v>
      </c>
      <c r="J857">
        <v>4.6900000000000004</v>
      </c>
      <c r="K857">
        <v>1091.67</v>
      </c>
      <c r="M857">
        <v>0.06</v>
      </c>
      <c r="O857">
        <v>7.0000000000000007E-2</v>
      </c>
      <c r="P857">
        <v>7.0000000000000007E-2</v>
      </c>
      <c r="R857">
        <v>0.23</v>
      </c>
      <c r="U857">
        <v>1189.5899999999999</v>
      </c>
      <c r="V857" s="3">
        <f t="shared" si="158"/>
        <v>0.9939520656677121</v>
      </c>
      <c r="W857" s="3">
        <f t="shared" si="159"/>
        <v>0.9179096947784412</v>
      </c>
      <c r="X857" s="3">
        <f t="shared" si="160"/>
        <v>0</v>
      </c>
      <c r="Y857" s="3">
        <f t="shared" si="161"/>
        <v>3.6318581329616299E-3</v>
      </c>
      <c r="Z857" s="1">
        <v>44651</v>
      </c>
      <c r="AA857">
        <v>1888.04</v>
      </c>
      <c r="AB857">
        <v>1884.01</v>
      </c>
      <c r="AH857">
        <v>3.93</v>
      </c>
      <c r="AI857">
        <v>1615.63</v>
      </c>
      <c r="AK857">
        <v>7.0000000000000007E-2</v>
      </c>
      <c r="AM857">
        <v>0.05</v>
      </c>
      <c r="AN857">
        <v>0.05</v>
      </c>
      <c r="AP857">
        <v>0.21</v>
      </c>
      <c r="AS857">
        <v>1774.97</v>
      </c>
      <c r="AT857" s="3">
        <f t="shared" si="162"/>
        <v>0.99786551132391266</v>
      </c>
      <c r="AU857" s="3">
        <f t="shared" si="163"/>
        <v>0.9103730792420085</v>
      </c>
      <c r="AV857" s="3">
        <f t="shared" si="164"/>
        <v>0</v>
      </c>
      <c r="AW857" s="3">
        <f t="shared" si="165"/>
        <v>2.0815236965318531E-3</v>
      </c>
      <c r="AX857" s="1">
        <v>45016</v>
      </c>
      <c r="AY857">
        <v>2057.5500000000002</v>
      </c>
      <c r="AZ857">
        <v>2044.58</v>
      </c>
      <c r="BG857">
        <v>1613.2</v>
      </c>
      <c r="BI857">
        <v>0.08</v>
      </c>
      <c r="BK857">
        <v>0.52</v>
      </c>
      <c r="BL857">
        <v>0.52</v>
      </c>
      <c r="BN857">
        <v>17.29</v>
      </c>
      <c r="BP857">
        <v>17.2</v>
      </c>
      <c r="BQ857">
        <v>1951.8</v>
      </c>
      <c r="BR857" s="3">
        <f t="shared" si="166"/>
        <v>0.99369638647906477</v>
      </c>
      <c r="BS857" s="3">
        <f t="shared" si="167"/>
        <v>0.82659110589609708</v>
      </c>
      <c r="BT857" s="3">
        <f t="shared" si="168"/>
        <v>0</v>
      </c>
      <c r="BU857" s="3">
        <f t="shared" si="169"/>
        <v>0</v>
      </c>
    </row>
    <row r="858" spans="1:73" x14ac:dyDescent="0.25">
      <c r="A858" t="s">
        <v>1880</v>
      </c>
      <c r="V858" s="3">
        <f t="shared" si="158"/>
        <v>0</v>
      </c>
      <c r="W858" s="3">
        <f t="shared" si="159"/>
        <v>0</v>
      </c>
      <c r="X858" s="3">
        <f t="shared" si="160"/>
        <v>0</v>
      </c>
      <c r="Y858" s="3">
        <f t="shared" si="161"/>
        <v>0</v>
      </c>
      <c r="AT858" s="3">
        <f t="shared" si="162"/>
        <v>0</v>
      </c>
      <c r="AU858" s="3">
        <f t="shared" si="163"/>
        <v>0</v>
      </c>
      <c r="AV858" s="3">
        <f t="shared" si="164"/>
        <v>0</v>
      </c>
      <c r="AW858" s="3">
        <f t="shared" si="165"/>
        <v>0</v>
      </c>
      <c r="BR858" s="3">
        <f t="shared" si="166"/>
        <v>0</v>
      </c>
      <c r="BS858" s="3">
        <f t="shared" si="167"/>
        <v>0</v>
      </c>
      <c r="BT858" s="3">
        <f t="shared" si="168"/>
        <v>0</v>
      </c>
      <c r="BU858" s="3">
        <f t="shared" si="169"/>
        <v>0</v>
      </c>
    </row>
    <row r="859" spans="1:73" x14ac:dyDescent="0.25">
      <c r="A859" t="s">
        <v>1881</v>
      </c>
      <c r="V859" s="3">
        <f t="shared" si="158"/>
        <v>0</v>
      </c>
      <c r="W859" s="3">
        <f t="shared" si="159"/>
        <v>0</v>
      </c>
      <c r="X859" s="3">
        <f t="shared" si="160"/>
        <v>0</v>
      </c>
      <c r="Y859" s="3">
        <f t="shared" si="161"/>
        <v>0</v>
      </c>
      <c r="AT859" s="3">
        <f t="shared" si="162"/>
        <v>0</v>
      </c>
      <c r="AU859" s="3">
        <f t="shared" si="163"/>
        <v>0</v>
      </c>
      <c r="AV859" s="3">
        <f t="shared" si="164"/>
        <v>0</v>
      </c>
      <c r="AW859" s="3">
        <f t="shared" si="165"/>
        <v>0</v>
      </c>
      <c r="BR859" s="3">
        <f t="shared" si="166"/>
        <v>0</v>
      </c>
      <c r="BS859" s="3">
        <f t="shared" si="167"/>
        <v>0</v>
      </c>
      <c r="BT859" s="3">
        <f t="shared" si="168"/>
        <v>0</v>
      </c>
      <c r="BU859" s="3">
        <f t="shared" si="169"/>
        <v>0</v>
      </c>
    </row>
    <row r="860" spans="1:73" x14ac:dyDescent="0.25">
      <c r="A860" t="s">
        <v>1882</v>
      </c>
      <c r="B860" s="1">
        <v>44286</v>
      </c>
      <c r="C860">
        <v>36661</v>
      </c>
      <c r="D860">
        <v>35673</v>
      </c>
      <c r="E860">
        <v>208</v>
      </c>
      <c r="J860">
        <v>31907</v>
      </c>
      <c r="K860">
        <v>11843</v>
      </c>
      <c r="M860">
        <v>194</v>
      </c>
      <c r="Q860">
        <v>5</v>
      </c>
      <c r="R860">
        <v>193</v>
      </c>
      <c r="U860">
        <v>27921</v>
      </c>
      <c r="V860" s="3">
        <f t="shared" si="158"/>
        <v>0.96737677641089992</v>
      </c>
      <c r="W860" s="3">
        <f t="shared" si="159"/>
        <v>0.4302008790729776</v>
      </c>
      <c r="X860" s="3">
        <f t="shared" si="160"/>
        <v>0</v>
      </c>
      <c r="Y860" s="3">
        <f t="shared" si="161"/>
        <v>0.87032541392760698</v>
      </c>
      <c r="Z860" s="1">
        <v>44651</v>
      </c>
      <c r="AA860">
        <v>41521</v>
      </c>
      <c r="AB860">
        <v>40638</v>
      </c>
      <c r="AC860">
        <v>177</v>
      </c>
      <c r="AH860">
        <v>35935</v>
      </c>
      <c r="AI860">
        <v>16128</v>
      </c>
      <c r="AK860">
        <v>216</v>
      </c>
      <c r="AM860">
        <v>4</v>
      </c>
      <c r="AN860">
        <v>4</v>
      </c>
      <c r="AO860">
        <v>3</v>
      </c>
      <c r="AP860">
        <v>103</v>
      </c>
      <c r="AS860">
        <v>30652</v>
      </c>
      <c r="AT860" s="3">
        <f t="shared" si="162"/>
        <v>0.97447074974109482</v>
      </c>
      <c r="AU860" s="3">
        <f t="shared" si="163"/>
        <v>0.53175074183976256</v>
      </c>
      <c r="AV860" s="3">
        <f t="shared" si="164"/>
        <v>0</v>
      </c>
      <c r="AW860" s="3">
        <f t="shared" si="165"/>
        <v>0.86546566797524149</v>
      </c>
      <c r="AX860" s="1">
        <v>45016</v>
      </c>
      <c r="AY860">
        <v>47309</v>
      </c>
      <c r="AZ860">
        <v>46276</v>
      </c>
      <c r="BA860">
        <v>185</v>
      </c>
      <c r="BF860">
        <v>40884</v>
      </c>
      <c r="BG860">
        <v>20072</v>
      </c>
      <c r="BI860">
        <v>238</v>
      </c>
      <c r="BK860">
        <v>18</v>
      </c>
      <c r="BL860">
        <v>18</v>
      </c>
      <c r="BM860">
        <v>2</v>
      </c>
      <c r="BN860">
        <v>88</v>
      </c>
      <c r="BQ860">
        <v>35862</v>
      </c>
      <c r="BR860" s="3">
        <f t="shared" si="166"/>
        <v>0.97425437020440087</v>
      </c>
      <c r="BS860" s="3">
        <f t="shared" si="167"/>
        <v>0.56486745089210333</v>
      </c>
      <c r="BT860" s="3">
        <f t="shared" si="168"/>
        <v>0</v>
      </c>
      <c r="BU860" s="3">
        <f t="shared" si="169"/>
        <v>0.86419074594685996</v>
      </c>
    </row>
    <row r="861" spans="1:73" x14ac:dyDescent="0.25">
      <c r="A861" t="s">
        <v>1884</v>
      </c>
      <c r="V861" s="3">
        <f t="shared" si="158"/>
        <v>0</v>
      </c>
      <c r="W861" s="3">
        <f t="shared" si="159"/>
        <v>0</v>
      </c>
      <c r="X861" s="3">
        <f t="shared" si="160"/>
        <v>0</v>
      </c>
      <c r="Y861" s="3">
        <f t="shared" si="161"/>
        <v>0</v>
      </c>
      <c r="AT861" s="3">
        <f t="shared" si="162"/>
        <v>0</v>
      </c>
      <c r="AU861" s="3">
        <f t="shared" si="163"/>
        <v>0</v>
      </c>
      <c r="AV861" s="3">
        <f t="shared" si="164"/>
        <v>0</v>
      </c>
      <c r="AW861" s="3">
        <f t="shared" si="165"/>
        <v>0</v>
      </c>
      <c r="BR861" s="3">
        <f t="shared" si="166"/>
        <v>0</v>
      </c>
      <c r="BS861" s="3">
        <f t="shared" si="167"/>
        <v>0</v>
      </c>
      <c r="BT861" s="3">
        <f t="shared" si="168"/>
        <v>0</v>
      </c>
      <c r="BU861" s="3">
        <f t="shared" si="169"/>
        <v>0</v>
      </c>
    </row>
    <row r="862" spans="1:73" x14ac:dyDescent="0.25">
      <c r="A862" t="s">
        <v>1885</v>
      </c>
      <c r="B862" s="1">
        <v>44286</v>
      </c>
      <c r="U862">
        <v>0.03</v>
      </c>
      <c r="V862" s="3">
        <f t="shared" si="158"/>
        <v>0</v>
      </c>
      <c r="W862" s="3">
        <f t="shared" si="159"/>
        <v>0</v>
      </c>
      <c r="X862" s="3">
        <f t="shared" si="160"/>
        <v>0</v>
      </c>
      <c r="Y862" s="3">
        <f t="shared" si="161"/>
        <v>0</v>
      </c>
      <c r="Z862" s="1">
        <v>44651</v>
      </c>
      <c r="AS862">
        <v>0.01</v>
      </c>
      <c r="AT862" s="3">
        <f t="shared" si="162"/>
        <v>0</v>
      </c>
      <c r="AU862" s="3">
        <f t="shared" si="163"/>
        <v>0</v>
      </c>
      <c r="AV862" s="3">
        <f t="shared" si="164"/>
        <v>0</v>
      </c>
      <c r="AW862" s="3">
        <f t="shared" si="165"/>
        <v>0</v>
      </c>
      <c r="AX862" s="1">
        <v>45016</v>
      </c>
      <c r="BQ862">
        <v>0.01</v>
      </c>
      <c r="BR862" s="3">
        <f t="shared" si="166"/>
        <v>0</v>
      </c>
      <c r="BS862" s="3">
        <f t="shared" si="167"/>
        <v>0</v>
      </c>
      <c r="BT862" s="3">
        <f t="shared" si="168"/>
        <v>0</v>
      </c>
      <c r="BU862" s="3">
        <f t="shared" si="169"/>
        <v>0</v>
      </c>
    </row>
    <row r="863" spans="1:73" x14ac:dyDescent="0.25">
      <c r="A863" t="s">
        <v>1886</v>
      </c>
      <c r="V863" s="3">
        <f t="shared" si="158"/>
        <v>0</v>
      </c>
      <c r="W863" s="3">
        <f t="shared" si="159"/>
        <v>0</v>
      </c>
      <c r="X863" s="3">
        <f t="shared" si="160"/>
        <v>0</v>
      </c>
      <c r="Y863" s="3">
        <f t="shared" si="161"/>
        <v>0</v>
      </c>
      <c r="AT863" s="3">
        <f t="shared" si="162"/>
        <v>0</v>
      </c>
      <c r="AU863" s="3">
        <f t="shared" si="163"/>
        <v>0</v>
      </c>
      <c r="AV863" s="3">
        <f t="shared" si="164"/>
        <v>0</v>
      </c>
      <c r="AW863" s="3">
        <f t="shared" si="165"/>
        <v>0</v>
      </c>
      <c r="BR863" s="3">
        <f t="shared" si="166"/>
        <v>0</v>
      </c>
      <c r="BS863" s="3">
        <f t="shared" si="167"/>
        <v>0</v>
      </c>
      <c r="BT863" s="3">
        <f t="shared" si="168"/>
        <v>0</v>
      </c>
      <c r="BU863" s="3">
        <f t="shared" si="169"/>
        <v>0</v>
      </c>
    </row>
    <row r="864" spans="1:73" x14ac:dyDescent="0.25">
      <c r="A864" t="s">
        <v>1887</v>
      </c>
      <c r="V864" s="3">
        <f t="shared" si="158"/>
        <v>0</v>
      </c>
      <c r="W864" s="3">
        <f t="shared" si="159"/>
        <v>0</v>
      </c>
      <c r="X864" s="3">
        <f t="shared" si="160"/>
        <v>0</v>
      </c>
      <c r="Y864" s="3">
        <f t="shared" si="161"/>
        <v>0</v>
      </c>
      <c r="AT864" s="3">
        <f t="shared" si="162"/>
        <v>0</v>
      </c>
      <c r="AU864" s="3">
        <f t="shared" si="163"/>
        <v>0</v>
      </c>
      <c r="AV864" s="3">
        <f t="shared" si="164"/>
        <v>0</v>
      </c>
      <c r="AW864" s="3">
        <f t="shared" si="165"/>
        <v>0</v>
      </c>
      <c r="BR864" s="3">
        <f t="shared" si="166"/>
        <v>0</v>
      </c>
      <c r="BS864" s="3">
        <f t="shared" si="167"/>
        <v>0</v>
      </c>
      <c r="BT864" s="3">
        <f t="shared" si="168"/>
        <v>0</v>
      </c>
      <c r="BU864" s="3">
        <f t="shared" si="169"/>
        <v>0</v>
      </c>
    </row>
    <row r="865" spans="1:73" x14ac:dyDescent="0.25">
      <c r="A865" t="s">
        <v>1888</v>
      </c>
      <c r="V865" s="3">
        <f t="shared" si="158"/>
        <v>0</v>
      </c>
      <c r="W865" s="3">
        <f t="shared" si="159"/>
        <v>0</v>
      </c>
      <c r="X865" s="3">
        <f t="shared" si="160"/>
        <v>0</v>
      </c>
      <c r="Y865" s="3">
        <f t="shared" si="161"/>
        <v>0</v>
      </c>
      <c r="AT865" s="3">
        <f t="shared" si="162"/>
        <v>0</v>
      </c>
      <c r="AU865" s="3">
        <f t="shared" si="163"/>
        <v>0</v>
      </c>
      <c r="AV865" s="3">
        <f t="shared" si="164"/>
        <v>0</v>
      </c>
      <c r="AW865" s="3">
        <f t="shared" si="165"/>
        <v>0</v>
      </c>
      <c r="BR865" s="3">
        <f t="shared" si="166"/>
        <v>0</v>
      </c>
      <c r="BS865" s="3">
        <f t="shared" si="167"/>
        <v>0</v>
      </c>
      <c r="BT865" s="3">
        <f t="shared" si="168"/>
        <v>0</v>
      </c>
      <c r="BU865" s="3">
        <f t="shared" si="169"/>
        <v>0</v>
      </c>
    </row>
    <row r="866" spans="1:73" x14ac:dyDescent="0.25">
      <c r="A866" t="s">
        <v>1889</v>
      </c>
      <c r="B866" s="1">
        <v>44286</v>
      </c>
      <c r="C866">
        <v>71.790000000000006</v>
      </c>
      <c r="D866">
        <v>10.79</v>
      </c>
      <c r="F866">
        <v>1.1299999999999999</v>
      </c>
      <c r="I866">
        <v>9.66</v>
      </c>
      <c r="K866">
        <v>5.82</v>
      </c>
      <c r="Q866">
        <v>0.01</v>
      </c>
      <c r="R866">
        <v>0.25</v>
      </c>
      <c r="T866">
        <v>0.13</v>
      </c>
      <c r="U866">
        <v>9.2899999999999991</v>
      </c>
      <c r="V866" s="3">
        <f t="shared" si="158"/>
        <v>0.13455913079816129</v>
      </c>
      <c r="W866" s="3">
        <f t="shared" si="159"/>
        <v>0.63537117903930129</v>
      </c>
      <c r="X866" s="3">
        <f t="shared" si="160"/>
        <v>0.13455913079816129</v>
      </c>
      <c r="Y866" s="3">
        <f t="shared" si="161"/>
        <v>0</v>
      </c>
      <c r="Z866" s="1">
        <v>44651</v>
      </c>
      <c r="AA866">
        <v>11.73</v>
      </c>
      <c r="AB866">
        <v>11.19</v>
      </c>
      <c r="AD866">
        <v>1.1299999999999999</v>
      </c>
      <c r="AI866">
        <v>6.27</v>
      </c>
      <c r="AO866">
        <v>66.08</v>
      </c>
      <c r="AP866">
        <v>0.09</v>
      </c>
      <c r="AS866">
        <v>75.67</v>
      </c>
      <c r="AT866" s="3">
        <f t="shared" si="162"/>
        <v>0.85763000852514903</v>
      </c>
      <c r="AU866" s="3">
        <f t="shared" si="163"/>
        <v>0.65999999999999992</v>
      </c>
      <c r="AV866" s="3">
        <f t="shared" si="164"/>
        <v>0</v>
      </c>
      <c r="AW866" s="3">
        <f t="shared" si="165"/>
        <v>0</v>
      </c>
      <c r="AX866" s="1">
        <v>45016</v>
      </c>
      <c r="AY866">
        <v>14.21</v>
      </c>
      <c r="AZ866">
        <v>13.19</v>
      </c>
      <c r="BB866">
        <v>1.1299999999999999</v>
      </c>
      <c r="BF866">
        <v>12.06</v>
      </c>
      <c r="BG866">
        <v>8.16</v>
      </c>
      <c r="BN866">
        <v>0.16</v>
      </c>
      <c r="BQ866">
        <v>11.6</v>
      </c>
      <c r="BR866" s="3">
        <f t="shared" si="166"/>
        <v>0.84869809992962686</v>
      </c>
      <c r="BS866" s="3">
        <f t="shared" si="167"/>
        <v>0.71328671328671334</v>
      </c>
      <c r="BT866" s="3">
        <f t="shared" si="168"/>
        <v>0</v>
      </c>
      <c r="BU866" s="3">
        <f t="shared" si="169"/>
        <v>0.84869809992962697</v>
      </c>
    </row>
    <row r="867" spans="1:73" x14ac:dyDescent="0.25">
      <c r="A867" t="s">
        <v>1890</v>
      </c>
      <c r="B867" s="1">
        <v>44286</v>
      </c>
      <c r="C867">
        <v>705.96</v>
      </c>
      <c r="D867">
        <v>686.42</v>
      </c>
      <c r="I867">
        <v>686.42</v>
      </c>
      <c r="K867">
        <v>350.15</v>
      </c>
      <c r="M867">
        <v>1.5</v>
      </c>
      <c r="Q867">
        <v>0.78</v>
      </c>
      <c r="R867">
        <v>16.010000000000002</v>
      </c>
      <c r="T867">
        <v>3.41</v>
      </c>
      <c r="U867">
        <v>627.30999999999995</v>
      </c>
      <c r="V867" s="3">
        <f t="shared" si="158"/>
        <v>0.97232137798175522</v>
      </c>
      <c r="W867" s="3">
        <f t="shared" si="159"/>
        <v>0.5717388109661512</v>
      </c>
      <c r="X867" s="3">
        <f t="shared" si="160"/>
        <v>0.97232137798175522</v>
      </c>
      <c r="Y867" s="3">
        <f t="shared" si="161"/>
        <v>0</v>
      </c>
      <c r="Z867" s="1">
        <v>44651</v>
      </c>
      <c r="AA867">
        <v>793.1</v>
      </c>
      <c r="AB867">
        <v>776.6</v>
      </c>
      <c r="AG867">
        <v>802.81</v>
      </c>
      <c r="AI867">
        <v>395</v>
      </c>
      <c r="AK867">
        <v>2.1</v>
      </c>
      <c r="AP867">
        <v>10</v>
      </c>
      <c r="AS867">
        <v>705.6</v>
      </c>
      <c r="AT867" s="3">
        <f t="shared" si="162"/>
        <v>0.97919556171983357</v>
      </c>
      <c r="AU867" s="3">
        <f t="shared" si="163"/>
        <v>0.56957462148521987</v>
      </c>
      <c r="AV867" s="3">
        <f t="shared" si="164"/>
        <v>1.0122430967091161</v>
      </c>
      <c r="AW867" s="3">
        <f t="shared" si="165"/>
        <v>0</v>
      </c>
      <c r="AX867" s="1">
        <v>45016</v>
      </c>
      <c r="AY867">
        <v>853.1</v>
      </c>
      <c r="AZ867">
        <v>819.1</v>
      </c>
      <c r="BF867">
        <v>798.97</v>
      </c>
      <c r="BG867">
        <v>410</v>
      </c>
      <c r="BI867">
        <v>2.2999999999999998</v>
      </c>
      <c r="BN867">
        <v>9.9</v>
      </c>
      <c r="BQ867">
        <v>768.1</v>
      </c>
      <c r="BR867" s="3">
        <f t="shared" si="166"/>
        <v>0.96014535224475439</v>
      </c>
      <c r="BS867" s="3">
        <f t="shared" si="167"/>
        <v>0.54239978833178981</v>
      </c>
      <c r="BT867" s="3">
        <f t="shared" si="168"/>
        <v>0</v>
      </c>
      <c r="BU867" s="3">
        <f t="shared" si="169"/>
        <v>0.93654905638260466</v>
      </c>
    </row>
    <row r="868" spans="1:73" x14ac:dyDescent="0.25">
      <c r="A868" t="s">
        <v>1892</v>
      </c>
      <c r="V868" s="3">
        <f t="shared" si="158"/>
        <v>0</v>
      </c>
      <c r="W868" s="3">
        <f t="shared" si="159"/>
        <v>0</v>
      </c>
      <c r="X868" s="3">
        <f t="shared" si="160"/>
        <v>0</v>
      </c>
      <c r="Y868" s="3">
        <f t="shared" si="161"/>
        <v>0</v>
      </c>
      <c r="AT868" s="3">
        <f t="shared" si="162"/>
        <v>0</v>
      </c>
      <c r="AU868" s="3">
        <f t="shared" si="163"/>
        <v>0</v>
      </c>
      <c r="AV868" s="3">
        <f t="shared" si="164"/>
        <v>0</v>
      </c>
      <c r="AW868" s="3">
        <f t="shared" si="165"/>
        <v>0</v>
      </c>
      <c r="BR868" s="3">
        <f t="shared" si="166"/>
        <v>0</v>
      </c>
      <c r="BS868" s="3">
        <f t="shared" si="167"/>
        <v>0</v>
      </c>
      <c r="BT868" s="3">
        <f t="shared" si="168"/>
        <v>0</v>
      </c>
      <c r="BU868" s="3">
        <f t="shared" si="169"/>
        <v>0</v>
      </c>
    </row>
    <row r="869" spans="1:73" x14ac:dyDescent="0.25">
      <c r="A869" t="s">
        <v>1893</v>
      </c>
      <c r="B869" s="1">
        <v>44286</v>
      </c>
      <c r="C869">
        <v>5542.11</v>
      </c>
      <c r="D869">
        <v>5511.81</v>
      </c>
      <c r="K869">
        <v>3358.3</v>
      </c>
      <c r="M869">
        <v>15.17</v>
      </c>
      <c r="Q869">
        <v>8.84</v>
      </c>
      <c r="R869">
        <v>67.66</v>
      </c>
      <c r="U869">
        <v>4916.3</v>
      </c>
      <c r="V869" s="3">
        <f t="shared" si="158"/>
        <v>0.99453276820561132</v>
      </c>
      <c r="W869" s="3">
        <f t="shared" si="159"/>
        <v>0.69607410309184337</v>
      </c>
      <c r="X869" s="3">
        <f t="shared" si="160"/>
        <v>0</v>
      </c>
      <c r="Y869" s="3">
        <f t="shared" si="161"/>
        <v>0</v>
      </c>
      <c r="Z869" s="1">
        <v>44651</v>
      </c>
      <c r="AA869">
        <v>6188.75</v>
      </c>
      <c r="AB869">
        <v>6138.28</v>
      </c>
      <c r="AI869">
        <v>3515.72</v>
      </c>
      <c r="AK869">
        <v>16.09</v>
      </c>
      <c r="AO869">
        <v>1.01</v>
      </c>
      <c r="AP869">
        <v>47.98</v>
      </c>
      <c r="AS869">
        <v>5477.48</v>
      </c>
      <c r="AT869" s="3">
        <f t="shared" si="162"/>
        <v>0.99184487982225811</v>
      </c>
      <c r="AU869" s="3">
        <f t="shared" si="163"/>
        <v>0.64956765944867345</v>
      </c>
      <c r="AV869" s="3">
        <f t="shared" si="164"/>
        <v>0</v>
      </c>
      <c r="AW869" s="3">
        <f t="shared" si="165"/>
        <v>0</v>
      </c>
      <c r="AX869" s="1">
        <v>45016</v>
      </c>
      <c r="AY869">
        <v>7808.43</v>
      </c>
      <c r="AZ869">
        <v>7748.55</v>
      </c>
      <c r="BF869">
        <v>7492.61</v>
      </c>
      <c r="BG869">
        <v>4292.49</v>
      </c>
      <c r="BI869">
        <v>17.3</v>
      </c>
      <c r="BM869">
        <v>0.63</v>
      </c>
      <c r="BN869">
        <v>69.06</v>
      </c>
      <c r="BQ869">
        <v>6878.74</v>
      </c>
      <c r="BR869" s="3">
        <f t="shared" si="166"/>
        <v>0.99233136494788321</v>
      </c>
      <c r="BS869" s="3">
        <f t="shared" si="167"/>
        <v>0.63201531269554978</v>
      </c>
      <c r="BT869" s="3">
        <f t="shared" si="168"/>
        <v>0</v>
      </c>
      <c r="BU869" s="3">
        <f t="shared" si="169"/>
        <v>0.95955396923581304</v>
      </c>
    </row>
    <row r="870" spans="1:73" x14ac:dyDescent="0.25">
      <c r="A870" t="s">
        <v>1894</v>
      </c>
      <c r="B870" s="1">
        <v>44286</v>
      </c>
      <c r="C870">
        <v>7176.2</v>
      </c>
      <c r="D870">
        <v>7142.5</v>
      </c>
      <c r="J870">
        <v>6833.1</v>
      </c>
      <c r="K870">
        <v>2369.8000000000002</v>
      </c>
      <c r="M870">
        <v>17.3</v>
      </c>
      <c r="O870">
        <v>10.7</v>
      </c>
      <c r="P870">
        <v>10.7</v>
      </c>
      <c r="Q870">
        <v>136</v>
      </c>
      <c r="R870">
        <v>113.7</v>
      </c>
      <c r="T870">
        <v>53.6</v>
      </c>
      <c r="U870">
        <v>6446.9</v>
      </c>
      <c r="V870" s="3">
        <f t="shared" si="158"/>
        <v>0.99530392129539313</v>
      </c>
      <c r="W870" s="3">
        <f t="shared" si="159"/>
        <v>0.38017165316435392</v>
      </c>
      <c r="X870" s="3">
        <f t="shared" si="160"/>
        <v>0</v>
      </c>
      <c r="Y870" s="3">
        <f t="shared" si="161"/>
        <v>0.95218918090354232</v>
      </c>
      <c r="Z870" s="1">
        <v>44651</v>
      </c>
      <c r="AA870">
        <v>8826.5</v>
      </c>
      <c r="AB870">
        <v>8732.2999999999993</v>
      </c>
      <c r="AG870">
        <v>8732.2999999999993</v>
      </c>
      <c r="AI870">
        <v>2476.6999999999998</v>
      </c>
      <c r="AK870">
        <v>20.399999999999999</v>
      </c>
      <c r="AM870">
        <v>6.7</v>
      </c>
      <c r="AN870">
        <v>6.7</v>
      </c>
      <c r="AO870">
        <v>19</v>
      </c>
      <c r="AP870">
        <v>54.8</v>
      </c>
      <c r="AR870">
        <v>2.2000000000000002</v>
      </c>
      <c r="AS870">
        <v>7789.9</v>
      </c>
      <c r="AT870" s="3">
        <f t="shared" si="162"/>
        <v>0.98932759304367524</v>
      </c>
      <c r="AU870" s="3">
        <f t="shared" si="163"/>
        <v>0.32173709713038617</v>
      </c>
      <c r="AV870" s="3">
        <f t="shared" si="164"/>
        <v>0.98932759304367524</v>
      </c>
      <c r="AW870" s="3">
        <f t="shared" si="165"/>
        <v>0</v>
      </c>
      <c r="AX870" s="1">
        <v>45016</v>
      </c>
      <c r="AY870">
        <v>10373.4</v>
      </c>
      <c r="AZ870">
        <v>10189.799999999999</v>
      </c>
      <c r="BF870">
        <v>9907.9</v>
      </c>
      <c r="BG870">
        <v>2759.6</v>
      </c>
      <c r="BI870">
        <v>24</v>
      </c>
      <c r="BM870">
        <v>44.2</v>
      </c>
      <c r="BN870">
        <v>48.5</v>
      </c>
      <c r="BQ870">
        <v>9189.7000000000007</v>
      </c>
      <c r="BR870" s="3">
        <f t="shared" si="166"/>
        <v>0.98230088495575218</v>
      </c>
      <c r="BS870" s="3">
        <f t="shared" si="167"/>
        <v>0.30415518571586025</v>
      </c>
      <c r="BT870" s="3">
        <f t="shared" si="168"/>
        <v>0</v>
      </c>
      <c r="BU870" s="3">
        <f t="shared" si="169"/>
        <v>0.95512560973258531</v>
      </c>
    </row>
    <row r="871" spans="1:73" x14ac:dyDescent="0.25">
      <c r="A871" t="s">
        <v>1897</v>
      </c>
      <c r="V871" s="3">
        <f t="shared" si="158"/>
        <v>0</v>
      </c>
      <c r="W871" s="3">
        <f t="shared" si="159"/>
        <v>0</v>
      </c>
      <c r="X871" s="3">
        <f t="shared" si="160"/>
        <v>0</v>
      </c>
      <c r="Y871" s="3">
        <f t="shared" si="161"/>
        <v>0</v>
      </c>
      <c r="AT871" s="3">
        <f t="shared" si="162"/>
        <v>0</v>
      </c>
      <c r="AU871" s="3">
        <f t="shared" si="163"/>
        <v>0</v>
      </c>
      <c r="AV871" s="3">
        <f t="shared" si="164"/>
        <v>0</v>
      </c>
      <c r="AW871" s="3">
        <f t="shared" si="165"/>
        <v>0</v>
      </c>
      <c r="BR871" s="3">
        <f t="shared" si="166"/>
        <v>0</v>
      </c>
      <c r="BS871" s="3">
        <f t="shared" si="167"/>
        <v>0</v>
      </c>
      <c r="BT871" s="3">
        <f t="shared" si="168"/>
        <v>0</v>
      </c>
      <c r="BU871" s="3">
        <f t="shared" si="169"/>
        <v>0</v>
      </c>
    </row>
    <row r="872" spans="1:73" x14ac:dyDescent="0.25">
      <c r="A872" t="s">
        <v>1899</v>
      </c>
      <c r="B872" s="1">
        <v>44286</v>
      </c>
      <c r="C872">
        <v>55.65</v>
      </c>
      <c r="D872">
        <v>55.61</v>
      </c>
      <c r="J872">
        <v>45.73</v>
      </c>
      <c r="K872">
        <v>43.44</v>
      </c>
      <c r="O872">
        <v>0.05</v>
      </c>
      <c r="P872">
        <v>0.05</v>
      </c>
      <c r="R872">
        <v>0.76</v>
      </c>
      <c r="T872">
        <v>0.7</v>
      </c>
      <c r="U872">
        <v>50.12</v>
      </c>
      <c r="V872" s="3">
        <f t="shared" si="158"/>
        <v>0.99928122192273139</v>
      </c>
      <c r="W872" s="3">
        <f t="shared" si="159"/>
        <v>0.8677586895725129</v>
      </c>
      <c r="X872" s="3">
        <f t="shared" si="160"/>
        <v>0</v>
      </c>
      <c r="Y872" s="3">
        <f t="shared" si="161"/>
        <v>0.82174303683737637</v>
      </c>
      <c r="Z872" s="1">
        <v>44651</v>
      </c>
      <c r="AA872">
        <v>78.12</v>
      </c>
      <c r="AB872">
        <v>76.989999999999995</v>
      </c>
      <c r="AH872">
        <v>65.36</v>
      </c>
      <c r="AI872">
        <v>57.95</v>
      </c>
      <c r="AK872">
        <v>0.22</v>
      </c>
      <c r="AM872">
        <v>0.14000000000000001</v>
      </c>
      <c r="AN872">
        <v>0.14000000000000001</v>
      </c>
      <c r="AP872">
        <v>7.0000000000000007E-2</v>
      </c>
      <c r="AS872">
        <v>66.819999999999993</v>
      </c>
      <c r="AT872" s="3">
        <f t="shared" si="162"/>
        <v>0.98553507424475151</v>
      </c>
      <c r="AU872" s="3">
        <f t="shared" si="163"/>
        <v>0.87103562302720583</v>
      </c>
      <c r="AV872" s="3">
        <f t="shared" si="164"/>
        <v>0</v>
      </c>
      <c r="AW872" s="3">
        <f t="shared" si="165"/>
        <v>0.83666154633896561</v>
      </c>
      <c r="AX872" s="1">
        <v>45016</v>
      </c>
      <c r="AY872">
        <v>99.01</v>
      </c>
      <c r="AZ872">
        <v>95.55</v>
      </c>
      <c r="BE872">
        <v>81.11</v>
      </c>
      <c r="BG872">
        <v>75.16</v>
      </c>
      <c r="BI872">
        <v>0.18</v>
      </c>
      <c r="BQ872">
        <v>86.54</v>
      </c>
      <c r="BR872" s="3">
        <f t="shared" si="166"/>
        <v>0.96505403494596498</v>
      </c>
      <c r="BS872" s="3">
        <f t="shared" si="167"/>
        <v>0.87031032885595183</v>
      </c>
      <c r="BT872" s="3">
        <f t="shared" si="168"/>
        <v>0.81921018078981911</v>
      </c>
      <c r="BU872" s="3">
        <f t="shared" si="169"/>
        <v>0</v>
      </c>
    </row>
    <row r="873" spans="1:73" x14ac:dyDescent="0.25">
      <c r="A873" t="s">
        <v>1903</v>
      </c>
      <c r="V873" s="3">
        <f t="shared" si="158"/>
        <v>0</v>
      </c>
      <c r="W873" s="3">
        <f t="shared" si="159"/>
        <v>0</v>
      </c>
      <c r="X873" s="3">
        <f t="shared" si="160"/>
        <v>0</v>
      </c>
      <c r="Y873" s="3">
        <f t="shared" si="161"/>
        <v>0</v>
      </c>
      <c r="AT873" s="3">
        <f t="shared" si="162"/>
        <v>0</v>
      </c>
      <c r="AU873" s="3">
        <f t="shared" si="163"/>
        <v>0</v>
      </c>
      <c r="AV873" s="3">
        <f t="shared" si="164"/>
        <v>0</v>
      </c>
      <c r="AW873" s="3">
        <f t="shared" si="165"/>
        <v>0</v>
      </c>
      <c r="BR873" s="3">
        <f t="shared" si="166"/>
        <v>0</v>
      </c>
      <c r="BS873" s="3">
        <f t="shared" si="167"/>
        <v>0</v>
      </c>
      <c r="BT873" s="3">
        <f t="shared" si="168"/>
        <v>0</v>
      </c>
      <c r="BU873" s="3">
        <f t="shared" si="169"/>
        <v>0</v>
      </c>
    </row>
    <row r="874" spans="1:73" x14ac:dyDescent="0.25">
      <c r="A874" t="s">
        <v>1905</v>
      </c>
      <c r="B874" s="1">
        <v>44286</v>
      </c>
      <c r="C874">
        <v>788.96</v>
      </c>
      <c r="D874">
        <v>765.54</v>
      </c>
      <c r="J874">
        <v>667.58</v>
      </c>
      <c r="K874">
        <v>454.83</v>
      </c>
      <c r="M874">
        <v>0.75</v>
      </c>
      <c r="O874">
        <v>9.4499999999999993</v>
      </c>
      <c r="P874">
        <v>9.4499999999999993</v>
      </c>
      <c r="R874">
        <v>6.45</v>
      </c>
      <c r="U874">
        <v>627.03</v>
      </c>
      <c r="V874" s="3">
        <f t="shared" si="158"/>
        <v>0.97031535185560724</v>
      </c>
      <c r="W874" s="3">
        <f t="shared" si="159"/>
        <v>0.73379797686462422</v>
      </c>
      <c r="X874" s="3">
        <f t="shared" si="160"/>
        <v>0</v>
      </c>
      <c r="Y874" s="3">
        <f t="shared" si="161"/>
        <v>0.84615189616710607</v>
      </c>
      <c r="Z874" s="1">
        <v>44651</v>
      </c>
      <c r="AA874">
        <v>1078.1199999999999</v>
      </c>
      <c r="AB874">
        <v>1040</v>
      </c>
      <c r="AH874">
        <v>866.66</v>
      </c>
      <c r="AI874">
        <v>623.39</v>
      </c>
      <c r="AK874">
        <v>2.15</v>
      </c>
      <c r="AM874">
        <v>0.74</v>
      </c>
      <c r="AN874">
        <v>0.74</v>
      </c>
      <c r="AP874">
        <v>8.3000000000000007</v>
      </c>
      <c r="AS874">
        <v>891.64</v>
      </c>
      <c r="AT874" s="3">
        <f t="shared" si="162"/>
        <v>0.96464215486216753</v>
      </c>
      <c r="AU874" s="3">
        <f t="shared" si="163"/>
        <v>0.70744107400220146</v>
      </c>
      <c r="AV874" s="3">
        <f t="shared" si="164"/>
        <v>0</v>
      </c>
      <c r="AW874" s="3">
        <f t="shared" si="165"/>
        <v>0.80386227878158278</v>
      </c>
      <c r="AX874" s="1">
        <v>45016</v>
      </c>
      <c r="AY874">
        <v>1373.8</v>
      </c>
      <c r="AZ874">
        <v>1337.23</v>
      </c>
      <c r="BF874">
        <v>1122.7</v>
      </c>
      <c r="BG874">
        <v>799.77</v>
      </c>
      <c r="BI874">
        <v>3.33</v>
      </c>
      <c r="BM874">
        <v>0.45</v>
      </c>
      <c r="BN874">
        <v>35.28</v>
      </c>
      <c r="BP874">
        <v>14.23</v>
      </c>
      <c r="BQ874">
        <v>1157.42</v>
      </c>
      <c r="BR874" s="3">
        <f t="shared" si="166"/>
        <v>0.97338040471684384</v>
      </c>
      <c r="BS874" s="3">
        <f t="shared" si="167"/>
        <v>0.70614255820729466</v>
      </c>
      <c r="BT874" s="3">
        <f t="shared" si="168"/>
        <v>0</v>
      </c>
      <c r="BU874" s="3">
        <f t="shared" si="169"/>
        <v>0.81722230310088806</v>
      </c>
    </row>
    <row r="875" spans="1:73" x14ac:dyDescent="0.25">
      <c r="A875" t="s">
        <v>1907</v>
      </c>
      <c r="V875" s="3">
        <f t="shared" si="158"/>
        <v>0</v>
      </c>
      <c r="W875" s="3">
        <f t="shared" si="159"/>
        <v>0</v>
      </c>
      <c r="X875" s="3">
        <f t="shared" si="160"/>
        <v>0</v>
      </c>
      <c r="Y875" s="3">
        <f t="shared" si="161"/>
        <v>0</v>
      </c>
      <c r="AT875" s="3">
        <f t="shared" si="162"/>
        <v>0</v>
      </c>
      <c r="AU875" s="3">
        <f t="shared" si="163"/>
        <v>0</v>
      </c>
      <c r="AV875" s="3">
        <f t="shared" si="164"/>
        <v>0</v>
      </c>
      <c r="AW875" s="3">
        <f t="shared" si="165"/>
        <v>0</v>
      </c>
      <c r="BR875" s="3">
        <f t="shared" si="166"/>
        <v>0</v>
      </c>
      <c r="BS875" s="3">
        <f t="shared" si="167"/>
        <v>0</v>
      </c>
      <c r="BT875" s="3">
        <f t="shared" si="168"/>
        <v>0</v>
      </c>
      <c r="BU875" s="3">
        <f t="shared" si="169"/>
        <v>0</v>
      </c>
    </row>
    <row r="876" spans="1:73" x14ac:dyDescent="0.25">
      <c r="A876" t="s">
        <v>1908</v>
      </c>
      <c r="B876" s="1">
        <v>44286</v>
      </c>
      <c r="C876">
        <v>105.04</v>
      </c>
      <c r="D876">
        <v>100.25</v>
      </c>
      <c r="I876">
        <v>98.11</v>
      </c>
      <c r="J876">
        <v>0.33</v>
      </c>
      <c r="K876">
        <v>58.65</v>
      </c>
      <c r="M876">
        <v>0.3</v>
      </c>
      <c r="Q876">
        <v>0.02</v>
      </c>
      <c r="R876">
        <v>2.2200000000000002</v>
      </c>
      <c r="T876">
        <v>1.64</v>
      </c>
      <c r="U876">
        <v>98.63</v>
      </c>
      <c r="V876" s="3">
        <f t="shared" si="158"/>
        <v>0.95439832444782935</v>
      </c>
      <c r="W876" s="3">
        <f t="shared" si="159"/>
        <v>0.60012278727105284</v>
      </c>
      <c r="X876" s="3">
        <f t="shared" si="160"/>
        <v>0.93402513328255898</v>
      </c>
      <c r="Y876" s="3">
        <f t="shared" si="161"/>
        <v>3.1416603198781414E-3</v>
      </c>
      <c r="Z876" s="1">
        <v>44651</v>
      </c>
      <c r="AA876">
        <v>124.96</v>
      </c>
      <c r="AB876">
        <v>120.36</v>
      </c>
      <c r="AG876">
        <v>116.86</v>
      </c>
      <c r="AH876">
        <v>0.15</v>
      </c>
      <c r="AI876">
        <v>78.62</v>
      </c>
      <c r="AJ876">
        <v>0.03</v>
      </c>
      <c r="AK876">
        <v>0.04</v>
      </c>
      <c r="AO876">
        <v>0.02</v>
      </c>
      <c r="AP876">
        <v>0.31</v>
      </c>
      <c r="AS876">
        <v>117.91</v>
      </c>
      <c r="AT876" s="3">
        <f t="shared" si="162"/>
        <v>0.96318822023047379</v>
      </c>
      <c r="AU876" s="3">
        <f t="shared" si="163"/>
        <v>0.66904944260062982</v>
      </c>
      <c r="AV876" s="3">
        <f t="shared" si="164"/>
        <v>0.93517925736235596</v>
      </c>
      <c r="AW876" s="3">
        <f t="shared" si="165"/>
        <v>1.2003841229193343E-3</v>
      </c>
      <c r="AX876" s="1">
        <v>45016</v>
      </c>
      <c r="AY876">
        <v>179.74</v>
      </c>
      <c r="AZ876">
        <v>176.17</v>
      </c>
      <c r="BE876">
        <v>174.43</v>
      </c>
      <c r="BF876">
        <v>0.08</v>
      </c>
      <c r="BG876">
        <v>119.84</v>
      </c>
      <c r="BI876">
        <v>0.04</v>
      </c>
      <c r="BK876">
        <v>0.4</v>
      </c>
      <c r="BL876">
        <v>0.4</v>
      </c>
      <c r="BM876">
        <v>0.01</v>
      </c>
      <c r="BN876">
        <v>0.92</v>
      </c>
      <c r="BP876">
        <v>0.67</v>
      </c>
      <c r="BQ876">
        <v>162.61000000000001</v>
      </c>
      <c r="BR876" s="3">
        <f t="shared" si="166"/>
        <v>0.98013797707800143</v>
      </c>
      <c r="BS876" s="3">
        <f t="shared" si="167"/>
        <v>0.73834021317232446</v>
      </c>
      <c r="BT876" s="3">
        <f t="shared" si="168"/>
        <v>0.97045732725047285</v>
      </c>
      <c r="BU876" s="3">
        <f t="shared" si="169"/>
        <v>4.4508734839212194E-4</v>
      </c>
    </row>
    <row r="877" spans="1:73" x14ac:dyDescent="0.25">
      <c r="A877" t="s">
        <v>1911</v>
      </c>
      <c r="B877" s="1">
        <v>44286</v>
      </c>
      <c r="C877">
        <v>1496.7</v>
      </c>
      <c r="D877">
        <v>1476.9</v>
      </c>
      <c r="F877">
        <v>10.3</v>
      </c>
      <c r="J877">
        <v>1203.9000000000001</v>
      </c>
      <c r="K877">
        <v>1077</v>
      </c>
      <c r="L877">
        <v>5.3</v>
      </c>
      <c r="Q877">
        <v>10.4</v>
      </c>
      <c r="R877">
        <v>16.899999999999999</v>
      </c>
      <c r="T877">
        <v>5.3</v>
      </c>
      <c r="U877">
        <v>1348.2</v>
      </c>
      <c r="V877" s="3">
        <f t="shared" si="158"/>
        <v>0.97988908932985908</v>
      </c>
      <c r="W877" s="3">
        <f t="shared" si="159"/>
        <v>0.8153531682943449</v>
      </c>
      <c r="X877" s="3">
        <f t="shared" si="160"/>
        <v>0</v>
      </c>
      <c r="Y877" s="3">
        <f t="shared" si="161"/>
        <v>0.80436961314892763</v>
      </c>
      <c r="Z877" s="1">
        <v>44651</v>
      </c>
      <c r="AA877">
        <v>1635.5</v>
      </c>
      <c r="AB877">
        <v>1596.8</v>
      </c>
      <c r="AD877">
        <v>2.4</v>
      </c>
      <c r="AH877">
        <v>1288.4000000000001</v>
      </c>
      <c r="AI877">
        <v>1262.8</v>
      </c>
      <c r="AK877">
        <v>4.7</v>
      </c>
      <c r="AO877">
        <v>0.5</v>
      </c>
      <c r="AP877">
        <v>5.7</v>
      </c>
      <c r="AS877">
        <v>1518.4</v>
      </c>
      <c r="AT877" s="3">
        <f t="shared" si="162"/>
        <v>0.97487007031488837</v>
      </c>
      <c r="AU877" s="3">
        <f t="shared" si="163"/>
        <v>0.83767827529021555</v>
      </c>
      <c r="AV877" s="3">
        <f t="shared" si="164"/>
        <v>0</v>
      </c>
      <c r="AW877" s="3">
        <f t="shared" si="165"/>
        <v>0.78777132375420367</v>
      </c>
      <c r="AX877" s="1">
        <v>45016</v>
      </c>
      <c r="AY877">
        <v>2125.6999999999998</v>
      </c>
      <c r="AZ877">
        <v>2105.8000000000002</v>
      </c>
      <c r="BB877">
        <v>1</v>
      </c>
      <c r="BF877">
        <v>1734.5</v>
      </c>
      <c r="BG877">
        <v>1630.4</v>
      </c>
      <c r="BI877">
        <v>4.0999999999999996</v>
      </c>
      <c r="BN877">
        <v>4.7</v>
      </c>
      <c r="BQ877">
        <v>1914.8</v>
      </c>
      <c r="BR877" s="3">
        <f t="shared" si="166"/>
        <v>0.99016794467704772</v>
      </c>
      <c r="BS877" s="3">
        <f t="shared" si="167"/>
        <v>0.85540398740818469</v>
      </c>
      <c r="BT877" s="3">
        <f t="shared" si="168"/>
        <v>0</v>
      </c>
      <c r="BU877" s="3">
        <f t="shared" si="169"/>
        <v>0.81596650515124436</v>
      </c>
    </row>
    <row r="878" spans="1:73" x14ac:dyDescent="0.25">
      <c r="A878" t="s">
        <v>1921</v>
      </c>
      <c r="B878" s="1">
        <v>44286</v>
      </c>
      <c r="C878">
        <v>423.72</v>
      </c>
      <c r="D878">
        <v>420.92</v>
      </c>
      <c r="I878">
        <v>379.13</v>
      </c>
      <c r="J878">
        <v>1.35</v>
      </c>
      <c r="K878">
        <v>256.5</v>
      </c>
      <c r="M878">
        <v>1.34</v>
      </c>
      <c r="O878">
        <v>0.42</v>
      </c>
      <c r="P878">
        <v>0.42</v>
      </c>
      <c r="R878">
        <v>3.79</v>
      </c>
      <c r="T878">
        <v>3.48</v>
      </c>
      <c r="U878">
        <v>365.65</v>
      </c>
      <c r="V878" s="3">
        <f t="shared" si="158"/>
        <v>0.99339186255074108</v>
      </c>
      <c r="W878" s="3">
        <f t="shared" si="159"/>
        <v>0.70467032967032972</v>
      </c>
      <c r="X878" s="3">
        <f t="shared" si="160"/>
        <v>0.89476541112055119</v>
      </c>
      <c r="Y878" s="3">
        <f t="shared" si="161"/>
        <v>3.1860662701784196E-3</v>
      </c>
      <c r="Z878" s="1">
        <v>44651</v>
      </c>
      <c r="AA878">
        <v>455.51</v>
      </c>
      <c r="AB878">
        <v>445.3</v>
      </c>
      <c r="AH878">
        <v>305.39999999999998</v>
      </c>
      <c r="AI878">
        <v>293.41000000000003</v>
      </c>
      <c r="AK878">
        <v>1.57</v>
      </c>
      <c r="AM878">
        <v>2.12</v>
      </c>
      <c r="AN878">
        <v>2.12</v>
      </c>
      <c r="AP878">
        <v>0.25</v>
      </c>
      <c r="AS878">
        <v>396.83</v>
      </c>
      <c r="AT878" s="3">
        <f t="shared" si="162"/>
        <v>0.97758556343439229</v>
      </c>
      <c r="AU878" s="3">
        <f t="shared" si="163"/>
        <v>0.74279132173869022</v>
      </c>
      <c r="AV878" s="3">
        <f t="shared" si="164"/>
        <v>0</v>
      </c>
      <c r="AW878" s="3">
        <f t="shared" si="165"/>
        <v>0.67045728963140216</v>
      </c>
      <c r="AX878" s="1">
        <v>45016</v>
      </c>
      <c r="AY878">
        <v>424.62</v>
      </c>
      <c r="AZ878">
        <v>405.79</v>
      </c>
      <c r="BF878">
        <v>279.41000000000003</v>
      </c>
      <c r="BG878">
        <v>250.6</v>
      </c>
      <c r="BI878">
        <v>1.75</v>
      </c>
      <c r="BK878">
        <v>0.7</v>
      </c>
      <c r="BL878">
        <v>0.7</v>
      </c>
      <c r="BM878">
        <v>3.39</v>
      </c>
      <c r="BN878">
        <v>0.66</v>
      </c>
      <c r="BQ878">
        <v>367.29</v>
      </c>
      <c r="BR878" s="3">
        <f t="shared" si="166"/>
        <v>0.95565446752390382</v>
      </c>
      <c r="BS878" s="3">
        <f t="shared" si="167"/>
        <v>0.69324186007911692</v>
      </c>
      <c r="BT878" s="3">
        <f t="shared" si="168"/>
        <v>0</v>
      </c>
      <c r="BU878" s="3">
        <f t="shared" si="169"/>
        <v>0.65802364467052898</v>
      </c>
    </row>
    <row r="879" spans="1:73" x14ac:dyDescent="0.25">
      <c r="A879" t="s">
        <v>1922</v>
      </c>
      <c r="B879" s="1">
        <v>44286</v>
      </c>
      <c r="C879">
        <v>0.04</v>
      </c>
      <c r="D879">
        <v>0.04</v>
      </c>
      <c r="K879">
        <v>0.02</v>
      </c>
      <c r="U879">
        <v>0.04</v>
      </c>
      <c r="V879" s="3">
        <f t="shared" si="158"/>
        <v>1</v>
      </c>
      <c r="W879" s="3">
        <f t="shared" si="159"/>
        <v>0.5</v>
      </c>
      <c r="X879" s="3">
        <f t="shared" si="160"/>
        <v>0</v>
      </c>
      <c r="Y879" s="3">
        <f t="shared" si="161"/>
        <v>0</v>
      </c>
      <c r="Z879" s="1">
        <v>44651</v>
      </c>
      <c r="AA879">
        <v>0.57999999999999996</v>
      </c>
      <c r="AB879">
        <v>0.57999999999999996</v>
      </c>
      <c r="AI879">
        <v>0.4</v>
      </c>
      <c r="AP879">
        <v>0.01</v>
      </c>
      <c r="AS879">
        <v>0.52</v>
      </c>
      <c r="AT879" s="3">
        <f t="shared" si="162"/>
        <v>1</v>
      </c>
      <c r="AU879" s="3">
        <f t="shared" si="163"/>
        <v>0.78431372549019607</v>
      </c>
      <c r="AV879" s="3">
        <f t="shared" si="164"/>
        <v>0</v>
      </c>
      <c r="AW879" s="3">
        <f t="shared" si="165"/>
        <v>0</v>
      </c>
      <c r="AX879" s="1">
        <v>45016</v>
      </c>
      <c r="BG879">
        <v>0.08</v>
      </c>
      <c r="BN879">
        <v>0.05</v>
      </c>
      <c r="BQ879">
        <v>0.21</v>
      </c>
      <c r="BR879" s="3">
        <f t="shared" si="166"/>
        <v>0</v>
      </c>
      <c r="BS879" s="3">
        <f t="shared" si="167"/>
        <v>0.50000000000000011</v>
      </c>
      <c r="BT879" s="3">
        <f t="shared" si="168"/>
        <v>0</v>
      </c>
      <c r="BU879" s="3">
        <f t="shared" si="169"/>
        <v>0</v>
      </c>
    </row>
    <row r="880" spans="1:73" x14ac:dyDescent="0.25">
      <c r="A880" t="s">
        <v>1924</v>
      </c>
      <c r="V880" s="3">
        <f t="shared" si="158"/>
        <v>0</v>
      </c>
      <c r="W880" s="3">
        <f t="shared" si="159"/>
        <v>0</v>
      </c>
      <c r="X880" s="3">
        <f t="shared" si="160"/>
        <v>0</v>
      </c>
      <c r="Y880" s="3">
        <f t="shared" si="161"/>
        <v>0</v>
      </c>
      <c r="AT880" s="3">
        <f t="shared" si="162"/>
        <v>0</v>
      </c>
      <c r="AU880" s="3">
        <f t="shared" si="163"/>
        <v>0</v>
      </c>
      <c r="AV880" s="3">
        <f t="shared" si="164"/>
        <v>0</v>
      </c>
      <c r="AW880" s="3">
        <f t="shared" si="165"/>
        <v>0</v>
      </c>
      <c r="BR880" s="3">
        <f t="shared" si="166"/>
        <v>0</v>
      </c>
      <c r="BS880" s="3">
        <f t="shared" si="167"/>
        <v>0</v>
      </c>
      <c r="BT880" s="3">
        <f t="shared" si="168"/>
        <v>0</v>
      </c>
      <c r="BU880" s="3">
        <f t="shared" si="169"/>
        <v>0</v>
      </c>
    </row>
    <row r="881" spans="1:73" x14ac:dyDescent="0.25">
      <c r="A881" t="s">
        <v>1925</v>
      </c>
      <c r="V881" s="3">
        <f t="shared" si="158"/>
        <v>0</v>
      </c>
      <c r="W881" s="3">
        <f t="shared" si="159"/>
        <v>0</v>
      </c>
      <c r="X881" s="3">
        <f t="shared" si="160"/>
        <v>0</v>
      </c>
      <c r="Y881" s="3">
        <f t="shared" si="161"/>
        <v>0</v>
      </c>
      <c r="AT881" s="3">
        <f t="shared" si="162"/>
        <v>0</v>
      </c>
      <c r="AU881" s="3">
        <f t="shared" si="163"/>
        <v>0</v>
      </c>
      <c r="AV881" s="3">
        <f t="shared" si="164"/>
        <v>0</v>
      </c>
      <c r="AW881" s="3">
        <f t="shared" si="165"/>
        <v>0</v>
      </c>
      <c r="BR881" s="3">
        <f t="shared" si="166"/>
        <v>0</v>
      </c>
      <c r="BS881" s="3">
        <f t="shared" si="167"/>
        <v>0</v>
      </c>
      <c r="BT881" s="3">
        <f t="shared" si="168"/>
        <v>0</v>
      </c>
      <c r="BU881" s="3">
        <f t="shared" si="169"/>
        <v>0</v>
      </c>
    </row>
    <row r="882" spans="1:73" x14ac:dyDescent="0.25">
      <c r="A882" t="s">
        <v>1931</v>
      </c>
      <c r="B882" s="1">
        <v>44286</v>
      </c>
      <c r="C882">
        <v>0.03</v>
      </c>
      <c r="D882">
        <v>0.03</v>
      </c>
      <c r="K882">
        <v>0.02</v>
      </c>
      <c r="U882">
        <v>0.03</v>
      </c>
      <c r="V882" s="3">
        <f t="shared" si="158"/>
        <v>1</v>
      </c>
      <c r="W882" s="3">
        <f t="shared" si="159"/>
        <v>0.66666666666666674</v>
      </c>
      <c r="X882" s="3">
        <f t="shared" si="160"/>
        <v>0</v>
      </c>
      <c r="Y882" s="3">
        <f t="shared" si="161"/>
        <v>0</v>
      </c>
      <c r="Z882" s="1">
        <v>44651</v>
      </c>
      <c r="AA882">
        <v>0.02</v>
      </c>
      <c r="AB882">
        <v>0.02</v>
      </c>
      <c r="AI882">
        <v>0.03</v>
      </c>
      <c r="AS882">
        <v>0.05</v>
      </c>
      <c r="AT882" s="3">
        <f t="shared" si="162"/>
        <v>1</v>
      </c>
      <c r="AU882" s="3">
        <f t="shared" si="163"/>
        <v>0.6</v>
      </c>
      <c r="AV882" s="3">
        <f t="shared" si="164"/>
        <v>0</v>
      </c>
      <c r="AW882" s="3">
        <f t="shared" si="165"/>
        <v>0</v>
      </c>
      <c r="AX882" s="1">
        <v>45016</v>
      </c>
      <c r="BQ882">
        <v>0.01</v>
      </c>
      <c r="BR882" s="3">
        <f t="shared" si="166"/>
        <v>0</v>
      </c>
      <c r="BS882" s="3">
        <f t="shared" si="167"/>
        <v>0</v>
      </c>
      <c r="BT882" s="3">
        <f t="shared" si="168"/>
        <v>0</v>
      </c>
      <c r="BU882" s="3">
        <f t="shared" si="169"/>
        <v>0</v>
      </c>
    </row>
    <row r="883" spans="1:73" x14ac:dyDescent="0.25">
      <c r="A883" t="s">
        <v>1933</v>
      </c>
      <c r="V883" s="3">
        <f t="shared" si="158"/>
        <v>0</v>
      </c>
      <c r="W883" s="3">
        <f t="shared" si="159"/>
        <v>0</v>
      </c>
      <c r="X883" s="3">
        <f t="shared" si="160"/>
        <v>0</v>
      </c>
      <c r="Y883" s="3">
        <f t="shared" si="161"/>
        <v>0</v>
      </c>
      <c r="AT883" s="3">
        <f t="shared" si="162"/>
        <v>0</v>
      </c>
      <c r="AU883" s="3">
        <f t="shared" si="163"/>
        <v>0</v>
      </c>
      <c r="AV883" s="3">
        <f t="shared" si="164"/>
        <v>0</v>
      </c>
      <c r="AW883" s="3">
        <f t="shared" si="165"/>
        <v>0</v>
      </c>
      <c r="BR883" s="3">
        <f t="shared" si="166"/>
        <v>0</v>
      </c>
      <c r="BS883" s="3">
        <f t="shared" si="167"/>
        <v>0</v>
      </c>
      <c r="BT883" s="3">
        <f t="shared" si="168"/>
        <v>0</v>
      </c>
      <c r="BU883" s="3">
        <f t="shared" si="169"/>
        <v>0</v>
      </c>
    </row>
    <row r="884" spans="1:73" x14ac:dyDescent="0.25">
      <c r="A884" t="s">
        <v>1936</v>
      </c>
      <c r="B884" s="1">
        <v>44286</v>
      </c>
      <c r="C884">
        <v>2.0299999999999998</v>
      </c>
      <c r="D884">
        <v>1.94</v>
      </c>
      <c r="K884">
        <v>1.22</v>
      </c>
      <c r="U884">
        <v>1.95</v>
      </c>
      <c r="V884" s="3">
        <f t="shared" si="158"/>
        <v>0.95566502463054193</v>
      </c>
      <c r="W884" s="3">
        <f t="shared" si="159"/>
        <v>0.62564102564102564</v>
      </c>
      <c r="X884" s="3">
        <f t="shared" si="160"/>
        <v>0</v>
      </c>
      <c r="Y884" s="3">
        <f t="shared" si="161"/>
        <v>0</v>
      </c>
      <c r="Z884" s="1">
        <v>44651</v>
      </c>
      <c r="AA884">
        <v>2.72</v>
      </c>
      <c r="AB884">
        <v>2.64</v>
      </c>
      <c r="AI884">
        <v>1.39</v>
      </c>
      <c r="AS884">
        <v>2.5</v>
      </c>
      <c r="AT884" s="3">
        <f t="shared" si="162"/>
        <v>0.97058823529411764</v>
      </c>
      <c r="AU884" s="3">
        <f t="shared" si="163"/>
        <v>0.55599999999999994</v>
      </c>
      <c r="AV884" s="3">
        <f t="shared" si="164"/>
        <v>0</v>
      </c>
      <c r="AW884" s="3">
        <f t="shared" si="165"/>
        <v>0</v>
      </c>
      <c r="AX884" s="1">
        <v>45016</v>
      </c>
      <c r="AY884">
        <v>2.73</v>
      </c>
      <c r="AZ884">
        <v>2.64</v>
      </c>
      <c r="BG884">
        <v>1.45</v>
      </c>
      <c r="BQ884">
        <v>2.46</v>
      </c>
      <c r="BR884" s="3">
        <f t="shared" si="166"/>
        <v>0.96703296703296704</v>
      </c>
      <c r="BS884" s="3">
        <f t="shared" si="167"/>
        <v>0.58943089430894313</v>
      </c>
      <c r="BT884" s="3">
        <f t="shared" si="168"/>
        <v>0</v>
      </c>
      <c r="BU884" s="3">
        <f t="shared" si="169"/>
        <v>0</v>
      </c>
    </row>
    <row r="885" spans="1:73" x14ac:dyDescent="0.25">
      <c r="A885" t="s">
        <v>1940</v>
      </c>
      <c r="B885" s="1">
        <v>44286</v>
      </c>
      <c r="C885">
        <v>577.84</v>
      </c>
      <c r="D885">
        <v>566.25</v>
      </c>
      <c r="I885">
        <v>565.39</v>
      </c>
      <c r="K885">
        <v>331.7</v>
      </c>
      <c r="L885">
        <v>0.01</v>
      </c>
      <c r="M885">
        <v>1.86</v>
      </c>
      <c r="Q885">
        <v>0.47</v>
      </c>
      <c r="R885">
        <v>20.25</v>
      </c>
      <c r="U885">
        <v>513.24</v>
      </c>
      <c r="V885" s="3">
        <f t="shared" si="158"/>
        <v>0.97994254464903774</v>
      </c>
      <c r="W885" s="3">
        <f t="shared" si="159"/>
        <v>0.67604198512177727</v>
      </c>
      <c r="X885" s="3">
        <f t="shared" si="160"/>
        <v>0.97845424338917342</v>
      </c>
      <c r="Y885" s="3">
        <f t="shared" si="161"/>
        <v>0</v>
      </c>
      <c r="Z885" s="1">
        <v>44651</v>
      </c>
      <c r="AA885">
        <v>692.14</v>
      </c>
      <c r="AB885">
        <v>677.37</v>
      </c>
      <c r="AI885">
        <v>405.07</v>
      </c>
      <c r="AK885">
        <v>2.0099999999999998</v>
      </c>
      <c r="AO885">
        <v>0.01</v>
      </c>
      <c r="AP885">
        <v>24.08</v>
      </c>
      <c r="AR885">
        <v>4.57</v>
      </c>
      <c r="AS885">
        <v>611.63</v>
      </c>
      <c r="AT885" s="3">
        <f t="shared" si="162"/>
        <v>0.97866038662698296</v>
      </c>
      <c r="AU885" s="3">
        <f t="shared" si="163"/>
        <v>0.68644297576681912</v>
      </c>
      <c r="AV885" s="3">
        <f t="shared" si="164"/>
        <v>0</v>
      </c>
      <c r="AW885" s="3">
        <f t="shared" si="165"/>
        <v>0</v>
      </c>
      <c r="AX885" s="1">
        <v>45016</v>
      </c>
      <c r="AY885">
        <v>696.32</v>
      </c>
      <c r="AZ885">
        <v>674.53</v>
      </c>
      <c r="BE885">
        <v>668.27</v>
      </c>
      <c r="BG885">
        <v>449.27</v>
      </c>
      <c r="BH885">
        <v>0.01</v>
      </c>
      <c r="BI885">
        <v>1.93</v>
      </c>
      <c r="BN885">
        <v>15.27</v>
      </c>
      <c r="BQ885">
        <v>635.87</v>
      </c>
      <c r="BR885" s="3">
        <f t="shared" si="166"/>
        <v>0.96870691636029405</v>
      </c>
      <c r="BS885" s="3">
        <f t="shared" si="167"/>
        <v>0.72619855817411816</v>
      </c>
      <c r="BT885" s="3">
        <f t="shared" si="168"/>
        <v>0.95971679687499989</v>
      </c>
      <c r="BU885" s="3">
        <f t="shared" si="169"/>
        <v>0</v>
      </c>
    </row>
    <row r="886" spans="1:73" x14ac:dyDescent="0.25">
      <c r="A886" t="s">
        <v>1941</v>
      </c>
      <c r="B886" s="1">
        <v>44286</v>
      </c>
      <c r="C886">
        <v>52.49</v>
      </c>
      <c r="D886">
        <v>23.48</v>
      </c>
      <c r="F886">
        <v>2.67</v>
      </c>
      <c r="K886">
        <v>11.85</v>
      </c>
      <c r="M886">
        <v>0.1</v>
      </c>
      <c r="Q886">
        <v>0.21</v>
      </c>
      <c r="R886">
        <v>0.36</v>
      </c>
      <c r="U886">
        <v>26</v>
      </c>
      <c r="V886" s="3">
        <f t="shared" si="158"/>
        <v>0.39645646789864741</v>
      </c>
      <c r="W886" s="3">
        <f t="shared" si="159"/>
        <v>0.46782471377812873</v>
      </c>
      <c r="X886" s="3">
        <f t="shared" si="160"/>
        <v>0</v>
      </c>
      <c r="Y886" s="3">
        <f t="shared" si="161"/>
        <v>0</v>
      </c>
      <c r="Z886" s="1">
        <v>44651</v>
      </c>
      <c r="AA886">
        <v>40.42</v>
      </c>
      <c r="AB886">
        <v>21.64</v>
      </c>
      <c r="AD886">
        <v>3.1</v>
      </c>
      <c r="AI886">
        <v>18.14</v>
      </c>
      <c r="AK886">
        <v>0.1</v>
      </c>
      <c r="AO886">
        <v>0.01</v>
      </c>
      <c r="AP886">
        <v>0.27</v>
      </c>
      <c r="AS886">
        <v>35.99</v>
      </c>
      <c r="AT886" s="3">
        <f t="shared" si="162"/>
        <v>0.45868381989114299</v>
      </c>
      <c r="AU886" s="3">
        <f t="shared" si="163"/>
        <v>0.50940746981185059</v>
      </c>
      <c r="AV886" s="3">
        <f t="shared" si="164"/>
        <v>0</v>
      </c>
      <c r="AW886" s="3">
        <f t="shared" si="165"/>
        <v>0</v>
      </c>
      <c r="AX886" s="1">
        <v>45016</v>
      </c>
      <c r="AY886">
        <v>45.63</v>
      </c>
      <c r="AZ886">
        <v>36.409999999999997</v>
      </c>
      <c r="BB886">
        <v>3.22</v>
      </c>
      <c r="BG886">
        <v>22.12</v>
      </c>
      <c r="BI886">
        <v>0.03</v>
      </c>
      <c r="BM886">
        <v>0.57999999999999996</v>
      </c>
      <c r="BN886">
        <v>1.69</v>
      </c>
      <c r="BQ886">
        <v>43.11</v>
      </c>
      <c r="BR886" s="3">
        <f t="shared" si="166"/>
        <v>0.72737234275695806</v>
      </c>
      <c r="BS886" s="3">
        <f t="shared" si="167"/>
        <v>0.54202401372212694</v>
      </c>
      <c r="BT886" s="3">
        <f t="shared" si="168"/>
        <v>0</v>
      </c>
      <c r="BU886" s="3">
        <f t="shared" si="169"/>
        <v>0</v>
      </c>
    </row>
    <row r="887" spans="1:73" x14ac:dyDescent="0.25">
      <c r="A887" t="s">
        <v>1946</v>
      </c>
      <c r="B887" s="1">
        <v>44286</v>
      </c>
      <c r="C887">
        <v>873.84</v>
      </c>
      <c r="D887">
        <v>868.12</v>
      </c>
      <c r="I887">
        <v>771.52</v>
      </c>
      <c r="K887">
        <v>553.11</v>
      </c>
      <c r="M887">
        <v>1.61</v>
      </c>
      <c r="Q887">
        <v>1.87</v>
      </c>
      <c r="R887">
        <v>25.6</v>
      </c>
      <c r="T887">
        <v>4.3499999999999996</v>
      </c>
      <c r="U887">
        <v>815.75</v>
      </c>
      <c r="V887" s="3">
        <f t="shared" si="158"/>
        <v>0.99345417925478341</v>
      </c>
      <c r="W887" s="3">
        <f t="shared" si="159"/>
        <v>0.69923642891456605</v>
      </c>
      <c r="X887" s="3">
        <f t="shared" si="160"/>
        <v>0.88290762611004292</v>
      </c>
      <c r="Y887" s="3">
        <f t="shared" si="161"/>
        <v>0</v>
      </c>
      <c r="Z887" s="1">
        <v>44651</v>
      </c>
      <c r="AA887">
        <v>1088.55</v>
      </c>
      <c r="AB887">
        <v>1078.01</v>
      </c>
      <c r="AH887">
        <v>1039.19</v>
      </c>
      <c r="AI887">
        <v>697.01</v>
      </c>
      <c r="AK887">
        <v>1.8</v>
      </c>
      <c r="AO887">
        <v>0.64</v>
      </c>
      <c r="AP887">
        <v>19.91</v>
      </c>
      <c r="AS887">
        <v>994.44</v>
      </c>
      <c r="AT887" s="3">
        <f t="shared" si="162"/>
        <v>0.99031739469937075</v>
      </c>
      <c r="AU887" s="3">
        <f t="shared" si="163"/>
        <v>0.71702208643232612</v>
      </c>
      <c r="AV887" s="3">
        <f t="shared" si="164"/>
        <v>0</v>
      </c>
      <c r="AW887" s="3">
        <f t="shared" si="165"/>
        <v>0.95465527536631312</v>
      </c>
      <c r="AX887" s="1">
        <v>45016</v>
      </c>
      <c r="AY887">
        <v>1402.87</v>
      </c>
      <c r="AZ887">
        <v>1380.09</v>
      </c>
      <c r="BF887">
        <v>1282.6600000000001</v>
      </c>
      <c r="BG887">
        <v>777.68</v>
      </c>
      <c r="BI887">
        <v>2.02</v>
      </c>
      <c r="BN887">
        <v>13.79</v>
      </c>
      <c r="BQ887">
        <v>1248.3599999999999</v>
      </c>
      <c r="BR887" s="3">
        <f t="shared" si="166"/>
        <v>0.98376185961635787</v>
      </c>
      <c r="BS887" s="3">
        <f t="shared" si="167"/>
        <v>0.63095209119305506</v>
      </c>
      <c r="BT887" s="3">
        <f t="shared" si="168"/>
        <v>0</v>
      </c>
      <c r="BU887" s="3">
        <f t="shared" si="169"/>
        <v>0.91431137596498624</v>
      </c>
    </row>
    <row r="888" spans="1:73" x14ac:dyDescent="0.25">
      <c r="A888" t="s">
        <v>1947</v>
      </c>
      <c r="B888" s="1">
        <v>44286</v>
      </c>
      <c r="C888">
        <v>2253.96</v>
      </c>
      <c r="D888">
        <v>2192.3200000000002</v>
      </c>
      <c r="F888">
        <v>0.08</v>
      </c>
      <c r="J888">
        <v>2047.83</v>
      </c>
      <c r="K888">
        <v>1471.08</v>
      </c>
      <c r="M888">
        <v>6.28</v>
      </c>
      <c r="Q888">
        <v>108.18</v>
      </c>
      <c r="R888">
        <v>16.920000000000002</v>
      </c>
      <c r="T888">
        <v>10.09</v>
      </c>
      <c r="U888">
        <v>2043.91</v>
      </c>
      <c r="V888" s="3">
        <f t="shared" si="158"/>
        <v>0.97261708282312032</v>
      </c>
      <c r="W888" s="3">
        <f t="shared" si="159"/>
        <v>0.76514339807138176</v>
      </c>
      <c r="X888" s="3">
        <f t="shared" si="160"/>
        <v>0</v>
      </c>
      <c r="Y888" s="3">
        <f t="shared" si="161"/>
        <v>0.90854762285044988</v>
      </c>
      <c r="Z888" s="1">
        <v>44651</v>
      </c>
      <c r="AA888">
        <v>2875.45</v>
      </c>
      <c r="AB888">
        <v>2810.8</v>
      </c>
      <c r="AD888">
        <v>21.52</v>
      </c>
      <c r="AH888">
        <v>2566.75</v>
      </c>
      <c r="AI888">
        <v>1903.93</v>
      </c>
      <c r="AK888">
        <v>6.61</v>
      </c>
      <c r="AO888">
        <v>1.57</v>
      </c>
      <c r="AP888">
        <v>4.1399999999999997</v>
      </c>
      <c r="AS888">
        <v>2569.0700000000002</v>
      </c>
      <c r="AT888" s="3">
        <f t="shared" si="162"/>
        <v>0.97003251664956802</v>
      </c>
      <c r="AU888" s="3">
        <f t="shared" si="163"/>
        <v>0.7446680355920603</v>
      </c>
      <c r="AV888" s="3">
        <f t="shared" si="164"/>
        <v>0</v>
      </c>
      <c r="AW888" s="3">
        <f t="shared" si="165"/>
        <v>0.89264289067798086</v>
      </c>
      <c r="AX888" s="1">
        <v>45016</v>
      </c>
      <c r="AY888">
        <v>3236.99</v>
      </c>
      <c r="AZ888">
        <v>3123.68</v>
      </c>
      <c r="BB888">
        <v>28.14</v>
      </c>
      <c r="BF888">
        <v>3131.06</v>
      </c>
      <c r="BG888">
        <v>2075.0500000000002</v>
      </c>
      <c r="BI888">
        <v>6.93</v>
      </c>
      <c r="BM888">
        <v>1.02</v>
      </c>
      <c r="BN888">
        <v>2.82</v>
      </c>
      <c r="BQ888">
        <v>2736.69</v>
      </c>
      <c r="BR888" s="3">
        <f t="shared" si="166"/>
        <v>0.95630199660795989</v>
      </c>
      <c r="BS888" s="3">
        <f t="shared" si="167"/>
        <v>0.76122923636790518</v>
      </c>
      <c r="BT888" s="3">
        <f t="shared" si="168"/>
        <v>0</v>
      </c>
      <c r="BU888" s="3">
        <f t="shared" si="169"/>
        <v>0.96727515376939688</v>
      </c>
    </row>
    <row r="889" spans="1:73" x14ac:dyDescent="0.25">
      <c r="A889" t="s">
        <v>1951</v>
      </c>
      <c r="B889" s="1">
        <v>44561</v>
      </c>
      <c r="C889">
        <v>3284.6</v>
      </c>
      <c r="D889">
        <v>3216.7</v>
      </c>
      <c r="J889">
        <v>313.39999999999998</v>
      </c>
      <c r="K889">
        <v>1721.2</v>
      </c>
      <c r="M889">
        <v>11.94</v>
      </c>
      <c r="O889">
        <v>6.1</v>
      </c>
      <c r="P889">
        <v>6.1</v>
      </c>
      <c r="R889">
        <v>21.8</v>
      </c>
      <c r="U889">
        <v>2697.3</v>
      </c>
      <c r="V889" s="3">
        <f t="shared" si="158"/>
        <v>0.97932777202703525</v>
      </c>
      <c r="W889" s="3">
        <f t="shared" si="159"/>
        <v>0.64620282629263093</v>
      </c>
      <c r="X889" s="3">
        <f t="shared" si="160"/>
        <v>0</v>
      </c>
      <c r="Y889" s="3">
        <f t="shared" si="161"/>
        <v>9.5414966814832858E-2</v>
      </c>
      <c r="Z889" s="1">
        <v>44926</v>
      </c>
      <c r="AA889">
        <v>4376.3999999999996</v>
      </c>
      <c r="AB889">
        <v>4167.3999999999996</v>
      </c>
      <c r="AH889">
        <v>3875.2</v>
      </c>
      <c r="AI889">
        <v>2344.8000000000002</v>
      </c>
      <c r="AK889">
        <v>11.99</v>
      </c>
      <c r="AP889">
        <v>29.4</v>
      </c>
      <c r="AS889">
        <v>3686.5</v>
      </c>
      <c r="AT889" s="3">
        <f t="shared" si="162"/>
        <v>0.9522438533954849</v>
      </c>
      <c r="AU889" s="3">
        <f t="shared" si="163"/>
        <v>0.64327276817434864</v>
      </c>
      <c r="AV889" s="3">
        <f t="shared" si="164"/>
        <v>0</v>
      </c>
      <c r="AW889" s="3">
        <f t="shared" si="165"/>
        <v>0.88547664747280874</v>
      </c>
      <c r="AX889" s="1">
        <v>45291</v>
      </c>
      <c r="AY889">
        <v>5081.2</v>
      </c>
      <c r="AZ889">
        <v>5046.8999999999996</v>
      </c>
      <c r="BF889">
        <v>4773.3</v>
      </c>
      <c r="BG889">
        <v>2565.5</v>
      </c>
      <c r="BI889">
        <v>14.4</v>
      </c>
      <c r="BK889">
        <v>11.2</v>
      </c>
      <c r="BN889">
        <v>24.1</v>
      </c>
      <c r="BQ889">
        <v>4354.2</v>
      </c>
      <c r="BR889" s="3">
        <f t="shared" si="166"/>
        <v>0.99324962607258127</v>
      </c>
      <c r="BS889" s="3">
        <f t="shared" si="167"/>
        <v>0.59600418167034497</v>
      </c>
      <c r="BT889" s="3">
        <f t="shared" si="168"/>
        <v>0</v>
      </c>
      <c r="BU889" s="3">
        <f t="shared" si="169"/>
        <v>0.93940407777690316</v>
      </c>
    </row>
    <row r="890" spans="1:73" x14ac:dyDescent="0.25">
      <c r="A890" t="s">
        <v>1953</v>
      </c>
      <c r="B890" s="1">
        <v>44286</v>
      </c>
      <c r="C890">
        <v>1.29</v>
      </c>
      <c r="D890">
        <v>1.28</v>
      </c>
      <c r="O890">
        <v>0.85</v>
      </c>
      <c r="P890">
        <v>0.85</v>
      </c>
      <c r="Q890">
        <v>0.32</v>
      </c>
      <c r="R890">
        <v>0.46</v>
      </c>
      <c r="T890">
        <v>0.11</v>
      </c>
      <c r="U890">
        <v>2.66</v>
      </c>
      <c r="V890" s="3">
        <f t="shared" si="158"/>
        <v>0.99224806201550386</v>
      </c>
      <c r="W890" s="3">
        <f t="shared" si="159"/>
        <v>0</v>
      </c>
      <c r="X890" s="3">
        <f t="shared" si="160"/>
        <v>0</v>
      </c>
      <c r="Y890" s="3">
        <f t="shared" si="161"/>
        <v>0</v>
      </c>
      <c r="Z890" s="1">
        <v>44651</v>
      </c>
      <c r="AA890">
        <v>2.16</v>
      </c>
      <c r="AB890">
        <v>2.16</v>
      </c>
      <c r="AM890">
        <v>0.86</v>
      </c>
      <c r="AN890">
        <v>0.86</v>
      </c>
      <c r="AP890">
        <v>0.13</v>
      </c>
      <c r="AS890">
        <v>3.12</v>
      </c>
      <c r="AT890" s="3">
        <f t="shared" si="162"/>
        <v>1</v>
      </c>
      <c r="AU890" s="3">
        <f t="shared" si="163"/>
        <v>0</v>
      </c>
      <c r="AV890" s="3">
        <f t="shared" si="164"/>
        <v>0</v>
      </c>
      <c r="AW890" s="3">
        <f t="shared" si="165"/>
        <v>0</v>
      </c>
      <c r="AX890" s="1">
        <v>45016</v>
      </c>
      <c r="BG890">
        <v>0.01</v>
      </c>
      <c r="BK890">
        <v>3.16</v>
      </c>
      <c r="BL890">
        <v>3.16</v>
      </c>
      <c r="BN890">
        <v>0.03</v>
      </c>
      <c r="BQ890">
        <v>3.43</v>
      </c>
      <c r="BR890" s="3">
        <f t="shared" si="166"/>
        <v>0</v>
      </c>
      <c r="BS890" s="3">
        <f t="shared" si="167"/>
        <v>2.9411764705882357E-3</v>
      </c>
      <c r="BT890" s="3">
        <f t="shared" si="168"/>
        <v>0</v>
      </c>
      <c r="BU890" s="3">
        <f t="shared" si="169"/>
        <v>0</v>
      </c>
    </row>
    <row r="891" spans="1:73" x14ac:dyDescent="0.25">
      <c r="A891" t="s">
        <v>1955</v>
      </c>
      <c r="B891" s="1">
        <v>44286</v>
      </c>
      <c r="C891">
        <v>45.15</v>
      </c>
      <c r="D891">
        <v>42.95</v>
      </c>
      <c r="K891">
        <v>30.39</v>
      </c>
      <c r="L891">
        <v>0.19</v>
      </c>
      <c r="R891">
        <v>0.41</v>
      </c>
      <c r="T891">
        <v>0.39</v>
      </c>
      <c r="U891">
        <v>38.65</v>
      </c>
      <c r="V891" s="3">
        <f t="shared" si="158"/>
        <v>0.95127353266888159</v>
      </c>
      <c r="W891" s="3">
        <f t="shared" si="159"/>
        <v>0.79058272632674287</v>
      </c>
      <c r="X891" s="3">
        <f t="shared" si="160"/>
        <v>0</v>
      </c>
      <c r="Y891" s="3">
        <f t="shared" si="161"/>
        <v>0</v>
      </c>
      <c r="Z891" s="1">
        <v>44651</v>
      </c>
      <c r="AA891">
        <v>58.36</v>
      </c>
      <c r="AB891">
        <v>55.52</v>
      </c>
      <c r="AI891">
        <v>37.06</v>
      </c>
      <c r="AJ891">
        <v>0.1</v>
      </c>
      <c r="AK891">
        <v>0.21</v>
      </c>
      <c r="AP891">
        <v>0.02</v>
      </c>
      <c r="AS891">
        <v>50.03</v>
      </c>
      <c r="AT891" s="3">
        <f t="shared" si="162"/>
        <v>0.95133653187114464</v>
      </c>
      <c r="AU891" s="3">
        <f t="shared" si="163"/>
        <v>0.74567404426559369</v>
      </c>
      <c r="AV891" s="3">
        <f t="shared" si="164"/>
        <v>0</v>
      </c>
      <c r="AW891" s="3">
        <f t="shared" si="165"/>
        <v>0</v>
      </c>
      <c r="AX891" s="1">
        <v>45016</v>
      </c>
      <c r="AY891">
        <v>73.12</v>
      </c>
      <c r="AZ891">
        <v>71.31</v>
      </c>
      <c r="BD891">
        <v>69.78</v>
      </c>
      <c r="BG891">
        <v>48.67</v>
      </c>
      <c r="BH891">
        <v>0.08</v>
      </c>
      <c r="BI891">
        <v>0.16</v>
      </c>
      <c r="BN891">
        <v>1.55</v>
      </c>
      <c r="BP891">
        <v>1.53</v>
      </c>
      <c r="BQ891">
        <v>64.72</v>
      </c>
      <c r="BR891" s="3">
        <f t="shared" si="166"/>
        <v>0.97524617067833697</v>
      </c>
      <c r="BS891" s="3">
        <f t="shared" si="167"/>
        <v>0.75504188644120374</v>
      </c>
      <c r="BT891" s="3">
        <f t="shared" si="168"/>
        <v>0.95432166301969357</v>
      </c>
      <c r="BU891" s="3">
        <f t="shared" si="169"/>
        <v>0</v>
      </c>
    </row>
    <row r="892" spans="1:73" x14ac:dyDescent="0.25">
      <c r="A892" t="s">
        <v>1956</v>
      </c>
      <c r="B892" s="1">
        <v>44286</v>
      </c>
      <c r="C892">
        <v>102.41</v>
      </c>
      <c r="D892">
        <v>101.2</v>
      </c>
      <c r="J892">
        <v>10.89</v>
      </c>
      <c r="K892">
        <v>29.88</v>
      </c>
      <c r="M892">
        <v>0.18</v>
      </c>
      <c r="U892">
        <v>96.13</v>
      </c>
      <c r="V892" s="3">
        <f t="shared" si="158"/>
        <v>0.98818474758324393</v>
      </c>
      <c r="W892" s="3">
        <f t="shared" si="159"/>
        <v>0.31141219385096408</v>
      </c>
      <c r="X892" s="3">
        <f t="shared" si="160"/>
        <v>0</v>
      </c>
      <c r="Y892" s="3">
        <f t="shared" si="161"/>
        <v>0.1063372717508056</v>
      </c>
      <c r="Z892" s="1">
        <v>44651</v>
      </c>
      <c r="AA892">
        <v>106.31</v>
      </c>
      <c r="AB892">
        <v>104.88</v>
      </c>
      <c r="AH892">
        <v>10.44</v>
      </c>
      <c r="AI892">
        <v>37.049999999999997</v>
      </c>
      <c r="AK892">
        <v>0.19</v>
      </c>
      <c r="AS892">
        <v>100.73</v>
      </c>
      <c r="AT892" s="3">
        <f t="shared" si="162"/>
        <v>0.98654877245790606</v>
      </c>
      <c r="AU892" s="3">
        <f t="shared" si="163"/>
        <v>0.36851004575293411</v>
      </c>
      <c r="AV892" s="3">
        <f t="shared" si="164"/>
        <v>0</v>
      </c>
      <c r="AW892" s="3">
        <f t="shared" si="165"/>
        <v>9.8203367510111925E-2</v>
      </c>
      <c r="AX892" s="1">
        <v>45016</v>
      </c>
      <c r="AY892">
        <v>100.11</v>
      </c>
      <c r="AZ892">
        <v>99.12</v>
      </c>
      <c r="BF892">
        <v>8.91</v>
      </c>
      <c r="BG892">
        <v>37.33</v>
      </c>
      <c r="BI892">
        <v>0.18</v>
      </c>
      <c r="BN892">
        <v>0.16</v>
      </c>
      <c r="BQ892">
        <v>90.38</v>
      </c>
      <c r="BR892" s="3">
        <f t="shared" si="166"/>
        <v>0.99011087803416242</v>
      </c>
      <c r="BS892" s="3">
        <f t="shared" si="167"/>
        <v>0.41459351399378058</v>
      </c>
      <c r="BT892" s="3">
        <f t="shared" si="168"/>
        <v>0</v>
      </c>
      <c r="BU892" s="3">
        <f t="shared" si="169"/>
        <v>8.900209769253821E-2</v>
      </c>
    </row>
    <row r="893" spans="1:73" x14ac:dyDescent="0.25">
      <c r="A893" t="s">
        <v>1957</v>
      </c>
      <c r="B893" s="1">
        <v>44286</v>
      </c>
      <c r="C893">
        <v>10.4</v>
      </c>
      <c r="D893">
        <v>9.73</v>
      </c>
      <c r="K893">
        <v>1.9</v>
      </c>
      <c r="R893">
        <v>1.24</v>
      </c>
      <c r="U893">
        <v>11.76</v>
      </c>
      <c r="V893" s="3">
        <f t="shared" si="158"/>
        <v>0.93557692307692308</v>
      </c>
      <c r="W893" s="3">
        <f t="shared" si="159"/>
        <v>0.1806083650190114</v>
      </c>
      <c r="X893" s="3">
        <f t="shared" si="160"/>
        <v>0</v>
      </c>
      <c r="Y893" s="3">
        <f t="shared" si="161"/>
        <v>0</v>
      </c>
      <c r="Z893" s="1">
        <v>44651</v>
      </c>
      <c r="AA893">
        <v>4.9800000000000004</v>
      </c>
      <c r="AB893">
        <v>4.8600000000000003</v>
      </c>
      <c r="AI893">
        <v>1.89</v>
      </c>
      <c r="AO893">
        <v>0.06</v>
      </c>
      <c r="AP893">
        <v>1.28</v>
      </c>
      <c r="AS893">
        <v>6.85</v>
      </c>
      <c r="AT893" s="3">
        <f t="shared" si="162"/>
        <v>0.97590361445783136</v>
      </c>
      <c r="AU893" s="3">
        <f t="shared" si="163"/>
        <v>0.34301270417422869</v>
      </c>
      <c r="AV893" s="3">
        <f t="shared" si="164"/>
        <v>0</v>
      </c>
      <c r="AW893" s="3">
        <f t="shared" si="165"/>
        <v>0</v>
      </c>
      <c r="AX893" s="1">
        <v>45016</v>
      </c>
      <c r="AY893">
        <v>2.58</v>
      </c>
      <c r="AZ893">
        <v>2.48</v>
      </c>
      <c r="BG893">
        <v>1.61</v>
      </c>
      <c r="BN893">
        <v>1.46</v>
      </c>
      <c r="BQ893">
        <v>4.1399999999999997</v>
      </c>
      <c r="BR893" s="3">
        <f t="shared" si="166"/>
        <v>0.96124031007751931</v>
      </c>
      <c r="BS893" s="3">
        <f t="shared" si="167"/>
        <v>0.60074626865671654</v>
      </c>
      <c r="BT893" s="3">
        <f t="shared" si="168"/>
        <v>0</v>
      </c>
      <c r="BU893" s="3">
        <f t="shared" si="169"/>
        <v>0</v>
      </c>
    </row>
    <row r="894" spans="1:73" x14ac:dyDescent="0.25">
      <c r="A894" t="s">
        <v>1959</v>
      </c>
      <c r="B894" s="1">
        <v>44286</v>
      </c>
      <c r="C894">
        <v>261.85000000000002</v>
      </c>
      <c r="D894">
        <v>259.86</v>
      </c>
      <c r="I894">
        <v>259.86</v>
      </c>
      <c r="K894">
        <v>200.87</v>
      </c>
      <c r="M894">
        <v>0.34</v>
      </c>
      <c r="R894">
        <v>0.05</v>
      </c>
      <c r="T894">
        <v>0.05</v>
      </c>
      <c r="U894">
        <v>232.64</v>
      </c>
      <c r="V894" s="3">
        <f t="shared" si="158"/>
        <v>0.99240022913881987</v>
      </c>
      <c r="W894" s="3">
        <f t="shared" si="159"/>
        <v>0.86470081790787778</v>
      </c>
      <c r="X894" s="3">
        <f t="shared" si="160"/>
        <v>0.99240022913881987</v>
      </c>
      <c r="Y894" s="3">
        <f t="shared" si="161"/>
        <v>0</v>
      </c>
      <c r="Z894" s="1">
        <v>44651</v>
      </c>
      <c r="AA894">
        <v>549.29</v>
      </c>
      <c r="AB894">
        <v>542.15</v>
      </c>
      <c r="AG894">
        <v>542.15</v>
      </c>
      <c r="AH894">
        <v>4.0999999999999996</v>
      </c>
      <c r="AI894">
        <v>436.83</v>
      </c>
      <c r="AK894">
        <v>0.49</v>
      </c>
      <c r="AS894">
        <v>493.73</v>
      </c>
      <c r="AT894" s="3">
        <f t="shared" si="162"/>
        <v>0.98700140180960882</v>
      </c>
      <c r="AU894" s="3">
        <f t="shared" si="163"/>
        <v>0.88563376855080689</v>
      </c>
      <c r="AV894" s="3">
        <f t="shared" si="164"/>
        <v>0.98700140180960882</v>
      </c>
      <c r="AW894" s="3">
        <f t="shared" si="165"/>
        <v>7.4641810336980464E-3</v>
      </c>
      <c r="AX894" s="1">
        <v>45016</v>
      </c>
      <c r="AY894">
        <v>843.24</v>
      </c>
      <c r="AZ894">
        <v>830.39</v>
      </c>
      <c r="BE894">
        <v>830.39</v>
      </c>
      <c r="BG894">
        <v>647.20000000000005</v>
      </c>
      <c r="BI894">
        <v>0.83</v>
      </c>
      <c r="BQ894">
        <v>753.61</v>
      </c>
      <c r="BR894" s="3">
        <f t="shared" si="166"/>
        <v>0.98476115933779229</v>
      </c>
      <c r="BS894" s="3">
        <f t="shared" si="167"/>
        <v>0.85974653949361046</v>
      </c>
      <c r="BT894" s="3">
        <f t="shared" si="168"/>
        <v>0.98476115933779229</v>
      </c>
      <c r="BU894" s="3">
        <f t="shared" si="169"/>
        <v>0</v>
      </c>
    </row>
    <row r="895" spans="1:73" x14ac:dyDescent="0.25">
      <c r="A895" t="s">
        <v>1960</v>
      </c>
      <c r="B895" s="1">
        <v>44286</v>
      </c>
      <c r="C895">
        <v>10.08</v>
      </c>
      <c r="D895">
        <v>10.07</v>
      </c>
      <c r="K895">
        <v>0.64</v>
      </c>
      <c r="R895">
        <v>0.02</v>
      </c>
      <c r="U895">
        <v>10.31</v>
      </c>
      <c r="V895" s="3">
        <f t="shared" si="158"/>
        <v>0.99900793650793651</v>
      </c>
      <c r="W895" s="3">
        <f t="shared" si="159"/>
        <v>6.2196307094266275E-2</v>
      </c>
      <c r="X895" s="3">
        <f t="shared" si="160"/>
        <v>0</v>
      </c>
      <c r="Y895" s="3">
        <f t="shared" si="161"/>
        <v>0</v>
      </c>
      <c r="Z895" s="1">
        <v>44651</v>
      </c>
      <c r="AA895">
        <v>10.35</v>
      </c>
      <c r="AB895">
        <v>10.35</v>
      </c>
      <c r="AI895">
        <v>0.52</v>
      </c>
      <c r="AO895">
        <v>0.06</v>
      </c>
      <c r="AP895">
        <v>0.01</v>
      </c>
      <c r="AS895">
        <v>10.81</v>
      </c>
      <c r="AT895" s="3">
        <f t="shared" si="162"/>
        <v>1</v>
      </c>
      <c r="AU895" s="3">
        <f t="shared" si="163"/>
        <v>4.8417132216014895E-2</v>
      </c>
      <c r="AV895" s="3">
        <f t="shared" si="164"/>
        <v>0</v>
      </c>
      <c r="AW895" s="3">
        <f t="shared" si="165"/>
        <v>0</v>
      </c>
      <c r="AX895" s="1">
        <v>45016</v>
      </c>
      <c r="AY895">
        <v>3.78</v>
      </c>
      <c r="AZ895">
        <v>3.77</v>
      </c>
      <c r="BG895">
        <v>0.39</v>
      </c>
      <c r="BN895">
        <v>0.04</v>
      </c>
      <c r="BQ895">
        <v>3.3</v>
      </c>
      <c r="BR895" s="3">
        <f t="shared" si="166"/>
        <v>0.99735449735449744</v>
      </c>
      <c r="BS895" s="3">
        <f t="shared" si="167"/>
        <v>0.11963190184049081</v>
      </c>
      <c r="BT895" s="3">
        <f t="shared" si="168"/>
        <v>0</v>
      </c>
      <c r="BU895" s="3">
        <f t="shared" si="169"/>
        <v>0</v>
      </c>
    </row>
    <row r="896" spans="1:73" x14ac:dyDescent="0.25">
      <c r="A896" t="s">
        <v>1961</v>
      </c>
      <c r="B896" s="1">
        <v>44286</v>
      </c>
      <c r="C896">
        <v>2424.2800000000002</v>
      </c>
      <c r="D896">
        <v>528.20000000000005</v>
      </c>
      <c r="J896">
        <v>1122.75</v>
      </c>
      <c r="K896">
        <v>459.89</v>
      </c>
      <c r="L896">
        <v>0.03</v>
      </c>
      <c r="M896">
        <v>4.8099999999999996</v>
      </c>
      <c r="O896">
        <v>1.41</v>
      </c>
      <c r="P896">
        <v>1.41</v>
      </c>
      <c r="Q896">
        <v>1589.13</v>
      </c>
      <c r="R896">
        <v>23.78</v>
      </c>
      <c r="T896">
        <v>6.47</v>
      </c>
      <c r="U896">
        <v>2216.91</v>
      </c>
      <c r="V896" s="3">
        <f t="shared" si="158"/>
        <v>0.21787912287359545</v>
      </c>
      <c r="W896" s="3">
        <f t="shared" si="159"/>
        <v>0.75935802387596474</v>
      </c>
      <c r="X896" s="3">
        <f t="shared" si="160"/>
        <v>0</v>
      </c>
      <c r="Y896" s="3">
        <f t="shared" si="161"/>
        <v>0.46312719652845374</v>
      </c>
      <c r="Z896" s="1">
        <v>44651</v>
      </c>
      <c r="AA896">
        <v>5939.74</v>
      </c>
      <c r="AB896">
        <v>1271.04</v>
      </c>
      <c r="AC896">
        <v>0.2</v>
      </c>
      <c r="AD896">
        <v>20.97</v>
      </c>
      <c r="AH896">
        <v>1056</v>
      </c>
      <c r="AI896">
        <v>591.04999999999995</v>
      </c>
      <c r="AK896">
        <v>5.66</v>
      </c>
      <c r="AM896">
        <v>18.489999999999998</v>
      </c>
      <c r="AN896">
        <v>18.489999999999998</v>
      </c>
      <c r="AO896">
        <v>2082.0100000000002</v>
      </c>
      <c r="AP896">
        <v>125.36</v>
      </c>
      <c r="AS896">
        <v>3593.18</v>
      </c>
      <c r="AT896" s="3">
        <f t="shared" si="162"/>
        <v>0.21042503543926164</v>
      </c>
      <c r="AU896" s="3">
        <f t="shared" si="163"/>
        <v>0.42825055247618032</v>
      </c>
      <c r="AV896" s="3">
        <f t="shared" si="164"/>
        <v>0</v>
      </c>
      <c r="AW896" s="3">
        <f t="shared" si="165"/>
        <v>0.17778555963729054</v>
      </c>
      <c r="AX896" s="1">
        <v>45016</v>
      </c>
      <c r="AY896">
        <v>2200.96</v>
      </c>
      <c r="AZ896">
        <v>1347.68</v>
      </c>
      <c r="BA896">
        <v>0.1</v>
      </c>
      <c r="BB896">
        <v>18.03</v>
      </c>
      <c r="BF896">
        <v>234.89</v>
      </c>
      <c r="BG896">
        <v>655.13</v>
      </c>
      <c r="BI896">
        <v>6.68</v>
      </c>
      <c r="BK896">
        <v>21.14</v>
      </c>
      <c r="BL896">
        <v>21.14</v>
      </c>
      <c r="BM896">
        <v>291.94</v>
      </c>
      <c r="BN896">
        <v>100.31</v>
      </c>
      <c r="BQ896">
        <v>1870.91</v>
      </c>
      <c r="BR896" s="3">
        <f t="shared" si="166"/>
        <v>0.60407731171852286</v>
      </c>
      <c r="BS896" s="3">
        <f t="shared" si="167"/>
        <v>0.44506718841288606</v>
      </c>
      <c r="BT896" s="3">
        <f t="shared" si="168"/>
        <v>0</v>
      </c>
      <c r="BU896" s="3">
        <f t="shared" si="169"/>
        <v>0.10672161238732189</v>
      </c>
    </row>
    <row r="897" spans="1:73" x14ac:dyDescent="0.25">
      <c r="A897" t="s">
        <v>1962</v>
      </c>
      <c r="B897" s="1">
        <v>43921</v>
      </c>
      <c r="C897">
        <v>164.45</v>
      </c>
      <c r="D897">
        <v>159.13999999999999</v>
      </c>
      <c r="J897">
        <v>31.35</v>
      </c>
      <c r="K897">
        <v>103.88</v>
      </c>
      <c r="O897">
        <v>0.35</v>
      </c>
      <c r="P897">
        <v>0.35</v>
      </c>
      <c r="Q897">
        <v>0.01</v>
      </c>
      <c r="R897">
        <v>1.2</v>
      </c>
      <c r="U897">
        <v>146.79</v>
      </c>
      <c r="V897" s="3">
        <f t="shared" si="158"/>
        <v>0.96771055031924591</v>
      </c>
      <c r="W897" s="3">
        <f t="shared" si="159"/>
        <v>0.71355955488391254</v>
      </c>
      <c r="X897" s="3">
        <f t="shared" si="160"/>
        <v>0</v>
      </c>
      <c r="Y897" s="3">
        <f t="shared" si="161"/>
        <v>0.19063545150501673</v>
      </c>
      <c r="Z897" s="1">
        <v>44286</v>
      </c>
      <c r="AA897">
        <v>138.12</v>
      </c>
      <c r="AB897">
        <v>134.84</v>
      </c>
      <c r="AI897">
        <v>97.63</v>
      </c>
      <c r="AK897">
        <v>0.16</v>
      </c>
      <c r="AP897">
        <v>2.2599999999999998</v>
      </c>
      <c r="AR897">
        <v>0.15</v>
      </c>
      <c r="AS897">
        <v>135.91</v>
      </c>
      <c r="AT897" s="3">
        <f t="shared" si="162"/>
        <v>0.97625253402838108</v>
      </c>
      <c r="AU897" s="3">
        <f t="shared" si="163"/>
        <v>0.73054474708171191</v>
      </c>
      <c r="AV897" s="3">
        <f t="shared" si="164"/>
        <v>0</v>
      </c>
      <c r="AW897" s="3">
        <f t="shared" si="165"/>
        <v>0</v>
      </c>
      <c r="AX897" s="1">
        <v>44651</v>
      </c>
      <c r="AY897">
        <v>180.02</v>
      </c>
      <c r="AZ897">
        <v>173.88</v>
      </c>
      <c r="BG897">
        <v>113.5</v>
      </c>
      <c r="BI897">
        <v>0.25</v>
      </c>
      <c r="BN897">
        <v>1.87</v>
      </c>
      <c r="BQ897">
        <v>155.72999999999999</v>
      </c>
      <c r="BR897" s="3">
        <f t="shared" si="166"/>
        <v>0.96589267859126759</v>
      </c>
      <c r="BS897" s="3">
        <f t="shared" si="167"/>
        <v>0.73888418722739413</v>
      </c>
      <c r="BT897" s="3">
        <f t="shared" si="168"/>
        <v>0</v>
      </c>
      <c r="BU897" s="3">
        <f t="shared" si="169"/>
        <v>0</v>
      </c>
    </row>
    <row r="898" spans="1:73" x14ac:dyDescent="0.25">
      <c r="A898" t="s">
        <v>1963</v>
      </c>
      <c r="V898" s="3">
        <f t="shared" si="158"/>
        <v>0</v>
      </c>
      <c r="W898" s="3">
        <f t="shared" si="159"/>
        <v>0</v>
      </c>
      <c r="X898" s="3">
        <f t="shared" si="160"/>
        <v>0</v>
      </c>
      <c r="Y898" s="3">
        <f t="shared" si="161"/>
        <v>0</v>
      </c>
      <c r="AT898" s="3">
        <f t="shared" si="162"/>
        <v>0</v>
      </c>
      <c r="AU898" s="3">
        <f t="shared" si="163"/>
        <v>0</v>
      </c>
      <c r="AV898" s="3">
        <f t="shared" si="164"/>
        <v>0</v>
      </c>
      <c r="AW898" s="3">
        <f t="shared" si="165"/>
        <v>0</v>
      </c>
      <c r="BR898" s="3">
        <f t="shared" si="166"/>
        <v>0</v>
      </c>
      <c r="BS898" s="3">
        <f t="shared" si="167"/>
        <v>0</v>
      </c>
      <c r="BT898" s="3">
        <f t="shared" si="168"/>
        <v>0</v>
      </c>
      <c r="BU898" s="3">
        <f t="shared" si="169"/>
        <v>0</v>
      </c>
    </row>
    <row r="899" spans="1:73" x14ac:dyDescent="0.25">
      <c r="A899" t="s">
        <v>1964</v>
      </c>
      <c r="B899" s="1">
        <v>43921</v>
      </c>
      <c r="C899">
        <v>2.0699999999999998</v>
      </c>
      <c r="D899">
        <v>2.06</v>
      </c>
      <c r="K899">
        <v>1.1499999999999999</v>
      </c>
      <c r="U899">
        <v>1.62</v>
      </c>
      <c r="V899" s="3">
        <f t="shared" si="158"/>
        <v>0.99516908212560395</v>
      </c>
      <c r="W899" s="3">
        <f t="shared" si="159"/>
        <v>0.70987654320987648</v>
      </c>
      <c r="X899" s="3">
        <f t="shared" si="160"/>
        <v>0</v>
      </c>
      <c r="Y899" s="3">
        <f t="shared" si="161"/>
        <v>0</v>
      </c>
      <c r="Z899" s="1">
        <v>44286</v>
      </c>
      <c r="AA899">
        <v>2.12</v>
      </c>
      <c r="AB899">
        <v>2.11</v>
      </c>
      <c r="AI899">
        <v>1.52</v>
      </c>
      <c r="AS899">
        <v>2.0099999999999998</v>
      </c>
      <c r="AT899" s="3">
        <f t="shared" si="162"/>
        <v>0.99528301886792447</v>
      </c>
      <c r="AU899" s="3">
        <f t="shared" si="163"/>
        <v>0.75621890547263693</v>
      </c>
      <c r="AV899" s="3">
        <f t="shared" si="164"/>
        <v>0</v>
      </c>
      <c r="AW899" s="3">
        <f t="shared" si="165"/>
        <v>0</v>
      </c>
      <c r="AX899" s="1">
        <v>44651</v>
      </c>
      <c r="AY899">
        <v>2.69</v>
      </c>
      <c r="AZ899">
        <v>2.69</v>
      </c>
      <c r="BG899">
        <v>1.82</v>
      </c>
      <c r="BM899">
        <v>0.08</v>
      </c>
      <c r="BQ899">
        <v>2.61</v>
      </c>
      <c r="BR899" s="3">
        <f t="shared" si="166"/>
        <v>1</v>
      </c>
      <c r="BS899" s="3">
        <f t="shared" si="167"/>
        <v>0.71936758893280639</v>
      </c>
      <c r="BT899" s="3">
        <f t="shared" si="168"/>
        <v>0</v>
      </c>
      <c r="BU899" s="3">
        <f t="shared" si="169"/>
        <v>0</v>
      </c>
    </row>
    <row r="900" spans="1:73" x14ac:dyDescent="0.25">
      <c r="A900" t="s">
        <v>1967</v>
      </c>
      <c r="B900" s="1">
        <v>44286</v>
      </c>
      <c r="C900">
        <v>505.39</v>
      </c>
      <c r="D900">
        <v>500.73</v>
      </c>
      <c r="F900">
        <v>5.44</v>
      </c>
      <c r="J900">
        <v>510.7</v>
      </c>
      <c r="K900">
        <v>343.66</v>
      </c>
      <c r="M900">
        <v>1.58</v>
      </c>
      <c r="Q900">
        <v>6.29</v>
      </c>
      <c r="R900">
        <v>4.8499999999999996</v>
      </c>
      <c r="T900">
        <v>1.73</v>
      </c>
      <c r="U900">
        <v>431.54</v>
      </c>
      <c r="V900" s="3">
        <f t="shared" ref="V900:V963" si="170">IFERROR((D900-E900-F900-G900)/C900,0)</f>
        <v>0.98001543362551702</v>
      </c>
      <c r="W900" s="3">
        <f t="shared" ref="W900:W963" si="171">IFERROR(K900/(U900+T900+S900+P900-R900-Q900-O900-N900-M900-L900),0)</f>
        <v>0.81716799429318754</v>
      </c>
      <c r="X900" s="3">
        <f t="shared" ref="X900:X963" si="172">IFERROR((H900+I900)/C900,0)</f>
        <v>0</v>
      </c>
      <c r="Y900" s="3">
        <f t="shared" ref="Y900:Y963" si="173">IFERROR(J900/C900,0)</f>
        <v>1.0105067373711392</v>
      </c>
      <c r="Z900" s="1">
        <v>44651</v>
      </c>
      <c r="AA900">
        <v>682.98</v>
      </c>
      <c r="AB900">
        <v>673.82</v>
      </c>
      <c r="AD900">
        <v>6.46</v>
      </c>
      <c r="AH900">
        <v>567.34</v>
      </c>
      <c r="AI900">
        <v>485.95</v>
      </c>
      <c r="AK900">
        <v>1.57</v>
      </c>
      <c r="AP900">
        <v>1.1000000000000001</v>
      </c>
      <c r="AS900">
        <v>613.37</v>
      </c>
      <c r="AT900" s="3">
        <f t="shared" ref="AT900:AT963" si="174">IFERROR((AB900-AC900-AD900-AE900)/AA900,0)</f>
        <v>0.97712963776391693</v>
      </c>
      <c r="AU900" s="3">
        <f t="shared" ref="AU900:AU963" si="175">IFERROR(AI900/(AS900+AR900+AQ900+AN900-AP900-AO900-AM900-AL900-AK900-AJ900),0)</f>
        <v>0.79572621581791392</v>
      </c>
      <c r="AV900" s="3">
        <f t="shared" ref="AV900:AV963" si="176">IFERROR((AF900+AG900)/AA900,0)</f>
        <v>0</v>
      </c>
      <c r="AW900" s="3">
        <f t="shared" ref="AW900:AW963" si="177">IFERROR(AH900/AA900,0)</f>
        <v>0.83068318252364637</v>
      </c>
      <c r="AX900" s="1">
        <v>45016</v>
      </c>
      <c r="AY900">
        <v>921.66</v>
      </c>
      <c r="AZ900">
        <v>901.89</v>
      </c>
      <c r="BB900">
        <v>6.54</v>
      </c>
      <c r="BF900">
        <v>869.74</v>
      </c>
      <c r="BG900">
        <v>609.63</v>
      </c>
      <c r="BI900">
        <v>1.88</v>
      </c>
      <c r="BK900">
        <v>0.8</v>
      </c>
      <c r="BL900">
        <v>0.8</v>
      </c>
      <c r="BM900">
        <v>5.94</v>
      </c>
      <c r="BN900">
        <v>1.02</v>
      </c>
      <c r="BQ900">
        <v>788.4</v>
      </c>
      <c r="BR900" s="3">
        <f t="shared" ref="BR900:BR963" si="178">IFERROR((AZ900-BA900-BB900-BC900)/AY900,0)</f>
        <v>0.97145368140095056</v>
      </c>
      <c r="BS900" s="3">
        <f t="shared" ref="BS900:BS963" si="179">IFERROR(BG900/(BQ900+BP900+BO900+BL900-BN900-BM900-BK900-BJ900-BI900-BH900),0)</f>
        <v>0.78201806147057318</v>
      </c>
      <c r="BT900" s="3">
        <f t="shared" ref="BT900:BT963" si="180">IFERROR((BD900+BE900)/AY900,0)</f>
        <v>0</v>
      </c>
      <c r="BU900" s="3">
        <f t="shared" ref="BU900:BU963" si="181">IFERROR(BF900/AY900,0)</f>
        <v>0.94366686196645189</v>
      </c>
    </row>
    <row r="901" spans="1:73" x14ac:dyDescent="0.25">
      <c r="A901" t="s">
        <v>1968</v>
      </c>
      <c r="B901" s="1">
        <v>44286</v>
      </c>
      <c r="V901" s="3">
        <f t="shared" si="170"/>
        <v>0</v>
      </c>
      <c r="W901" s="3">
        <f t="shared" si="171"/>
        <v>0</v>
      </c>
      <c r="X901" s="3">
        <f t="shared" si="172"/>
        <v>0</v>
      </c>
      <c r="Y901" s="3">
        <f t="shared" si="173"/>
        <v>0</v>
      </c>
      <c r="Z901" s="1">
        <v>44651</v>
      </c>
      <c r="AT901" s="3">
        <f t="shared" si="174"/>
        <v>0</v>
      </c>
      <c r="AU901" s="3">
        <f t="shared" si="175"/>
        <v>0</v>
      </c>
      <c r="AV901" s="3">
        <f t="shared" si="176"/>
        <v>0</v>
      </c>
      <c r="AW901" s="3">
        <f t="shared" si="177"/>
        <v>0</v>
      </c>
      <c r="AX901" s="1">
        <v>45016</v>
      </c>
      <c r="BR901" s="3">
        <f t="shared" si="178"/>
        <v>0</v>
      </c>
      <c r="BS901" s="3">
        <f t="shared" si="179"/>
        <v>0</v>
      </c>
      <c r="BT901" s="3">
        <f t="shared" si="180"/>
        <v>0</v>
      </c>
      <c r="BU901" s="3">
        <f t="shared" si="181"/>
        <v>0</v>
      </c>
    </row>
    <row r="902" spans="1:73" x14ac:dyDescent="0.25">
      <c r="A902" t="s">
        <v>1971</v>
      </c>
      <c r="B902" s="1">
        <v>44286</v>
      </c>
      <c r="C902">
        <v>3.73</v>
      </c>
      <c r="D902">
        <v>3.71</v>
      </c>
      <c r="J902">
        <v>3.71</v>
      </c>
      <c r="K902">
        <v>2.36</v>
      </c>
      <c r="R902">
        <v>0.02</v>
      </c>
      <c r="T902">
        <v>0.01</v>
      </c>
      <c r="U902">
        <v>3.17</v>
      </c>
      <c r="V902" s="3">
        <f t="shared" si="170"/>
        <v>0.99463806970509383</v>
      </c>
      <c r="W902" s="3">
        <f t="shared" si="171"/>
        <v>0.74683544303797467</v>
      </c>
      <c r="X902" s="3">
        <f t="shared" si="172"/>
        <v>0</v>
      </c>
      <c r="Y902" s="3">
        <f t="shared" si="173"/>
        <v>0.99463806970509383</v>
      </c>
      <c r="Z902" s="1">
        <v>44651</v>
      </c>
      <c r="AA902">
        <v>5.26</v>
      </c>
      <c r="AB902">
        <v>5.24</v>
      </c>
      <c r="AI902">
        <v>2.62</v>
      </c>
      <c r="AP902">
        <v>0.01</v>
      </c>
      <c r="AS902">
        <v>3.95</v>
      </c>
      <c r="AT902" s="3">
        <f t="shared" si="174"/>
        <v>0.99619771863117879</v>
      </c>
      <c r="AU902" s="3">
        <f t="shared" si="175"/>
        <v>0.6649746192893401</v>
      </c>
      <c r="AV902" s="3">
        <f t="shared" si="176"/>
        <v>0</v>
      </c>
      <c r="AW902" s="3">
        <f t="shared" si="177"/>
        <v>0</v>
      </c>
      <c r="AX902" s="1">
        <v>45016</v>
      </c>
      <c r="AY902">
        <v>5.79</v>
      </c>
      <c r="AZ902">
        <v>5.73</v>
      </c>
      <c r="BE902">
        <v>5.73</v>
      </c>
      <c r="BG902">
        <v>3.23</v>
      </c>
      <c r="BN902">
        <v>0.01</v>
      </c>
      <c r="BQ902">
        <v>4.6900000000000004</v>
      </c>
      <c r="BR902" s="3">
        <f t="shared" si="178"/>
        <v>0.98963730569948194</v>
      </c>
      <c r="BS902" s="3">
        <f t="shared" si="179"/>
        <v>0.69017094017094005</v>
      </c>
      <c r="BT902" s="3">
        <f t="shared" si="180"/>
        <v>0.98963730569948194</v>
      </c>
      <c r="BU902" s="3">
        <f t="shared" si="181"/>
        <v>0</v>
      </c>
    </row>
    <row r="903" spans="1:73" x14ac:dyDescent="0.25">
      <c r="A903" t="s">
        <v>1972</v>
      </c>
      <c r="V903" s="3">
        <f t="shared" si="170"/>
        <v>0</v>
      </c>
      <c r="W903" s="3">
        <f t="shared" si="171"/>
        <v>0</v>
      </c>
      <c r="X903" s="3">
        <f t="shared" si="172"/>
        <v>0</v>
      </c>
      <c r="Y903" s="3">
        <f t="shared" si="173"/>
        <v>0</v>
      </c>
      <c r="AT903" s="3">
        <f t="shared" si="174"/>
        <v>0</v>
      </c>
      <c r="AU903" s="3">
        <f t="shared" si="175"/>
        <v>0</v>
      </c>
      <c r="AV903" s="3">
        <f t="shared" si="176"/>
        <v>0</v>
      </c>
      <c r="AW903" s="3">
        <f t="shared" si="177"/>
        <v>0</v>
      </c>
      <c r="BR903" s="3">
        <f t="shared" si="178"/>
        <v>0</v>
      </c>
      <c r="BS903" s="3">
        <f t="shared" si="179"/>
        <v>0</v>
      </c>
      <c r="BT903" s="3">
        <f t="shared" si="180"/>
        <v>0</v>
      </c>
      <c r="BU903" s="3">
        <f t="shared" si="181"/>
        <v>0</v>
      </c>
    </row>
    <row r="904" spans="1:73" x14ac:dyDescent="0.25">
      <c r="A904" t="s">
        <v>1973</v>
      </c>
      <c r="V904" s="3">
        <f t="shared" si="170"/>
        <v>0</v>
      </c>
      <c r="W904" s="3">
        <f t="shared" si="171"/>
        <v>0</v>
      </c>
      <c r="X904" s="3">
        <f t="shared" si="172"/>
        <v>0</v>
      </c>
      <c r="Y904" s="3">
        <f t="shared" si="173"/>
        <v>0</v>
      </c>
      <c r="AT904" s="3">
        <f t="shared" si="174"/>
        <v>0</v>
      </c>
      <c r="AU904" s="3">
        <f t="shared" si="175"/>
        <v>0</v>
      </c>
      <c r="AV904" s="3">
        <f t="shared" si="176"/>
        <v>0</v>
      </c>
      <c r="AW904" s="3">
        <f t="shared" si="177"/>
        <v>0</v>
      </c>
      <c r="BR904" s="3">
        <f t="shared" si="178"/>
        <v>0</v>
      </c>
      <c r="BS904" s="3">
        <f t="shared" si="179"/>
        <v>0</v>
      </c>
      <c r="BT904" s="3">
        <f t="shared" si="180"/>
        <v>0</v>
      </c>
      <c r="BU904" s="3">
        <f t="shared" si="181"/>
        <v>0</v>
      </c>
    </row>
    <row r="905" spans="1:73" x14ac:dyDescent="0.25">
      <c r="A905" t="s">
        <v>1974</v>
      </c>
      <c r="V905" s="3">
        <f t="shared" si="170"/>
        <v>0</v>
      </c>
      <c r="W905" s="3">
        <f t="shared" si="171"/>
        <v>0</v>
      </c>
      <c r="X905" s="3">
        <f t="shared" si="172"/>
        <v>0</v>
      </c>
      <c r="Y905" s="3">
        <f t="shared" si="173"/>
        <v>0</v>
      </c>
      <c r="AT905" s="3">
        <f t="shared" si="174"/>
        <v>0</v>
      </c>
      <c r="AU905" s="3">
        <f t="shared" si="175"/>
        <v>0</v>
      </c>
      <c r="AV905" s="3">
        <f t="shared" si="176"/>
        <v>0</v>
      </c>
      <c r="AW905" s="3">
        <f t="shared" si="177"/>
        <v>0</v>
      </c>
      <c r="BR905" s="3">
        <f t="shared" si="178"/>
        <v>0</v>
      </c>
      <c r="BS905" s="3">
        <f t="shared" si="179"/>
        <v>0</v>
      </c>
      <c r="BT905" s="3">
        <f t="shared" si="180"/>
        <v>0</v>
      </c>
      <c r="BU905" s="3">
        <f t="shared" si="181"/>
        <v>0</v>
      </c>
    </row>
    <row r="906" spans="1:73" x14ac:dyDescent="0.25">
      <c r="A906" t="s">
        <v>1975</v>
      </c>
      <c r="B906" s="1">
        <v>44286</v>
      </c>
      <c r="C906">
        <v>2622.66</v>
      </c>
      <c r="D906">
        <v>2530.4699999999998</v>
      </c>
      <c r="K906">
        <v>1579.55</v>
      </c>
      <c r="M906">
        <v>13.39</v>
      </c>
      <c r="Q906">
        <v>0.67</v>
      </c>
      <c r="R906">
        <v>7.18</v>
      </c>
      <c r="U906">
        <v>2238.02</v>
      </c>
      <c r="V906" s="3">
        <f t="shared" si="170"/>
        <v>0.96484866509574252</v>
      </c>
      <c r="W906" s="3">
        <f t="shared" si="171"/>
        <v>0.71254251662321011</v>
      </c>
      <c r="X906" s="3">
        <f t="shared" si="172"/>
        <v>0</v>
      </c>
      <c r="Y906" s="3">
        <f t="shared" si="173"/>
        <v>0</v>
      </c>
      <c r="Z906" s="1">
        <v>44651</v>
      </c>
      <c r="AA906">
        <v>2816.21</v>
      </c>
      <c r="AB906">
        <v>2788.87</v>
      </c>
      <c r="AI906">
        <v>1852.63</v>
      </c>
      <c r="AK906">
        <v>12.37</v>
      </c>
      <c r="AO906">
        <v>1.53</v>
      </c>
      <c r="AP906">
        <v>6.47</v>
      </c>
      <c r="AR906">
        <v>0.85</v>
      </c>
      <c r="AS906">
        <v>2495.19</v>
      </c>
      <c r="AT906" s="3">
        <f t="shared" si="174"/>
        <v>0.99029191715106468</v>
      </c>
      <c r="AU906" s="3">
        <f t="shared" si="175"/>
        <v>0.74833479421732296</v>
      </c>
      <c r="AV906" s="3">
        <f t="shared" si="176"/>
        <v>0</v>
      </c>
      <c r="AW906" s="3">
        <f t="shared" si="177"/>
        <v>0</v>
      </c>
      <c r="AX906" s="1">
        <v>45016</v>
      </c>
      <c r="AY906">
        <v>3316.72</v>
      </c>
      <c r="AZ906">
        <v>3277.32</v>
      </c>
      <c r="BG906">
        <v>2145.7800000000002</v>
      </c>
      <c r="BI906">
        <v>11.04</v>
      </c>
      <c r="BM906">
        <v>0.44</v>
      </c>
      <c r="BN906">
        <v>6.19</v>
      </c>
      <c r="BQ906">
        <v>2911.93</v>
      </c>
      <c r="BR906" s="3">
        <f t="shared" si="178"/>
        <v>0.98812079403748287</v>
      </c>
      <c r="BS906" s="3">
        <f t="shared" si="179"/>
        <v>0.74139158195877375</v>
      </c>
      <c r="BT906" s="3">
        <f t="shared" si="180"/>
        <v>0</v>
      </c>
      <c r="BU906" s="3">
        <f t="shared" si="181"/>
        <v>0</v>
      </c>
    </row>
    <row r="907" spans="1:73" x14ac:dyDescent="0.25">
      <c r="A907" t="s">
        <v>1980</v>
      </c>
      <c r="B907" s="1">
        <v>44286</v>
      </c>
      <c r="C907">
        <v>1.93</v>
      </c>
      <c r="D907">
        <v>1.88</v>
      </c>
      <c r="K907">
        <v>1.44</v>
      </c>
      <c r="U907">
        <v>1.9</v>
      </c>
      <c r="V907" s="3">
        <f t="shared" si="170"/>
        <v>0.97409326424870468</v>
      </c>
      <c r="W907" s="3">
        <f t="shared" si="171"/>
        <v>0.75789473684210529</v>
      </c>
      <c r="X907" s="3">
        <f t="shared" si="172"/>
        <v>0</v>
      </c>
      <c r="Y907" s="3">
        <f t="shared" si="173"/>
        <v>0</v>
      </c>
      <c r="Z907" s="1">
        <v>44651</v>
      </c>
      <c r="AA907">
        <v>0.93</v>
      </c>
      <c r="AB907">
        <v>0.88</v>
      </c>
      <c r="AI907">
        <v>0.38</v>
      </c>
      <c r="AP907">
        <v>0.01</v>
      </c>
      <c r="AS907">
        <v>0.89</v>
      </c>
      <c r="AT907" s="3">
        <f t="shared" si="174"/>
        <v>0.94623655913978488</v>
      </c>
      <c r="AU907" s="3">
        <f t="shared" si="175"/>
        <v>0.43181818181818182</v>
      </c>
      <c r="AV907" s="3">
        <f t="shared" si="176"/>
        <v>0</v>
      </c>
      <c r="AW907" s="3">
        <f t="shared" si="177"/>
        <v>0</v>
      </c>
      <c r="AX907" s="1">
        <v>45016</v>
      </c>
      <c r="AY907">
        <v>0.14000000000000001</v>
      </c>
      <c r="AZ907">
        <v>0.09</v>
      </c>
      <c r="BG907">
        <v>0.1</v>
      </c>
      <c r="BQ907">
        <v>0.3</v>
      </c>
      <c r="BR907" s="3">
        <f t="shared" si="178"/>
        <v>0.64285714285714279</v>
      </c>
      <c r="BS907" s="3">
        <f t="shared" si="179"/>
        <v>0.33333333333333337</v>
      </c>
      <c r="BT907" s="3">
        <f t="shared" si="180"/>
        <v>0</v>
      </c>
      <c r="BU907" s="3">
        <f t="shared" si="181"/>
        <v>0</v>
      </c>
    </row>
    <row r="908" spans="1:73" x14ac:dyDescent="0.25">
      <c r="A908" t="s">
        <v>1982</v>
      </c>
      <c r="B908" s="1">
        <v>44286</v>
      </c>
      <c r="C908">
        <v>1213.5999999999999</v>
      </c>
      <c r="D908">
        <v>1213.3</v>
      </c>
      <c r="J908">
        <v>1046.51</v>
      </c>
      <c r="K908">
        <v>450</v>
      </c>
      <c r="M908">
        <v>2.1</v>
      </c>
      <c r="Q908">
        <v>0.1</v>
      </c>
      <c r="R908">
        <v>15.1</v>
      </c>
      <c r="T908">
        <v>7.3</v>
      </c>
      <c r="U908">
        <v>1120.5</v>
      </c>
      <c r="V908" s="3">
        <f t="shared" si="170"/>
        <v>0.99975280158206992</v>
      </c>
      <c r="W908" s="3">
        <f t="shared" si="171"/>
        <v>0.40522287257991885</v>
      </c>
      <c r="X908" s="3">
        <f t="shared" si="172"/>
        <v>0</v>
      </c>
      <c r="Y908" s="3">
        <f t="shared" si="173"/>
        <v>0.8623187211601846</v>
      </c>
      <c r="Z908" s="1">
        <v>44651</v>
      </c>
      <c r="AA908">
        <v>1164.5999999999999</v>
      </c>
      <c r="AB908">
        <v>1163.0999999999999</v>
      </c>
      <c r="AH908">
        <v>1196.96</v>
      </c>
      <c r="AI908">
        <v>429</v>
      </c>
      <c r="AK908">
        <v>2.33</v>
      </c>
      <c r="AO908">
        <v>0.3</v>
      </c>
      <c r="AP908">
        <v>13.1</v>
      </c>
      <c r="AR908">
        <v>7.2</v>
      </c>
      <c r="AS908">
        <v>1074</v>
      </c>
      <c r="AT908" s="3">
        <f t="shared" si="174"/>
        <v>0.99871200412158678</v>
      </c>
      <c r="AU908" s="3">
        <f t="shared" si="175"/>
        <v>0.40263921086468873</v>
      </c>
      <c r="AV908" s="3">
        <f t="shared" si="176"/>
        <v>0</v>
      </c>
      <c r="AW908" s="3">
        <f t="shared" si="177"/>
        <v>1.0277863644169674</v>
      </c>
      <c r="AX908" s="1">
        <v>45016</v>
      </c>
      <c r="AY908">
        <v>841.4</v>
      </c>
      <c r="AZ908">
        <v>839.6</v>
      </c>
      <c r="BF908">
        <v>815.33</v>
      </c>
      <c r="BG908">
        <v>396.8</v>
      </c>
      <c r="BI908">
        <v>2.46</v>
      </c>
      <c r="BN908">
        <v>9.8000000000000007</v>
      </c>
      <c r="BP908">
        <v>6.1</v>
      </c>
      <c r="BQ908">
        <v>779.2</v>
      </c>
      <c r="BR908" s="3">
        <f t="shared" si="178"/>
        <v>0.99786070834323748</v>
      </c>
      <c r="BS908" s="3">
        <f t="shared" si="179"/>
        <v>0.51329814757321734</v>
      </c>
      <c r="BT908" s="3">
        <f t="shared" si="180"/>
        <v>0</v>
      </c>
      <c r="BU908" s="3">
        <f t="shared" si="181"/>
        <v>0.96901592583788931</v>
      </c>
    </row>
    <row r="909" spans="1:73" x14ac:dyDescent="0.25">
      <c r="A909" t="s">
        <v>1985</v>
      </c>
      <c r="B909" s="1">
        <v>44286</v>
      </c>
      <c r="C909">
        <v>249.21</v>
      </c>
      <c r="D909">
        <v>247.1</v>
      </c>
      <c r="I909">
        <v>223.48</v>
      </c>
      <c r="K909">
        <v>174.57</v>
      </c>
      <c r="M909">
        <v>0.18</v>
      </c>
      <c r="Q909">
        <v>2.57</v>
      </c>
      <c r="R909">
        <v>0.08</v>
      </c>
      <c r="U909">
        <v>223</v>
      </c>
      <c r="V909" s="3">
        <f t="shared" si="170"/>
        <v>0.99153324505437179</v>
      </c>
      <c r="W909" s="3">
        <f t="shared" si="171"/>
        <v>0.79288731434800386</v>
      </c>
      <c r="X909" s="3">
        <f t="shared" si="172"/>
        <v>0.89675374182416434</v>
      </c>
      <c r="Y909" s="3">
        <f t="shared" si="173"/>
        <v>0</v>
      </c>
      <c r="Z909" s="1">
        <v>44651</v>
      </c>
      <c r="AA909">
        <v>288.89999999999998</v>
      </c>
      <c r="AB909">
        <v>282.58999999999997</v>
      </c>
      <c r="AG909">
        <v>256.87</v>
      </c>
      <c r="AI909">
        <v>205.95</v>
      </c>
      <c r="AK909">
        <v>1.1000000000000001</v>
      </c>
      <c r="AS909">
        <v>261.85000000000002</v>
      </c>
      <c r="AT909" s="3">
        <f t="shared" si="174"/>
        <v>0.97815853236413985</v>
      </c>
      <c r="AU909" s="3">
        <f t="shared" si="175"/>
        <v>0.7898370086289549</v>
      </c>
      <c r="AV909" s="3">
        <f t="shared" si="176"/>
        <v>0.88913118726202844</v>
      </c>
      <c r="AW909" s="3">
        <f t="shared" si="177"/>
        <v>0</v>
      </c>
      <c r="AX909" s="1">
        <v>45016</v>
      </c>
      <c r="AY909">
        <v>362.65</v>
      </c>
      <c r="AZ909">
        <v>357.18</v>
      </c>
      <c r="BE909">
        <v>322.14</v>
      </c>
      <c r="BG909">
        <v>265.33999999999997</v>
      </c>
      <c r="BI909">
        <v>0.77</v>
      </c>
      <c r="BQ909">
        <v>330.66</v>
      </c>
      <c r="BR909" s="3">
        <f t="shared" si="178"/>
        <v>0.98491658624017653</v>
      </c>
      <c r="BS909" s="3">
        <f t="shared" si="179"/>
        <v>0.80432871563248343</v>
      </c>
      <c r="BT909" s="3">
        <f t="shared" si="180"/>
        <v>0.88829449882807121</v>
      </c>
      <c r="BU909" s="3">
        <f t="shared" si="181"/>
        <v>0</v>
      </c>
    </row>
    <row r="910" spans="1:73" x14ac:dyDescent="0.25">
      <c r="A910" t="s">
        <v>1989</v>
      </c>
      <c r="B910" s="1">
        <v>44286</v>
      </c>
      <c r="C910">
        <v>89</v>
      </c>
      <c r="D910">
        <v>87.85</v>
      </c>
      <c r="I910">
        <v>84.05</v>
      </c>
      <c r="K910">
        <v>50.42</v>
      </c>
      <c r="O910">
        <v>0.38</v>
      </c>
      <c r="P910">
        <v>0.38</v>
      </c>
      <c r="R910">
        <v>0.63</v>
      </c>
      <c r="T910">
        <v>0.51</v>
      </c>
      <c r="U910">
        <v>87.93</v>
      </c>
      <c r="V910" s="3">
        <f t="shared" si="170"/>
        <v>0.98707865168539322</v>
      </c>
      <c r="W910" s="3">
        <f t="shared" si="171"/>
        <v>0.57419428311126286</v>
      </c>
      <c r="X910" s="3">
        <f t="shared" si="172"/>
        <v>0.94438202247191005</v>
      </c>
      <c r="Y910" s="3">
        <f t="shared" si="173"/>
        <v>0</v>
      </c>
      <c r="Z910" s="1">
        <v>44651</v>
      </c>
      <c r="AA910">
        <v>105.8</v>
      </c>
      <c r="AB910">
        <v>104.73</v>
      </c>
      <c r="AG910">
        <v>97.41</v>
      </c>
      <c r="AI910">
        <v>65.56</v>
      </c>
      <c r="AM910">
        <v>0.02</v>
      </c>
      <c r="AN910">
        <v>0.02</v>
      </c>
      <c r="AO910">
        <v>0.27</v>
      </c>
      <c r="AP910">
        <v>0.14000000000000001</v>
      </c>
      <c r="AS910">
        <v>111.88</v>
      </c>
      <c r="AT910" s="3">
        <f t="shared" si="174"/>
        <v>0.98988657844990557</v>
      </c>
      <c r="AU910" s="3">
        <f t="shared" si="175"/>
        <v>0.58814030680900697</v>
      </c>
      <c r="AV910" s="3">
        <f t="shared" si="176"/>
        <v>0.92069943289224954</v>
      </c>
      <c r="AW910" s="3">
        <f t="shared" si="177"/>
        <v>0</v>
      </c>
      <c r="AX910" s="1">
        <v>45016</v>
      </c>
      <c r="AY910">
        <v>128.79</v>
      </c>
      <c r="AZ910">
        <v>127.17</v>
      </c>
      <c r="BF910">
        <v>119.47</v>
      </c>
      <c r="BG910">
        <v>71.27</v>
      </c>
      <c r="BK910">
        <v>1.95</v>
      </c>
      <c r="BL910">
        <v>1.95</v>
      </c>
      <c r="BM910">
        <v>7.0000000000000007E-2</v>
      </c>
      <c r="BN910">
        <v>0.2</v>
      </c>
      <c r="BQ910">
        <v>126.28</v>
      </c>
      <c r="BR910" s="3">
        <f t="shared" si="178"/>
        <v>0.98742138364779886</v>
      </c>
      <c r="BS910" s="3">
        <f t="shared" si="179"/>
        <v>0.56559003253710016</v>
      </c>
      <c r="BT910" s="3">
        <f t="shared" si="180"/>
        <v>0</v>
      </c>
      <c r="BU910" s="3">
        <f t="shared" si="181"/>
        <v>0.92763413308486686</v>
      </c>
    </row>
    <row r="911" spans="1:73" x14ac:dyDescent="0.25">
      <c r="A911" t="s">
        <v>1992</v>
      </c>
      <c r="B911" s="1">
        <v>44286</v>
      </c>
      <c r="C911">
        <v>12.41</v>
      </c>
      <c r="D911">
        <v>12.27</v>
      </c>
      <c r="I911">
        <v>12.27</v>
      </c>
      <c r="K911">
        <v>6.37</v>
      </c>
      <c r="Q911">
        <v>6.88</v>
      </c>
      <c r="R911">
        <v>0.6</v>
      </c>
      <c r="T911">
        <v>0.6</v>
      </c>
      <c r="U911">
        <v>18.010000000000002</v>
      </c>
      <c r="V911" s="3">
        <f t="shared" si="170"/>
        <v>0.98871877518130535</v>
      </c>
      <c r="W911" s="3">
        <f t="shared" si="171"/>
        <v>0.57232704402515711</v>
      </c>
      <c r="X911" s="3">
        <f t="shared" si="172"/>
        <v>0.98871877518130535</v>
      </c>
      <c r="Y911" s="3">
        <f t="shared" si="173"/>
        <v>0</v>
      </c>
      <c r="Z911" s="1">
        <v>44651</v>
      </c>
      <c r="AA911">
        <v>11.32</v>
      </c>
      <c r="AB911">
        <v>10.77</v>
      </c>
      <c r="AH911">
        <v>10.77</v>
      </c>
      <c r="AI911">
        <v>6.81</v>
      </c>
      <c r="AO911">
        <v>0.54</v>
      </c>
      <c r="AS911">
        <v>10.67</v>
      </c>
      <c r="AT911" s="3">
        <f t="shared" si="174"/>
        <v>0.95141342756183744</v>
      </c>
      <c r="AU911" s="3">
        <f t="shared" si="175"/>
        <v>0.67226061204343535</v>
      </c>
      <c r="AV911" s="3">
        <f t="shared" si="176"/>
        <v>0</v>
      </c>
      <c r="AW911" s="3">
        <f t="shared" si="177"/>
        <v>0.95141342756183744</v>
      </c>
      <c r="AX911" s="1">
        <v>45016</v>
      </c>
      <c r="AY911">
        <v>3.1</v>
      </c>
      <c r="AZ911">
        <v>2.56</v>
      </c>
      <c r="BF911">
        <v>2.56</v>
      </c>
      <c r="BG911">
        <v>4.16</v>
      </c>
      <c r="BM911">
        <v>0.08</v>
      </c>
      <c r="BQ911">
        <v>5.99</v>
      </c>
      <c r="BR911" s="3">
        <f t="shared" si="178"/>
        <v>0.82580645161290323</v>
      </c>
      <c r="BS911" s="3">
        <f t="shared" si="179"/>
        <v>0.70389170896785114</v>
      </c>
      <c r="BT911" s="3">
        <f t="shared" si="180"/>
        <v>0</v>
      </c>
      <c r="BU911" s="3">
        <f t="shared" si="181"/>
        <v>0.82580645161290323</v>
      </c>
    </row>
    <row r="912" spans="1:73" x14ac:dyDescent="0.25">
      <c r="A912" t="s">
        <v>1993</v>
      </c>
      <c r="B912" s="1">
        <v>44286</v>
      </c>
      <c r="C912">
        <v>0.51</v>
      </c>
      <c r="D912">
        <v>0.51</v>
      </c>
      <c r="U912">
        <v>0.48</v>
      </c>
      <c r="V912" s="3">
        <f t="shared" si="170"/>
        <v>1</v>
      </c>
      <c r="W912" s="3">
        <f t="shared" si="171"/>
        <v>0</v>
      </c>
      <c r="X912" s="3">
        <f t="shared" si="172"/>
        <v>0</v>
      </c>
      <c r="Y912" s="3">
        <f t="shared" si="173"/>
        <v>0</v>
      </c>
      <c r="Z912" s="1">
        <v>44651</v>
      </c>
      <c r="AA912">
        <v>34.21</v>
      </c>
      <c r="AB912">
        <v>34.14</v>
      </c>
      <c r="AI912">
        <v>14.35</v>
      </c>
      <c r="AP912">
        <v>0.08</v>
      </c>
      <c r="AS912">
        <v>28.45</v>
      </c>
      <c r="AT912" s="3">
        <f t="shared" si="174"/>
        <v>0.99795381467407185</v>
      </c>
      <c r="AU912" s="3">
        <f t="shared" si="175"/>
        <v>0.50581600281988015</v>
      </c>
      <c r="AV912" s="3">
        <f t="shared" si="176"/>
        <v>0</v>
      </c>
      <c r="AW912" s="3">
        <f t="shared" si="177"/>
        <v>0</v>
      </c>
      <c r="AX912" s="1">
        <v>45016</v>
      </c>
      <c r="AY912">
        <v>51.58</v>
      </c>
      <c r="AZ912">
        <v>51.2</v>
      </c>
      <c r="BG912">
        <v>22.16</v>
      </c>
      <c r="BN912">
        <v>0.06</v>
      </c>
      <c r="BQ912">
        <v>45.11</v>
      </c>
      <c r="BR912" s="3">
        <f t="shared" si="178"/>
        <v>0.9926328034121753</v>
      </c>
      <c r="BS912" s="3">
        <f t="shared" si="179"/>
        <v>0.49189789123196453</v>
      </c>
      <c r="BT912" s="3">
        <f t="shared" si="180"/>
        <v>0</v>
      </c>
      <c r="BU912" s="3">
        <f t="shared" si="181"/>
        <v>0</v>
      </c>
    </row>
    <row r="913" spans="1:73" x14ac:dyDescent="0.25">
      <c r="A913" t="s">
        <v>1994</v>
      </c>
      <c r="B913" s="1">
        <v>44286</v>
      </c>
      <c r="C913">
        <v>0.95</v>
      </c>
      <c r="D913">
        <v>0.88</v>
      </c>
      <c r="F913">
        <v>0.1</v>
      </c>
      <c r="J913">
        <v>0.01</v>
      </c>
      <c r="K913">
        <v>0.57999999999999996</v>
      </c>
      <c r="R913">
        <v>0.01</v>
      </c>
      <c r="U913">
        <v>0.94</v>
      </c>
      <c r="V913" s="3">
        <f t="shared" si="170"/>
        <v>0.82105263157894748</v>
      </c>
      <c r="W913" s="3">
        <f t="shared" si="171"/>
        <v>0.62365591397849462</v>
      </c>
      <c r="X913" s="3">
        <f t="shared" si="172"/>
        <v>0</v>
      </c>
      <c r="Y913" s="3">
        <f t="shared" si="173"/>
        <v>1.0526315789473686E-2</v>
      </c>
      <c r="Z913" s="1">
        <v>44651</v>
      </c>
      <c r="AA913">
        <v>1.1200000000000001</v>
      </c>
      <c r="AB913">
        <v>1.07</v>
      </c>
      <c r="AD913">
        <v>0.11</v>
      </c>
      <c r="AH913">
        <v>0.05</v>
      </c>
      <c r="AI913">
        <v>0.67</v>
      </c>
      <c r="AP913">
        <v>0.01</v>
      </c>
      <c r="AS913">
        <v>1.04</v>
      </c>
      <c r="AT913" s="3">
        <f t="shared" si="174"/>
        <v>0.8571428571428571</v>
      </c>
      <c r="AU913" s="3">
        <f t="shared" si="175"/>
        <v>0.65048543689320393</v>
      </c>
      <c r="AV913" s="3">
        <f t="shared" si="176"/>
        <v>0</v>
      </c>
      <c r="AW913" s="3">
        <f t="shared" si="177"/>
        <v>4.4642857142857144E-2</v>
      </c>
      <c r="AX913" s="1">
        <v>45016</v>
      </c>
      <c r="AY913">
        <v>0.96</v>
      </c>
      <c r="AZ913">
        <v>0.89</v>
      </c>
      <c r="BB913">
        <v>0.02</v>
      </c>
      <c r="BG913">
        <v>0.71</v>
      </c>
      <c r="BQ913">
        <v>1.03</v>
      </c>
      <c r="BR913" s="3">
        <f t="shared" si="178"/>
        <v>0.90625</v>
      </c>
      <c r="BS913" s="3">
        <f t="shared" si="179"/>
        <v>0.68932038834951448</v>
      </c>
      <c r="BT913" s="3">
        <f t="shared" si="180"/>
        <v>0</v>
      </c>
      <c r="BU913" s="3">
        <f t="shared" si="181"/>
        <v>0</v>
      </c>
    </row>
    <row r="914" spans="1:73" x14ac:dyDescent="0.25">
      <c r="A914" t="s">
        <v>1996</v>
      </c>
      <c r="B914" s="1">
        <v>44286</v>
      </c>
      <c r="C914">
        <v>35.72</v>
      </c>
      <c r="D914">
        <v>35.200000000000003</v>
      </c>
      <c r="I914">
        <v>12.51</v>
      </c>
      <c r="K914">
        <v>21.22</v>
      </c>
      <c r="Q914">
        <v>0.52</v>
      </c>
      <c r="R914">
        <v>0.04</v>
      </c>
      <c r="T914">
        <v>0.04</v>
      </c>
      <c r="U914">
        <v>35.17</v>
      </c>
      <c r="V914" s="3">
        <f t="shared" si="170"/>
        <v>0.98544232922732378</v>
      </c>
      <c r="W914" s="3">
        <f t="shared" si="171"/>
        <v>0.6124098124098124</v>
      </c>
      <c r="X914" s="3">
        <f t="shared" si="172"/>
        <v>0.35022396416573348</v>
      </c>
      <c r="Y914" s="3">
        <f t="shared" si="173"/>
        <v>0</v>
      </c>
      <c r="Z914" s="1">
        <v>44651</v>
      </c>
      <c r="AA914">
        <v>70.69</v>
      </c>
      <c r="AB914">
        <v>69.91</v>
      </c>
      <c r="AG914">
        <v>21.1</v>
      </c>
      <c r="AI914">
        <v>29.3</v>
      </c>
      <c r="AP914">
        <v>0.21</v>
      </c>
      <c r="AR914">
        <v>0.21</v>
      </c>
      <c r="AS914">
        <v>57.71</v>
      </c>
      <c r="AT914" s="3">
        <f t="shared" si="174"/>
        <v>0.98896590748337809</v>
      </c>
      <c r="AU914" s="3">
        <f t="shared" si="175"/>
        <v>0.50771096863628484</v>
      </c>
      <c r="AV914" s="3">
        <f t="shared" si="176"/>
        <v>0.29848634884707881</v>
      </c>
      <c r="AW914" s="3">
        <f t="shared" si="177"/>
        <v>0</v>
      </c>
      <c r="AX914" s="1">
        <v>45016</v>
      </c>
      <c r="AY914">
        <v>97.34</v>
      </c>
      <c r="AZ914">
        <v>95.51</v>
      </c>
      <c r="BE914">
        <v>30.82</v>
      </c>
      <c r="BG914">
        <v>36.950000000000003</v>
      </c>
      <c r="BH914">
        <v>0.22</v>
      </c>
      <c r="BI914">
        <v>0.22</v>
      </c>
      <c r="BQ914">
        <v>80.78</v>
      </c>
      <c r="BR914" s="3">
        <f t="shared" si="178"/>
        <v>0.98119991781384841</v>
      </c>
      <c r="BS914" s="3">
        <f t="shared" si="179"/>
        <v>0.45992033856111525</v>
      </c>
      <c r="BT914" s="3">
        <f t="shared" si="180"/>
        <v>0.31662214916786519</v>
      </c>
      <c r="BU914" s="3">
        <f t="shared" si="181"/>
        <v>0</v>
      </c>
    </row>
    <row r="915" spans="1:73" x14ac:dyDescent="0.25">
      <c r="A915" t="s">
        <v>1997</v>
      </c>
      <c r="B915" s="1">
        <v>44286</v>
      </c>
      <c r="C915">
        <v>16.7</v>
      </c>
      <c r="D915">
        <v>16.52</v>
      </c>
      <c r="J915">
        <v>16</v>
      </c>
      <c r="K915">
        <v>11.09</v>
      </c>
      <c r="Q915">
        <v>0.02</v>
      </c>
      <c r="R915">
        <v>0.51</v>
      </c>
      <c r="T915">
        <v>0.2</v>
      </c>
      <c r="U915">
        <v>14.34</v>
      </c>
      <c r="V915" s="3">
        <f t="shared" si="170"/>
        <v>0.98922155688622759</v>
      </c>
      <c r="W915" s="3">
        <f t="shared" si="171"/>
        <v>0.79157744468236979</v>
      </c>
      <c r="X915" s="3">
        <f t="shared" si="172"/>
        <v>0</v>
      </c>
      <c r="Y915" s="3">
        <f t="shared" si="173"/>
        <v>0.95808383233532934</v>
      </c>
      <c r="Z915" s="1">
        <v>44651</v>
      </c>
      <c r="AA915">
        <v>25.17</v>
      </c>
      <c r="AB915">
        <v>24.91</v>
      </c>
      <c r="AH915">
        <v>24.42</v>
      </c>
      <c r="AI915">
        <v>17.809999999999999</v>
      </c>
      <c r="AJ915">
        <v>0.01</v>
      </c>
      <c r="AP915">
        <v>0.43</v>
      </c>
      <c r="AR915">
        <v>0.09</v>
      </c>
      <c r="AS915">
        <v>22.65</v>
      </c>
      <c r="AT915" s="3">
        <f t="shared" si="174"/>
        <v>0.98967024235200629</v>
      </c>
      <c r="AU915" s="3">
        <f t="shared" si="175"/>
        <v>0.79865470852017939</v>
      </c>
      <c r="AV915" s="3">
        <f t="shared" si="176"/>
        <v>0</v>
      </c>
      <c r="AW915" s="3">
        <f t="shared" si="177"/>
        <v>0.97020262216924913</v>
      </c>
      <c r="AX915" s="1">
        <v>45016</v>
      </c>
      <c r="AY915">
        <v>35.08</v>
      </c>
      <c r="AZ915">
        <v>34.71</v>
      </c>
      <c r="BF915">
        <v>34.380000000000003</v>
      </c>
      <c r="BG915">
        <v>24.96</v>
      </c>
      <c r="BM915">
        <v>0.14000000000000001</v>
      </c>
      <c r="BN915">
        <v>0.79</v>
      </c>
      <c r="BP915">
        <v>0.18</v>
      </c>
      <c r="BQ915">
        <v>31.51</v>
      </c>
      <c r="BR915" s="3">
        <f t="shared" si="178"/>
        <v>0.98945267958950978</v>
      </c>
      <c r="BS915" s="3">
        <f t="shared" si="179"/>
        <v>0.81144343302990896</v>
      </c>
      <c r="BT915" s="3">
        <f t="shared" si="180"/>
        <v>0</v>
      </c>
      <c r="BU915" s="3">
        <f t="shared" si="181"/>
        <v>0.98004561003420765</v>
      </c>
    </row>
    <row r="916" spans="1:73" x14ac:dyDescent="0.25">
      <c r="A916" t="s">
        <v>1999</v>
      </c>
      <c r="B916" s="1">
        <v>44286</v>
      </c>
      <c r="C916">
        <v>0.28000000000000003</v>
      </c>
      <c r="D916">
        <v>0.28000000000000003</v>
      </c>
      <c r="J916">
        <v>0.28000000000000003</v>
      </c>
      <c r="K916">
        <v>0.21</v>
      </c>
      <c r="U916">
        <v>0.28000000000000003</v>
      </c>
      <c r="V916" s="3">
        <f t="shared" si="170"/>
        <v>1</v>
      </c>
      <c r="W916" s="3">
        <f t="shared" si="171"/>
        <v>0.74999999999999989</v>
      </c>
      <c r="X916" s="3">
        <f t="shared" si="172"/>
        <v>0</v>
      </c>
      <c r="Y916" s="3">
        <f t="shared" si="173"/>
        <v>1</v>
      </c>
      <c r="Z916" s="1">
        <v>44651</v>
      </c>
      <c r="AA916">
        <v>0.8</v>
      </c>
      <c r="AB916">
        <v>0.8</v>
      </c>
      <c r="AH916">
        <v>0.8</v>
      </c>
      <c r="AI916">
        <v>0.18</v>
      </c>
      <c r="AS916">
        <v>0.77</v>
      </c>
      <c r="AT916" s="3">
        <f t="shared" si="174"/>
        <v>1</v>
      </c>
      <c r="AU916" s="3">
        <f t="shared" si="175"/>
        <v>0.23376623376623376</v>
      </c>
      <c r="AV916" s="3">
        <f t="shared" si="176"/>
        <v>0</v>
      </c>
      <c r="AW916" s="3">
        <f t="shared" si="177"/>
        <v>1</v>
      </c>
      <c r="AX916" s="1">
        <v>45016</v>
      </c>
      <c r="AY916">
        <v>0.61</v>
      </c>
      <c r="AZ916">
        <v>0.61</v>
      </c>
      <c r="BF916">
        <v>0.61</v>
      </c>
      <c r="BG916">
        <v>0.3</v>
      </c>
      <c r="BN916">
        <v>0.01</v>
      </c>
      <c r="BP916">
        <v>0.01</v>
      </c>
      <c r="BQ916">
        <v>0.54</v>
      </c>
      <c r="BR916" s="3">
        <f t="shared" si="178"/>
        <v>1</v>
      </c>
      <c r="BS916" s="3">
        <f t="shared" si="179"/>
        <v>0.55555555555555547</v>
      </c>
      <c r="BT916" s="3">
        <f t="shared" si="180"/>
        <v>0</v>
      </c>
      <c r="BU916" s="3">
        <f t="shared" si="181"/>
        <v>1</v>
      </c>
    </row>
    <row r="917" spans="1:73" x14ac:dyDescent="0.25">
      <c r="A917" t="s">
        <v>2000</v>
      </c>
      <c r="V917" s="3">
        <f t="shared" si="170"/>
        <v>0</v>
      </c>
      <c r="W917" s="3">
        <f t="shared" si="171"/>
        <v>0</v>
      </c>
      <c r="X917" s="3">
        <f t="shared" si="172"/>
        <v>0</v>
      </c>
      <c r="Y917" s="3">
        <f t="shared" si="173"/>
        <v>0</v>
      </c>
      <c r="AT917" s="3">
        <f t="shared" si="174"/>
        <v>0</v>
      </c>
      <c r="AU917" s="3">
        <f t="shared" si="175"/>
        <v>0</v>
      </c>
      <c r="AV917" s="3">
        <f t="shared" si="176"/>
        <v>0</v>
      </c>
      <c r="AW917" s="3">
        <f t="shared" si="177"/>
        <v>0</v>
      </c>
      <c r="BR917" s="3">
        <f t="shared" si="178"/>
        <v>0</v>
      </c>
      <c r="BS917" s="3">
        <f t="shared" si="179"/>
        <v>0</v>
      </c>
      <c r="BT917" s="3">
        <f t="shared" si="180"/>
        <v>0</v>
      </c>
      <c r="BU917" s="3">
        <f t="shared" si="181"/>
        <v>0</v>
      </c>
    </row>
    <row r="918" spans="1:73" x14ac:dyDescent="0.25">
      <c r="A918" t="s">
        <v>2001</v>
      </c>
      <c r="V918" s="3">
        <f t="shared" si="170"/>
        <v>0</v>
      </c>
      <c r="W918" s="3">
        <f t="shared" si="171"/>
        <v>0</v>
      </c>
      <c r="X918" s="3">
        <f t="shared" si="172"/>
        <v>0</v>
      </c>
      <c r="Y918" s="3">
        <f t="shared" si="173"/>
        <v>0</v>
      </c>
      <c r="AT918" s="3">
        <f t="shared" si="174"/>
        <v>0</v>
      </c>
      <c r="AU918" s="3">
        <f t="shared" si="175"/>
        <v>0</v>
      </c>
      <c r="AV918" s="3">
        <f t="shared" si="176"/>
        <v>0</v>
      </c>
      <c r="AW918" s="3">
        <f t="shared" si="177"/>
        <v>0</v>
      </c>
      <c r="BR918" s="3">
        <f t="shared" si="178"/>
        <v>0</v>
      </c>
      <c r="BS918" s="3">
        <f t="shared" si="179"/>
        <v>0</v>
      </c>
      <c r="BT918" s="3">
        <f t="shared" si="180"/>
        <v>0</v>
      </c>
      <c r="BU918" s="3">
        <f t="shared" si="181"/>
        <v>0</v>
      </c>
    </row>
    <row r="919" spans="1:73" x14ac:dyDescent="0.25">
      <c r="A919" t="s">
        <v>2002</v>
      </c>
      <c r="B919" s="1">
        <v>44286</v>
      </c>
      <c r="C919">
        <v>25717.5</v>
      </c>
      <c r="D919">
        <v>24967.3</v>
      </c>
      <c r="E919">
        <v>1891.6</v>
      </c>
      <c r="F919">
        <v>74.7</v>
      </c>
      <c r="J919">
        <v>18530.599999999999</v>
      </c>
      <c r="K919">
        <v>14770.9</v>
      </c>
      <c r="M919">
        <v>70.7</v>
      </c>
      <c r="Q919">
        <v>91.7</v>
      </c>
      <c r="R919">
        <v>482.4</v>
      </c>
      <c r="U919">
        <v>23646.2</v>
      </c>
      <c r="V919" s="3">
        <f t="shared" si="170"/>
        <v>0.89437153689122195</v>
      </c>
      <c r="W919" s="3">
        <f t="shared" si="171"/>
        <v>0.64217395462884874</v>
      </c>
      <c r="X919" s="3">
        <f t="shared" si="172"/>
        <v>0</v>
      </c>
      <c r="Y919" s="3">
        <f t="shared" si="173"/>
        <v>0.72054437639739466</v>
      </c>
      <c r="Z919" s="1">
        <v>44651</v>
      </c>
      <c r="AA919">
        <v>23402.9</v>
      </c>
      <c r="AB919">
        <v>22768.2</v>
      </c>
      <c r="AC919">
        <v>1411.8</v>
      </c>
      <c r="AD919">
        <v>40.299999999999997</v>
      </c>
      <c r="AH919">
        <v>17278.2</v>
      </c>
      <c r="AI919">
        <v>13923.4</v>
      </c>
      <c r="AK919">
        <v>65.099999999999994</v>
      </c>
      <c r="AO919">
        <v>29.4</v>
      </c>
      <c r="AP919">
        <v>182</v>
      </c>
      <c r="AS919">
        <v>20924.599999999999</v>
      </c>
      <c r="AT919" s="3">
        <f t="shared" si="174"/>
        <v>0.91083156360963813</v>
      </c>
      <c r="AU919" s="3">
        <f t="shared" si="175"/>
        <v>0.6743187024471986</v>
      </c>
      <c r="AV919" s="3">
        <f t="shared" si="176"/>
        <v>0</v>
      </c>
      <c r="AW919" s="3">
        <f t="shared" si="177"/>
        <v>0.73829311751962368</v>
      </c>
      <c r="AX919" s="1">
        <v>45016</v>
      </c>
      <c r="AY919">
        <v>28697.7</v>
      </c>
      <c r="AZ919">
        <v>27496.2</v>
      </c>
      <c r="BA919">
        <v>1670.7</v>
      </c>
      <c r="BB919">
        <v>43.7</v>
      </c>
      <c r="BF919">
        <v>21551.1</v>
      </c>
      <c r="BG919">
        <v>17051.3</v>
      </c>
      <c r="BI919">
        <v>65.3</v>
      </c>
      <c r="BK919">
        <v>308.5</v>
      </c>
      <c r="BL919">
        <v>308.5</v>
      </c>
      <c r="BM919">
        <v>236.2</v>
      </c>
      <c r="BN919">
        <v>430.8</v>
      </c>
      <c r="BQ919">
        <v>25763.9</v>
      </c>
      <c r="BR919" s="3">
        <f t="shared" si="178"/>
        <v>0.89839255410712349</v>
      </c>
      <c r="BS919" s="3">
        <f t="shared" si="179"/>
        <v>0.6811909746080953</v>
      </c>
      <c r="BT919" s="3">
        <f t="shared" si="180"/>
        <v>0</v>
      </c>
      <c r="BU919" s="3">
        <f t="shared" si="181"/>
        <v>0.75096958989744811</v>
      </c>
    </row>
    <row r="920" spans="1:73" x14ac:dyDescent="0.25">
      <c r="A920" t="s">
        <v>2004</v>
      </c>
      <c r="B920" s="1">
        <v>44286</v>
      </c>
      <c r="C920">
        <v>520.14</v>
      </c>
      <c r="D920">
        <v>502.33</v>
      </c>
      <c r="J920">
        <v>500.94</v>
      </c>
      <c r="K920">
        <v>322.10000000000002</v>
      </c>
      <c r="L920">
        <v>0.03</v>
      </c>
      <c r="R920">
        <v>65.92</v>
      </c>
      <c r="U920">
        <v>535.5</v>
      </c>
      <c r="V920" s="3">
        <f t="shared" si="170"/>
        <v>0.96575921867189607</v>
      </c>
      <c r="W920" s="3">
        <f t="shared" si="171"/>
        <v>0.68597593440528171</v>
      </c>
      <c r="X920" s="3">
        <f t="shared" si="172"/>
        <v>0</v>
      </c>
      <c r="Y920" s="3">
        <f t="shared" si="173"/>
        <v>0.96308686122966891</v>
      </c>
      <c r="Z920" s="1">
        <v>44651</v>
      </c>
      <c r="AA920">
        <v>579.30999999999995</v>
      </c>
      <c r="AB920">
        <v>551.28</v>
      </c>
      <c r="AH920">
        <v>549.95000000000005</v>
      </c>
      <c r="AI920">
        <v>331.91</v>
      </c>
      <c r="AM920">
        <v>1.3</v>
      </c>
      <c r="AN920">
        <v>1.3</v>
      </c>
      <c r="AP920">
        <v>62.51</v>
      </c>
      <c r="AS920">
        <v>527.88</v>
      </c>
      <c r="AT920" s="3">
        <f t="shared" si="174"/>
        <v>0.95161485215169772</v>
      </c>
      <c r="AU920" s="3">
        <f t="shared" si="175"/>
        <v>0.71321743988654207</v>
      </c>
      <c r="AV920" s="3">
        <f t="shared" si="176"/>
        <v>0</v>
      </c>
      <c r="AW920" s="3">
        <f t="shared" si="177"/>
        <v>0.94931901745179625</v>
      </c>
      <c r="AX920" s="1">
        <v>45016</v>
      </c>
      <c r="AY920">
        <v>832.82</v>
      </c>
      <c r="AZ920">
        <v>815.57</v>
      </c>
      <c r="BF920">
        <v>817.43</v>
      </c>
      <c r="BG920">
        <v>432.97</v>
      </c>
      <c r="BN920">
        <v>71.61</v>
      </c>
      <c r="BP920">
        <v>9.0299999999999994</v>
      </c>
      <c r="BQ920">
        <v>735.79</v>
      </c>
      <c r="BR920" s="3">
        <f t="shared" si="178"/>
        <v>0.9792872409404193</v>
      </c>
      <c r="BS920" s="3">
        <f t="shared" si="179"/>
        <v>0.64314255581467905</v>
      </c>
      <c r="BT920" s="3">
        <f t="shared" si="180"/>
        <v>0</v>
      </c>
      <c r="BU920" s="3">
        <f t="shared" si="181"/>
        <v>0.98152061669988699</v>
      </c>
    </row>
    <row r="921" spans="1:73" x14ac:dyDescent="0.25">
      <c r="A921" t="s">
        <v>2007</v>
      </c>
      <c r="V921" s="3">
        <f t="shared" si="170"/>
        <v>0</v>
      </c>
      <c r="W921" s="3">
        <f t="shared" si="171"/>
        <v>0</v>
      </c>
      <c r="X921" s="3">
        <f t="shared" si="172"/>
        <v>0</v>
      </c>
      <c r="Y921" s="3">
        <f t="shared" si="173"/>
        <v>0</v>
      </c>
      <c r="AT921" s="3">
        <f t="shared" si="174"/>
        <v>0</v>
      </c>
      <c r="AU921" s="3">
        <f t="shared" si="175"/>
        <v>0</v>
      </c>
      <c r="AV921" s="3">
        <f t="shared" si="176"/>
        <v>0</v>
      </c>
      <c r="AW921" s="3">
        <f t="shared" si="177"/>
        <v>0</v>
      </c>
      <c r="BR921" s="3">
        <f t="shared" si="178"/>
        <v>0</v>
      </c>
      <c r="BS921" s="3">
        <f t="shared" si="179"/>
        <v>0</v>
      </c>
      <c r="BT921" s="3">
        <f t="shared" si="180"/>
        <v>0</v>
      </c>
      <c r="BU921" s="3">
        <f t="shared" si="181"/>
        <v>0</v>
      </c>
    </row>
    <row r="922" spans="1:73" x14ac:dyDescent="0.25">
      <c r="A922" t="s">
        <v>2008</v>
      </c>
      <c r="B922" s="1">
        <v>44286</v>
      </c>
      <c r="C922">
        <v>118.52</v>
      </c>
      <c r="D922">
        <v>114.62</v>
      </c>
      <c r="K922">
        <v>58.65</v>
      </c>
      <c r="M922">
        <v>0.51</v>
      </c>
      <c r="O922">
        <v>5.12</v>
      </c>
      <c r="P922">
        <v>5.12</v>
      </c>
      <c r="Q922">
        <v>0.48</v>
      </c>
      <c r="R922">
        <v>0.84</v>
      </c>
      <c r="T922">
        <v>0.56000000000000005</v>
      </c>
      <c r="U922">
        <v>91.89</v>
      </c>
      <c r="V922" s="3">
        <f t="shared" si="170"/>
        <v>0.96709416132298354</v>
      </c>
      <c r="W922" s="3">
        <f t="shared" si="171"/>
        <v>0.64720812182741128</v>
      </c>
      <c r="X922" s="3">
        <f t="shared" si="172"/>
        <v>0</v>
      </c>
      <c r="Y922" s="3">
        <f t="shared" si="173"/>
        <v>0</v>
      </c>
      <c r="Z922" s="1">
        <v>44651</v>
      </c>
      <c r="AA922">
        <v>147.03</v>
      </c>
      <c r="AB922">
        <v>141.07</v>
      </c>
      <c r="AI922">
        <v>64.38</v>
      </c>
      <c r="AK922">
        <v>0.61</v>
      </c>
      <c r="AM922">
        <v>0.79</v>
      </c>
      <c r="AN922">
        <v>0.79</v>
      </c>
      <c r="AO922">
        <v>0.1</v>
      </c>
      <c r="AP922">
        <v>0.02</v>
      </c>
      <c r="AS922">
        <v>97.31</v>
      </c>
      <c r="AT922" s="3">
        <f t="shared" si="174"/>
        <v>0.95946405495477105</v>
      </c>
      <c r="AU922" s="3">
        <f t="shared" si="175"/>
        <v>0.66659763926278714</v>
      </c>
      <c r="AV922" s="3">
        <f t="shared" si="176"/>
        <v>0</v>
      </c>
      <c r="AW922" s="3">
        <f t="shared" si="177"/>
        <v>0</v>
      </c>
      <c r="AX922" s="1">
        <v>45016</v>
      </c>
      <c r="AY922">
        <v>183.4</v>
      </c>
      <c r="AZ922">
        <v>174.12</v>
      </c>
      <c r="BG922">
        <v>80.599999999999994</v>
      </c>
      <c r="BI922">
        <v>0.91</v>
      </c>
      <c r="BM922">
        <v>0.01</v>
      </c>
      <c r="BN922">
        <v>0.05</v>
      </c>
      <c r="BQ922">
        <v>120.86</v>
      </c>
      <c r="BR922" s="3">
        <f t="shared" si="178"/>
        <v>0.94940021810250819</v>
      </c>
      <c r="BS922" s="3">
        <f t="shared" si="179"/>
        <v>0.6722829260155142</v>
      </c>
      <c r="BT922" s="3">
        <f t="shared" si="180"/>
        <v>0</v>
      </c>
      <c r="BU922" s="3">
        <f t="shared" si="181"/>
        <v>0</v>
      </c>
    </row>
    <row r="923" spans="1:73" x14ac:dyDescent="0.25">
      <c r="A923" t="s">
        <v>2009</v>
      </c>
      <c r="B923" s="1">
        <v>44286</v>
      </c>
      <c r="C923">
        <v>101.35</v>
      </c>
      <c r="D923">
        <v>100.99</v>
      </c>
      <c r="F923">
        <v>0.15</v>
      </c>
      <c r="I923">
        <v>0.1</v>
      </c>
      <c r="K923">
        <v>5.46</v>
      </c>
      <c r="M923">
        <v>0.28000000000000003</v>
      </c>
      <c r="R923">
        <v>0.05</v>
      </c>
      <c r="U923">
        <v>91.08</v>
      </c>
      <c r="V923" s="3">
        <f t="shared" si="170"/>
        <v>0.99496793290577201</v>
      </c>
      <c r="W923" s="3">
        <f t="shared" si="171"/>
        <v>6.0165289256198344E-2</v>
      </c>
      <c r="X923" s="3">
        <f t="shared" si="172"/>
        <v>9.8667982239763205E-4</v>
      </c>
      <c r="Y923" s="3">
        <f t="shared" si="173"/>
        <v>0</v>
      </c>
      <c r="Z923" s="1">
        <v>44651</v>
      </c>
      <c r="AA923">
        <v>134.41999999999999</v>
      </c>
      <c r="AB923">
        <v>133.47999999999999</v>
      </c>
      <c r="AD923">
        <v>0.68</v>
      </c>
      <c r="AI923">
        <v>5.99</v>
      </c>
      <c r="AK923">
        <v>0.4</v>
      </c>
      <c r="AS923">
        <v>120.24</v>
      </c>
      <c r="AT923" s="3">
        <f t="shared" si="174"/>
        <v>0.98794822199077514</v>
      </c>
      <c r="AU923" s="3">
        <f t="shared" si="175"/>
        <v>4.9983311081441932E-2</v>
      </c>
      <c r="AV923" s="3">
        <f t="shared" si="176"/>
        <v>0</v>
      </c>
      <c r="AW923" s="3">
        <f t="shared" si="177"/>
        <v>0</v>
      </c>
      <c r="AX923" s="1">
        <v>45016</v>
      </c>
      <c r="AY923">
        <v>153.9</v>
      </c>
      <c r="AZ923">
        <v>151</v>
      </c>
      <c r="BB923">
        <v>0.94</v>
      </c>
      <c r="BG923">
        <v>8.5399999999999991</v>
      </c>
      <c r="BI923">
        <v>0.38</v>
      </c>
      <c r="BQ923">
        <v>141.93</v>
      </c>
      <c r="BR923" s="3">
        <f t="shared" si="178"/>
        <v>0.97504873294346972</v>
      </c>
      <c r="BS923" s="3">
        <f t="shared" si="179"/>
        <v>6.0332038149063925E-2</v>
      </c>
      <c r="BT923" s="3">
        <f t="shared" si="180"/>
        <v>0</v>
      </c>
      <c r="BU923" s="3">
        <f t="shared" si="181"/>
        <v>0</v>
      </c>
    </row>
    <row r="924" spans="1:73" x14ac:dyDescent="0.25">
      <c r="A924" t="s">
        <v>2010</v>
      </c>
      <c r="B924" s="1">
        <v>44286</v>
      </c>
      <c r="C924">
        <v>115.08</v>
      </c>
      <c r="D924">
        <v>100.58</v>
      </c>
      <c r="I924">
        <v>0.74</v>
      </c>
      <c r="K924">
        <v>80.3</v>
      </c>
      <c r="M924">
        <v>0.19</v>
      </c>
      <c r="Q924">
        <v>0.21</v>
      </c>
      <c r="R924">
        <v>0.01</v>
      </c>
      <c r="T924">
        <v>0.01</v>
      </c>
      <c r="U924">
        <v>103.01</v>
      </c>
      <c r="V924" s="3">
        <f t="shared" si="170"/>
        <v>0.87400069516857837</v>
      </c>
      <c r="W924" s="3">
        <f t="shared" si="171"/>
        <v>0.78257479777799421</v>
      </c>
      <c r="X924" s="3">
        <f t="shared" si="172"/>
        <v>6.4303093500173792E-3</v>
      </c>
      <c r="Y924" s="3">
        <f t="shared" si="173"/>
        <v>0</v>
      </c>
      <c r="Z924" s="1">
        <v>44651</v>
      </c>
      <c r="AA924">
        <v>141.75</v>
      </c>
      <c r="AB924">
        <v>115.44</v>
      </c>
      <c r="AG924">
        <v>0.79</v>
      </c>
      <c r="AI924">
        <v>96.03</v>
      </c>
      <c r="AP924">
        <v>0.01</v>
      </c>
      <c r="AR924">
        <v>0.01</v>
      </c>
      <c r="AS924">
        <v>124.8</v>
      </c>
      <c r="AT924" s="3">
        <f t="shared" si="174"/>
        <v>0.81439153439153433</v>
      </c>
      <c r="AU924" s="3">
        <f t="shared" si="175"/>
        <v>0.76947115384615383</v>
      </c>
      <c r="AV924" s="3">
        <f t="shared" si="176"/>
        <v>5.5731922398589064E-3</v>
      </c>
      <c r="AW924" s="3">
        <f t="shared" si="177"/>
        <v>0</v>
      </c>
      <c r="AX924" s="1">
        <v>45016</v>
      </c>
      <c r="AY924">
        <v>151.08000000000001</v>
      </c>
      <c r="AZ924">
        <v>135.28</v>
      </c>
      <c r="BE924">
        <v>0.6</v>
      </c>
      <c r="BG924">
        <v>111.15</v>
      </c>
      <c r="BI924">
        <v>0.33</v>
      </c>
      <c r="BK924">
        <v>0.06</v>
      </c>
      <c r="BL924">
        <v>0.06</v>
      </c>
      <c r="BM924">
        <v>0.08</v>
      </c>
      <c r="BQ924">
        <v>137.81</v>
      </c>
      <c r="BR924" s="3">
        <f t="shared" si="178"/>
        <v>0.89541964522107487</v>
      </c>
      <c r="BS924" s="3">
        <f t="shared" si="179"/>
        <v>0.80895196506550238</v>
      </c>
      <c r="BT924" s="3">
        <f t="shared" si="180"/>
        <v>3.9714058776806989E-3</v>
      </c>
      <c r="BU924" s="3">
        <f t="shared" si="181"/>
        <v>0</v>
      </c>
    </row>
    <row r="925" spans="1:73" x14ac:dyDescent="0.25">
      <c r="A925" t="s">
        <v>2012</v>
      </c>
      <c r="B925" s="1">
        <v>44286</v>
      </c>
      <c r="C925">
        <v>68.209999999999994</v>
      </c>
      <c r="D925">
        <v>67.849999999999994</v>
      </c>
      <c r="F925">
        <v>0.83</v>
      </c>
      <c r="I925">
        <v>64.61</v>
      </c>
      <c r="K925">
        <v>34.78</v>
      </c>
      <c r="L925">
        <v>0.03</v>
      </c>
      <c r="Q925">
        <v>0.04</v>
      </c>
      <c r="R925">
        <v>0.21</v>
      </c>
      <c r="T925">
        <v>0.15</v>
      </c>
      <c r="U925">
        <v>51.25</v>
      </c>
      <c r="V925" s="3">
        <f t="shared" si="170"/>
        <v>0.98255387773053804</v>
      </c>
      <c r="W925" s="3">
        <f t="shared" si="171"/>
        <v>0.68035993740219103</v>
      </c>
      <c r="X925" s="3">
        <f t="shared" si="172"/>
        <v>0.9472218149831404</v>
      </c>
      <c r="Y925" s="3">
        <f t="shared" si="173"/>
        <v>0</v>
      </c>
      <c r="Z925" s="1">
        <v>44651</v>
      </c>
      <c r="AA925">
        <v>68.23</v>
      </c>
      <c r="AB925">
        <v>66.87</v>
      </c>
      <c r="AD925">
        <v>1.5</v>
      </c>
      <c r="AF925">
        <v>61.34</v>
      </c>
      <c r="AG925">
        <v>61.39</v>
      </c>
      <c r="AI925">
        <v>35.340000000000003</v>
      </c>
      <c r="AJ925">
        <v>0.06</v>
      </c>
      <c r="AK925">
        <v>0.61</v>
      </c>
      <c r="AO925">
        <v>0.01</v>
      </c>
      <c r="AP925">
        <v>0.02</v>
      </c>
      <c r="AS925">
        <v>53.35</v>
      </c>
      <c r="AT925" s="3">
        <f t="shared" si="174"/>
        <v>0.95808295471200355</v>
      </c>
      <c r="AU925" s="3">
        <f t="shared" si="175"/>
        <v>0.67122507122507136</v>
      </c>
      <c r="AV925" s="3">
        <f t="shared" si="176"/>
        <v>1.7987688699985342</v>
      </c>
      <c r="AW925" s="3">
        <f t="shared" si="177"/>
        <v>0</v>
      </c>
      <c r="AX925" s="1">
        <v>45016</v>
      </c>
      <c r="AY925">
        <v>88.61</v>
      </c>
      <c r="AZ925">
        <v>80</v>
      </c>
      <c r="BB925">
        <v>1.59</v>
      </c>
      <c r="BE925">
        <v>74.67</v>
      </c>
      <c r="BG925">
        <v>43.34</v>
      </c>
      <c r="BH925">
        <v>0.01</v>
      </c>
      <c r="BI925">
        <v>0.27</v>
      </c>
      <c r="BQ925">
        <v>67.59</v>
      </c>
      <c r="BR925" s="3">
        <f t="shared" si="178"/>
        <v>0.88488883873152013</v>
      </c>
      <c r="BS925" s="3">
        <f t="shared" si="179"/>
        <v>0.64388649532016051</v>
      </c>
      <c r="BT925" s="3">
        <f t="shared" si="180"/>
        <v>0.84268141293307752</v>
      </c>
      <c r="BU925" s="3">
        <f t="shared" si="181"/>
        <v>0</v>
      </c>
    </row>
    <row r="926" spans="1:73" x14ac:dyDescent="0.25">
      <c r="A926" t="s">
        <v>2013</v>
      </c>
      <c r="B926" s="1">
        <v>44286</v>
      </c>
      <c r="C926">
        <v>19.690000000000001</v>
      </c>
      <c r="D926">
        <v>19.190000000000001</v>
      </c>
      <c r="I926">
        <v>2.9</v>
      </c>
      <c r="K926">
        <v>11.34</v>
      </c>
      <c r="Q926">
        <v>0.08</v>
      </c>
      <c r="R926">
        <v>0.74</v>
      </c>
      <c r="T926">
        <v>0.04</v>
      </c>
      <c r="U926">
        <v>18.88</v>
      </c>
      <c r="V926" s="3">
        <f t="shared" si="170"/>
        <v>0.97460639918740477</v>
      </c>
      <c r="W926" s="3">
        <f t="shared" si="171"/>
        <v>0.62651933701657447</v>
      </c>
      <c r="X926" s="3">
        <f t="shared" si="172"/>
        <v>0.14728288471305229</v>
      </c>
      <c r="Y926" s="3">
        <f t="shared" si="173"/>
        <v>0</v>
      </c>
      <c r="Z926" s="1">
        <v>44651</v>
      </c>
      <c r="AA926">
        <v>26.22</v>
      </c>
      <c r="AB926">
        <v>26.11</v>
      </c>
      <c r="AG926">
        <v>3.34</v>
      </c>
      <c r="AI926">
        <v>14.15</v>
      </c>
      <c r="AP926">
        <v>0.65</v>
      </c>
      <c r="AR926">
        <v>7.0000000000000007E-2</v>
      </c>
      <c r="AS926">
        <v>24</v>
      </c>
      <c r="AT926" s="3">
        <f t="shared" si="174"/>
        <v>0.99580472921434027</v>
      </c>
      <c r="AU926" s="3">
        <f t="shared" si="175"/>
        <v>0.60418445772843721</v>
      </c>
      <c r="AV926" s="3">
        <f t="shared" si="176"/>
        <v>0.12738367658276126</v>
      </c>
      <c r="AW926" s="3">
        <f t="shared" si="177"/>
        <v>0</v>
      </c>
      <c r="AX926" s="1">
        <v>45016</v>
      </c>
      <c r="AY926">
        <v>34.119999999999997</v>
      </c>
      <c r="AZ926">
        <v>34.06</v>
      </c>
      <c r="BE926">
        <v>4.3600000000000003</v>
      </c>
      <c r="BG926">
        <v>20.23</v>
      </c>
      <c r="BN926">
        <v>0.99</v>
      </c>
      <c r="BP926">
        <v>0.01</v>
      </c>
      <c r="BQ926">
        <v>33.950000000000003</v>
      </c>
      <c r="BR926" s="3">
        <f t="shared" si="178"/>
        <v>0.99824150058616656</v>
      </c>
      <c r="BS926" s="3">
        <f t="shared" si="179"/>
        <v>0.61358811040339711</v>
      </c>
      <c r="BT926" s="3">
        <f t="shared" si="180"/>
        <v>0.12778429073856978</v>
      </c>
      <c r="BU926" s="3">
        <f t="shared" si="181"/>
        <v>0</v>
      </c>
    </row>
    <row r="927" spans="1:73" x14ac:dyDescent="0.25">
      <c r="A927" t="s">
        <v>2016</v>
      </c>
      <c r="B927" s="1">
        <v>44286</v>
      </c>
      <c r="C927">
        <v>2.94</v>
      </c>
      <c r="D927">
        <v>1.1000000000000001</v>
      </c>
      <c r="I927">
        <v>1.1000000000000001</v>
      </c>
      <c r="K927">
        <v>0.08</v>
      </c>
      <c r="R927">
        <v>0.25</v>
      </c>
      <c r="U927">
        <v>2.31</v>
      </c>
      <c r="V927" s="3">
        <f t="shared" si="170"/>
        <v>0.37414965986394561</v>
      </c>
      <c r="W927" s="3">
        <f t="shared" si="171"/>
        <v>3.8834951456310676E-2</v>
      </c>
      <c r="X927" s="3">
        <f t="shared" si="172"/>
        <v>0.37414965986394561</v>
      </c>
      <c r="Y927" s="3">
        <f t="shared" si="173"/>
        <v>0</v>
      </c>
      <c r="Z927" s="1">
        <v>44651</v>
      </c>
      <c r="AA927">
        <v>2.63</v>
      </c>
      <c r="AB927">
        <v>2.61</v>
      </c>
      <c r="AG927">
        <v>2.61</v>
      </c>
      <c r="AI927">
        <v>0.12</v>
      </c>
      <c r="AL927">
        <v>0.01</v>
      </c>
      <c r="AP927">
        <v>0.93</v>
      </c>
      <c r="AR927">
        <v>0.02</v>
      </c>
      <c r="AS927">
        <v>2.39</v>
      </c>
      <c r="AT927" s="3">
        <f t="shared" si="174"/>
        <v>0.99239543726235746</v>
      </c>
      <c r="AU927" s="3">
        <f t="shared" si="175"/>
        <v>8.1632653061224483E-2</v>
      </c>
      <c r="AV927" s="3">
        <f t="shared" si="176"/>
        <v>0.99239543726235746</v>
      </c>
      <c r="AW927" s="3">
        <f t="shared" si="177"/>
        <v>0</v>
      </c>
      <c r="AX927" s="1">
        <v>45016</v>
      </c>
      <c r="AY927">
        <v>3.21</v>
      </c>
      <c r="AZ927">
        <v>3.19</v>
      </c>
      <c r="BE927">
        <v>3.19</v>
      </c>
      <c r="BG927">
        <v>0.31</v>
      </c>
      <c r="BN927">
        <v>0.94</v>
      </c>
      <c r="BP927">
        <v>0.04</v>
      </c>
      <c r="BQ927">
        <v>2.1800000000000002</v>
      </c>
      <c r="BR927" s="3">
        <f t="shared" si="178"/>
        <v>0.99376947040498442</v>
      </c>
      <c r="BS927" s="3">
        <f t="shared" si="179"/>
        <v>0.24218749999999994</v>
      </c>
      <c r="BT927" s="3">
        <f t="shared" si="180"/>
        <v>0.99376947040498442</v>
      </c>
      <c r="BU927" s="3">
        <f t="shared" si="181"/>
        <v>0</v>
      </c>
    </row>
    <row r="928" spans="1:73" x14ac:dyDescent="0.25">
      <c r="A928" t="s">
        <v>2017</v>
      </c>
      <c r="V928" s="3">
        <f t="shared" si="170"/>
        <v>0</v>
      </c>
      <c r="W928" s="3">
        <f t="shared" si="171"/>
        <v>0</v>
      </c>
      <c r="X928" s="3">
        <f t="shared" si="172"/>
        <v>0</v>
      </c>
      <c r="Y928" s="3">
        <f t="shared" si="173"/>
        <v>0</v>
      </c>
      <c r="AT928" s="3">
        <f t="shared" si="174"/>
        <v>0</v>
      </c>
      <c r="AU928" s="3">
        <f t="shared" si="175"/>
        <v>0</v>
      </c>
      <c r="AV928" s="3">
        <f t="shared" si="176"/>
        <v>0</v>
      </c>
      <c r="AW928" s="3">
        <f t="shared" si="177"/>
        <v>0</v>
      </c>
      <c r="BR928" s="3">
        <f t="shared" si="178"/>
        <v>0</v>
      </c>
      <c r="BS928" s="3">
        <f t="shared" si="179"/>
        <v>0</v>
      </c>
      <c r="BT928" s="3">
        <f t="shared" si="180"/>
        <v>0</v>
      </c>
      <c r="BU928" s="3">
        <f t="shared" si="181"/>
        <v>0</v>
      </c>
    </row>
    <row r="929" spans="1:73" x14ac:dyDescent="0.25">
      <c r="A929" t="s">
        <v>2018</v>
      </c>
      <c r="V929" s="3">
        <f t="shared" si="170"/>
        <v>0</v>
      </c>
      <c r="W929" s="3">
        <f t="shared" si="171"/>
        <v>0</v>
      </c>
      <c r="X929" s="3">
        <f t="shared" si="172"/>
        <v>0</v>
      </c>
      <c r="Y929" s="3">
        <f t="shared" si="173"/>
        <v>0</v>
      </c>
      <c r="AT929" s="3">
        <f t="shared" si="174"/>
        <v>0</v>
      </c>
      <c r="AU929" s="3">
        <f t="shared" si="175"/>
        <v>0</v>
      </c>
      <c r="AV929" s="3">
        <f t="shared" si="176"/>
        <v>0</v>
      </c>
      <c r="AW929" s="3">
        <f t="shared" si="177"/>
        <v>0</v>
      </c>
      <c r="BR929" s="3">
        <f t="shared" si="178"/>
        <v>0</v>
      </c>
      <c r="BS929" s="3">
        <f t="shared" si="179"/>
        <v>0</v>
      </c>
      <c r="BT929" s="3">
        <f t="shared" si="180"/>
        <v>0</v>
      </c>
      <c r="BU929" s="3">
        <f t="shared" si="181"/>
        <v>0</v>
      </c>
    </row>
    <row r="930" spans="1:73" x14ac:dyDescent="0.25">
      <c r="A930" t="s">
        <v>2020</v>
      </c>
      <c r="V930" s="3">
        <f t="shared" si="170"/>
        <v>0</v>
      </c>
      <c r="W930" s="3">
        <f t="shared" si="171"/>
        <v>0</v>
      </c>
      <c r="X930" s="3">
        <f t="shared" si="172"/>
        <v>0</v>
      </c>
      <c r="Y930" s="3">
        <f t="shared" si="173"/>
        <v>0</v>
      </c>
      <c r="AT930" s="3">
        <f t="shared" si="174"/>
        <v>0</v>
      </c>
      <c r="AU930" s="3">
        <f t="shared" si="175"/>
        <v>0</v>
      </c>
      <c r="AV930" s="3">
        <f t="shared" si="176"/>
        <v>0</v>
      </c>
      <c r="AW930" s="3">
        <f t="shared" si="177"/>
        <v>0</v>
      </c>
      <c r="BR930" s="3">
        <f t="shared" si="178"/>
        <v>0</v>
      </c>
      <c r="BS930" s="3">
        <f t="shared" si="179"/>
        <v>0</v>
      </c>
      <c r="BT930" s="3">
        <f t="shared" si="180"/>
        <v>0</v>
      </c>
      <c r="BU930" s="3">
        <f t="shared" si="181"/>
        <v>0</v>
      </c>
    </row>
    <row r="931" spans="1:73" x14ac:dyDescent="0.25">
      <c r="A931" t="s">
        <v>2021</v>
      </c>
      <c r="B931" s="1">
        <v>44286</v>
      </c>
      <c r="C931">
        <v>62.43</v>
      </c>
      <c r="D931">
        <v>60.42</v>
      </c>
      <c r="J931">
        <v>3470.57</v>
      </c>
      <c r="K931">
        <v>33.72</v>
      </c>
      <c r="Q931">
        <v>0.04</v>
      </c>
      <c r="R931">
        <v>3.77</v>
      </c>
      <c r="U931">
        <v>60.36</v>
      </c>
      <c r="V931" s="3">
        <f t="shared" si="170"/>
        <v>0.9678039404132629</v>
      </c>
      <c r="W931" s="3">
        <f t="shared" si="171"/>
        <v>0.59628647214854114</v>
      </c>
      <c r="X931" s="3">
        <f t="shared" si="172"/>
        <v>0</v>
      </c>
      <c r="Y931" s="3">
        <f t="shared" si="173"/>
        <v>55.59138234823002</v>
      </c>
      <c r="Z931" s="1">
        <v>44651</v>
      </c>
      <c r="AA931">
        <v>64</v>
      </c>
      <c r="AB931">
        <v>63.79</v>
      </c>
      <c r="AH931">
        <v>30.7</v>
      </c>
      <c r="AI931">
        <v>34.47</v>
      </c>
      <c r="AK931">
        <v>0.11</v>
      </c>
      <c r="AP931">
        <v>3</v>
      </c>
      <c r="AR931">
        <v>0.05</v>
      </c>
      <c r="AS931">
        <v>61.17</v>
      </c>
      <c r="AT931" s="3">
        <f t="shared" si="174"/>
        <v>0.99671874999999999</v>
      </c>
      <c r="AU931" s="3">
        <f t="shared" si="175"/>
        <v>0.59318533815178109</v>
      </c>
      <c r="AV931" s="3">
        <f t="shared" si="176"/>
        <v>0</v>
      </c>
      <c r="AW931" s="3">
        <f t="shared" si="177"/>
        <v>0.47968749999999999</v>
      </c>
      <c r="AX931" s="1">
        <v>45016</v>
      </c>
      <c r="AY931">
        <v>77.56</v>
      </c>
      <c r="AZ931">
        <v>77.08</v>
      </c>
      <c r="BF931">
        <v>30.16</v>
      </c>
      <c r="BG931">
        <v>40</v>
      </c>
      <c r="BK931">
        <v>0.6</v>
      </c>
      <c r="BL931">
        <v>0.6</v>
      </c>
      <c r="BM931">
        <v>1</v>
      </c>
      <c r="BN931">
        <v>2.63</v>
      </c>
      <c r="BP931">
        <v>0.1</v>
      </c>
      <c r="BQ931">
        <v>73.36</v>
      </c>
      <c r="BR931" s="3">
        <f t="shared" si="178"/>
        <v>0.99381124290871581</v>
      </c>
      <c r="BS931" s="3">
        <f t="shared" si="179"/>
        <v>0.57281970499785195</v>
      </c>
      <c r="BT931" s="3">
        <f t="shared" si="180"/>
        <v>0</v>
      </c>
      <c r="BU931" s="3">
        <f t="shared" si="181"/>
        <v>0.38886023723568847</v>
      </c>
    </row>
    <row r="932" spans="1:73" x14ac:dyDescent="0.25">
      <c r="A932" t="s">
        <v>2022</v>
      </c>
      <c r="V932" s="3">
        <f t="shared" si="170"/>
        <v>0</v>
      </c>
      <c r="W932" s="3">
        <f t="shared" si="171"/>
        <v>0</v>
      </c>
      <c r="X932" s="3">
        <f t="shared" si="172"/>
        <v>0</v>
      </c>
      <c r="Y932" s="3">
        <f t="shared" si="173"/>
        <v>0</v>
      </c>
      <c r="AT932" s="3">
        <f t="shared" si="174"/>
        <v>0</v>
      </c>
      <c r="AU932" s="3">
        <f t="shared" si="175"/>
        <v>0</v>
      </c>
      <c r="AV932" s="3">
        <f t="shared" si="176"/>
        <v>0</v>
      </c>
      <c r="AW932" s="3">
        <f t="shared" si="177"/>
        <v>0</v>
      </c>
      <c r="BR932" s="3">
        <f t="shared" si="178"/>
        <v>0</v>
      </c>
      <c r="BS932" s="3">
        <f t="shared" si="179"/>
        <v>0</v>
      </c>
      <c r="BT932" s="3">
        <f t="shared" si="180"/>
        <v>0</v>
      </c>
      <c r="BU932" s="3">
        <f t="shared" si="181"/>
        <v>0</v>
      </c>
    </row>
    <row r="933" spans="1:73" x14ac:dyDescent="0.25">
      <c r="A933" t="s">
        <v>2024</v>
      </c>
      <c r="B933" s="1">
        <v>44286</v>
      </c>
      <c r="C933">
        <v>718.37</v>
      </c>
      <c r="D933">
        <v>687.46</v>
      </c>
      <c r="F933">
        <v>13.36</v>
      </c>
      <c r="J933">
        <v>674.1</v>
      </c>
      <c r="K933">
        <v>493.72</v>
      </c>
      <c r="M933">
        <v>1.1599999999999999</v>
      </c>
      <c r="Q933">
        <v>0.15</v>
      </c>
      <c r="R933">
        <v>17.989999999999998</v>
      </c>
      <c r="U933">
        <v>655.99</v>
      </c>
      <c r="V933" s="3">
        <f t="shared" si="170"/>
        <v>0.93837437532190937</v>
      </c>
      <c r="W933" s="3">
        <f t="shared" si="171"/>
        <v>0.77544802022962511</v>
      </c>
      <c r="X933" s="3">
        <f t="shared" si="172"/>
        <v>0</v>
      </c>
      <c r="Y933" s="3">
        <f t="shared" si="173"/>
        <v>0.93837437532190937</v>
      </c>
      <c r="Z933" s="1">
        <v>44651</v>
      </c>
      <c r="AA933">
        <v>1077.96</v>
      </c>
      <c r="AB933">
        <v>1016.62</v>
      </c>
      <c r="AD933">
        <v>22.81</v>
      </c>
      <c r="AH933">
        <v>703.75</v>
      </c>
      <c r="AI933">
        <v>709.03</v>
      </c>
      <c r="AK933">
        <v>1.4</v>
      </c>
      <c r="AO933">
        <v>0.03</v>
      </c>
      <c r="AP933">
        <v>3.87</v>
      </c>
      <c r="AS933">
        <v>922.46</v>
      </c>
      <c r="AT933" s="3">
        <f t="shared" si="174"/>
        <v>0.9219358788823333</v>
      </c>
      <c r="AU933" s="3">
        <f t="shared" si="175"/>
        <v>0.77307121985258831</v>
      </c>
      <c r="AV933" s="3">
        <f t="shared" si="176"/>
        <v>0</v>
      </c>
      <c r="AW933" s="3">
        <f t="shared" si="177"/>
        <v>0.65285353816468139</v>
      </c>
      <c r="AX933" s="1">
        <v>45016</v>
      </c>
      <c r="AY933">
        <v>1605.77</v>
      </c>
      <c r="AZ933">
        <v>1437.59</v>
      </c>
      <c r="BB933">
        <v>19.010000000000002</v>
      </c>
      <c r="BF933">
        <v>1551.22</v>
      </c>
      <c r="BG933">
        <v>1001.51</v>
      </c>
      <c r="BI933">
        <v>2.2599999999999998</v>
      </c>
      <c r="BM933">
        <v>39.22</v>
      </c>
      <c r="BN933">
        <v>4.71</v>
      </c>
      <c r="BQ933">
        <v>1257.29</v>
      </c>
      <c r="BR933" s="3">
        <f t="shared" si="178"/>
        <v>0.8834266426698717</v>
      </c>
      <c r="BS933" s="3">
        <f t="shared" si="179"/>
        <v>0.82694244901329372</v>
      </c>
      <c r="BT933" s="3">
        <f t="shared" si="180"/>
        <v>0</v>
      </c>
      <c r="BU933" s="3">
        <f t="shared" si="181"/>
        <v>0.9660287587886186</v>
      </c>
    </row>
    <row r="934" spans="1:73" x14ac:dyDescent="0.25">
      <c r="A934" t="s">
        <v>2028</v>
      </c>
      <c r="B934" s="1">
        <v>44286</v>
      </c>
      <c r="C934">
        <v>0.21</v>
      </c>
      <c r="D934">
        <v>0.21</v>
      </c>
      <c r="J934">
        <v>0.15</v>
      </c>
      <c r="K934">
        <v>7.0000000000000007E-2</v>
      </c>
      <c r="U934">
        <v>0.2</v>
      </c>
      <c r="V934" s="3">
        <f t="shared" si="170"/>
        <v>1</v>
      </c>
      <c r="W934" s="3">
        <f t="shared" si="171"/>
        <v>0.35000000000000003</v>
      </c>
      <c r="X934" s="3">
        <f t="shared" si="172"/>
        <v>0</v>
      </c>
      <c r="Y934" s="3">
        <f t="shared" si="173"/>
        <v>0.7142857142857143</v>
      </c>
      <c r="Z934" s="1">
        <v>44651</v>
      </c>
      <c r="AA934">
        <v>0.25</v>
      </c>
      <c r="AB934">
        <v>0.25</v>
      </c>
      <c r="AH934">
        <v>0.15</v>
      </c>
      <c r="AI934">
        <v>0.1</v>
      </c>
      <c r="AS934">
        <v>0.24</v>
      </c>
      <c r="AT934" s="3">
        <f t="shared" si="174"/>
        <v>1</v>
      </c>
      <c r="AU934" s="3">
        <f t="shared" si="175"/>
        <v>0.41666666666666669</v>
      </c>
      <c r="AV934" s="3">
        <f t="shared" si="176"/>
        <v>0</v>
      </c>
      <c r="AW934" s="3">
        <f t="shared" si="177"/>
        <v>0.6</v>
      </c>
      <c r="AX934" s="1">
        <v>45016</v>
      </c>
      <c r="AY934">
        <v>0.09</v>
      </c>
      <c r="AZ934">
        <v>0.08</v>
      </c>
      <c r="BG934">
        <v>0.08</v>
      </c>
      <c r="BQ934">
        <v>0.32</v>
      </c>
      <c r="BR934" s="3">
        <f t="shared" si="178"/>
        <v>0.88888888888888895</v>
      </c>
      <c r="BS934" s="3">
        <f t="shared" si="179"/>
        <v>0.25</v>
      </c>
      <c r="BT934" s="3">
        <f t="shared" si="180"/>
        <v>0</v>
      </c>
      <c r="BU934" s="3">
        <f t="shared" si="181"/>
        <v>0</v>
      </c>
    </row>
    <row r="935" spans="1:73" x14ac:dyDescent="0.25">
      <c r="A935" t="s">
        <v>2029</v>
      </c>
      <c r="B935" s="1">
        <v>44286</v>
      </c>
      <c r="C935">
        <v>90.88</v>
      </c>
      <c r="D935">
        <v>90.83</v>
      </c>
      <c r="I935">
        <v>20.83</v>
      </c>
      <c r="K935">
        <v>61.97</v>
      </c>
      <c r="M935">
        <v>0.34</v>
      </c>
      <c r="R935">
        <v>3.77</v>
      </c>
      <c r="T935">
        <v>3.77</v>
      </c>
      <c r="U935">
        <v>81.099999999999994</v>
      </c>
      <c r="V935" s="3">
        <f t="shared" si="170"/>
        <v>0.999449823943662</v>
      </c>
      <c r="W935" s="3">
        <f t="shared" si="171"/>
        <v>0.76733531451213477</v>
      </c>
      <c r="X935" s="3">
        <f t="shared" si="172"/>
        <v>0.22920334507042253</v>
      </c>
      <c r="Y935" s="3">
        <f t="shared" si="173"/>
        <v>0</v>
      </c>
      <c r="Z935" s="1">
        <v>44651</v>
      </c>
      <c r="AA935">
        <v>101.26</v>
      </c>
      <c r="AB935">
        <v>99.68</v>
      </c>
      <c r="AG935">
        <v>98.76</v>
      </c>
      <c r="AI935">
        <v>75.16</v>
      </c>
      <c r="AK935">
        <v>0.35</v>
      </c>
      <c r="AS935">
        <v>89.83</v>
      </c>
      <c r="AT935" s="3">
        <f t="shared" si="174"/>
        <v>0.98439660280466124</v>
      </c>
      <c r="AU935" s="3">
        <f t="shared" si="175"/>
        <v>0.83996423781850682</v>
      </c>
      <c r="AV935" s="3">
        <f t="shared" si="176"/>
        <v>0.97531108038712222</v>
      </c>
      <c r="AW935" s="3">
        <f t="shared" si="177"/>
        <v>0</v>
      </c>
      <c r="AX935" s="1">
        <v>45016</v>
      </c>
      <c r="AY935">
        <v>110.67</v>
      </c>
      <c r="AZ935">
        <v>103.39</v>
      </c>
      <c r="BE935">
        <v>103.39</v>
      </c>
      <c r="BG935">
        <v>77.56</v>
      </c>
      <c r="BI935">
        <v>0.32</v>
      </c>
      <c r="BQ935">
        <v>96.27</v>
      </c>
      <c r="BR935" s="3">
        <f t="shared" si="178"/>
        <v>0.93421884882985451</v>
      </c>
      <c r="BS935" s="3">
        <f t="shared" si="179"/>
        <v>0.80833767587285044</v>
      </c>
      <c r="BT935" s="3">
        <f t="shared" si="180"/>
        <v>0.93421884882985451</v>
      </c>
      <c r="BU935" s="3">
        <f t="shared" si="181"/>
        <v>0</v>
      </c>
    </row>
    <row r="936" spans="1:73" x14ac:dyDescent="0.25">
      <c r="A936" t="s">
        <v>2032</v>
      </c>
      <c r="B936" s="1">
        <v>44286</v>
      </c>
      <c r="C936">
        <v>13.27</v>
      </c>
      <c r="D936">
        <v>12.91</v>
      </c>
      <c r="I936">
        <v>12.91</v>
      </c>
      <c r="K936">
        <v>9.5</v>
      </c>
      <c r="U936">
        <v>12.59</v>
      </c>
      <c r="V936" s="3">
        <f t="shared" si="170"/>
        <v>0.97287113790504898</v>
      </c>
      <c r="W936" s="3">
        <f t="shared" si="171"/>
        <v>0.75456711675933286</v>
      </c>
      <c r="X936" s="3">
        <f t="shared" si="172"/>
        <v>0.97287113790504898</v>
      </c>
      <c r="Y936" s="3">
        <f t="shared" si="173"/>
        <v>0</v>
      </c>
      <c r="Z936" s="1">
        <v>44651</v>
      </c>
      <c r="AA936">
        <v>15.4</v>
      </c>
      <c r="AB936">
        <v>15.04</v>
      </c>
      <c r="AG936">
        <v>15.04</v>
      </c>
      <c r="AI936">
        <v>9.56</v>
      </c>
      <c r="AO936">
        <v>0.01</v>
      </c>
      <c r="AP936">
        <v>0.02</v>
      </c>
      <c r="AS936">
        <v>13.18</v>
      </c>
      <c r="AT936" s="3">
        <f t="shared" si="174"/>
        <v>0.9766233766233765</v>
      </c>
      <c r="AU936" s="3">
        <f t="shared" si="175"/>
        <v>0.72699619771863122</v>
      </c>
      <c r="AV936" s="3">
        <f t="shared" si="176"/>
        <v>0.9766233766233765</v>
      </c>
      <c r="AW936" s="3">
        <f t="shared" si="177"/>
        <v>0</v>
      </c>
      <c r="AX936" s="1">
        <v>45016</v>
      </c>
      <c r="AY936">
        <v>14.12</v>
      </c>
      <c r="AZ936">
        <v>13.67</v>
      </c>
      <c r="BB936">
        <v>0.02</v>
      </c>
      <c r="BE936">
        <v>13.65</v>
      </c>
      <c r="BG936">
        <v>9.44</v>
      </c>
      <c r="BN936">
        <v>0.23</v>
      </c>
      <c r="BP936">
        <v>0.21</v>
      </c>
      <c r="BQ936">
        <v>12.84</v>
      </c>
      <c r="BR936" s="3">
        <f t="shared" si="178"/>
        <v>0.96671388101983013</v>
      </c>
      <c r="BS936" s="3">
        <f t="shared" si="179"/>
        <v>0.7363494539781591</v>
      </c>
      <c r="BT936" s="3">
        <f t="shared" si="180"/>
        <v>0.96671388101983013</v>
      </c>
      <c r="BU936" s="3">
        <f t="shared" si="181"/>
        <v>0</v>
      </c>
    </row>
    <row r="937" spans="1:73" x14ac:dyDescent="0.25">
      <c r="A937" t="s">
        <v>2034</v>
      </c>
      <c r="B937" s="1">
        <v>44286</v>
      </c>
      <c r="C937">
        <v>1888.03</v>
      </c>
      <c r="D937">
        <v>1834.98</v>
      </c>
      <c r="E937">
        <v>5.98</v>
      </c>
      <c r="H937">
        <v>1.28</v>
      </c>
      <c r="I937">
        <v>1328.14</v>
      </c>
      <c r="K937">
        <v>1041.19</v>
      </c>
      <c r="M937">
        <v>2.81</v>
      </c>
      <c r="O937">
        <v>6.89</v>
      </c>
      <c r="P937">
        <v>6.89</v>
      </c>
      <c r="Q937">
        <v>3.21</v>
      </c>
      <c r="R937">
        <v>0.19</v>
      </c>
      <c r="U937">
        <v>1440.24</v>
      </c>
      <c r="V937" s="3">
        <f t="shared" si="170"/>
        <v>0.96873460697128755</v>
      </c>
      <c r="W937" s="3">
        <f t="shared" si="171"/>
        <v>0.72605872959422058</v>
      </c>
      <c r="X937" s="3">
        <f t="shared" si="172"/>
        <v>0.70413076063410018</v>
      </c>
      <c r="Y937" s="3">
        <f t="shared" si="173"/>
        <v>0</v>
      </c>
      <c r="Z937" s="1">
        <v>44651</v>
      </c>
      <c r="AA937">
        <v>2320.1799999999998</v>
      </c>
      <c r="AB937">
        <v>2288.5700000000002</v>
      </c>
      <c r="AC937">
        <v>6.88</v>
      </c>
      <c r="AH937">
        <v>1682.93</v>
      </c>
      <c r="AI937">
        <v>1289.17</v>
      </c>
      <c r="AK937">
        <v>6.36</v>
      </c>
      <c r="AM937">
        <v>3.45</v>
      </c>
      <c r="AN937">
        <v>3.45</v>
      </c>
      <c r="AO937">
        <v>0.03</v>
      </c>
      <c r="AP937">
        <v>1.42</v>
      </c>
      <c r="AS937">
        <v>1802.37</v>
      </c>
      <c r="AT937" s="3">
        <f t="shared" si="174"/>
        <v>0.98341076985406317</v>
      </c>
      <c r="AU937" s="3">
        <f t="shared" si="175"/>
        <v>0.71837664942938662</v>
      </c>
      <c r="AV937" s="3">
        <f t="shared" si="176"/>
        <v>0</v>
      </c>
      <c r="AW937" s="3">
        <f t="shared" si="177"/>
        <v>0.72534458533389656</v>
      </c>
      <c r="AX937" s="1">
        <v>45016</v>
      </c>
      <c r="AY937">
        <v>2683.46</v>
      </c>
      <c r="AZ937">
        <v>2632.3</v>
      </c>
      <c r="BA937">
        <v>5.03</v>
      </c>
      <c r="BF937">
        <v>1972.5</v>
      </c>
      <c r="BG937">
        <v>1591.12</v>
      </c>
      <c r="BI937">
        <v>10.14</v>
      </c>
      <c r="BK937">
        <v>6.51</v>
      </c>
      <c r="BL937">
        <v>6.51</v>
      </c>
      <c r="BN937">
        <v>54.12</v>
      </c>
      <c r="BQ937">
        <v>2330.08</v>
      </c>
      <c r="BR937" s="3">
        <f t="shared" si="178"/>
        <v>0.97906061577217474</v>
      </c>
      <c r="BS937" s="3">
        <f t="shared" si="179"/>
        <v>0.70222700832369733</v>
      </c>
      <c r="BT937" s="3">
        <f t="shared" si="180"/>
        <v>0</v>
      </c>
      <c r="BU937" s="3">
        <f t="shared" si="181"/>
        <v>0.73505846928964846</v>
      </c>
    </row>
    <row r="938" spans="1:73" x14ac:dyDescent="0.25">
      <c r="A938" t="s">
        <v>2035</v>
      </c>
      <c r="V938" s="3">
        <f t="shared" si="170"/>
        <v>0</v>
      </c>
      <c r="W938" s="3">
        <f t="shared" si="171"/>
        <v>0</v>
      </c>
      <c r="X938" s="3">
        <f t="shared" si="172"/>
        <v>0</v>
      </c>
      <c r="Y938" s="3">
        <f t="shared" si="173"/>
        <v>0</v>
      </c>
      <c r="AT938" s="3">
        <f t="shared" si="174"/>
        <v>0</v>
      </c>
      <c r="AU938" s="3">
        <f t="shared" si="175"/>
        <v>0</v>
      </c>
      <c r="AV938" s="3">
        <f t="shared" si="176"/>
        <v>0</v>
      </c>
      <c r="AW938" s="3">
        <f t="shared" si="177"/>
        <v>0</v>
      </c>
      <c r="BR938" s="3">
        <f t="shared" si="178"/>
        <v>0</v>
      </c>
      <c r="BS938" s="3">
        <f t="shared" si="179"/>
        <v>0</v>
      </c>
      <c r="BT938" s="3">
        <f t="shared" si="180"/>
        <v>0</v>
      </c>
      <c r="BU938" s="3">
        <f t="shared" si="181"/>
        <v>0</v>
      </c>
    </row>
    <row r="939" spans="1:73" x14ac:dyDescent="0.25">
      <c r="A939" t="s">
        <v>2036</v>
      </c>
      <c r="V939" s="3">
        <f t="shared" si="170"/>
        <v>0</v>
      </c>
      <c r="W939" s="3">
        <f t="shared" si="171"/>
        <v>0</v>
      </c>
      <c r="X939" s="3">
        <f t="shared" si="172"/>
        <v>0</v>
      </c>
      <c r="Y939" s="3">
        <f t="shared" si="173"/>
        <v>0</v>
      </c>
      <c r="AT939" s="3">
        <f t="shared" si="174"/>
        <v>0</v>
      </c>
      <c r="AU939" s="3">
        <f t="shared" si="175"/>
        <v>0</v>
      </c>
      <c r="AV939" s="3">
        <f t="shared" si="176"/>
        <v>0</v>
      </c>
      <c r="AW939" s="3">
        <f t="shared" si="177"/>
        <v>0</v>
      </c>
      <c r="BR939" s="3">
        <f t="shared" si="178"/>
        <v>0</v>
      </c>
      <c r="BS939" s="3">
        <f t="shared" si="179"/>
        <v>0</v>
      </c>
      <c r="BT939" s="3">
        <f t="shared" si="180"/>
        <v>0</v>
      </c>
      <c r="BU939" s="3">
        <f t="shared" si="181"/>
        <v>0</v>
      </c>
    </row>
    <row r="940" spans="1:73" x14ac:dyDescent="0.25">
      <c r="A940" t="s">
        <v>2037</v>
      </c>
      <c r="V940" s="3">
        <f t="shared" si="170"/>
        <v>0</v>
      </c>
      <c r="W940" s="3">
        <f t="shared" si="171"/>
        <v>0</v>
      </c>
      <c r="X940" s="3">
        <f t="shared" si="172"/>
        <v>0</v>
      </c>
      <c r="Y940" s="3">
        <f t="shared" si="173"/>
        <v>0</v>
      </c>
      <c r="AT940" s="3">
        <f t="shared" si="174"/>
        <v>0</v>
      </c>
      <c r="AU940" s="3">
        <f t="shared" si="175"/>
        <v>0</v>
      </c>
      <c r="AV940" s="3">
        <f t="shared" si="176"/>
        <v>0</v>
      </c>
      <c r="AW940" s="3">
        <f t="shared" si="177"/>
        <v>0</v>
      </c>
      <c r="BR940" s="3">
        <f t="shared" si="178"/>
        <v>0</v>
      </c>
      <c r="BS940" s="3">
        <f t="shared" si="179"/>
        <v>0</v>
      </c>
      <c r="BT940" s="3">
        <f t="shared" si="180"/>
        <v>0</v>
      </c>
      <c r="BU940" s="3">
        <f t="shared" si="181"/>
        <v>0</v>
      </c>
    </row>
    <row r="941" spans="1:73" x14ac:dyDescent="0.25">
      <c r="A941" t="s">
        <v>2039</v>
      </c>
      <c r="B941" s="1">
        <v>44286</v>
      </c>
      <c r="C941">
        <v>28.36</v>
      </c>
      <c r="D941">
        <v>26.39</v>
      </c>
      <c r="I941">
        <v>26.39</v>
      </c>
      <c r="K941">
        <v>18.899999999999999</v>
      </c>
      <c r="M941">
        <v>0.1</v>
      </c>
      <c r="R941">
        <v>0.18</v>
      </c>
      <c r="T941">
        <v>0.18</v>
      </c>
      <c r="U941">
        <v>25.14</v>
      </c>
      <c r="V941" s="3">
        <f t="shared" si="170"/>
        <v>0.9305359661495064</v>
      </c>
      <c r="W941" s="3">
        <f t="shared" si="171"/>
        <v>0.75479233226837061</v>
      </c>
      <c r="X941" s="3">
        <f t="shared" si="172"/>
        <v>0.9305359661495064</v>
      </c>
      <c r="Y941" s="3">
        <f t="shared" si="173"/>
        <v>0</v>
      </c>
      <c r="Z941" s="1">
        <v>44651</v>
      </c>
      <c r="AA941">
        <v>41.46</v>
      </c>
      <c r="AB941">
        <v>32.47</v>
      </c>
      <c r="AG941">
        <v>32.47</v>
      </c>
      <c r="AI941">
        <v>24.29</v>
      </c>
      <c r="AK941">
        <v>0.1</v>
      </c>
      <c r="AP941">
        <v>0.02</v>
      </c>
      <c r="AR941">
        <v>0.02</v>
      </c>
      <c r="AS941">
        <v>31.9</v>
      </c>
      <c r="AT941" s="3">
        <f t="shared" si="174"/>
        <v>0.78316449589966231</v>
      </c>
      <c r="AU941" s="3">
        <f t="shared" si="175"/>
        <v>0.76383647798742138</v>
      </c>
      <c r="AV941" s="3">
        <f t="shared" si="176"/>
        <v>0.78316449589966231</v>
      </c>
      <c r="AW941" s="3">
        <f t="shared" si="177"/>
        <v>0</v>
      </c>
      <c r="AX941" s="1">
        <v>45016</v>
      </c>
      <c r="AY941">
        <v>28.75</v>
      </c>
      <c r="AZ941">
        <v>27.85</v>
      </c>
      <c r="BE941">
        <v>27.85</v>
      </c>
      <c r="BG941">
        <v>19.07</v>
      </c>
      <c r="BI941">
        <v>0.09</v>
      </c>
      <c r="BQ941">
        <v>25.59</v>
      </c>
      <c r="BR941" s="3">
        <f t="shared" si="178"/>
        <v>0.96869565217391307</v>
      </c>
      <c r="BS941" s="3">
        <f t="shared" si="179"/>
        <v>0.74784313725490192</v>
      </c>
      <c r="BT941" s="3">
        <f t="shared" si="180"/>
        <v>0.96869565217391307</v>
      </c>
      <c r="BU941" s="3">
        <f t="shared" si="181"/>
        <v>0</v>
      </c>
    </row>
    <row r="942" spans="1:73" x14ac:dyDescent="0.25">
      <c r="A942" t="s">
        <v>2041</v>
      </c>
      <c r="B942" s="1">
        <v>44286</v>
      </c>
      <c r="C942">
        <v>348.97</v>
      </c>
      <c r="D942">
        <v>345.99</v>
      </c>
      <c r="I942">
        <v>345.99</v>
      </c>
      <c r="K942">
        <v>260.45999999999998</v>
      </c>
      <c r="M942">
        <v>0.53</v>
      </c>
      <c r="R942">
        <v>0.17</v>
      </c>
      <c r="U942">
        <v>321.27999999999997</v>
      </c>
      <c r="V942" s="3">
        <f t="shared" si="170"/>
        <v>0.99146058400435566</v>
      </c>
      <c r="W942" s="3">
        <f t="shared" si="171"/>
        <v>0.81246490735541832</v>
      </c>
      <c r="X942" s="3">
        <f t="shared" si="172"/>
        <v>0.99146058400435566</v>
      </c>
      <c r="Y942" s="3">
        <f t="shared" si="173"/>
        <v>0</v>
      </c>
      <c r="Z942" s="1">
        <v>44651</v>
      </c>
      <c r="AA942">
        <v>577.58000000000004</v>
      </c>
      <c r="AB942">
        <v>576.94000000000005</v>
      </c>
      <c r="AG942">
        <v>576.94000000000005</v>
      </c>
      <c r="AI942">
        <v>451.24</v>
      </c>
      <c r="AK942">
        <v>0.62</v>
      </c>
      <c r="AP942">
        <v>1.89</v>
      </c>
      <c r="AR942">
        <v>1.89</v>
      </c>
      <c r="AS942">
        <v>525.39</v>
      </c>
      <c r="AT942" s="3">
        <f t="shared" si="174"/>
        <v>0.99889192839087226</v>
      </c>
      <c r="AU942" s="3">
        <f t="shared" si="175"/>
        <v>0.85988147188292019</v>
      </c>
      <c r="AV942" s="3">
        <f t="shared" si="176"/>
        <v>0.99889192839087226</v>
      </c>
      <c r="AW942" s="3">
        <f t="shared" si="177"/>
        <v>0</v>
      </c>
      <c r="AX942" s="1">
        <v>45016</v>
      </c>
      <c r="AY942">
        <v>732.36</v>
      </c>
      <c r="AZ942">
        <v>725.98</v>
      </c>
      <c r="BE942">
        <v>725.98</v>
      </c>
      <c r="BG942">
        <v>557.48</v>
      </c>
      <c r="BI942">
        <v>0.94</v>
      </c>
      <c r="BM942">
        <v>0.04</v>
      </c>
      <c r="BN942">
        <v>0.03</v>
      </c>
      <c r="BQ942">
        <v>657.76</v>
      </c>
      <c r="BR942" s="3">
        <f t="shared" si="178"/>
        <v>0.9912884373805233</v>
      </c>
      <c r="BS942" s="3">
        <f t="shared" si="179"/>
        <v>0.84884659307194521</v>
      </c>
      <c r="BT942" s="3">
        <f t="shared" si="180"/>
        <v>0.9912884373805233</v>
      </c>
      <c r="BU942" s="3">
        <f t="shared" si="181"/>
        <v>0</v>
      </c>
    </row>
    <row r="943" spans="1:73" x14ac:dyDescent="0.25">
      <c r="A943" t="s">
        <v>2056</v>
      </c>
      <c r="B943" s="1">
        <v>44286</v>
      </c>
      <c r="C943">
        <v>347.91</v>
      </c>
      <c r="D943">
        <v>345.66</v>
      </c>
      <c r="I943">
        <v>345.66</v>
      </c>
      <c r="K943">
        <v>222.58</v>
      </c>
      <c r="M943">
        <v>0.46</v>
      </c>
      <c r="R943">
        <v>1.83</v>
      </c>
      <c r="T943">
        <v>1.83</v>
      </c>
      <c r="U943">
        <v>309.89999999999998</v>
      </c>
      <c r="V943" s="3">
        <f t="shared" si="170"/>
        <v>0.99353281020953699</v>
      </c>
      <c r="W943" s="3">
        <f t="shared" si="171"/>
        <v>0.71929937952430201</v>
      </c>
      <c r="X943" s="3">
        <f t="shared" si="172"/>
        <v>0.99353281020953699</v>
      </c>
      <c r="Y943" s="3">
        <f t="shared" si="173"/>
        <v>0</v>
      </c>
      <c r="Z943" s="1">
        <v>44651</v>
      </c>
      <c r="AA943">
        <v>480.71</v>
      </c>
      <c r="AB943">
        <v>472.5</v>
      </c>
      <c r="AG943">
        <v>472.47</v>
      </c>
      <c r="AI943">
        <v>323.24</v>
      </c>
      <c r="AK943">
        <v>1.84</v>
      </c>
      <c r="AO943">
        <v>0.18</v>
      </c>
      <c r="AS943">
        <v>431.8</v>
      </c>
      <c r="AT943" s="3">
        <f t="shared" si="174"/>
        <v>0.98292109587901233</v>
      </c>
      <c r="AU943" s="3">
        <f t="shared" si="175"/>
        <v>0.7521057285122621</v>
      </c>
      <c r="AV943" s="3">
        <f t="shared" si="176"/>
        <v>0.98285868819038513</v>
      </c>
      <c r="AW943" s="3">
        <f t="shared" si="177"/>
        <v>0</v>
      </c>
      <c r="AX943" s="1">
        <v>45016</v>
      </c>
      <c r="AY943">
        <v>663.88</v>
      </c>
      <c r="AZ943">
        <v>649.99</v>
      </c>
      <c r="BE943">
        <v>649.96</v>
      </c>
      <c r="BG943">
        <v>464.1</v>
      </c>
      <c r="BI943">
        <v>0.98</v>
      </c>
      <c r="BM943">
        <v>0.02</v>
      </c>
      <c r="BQ943">
        <v>592.83000000000004</v>
      </c>
      <c r="BR943" s="3">
        <f t="shared" si="178"/>
        <v>0.97907754413448211</v>
      </c>
      <c r="BS943" s="3">
        <f t="shared" si="179"/>
        <v>0.78417788892080498</v>
      </c>
      <c r="BT943" s="3">
        <f t="shared" si="180"/>
        <v>0.97903235524492382</v>
      </c>
      <c r="BU943" s="3">
        <f t="shared" si="181"/>
        <v>0</v>
      </c>
    </row>
    <row r="944" spans="1:73" x14ac:dyDescent="0.25">
      <c r="A944" t="s">
        <v>2059</v>
      </c>
      <c r="B944" s="1">
        <v>44286</v>
      </c>
      <c r="C944">
        <v>0.26</v>
      </c>
      <c r="D944">
        <v>0.26</v>
      </c>
      <c r="K944">
        <v>0.09</v>
      </c>
      <c r="U944">
        <v>0.23</v>
      </c>
      <c r="V944" s="3">
        <f t="shared" si="170"/>
        <v>1</v>
      </c>
      <c r="W944" s="3">
        <f t="shared" si="171"/>
        <v>0.39130434782608692</v>
      </c>
      <c r="X944" s="3">
        <f t="shared" si="172"/>
        <v>0</v>
      </c>
      <c r="Y944" s="3">
        <f t="shared" si="173"/>
        <v>0</v>
      </c>
      <c r="Z944" s="1">
        <v>44651</v>
      </c>
      <c r="AA944">
        <v>0.32</v>
      </c>
      <c r="AB944">
        <v>0.32</v>
      </c>
      <c r="AI944">
        <v>0.05</v>
      </c>
      <c r="AS944">
        <v>0.2</v>
      </c>
      <c r="AT944" s="3">
        <f t="shared" si="174"/>
        <v>1</v>
      </c>
      <c r="AU944" s="3">
        <f t="shared" si="175"/>
        <v>0.25</v>
      </c>
      <c r="AV944" s="3">
        <f t="shared" si="176"/>
        <v>0</v>
      </c>
      <c r="AW944" s="3">
        <f t="shared" si="177"/>
        <v>0</v>
      </c>
      <c r="AX944" s="1">
        <v>45016</v>
      </c>
      <c r="AY944">
        <v>0.19</v>
      </c>
      <c r="AZ944">
        <v>0.19</v>
      </c>
      <c r="BG944">
        <v>0.04</v>
      </c>
      <c r="BQ944">
        <v>0.13</v>
      </c>
      <c r="BR944" s="3">
        <f t="shared" si="178"/>
        <v>1</v>
      </c>
      <c r="BS944" s="3">
        <f t="shared" si="179"/>
        <v>0.30769230769230771</v>
      </c>
      <c r="BT944" s="3">
        <f t="shared" si="180"/>
        <v>0</v>
      </c>
      <c r="BU944" s="3">
        <f t="shared" si="181"/>
        <v>0</v>
      </c>
    </row>
    <row r="945" spans="1:73" x14ac:dyDescent="0.25">
      <c r="A945" t="s">
        <v>2060</v>
      </c>
      <c r="V945" s="3">
        <f t="shared" si="170"/>
        <v>0</v>
      </c>
      <c r="W945" s="3">
        <f t="shared" si="171"/>
        <v>0</v>
      </c>
      <c r="X945" s="3">
        <f t="shared" si="172"/>
        <v>0</v>
      </c>
      <c r="Y945" s="3">
        <f t="shared" si="173"/>
        <v>0</v>
      </c>
      <c r="AT945" s="3">
        <f t="shared" si="174"/>
        <v>0</v>
      </c>
      <c r="AU945" s="3">
        <f t="shared" si="175"/>
        <v>0</v>
      </c>
      <c r="AV945" s="3">
        <f t="shared" si="176"/>
        <v>0</v>
      </c>
      <c r="AW945" s="3">
        <f t="shared" si="177"/>
        <v>0</v>
      </c>
      <c r="BR945" s="3">
        <f t="shared" si="178"/>
        <v>0</v>
      </c>
      <c r="BS945" s="3">
        <f t="shared" si="179"/>
        <v>0</v>
      </c>
      <c r="BT945" s="3">
        <f t="shared" si="180"/>
        <v>0</v>
      </c>
      <c r="BU945" s="3">
        <f t="shared" si="181"/>
        <v>0</v>
      </c>
    </row>
    <row r="946" spans="1:73" x14ac:dyDescent="0.25">
      <c r="A946" t="s">
        <v>2061</v>
      </c>
      <c r="B946" s="1">
        <v>43921</v>
      </c>
      <c r="C946">
        <v>11.62</v>
      </c>
      <c r="D946">
        <v>10.88</v>
      </c>
      <c r="K946">
        <v>0.99</v>
      </c>
      <c r="U946">
        <v>11.43</v>
      </c>
      <c r="V946" s="3">
        <f t="shared" si="170"/>
        <v>0.93631669535284001</v>
      </c>
      <c r="W946" s="3">
        <f t="shared" si="171"/>
        <v>8.6614173228346455E-2</v>
      </c>
      <c r="X946" s="3">
        <f t="shared" si="172"/>
        <v>0</v>
      </c>
      <c r="Y946" s="3">
        <f t="shared" si="173"/>
        <v>0</v>
      </c>
      <c r="Z946" s="1">
        <v>44286</v>
      </c>
      <c r="AA946">
        <v>12.5</v>
      </c>
      <c r="AB946">
        <v>11.77</v>
      </c>
      <c r="AI946">
        <v>0.97</v>
      </c>
      <c r="AS946">
        <v>12.16</v>
      </c>
      <c r="AT946" s="3">
        <f t="shared" si="174"/>
        <v>0.94159999999999999</v>
      </c>
      <c r="AU946" s="3">
        <f t="shared" si="175"/>
        <v>7.9769736842105254E-2</v>
      </c>
      <c r="AV946" s="3">
        <f t="shared" si="176"/>
        <v>0</v>
      </c>
      <c r="AW946" s="3">
        <f t="shared" si="177"/>
        <v>0</v>
      </c>
      <c r="AX946" s="1">
        <v>44651</v>
      </c>
      <c r="AY946">
        <v>17.48</v>
      </c>
      <c r="AZ946">
        <v>16.489999999999998</v>
      </c>
      <c r="BG946">
        <v>0.71</v>
      </c>
      <c r="BQ946">
        <v>16.420000000000002</v>
      </c>
      <c r="BR946" s="3">
        <f t="shared" si="178"/>
        <v>0.94336384439359255</v>
      </c>
      <c r="BS946" s="3">
        <f t="shared" si="179"/>
        <v>4.3239951278928129E-2</v>
      </c>
      <c r="BT946" s="3">
        <f t="shared" si="180"/>
        <v>0</v>
      </c>
      <c r="BU946" s="3">
        <f t="shared" si="181"/>
        <v>0</v>
      </c>
    </row>
    <row r="947" spans="1:73" x14ac:dyDescent="0.25">
      <c r="A947" t="s">
        <v>2066</v>
      </c>
      <c r="V947" s="3">
        <f t="shared" si="170"/>
        <v>0</v>
      </c>
      <c r="W947" s="3">
        <f t="shared" si="171"/>
        <v>0</v>
      </c>
      <c r="X947" s="3">
        <f t="shared" si="172"/>
        <v>0</v>
      </c>
      <c r="Y947" s="3">
        <f t="shared" si="173"/>
        <v>0</v>
      </c>
      <c r="AT947" s="3">
        <f t="shared" si="174"/>
        <v>0</v>
      </c>
      <c r="AU947" s="3">
        <f t="shared" si="175"/>
        <v>0</v>
      </c>
      <c r="AV947" s="3">
        <f t="shared" si="176"/>
        <v>0</v>
      </c>
      <c r="AW947" s="3">
        <f t="shared" si="177"/>
        <v>0</v>
      </c>
      <c r="BR947" s="3">
        <f t="shared" si="178"/>
        <v>0</v>
      </c>
      <c r="BS947" s="3">
        <f t="shared" si="179"/>
        <v>0</v>
      </c>
      <c r="BT947" s="3">
        <f t="shared" si="180"/>
        <v>0</v>
      </c>
      <c r="BU947" s="3">
        <f t="shared" si="181"/>
        <v>0</v>
      </c>
    </row>
    <row r="948" spans="1:73" x14ac:dyDescent="0.25">
      <c r="A948" t="s">
        <v>2071</v>
      </c>
      <c r="B948" s="1">
        <v>44286</v>
      </c>
      <c r="C948">
        <v>10.77</v>
      </c>
      <c r="D948">
        <v>10.43</v>
      </c>
      <c r="J948">
        <v>10.43</v>
      </c>
      <c r="K948">
        <v>9.33</v>
      </c>
      <c r="Q948">
        <v>0.02</v>
      </c>
      <c r="U948">
        <v>10.51</v>
      </c>
      <c r="V948" s="3">
        <f t="shared" si="170"/>
        <v>0.96843082636954503</v>
      </c>
      <c r="W948" s="3">
        <f t="shared" si="171"/>
        <v>0.88941849380362248</v>
      </c>
      <c r="X948" s="3">
        <f t="shared" si="172"/>
        <v>0</v>
      </c>
      <c r="Y948" s="3">
        <f t="shared" si="173"/>
        <v>0.96843082636954503</v>
      </c>
      <c r="Z948" s="1">
        <v>44651</v>
      </c>
      <c r="AA948">
        <v>5.33</v>
      </c>
      <c r="AB948">
        <v>5.24</v>
      </c>
      <c r="AH948">
        <v>5.24</v>
      </c>
      <c r="AI948">
        <v>4.3</v>
      </c>
      <c r="AS948">
        <v>5.27</v>
      </c>
      <c r="AT948" s="3">
        <f t="shared" si="174"/>
        <v>0.98311444652908075</v>
      </c>
      <c r="AU948" s="3">
        <f t="shared" si="175"/>
        <v>0.81593927893738138</v>
      </c>
      <c r="AV948" s="3">
        <f t="shared" si="176"/>
        <v>0</v>
      </c>
      <c r="AW948" s="3">
        <f t="shared" si="177"/>
        <v>0.98311444652908075</v>
      </c>
      <c r="AX948" s="1">
        <v>45016</v>
      </c>
      <c r="AY948">
        <v>3.29</v>
      </c>
      <c r="AZ948">
        <v>2.82</v>
      </c>
      <c r="BF948">
        <v>2.82</v>
      </c>
      <c r="BG948">
        <v>2.09</v>
      </c>
      <c r="BQ948">
        <v>2.89</v>
      </c>
      <c r="BR948" s="3">
        <f t="shared" si="178"/>
        <v>0.8571428571428571</v>
      </c>
      <c r="BS948" s="3">
        <f t="shared" si="179"/>
        <v>0.72318339100346007</v>
      </c>
      <c r="BT948" s="3">
        <f t="shared" si="180"/>
        <v>0</v>
      </c>
      <c r="BU948" s="3">
        <f t="shared" si="181"/>
        <v>0.8571428571428571</v>
      </c>
    </row>
    <row r="949" spans="1:73" x14ac:dyDescent="0.25">
      <c r="A949" t="s">
        <v>2076</v>
      </c>
      <c r="V949" s="3">
        <f t="shared" si="170"/>
        <v>0</v>
      </c>
      <c r="W949" s="3">
        <f t="shared" si="171"/>
        <v>0</v>
      </c>
      <c r="X949" s="3">
        <f t="shared" si="172"/>
        <v>0</v>
      </c>
      <c r="Y949" s="3">
        <f t="shared" si="173"/>
        <v>0</v>
      </c>
      <c r="AT949" s="3">
        <f t="shared" si="174"/>
        <v>0</v>
      </c>
      <c r="AU949" s="3">
        <f t="shared" si="175"/>
        <v>0</v>
      </c>
      <c r="AV949" s="3">
        <f t="shared" si="176"/>
        <v>0</v>
      </c>
      <c r="AW949" s="3">
        <f t="shared" si="177"/>
        <v>0</v>
      </c>
      <c r="BR949" s="3">
        <f t="shared" si="178"/>
        <v>0</v>
      </c>
      <c r="BS949" s="3">
        <f t="shared" si="179"/>
        <v>0</v>
      </c>
      <c r="BT949" s="3">
        <f t="shared" si="180"/>
        <v>0</v>
      </c>
      <c r="BU949" s="3">
        <f t="shared" si="181"/>
        <v>0</v>
      </c>
    </row>
    <row r="950" spans="1:73" x14ac:dyDescent="0.25">
      <c r="A950" t="s">
        <v>2077</v>
      </c>
      <c r="B950" s="1">
        <v>44286</v>
      </c>
      <c r="O950">
        <v>0.01</v>
      </c>
      <c r="P950">
        <v>0.01</v>
      </c>
      <c r="R950">
        <v>0.13</v>
      </c>
      <c r="U950">
        <v>0.23</v>
      </c>
      <c r="V950" s="3">
        <f t="shared" si="170"/>
        <v>0</v>
      </c>
      <c r="W950" s="3">
        <f t="shared" si="171"/>
        <v>0</v>
      </c>
      <c r="X950" s="3">
        <f t="shared" si="172"/>
        <v>0</v>
      </c>
      <c r="Y950" s="3">
        <f t="shared" si="173"/>
        <v>0</v>
      </c>
      <c r="Z950" s="1">
        <v>44651</v>
      </c>
      <c r="AA950">
        <v>0.01</v>
      </c>
      <c r="AM950">
        <v>0.01</v>
      </c>
      <c r="AN950">
        <v>0.01</v>
      </c>
      <c r="AP950">
        <v>0.28000000000000003</v>
      </c>
      <c r="AS950">
        <v>0.39</v>
      </c>
      <c r="AT950" s="3">
        <f t="shared" si="174"/>
        <v>0</v>
      </c>
      <c r="AU950" s="3">
        <f t="shared" si="175"/>
        <v>0</v>
      </c>
      <c r="AV950" s="3">
        <f t="shared" si="176"/>
        <v>0</v>
      </c>
      <c r="AW950" s="3">
        <f t="shared" si="177"/>
        <v>0</v>
      </c>
      <c r="AX950" s="1">
        <v>45016</v>
      </c>
      <c r="BK950">
        <v>0.01</v>
      </c>
      <c r="BL950">
        <v>0.01</v>
      </c>
      <c r="BN950">
        <v>0.15</v>
      </c>
      <c r="BQ950">
        <v>0.25</v>
      </c>
      <c r="BR950" s="3">
        <f t="shared" si="178"/>
        <v>0</v>
      </c>
      <c r="BS950" s="3">
        <f t="shared" si="179"/>
        <v>0</v>
      </c>
      <c r="BT950" s="3">
        <f t="shared" si="180"/>
        <v>0</v>
      </c>
      <c r="BU950" s="3">
        <f t="shared" si="181"/>
        <v>0</v>
      </c>
    </row>
    <row r="951" spans="1:73" x14ac:dyDescent="0.25">
      <c r="A951" t="s">
        <v>2080</v>
      </c>
      <c r="B951" s="1">
        <v>44286</v>
      </c>
      <c r="C951">
        <v>443.22</v>
      </c>
      <c r="D951">
        <v>425.3</v>
      </c>
      <c r="I951">
        <v>232.51</v>
      </c>
      <c r="K951">
        <v>287.99</v>
      </c>
      <c r="M951">
        <v>0.45</v>
      </c>
      <c r="O951">
        <v>6.98</v>
      </c>
      <c r="P951">
        <v>6.98</v>
      </c>
      <c r="Q951">
        <v>0.05</v>
      </c>
      <c r="R951">
        <v>1.1599999999999999</v>
      </c>
      <c r="U951">
        <v>388.59</v>
      </c>
      <c r="V951" s="3">
        <f t="shared" si="170"/>
        <v>0.9595686115247507</v>
      </c>
      <c r="W951" s="3">
        <f t="shared" si="171"/>
        <v>0.74429483369084859</v>
      </c>
      <c r="X951" s="3">
        <f t="shared" si="172"/>
        <v>0.52459275303461028</v>
      </c>
      <c r="Y951" s="3">
        <f t="shared" si="173"/>
        <v>0</v>
      </c>
      <c r="Z951" s="1">
        <v>44651</v>
      </c>
      <c r="AA951">
        <v>714.84</v>
      </c>
      <c r="AB951">
        <v>702.99</v>
      </c>
      <c r="AH951">
        <v>370.58</v>
      </c>
      <c r="AI951">
        <v>464.27</v>
      </c>
      <c r="AK951">
        <v>1.52</v>
      </c>
      <c r="AM951">
        <v>2.14</v>
      </c>
      <c r="AN951">
        <v>2.14</v>
      </c>
      <c r="AP951">
        <v>8.43</v>
      </c>
      <c r="AS951">
        <v>625.01</v>
      </c>
      <c r="AT951" s="3">
        <f t="shared" si="174"/>
        <v>0.98342286385764643</v>
      </c>
      <c r="AU951" s="3">
        <f t="shared" si="175"/>
        <v>0.75483692647871747</v>
      </c>
      <c r="AV951" s="3">
        <f t="shared" si="176"/>
        <v>0</v>
      </c>
      <c r="AW951" s="3">
        <f t="shared" si="177"/>
        <v>0.51840971406188796</v>
      </c>
      <c r="AX951" s="1">
        <v>45016</v>
      </c>
      <c r="AY951">
        <v>1119.19</v>
      </c>
      <c r="AZ951">
        <v>1111.9100000000001</v>
      </c>
      <c r="BF951">
        <v>683.87</v>
      </c>
      <c r="BG951">
        <v>750.88</v>
      </c>
      <c r="BI951">
        <v>2.83</v>
      </c>
      <c r="BK951">
        <v>2.4500000000000002</v>
      </c>
      <c r="BL951">
        <v>2.4500000000000002</v>
      </c>
      <c r="BM951">
        <v>0.27</v>
      </c>
      <c r="BN951">
        <v>18.46</v>
      </c>
      <c r="BP951">
        <v>2.94</v>
      </c>
      <c r="BQ951">
        <v>1006.88</v>
      </c>
      <c r="BR951" s="3">
        <f t="shared" si="178"/>
        <v>0.99349529570492945</v>
      </c>
      <c r="BS951" s="3">
        <f t="shared" si="179"/>
        <v>0.7598000526177322</v>
      </c>
      <c r="BT951" s="3">
        <f t="shared" si="180"/>
        <v>0</v>
      </c>
      <c r="BU951" s="3">
        <f t="shared" si="181"/>
        <v>0.61104012723487522</v>
      </c>
    </row>
    <row r="952" spans="1:73" x14ac:dyDescent="0.25">
      <c r="A952" t="s">
        <v>2043</v>
      </c>
      <c r="B952" s="1">
        <v>44286</v>
      </c>
      <c r="C952">
        <v>70.72</v>
      </c>
      <c r="D952">
        <v>70.67</v>
      </c>
      <c r="I952">
        <v>42.45</v>
      </c>
      <c r="K952">
        <v>51.13</v>
      </c>
      <c r="R952">
        <v>1.93</v>
      </c>
      <c r="T952">
        <v>0.21</v>
      </c>
      <c r="U952">
        <v>68.11</v>
      </c>
      <c r="V952" s="3">
        <f t="shared" si="170"/>
        <v>0.99929298642533937</v>
      </c>
      <c r="W952" s="3">
        <f t="shared" si="171"/>
        <v>0.77014610634131664</v>
      </c>
      <c r="X952" s="3">
        <f t="shared" si="172"/>
        <v>0.60025452488687792</v>
      </c>
      <c r="Y952" s="3">
        <f t="shared" si="173"/>
        <v>0</v>
      </c>
      <c r="Z952" s="1">
        <v>44651</v>
      </c>
      <c r="AA952">
        <v>81.430000000000007</v>
      </c>
      <c r="AB952">
        <v>78.849999999999994</v>
      </c>
      <c r="AG952">
        <v>45.94</v>
      </c>
      <c r="AI952">
        <v>66.17</v>
      </c>
      <c r="AP952">
        <v>1.9</v>
      </c>
      <c r="AS952">
        <v>81.510000000000005</v>
      </c>
      <c r="AT952" s="3">
        <f t="shared" si="174"/>
        <v>0.96831634532727484</v>
      </c>
      <c r="AU952" s="3">
        <f t="shared" si="175"/>
        <v>0.83117698781560112</v>
      </c>
      <c r="AV952" s="3">
        <f t="shared" si="176"/>
        <v>0.56416554095542171</v>
      </c>
      <c r="AW952" s="3">
        <f t="shared" si="177"/>
        <v>0</v>
      </c>
      <c r="AX952" s="1">
        <v>45016</v>
      </c>
      <c r="AY952">
        <v>99.46</v>
      </c>
      <c r="AZ952">
        <v>98.76</v>
      </c>
      <c r="BE952">
        <v>60.49</v>
      </c>
      <c r="BG952">
        <v>78.2</v>
      </c>
      <c r="BM952">
        <v>0.01</v>
      </c>
      <c r="BN952">
        <v>2.34</v>
      </c>
      <c r="BQ952">
        <v>98.98</v>
      </c>
      <c r="BR952" s="3">
        <f t="shared" si="178"/>
        <v>0.99296199477176761</v>
      </c>
      <c r="BS952" s="3">
        <f t="shared" si="179"/>
        <v>0.80927248266583884</v>
      </c>
      <c r="BT952" s="3">
        <f t="shared" si="180"/>
        <v>0.60818419465111606</v>
      </c>
      <c r="BU952" s="3">
        <f t="shared" si="181"/>
        <v>0</v>
      </c>
    </row>
    <row r="953" spans="1:73" x14ac:dyDescent="0.25">
      <c r="A953" t="s">
        <v>2081</v>
      </c>
      <c r="B953" s="1">
        <v>44286</v>
      </c>
      <c r="C953">
        <v>14.23</v>
      </c>
      <c r="D953">
        <v>13.93</v>
      </c>
      <c r="K953">
        <v>8.24</v>
      </c>
      <c r="U953">
        <v>12.41</v>
      </c>
      <c r="V953" s="3">
        <f t="shared" si="170"/>
        <v>0.9789177793394237</v>
      </c>
      <c r="W953" s="3">
        <f t="shared" si="171"/>
        <v>0.66398066075745366</v>
      </c>
      <c r="X953" s="3">
        <f t="shared" si="172"/>
        <v>0</v>
      </c>
      <c r="Y953" s="3">
        <f t="shared" si="173"/>
        <v>0</v>
      </c>
      <c r="Z953" s="1">
        <v>44651</v>
      </c>
      <c r="AA953">
        <v>17.16</v>
      </c>
      <c r="AB953">
        <v>16.73</v>
      </c>
      <c r="AI953">
        <v>9.0299999999999994</v>
      </c>
      <c r="AO953">
        <v>0.01</v>
      </c>
      <c r="AP953">
        <v>0.14000000000000001</v>
      </c>
      <c r="AS953">
        <v>14.12</v>
      </c>
      <c r="AT953" s="3">
        <f t="shared" si="174"/>
        <v>0.97494172494172493</v>
      </c>
      <c r="AU953" s="3">
        <f t="shared" si="175"/>
        <v>0.6463851109520401</v>
      </c>
      <c r="AV953" s="3">
        <f t="shared" si="176"/>
        <v>0</v>
      </c>
      <c r="AW953" s="3">
        <f t="shared" si="177"/>
        <v>0</v>
      </c>
      <c r="AX953" s="1">
        <v>45016</v>
      </c>
      <c r="AY953">
        <v>18.5</v>
      </c>
      <c r="AZ953">
        <v>18.16</v>
      </c>
      <c r="BG953">
        <v>10.32</v>
      </c>
      <c r="BN953">
        <v>0.15</v>
      </c>
      <c r="BQ953">
        <v>15.36</v>
      </c>
      <c r="BR953" s="3">
        <f t="shared" si="178"/>
        <v>0.98162162162162159</v>
      </c>
      <c r="BS953" s="3">
        <f t="shared" si="179"/>
        <v>0.67850098619329391</v>
      </c>
      <c r="BT953" s="3">
        <f t="shared" si="180"/>
        <v>0</v>
      </c>
      <c r="BU953" s="3">
        <f t="shared" si="181"/>
        <v>0</v>
      </c>
    </row>
    <row r="954" spans="1:73" x14ac:dyDescent="0.25">
      <c r="A954" t="s">
        <v>2082</v>
      </c>
      <c r="V954" s="3">
        <f t="shared" si="170"/>
        <v>0</v>
      </c>
      <c r="W954" s="3">
        <f t="shared" si="171"/>
        <v>0</v>
      </c>
      <c r="X954" s="3">
        <f t="shared" si="172"/>
        <v>0</v>
      </c>
      <c r="Y954" s="3">
        <f t="shared" si="173"/>
        <v>0</v>
      </c>
      <c r="AT954" s="3">
        <f t="shared" si="174"/>
        <v>0</v>
      </c>
      <c r="AU954" s="3">
        <f t="shared" si="175"/>
        <v>0</v>
      </c>
      <c r="AV954" s="3">
        <f t="shared" si="176"/>
        <v>0</v>
      </c>
      <c r="AW954" s="3">
        <f t="shared" si="177"/>
        <v>0</v>
      </c>
      <c r="BR954" s="3">
        <f t="shared" si="178"/>
        <v>0</v>
      </c>
      <c r="BS954" s="3">
        <f t="shared" si="179"/>
        <v>0</v>
      </c>
      <c r="BT954" s="3">
        <f t="shared" si="180"/>
        <v>0</v>
      </c>
      <c r="BU954" s="3">
        <f t="shared" si="181"/>
        <v>0</v>
      </c>
    </row>
    <row r="955" spans="1:73" x14ac:dyDescent="0.25">
      <c r="A955" t="s">
        <v>2083</v>
      </c>
      <c r="V955" s="3">
        <f t="shared" si="170"/>
        <v>0</v>
      </c>
      <c r="W955" s="3">
        <f t="shared" si="171"/>
        <v>0</v>
      </c>
      <c r="X955" s="3">
        <f t="shared" si="172"/>
        <v>0</v>
      </c>
      <c r="Y955" s="3">
        <f t="shared" si="173"/>
        <v>0</v>
      </c>
      <c r="AT955" s="3">
        <f t="shared" si="174"/>
        <v>0</v>
      </c>
      <c r="AU955" s="3">
        <f t="shared" si="175"/>
        <v>0</v>
      </c>
      <c r="AV955" s="3">
        <f t="shared" si="176"/>
        <v>0</v>
      </c>
      <c r="AW955" s="3">
        <f t="shared" si="177"/>
        <v>0</v>
      </c>
      <c r="BR955" s="3">
        <f t="shared" si="178"/>
        <v>0</v>
      </c>
      <c r="BS955" s="3">
        <f t="shared" si="179"/>
        <v>0</v>
      </c>
      <c r="BT955" s="3">
        <f t="shared" si="180"/>
        <v>0</v>
      </c>
      <c r="BU955" s="3">
        <f t="shared" si="181"/>
        <v>0</v>
      </c>
    </row>
    <row r="956" spans="1:73" x14ac:dyDescent="0.25">
      <c r="A956" t="s">
        <v>2044</v>
      </c>
      <c r="V956" s="3">
        <f t="shared" si="170"/>
        <v>0</v>
      </c>
      <c r="W956" s="3">
        <f t="shared" si="171"/>
        <v>0</v>
      </c>
      <c r="X956" s="3">
        <f t="shared" si="172"/>
        <v>0</v>
      </c>
      <c r="Y956" s="3">
        <f t="shared" si="173"/>
        <v>0</v>
      </c>
      <c r="AT956" s="3">
        <f t="shared" si="174"/>
        <v>0</v>
      </c>
      <c r="AU956" s="3">
        <f t="shared" si="175"/>
        <v>0</v>
      </c>
      <c r="AV956" s="3">
        <f t="shared" si="176"/>
        <v>0</v>
      </c>
      <c r="AW956" s="3">
        <f t="shared" si="177"/>
        <v>0</v>
      </c>
      <c r="BR956" s="3">
        <f t="shared" si="178"/>
        <v>0</v>
      </c>
      <c r="BS956" s="3">
        <f t="shared" si="179"/>
        <v>0</v>
      </c>
      <c r="BT956" s="3">
        <f t="shared" si="180"/>
        <v>0</v>
      </c>
      <c r="BU956" s="3">
        <f t="shared" si="181"/>
        <v>0</v>
      </c>
    </row>
    <row r="957" spans="1:73" x14ac:dyDescent="0.25">
      <c r="A957" t="s">
        <v>2093</v>
      </c>
      <c r="V957" s="3">
        <f t="shared" si="170"/>
        <v>0</v>
      </c>
      <c r="W957" s="3">
        <f t="shared" si="171"/>
        <v>0</v>
      </c>
      <c r="X957" s="3">
        <f t="shared" si="172"/>
        <v>0</v>
      </c>
      <c r="Y957" s="3">
        <f t="shared" si="173"/>
        <v>0</v>
      </c>
      <c r="AT957" s="3">
        <f t="shared" si="174"/>
        <v>0</v>
      </c>
      <c r="AU957" s="3">
        <f t="shared" si="175"/>
        <v>0</v>
      </c>
      <c r="AV957" s="3">
        <f t="shared" si="176"/>
        <v>0</v>
      </c>
      <c r="AW957" s="3">
        <f t="shared" si="177"/>
        <v>0</v>
      </c>
      <c r="BR957" s="3">
        <f t="shared" si="178"/>
        <v>0</v>
      </c>
      <c r="BS957" s="3">
        <f t="shared" si="179"/>
        <v>0</v>
      </c>
      <c r="BT957" s="3">
        <f t="shared" si="180"/>
        <v>0</v>
      </c>
      <c r="BU957" s="3">
        <f t="shared" si="181"/>
        <v>0</v>
      </c>
    </row>
    <row r="958" spans="1:73" x14ac:dyDescent="0.25">
      <c r="A958" t="s">
        <v>2094</v>
      </c>
      <c r="V958" s="3">
        <f t="shared" si="170"/>
        <v>0</v>
      </c>
      <c r="W958" s="3">
        <f t="shared" si="171"/>
        <v>0</v>
      </c>
      <c r="X958" s="3">
        <f t="shared" si="172"/>
        <v>0</v>
      </c>
      <c r="Y958" s="3">
        <f t="shared" si="173"/>
        <v>0</v>
      </c>
      <c r="AT958" s="3">
        <f t="shared" si="174"/>
        <v>0</v>
      </c>
      <c r="AU958" s="3">
        <f t="shared" si="175"/>
        <v>0</v>
      </c>
      <c r="AV958" s="3">
        <f t="shared" si="176"/>
        <v>0</v>
      </c>
      <c r="AW958" s="3">
        <f t="shared" si="177"/>
        <v>0</v>
      </c>
      <c r="BR958" s="3">
        <f t="shared" si="178"/>
        <v>0</v>
      </c>
      <c r="BS958" s="3">
        <f t="shared" si="179"/>
        <v>0</v>
      </c>
      <c r="BT958" s="3">
        <f t="shared" si="180"/>
        <v>0</v>
      </c>
      <c r="BU958" s="3">
        <f t="shared" si="181"/>
        <v>0</v>
      </c>
    </row>
    <row r="959" spans="1:73" x14ac:dyDescent="0.25">
      <c r="A959" t="s">
        <v>2097</v>
      </c>
      <c r="B959" s="1">
        <v>44286</v>
      </c>
      <c r="C959">
        <v>312.16000000000003</v>
      </c>
      <c r="D959">
        <v>283.18</v>
      </c>
      <c r="F959">
        <v>0.23</v>
      </c>
      <c r="J959">
        <v>299.37</v>
      </c>
      <c r="K959">
        <v>209.81</v>
      </c>
      <c r="L959">
        <v>0.01</v>
      </c>
      <c r="M959">
        <v>0.88</v>
      </c>
      <c r="Q959">
        <v>0.27</v>
      </c>
      <c r="R959">
        <v>4.9000000000000004</v>
      </c>
      <c r="U959">
        <v>271.58999999999997</v>
      </c>
      <c r="V959" s="3">
        <f t="shared" si="170"/>
        <v>0.9064261916965658</v>
      </c>
      <c r="W959" s="3">
        <f t="shared" si="171"/>
        <v>0.79015553798064242</v>
      </c>
      <c r="X959" s="3">
        <f t="shared" si="172"/>
        <v>0</v>
      </c>
      <c r="Y959" s="3">
        <f t="shared" si="173"/>
        <v>0.95902742183495637</v>
      </c>
      <c r="Z959" s="1">
        <v>44651</v>
      </c>
      <c r="AA959">
        <v>446.97</v>
      </c>
      <c r="AB959">
        <v>409.96</v>
      </c>
      <c r="AD959">
        <v>0.23</v>
      </c>
      <c r="AH959">
        <v>371.61</v>
      </c>
      <c r="AI959">
        <v>310.23</v>
      </c>
      <c r="AJ959">
        <v>0.01</v>
      </c>
      <c r="AK959">
        <v>1.74</v>
      </c>
      <c r="AP959">
        <v>4.45</v>
      </c>
      <c r="AS959">
        <v>387.4</v>
      </c>
      <c r="AT959" s="3">
        <f t="shared" si="174"/>
        <v>0.91668344631630749</v>
      </c>
      <c r="AU959" s="3">
        <f t="shared" si="175"/>
        <v>0.81382476390346281</v>
      </c>
      <c r="AV959" s="3">
        <f t="shared" si="176"/>
        <v>0</v>
      </c>
      <c r="AW959" s="3">
        <f t="shared" si="177"/>
        <v>0.83139808040808105</v>
      </c>
      <c r="AX959" s="1">
        <v>45016</v>
      </c>
      <c r="AY959">
        <v>693.39</v>
      </c>
      <c r="AZ959">
        <v>667.23</v>
      </c>
      <c r="BB959">
        <v>0.23</v>
      </c>
      <c r="BF959">
        <v>586.88</v>
      </c>
      <c r="BG959">
        <v>557.14</v>
      </c>
      <c r="BH959">
        <v>0.01</v>
      </c>
      <c r="BI959">
        <v>0.25</v>
      </c>
      <c r="BM959">
        <v>0.56999999999999995</v>
      </c>
      <c r="BN959">
        <v>4.33</v>
      </c>
      <c r="BQ959">
        <v>624.95000000000005</v>
      </c>
      <c r="BR959" s="3">
        <f t="shared" si="178"/>
        <v>0.96194061062317027</v>
      </c>
      <c r="BS959" s="3">
        <f t="shared" si="179"/>
        <v>0.8989173752400007</v>
      </c>
      <c r="BT959" s="3">
        <f t="shared" si="180"/>
        <v>0</v>
      </c>
      <c r="BU959" s="3">
        <f t="shared" si="181"/>
        <v>0.84639236216270786</v>
      </c>
    </row>
    <row r="960" spans="1:73" x14ac:dyDescent="0.25">
      <c r="A960" t="s">
        <v>2098</v>
      </c>
      <c r="V960" s="3">
        <f t="shared" si="170"/>
        <v>0</v>
      </c>
      <c r="W960" s="3">
        <f t="shared" si="171"/>
        <v>0</v>
      </c>
      <c r="X960" s="3">
        <f t="shared" si="172"/>
        <v>0</v>
      </c>
      <c r="Y960" s="3">
        <f t="shared" si="173"/>
        <v>0</v>
      </c>
      <c r="AT960" s="3">
        <f t="shared" si="174"/>
        <v>0</v>
      </c>
      <c r="AU960" s="3">
        <f t="shared" si="175"/>
        <v>0</v>
      </c>
      <c r="AV960" s="3">
        <f t="shared" si="176"/>
        <v>0</v>
      </c>
      <c r="AW960" s="3">
        <f t="shared" si="177"/>
        <v>0</v>
      </c>
      <c r="BR960" s="3">
        <f t="shared" si="178"/>
        <v>0</v>
      </c>
      <c r="BS960" s="3">
        <f t="shared" si="179"/>
        <v>0</v>
      </c>
      <c r="BT960" s="3">
        <f t="shared" si="180"/>
        <v>0</v>
      </c>
      <c r="BU960" s="3">
        <f t="shared" si="181"/>
        <v>0</v>
      </c>
    </row>
    <row r="961" spans="1:73" x14ac:dyDescent="0.25">
      <c r="A961" t="s">
        <v>2101</v>
      </c>
      <c r="V961" s="3">
        <f t="shared" si="170"/>
        <v>0</v>
      </c>
      <c r="W961" s="3">
        <f t="shared" si="171"/>
        <v>0</v>
      </c>
      <c r="X961" s="3">
        <f t="shared" si="172"/>
        <v>0</v>
      </c>
      <c r="Y961" s="3">
        <f t="shared" si="173"/>
        <v>0</v>
      </c>
      <c r="AT961" s="3">
        <f t="shared" si="174"/>
        <v>0</v>
      </c>
      <c r="AU961" s="3">
        <f t="shared" si="175"/>
        <v>0</v>
      </c>
      <c r="AV961" s="3">
        <f t="shared" si="176"/>
        <v>0</v>
      </c>
      <c r="AW961" s="3">
        <f t="shared" si="177"/>
        <v>0</v>
      </c>
      <c r="BR961" s="3">
        <f t="shared" si="178"/>
        <v>0</v>
      </c>
      <c r="BS961" s="3">
        <f t="shared" si="179"/>
        <v>0</v>
      </c>
      <c r="BT961" s="3">
        <f t="shared" si="180"/>
        <v>0</v>
      </c>
      <c r="BU961" s="3">
        <f t="shared" si="181"/>
        <v>0</v>
      </c>
    </row>
    <row r="962" spans="1:73" x14ac:dyDescent="0.25">
      <c r="A962" t="s">
        <v>2102</v>
      </c>
      <c r="B962" s="1">
        <v>44286</v>
      </c>
      <c r="C962">
        <v>12.52</v>
      </c>
      <c r="D962">
        <v>12.36</v>
      </c>
      <c r="I962">
        <v>5.45</v>
      </c>
      <c r="K962">
        <v>8.75</v>
      </c>
      <c r="R962">
        <v>0.28999999999999998</v>
      </c>
      <c r="U962">
        <v>12.12</v>
      </c>
      <c r="V962" s="3">
        <f t="shared" si="170"/>
        <v>0.98722044728434499</v>
      </c>
      <c r="W962" s="3">
        <f t="shared" si="171"/>
        <v>0.73964497041420119</v>
      </c>
      <c r="X962" s="3">
        <f t="shared" si="172"/>
        <v>0.43530351437699683</v>
      </c>
      <c r="Y962" s="3">
        <f t="shared" si="173"/>
        <v>0</v>
      </c>
      <c r="Z962" s="1">
        <v>44651</v>
      </c>
      <c r="AA962">
        <v>16.36</v>
      </c>
      <c r="AB962">
        <v>16.149999999999999</v>
      </c>
      <c r="AG962">
        <v>5.07</v>
      </c>
      <c r="AI962">
        <v>10.61</v>
      </c>
      <c r="AM962">
        <v>0.43</v>
      </c>
      <c r="AN962">
        <v>0.43</v>
      </c>
      <c r="AO962">
        <v>0.01</v>
      </c>
      <c r="AP962">
        <v>0.18</v>
      </c>
      <c r="AS962">
        <v>15.41</v>
      </c>
      <c r="AT962" s="3">
        <f t="shared" si="174"/>
        <v>0.98716381418092902</v>
      </c>
      <c r="AU962" s="3">
        <f t="shared" si="175"/>
        <v>0.69710906701708275</v>
      </c>
      <c r="AV962" s="3">
        <f t="shared" si="176"/>
        <v>0.30990220048899758</v>
      </c>
      <c r="AW962" s="3">
        <f t="shared" si="177"/>
        <v>0</v>
      </c>
      <c r="AX962" s="1">
        <v>45016</v>
      </c>
      <c r="AY962">
        <v>22.14</v>
      </c>
      <c r="AZ962">
        <v>21.81</v>
      </c>
      <c r="BE962">
        <v>5.35</v>
      </c>
      <c r="BG962">
        <v>13.9</v>
      </c>
      <c r="BK962">
        <v>0.61</v>
      </c>
      <c r="BL962">
        <v>0.61</v>
      </c>
      <c r="BN962">
        <v>0.1</v>
      </c>
      <c r="BQ962">
        <v>20.64</v>
      </c>
      <c r="BR962" s="3">
        <f t="shared" si="178"/>
        <v>0.98509485094850935</v>
      </c>
      <c r="BS962" s="3">
        <f t="shared" si="179"/>
        <v>0.67672833495618312</v>
      </c>
      <c r="BT962" s="3">
        <f t="shared" si="180"/>
        <v>0.24164408310749771</v>
      </c>
      <c r="BU962" s="3">
        <f t="shared" si="181"/>
        <v>0</v>
      </c>
    </row>
    <row r="963" spans="1:73" x14ac:dyDescent="0.25">
      <c r="A963" t="s">
        <v>2104</v>
      </c>
      <c r="B963" s="1">
        <v>44286</v>
      </c>
      <c r="C963">
        <v>21.44</v>
      </c>
      <c r="D963">
        <v>21.44</v>
      </c>
      <c r="I963">
        <v>21.44</v>
      </c>
      <c r="K963">
        <v>13.12</v>
      </c>
      <c r="Q963">
        <v>0.15</v>
      </c>
      <c r="R963">
        <v>0.68</v>
      </c>
      <c r="T963">
        <v>0.68</v>
      </c>
      <c r="U963">
        <v>19.97</v>
      </c>
      <c r="V963" s="3">
        <f t="shared" si="170"/>
        <v>1</v>
      </c>
      <c r="W963" s="3">
        <f t="shared" si="171"/>
        <v>0.66195761856710389</v>
      </c>
      <c r="X963" s="3">
        <f t="shared" si="172"/>
        <v>1</v>
      </c>
      <c r="Y963" s="3">
        <f t="shared" si="173"/>
        <v>0</v>
      </c>
      <c r="Z963" s="1">
        <v>44651</v>
      </c>
      <c r="AA963">
        <v>31.45</v>
      </c>
      <c r="AB963">
        <v>31.09</v>
      </c>
      <c r="AG963">
        <v>31.09</v>
      </c>
      <c r="AI963">
        <v>16.36</v>
      </c>
      <c r="AM963">
        <v>0.89</v>
      </c>
      <c r="AO963">
        <v>0.74</v>
      </c>
      <c r="AP963">
        <v>0.06</v>
      </c>
      <c r="AS963">
        <v>28.72</v>
      </c>
      <c r="AT963" s="3">
        <f t="shared" si="174"/>
        <v>0.9885532591414945</v>
      </c>
      <c r="AU963" s="3">
        <f t="shared" si="175"/>
        <v>0.60525342212356636</v>
      </c>
      <c r="AV963" s="3">
        <f t="shared" si="176"/>
        <v>0.9885532591414945</v>
      </c>
      <c r="AW963" s="3">
        <f t="shared" si="177"/>
        <v>0</v>
      </c>
      <c r="AX963" s="1">
        <v>45016</v>
      </c>
      <c r="AY963">
        <v>36.299999999999997</v>
      </c>
      <c r="AZ963">
        <v>34.700000000000003</v>
      </c>
      <c r="BE963">
        <v>34.700000000000003</v>
      </c>
      <c r="BG963">
        <v>18.87</v>
      </c>
      <c r="BK963">
        <v>1.37</v>
      </c>
      <c r="BL963">
        <v>0.63</v>
      </c>
      <c r="BN963">
        <v>0.03</v>
      </c>
      <c r="BQ963">
        <v>31.37</v>
      </c>
      <c r="BR963" s="3">
        <f t="shared" si="178"/>
        <v>0.95592286501377421</v>
      </c>
      <c r="BS963" s="3">
        <f t="shared" si="179"/>
        <v>0.6166666666666667</v>
      </c>
      <c r="BT963" s="3">
        <f t="shared" si="180"/>
        <v>0.95592286501377421</v>
      </c>
      <c r="BU963" s="3">
        <f t="shared" si="181"/>
        <v>0</v>
      </c>
    </row>
    <row r="964" spans="1:73" x14ac:dyDescent="0.25">
      <c r="A964" t="s">
        <v>2106</v>
      </c>
      <c r="B964" s="1">
        <v>44561</v>
      </c>
      <c r="C964">
        <v>442.23</v>
      </c>
      <c r="D964">
        <v>441.06</v>
      </c>
      <c r="J964">
        <v>411.6</v>
      </c>
      <c r="K964">
        <v>351.11</v>
      </c>
      <c r="L964">
        <v>0.67</v>
      </c>
      <c r="R964">
        <v>2.14</v>
      </c>
      <c r="U964">
        <v>414.58</v>
      </c>
      <c r="V964" s="3">
        <f t="shared" ref="V964:V1027" si="182">IFERROR((D964-E964-F964-G964)/C964,0)</f>
        <v>0.99735431788888129</v>
      </c>
      <c r="W964" s="3">
        <f t="shared" ref="W964:W1027" si="183">IFERROR(K964/(U964+T964+S964+P964-R964-Q964-O964-N964-M964-L964),0)</f>
        <v>0.85268475119605613</v>
      </c>
      <c r="X964" s="3">
        <f t="shared" ref="X964:X1027" si="184">IFERROR((H964+I964)/C964,0)</f>
        <v>0</v>
      </c>
      <c r="Y964" s="3">
        <f t="shared" ref="Y964:Y1027" si="185">IFERROR(J964/C964,0)</f>
        <v>0.93073739909097075</v>
      </c>
      <c r="Z964" s="1">
        <v>44926</v>
      </c>
      <c r="AA964">
        <v>648.87</v>
      </c>
      <c r="AB964">
        <v>644.35</v>
      </c>
      <c r="AH964">
        <v>563.76</v>
      </c>
      <c r="AI964">
        <v>534.59</v>
      </c>
      <c r="AK964">
        <v>0.27</v>
      </c>
      <c r="AP964">
        <v>4.83</v>
      </c>
      <c r="AS964">
        <v>631.20000000000005</v>
      </c>
      <c r="AT964" s="3">
        <f t="shared" ref="AT964:AT1027" si="186">IFERROR((AB964-AC964-AD964-AE964)/AA964,0)</f>
        <v>0.99303404379922022</v>
      </c>
      <c r="AU964" s="3">
        <f t="shared" ref="AU964:AU1027" si="187">IFERROR(AI964/(AS964+AR964+AQ964+AN964-AP964-AO964-AM964-AL964-AK964-AJ964),0)</f>
        <v>0.85384123941862322</v>
      </c>
      <c r="AV964" s="3">
        <f t="shared" ref="AV964:AV1027" si="188">IFERROR((AF964+AG964)/AA964,0)</f>
        <v>0</v>
      </c>
      <c r="AW964" s="3">
        <f t="shared" ref="AW964:AW1027" si="189">IFERROR(AH964/AA964,0)</f>
        <v>0.86883351056451985</v>
      </c>
      <c r="AX964" s="1">
        <v>45291</v>
      </c>
      <c r="AY964">
        <v>693.67</v>
      </c>
      <c r="AZ964">
        <v>691.01</v>
      </c>
      <c r="BF964">
        <v>585.34</v>
      </c>
      <c r="BG964">
        <v>546.91999999999996</v>
      </c>
      <c r="BI964">
        <v>0.49</v>
      </c>
      <c r="BM964">
        <v>0.12</v>
      </c>
      <c r="BN964">
        <v>5.13</v>
      </c>
      <c r="BP964">
        <v>0.62</v>
      </c>
      <c r="BQ964">
        <v>664.6</v>
      </c>
      <c r="BR964" s="3">
        <f t="shared" ref="BR964:BR1027" si="190">IFERROR((AZ964-BA964-BB964-BC964)/AY964,0)</f>
        <v>0.99616532356884402</v>
      </c>
      <c r="BS964" s="3">
        <f t="shared" ref="BS964:BS1027" si="191">IFERROR(BG964/(BQ964+BP964+BO964+BL964-BN964-BM964-BK964-BJ964-BI964-BH964),0)</f>
        <v>0.82932007035846411</v>
      </c>
      <c r="BT964" s="3">
        <f t="shared" ref="BT964:BT1027" si="192">IFERROR((BD964+BE964)/AY964,0)</f>
        <v>0</v>
      </c>
      <c r="BU964" s="3">
        <f t="shared" ref="BU964:BU1027" si="193">IFERROR(BF964/AY964,0)</f>
        <v>0.84383063992964968</v>
      </c>
    </row>
    <row r="965" spans="1:73" x14ac:dyDescent="0.25">
      <c r="A965" t="s">
        <v>2109</v>
      </c>
      <c r="V965" s="3">
        <f t="shared" si="182"/>
        <v>0</v>
      </c>
      <c r="W965" s="3">
        <f t="shared" si="183"/>
        <v>0</v>
      </c>
      <c r="X965" s="3">
        <f t="shared" si="184"/>
        <v>0</v>
      </c>
      <c r="Y965" s="3">
        <f t="shared" si="185"/>
        <v>0</v>
      </c>
      <c r="AT965" s="3">
        <f t="shared" si="186"/>
        <v>0</v>
      </c>
      <c r="AU965" s="3">
        <f t="shared" si="187"/>
        <v>0</v>
      </c>
      <c r="AV965" s="3">
        <f t="shared" si="188"/>
        <v>0</v>
      </c>
      <c r="AW965" s="3">
        <f t="shared" si="189"/>
        <v>0</v>
      </c>
      <c r="BR965" s="3">
        <f t="shared" si="190"/>
        <v>0</v>
      </c>
      <c r="BS965" s="3">
        <f t="shared" si="191"/>
        <v>0</v>
      </c>
      <c r="BT965" s="3">
        <f t="shared" si="192"/>
        <v>0</v>
      </c>
      <c r="BU965" s="3">
        <f t="shared" si="193"/>
        <v>0</v>
      </c>
    </row>
    <row r="966" spans="1:73" x14ac:dyDescent="0.25">
      <c r="A966" t="s">
        <v>2110</v>
      </c>
      <c r="V966" s="3">
        <f t="shared" si="182"/>
        <v>0</v>
      </c>
      <c r="W966" s="3">
        <f t="shared" si="183"/>
        <v>0</v>
      </c>
      <c r="X966" s="3">
        <f t="shared" si="184"/>
        <v>0</v>
      </c>
      <c r="Y966" s="3">
        <f t="shared" si="185"/>
        <v>0</v>
      </c>
      <c r="AT966" s="3">
        <f t="shared" si="186"/>
        <v>0</v>
      </c>
      <c r="AU966" s="3">
        <f t="shared" si="187"/>
        <v>0</v>
      </c>
      <c r="AV966" s="3">
        <f t="shared" si="188"/>
        <v>0</v>
      </c>
      <c r="AW966" s="3">
        <f t="shared" si="189"/>
        <v>0</v>
      </c>
      <c r="BR966" s="3">
        <f t="shared" si="190"/>
        <v>0</v>
      </c>
      <c r="BS966" s="3">
        <f t="shared" si="191"/>
        <v>0</v>
      </c>
      <c r="BT966" s="3">
        <f t="shared" si="192"/>
        <v>0</v>
      </c>
      <c r="BU966" s="3">
        <f t="shared" si="193"/>
        <v>0</v>
      </c>
    </row>
    <row r="967" spans="1:73" x14ac:dyDescent="0.25">
      <c r="A967" t="s">
        <v>2111</v>
      </c>
      <c r="B967" s="1">
        <v>44286</v>
      </c>
      <c r="C967">
        <v>575.6</v>
      </c>
      <c r="D967">
        <v>511</v>
      </c>
      <c r="J967">
        <v>509.02</v>
      </c>
      <c r="K967">
        <v>276.3</v>
      </c>
      <c r="M967">
        <v>1.2</v>
      </c>
      <c r="Q967">
        <v>0.6</v>
      </c>
      <c r="R967">
        <v>39.299999999999997</v>
      </c>
      <c r="U967">
        <v>443.2</v>
      </c>
      <c r="V967" s="3">
        <f t="shared" si="182"/>
        <v>0.88776928422515633</v>
      </c>
      <c r="W967" s="3">
        <f t="shared" si="183"/>
        <v>0.68714250186520776</v>
      </c>
      <c r="X967" s="3">
        <f t="shared" si="184"/>
        <v>0</v>
      </c>
      <c r="Y967" s="3">
        <f t="shared" si="185"/>
        <v>0.88432939541348154</v>
      </c>
      <c r="Z967" s="1">
        <v>44651</v>
      </c>
      <c r="AA967">
        <v>864.5</v>
      </c>
      <c r="AB967">
        <v>836.7</v>
      </c>
      <c r="AH967">
        <v>803.41</v>
      </c>
      <c r="AI967">
        <v>533.6</v>
      </c>
      <c r="AK967">
        <v>2.1</v>
      </c>
      <c r="AP967">
        <v>2.7</v>
      </c>
      <c r="AS967">
        <v>731.8</v>
      </c>
      <c r="AT967" s="3">
        <f t="shared" si="186"/>
        <v>0.96784268363215742</v>
      </c>
      <c r="AU967" s="3">
        <f t="shared" si="187"/>
        <v>0.73397524071526832</v>
      </c>
      <c r="AV967" s="3">
        <f t="shared" si="188"/>
        <v>0</v>
      </c>
      <c r="AW967" s="3">
        <f t="shared" si="189"/>
        <v>0.92933487565066508</v>
      </c>
      <c r="AX967" s="1">
        <v>45016</v>
      </c>
      <c r="AY967">
        <v>1042.8</v>
      </c>
      <c r="AZ967">
        <v>1005.7</v>
      </c>
      <c r="BF967">
        <v>969.92</v>
      </c>
      <c r="BG967">
        <v>705.1</v>
      </c>
      <c r="BI967">
        <v>2.8</v>
      </c>
      <c r="BN967">
        <v>5.9</v>
      </c>
      <c r="BQ967">
        <v>912.6</v>
      </c>
      <c r="BR967" s="3">
        <f t="shared" si="190"/>
        <v>0.96442270809359421</v>
      </c>
      <c r="BS967" s="3">
        <f t="shared" si="191"/>
        <v>0.78006416639008735</v>
      </c>
      <c r="BT967" s="3">
        <f t="shared" si="192"/>
        <v>0</v>
      </c>
      <c r="BU967" s="3">
        <f t="shared" si="193"/>
        <v>0.93011123897199843</v>
      </c>
    </row>
    <row r="968" spans="1:73" x14ac:dyDescent="0.25">
      <c r="A968" t="s">
        <v>2112</v>
      </c>
      <c r="B968" s="1">
        <v>44286</v>
      </c>
      <c r="C968">
        <v>13.72</v>
      </c>
      <c r="D968">
        <v>11.38</v>
      </c>
      <c r="J968">
        <v>1.05</v>
      </c>
      <c r="K968">
        <v>4.7300000000000004</v>
      </c>
      <c r="R968">
        <v>0.33</v>
      </c>
      <c r="T968">
        <v>0.17</v>
      </c>
      <c r="U968">
        <v>8.39</v>
      </c>
      <c r="V968" s="3">
        <f t="shared" si="182"/>
        <v>0.82944606413994171</v>
      </c>
      <c r="W968" s="3">
        <f t="shared" si="183"/>
        <v>0.57472660996354796</v>
      </c>
      <c r="X968" s="3">
        <f t="shared" si="184"/>
        <v>0</v>
      </c>
      <c r="Y968" s="3">
        <f t="shared" si="185"/>
        <v>7.6530612244897961E-2</v>
      </c>
      <c r="Z968" s="1">
        <v>44651</v>
      </c>
      <c r="AA968">
        <v>10.66</v>
      </c>
      <c r="AB968">
        <v>8.7100000000000009</v>
      </c>
      <c r="AH968">
        <v>8.7100000000000009</v>
      </c>
      <c r="AI968">
        <v>4.51</v>
      </c>
      <c r="AK968">
        <v>0.08</v>
      </c>
      <c r="AO968">
        <v>0.01</v>
      </c>
      <c r="AP968">
        <v>0.1</v>
      </c>
      <c r="AS968">
        <v>7.34</v>
      </c>
      <c r="AT968" s="3">
        <f t="shared" si="186"/>
        <v>0.81707317073170738</v>
      </c>
      <c r="AU968" s="3">
        <f t="shared" si="187"/>
        <v>0.63076923076923075</v>
      </c>
      <c r="AV968" s="3">
        <f t="shared" si="188"/>
        <v>0</v>
      </c>
      <c r="AW968" s="3">
        <f t="shared" si="189"/>
        <v>0.81707317073170738</v>
      </c>
      <c r="AX968" s="1">
        <v>45016</v>
      </c>
      <c r="AY968">
        <v>8.4</v>
      </c>
      <c r="AZ968">
        <v>6.45</v>
      </c>
      <c r="BF968">
        <v>6.46</v>
      </c>
      <c r="BG968">
        <v>3.49</v>
      </c>
      <c r="BI968">
        <v>0.09</v>
      </c>
      <c r="BN968">
        <v>0.06</v>
      </c>
      <c r="BQ968">
        <v>5.97</v>
      </c>
      <c r="BR968" s="3">
        <f t="shared" si="190"/>
        <v>0.76785714285714279</v>
      </c>
      <c r="BS968" s="3">
        <f t="shared" si="191"/>
        <v>0.59965635738831613</v>
      </c>
      <c r="BT968" s="3">
        <f t="shared" si="192"/>
        <v>0</v>
      </c>
      <c r="BU968" s="3">
        <f t="shared" si="193"/>
        <v>0.76904761904761898</v>
      </c>
    </row>
    <row r="969" spans="1:73" x14ac:dyDescent="0.25">
      <c r="A969" t="s">
        <v>2113</v>
      </c>
      <c r="V969" s="3">
        <f t="shared" si="182"/>
        <v>0</v>
      </c>
      <c r="W969" s="3">
        <f t="shared" si="183"/>
        <v>0</v>
      </c>
      <c r="X969" s="3">
        <f t="shared" si="184"/>
        <v>0</v>
      </c>
      <c r="Y969" s="3">
        <f t="shared" si="185"/>
        <v>0</v>
      </c>
      <c r="AT969" s="3">
        <f t="shared" si="186"/>
        <v>0</v>
      </c>
      <c r="AU969" s="3">
        <f t="shared" si="187"/>
        <v>0</v>
      </c>
      <c r="AV969" s="3">
        <f t="shared" si="188"/>
        <v>0</v>
      </c>
      <c r="AW969" s="3">
        <f t="shared" si="189"/>
        <v>0</v>
      </c>
      <c r="BR969" s="3">
        <f t="shared" si="190"/>
        <v>0</v>
      </c>
      <c r="BS969" s="3">
        <f t="shared" si="191"/>
        <v>0</v>
      </c>
      <c r="BT969" s="3">
        <f t="shared" si="192"/>
        <v>0</v>
      </c>
      <c r="BU969" s="3">
        <f t="shared" si="193"/>
        <v>0</v>
      </c>
    </row>
    <row r="970" spans="1:73" x14ac:dyDescent="0.25">
      <c r="A970" t="s">
        <v>2115</v>
      </c>
      <c r="V970" s="3">
        <f t="shared" si="182"/>
        <v>0</v>
      </c>
      <c r="W970" s="3">
        <f t="shared" si="183"/>
        <v>0</v>
      </c>
      <c r="X970" s="3">
        <f t="shared" si="184"/>
        <v>0</v>
      </c>
      <c r="Y970" s="3">
        <f t="shared" si="185"/>
        <v>0</v>
      </c>
      <c r="AT970" s="3">
        <f t="shared" si="186"/>
        <v>0</v>
      </c>
      <c r="AU970" s="3">
        <f t="shared" si="187"/>
        <v>0</v>
      </c>
      <c r="AV970" s="3">
        <f t="shared" si="188"/>
        <v>0</v>
      </c>
      <c r="AW970" s="3">
        <f t="shared" si="189"/>
        <v>0</v>
      </c>
      <c r="BR970" s="3">
        <f t="shared" si="190"/>
        <v>0</v>
      </c>
      <c r="BS970" s="3">
        <f t="shared" si="191"/>
        <v>0</v>
      </c>
      <c r="BT970" s="3">
        <f t="shared" si="192"/>
        <v>0</v>
      </c>
      <c r="BU970" s="3">
        <f t="shared" si="193"/>
        <v>0</v>
      </c>
    </row>
    <row r="971" spans="1:73" x14ac:dyDescent="0.25">
      <c r="A971" t="s">
        <v>2117</v>
      </c>
      <c r="B971" s="1">
        <v>43921</v>
      </c>
      <c r="C971">
        <v>1.1100000000000001</v>
      </c>
      <c r="D971">
        <v>1.1000000000000001</v>
      </c>
      <c r="E971">
        <v>1.1000000000000001</v>
      </c>
      <c r="K971">
        <v>0.46</v>
      </c>
      <c r="R971">
        <v>0.01</v>
      </c>
      <c r="U971">
        <v>1.07</v>
      </c>
      <c r="V971" s="3">
        <f t="shared" si="182"/>
        <v>0</v>
      </c>
      <c r="W971" s="3">
        <f t="shared" si="183"/>
        <v>0.43396226415094341</v>
      </c>
      <c r="X971" s="3">
        <f t="shared" si="184"/>
        <v>0</v>
      </c>
      <c r="Y971" s="3">
        <f t="shared" si="185"/>
        <v>0</v>
      </c>
      <c r="Z971" s="1">
        <v>44286</v>
      </c>
      <c r="AA971">
        <v>1.23</v>
      </c>
      <c r="AB971">
        <v>1.21</v>
      </c>
      <c r="AC971">
        <v>1.21</v>
      </c>
      <c r="AI971">
        <v>0.42</v>
      </c>
      <c r="AO971">
        <v>0.01</v>
      </c>
      <c r="AS971">
        <v>1.25</v>
      </c>
      <c r="AT971" s="3">
        <f t="shared" si="186"/>
        <v>0</v>
      </c>
      <c r="AU971" s="3">
        <f t="shared" si="187"/>
        <v>0.33870967741935482</v>
      </c>
      <c r="AV971" s="3">
        <f t="shared" si="188"/>
        <v>0</v>
      </c>
      <c r="AW971" s="3">
        <f t="shared" si="189"/>
        <v>0</v>
      </c>
      <c r="AX971" s="1">
        <v>44651</v>
      </c>
      <c r="AY971">
        <v>1.03</v>
      </c>
      <c r="AZ971">
        <v>1.02</v>
      </c>
      <c r="BA971">
        <v>1.02</v>
      </c>
      <c r="BG971">
        <v>0.4</v>
      </c>
      <c r="BQ971">
        <v>1.02</v>
      </c>
      <c r="BR971" s="3">
        <f t="shared" si="190"/>
        <v>0</v>
      </c>
      <c r="BS971" s="3">
        <f t="shared" si="191"/>
        <v>0.39215686274509803</v>
      </c>
      <c r="BT971" s="3">
        <f t="shared" si="192"/>
        <v>0</v>
      </c>
      <c r="BU971" s="3">
        <f t="shared" si="193"/>
        <v>0</v>
      </c>
    </row>
    <row r="972" spans="1:73" x14ac:dyDescent="0.25">
      <c r="A972" t="s">
        <v>2119</v>
      </c>
      <c r="B972" s="1">
        <v>44286</v>
      </c>
      <c r="C972">
        <v>36.49</v>
      </c>
      <c r="D972">
        <v>36.49</v>
      </c>
      <c r="I972">
        <v>33.119999999999997</v>
      </c>
      <c r="K972">
        <v>23.63</v>
      </c>
      <c r="L972">
        <v>0.01</v>
      </c>
      <c r="R972">
        <v>0.7</v>
      </c>
      <c r="T972">
        <v>0.32</v>
      </c>
      <c r="U972">
        <v>34.57</v>
      </c>
      <c r="V972" s="3">
        <f t="shared" si="182"/>
        <v>1</v>
      </c>
      <c r="W972" s="3">
        <f t="shared" si="183"/>
        <v>0.69133996489174954</v>
      </c>
      <c r="X972" s="3">
        <f t="shared" si="184"/>
        <v>0.90764593039188812</v>
      </c>
      <c r="Y972" s="3">
        <f t="shared" si="185"/>
        <v>0</v>
      </c>
      <c r="Z972" s="1">
        <v>44651</v>
      </c>
      <c r="AA972">
        <v>53.39</v>
      </c>
      <c r="AB972">
        <v>53.22</v>
      </c>
      <c r="AG972">
        <v>46.12</v>
      </c>
      <c r="AI972">
        <v>33.159999999999997</v>
      </c>
      <c r="AP972">
        <v>0.79</v>
      </c>
      <c r="AR972">
        <v>0.12</v>
      </c>
      <c r="AS972">
        <v>51.2</v>
      </c>
      <c r="AT972" s="3">
        <f t="shared" si="186"/>
        <v>0.99681588312418057</v>
      </c>
      <c r="AU972" s="3">
        <f t="shared" si="187"/>
        <v>0.65624381555511568</v>
      </c>
      <c r="AV972" s="3">
        <f t="shared" si="188"/>
        <v>0.86383217831054504</v>
      </c>
      <c r="AW972" s="3">
        <f t="shared" si="189"/>
        <v>0</v>
      </c>
      <c r="AX972" s="1">
        <v>45016</v>
      </c>
      <c r="AY972">
        <v>60.23</v>
      </c>
      <c r="AZ972">
        <v>60.03</v>
      </c>
      <c r="BF972">
        <v>42.98</v>
      </c>
      <c r="BG972">
        <v>40.99</v>
      </c>
      <c r="BM972">
        <v>0.04</v>
      </c>
      <c r="BN972">
        <v>1.07</v>
      </c>
      <c r="BQ972">
        <v>55.59</v>
      </c>
      <c r="BR972" s="3">
        <f t="shared" si="190"/>
        <v>0.9966793956500084</v>
      </c>
      <c r="BS972" s="3">
        <f t="shared" si="191"/>
        <v>0.75238619676945662</v>
      </c>
      <c r="BT972" s="3">
        <f t="shared" si="192"/>
        <v>0</v>
      </c>
      <c r="BU972" s="3">
        <f t="shared" si="193"/>
        <v>0.71359787481321602</v>
      </c>
    </row>
    <row r="973" spans="1:73" x14ac:dyDescent="0.25">
      <c r="A973" t="s">
        <v>2121</v>
      </c>
      <c r="V973" s="3">
        <f t="shared" si="182"/>
        <v>0</v>
      </c>
      <c r="W973" s="3">
        <f t="shared" si="183"/>
        <v>0</v>
      </c>
      <c r="X973" s="3">
        <f t="shared" si="184"/>
        <v>0</v>
      </c>
      <c r="Y973" s="3">
        <f t="shared" si="185"/>
        <v>0</v>
      </c>
      <c r="AT973" s="3">
        <f t="shared" si="186"/>
        <v>0</v>
      </c>
      <c r="AU973" s="3">
        <f t="shared" si="187"/>
        <v>0</v>
      </c>
      <c r="AV973" s="3">
        <f t="shared" si="188"/>
        <v>0</v>
      </c>
      <c r="AW973" s="3">
        <f t="shared" si="189"/>
        <v>0</v>
      </c>
      <c r="BR973" s="3">
        <f t="shared" si="190"/>
        <v>0</v>
      </c>
      <c r="BS973" s="3">
        <f t="shared" si="191"/>
        <v>0</v>
      </c>
      <c r="BT973" s="3">
        <f t="shared" si="192"/>
        <v>0</v>
      </c>
      <c r="BU973" s="3">
        <f t="shared" si="193"/>
        <v>0</v>
      </c>
    </row>
    <row r="974" spans="1:73" x14ac:dyDescent="0.25">
      <c r="A974" t="s">
        <v>2122</v>
      </c>
      <c r="B974" s="1">
        <v>44286</v>
      </c>
      <c r="C974">
        <v>123.39</v>
      </c>
      <c r="D974">
        <v>122.73</v>
      </c>
      <c r="J974">
        <v>97.96</v>
      </c>
      <c r="K974">
        <v>77.150000000000006</v>
      </c>
      <c r="M974">
        <v>0.23</v>
      </c>
      <c r="O974">
        <v>0.11</v>
      </c>
      <c r="P974">
        <v>0.11</v>
      </c>
      <c r="Q974">
        <v>0.01</v>
      </c>
      <c r="R974">
        <v>0.45</v>
      </c>
      <c r="U974">
        <v>103.27</v>
      </c>
      <c r="V974" s="3">
        <f t="shared" si="182"/>
        <v>0.99465110624848041</v>
      </c>
      <c r="W974" s="3">
        <f t="shared" si="183"/>
        <v>0.75209592513160473</v>
      </c>
      <c r="X974" s="3">
        <f t="shared" si="184"/>
        <v>0</v>
      </c>
      <c r="Y974" s="3">
        <f t="shared" si="185"/>
        <v>0.79390550287705641</v>
      </c>
      <c r="Z974" s="1">
        <v>44651</v>
      </c>
      <c r="AA974">
        <v>218.76</v>
      </c>
      <c r="AB974">
        <v>215.91</v>
      </c>
      <c r="AH974">
        <v>173.17</v>
      </c>
      <c r="AI974">
        <v>150.72</v>
      </c>
      <c r="AJ974">
        <v>0.03</v>
      </c>
      <c r="AK974">
        <v>0.35</v>
      </c>
      <c r="AM974">
        <v>0.13</v>
      </c>
      <c r="AN974">
        <v>0.13</v>
      </c>
      <c r="AP974">
        <v>0.63</v>
      </c>
      <c r="AS974">
        <v>190.55</v>
      </c>
      <c r="AT974" s="3">
        <f t="shared" si="186"/>
        <v>0.98697202413603957</v>
      </c>
      <c r="AU974" s="3">
        <f t="shared" si="187"/>
        <v>0.79518835074390626</v>
      </c>
      <c r="AV974" s="3">
        <f t="shared" si="188"/>
        <v>0</v>
      </c>
      <c r="AW974" s="3">
        <f t="shared" si="189"/>
        <v>0.79159809837264583</v>
      </c>
      <c r="AX974" s="1">
        <v>45016</v>
      </c>
      <c r="AY974">
        <v>339.44</v>
      </c>
      <c r="AZ974">
        <v>326.26</v>
      </c>
      <c r="BF974">
        <v>273</v>
      </c>
      <c r="BG974">
        <v>232.35</v>
      </c>
      <c r="BI974">
        <v>0.53</v>
      </c>
      <c r="BN974">
        <v>1.35</v>
      </c>
      <c r="BQ974">
        <v>292.48</v>
      </c>
      <c r="BR974" s="3">
        <f t="shared" si="190"/>
        <v>0.96117134103228841</v>
      </c>
      <c r="BS974" s="3">
        <f t="shared" si="191"/>
        <v>0.79955264969029582</v>
      </c>
      <c r="BT974" s="3">
        <f t="shared" si="192"/>
        <v>0</v>
      </c>
      <c r="BU974" s="3">
        <f t="shared" si="193"/>
        <v>0.80426584963469239</v>
      </c>
    </row>
    <row r="975" spans="1:73" x14ac:dyDescent="0.25">
      <c r="A975" t="s">
        <v>2124</v>
      </c>
      <c r="V975" s="3">
        <f t="shared" si="182"/>
        <v>0</v>
      </c>
      <c r="W975" s="3">
        <f t="shared" si="183"/>
        <v>0</v>
      </c>
      <c r="X975" s="3">
        <f t="shared" si="184"/>
        <v>0</v>
      </c>
      <c r="Y975" s="3">
        <f t="shared" si="185"/>
        <v>0</v>
      </c>
      <c r="AT975" s="3">
        <f t="shared" si="186"/>
        <v>0</v>
      </c>
      <c r="AU975" s="3">
        <f t="shared" si="187"/>
        <v>0</v>
      </c>
      <c r="AV975" s="3">
        <f t="shared" si="188"/>
        <v>0</v>
      </c>
      <c r="AW975" s="3">
        <f t="shared" si="189"/>
        <v>0</v>
      </c>
      <c r="BR975" s="3">
        <f t="shared" si="190"/>
        <v>0</v>
      </c>
      <c r="BS975" s="3">
        <f t="shared" si="191"/>
        <v>0</v>
      </c>
      <c r="BT975" s="3">
        <f t="shared" si="192"/>
        <v>0</v>
      </c>
      <c r="BU975" s="3">
        <f t="shared" si="193"/>
        <v>0</v>
      </c>
    </row>
    <row r="976" spans="1:73" x14ac:dyDescent="0.25">
      <c r="A976" t="s">
        <v>2125</v>
      </c>
      <c r="V976" s="3">
        <f t="shared" si="182"/>
        <v>0</v>
      </c>
      <c r="W976" s="3">
        <f t="shared" si="183"/>
        <v>0</v>
      </c>
      <c r="X976" s="3">
        <f t="shared" si="184"/>
        <v>0</v>
      </c>
      <c r="Y976" s="3">
        <f t="shared" si="185"/>
        <v>0</v>
      </c>
      <c r="AT976" s="3">
        <f t="shared" si="186"/>
        <v>0</v>
      </c>
      <c r="AU976" s="3">
        <f t="shared" si="187"/>
        <v>0</v>
      </c>
      <c r="AV976" s="3">
        <f t="shared" si="188"/>
        <v>0</v>
      </c>
      <c r="AW976" s="3">
        <f t="shared" si="189"/>
        <v>0</v>
      </c>
      <c r="BR976" s="3">
        <f t="shared" si="190"/>
        <v>0</v>
      </c>
      <c r="BS976" s="3">
        <f t="shared" si="191"/>
        <v>0</v>
      </c>
      <c r="BT976" s="3">
        <f t="shared" si="192"/>
        <v>0</v>
      </c>
      <c r="BU976" s="3">
        <f t="shared" si="193"/>
        <v>0</v>
      </c>
    </row>
    <row r="977" spans="1:73" x14ac:dyDescent="0.25">
      <c r="A977" t="s">
        <v>2127</v>
      </c>
      <c r="B977" s="1">
        <v>44286</v>
      </c>
      <c r="C977">
        <v>265.2</v>
      </c>
      <c r="D977">
        <v>233.45</v>
      </c>
      <c r="J977">
        <v>232.85</v>
      </c>
      <c r="K977">
        <v>177.21</v>
      </c>
      <c r="M977">
        <v>0.98</v>
      </c>
      <c r="R977">
        <v>3.26</v>
      </c>
      <c r="U977">
        <v>215.86</v>
      </c>
      <c r="V977" s="3">
        <f t="shared" si="182"/>
        <v>0.88027903469079938</v>
      </c>
      <c r="W977" s="3">
        <f t="shared" si="183"/>
        <v>0.8373972214346469</v>
      </c>
      <c r="X977" s="3">
        <f t="shared" si="184"/>
        <v>0</v>
      </c>
      <c r="Y977" s="3">
        <f t="shared" si="185"/>
        <v>0.87801659125188536</v>
      </c>
      <c r="Z977" s="1">
        <v>44651</v>
      </c>
      <c r="AA977">
        <v>419.32</v>
      </c>
      <c r="AB977">
        <v>384.72</v>
      </c>
      <c r="AH977">
        <v>379.47</v>
      </c>
      <c r="AI977">
        <v>303.77</v>
      </c>
      <c r="AK977">
        <v>1.07</v>
      </c>
      <c r="AP977">
        <v>25</v>
      </c>
      <c r="AS977">
        <v>370.74</v>
      </c>
      <c r="AT977" s="3">
        <f t="shared" si="186"/>
        <v>0.91748545263760384</v>
      </c>
      <c r="AU977" s="3">
        <f t="shared" si="187"/>
        <v>0.88133577044709421</v>
      </c>
      <c r="AV977" s="3">
        <f t="shared" si="188"/>
        <v>0</v>
      </c>
      <c r="AW977" s="3">
        <f t="shared" si="189"/>
        <v>0.90496518172278939</v>
      </c>
      <c r="AX977" s="1">
        <v>45016</v>
      </c>
      <c r="AY977">
        <v>558.21</v>
      </c>
      <c r="AZ977">
        <v>536.62</v>
      </c>
      <c r="BF977">
        <v>525.83000000000004</v>
      </c>
      <c r="BG977">
        <v>434.18</v>
      </c>
      <c r="BI977">
        <v>1.19</v>
      </c>
      <c r="BM977">
        <v>0.01</v>
      </c>
      <c r="BN977">
        <v>14.49</v>
      </c>
      <c r="BQ977">
        <v>498.08</v>
      </c>
      <c r="BR977" s="3">
        <f t="shared" si="190"/>
        <v>0.9613227996632091</v>
      </c>
      <c r="BS977" s="3">
        <f t="shared" si="191"/>
        <v>0.90006011733244884</v>
      </c>
      <c r="BT977" s="3">
        <f t="shared" si="192"/>
        <v>0</v>
      </c>
      <c r="BU977" s="3">
        <f t="shared" si="193"/>
        <v>0.94199315669730033</v>
      </c>
    </row>
    <row r="978" spans="1:73" x14ac:dyDescent="0.25">
      <c r="A978" t="s">
        <v>2128</v>
      </c>
      <c r="V978" s="3">
        <f t="shared" si="182"/>
        <v>0</v>
      </c>
      <c r="W978" s="3">
        <f t="shared" si="183"/>
        <v>0</v>
      </c>
      <c r="X978" s="3">
        <f t="shared" si="184"/>
        <v>0</v>
      </c>
      <c r="Y978" s="3">
        <f t="shared" si="185"/>
        <v>0</v>
      </c>
      <c r="AT978" s="3">
        <f t="shared" si="186"/>
        <v>0</v>
      </c>
      <c r="AU978" s="3">
        <f t="shared" si="187"/>
        <v>0</v>
      </c>
      <c r="AV978" s="3">
        <f t="shared" si="188"/>
        <v>0</v>
      </c>
      <c r="AW978" s="3">
        <f t="shared" si="189"/>
        <v>0</v>
      </c>
      <c r="BR978" s="3">
        <f t="shared" si="190"/>
        <v>0</v>
      </c>
      <c r="BS978" s="3">
        <f t="shared" si="191"/>
        <v>0</v>
      </c>
      <c r="BT978" s="3">
        <f t="shared" si="192"/>
        <v>0</v>
      </c>
      <c r="BU978" s="3">
        <f t="shared" si="193"/>
        <v>0</v>
      </c>
    </row>
    <row r="979" spans="1:73" x14ac:dyDescent="0.25">
      <c r="A979" t="s">
        <v>2129</v>
      </c>
      <c r="V979" s="3">
        <f t="shared" si="182"/>
        <v>0</v>
      </c>
      <c r="W979" s="3">
        <f t="shared" si="183"/>
        <v>0</v>
      </c>
      <c r="X979" s="3">
        <f t="shared" si="184"/>
        <v>0</v>
      </c>
      <c r="Y979" s="3">
        <f t="shared" si="185"/>
        <v>0</v>
      </c>
      <c r="AT979" s="3">
        <f t="shared" si="186"/>
        <v>0</v>
      </c>
      <c r="AU979" s="3">
        <f t="shared" si="187"/>
        <v>0</v>
      </c>
      <c r="AV979" s="3">
        <f t="shared" si="188"/>
        <v>0</v>
      </c>
      <c r="AW979" s="3">
        <f t="shared" si="189"/>
        <v>0</v>
      </c>
      <c r="BR979" s="3">
        <f t="shared" si="190"/>
        <v>0</v>
      </c>
      <c r="BS979" s="3">
        <f t="shared" si="191"/>
        <v>0</v>
      </c>
      <c r="BT979" s="3">
        <f t="shared" si="192"/>
        <v>0</v>
      </c>
      <c r="BU979" s="3">
        <f t="shared" si="193"/>
        <v>0</v>
      </c>
    </row>
    <row r="980" spans="1:73" x14ac:dyDescent="0.25">
      <c r="A980" t="s">
        <v>2136</v>
      </c>
      <c r="V980" s="3">
        <f t="shared" si="182"/>
        <v>0</v>
      </c>
      <c r="W980" s="3">
        <f t="shared" si="183"/>
        <v>0</v>
      </c>
      <c r="X980" s="3">
        <f t="shared" si="184"/>
        <v>0</v>
      </c>
      <c r="Y980" s="3">
        <f t="shared" si="185"/>
        <v>0</v>
      </c>
      <c r="AT980" s="3">
        <f t="shared" si="186"/>
        <v>0</v>
      </c>
      <c r="AU980" s="3">
        <f t="shared" si="187"/>
        <v>0</v>
      </c>
      <c r="AV980" s="3">
        <f t="shared" si="188"/>
        <v>0</v>
      </c>
      <c r="AW980" s="3">
        <f t="shared" si="189"/>
        <v>0</v>
      </c>
      <c r="BR980" s="3">
        <f t="shared" si="190"/>
        <v>0</v>
      </c>
      <c r="BS980" s="3">
        <f t="shared" si="191"/>
        <v>0</v>
      </c>
      <c r="BT980" s="3">
        <f t="shared" si="192"/>
        <v>0</v>
      </c>
      <c r="BU980" s="3">
        <f t="shared" si="193"/>
        <v>0</v>
      </c>
    </row>
    <row r="981" spans="1:73" x14ac:dyDescent="0.25">
      <c r="A981" t="s">
        <v>2137</v>
      </c>
      <c r="B981" s="1">
        <v>44286</v>
      </c>
      <c r="C981">
        <v>586.62</v>
      </c>
      <c r="D981">
        <v>577.65</v>
      </c>
      <c r="F981">
        <v>0.95</v>
      </c>
      <c r="J981">
        <v>41.53</v>
      </c>
      <c r="K981">
        <v>49.73</v>
      </c>
      <c r="M981">
        <v>0.97</v>
      </c>
      <c r="O981">
        <v>2.97</v>
      </c>
      <c r="P981">
        <v>2.97</v>
      </c>
      <c r="R981">
        <v>4.28</v>
      </c>
      <c r="T981">
        <v>0.73</v>
      </c>
      <c r="U981">
        <v>537.22</v>
      </c>
      <c r="V981" s="3">
        <f t="shared" si="182"/>
        <v>0.98308956394258618</v>
      </c>
      <c r="W981" s="3">
        <f t="shared" si="183"/>
        <v>9.3354608597709762E-2</v>
      </c>
      <c r="X981" s="3">
        <f t="shared" si="184"/>
        <v>0</v>
      </c>
      <c r="Y981" s="3">
        <f t="shared" si="185"/>
        <v>7.0795404179877952E-2</v>
      </c>
      <c r="Z981" s="1">
        <v>44651</v>
      </c>
      <c r="AA981">
        <v>1200.57</v>
      </c>
      <c r="AB981">
        <v>1168.28</v>
      </c>
      <c r="AD981">
        <v>0.8</v>
      </c>
      <c r="AH981">
        <v>28.5</v>
      </c>
      <c r="AI981">
        <v>63.46</v>
      </c>
      <c r="AK981">
        <v>1.22</v>
      </c>
      <c r="AM981">
        <v>2.69</v>
      </c>
      <c r="AN981">
        <v>2.69</v>
      </c>
      <c r="AP981">
        <v>1.89</v>
      </c>
      <c r="AS981">
        <v>1130.71</v>
      </c>
      <c r="AT981" s="3">
        <f t="shared" si="186"/>
        <v>0.97243809190634456</v>
      </c>
      <c r="AU981" s="3">
        <f t="shared" si="187"/>
        <v>5.6278822277403343E-2</v>
      </c>
      <c r="AV981" s="3">
        <f t="shared" si="188"/>
        <v>0</v>
      </c>
      <c r="AW981" s="3">
        <f t="shared" si="189"/>
        <v>2.3738724106049627E-2</v>
      </c>
      <c r="AX981" s="1">
        <v>45016</v>
      </c>
      <c r="AY981">
        <v>1851.13</v>
      </c>
      <c r="AZ981">
        <v>1788.14</v>
      </c>
      <c r="BB981">
        <v>0.85</v>
      </c>
      <c r="BF981">
        <v>45.74</v>
      </c>
      <c r="BG981">
        <v>80.2</v>
      </c>
      <c r="BI981">
        <v>1.51</v>
      </c>
      <c r="BK981">
        <v>2.78</v>
      </c>
      <c r="BL981">
        <v>2.78</v>
      </c>
      <c r="BM981">
        <v>1.64</v>
      </c>
      <c r="BN981">
        <v>1.92</v>
      </c>
      <c r="BQ981">
        <v>1715.63</v>
      </c>
      <c r="BR981" s="3">
        <f t="shared" si="190"/>
        <v>0.96551295695061945</v>
      </c>
      <c r="BS981" s="3">
        <f t="shared" si="191"/>
        <v>4.6885230567767285E-2</v>
      </c>
      <c r="BT981" s="3">
        <f t="shared" si="192"/>
        <v>0</v>
      </c>
      <c r="BU981" s="3">
        <f t="shared" si="193"/>
        <v>2.4709231658500481E-2</v>
      </c>
    </row>
    <row r="982" spans="1:73" x14ac:dyDescent="0.25">
      <c r="A982" t="s">
        <v>2140</v>
      </c>
      <c r="B982" s="1">
        <v>44286</v>
      </c>
      <c r="C982">
        <v>662.64</v>
      </c>
      <c r="D982">
        <v>658.48</v>
      </c>
      <c r="K982">
        <v>338.12</v>
      </c>
      <c r="M982">
        <v>0.8</v>
      </c>
      <c r="Q982">
        <v>42.46</v>
      </c>
      <c r="R982">
        <v>15.66</v>
      </c>
      <c r="T982">
        <v>5.53</v>
      </c>
      <c r="U982">
        <v>541.14</v>
      </c>
      <c r="V982" s="3">
        <f t="shared" si="182"/>
        <v>0.99372208137148377</v>
      </c>
      <c r="W982" s="3">
        <f t="shared" si="183"/>
        <v>0.69322398769861615</v>
      </c>
      <c r="X982" s="3">
        <f t="shared" si="184"/>
        <v>0</v>
      </c>
      <c r="Y982" s="3">
        <f t="shared" si="185"/>
        <v>0</v>
      </c>
      <c r="Z982" s="1">
        <v>44651</v>
      </c>
      <c r="AA982">
        <v>670.59</v>
      </c>
      <c r="AB982">
        <v>661.52</v>
      </c>
      <c r="AH982">
        <v>661.52</v>
      </c>
      <c r="AI982">
        <v>393.39</v>
      </c>
      <c r="AJ982">
        <v>6.67</v>
      </c>
      <c r="AK982">
        <v>0.75</v>
      </c>
      <c r="AP982">
        <v>11.61</v>
      </c>
      <c r="AS982">
        <v>597.77</v>
      </c>
      <c r="AT982" s="3">
        <f t="shared" si="186"/>
        <v>0.9864745969966745</v>
      </c>
      <c r="AU982" s="3">
        <f t="shared" si="187"/>
        <v>0.67973528700279917</v>
      </c>
      <c r="AV982" s="3">
        <f t="shared" si="188"/>
        <v>0</v>
      </c>
      <c r="AW982" s="3">
        <f t="shared" si="189"/>
        <v>0.9864745969966745</v>
      </c>
      <c r="AX982" s="1">
        <v>45016</v>
      </c>
      <c r="AY982">
        <v>934.25</v>
      </c>
      <c r="AZ982">
        <v>918.29</v>
      </c>
      <c r="BF982">
        <v>878.3</v>
      </c>
      <c r="BG982">
        <v>568.6</v>
      </c>
      <c r="BH982">
        <v>6.99</v>
      </c>
      <c r="BI982">
        <v>1.65</v>
      </c>
      <c r="BN982">
        <v>12.65</v>
      </c>
      <c r="BQ982">
        <v>853.54</v>
      </c>
      <c r="BR982" s="3">
        <f t="shared" si="190"/>
        <v>0.9829167781643029</v>
      </c>
      <c r="BS982" s="3">
        <f t="shared" si="191"/>
        <v>0.68320817062180839</v>
      </c>
      <c r="BT982" s="3">
        <f t="shared" si="192"/>
        <v>0</v>
      </c>
      <c r="BU982" s="3">
        <f t="shared" si="193"/>
        <v>0.94011238961734012</v>
      </c>
    </row>
    <row r="983" spans="1:73" x14ac:dyDescent="0.25">
      <c r="A983" t="s">
        <v>2141</v>
      </c>
      <c r="B983" s="1">
        <v>44286</v>
      </c>
      <c r="C983">
        <v>271.7</v>
      </c>
      <c r="D983">
        <v>271.42</v>
      </c>
      <c r="F983">
        <v>1.38</v>
      </c>
      <c r="J983">
        <v>270.04000000000002</v>
      </c>
      <c r="K983">
        <v>163.13999999999999</v>
      </c>
      <c r="M983">
        <v>0.97</v>
      </c>
      <c r="Q983">
        <v>8.7799999999999994</v>
      </c>
      <c r="R983">
        <v>0.04</v>
      </c>
      <c r="U983">
        <v>258.27</v>
      </c>
      <c r="V983" s="3">
        <f t="shared" si="182"/>
        <v>0.99389032020610979</v>
      </c>
      <c r="W983" s="3">
        <f t="shared" si="183"/>
        <v>0.65655183515775928</v>
      </c>
      <c r="X983" s="3">
        <f t="shared" si="184"/>
        <v>0</v>
      </c>
      <c r="Y983" s="3">
        <f t="shared" si="185"/>
        <v>0.99389032020610979</v>
      </c>
      <c r="Z983" s="1">
        <v>44651</v>
      </c>
      <c r="AA983">
        <v>403.15</v>
      </c>
      <c r="AB983">
        <v>392.92</v>
      </c>
      <c r="AD983">
        <v>1.38</v>
      </c>
      <c r="AH983">
        <v>391.54</v>
      </c>
      <c r="AI983">
        <v>215.59</v>
      </c>
      <c r="AK983">
        <v>0.88</v>
      </c>
      <c r="AO983">
        <v>5.36</v>
      </c>
      <c r="AP983">
        <v>3.77</v>
      </c>
      <c r="AS983">
        <v>335.95</v>
      </c>
      <c r="AT983" s="3">
        <f t="shared" si="186"/>
        <v>0.97120178593575601</v>
      </c>
      <c r="AU983" s="3">
        <f t="shared" si="187"/>
        <v>0.66144075596735596</v>
      </c>
      <c r="AV983" s="3">
        <f t="shared" si="188"/>
        <v>0</v>
      </c>
      <c r="AW983" s="3">
        <f t="shared" si="189"/>
        <v>0.97120178593575601</v>
      </c>
      <c r="AX983" s="1">
        <v>45016</v>
      </c>
      <c r="AY983">
        <v>443.91</v>
      </c>
      <c r="AZ983">
        <v>411.99</v>
      </c>
      <c r="BB983">
        <v>0.23</v>
      </c>
      <c r="BF983">
        <v>411.76</v>
      </c>
      <c r="BG983">
        <v>257.88</v>
      </c>
      <c r="BI983">
        <v>1.43</v>
      </c>
      <c r="BN983">
        <v>3.01</v>
      </c>
      <c r="BQ983">
        <v>383.35</v>
      </c>
      <c r="BR983" s="3">
        <f t="shared" si="190"/>
        <v>0.92757540942983929</v>
      </c>
      <c r="BS983" s="3">
        <f t="shared" si="191"/>
        <v>0.68058377978939588</v>
      </c>
      <c r="BT983" s="3">
        <f t="shared" si="192"/>
        <v>0</v>
      </c>
      <c r="BU983" s="3">
        <f t="shared" si="193"/>
        <v>0.92757540942983929</v>
      </c>
    </row>
    <row r="984" spans="1:73" x14ac:dyDescent="0.25">
      <c r="A984" t="s">
        <v>2142</v>
      </c>
      <c r="B984" s="1">
        <v>44286</v>
      </c>
      <c r="C984">
        <v>614.97</v>
      </c>
      <c r="D984">
        <v>589</v>
      </c>
      <c r="F984">
        <v>0.66</v>
      </c>
      <c r="I984">
        <v>250.26</v>
      </c>
      <c r="K984">
        <v>329.43</v>
      </c>
      <c r="M984">
        <v>1.72</v>
      </c>
      <c r="O984">
        <v>1.04</v>
      </c>
      <c r="P984">
        <v>1.04</v>
      </c>
      <c r="Q984">
        <v>0.85</v>
      </c>
      <c r="R984">
        <v>6.34</v>
      </c>
      <c r="T984">
        <v>3.54</v>
      </c>
      <c r="U984">
        <v>553.54999999999995</v>
      </c>
      <c r="V984" s="3">
        <f t="shared" si="182"/>
        <v>0.95669707465404819</v>
      </c>
      <c r="W984" s="3">
        <f t="shared" si="183"/>
        <v>0.60095224196431851</v>
      </c>
      <c r="X984" s="3">
        <f t="shared" si="184"/>
        <v>0.4069466803258695</v>
      </c>
      <c r="Y984" s="3">
        <f t="shared" si="185"/>
        <v>0</v>
      </c>
      <c r="Z984" s="1">
        <v>44651</v>
      </c>
      <c r="AA984">
        <v>820.88</v>
      </c>
      <c r="AB984">
        <v>810.59</v>
      </c>
      <c r="AD984">
        <v>0.87</v>
      </c>
      <c r="AH984">
        <v>376.79</v>
      </c>
      <c r="AI984">
        <v>576.25</v>
      </c>
      <c r="AK984">
        <v>1.47</v>
      </c>
      <c r="AM984">
        <v>9.7100000000000009</v>
      </c>
      <c r="AN984">
        <v>9.7100000000000009</v>
      </c>
      <c r="AP984">
        <v>4.01</v>
      </c>
      <c r="AS984">
        <v>786.23</v>
      </c>
      <c r="AT984" s="3">
        <f t="shared" si="186"/>
        <v>0.98640483383685806</v>
      </c>
      <c r="AU984" s="3">
        <f t="shared" si="187"/>
        <v>0.73807236631444129</v>
      </c>
      <c r="AV984" s="3">
        <f t="shared" si="188"/>
        <v>0</v>
      </c>
      <c r="AW984" s="3">
        <f t="shared" si="189"/>
        <v>0.45900740668550827</v>
      </c>
      <c r="AX984" s="1">
        <v>45016</v>
      </c>
      <c r="AY984">
        <v>1176.06</v>
      </c>
      <c r="AZ984">
        <v>1124</v>
      </c>
      <c r="BB984">
        <v>0.83</v>
      </c>
      <c r="BF984">
        <v>651.86</v>
      </c>
      <c r="BG984">
        <v>849.78</v>
      </c>
      <c r="BI984">
        <v>1.27</v>
      </c>
      <c r="BM984">
        <v>0.88</v>
      </c>
      <c r="BN984">
        <v>3.7</v>
      </c>
      <c r="BQ984">
        <v>1088.92</v>
      </c>
      <c r="BR984" s="3">
        <f t="shared" si="190"/>
        <v>0.95502780470384174</v>
      </c>
      <c r="BS984" s="3">
        <f t="shared" si="191"/>
        <v>0.78460302658184611</v>
      </c>
      <c r="BT984" s="3">
        <f t="shared" si="192"/>
        <v>0</v>
      </c>
      <c r="BU984" s="3">
        <f t="shared" si="193"/>
        <v>0.55427444178018137</v>
      </c>
    </row>
    <row r="985" spans="1:73" x14ac:dyDescent="0.25">
      <c r="A985" t="s">
        <v>2143</v>
      </c>
      <c r="V985" s="3">
        <f t="shared" si="182"/>
        <v>0</v>
      </c>
      <c r="W985" s="3">
        <f t="shared" si="183"/>
        <v>0</v>
      </c>
      <c r="X985" s="3">
        <f t="shared" si="184"/>
        <v>0</v>
      </c>
      <c r="Y985" s="3">
        <f t="shared" si="185"/>
        <v>0</v>
      </c>
      <c r="AT985" s="3">
        <f t="shared" si="186"/>
        <v>0</v>
      </c>
      <c r="AU985" s="3">
        <f t="shared" si="187"/>
        <v>0</v>
      </c>
      <c r="AV985" s="3">
        <f t="shared" si="188"/>
        <v>0</v>
      </c>
      <c r="AW985" s="3">
        <f t="shared" si="189"/>
        <v>0</v>
      </c>
      <c r="BR985" s="3">
        <f t="shared" si="190"/>
        <v>0</v>
      </c>
      <c r="BS985" s="3">
        <f t="shared" si="191"/>
        <v>0</v>
      </c>
      <c r="BT985" s="3">
        <f t="shared" si="192"/>
        <v>0</v>
      </c>
      <c r="BU985" s="3">
        <f t="shared" si="193"/>
        <v>0</v>
      </c>
    </row>
    <row r="986" spans="1:73" x14ac:dyDescent="0.25">
      <c r="A986" t="s">
        <v>2144</v>
      </c>
      <c r="V986" s="3">
        <f t="shared" si="182"/>
        <v>0</v>
      </c>
      <c r="W986" s="3">
        <f t="shared" si="183"/>
        <v>0</v>
      </c>
      <c r="X986" s="3">
        <f t="shared" si="184"/>
        <v>0</v>
      </c>
      <c r="Y986" s="3">
        <f t="shared" si="185"/>
        <v>0</v>
      </c>
      <c r="AT986" s="3">
        <f t="shared" si="186"/>
        <v>0</v>
      </c>
      <c r="AU986" s="3">
        <f t="shared" si="187"/>
        <v>0</v>
      </c>
      <c r="AV986" s="3">
        <f t="shared" si="188"/>
        <v>0</v>
      </c>
      <c r="AW986" s="3">
        <f t="shared" si="189"/>
        <v>0</v>
      </c>
      <c r="BR986" s="3">
        <f t="shared" si="190"/>
        <v>0</v>
      </c>
      <c r="BS986" s="3">
        <f t="shared" si="191"/>
        <v>0</v>
      </c>
      <c r="BT986" s="3">
        <f t="shared" si="192"/>
        <v>0</v>
      </c>
      <c r="BU986" s="3">
        <f t="shared" si="193"/>
        <v>0</v>
      </c>
    </row>
    <row r="987" spans="1:73" x14ac:dyDescent="0.25">
      <c r="A987" t="s">
        <v>2145</v>
      </c>
      <c r="B987" s="1">
        <v>43921</v>
      </c>
      <c r="V987" s="3">
        <f t="shared" si="182"/>
        <v>0</v>
      </c>
      <c r="W987" s="3">
        <f t="shared" si="183"/>
        <v>0</v>
      </c>
      <c r="X987" s="3">
        <f t="shared" si="184"/>
        <v>0</v>
      </c>
      <c r="Y987" s="3">
        <f t="shared" si="185"/>
        <v>0</v>
      </c>
      <c r="Z987" s="1">
        <v>44286</v>
      </c>
      <c r="AT987" s="3">
        <f t="shared" si="186"/>
        <v>0</v>
      </c>
      <c r="AU987" s="3">
        <f t="shared" si="187"/>
        <v>0</v>
      </c>
      <c r="AV987" s="3">
        <f t="shared" si="188"/>
        <v>0</v>
      </c>
      <c r="AW987" s="3">
        <f t="shared" si="189"/>
        <v>0</v>
      </c>
      <c r="AX987" s="1">
        <v>44651</v>
      </c>
      <c r="BR987" s="3">
        <f t="shared" si="190"/>
        <v>0</v>
      </c>
      <c r="BS987" s="3">
        <f t="shared" si="191"/>
        <v>0</v>
      </c>
      <c r="BT987" s="3">
        <f t="shared" si="192"/>
        <v>0</v>
      </c>
      <c r="BU987" s="3">
        <f t="shared" si="193"/>
        <v>0</v>
      </c>
    </row>
    <row r="988" spans="1:73" x14ac:dyDescent="0.25">
      <c r="A988" t="s">
        <v>2146</v>
      </c>
      <c r="B988" s="1">
        <v>43921</v>
      </c>
      <c r="V988" s="3">
        <f t="shared" si="182"/>
        <v>0</v>
      </c>
      <c r="W988" s="3">
        <f t="shared" si="183"/>
        <v>0</v>
      </c>
      <c r="X988" s="3">
        <f t="shared" si="184"/>
        <v>0</v>
      </c>
      <c r="Y988" s="3">
        <f t="shared" si="185"/>
        <v>0</v>
      </c>
      <c r="Z988" s="1">
        <v>44286</v>
      </c>
      <c r="AT988" s="3">
        <f t="shared" si="186"/>
        <v>0</v>
      </c>
      <c r="AU988" s="3">
        <f t="shared" si="187"/>
        <v>0</v>
      </c>
      <c r="AV988" s="3">
        <f t="shared" si="188"/>
        <v>0</v>
      </c>
      <c r="AW988" s="3">
        <f t="shared" si="189"/>
        <v>0</v>
      </c>
      <c r="AX988" s="1">
        <v>44651</v>
      </c>
      <c r="BR988" s="3">
        <f t="shared" si="190"/>
        <v>0</v>
      </c>
      <c r="BS988" s="3">
        <f t="shared" si="191"/>
        <v>0</v>
      </c>
      <c r="BT988" s="3">
        <f t="shared" si="192"/>
        <v>0</v>
      </c>
      <c r="BU988" s="3">
        <f t="shared" si="193"/>
        <v>0</v>
      </c>
    </row>
    <row r="989" spans="1:73" x14ac:dyDescent="0.25">
      <c r="A989" t="s">
        <v>2152</v>
      </c>
      <c r="B989" s="1">
        <v>44286</v>
      </c>
      <c r="C989">
        <v>1246.99</v>
      </c>
      <c r="D989">
        <v>1128</v>
      </c>
      <c r="I989">
        <v>78.849999999999994</v>
      </c>
      <c r="K989">
        <v>563.26</v>
      </c>
      <c r="M989">
        <v>8.0299999999999994</v>
      </c>
      <c r="Q989">
        <v>3.22</v>
      </c>
      <c r="R989">
        <v>5.79</v>
      </c>
      <c r="U989">
        <v>968.51</v>
      </c>
      <c r="V989" s="3">
        <f t="shared" si="182"/>
        <v>0.90457822436426916</v>
      </c>
      <c r="W989" s="3">
        <f t="shared" si="183"/>
        <v>0.59198923770586565</v>
      </c>
      <c r="X989" s="3">
        <f t="shared" si="184"/>
        <v>6.3232263290002325E-2</v>
      </c>
      <c r="Y989" s="3">
        <f t="shared" si="185"/>
        <v>0</v>
      </c>
      <c r="Z989" s="1">
        <v>44651</v>
      </c>
      <c r="AA989">
        <v>11249.77</v>
      </c>
      <c r="AB989">
        <v>1562.46</v>
      </c>
      <c r="AG989">
        <v>107.64</v>
      </c>
      <c r="AI989">
        <v>711.27</v>
      </c>
      <c r="AK989">
        <v>7.86</v>
      </c>
      <c r="AO989">
        <v>4.55</v>
      </c>
      <c r="AP989">
        <v>4.63</v>
      </c>
      <c r="AS989">
        <v>2327.2199999999998</v>
      </c>
      <c r="AT989" s="3">
        <f t="shared" si="186"/>
        <v>0.13888817282486665</v>
      </c>
      <c r="AU989" s="3">
        <f t="shared" si="187"/>
        <v>0.30788509986234847</v>
      </c>
      <c r="AV989" s="3">
        <f t="shared" si="188"/>
        <v>9.5681956164437136E-3</v>
      </c>
      <c r="AW989" s="3">
        <f t="shared" si="189"/>
        <v>0</v>
      </c>
      <c r="AX989" s="1">
        <v>45016</v>
      </c>
      <c r="AY989">
        <v>2333.73</v>
      </c>
      <c r="AZ989">
        <v>2158.62</v>
      </c>
      <c r="BG989">
        <v>908.71</v>
      </c>
      <c r="BI989">
        <v>8.9700000000000006</v>
      </c>
      <c r="BN989">
        <v>298.64</v>
      </c>
      <c r="BQ989">
        <v>1922.54</v>
      </c>
      <c r="BR989" s="3">
        <f t="shared" si="190"/>
        <v>0.92496561298864899</v>
      </c>
      <c r="BS989" s="3">
        <f t="shared" si="191"/>
        <v>0.56269311982562709</v>
      </c>
      <c r="BT989" s="3">
        <f t="shared" si="192"/>
        <v>0</v>
      </c>
      <c r="BU989" s="3">
        <f t="shared" si="193"/>
        <v>0</v>
      </c>
    </row>
    <row r="990" spans="1:73" x14ac:dyDescent="0.25">
      <c r="A990" t="s">
        <v>2155</v>
      </c>
      <c r="B990" s="1">
        <v>44286</v>
      </c>
      <c r="C990">
        <v>1.61</v>
      </c>
      <c r="D990">
        <v>1.3</v>
      </c>
      <c r="R990">
        <v>0.06</v>
      </c>
      <c r="T990">
        <v>0.02</v>
      </c>
      <c r="U990">
        <v>0.94</v>
      </c>
      <c r="V990" s="3">
        <f t="shared" si="182"/>
        <v>0.80745341614906829</v>
      </c>
      <c r="W990" s="3">
        <f t="shared" si="183"/>
        <v>0</v>
      </c>
      <c r="X990" s="3">
        <f t="shared" si="184"/>
        <v>0</v>
      </c>
      <c r="Y990" s="3">
        <f t="shared" si="185"/>
        <v>0</v>
      </c>
      <c r="Z990" s="1">
        <v>44651</v>
      </c>
      <c r="AA990">
        <v>1.99</v>
      </c>
      <c r="AB990">
        <v>1.55</v>
      </c>
      <c r="AP990">
        <v>0.06</v>
      </c>
      <c r="AS990">
        <v>0.94</v>
      </c>
      <c r="AT990" s="3">
        <f t="shared" si="186"/>
        <v>0.77889447236180909</v>
      </c>
      <c r="AU990" s="3">
        <f t="shared" si="187"/>
        <v>0</v>
      </c>
      <c r="AV990" s="3">
        <f t="shared" si="188"/>
        <v>0</v>
      </c>
      <c r="AW990" s="3">
        <f t="shared" si="189"/>
        <v>0</v>
      </c>
      <c r="AX990" s="1">
        <v>45016</v>
      </c>
      <c r="AY990">
        <v>1.98</v>
      </c>
      <c r="AZ990">
        <v>1.65</v>
      </c>
      <c r="BG990">
        <v>0.01</v>
      </c>
      <c r="BN990">
        <v>0.03</v>
      </c>
      <c r="BQ990">
        <v>0.88</v>
      </c>
      <c r="BR990" s="3">
        <f t="shared" si="190"/>
        <v>0.83333333333333326</v>
      </c>
      <c r="BS990" s="3">
        <f t="shared" si="191"/>
        <v>1.1764705882352941E-2</v>
      </c>
      <c r="BT990" s="3">
        <f t="shared" si="192"/>
        <v>0</v>
      </c>
      <c r="BU990" s="3">
        <f t="shared" si="193"/>
        <v>0</v>
      </c>
    </row>
    <row r="991" spans="1:73" x14ac:dyDescent="0.25">
      <c r="A991" t="s">
        <v>2157</v>
      </c>
      <c r="B991" s="1">
        <v>44286</v>
      </c>
      <c r="C991">
        <v>41.34</v>
      </c>
      <c r="D991">
        <v>40.19</v>
      </c>
      <c r="I991">
        <v>35.94</v>
      </c>
      <c r="K991">
        <v>25.08</v>
      </c>
      <c r="M991">
        <v>0.08</v>
      </c>
      <c r="R991">
        <v>0.41</v>
      </c>
      <c r="U991">
        <v>32.68</v>
      </c>
      <c r="V991" s="3">
        <f t="shared" si="182"/>
        <v>0.9721819061441701</v>
      </c>
      <c r="W991" s="3">
        <f t="shared" si="183"/>
        <v>0.7791239515377445</v>
      </c>
      <c r="X991" s="3">
        <f t="shared" si="184"/>
        <v>0.86937590711175605</v>
      </c>
      <c r="Y991" s="3">
        <f t="shared" si="185"/>
        <v>0</v>
      </c>
      <c r="Z991" s="1">
        <v>44651</v>
      </c>
      <c r="AA991">
        <v>66.239999999999995</v>
      </c>
      <c r="AB991">
        <v>64.39</v>
      </c>
      <c r="AG991">
        <v>55.18</v>
      </c>
      <c r="AI991">
        <v>32.159999999999997</v>
      </c>
      <c r="AK991">
        <v>0.14000000000000001</v>
      </c>
      <c r="AO991">
        <v>54.85</v>
      </c>
      <c r="AP991">
        <v>0.28000000000000003</v>
      </c>
      <c r="AS991">
        <v>104.62</v>
      </c>
      <c r="AT991" s="3">
        <f t="shared" si="186"/>
        <v>0.97207125603864741</v>
      </c>
      <c r="AU991" s="3">
        <f t="shared" si="187"/>
        <v>0.65167173252279631</v>
      </c>
      <c r="AV991" s="3">
        <f t="shared" si="188"/>
        <v>0.83303140096618367</v>
      </c>
      <c r="AW991" s="3">
        <f t="shared" si="189"/>
        <v>0</v>
      </c>
      <c r="AX991" s="1">
        <v>45016</v>
      </c>
      <c r="AY991">
        <v>76.739999999999995</v>
      </c>
      <c r="AZ991">
        <v>71.849999999999994</v>
      </c>
      <c r="BE991">
        <v>53.25</v>
      </c>
      <c r="BG991">
        <v>37.520000000000003</v>
      </c>
      <c r="BI991">
        <v>0.25</v>
      </c>
      <c r="BN991">
        <v>0.6</v>
      </c>
      <c r="BQ991">
        <v>56.77</v>
      </c>
      <c r="BR991" s="3">
        <f t="shared" si="190"/>
        <v>0.93627834245504304</v>
      </c>
      <c r="BS991" s="3">
        <f t="shared" si="191"/>
        <v>0.67095851216022895</v>
      </c>
      <c r="BT991" s="3">
        <f t="shared" si="192"/>
        <v>0.69390148553557474</v>
      </c>
      <c r="BU991" s="3">
        <f t="shared" si="193"/>
        <v>0</v>
      </c>
    </row>
    <row r="992" spans="1:73" x14ac:dyDescent="0.25">
      <c r="A992" t="s">
        <v>2158</v>
      </c>
      <c r="B992" s="1">
        <v>44286</v>
      </c>
      <c r="C992">
        <v>125.63</v>
      </c>
      <c r="D992">
        <v>118.33</v>
      </c>
      <c r="J992">
        <v>108.74</v>
      </c>
      <c r="K992">
        <v>72.8</v>
      </c>
      <c r="M992">
        <v>0.49</v>
      </c>
      <c r="R992">
        <v>0.77</v>
      </c>
      <c r="U992">
        <v>91.65</v>
      </c>
      <c r="V992" s="3">
        <f t="shared" si="182"/>
        <v>0.94189285998567218</v>
      </c>
      <c r="W992" s="3">
        <f t="shared" si="183"/>
        <v>0.80539882730390511</v>
      </c>
      <c r="X992" s="3">
        <f t="shared" si="184"/>
        <v>0</v>
      </c>
      <c r="Y992" s="3">
        <f t="shared" si="185"/>
        <v>0.86555758974767172</v>
      </c>
      <c r="Z992" s="1">
        <v>44651</v>
      </c>
      <c r="AA992">
        <v>165.61</v>
      </c>
      <c r="AB992">
        <v>158.91999999999999</v>
      </c>
      <c r="AH992">
        <v>118.4</v>
      </c>
      <c r="AI992">
        <v>108.82</v>
      </c>
      <c r="AK992">
        <v>0.6</v>
      </c>
      <c r="AP992">
        <v>2.42</v>
      </c>
      <c r="AS992">
        <v>137.84</v>
      </c>
      <c r="AT992" s="3">
        <f t="shared" si="186"/>
        <v>0.95960388865406665</v>
      </c>
      <c r="AU992" s="3">
        <f t="shared" si="187"/>
        <v>0.80715027443999388</v>
      </c>
      <c r="AV992" s="3">
        <f t="shared" si="188"/>
        <v>0</v>
      </c>
      <c r="AW992" s="3">
        <f t="shared" si="189"/>
        <v>0.71493267314775677</v>
      </c>
      <c r="AX992" s="1">
        <v>45016</v>
      </c>
      <c r="AY992">
        <v>248.63</v>
      </c>
      <c r="AZ992">
        <v>242.83</v>
      </c>
      <c r="BF992">
        <v>180.91</v>
      </c>
      <c r="BG992">
        <v>162.97999999999999</v>
      </c>
      <c r="BI992">
        <v>0.86</v>
      </c>
      <c r="BN992">
        <v>6.53</v>
      </c>
      <c r="BQ992">
        <v>211.8</v>
      </c>
      <c r="BR992" s="3">
        <f t="shared" si="190"/>
        <v>0.97667216345573749</v>
      </c>
      <c r="BS992" s="3">
        <f t="shared" si="191"/>
        <v>0.79731911354630391</v>
      </c>
      <c r="BT992" s="3">
        <f t="shared" si="192"/>
        <v>0</v>
      </c>
      <c r="BU992" s="3">
        <f t="shared" si="193"/>
        <v>0.72762739814181721</v>
      </c>
    </row>
    <row r="993" spans="1:73" x14ac:dyDescent="0.25">
      <c r="A993" t="s">
        <v>2160</v>
      </c>
      <c r="B993" s="1">
        <v>44286</v>
      </c>
      <c r="C993">
        <v>164.65</v>
      </c>
      <c r="D993">
        <v>156</v>
      </c>
      <c r="J993">
        <v>114.03</v>
      </c>
      <c r="K993">
        <v>92.61</v>
      </c>
      <c r="M993">
        <v>0.4</v>
      </c>
      <c r="O993">
        <v>0.3</v>
      </c>
      <c r="R993">
        <v>0.45</v>
      </c>
      <c r="T993">
        <v>0.15</v>
      </c>
      <c r="U993">
        <v>130.13</v>
      </c>
      <c r="V993" s="3">
        <f t="shared" si="182"/>
        <v>0.9474643182508351</v>
      </c>
      <c r="W993" s="3">
        <f t="shared" si="183"/>
        <v>0.71718423294354527</v>
      </c>
      <c r="X993" s="3">
        <f t="shared" si="184"/>
        <v>0</v>
      </c>
      <c r="Y993" s="3">
        <f t="shared" si="185"/>
        <v>0.69255997570604311</v>
      </c>
      <c r="Z993" s="1">
        <v>44651</v>
      </c>
      <c r="AA993">
        <v>229.05</v>
      </c>
      <c r="AB993">
        <v>217.1</v>
      </c>
      <c r="AI993">
        <v>130.18</v>
      </c>
      <c r="AK993">
        <v>0.13</v>
      </c>
      <c r="AM993">
        <v>0.7</v>
      </c>
      <c r="AO993">
        <v>0.44</v>
      </c>
      <c r="AP993">
        <v>0.24</v>
      </c>
      <c r="AS993">
        <v>180.21</v>
      </c>
      <c r="AT993" s="3">
        <f t="shared" si="186"/>
        <v>0.94782798515607936</v>
      </c>
      <c r="AU993" s="3">
        <f t="shared" si="187"/>
        <v>0.72848349188584216</v>
      </c>
      <c r="AV993" s="3">
        <f t="shared" si="188"/>
        <v>0</v>
      </c>
      <c r="AW993" s="3">
        <f t="shared" si="189"/>
        <v>0</v>
      </c>
      <c r="AX993" s="1">
        <v>45016</v>
      </c>
      <c r="AY993">
        <v>311.49</v>
      </c>
      <c r="AZ993">
        <v>291.08</v>
      </c>
      <c r="BF993">
        <v>289.16000000000003</v>
      </c>
      <c r="BG993">
        <v>179.58</v>
      </c>
      <c r="BI993">
        <v>1.04</v>
      </c>
      <c r="BM993">
        <v>0.22</v>
      </c>
      <c r="BN993">
        <v>2.9</v>
      </c>
      <c r="BQ993">
        <v>256.58</v>
      </c>
      <c r="BR993" s="3">
        <f t="shared" si="190"/>
        <v>0.93447622716620105</v>
      </c>
      <c r="BS993" s="3">
        <f t="shared" si="191"/>
        <v>0.71143332541003101</v>
      </c>
      <c r="BT993" s="3">
        <f t="shared" si="192"/>
        <v>0</v>
      </c>
      <c r="BU993" s="3">
        <f t="shared" si="193"/>
        <v>0.92831230537095899</v>
      </c>
    </row>
    <row r="994" spans="1:73" x14ac:dyDescent="0.25">
      <c r="A994" t="s">
        <v>2153</v>
      </c>
      <c r="V994" s="3">
        <f t="shared" si="182"/>
        <v>0</v>
      </c>
      <c r="W994" s="3">
        <f t="shared" si="183"/>
        <v>0</v>
      </c>
      <c r="X994" s="3">
        <f t="shared" si="184"/>
        <v>0</v>
      </c>
      <c r="Y994" s="3">
        <f t="shared" si="185"/>
        <v>0</v>
      </c>
      <c r="AT994" s="3">
        <f t="shared" si="186"/>
        <v>0</v>
      </c>
      <c r="AU994" s="3">
        <f t="shared" si="187"/>
        <v>0</v>
      </c>
      <c r="AV994" s="3">
        <f t="shared" si="188"/>
        <v>0</v>
      </c>
      <c r="AW994" s="3">
        <f t="shared" si="189"/>
        <v>0</v>
      </c>
      <c r="BR994" s="3">
        <f t="shared" si="190"/>
        <v>0</v>
      </c>
      <c r="BS994" s="3">
        <f t="shared" si="191"/>
        <v>0</v>
      </c>
      <c r="BT994" s="3">
        <f t="shared" si="192"/>
        <v>0</v>
      </c>
      <c r="BU994" s="3">
        <f t="shared" si="193"/>
        <v>0</v>
      </c>
    </row>
    <row r="995" spans="1:73" x14ac:dyDescent="0.25">
      <c r="A995" t="s">
        <v>2161</v>
      </c>
      <c r="B995" s="1">
        <v>44286</v>
      </c>
      <c r="C995">
        <v>379.93</v>
      </c>
      <c r="D995">
        <v>366.1</v>
      </c>
      <c r="I995">
        <v>324.5</v>
      </c>
      <c r="K995">
        <v>258.83999999999997</v>
      </c>
      <c r="M995">
        <v>0.32</v>
      </c>
      <c r="R995">
        <v>2.95</v>
      </c>
      <c r="T995">
        <v>2.95</v>
      </c>
      <c r="U995">
        <v>347.06</v>
      </c>
      <c r="V995" s="3">
        <f t="shared" si="182"/>
        <v>0.96359855762903701</v>
      </c>
      <c r="W995" s="3">
        <f t="shared" si="183"/>
        <v>0.74649593355251764</v>
      </c>
      <c r="X995" s="3">
        <f t="shared" si="184"/>
        <v>0.85410470349801282</v>
      </c>
      <c r="Y995" s="3">
        <f t="shared" si="185"/>
        <v>0</v>
      </c>
      <c r="Z995" s="1">
        <v>44651</v>
      </c>
      <c r="AA995">
        <v>678.13</v>
      </c>
      <c r="AB995">
        <v>670.94</v>
      </c>
      <c r="AG995">
        <v>633.42999999999995</v>
      </c>
      <c r="AI995">
        <v>516.21</v>
      </c>
      <c r="AK995">
        <v>0.45</v>
      </c>
      <c r="AM995">
        <v>0.74</v>
      </c>
      <c r="AN995">
        <v>0.74</v>
      </c>
      <c r="AP995">
        <v>3.19</v>
      </c>
      <c r="AS995">
        <v>628.85</v>
      </c>
      <c r="AT995" s="3">
        <f t="shared" si="186"/>
        <v>0.98939731319953406</v>
      </c>
      <c r="AU995" s="3">
        <f t="shared" si="187"/>
        <v>0.82565857871755111</v>
      </c>
      <c r="AV995" s="3">
        <f t="shared" si="188"/>
        <v>0.93408343532950899</v>
      </c>
      <c r="AW995" s="3">
        <f t="shared" si="189"/>
        <v>0</v>
      </c>
      <c r="AX995" s="1">
        <v>45016</v>
      </c>
      <c r="AY995">
        <v>931.89</v>
      </c>
      <c r="AZ995">
        <v>929.15</v>
      </c>
      <c r="BF995">
        <v>869.41</v>
      </c>
      <c r="BG995">
        <v>684.22</v>
      </c>
      <c r="BI995">
        <v>1.21</v>
      </c>
      <c r="BK995">
        <v>0.01</v>
      </c>
      <c r="BL995">
        <v>0.01</v>
      </c>
      <c r="BN995">
        <v>18.239999999999998</v>
      </c>
      <c r="BP995">
        <v>12.66</v>
      </c>
      <c r="BQ995">
        <v>856.26</v>
      </c>
      <c r="BR995" s="3">
        <f t="shared" si="190"/>
        <v>0.99705973881037457</v>
      </c>
      <c r="BS995" s="3">
        <f t="shared" si="191"/>
        <v>0.8054669382085301</v>
      </c>
      <c r="BT995" s="3">
        <f t="shared" si="192"/>
        <v>0</v>
      </c>
      <c r="BU995" s="3">
        <f t="shared" si="193"/>
        <v>0.93295346017233793</v>
      </c>
    </row>
    <row r="996" spans="1:73" x14ac:dyDescent="0.25">
      <c r="A996" t="s">
        <v>2163</v>
      </c>
      <c r="B996" s="1">
        <v>44286</v>
      </c>
      <c r="C996">
        <v>24.69</v>
      </c>
      <c r="D996">
        <v>23.91</v>
      </c>
      <c r="H996">
        <v>73.400000000000006</v>
      </c>
      <c r="K996">
        <v>17.09</v>
      </c>
      <c r="Q996">
        <v>0.02</v>
      </c>
      <c r="R996">
        <v>0.62</v>
      </c>
      <c r="T996">
        <v>0.62</v>
      </c>
      <c r="U996">
        <v>23.35</v>
      </c>
      <c r="V996" s="3">
        <f t="shared" si="182"/>
        <v>0.9684082624544349</v>
      </c>
      <c r="W996" s="3">
        <f t="shared" si="183"/>
        <v>0.73253321903129009</v>
      </c>
      <c r="X996" s="3">
        <f t="shared" si="184"/>
        <v>2.9728635074929124</v>
      </c>
      <c r="Y996" s="3">
        <f t="shared" si="185"/>
        <v>0</v>
      </c>
      <c r="Z996" s="1">
        <v>44651</v>
      </c>
      <c r="AA996">
        <v>26.75</v>
      </c>
      <c r="AB996">
        <v>26.65</v>
      </c>
      <c r="AF996">
        <v>25.77</v>
      </c>
      <c r="AI996">
        <v>19.309999999999999</v>
      </c>
      <c r="AS996">
        <v>25.15</v>
      </c>
      <c r="AT996" s="3">
        <f t="shared" si="186"/>
        <v>0.99626168224299061</v>
      </c>
      <c r="AU996" s="3">
        <f t="shared" si="187"/>
        <v>0.76779324055665998</v>
      </c>
      <c r="AV996" s="3">
        <f t="shared" si="188"/>
        <v>0.96336448598130842</v>
      </c>
      <c r="AW996" s="3">
        <f t="shared" si="189"/>
        <v>0</v>
      </c>
      <c r="AX996" s="1">
        <v>45016</v>
      </c>
      <c r="AY996">
        <v>32.33</v>
      </c>
      <c r="AZ996">
        <v>30.9</v>
      </c>
      <c r="BD996">
        <v>29.8</v>
      </c>
      <c r="BG996">
        <v>22.56</v>
      </c>
      <c r="BM996">
        <v>0.08</v>
      </c>
      <c r="BN996">
        <v>0.03</v>
      </c>
      <c r="BQ996">
        <v>29.38</v>
      </c>
      <c r="BR996" s="3">
        <f t="shared" si="190"/>
        <v>0.95576863594184969</v>
      </c>
      <c r="BS996" s="3">
        <f t="shared" si="191"/>
        <v>0.77075503928937472</v>
      </c>
      <c r="BT996" s="3">
        <f t="shared" si="192"/>
        <v>0.9217445097432726</v>
      </c>
      <c r="BU996" s="3">
        <f t="shared" si="193"/>
        <v>0</v>
      </c>
    </row>
    <row r="997" spans="1:73" x14ac:dyDescent="0.25">
      <c r="A997" t="s">
        <v>2164</v>
      </c>
      <c r="B997" s="1">
        <v>43921</v>
      </c>
      <c r="C997">
        <v>1.63</v>
      </c>
      <c r="D997">
        <v>1.63</v>
      </c>
      <c r="I997">
        <v>1.57</v>
      </c>
      <c r="K997">
        <v>0.7</v>
      </c>
      <c r="R997">
        <v>0.04</v>
      </c>
      <c r="U997">
        <v>1.61</v>
      </c>
      <c r="V997" s="3">
        <f t="shared" si="182"/>
        <v>1</v>
      </c>
      <c r="W997" s="3">
        <f t="shared" si="183"/>
        <v>0.44585987261146492</v>
      </c>
      <c r="X997" s="3">
        <f t="shared" si="184"/>
        <v>0.96319018404907986</v>
      </c>
      <c r="Y997" s="3">
        <f t="shared" si="185"/>
        <v>0</v>
      </c>
      <c r="Z997" s="1">
        <v>44286</v>
      </c>
      <c r="AA997">
        <v>1.58</v>
      </c>
      <c r="AB997">
        <v>1.58</v>
      </c>
      <c r="AI997">
        <v>0.9</v>
      </c>
      <c r="AP997">
        <v>0.01</v>
      </c>
      <c r="AS997">
        <v>1.58</v>
      </c>
      <c r="AT997" s="3">
        <f t="shared" si="186"/>
        <v>1</v>
      </c>
      <c r="AU997" s="3">
        <f t="shared" si="187"/>
        <v>0.57324840764331209</v>
      </c>
      <c r="AV997" s="3">
        <f t="shared" si="188"/>
        <v>0</v>
      </c>
      <c r="AW997" s="3">
        <f t="shared" si="189"/>
        <v>0</v>
      </c>
      <c r="AX997" s="1">
        <v>45016</v>
      </c>
      <c r="AY997">
        <v>3.05</v>
      </c>
      <c r="AZ997">
        <v>3.05</v>
      </c>
      <c r="BG997">
        <v>1.92</v>
      </c>
      <c r="BN997">
        <v>0.02</v>
      </c>
      <c r="BQ997">
        <v>2.88</v>
      </c>
      <c r="BR997" s="3">
        <f t="shared" si="190"/>
        <v>1</v>
      </c>
      <c r="BS997" s="3">
        <f t="shared" si="191"/>
        <v>0.67132867132867136</v>
      </c>
      <c r="BT997" s="3">
        <f t="shared" si="192"/>
        <v>0</v>
      </c>
      <c r="BU997" s="3">
        <f t="shared" si="193"/>
        <v>0</v>
      </c>
    </row>
    <row r="998" spans="1:73" x14ac:dyDescent="0.25">
      <c r="A998" t="s">
        <v>2165</v>
      </c>
      <c r="B998" s="1">
        <v>44286</v>
      </c>
      <c r="C998">
        <v>9.5</v>
      </c>
      <c r="D998">
        <v>9.18</v>
      </c>
      <c r="I998">
        <v>1.28</v>
      </c>
      <c r="K998">
        <v>6.39</v>
      </c>
      <c r="R998">
        <v>7.0000000000000007E-2</v>
      </c>
      <c r="T998">
        <v>0.02</v>
      </c>
      <c r="U998">
        <v>8.24</v>
      </c>
      <c r="V998" s="3">
        <f t="shared" si="182"/>
        <v>0.96631578947368413</v>
      </c>
      <c r="W998" s="3">
        <f t="shared" si="183"/>
        <v>0.78021978021978022</v>
      </c>
      <c r="X998" s="3">
        <f t="shared" si="184"/>
        <v>0.13473684210526315</v>
      </c>
      <c r="Y998" s="3">
        <f t="shared" si="185"/>
        <v>0</v>
      </c>
      <c r="Z998" s="1">
        <v>44651</v>
      </c>
      <c r="AA998">
        <v>18.62</v>
      </c>
      <c r="AB998">
        <v>18.329999999999998</v>
      </c>
      <c r="AG998">
        <v>1.8</v>
      </c>
      <c r="AI998">
        <v>12.35</v>
      </c>
      <c r="AO998">
        <v>0.02</v>
      </c>
      <c r="AP998">
        <v>0.08</v>
      </c>
      <c r="AR998">
        <v>0.03</v>
      </c>
      <c r="AS998">
        <v>15.92</v>
      </c>
      <c r="AT998" s="3">
        <f t="shared" si="186"/>
        <v>0.98442534908700308</v>
      </c>
      <c r="AU998" s="3">
        <f t="shared" si="187"/>
        <v>0.77917981072555209</v>
      </c>
      <c r="AV998" s="3">
        <f t="shared" si="188"/>
        <v>9.6670247046186888E-2</v>
      </c>
      <c r="AW998" s="3">
        <f t="shared" si="189"/>
        <v>0</v>
      </c>
      <c r="AX998" s="1">
        <v>45016</v>
      </c>
      <c r="AY998">
        <v>20.95</v>
      </c>
      <c r="AZ998">
        <v>20.61</v>
      </c>
      <c r="BE998">
        <v>1.74</v>
      </c>
      <c r="BG998">
        <v>14.38</v>
      </c>
      <c r="BN998">
        <v>0.09</v>
      </c>
      <c r="BP998">
        <v>0.02</v>
      </c>
      <c r="BQ998">
        <v>19.670000000000002</v>
      </c>
      <c r="BR998" s="3">
        <f t="shared" si="190"/>
        <v>0.98377088305489258</v>
      </c>
      <c r="BS998" s="3">
        <f t="shared" si="191"/>
        <v>0.73367346938775513</v>
      </c>
      <c r="BT998" s="3">
        <f t="shared" si="192"/>
        <v>8.3054892601431979E-2</v>
      </c>
      <c r="BU998" s="3">
        <f t="shared" si="193"/>
        <v>0</v>
      </c>
    </row>
    <row r="999" spans="1:73" x14ac:dyDescent="0.25">
      <c r="A999" t="s">
        <v>2166</v>
      </c>
      <c r="V999" s="3">
        <f t="shared" si="182"/>
        <v>0</v>
      </c>
      <c r="W999" s="3">
        <f t="shared" si="183"/>
        <v>0</v>
      </c>
      <c r="X999" s="3">
        <f t="shared" si="184"/>
        <v>0</v>
      </c>
      <c r="Y999" s="3">
        <f t="shared" si="185"/>
        <v>0</v>
      </c>
      <c r="AT999" s="3">
        <f t="shared" si="186"/>
        <v>0</v>
      </c>
      <c r="AU999" s="3">
        <f t="shared" si="187"/>
        <v>0</v>
      </c>
      <c r="AV999" s="3">
        <f t="shared" si="188"/>
        <v>0</v>
      </c>
      <c r="AW999" s="3">
        <f t="shared" si="189"/>
        <v>0</v>
      </c>
      <c r="BR999" s="3">
        <f t="shared" si="190"/>
        <v>0</v>
      </c>
      <c r="BS999" s="3">
        <f t="shared" si="191"/>
        <v>0</v>
      </c>
      <c r="BT999" s="3">
        <f t="shared" si="192"/>
        <v>0</v>
      </c>
      <c r="BU999" s="3">
        <f t="shared" si="193"/>
        <v>0</v>
      </c>
    </row>
    <row r="1000" spans="1:73" x14ac:dyDescent="0.25">
      <c r="A1000" t="s">
        <v>2168</v>
      </c>
      <c r="B1000" s="1">
        <v>44286</v>
      </c>
      <c r="C1000">
        <v>703.74</v>
      </c>
      <c r="D1000">
        <v>698.28</v>
      </c>
      <c r="J1000">
        <v>643.86</v>
      </c>
      <c r="K1000">
        <v>455.93</v>
      </c>
      <c r="M1000">
        <v>1.5</v>
      </c>
      <c r="R1000">
        <v>14.17</v>
      </c>
      <c r="U1000">
        <v>646.24</v>
      </c>
      <c r="V1000" s="3">
        <f t="shared" si="182"/>
        <v>0.99224145280927611</v>
      </c>
      <c r="W1000" s="3">
        <f t="shared" si="183"/>
        <v>0.72304422982381011</v>
      </c>
      <c r="X1000" s="3">
        <f t="shared" si="184"/>
        <v>0</v>
      </c>
      <c r="Y1000" s="3">
        <f t="shared" si="185"/>
        <v>0.91491175718305051</v>
      </c>
      <c r="Z1000" s="1">
        <v>44651</v>
      </c>
      <c r="AA1000">
        <v>863.75</v>
      </c>
      <c r="AB1000">
        <v>810.81</v>
      </c>
      <c r="AH1000">
        <v>748.89</v>
      </c>
      <c r="AI1000">
        <v>551.13</v>
      </c>
      <c r="AK1000">
        <v>1.78</v>
      </c>
      <c r="AO1000">
        <v>0.36</v>
      </c>
      <c r="AP1000">
        <v>12.02</v>
      </c>
      <c r="AS1000">
        <v>750.32</v>
      </c>
      <c r="AT1000" s="3">
        <f t="shared" si="186"/>
        <v>0.93870911722141814</v>
      </c>
      <c r="AU1000" s="3">
        <f t="shared" si="187"/>
        <v>0.74865518365572692</v>
      </c>
      <c r="AV1000" s="3">
        <f t="shared" si="188"/>
        <v>0</v>
      </c>
      <c r="AW1000" s="3">
        <f t="shared" si="189"/>
        <v>0.86702170767004338</v>
      </c>
      <c r="AX1000" s="1">
        <v>45016</v>
      </c>
      <c r="AY1000">
        <v>1018.23</v>
      </c>
      <c r="AZ1000">
        <v>998.51</v>
      </c>
      <c r="BF1000">
        <v>928.83</v>
      </c>
      <c r="BG1000">
        <v>683.48</v>
      </c>
      <c r="BI1000">
        <v>2.02</v>
      </c>
      <c r="BK1000">
        <v>1.04</v>
      </c>
      <c r="BL1000">
        <v>1.04</v>
      </c>
      <c r="BM1000">
        <v>2.6</v>
      </c>
      <c r="BN1000">
        <v>9.92</v>
      </c>
      <c r="BQ1000">
        <v>915.16</v>
      </c>
      <c r="BR1000" s="3">
        <f t="shared" si="190"/>
        <v>0.98063305932844247</v>
      </c>
      <c r="BS1000" s="3">
        <f t="shared" si="191"/>
        <v>0.7588994248406653</v>
      </c>
      <c r="BT1000" s="3">
        <f t="shared" si="192"/>
        <v>0</v>
      </c>
      <c r="BU1000" s="3">
        <f t="shared" si="193"/>
        <v>0.91220058336525145</v>
      </c>
    </row>
    <row r="1001" spans="1:73" x14ac:dyDescent="0.25">
      <c r="A1001" t="s">
        <v>2169</v>
      </c>
      <c r="B1001" s="1">
        <v>44286</v>
      </c>
      <c r="C1001">
        <v>760.83</v>
      </c>
      <c r="D1001">
        <v>751.76</v>
      </c>
      <c r="I1001">
        <v>751.76</v>
      </c>
      <c r="K1001">
        <v>504.03</v>
      </c>
      <c r="M1001">
        <v>1.55</v>
      </c>
      <c r="Q1001">
        <v>1.1299999999999999</v>
      </c>
      <c r="R1001">
        <v>7.45</v>
      </c>
      <c r="U1001">
        <v>680.65</v>
      </c>
      <c r="V1001" s="3">
        <f t="shared" si="182"/>
        <v>0.98807880866947928</v>
      </c>
      <c r="W1001" s="3">
        <f t="shared" si="183"/>
        <v>0.75170017300005965</v>
      </c>
      <c r="X1001" s="3">
        <f t="shared" si="184"/>
        <v>0.98807880866947928</v>
      </c>
      <c r="Y1001" s="3">
        <f t="shared" si="185"/>
        <v>0</v>
      </c>
      <c r="Z1001" s="1">
        <v>44651</v>
      </c>
      <c r="AA1001">
        <v>1021.95</v>
      </c>
      <c r="AB1001">
        <v>1011.76</v>
      </c>
      <c r="AG1001">
        <v>1011.76</v>
      </c>
      <c r="AI1001">
        <v>695.27</v>
      </c>
      <c r="AK1001">
        <v>1.84</v>
      </c>
      <c r="AO1001">
        <v>39.11</v>
      </c>
      <c r="AP1001">
        <v>13.21</v>
      </c>
      <c r="AS1001">
        <v>921.05</v>
      </c>
      <c r="AT1001" s="3">
        <f t="shared" si="186"/>
        <v>0.99002886638289544</v>
      </c>
      <c r="AU1001" s="3">
        <f t="shared" si="187"/>
        <v>0.80202793895419267</v>
      </c>
      <c r="AV1001" s="3">
        <f t="shared" si="188"/>
        <v>0.99002886638289544</v>
      </c>
      <c r="AW1001" s="3">
        <f t="shared" si="189"/>
        <v>0</v>
      </c>
      <c r="AX1001" s="1">
        <v>45016</v>
      </c>
      <c r="AY1001">
        <v>1362.79</v>
      </c>
      <c r="AZ1001">
        <v>1341.14</v>
      </c>
      <c r="BE1001">
        <v>1341.14</v>
      </c>
      <c r="BG1001">
        <v>963.29</v>
      </c>
      <c r="BI1001">
        <v>2.2200000000000002</v>
      </c>
      <c r="BN1001">
        <v>12.23</v>
      </c>
      <c r="BP1001">
        <v>1.65</v>
      </c>
      <c r="BQ1001">
        <v>1210.6400000000001</v>
      </c>
      <c r="BR1001" s="3">
        <f t="shared" si="190"/>
        <v>0.98411347309563479</v>
      </c>
      <c r="BS1001" s="3">
        <f t="shared" si="191"/>
        <v>0.804189207239698</v>
      </c>
      <c r="BT1001" s="3">
        <f t="shared" si="192"/>
        <v>0.98411347309563479</v>
      </c>
      <c r="BU1001" s="3">
        <f t="shared" si="193"/>
        <v>0</v>
      </c>
    </row>
    <row r="1002" spans="1:73" x14ac:dyDescent="0.25">
      <c r="A1002" t="s">
        <v>2170</v>
      </c>
      <c r="B1002" s="1">
        <v>44286</v>
      </c>
      <c r="C1002">
        <v>0.39</v>
      </c>
      <c r="D1002">
        <v>0.36</v>
      </c>
      <c r="K1002">
        <v>0.18</v>
      </c>
      <c r="U1002">
        <v>0.38</v>
      </c>
      <c r="V1002" s="3">
        <f t="shared" si="182"/>
        <v>0.92307692307692302</v>
      </c>
      <c r="W1002" s="3">
        <f t="shared" si="183"/>
        <v>0.47368421052631576</v>
      </c>
      <c r="X1002" s="3">
        <f t="shared" si="184"/>
        <v>0</v>
      </c>
      <c r="Y1002" s="3">
        <f t="shared" si="185"/>
        <v>0</v>
      </c>
      <c r="Z1002" s="1">
        <v>44651</v>
      </c>
      <c r="AA1002">
        <v>0.56000000000000005</v>
      </c>
      <c r="AB1002">
        <v>0.54</v>
      </c>
      <c r="AI1002">
        <v>0.18</v>
      </c>
      <c r="AS1002">
        <v>0.4</v>
      </c>
      <c r="AT1002" s="3">
        <f t="shared" si="186"/>
        <v>0.9642857142857143</v>
      </c>
      <c r="AU1002" s="3">
        <f t="shared" si="187"/>
        <v>0.44999999999999996</v>
      </c>
      <c r="AV1002" s="3">
        <f t="shared" si="188"/>
        <v>0</v>
      </c>
      <c r="AW1002" s="3">
        <f t="shared" si="189"/>
        <v>0</v>
      </c>
      <c r="AX1002" s="1">
        <v>45016</v>
      </c>
      <c r="AY1002">
        <v>0.26</v>
      </c>
      <c r="AZ1002">
        <v>0.26</v>
      </c>
      <c r="BG1002">
        <v>0.23</v>
      </c>
      <c r="BQ1002">
        <v>0.35</v>
      </c>
      <c r="BR1002" s="3">
        <f t="shared" si="190"/>
        <v>1</v>
      </c>
      <c r="BS1002" s="3">
        <f t="shared" si="191"/>
        <v>0.65714285714285725</v>
      </c>
      <c r="BT1002" s="3">
        <f t="shared" si="192"/>
        <v>0</v>
      </c>
      <c r="BU1002" s="3">
        <f t="shared" si="193"/>
        <v>0</v>
      </c>
    </row>
    <row r="1003" spans="1:73" x14ac:dyDescent="0.25">
      <c r="A1003" t="s">
        <v>2171</v>
      </c>
      <c r="V1003" s="3">
        <f t="shared" si="182"/>
        <v>0</v>
      </c>
      <c r="W1003" s="3">
        <f t="shared" si="183"/>
        <v>0</v>
      </c>
      <c r="X1003" s="3">
        <f t="shared" si="184"/>
        <v>0</v>
      </c>
      <c r="Y1003" s="3">
        <f t="shared" si="185"/>
        <v>0</v>
      </c>
      <c r="AT1003" s="3">
        <f t="shared" si="186"/>
        <v>0</v>
      </c>
      <c r="AU1003" s="3">
        <f t="shared" si="187"/>
        <v>0</v>
      </c>
      <c r="AV1003" s="3">
        <f t="shared" si="188"/>
        <v>0</v>
      </c>
      <c r="AW1003" s="3">
        <f t="shared" si="189"/>
        <v>0</v>
      </c>
      <c r="BR1003" s="3">
        <f t="shared" si="190"/>
        <v>0</v>
      </c>
      <c r="BS1003" s="3">
        <f t="shared" si="191"/>
        <v>0</v>
      </c>
      <c r="BT1003" s="3">
        <f t="shared" si="192"/>
        <v>0</v>
      </c>
      <c r="BU1003" s="3">
        <f t="shared" si="193"/>
        <v>0</v>
      </c>
    </row>
    <row r="1004" spans="1:73" x14ac:dyDescent="0.25">
      <c r="A1004" t="s">
        <v>2172</v>
      </c>
      <c r="B1004" s="1">
        <v>43921</v>
      </c>
      <c r="V1004" s="3">
        <f t="shared" si="182"/>
        <v>0</v>
      </c>
      <c r="W1004" s="3">
        <f t="shared" si="183"/>
        <v>0</v>
      </c>
      <c r="X1004" s="3">
        <f t="shared" si="184"/>
        <v>0</v>
      </c>
      <c r="Y1004" s="3">
        <f t="shared" si="185"/>
        <v>0</v>
      </c>
      <c r="Z1004" s="1">
        <v>44286</v>
      </c>
      <c r="AT1004" s="3">
        <f t="shared" si="186"/>
        <v>0</v>
      </c>
      <c r="AU1004" s="3">
        <f t="shared" si="187"/>
        <v>0</v>
      </c>
      <c r="AV1004" s="3">
        <f t="shared" si="188"/>
        <v>0</v>
      </c>
      <c r="AW1004" s="3">
        <f t="shared" si="189"/>
        <v>0</v>
      </c>
      <c r="AX1004" s="1">
        <v>44651</v>
      </c>
      <c r="BR1004" s="3">
        <f t="shared" si="190"/>
        <v>0</v>
      </c>
      <c r="BS1004" s="3">
        <f t="shared" si="191"/>
        <v>0</v>
      </c>
      <c r="BT1004" s="3">
        <f t="shared" si="192"/>
        <v>0</v>
      </c>
      <c r="BU1004" s="3">
        <f t="shared" si="193"/>
        <v>0</v>
      </c>
    </row>
    <row r="1005" spans="1:73" x14ac:dyDescent="0.25">
      <c r="A1005" t="s">
        <v>2177</v>
      </c>
      <c r="V1005" s="3">
        <f t="shared" si="182"/>
        <v>0</v>
      </c>
      <c r="W1005" s="3">
        <f t="shared" si="183"/>
        <v>0</v>
      </c>
      <c r="X1005" s="3">
        <f t="shared" si="184"/>
        <v>0</v>
      </c>
      <c r="Y1005" s="3">
        <f t="shared" si="185"/>
        <v>0</v>
      </c>
      <c r="AT1005" s="3">
        <f t="shared" si="186"/>
        <v>0</v>
      </c>
      <c r="AU1005" s="3">
        <f t="shared" si="187"/>
        <v>0</v>
      </c>
      <c r="AV1005" s="3">
        <f t="shared" si="188"/>
        <v>0</v>
      </c>
      <c r="AW1005" s="3">
        <f t="shared" si="189"/>
        <v>0</v>
      </c>
      <c r="BR1005" s="3">
        <f t="shared" si="190"/>
        <v>0</v>
      </c>
      <c r="BS1005" s="3">
        <f t="shared" si="191"/>
        <v>0</v>
      </c>
      <c r="BT1005" s="3">
        <f t="shared" si="192"/>
        <v>0</v>
      </c>
      <c r="BU1005" s="3">
        <f t="shared" si="193"/>
        <v>0</v>
      </c>
    </row>
    <row r="1006" spans="1:73" x14ac:dyDescent="0.25">
      <c r="A1006" t="s">
        <v>2178</v>
      </c>
      <c r="V1006" s="3">
        <f t="shared" si="182"/>
        <v>0</v>
      </c>
      <c r="W1006" s="3">
        <f t="shared" si="183"/>
        <v>0</v>
      </c>
      <c r="X1006" s="3">
        <f t="shared" si="184"/>
        <v>0</v>
      </c>
      <c r="Y1006" s="3">
        <f t="shared" si="185"/>
        <v>0</v>
      </c>
      <c r="AT1006" s="3">
        <f t="shared" si="186"/>
        <v>0</v>
      </c>
      <c r="AU1006" s="3">
        <f t="shared" si="187"/>
        <v>0</v>
      </c>
      <c r="AV1006" s="3">
        <f t="shared" si="188"/>
        <v>0</v>
      </c>
      <c r="AW1006" s="3">
        <f t="shared" si="189"/>
        <v>0</v>
      </c>
      <c r="BR1006" s="3">
        <f t="shared" si="190"/>
        <v>0</v>
      </c>
      <c r="BS1006" s="3">
        <f t="shared" si="191"/>
        <v>0</v>
      </c>
      <c r="BT1006" s="3">
        <f t="shared" si="192"/>
        <v>0</v>
      </c>
      <c r="BU1006" s="3">
        <f t="shared" si="193"/>
        <v>0</v>
      </c>
    </row>
    <row r="1007" spans="1:73" x14ac:dyDescent="0.25">
      <c r="A1007" t="s">
        <v>2179</v>
      </c>
      <c r="B1007" s="1">
        <v>44286</v>
      </c>
      <c r="C1007">
        <v>5691</v>
      </c>
      <c r="D1007">
        <v>5453</v>
      </c>
      <c r="F1007">
        <v>3</v>
      </c>
      <c r="K1007">
        <v>3706</v>
      </c>
      <c r="M1007">
        <v>16</v>
      </c>
      <c r="O1007">
        <v>1</v>
      </c>
      <c r="P1007">
        <v>1</v>
      </c>
      <c r="R1007">
        <v>53</v>
      </c>
      <c r="T1007">
        <v>23</v>
      </c>
      <c r="U1007">
        <v>4996</v>
      </c>
      <c r="V1007" s="3">
        <f t="shared" si="182"/>
        <v>0.95765243366719377</v>
      </c>
      <c r="W1007" s="3">
        <f t="shared" si="183"/>
        <v>0.74868686868686873</v>
      </c>
      <c r="X1007" s="3">
        <f t="shared" si="184"/>
        <v>0</v>
      </c>
      <c r="Y1007" s="3">
        <f t="shared" si="185"/>
        <v>0</v>
      </c>
      <c r="Z1007" s="1">
        <v>44651</v>
      </c>
      <c r="AA1007">
        <v>6985</v>
      </c>
      <c r="AB1007">
        <v>6687</v>
      </c>
      <c r="AD1007">
        <v>3</v>
      </c>
      <c r="AI1007">
        <v>4498</v>
      </c>
      <c r="AK1007">
        <v>16</v>
      </c>
      <c r="AM1007">
        <v>5</v>
      </c>
      <c r="AN1007">
        <v>5</v>
      </c>
      <c r="AP1007">
        <v>38</v>
      </c>
      <c r="AR1007">
        <v>9</v>
      </c>
      <c r="AS1007">
        <v>6025</v>
      </c>
      <c r="AT1007" s="3">
        <f t="shared" si="186"/>
        <v>0.95690765926986399</v>
      </c>
      <c r="AU1007" s="3">
        <f t="shared" si="187"/>
        <v>0.75217391304347825</v>
      </c>
      <c r="AV1007" s="3">
        <f t="shared" si="188"/>
        <v>0</v>
      </c>
      <c r="AW1007" s="3">
        <f t="shared" si="189"/>
        <v>0</v>
      </c>
      <c r="AX1007" s="1">
        <v>45016</v>
      </c>
      <c r="AY1007">
        <v>7760</v>
      </c>
      <c r="AZ1007">
        <v>7532</v>
      </c>
      <c r="BB1007">
        <v>3</v>
      </c>
      <c r="BG1007">
        <v>5100</v>
      </c>
      <c r="BI1007">
        <v>18</v>
      </c>
      <c r="BK1007">
        <v>17</v>
      </c>
      <c r="BL1007">
        <v>17</v>
      </c>
      <c r="BN1007">
        <v>74</v>
      </c>
      <c r="BP1007">
        <v>42</v>
      </c>
      <c r="BQ1007">
        <v>6914</v>
      </c>
      <c r="BR1007" s="3">
        <f t="shared" si="190"/>
        <v>0.97023195876288659</v>
      </c>
      <c r="BS1007" s="3">
        <f t="shared" si="191"/>
        <v>0.74300699300699302</v>
      </c>
      <c r="BT1007" s="3">
        <f t="shared" si="192"/>
        <v>0</v>
      </c>
      <c r="BU1007" s="3">
        <f t="shared" si="193"/>
        <v>0</v>
      </c>
    </row>
    <row r="1008" spans="1:73" x14ac:dyDescent="0.25">
      <c r="A1008" t="s">
        <v>2180</v>
      </c>
      <c r="B1008" s="1">
        <v>44286</v>
      </c>
      <c r="C1008">
        <v>88956</v>
      </c>
      <c r="D1008">
        <v>85912</v>
      </c>
      <c r="J1008">
        <v>84252</v>
      </c>
      <c r="K1008">
        <v>45179</v>
      </c>
      <c r="M1008">
        <v>695</v>
      </c>
      <c r="O1008">
        <v>152</v>
      </c>
      <c r="P1008">
        <v>152</v>
      </c>
      <c r="R1008">
        <v>404</v>
      </c>
      <c r="T1008">
        <v>279</v>
      </c>
      <c r="U1008">
        <v>70908</v>
      </c>
      <c r="V1008" s="3">
        <f t="shared" si="182"/>
        <v>0.96578083546922078</v>
      </c>
      <c r="W1008" s="3">
        <f t="shared" si="183"/>
        <v>0.6446039264924095</v>
      </c>
      <c r="X1008" s="3">
        <f t="shared" si="184"/>
        <v>0</v>
      </c>
      <c r="Y1008" s="3">
        <f t="shared" si="185"/>
        <v>0.94711992445703497</v>
      </c>
      <c r="Z1008" s="1">
        <v>44651</v>
      </c>
      <c r="AA1008">
        <v>107414</v>
      </c>
      <c r="AB1008">
        <v>103940</v>
      </c>
      <c r="AH1008">
        <v>101854</v>
      </c>
      <c r="AI1008">
        <v>51664</v>
      </c>
      <c r="AK1008">
        <v>397</v>
      </c>
      <c r="AM1008">
        <v>117</v>
      </c>
      <c r="AN1008">
        <v>117</v>
      </c>
      <c r="AP1008">
        <v>126</v>
      </c>
      <c r="AS1008">
        <v>86179</v>
      </c>
      <c r="AT1008" s="3">
        <f t="shared" si="186"/>
        <v>0.96765784720799897</v>
      </c>
      <c r="AU1008" s="3">
        <f t="shared" si="187"/>
        <v>0.60315681329971049</v>
      </c>
      <c r="AV1008" s="3">
        <f t="shared" si="188"/>
        <v>0</v>
      </c>
      <c r="AW1008" s="3">
        <f t="shared" si="189"/>
        <v>0.94823765989535813</v>
      </c>
      <c r="AX1008" s="1">
        <v>45016</v>
      </c>
      <c r="AY1008">
        <v>128520</v>
      </c>
      <c r="AZ1008">
        <v>124014</v>
      </c>
      <c r="BF1008">
        <v>121605</v>
      </c>
      <c r="BG1008">
        <v>62764</v>
      </c>
      <c r="BI1008">
        <v>437</v>
      </c>
      <c r="BK1008">
        <v>183</v>
      </c>
      <c r="BL1008">
        <v>183</v>
      </c>
      <c r="BN1008">
        <v>682</v>
      </c>
      <c r="BP1008">
        <v>531</v>
      </c>
      <c r="BQ1008">
        <v>105252</v>
      </c>
      <c r="BR1008" s="3">
        <f t="shared" si="190"/>
        <v>0.96493930905695613</v>
      </c>
      <c r="BS1008" s="3">
        <f t="shared" si="191"/>
        <v>0.59967132920583965</v>
      </c>
      <c r="BT1008" s="3">
        <f t="shared" si="192"/>
        <v>0</v>
      </c>
      <c r="BU1008" s="3">
        <f t="shared" si="193"/>
        <v>0.94619514472455646</v>
      </c>
    </row>
    <row r="1009" spans="1:73" x14ac:dyDescent="0.25">
      <c r="A1009" t="s">
        <v>2181</v>
      </c>
      <c r="V1009" s="3">
        <f t="shared" si="182"/>
        <v>0</v>
      </c>
      <c r="W1009" s="3">
        <f t="shared" si="183"/>
        <v>0</v>
      </c>
      <c r="X1009" s="3">
        <f t="shared" si="184"/>
        <v>0</v>
      </c>
      <c r="Y1009" s="3">
        <f t="shared" si="185"/>
        <v>0</v>
      </c>
      <c r="AT1009" s="3">
        <f t="shared" si="186"/>
        <v>0</v>
      </c>
      <c r="AU1009" s="3">
        <f t="shared" si="187"/>
        <v>0</v>
      </c>
      <c r="AV1009" s="3">
        <f t="shared" si="188"/>
        <v>0</v>
      </c>
      <c r="AW1009" s="3">
        <f t="shared" si="189"/>
        <v>0</v>
      </c>
      <c r="BR1009" s="3">
        <f t="shared" si="190"/>
        <v>0</v>
      </c>
      <c r="BS1009" s="3">
        <f t="shared" si="191"/>
        <v>0</v>
      </c>
      <c r="BT1009" s="3">
        <f t="shared" si="192"/>
        <v>0</v>
      </c>
      <c r="BU1009" s="3">
        <f t="shared" si="193"/>
        <v>0</v>
      </c>
    </row>
    <row r="1010" spans="1:73" x14ac:dyDescent="0.25">
      <c r="A1010" t="s">
        <v>2182</v>
      </c>
      <c r="V1010" s="3">
        <f t="shared" si="182"/>
        <v>0</v>
      </c>
      <c r="W1010" s="3">
        <f t="shared" si="183"/>
        <v>0</v>
      </c>
      <c r="X1010" s="3">
        <f t="shared" si="184"/>
        <v>0</v>
      </c>
      <c r="Y1010" s="3">
        <f t="shared" si="185"/>
        <v>0</v>
      </c>
      <c r="AT1010" s="3">
        <f t="shared" si="186"/>
        <v>0</v>
      </c>
      <c r="AU1010" s="3">
        <f t="shared" si="187"/>
        <v>0</v>
      </c>
      <c r="AV1010" s="3">
        <f t="shared" si="188"/>
        <v>0</v>
      </c>
      <c r="AW1010" s="3">
        <f t="shared" si="189"/>
        <v>0</v>
      </c>
      <c r="BR1010" s="3">
        <f t="shared" si="190"/>
        <v>0</v>
      </c>
      <c r="BS1010" s="3">
        <f t="shared" si="191"/>
        <v>0</v>
      </c>
      <c r="BT1010" s="3">
        <f t="shared" si="192"/>
        <v>0</v>
      </c>
      <c r="BU1010" s="3">
        <f t="shared" si="193"/>
        <v>0</v>
      </c>
    </row>
    <row r="1011" spans="1:73" x14ac:dyDescent="0.25">
      <c r="A1011" t="s">
        <v>2183</v>
      </c>
      <c r="B1011" s="1">
        <v>44286</v>
      </c>
      <c r="V1011" s="3">
        <f t="shared" si="182"/>
        <v>0</v>
      </c>
      <c r="W1011" s="3">
        <f t="shared" si="183"/>
        <v>0</v>
      </c>
      <c r="X1011" s="3">
        <f t="shared" si="184"/>
        <v>0</v>
      </c>
      <c r="Y1011" s="3">
        <f t="shared" si="185"/>
        <v>0</v>
      </c>
      <c r="Z1011" s="1">
        <v>44651</v>
      </c>
      <c r="AT1011" s="3">
        <f t="shared" si="186"/>
        <v>0</v>
      </c>
      <c r="AU1011" s="3">
        <f t="shared" si="187"/>
        <v>0</v>
      </c>
      <c r="AV1011" s="3">
        <f t="shared" si="188"/>
        <v>0</v>
      </c>
      <c r="AW1011" s="3">
        <f t="shared" si="189"/>
        <v>0</v>
      </c>
      <c r="AX1011" s="1">
        <v>45016</v>
      </c>
      <c r="BR1011" s="3">
        <f t="shared" si="190"/>
        <v>0</v>
      </c>
      <c r="BS1011" s="3">
        <f t="shared" si="191"/>
        <v>0</v>
      </c>
      <c r="BT1011" s="3">
        <f t="shared" si="192"/>
        <v>0</v>
      </c>
      <c r="BU1011" s="3">
        <f t="shared" si="193"/>
        <v>0</v>
      </c>
    </row>
    <row r="1012" spans="1:73" x14ac:dyDescent="0.25">
      <c r="A1012" t="s">
        <v>2184</v>
      </c>
      <c r="V1012" s="3">
        <f t="shared" si="182"/>
        <v>0</v>
      </c>
      <c r="W1012" s="3">
        <f t="shared" si="183"/>
        <v>0</v>
      </c>
      <c r="X1012" s="3">
        <f t="shared" si="184"/>
        <v>0</v>
      </c>
      <c r="Y1012" s="3">
        <f t="shared" si="185"/>
        <v>0</v>
      </c>
      <c r="AT1012" s="3">
        <f t="shared" si="186"/>
        <v>0</v>
      </c>
      <c r="AU1012" s="3">
        <f t="shared" si="187"/>
        <v>0</v>
      </c>
      <c r="AV1012" s="3">
        <f t="shared" si="188"/>
        <v>0</v>
      </c>
      <c r="AW1012" s="3">
        <f t="shared" si="189"/>
        <v>0</v>
      </c>
      <c r="BR1012" s="3">
        <f t="shared" si="190"/>
        <v>0</v>
      </c>
      <c r="BS1012" s="3">
        <f t="shared" si="191"/>
        <v>0</v>
      </c>
      <c r="BT1012" s="3">
        <f t="shared" si="192"/>
        <v>0</v>
      </c>
      <c r="BU1012" s="3">
        <f t="shared" si="193"/>
        <v>0</v>
      </c>
    </row>
    <row r="1013" spans="1:73" x14ac:dyDescent="0.25">
      <c r="A1013" t="s">
        <v>2185</v>
      </c>
      <c r="B1013" s="1">
        <v>43921</v>
      </c>
      <c r="C1013">
        <v>3.21</v>
      </c>
      <c r="D1013">
        <v>2.87</v>
      </c>
      <c r="I1013">
        <v>1.04</v>
      </c>
      <c r="K1013">
        <v>1.26</v>
      </c>
      <c r="R1013">
        <v>0.08</v>
      </c>
      <c r="U1013">
        <v>3.48</v>
      </c>
      <c r="V1013" s="3">
        <f t="shared" si="182"/>
        <v>0.89408099688473519</v>
      </c>
      <c r="W1013" s="3">
        <f t="shared" si="183"/>
        <v>0.37058823529411766</v>
      </c>
      <c r="X1013" s="3">
        <f t="shared" si="184"/>
        <v>0.32398753894081</v>
      </c>
      <c r="Y1013" s="3">
        <f t="shared" si="185"/>
        <v>0</v>
      </c>
      <c r="Z1013" s="1">
        <v>44286</v>
      </c>
      <c r="AA1013">
        <v>2.61</v>
      </c>
      <c r="AB1013">
        <v>2.4700000000000002</v>
      </c>
      <c r="AG1013">
        <v>0.6</v>
      </c>
      <c r="AI1013">
        <v>0.71</v>
      </c>
      <c r="AM1013">
        <v>0.46</v>
      </c>
      <c r="AO1013">
        <v>0.04</v>
      </c>
      <c r="AP1013">
        <v>0.06</v>
      </c>
      <c r="AR1013">
        <v>0.01</v>
      </c>
      <c r="AS1013">
        <v>3.4</v>
      </c>
      <c r="AT1013" s="3">
        <f t="shared" si="186"/>
        <v>0.94636015325670508</v>
      </c>
      <c r="AU1013" s="3">
        <f t="shared" si="187"/>
        <v>0.24912280701754388</v>
      </c>
      <c r="AV1013" s="3">
        <f t="shared" si="188"/>
        <v>0.22988505747126436</v>
      </c>
      <c r="AW1013" s="3">
        <f t="shared" si="189"/>
        <v>0</v>
      </c>
      <c r="AX1013" s="1">
        <v>44651</v>
      </c>
      <c r="AY1013">
        <v>0.3</v>
      </c>
      <c r="BG1013">
        <v>0.2</v>
      </c>
      <c r="BM1013">
        <v>0.01</v>
      </c>
      <c r="BN1013">
        <v>0.01</v>
      </c>
      <c r="BQ1013">
        <v>0.4</v>
      </c>
      <c r="BR1013" s="3">
        <f t="shared" si="190"/>
        <v>0</v>
      </c>
      <c r="BS1013" s="3">
        <f t="shared" si="191"/>
        <v>0.52631578947368418</v>
      </c>
      <c r="BT1013" s="3">
        <f t="shared" si="192"/>
        <v>0</v>
      </c>
      <c r="BU1013" s="3">
        <f t="shared" si="193"/>
        <v>0</v>
      </c>
    </row>
    <row r="1014" spans="1:73" x14ac:dyDescent="0.25">
      <c r="A1014" t="s">
        <v>2186</v>
      </c>
      <c r="V1014" s="3">
        <f t="shared" si="182"/>
        <v>0</v>
      </c>
      <c r="W1014" s="3">
        <f t="shared" si="183"/>
        <v>0</v>
      </c>
      <c r="X1014" s="3">
        <f t="shared" si="184"/>
        <v>0</v>
      </c>
      <c r="Y1014" s="3">
        <f t="shared" si="185"/>
        <v>0</v>
      </c>
      <c r="AT1014" s="3">
        <f t="shared" si="186"/>
        <v>0</v>
      </c>
      <c r="AU1014" s="3">
        <f t="shared" si="187"/>
        <v>0</v>
      </c>
      <c r="AV1014" s="3">
        <f t="shared" si="188"/>
        <v>0</v>
      </c>
      <c r="AW1014" s="3">
        <f t="shared" si="189"/>
        <v>0</v>
      </c>
      <c r="BR1014" s="3">
        <f t="shared" si="190"/>
        <v>0</v>
      </c>
      <c r="BS1014" s="3">
        <f t="shared" si="191"/>
        <v>0</v>
      </c>
      <c r="BT1014" s="3">
        <f t="shared" si="192"/>
        <v>0</v>
      </c>
      <c r="BU1014" s="3">
        <f t="shared" si="193"/>
        <v>0</v>
      </c>
    </row>
    <row r="1015" spans="1:73" x14ac:dyDescent="0.25">
      <c r="A1015" t="s">
        <v>2190</v>
      </c>
      <c r="V1015" s="3">
        <f t="shared" si="182"/>
        <v>0</v>
      </c>
      <c r="W1015" s="3">
        <f t="shared" si="183"/>
        <v>0</v>
      </c>
      <c r="X1015" s="3">
        <f t="shared" si="184"/>
        <v>0</v>
      </c>
      <c r="Y1015" s="3">
        <f t="shared" si="185"/>
        <v>0</v>
      </c>
      <c r="AT1015" s="3">
        <f t="shared" si="186"/>
        <v>0</v>
      </c>
      <c r="AU1015" s="3">
        <f t="shared" si="187"/>
        <v>0</v>
      </c>
      <c r="AV1015" s="3">
        <f t="shared" si="188"/>
        <v>0</v>
      </c>
      <c r="AW1015" s="3">
        <f t="shared" si="189"/>
        <v>0</v>
      </c>
      <c r="BR1015" s="3">
        <f t="shared" si="190"/>
        <v>0</v>
      </c>
      <c r="BS1015" s="3">
        <f t="shared" si="191"/>
        <v>0</v>
      </c>
      <c r="BT1015" s="3">
        <f t="shared" si="192"/>
        <v>0</v>
      </c>
      <c r="BU1015" s="3">
        <f t="shared" si="193"/>
        <v>0</v>
      </c>
    </row>
    <row r="1016" spans="1:73" x14ac:dyDescent="0.25">
      <c r="A1016" t="s">
        <v>2154</v>
      </c>
      <c r="B1016" s="1">
        <v>44286</v>
      </c>
      <c r="C1016">
        <v>28.24</v>
      </c>
      <c r="D1016">
        <v>27.87</v>
      </c>
      <c r="J1016">
        <v>26.35</v>
      </c>
      <c r="K1016">
        <v>14.32</v>
      </c>
      <c r="L1016">
        <v>0.09</v>
      </c>
      <c r="R1016">
        <v>0.14000000000000001</v>
      </c>
      <c r="U1016">
        <v>25.45</v>
      </c>
      <c r="V1016" s="3">
        <f t="shared" si="182"/>
        <v>0.98689801699716728</v>
      </c>
      <c r="W1016" s="3">
        <f t="shared" si="183"/>
        <v>0.56780333068992872</v>
      </c>
      <c r="X1016" s="3">
        <f t="shared" si="184"/>
        <v>0</v>
      </c>
      <c r="Y1016" s="3">
        <f t="shared" si="185"/>
        <v>0.93307365439093493</v>
      </c>
      <c r="Z1016" s="1">
        <v>44651</v>
      </c>
      <c r="AA1016">
        <v>48.84</v>
      </c>
      <c r="AB1016">
        <v>48.7</v>
      </c>
      <c r="AH1016">
        <v>48.12</v>
      </c>
      <c r="AI1016">
        <v>15.58</v>
      </c>
      <c r="AJ1016">
        <v>0.12</v>
      </c>
      <c r="AO1016">
        <v>0.04</v>
      </c>
      <c r="AP1016">
        <v>0.06</v>
      </c>
      <c r="AS1016">
        <v>34.76</v>
      </c>
      <c r="AT1016" s="3">
        <f t="shared" si="186"/>
        <v>0.99713349713349708</v>
      </c>
      <c r="AU1016" s="3">
        <f t="shared" si="187"/>
        <v>0.45107122177185871</v>
      </c>
      <c r="AV1016" s="3">
        <f t="shared" si="188"/>
        <v>0</v>
      </c>
      <c r="AW1016" s="3">
        <f t="shared" si="189"/>
        <v>0.98525798525798514</v>
      </c>
      <c r="AX1016" s="1">
        <v>45016</v>
      </c>
      <c r="AY1016">
        <v>66.53</v>
      </c>
      <c r="AZ1016">
        <v>66.22</v>
      </c>
      <c r="BF1016">
        <v>60.92</v>
      </c>
      <c r="BG1016">
        <v>18.07</v>
      </c>
      <c r="BH1016">
        <v>0.01</v>
      </c>
      <c r="BI1016">
        <v>0.08</v>
      </c>
      <c r="BM1016">
        <v>7.0000000000000007E-2</v>
      </c>
      <c r="BN1016">
        <v>0.26</v>
      </c>
      <c r="BQ1016">
        <v>43.7</v>
      </c>
      <c r="BR1016" s="3">
        <f t="shared" si="190"/>
        <v>0.9953404479182324</v>
      </c>
      <c r="BS1016" s="3">
        <f t="shared" si="191"/>
        <v>0.4175138632162661</v>
      </c>
      <c r="BT1016" s="3">
        <f t="shared" si="192"/>
        <v>0</v>
      </c>
      <c r="BU1016" s="3">
        <f t="shared" si="193"/>
        <v>0.91567713813317297</v>
      </c>
    </row>
    <row r="1017" spans="1:73" x14ac:dyDescent="0.25">
      <c r="A1017" t="s">
        <v>2191</v>
      </c>
      <c r="B1017" s="1">
        <v>44286</v>
      </c>
      <c r="C1017">
        <v>26.5</v>
      </c>
      <c r="D1017">
        <v>26.17</v>
      </c>
      <c r="I1017">
        <v>25.42</v>
      </c>
      <c r="K1017">
        <v>14.67</v>
      </c>
      <c r="Q1017">
        <v>0.14000000000000001</v>
      </c>
      <c r="R1017">
        <v>0.3</v>
      </c>
      <c r="T1017">
        <v>0.3</v>
      </c>
      <c r="U1017">
        <v>20.85</v>
      </c>
      <c r="V1017" s="3">
        <f t="shared" si="182"/>
        <v>0.98754716981132085</v>
      </c>
      <c r="W1017" s="3">
        <f t="shared" si="183"/>
        <v>0.7083534524384355</v>
      </c>
      <c r="X1017" s="3">
        <f t="shared" si="184"/>
        <v>0.95924528301886802</v>
      </c>
      <c r="Y1017" s="3">
        <f t="shared" si="185"/>
        <v>0</v>
      </c>
      <c r="Z1017" s="1">
        <v>44651</v>
      </c>
      <c r="AA1017">
        <v>28.44</v>
      </c>
      <c r="AB1017">
        <v>27.94</v>
      </c>
      <c r="AG1017">
        <v>26.54</v>
      </c>
      <c r="AI1017">
        <v>16.77</v>
      </c>
      <c r="AO1017">
        <v>0.19</v>
      </c>
      <c r="AP1017">
        <v>0.09</v>
      </c>
      <c r="AR1017">
        <v>0.09</v>
      </c>
      <c r="AS1017">
        <v>24.9</v>
      </c>
      <c r="AT1017" s="3">
        <f t="shared" si="186"/>
        <v>0.9824191279887482</v>
      </c>
      <c r="AU1017" s="3">
        <f t="shared" si="187"/>
        <v>0.67867260218535008</v>
      </c>
      <c r="AV1017" s="3">
        <f t="shared" si="188"/>
        <v>0.93319268635724328</v>
      </c>
      <c r="AW1017" s="3">
        <f t="shared" si="189"/>
        <v>0</v>
      </c>
      <c r="AX1017" s="1">
        <v>45016</v>
      </c>
      <c r="AY1017">
        <v>36.5</v>
      </c>
      <c r="AZ1017">
        <v>36.07</v>
      </c>
      <c r="BE1017">
        <v>34.020000000000003</v>
      </c>
      <c r="BG1017">
        <v>20.13</v>
      </c>
      <c r="BM1017">
        <v>0.01</v>
      </c>
      <c r="BN1017">
        <v>0.2</v>
      </c>
      <c r="BP1017">
        <v>0.2</v>
      </c>
      <c r="BQ1017">
        <v>32.36</v>
      </c>
      <c r="BR1017" s="3">
        <f t="shared" si="190"/>
        <v>0.98821917808219184</v>
      </c>
      <c r="BS1017" s="3">
        <f t="shared" si="191"/>
        <v>0.62225656877897983</v>
      </c>
      <c r="BT1017" s="3">
        <f t="shared" si="192"/>
        <v>0.93205479452054807</v>
      </c>
      <c r="BU1017" s="3">
        <f t="shared" si="193"/>
        <v>0</v>
      </c>
    </row>
    <row r="1018" spans="1:73" x14ac:dyDescent="0.25">
      <c r="A1018" t="s">
        <v>2194</v>
      </c>
      <c r="V1018" s="3">
        <f t="shared" si="182"/>
        <v>0</v>
      </c>
      <c r="W1018" s="3">
        <f t="shared" si="183"/>
        <v>0</v>
      </c>
      <c r="X1018" s="3">
        <f t="shared" si="184"/>
        <v>0</v>
      </c>
      <c r="Y1018" s="3">
        <f t="shared" si="185"/>
        <v>0</v>
      </c>
      <c r="AT1018" s="3">
        <f t="shared" si="186"/>
        <v>0</v>
      </c>
      <c r="AU1018" s="3">
        <f t="shared" si="187"/>
        <v>0</v>
      </c>
      <c r="AV1018" s="3">
        <f t="shared" si="188"/>
        <v>0</v>
      </c>
      <c r="AW1018" s="3">
        <f t="shared" si="189"/>
        <v>0</v>
      </c>
      <c r="BR1018" s="3">
        <f t="shared" si="190"/>
        <v>0</v>
      </c>
      <c r="BS1018" s="3">
        <f t="shared" si="191"/>
        <v>0</v>
      </c>
      <c r="BT1018" s="3">
        <f t="shared" si="192"/>
        <v>0</v>
      </c>
      <c r="BU1018" s="3">
        <f t="shared" si="193"/>
        <v>0</v>
      </c>
    </row>
    <row r="1019" spans="1:73" x14ac:dyDescent="0.25">
      <c r="A1019" t="s">
        <v>2195</v>
      </c>
      <c r="B1019" s="1">
        <v>44286</v>
      </c>
      <c r="C1019">
        <v>251.97</v>
      </c>
      <c r="D1019">
        <v>249.3</v>
      </c>
      <c r="J1019">
        <v>60.85</v>
      </c>
      <c r="K1019">
        <v>113.4</v>
      </c>
      <c r="M1019">
        <v>0.9</v>
      </c>
      <c r="U1019">
        <v>223.42</v>
      </c>
      <c r="V1019" s="3">
        <f t="shared" si="182"/>
        <v>0.98940350041671632</v>
      </c>
      <c r="W1019" s="3">
        <f t="shared" si="183"/>
        <v>0.50961711306848834</v>
      </c>
      <c r="X1019" s="3">
        <f t="shared" si="184"/>
        <v>0</v>
      </c>
      <c r="Y1019" s="3">
        <f t="shared" si="185"/>
        <v>0.24149700361154106</v>
      </c>
      <c r="Z1019" s="1">
        <v>44651</v>
      </c>
      <c r="AA1019">
        <v>275.89999999999998</v>
      </c>
      <c r="AB1019">
        <v>252.77</v>
      </c>
      <c r="AH1019">
        <v>144.22999999999999</v>
      </c>
      <c r="AI1019">
        <v>134.44999999999999</v>
      </c>
      <c r="AK1019">
        <v>1</v>
      </c>
      <c r="AO1019">
        <v>0.04</v>
      </c>
      <c r="AP1019">
        <v>0.78</v>
      </c>
      <c r="AR1019">
        <v>0.08</v>
      </c>
      <c r="AS1019">
        <v>233.65</v>
      </c>
      <c r="AT1019" s="3">
        <f t="shared" si="186"/>
        <v>0.91616527727437491</v>
      </c>
      <c r="AU1019" s="3">
        <f t="shared" si="187"/>
        <v>0.57975076538312265</v>
      </c>
      <c r="AV1019" s="3">
        <f t="shared" si="188"/>
        <v>0</v>
      </c>
      <c r="AW1019" s="3">
        <f t="shared" si="189"/>
        <v>0.5227618702428416</v>
      </c>
      <c r="AX1019" s="1">
        <v>45016</v>
      </c>
      <c r="AY1019">
        <v>337.28</v>
      </c>
      <c r="AZ1019">
        <v>322.73</v>
      </c>
      <c r="BF1019">
        <v>218.49</v>
      </c>
      <c r="BG1019">
        <v>172.58</v>
      </c>
      <c r="BI1019">
        <v>1.1499999999999999</v>
      </c>
      <c r="BK1019">
        <v>11.46</v>
      </c>
      <c r="BL1019">
        <v>11.46</v>
      </c>
      <c r="BN1019">
        <v>3.13</v>
      </c>
      <c r="BP1019">
        <v>7.0000000000000007E-2</v>
      </c>
      <c r="BQ1019">
        <v>287.51</v>
      </c>
      <c r="BR1019" s="3">
        <f t="shared" si="190"/>
        <v>0.95686076850094892</v>
      </c>
      <c r="BS1019" s="3">
        <f t="shared" si="191"/>
        <v>0.60917755030003529</v>
      </c>
      <c r="BT1019" s="3">
        <f t="shared" si="192"/>
        <v>0</v>
      </c>
      <c r="BU1019" s="3">
        <f t="shared" si="193"/>
        <v>0.6478000474383302</v>
      </c>
    </row>
    <row r="1020" spans="1:73" x14ac:dyDescent="0.25">
      <c r="A1020" t="s">
        <v>2196</v>
      </c>
      <c r="V1020" s="3">
        <f t="shared" si="182"/>
        <v>0</v>
      </c>
      <c r="W1020" s="3">
        <f t="shared" si="183"/>
        <v>0</v>
      </c>
      <c r="X1020" s="3">
        <f t="shared" si="184"/>
        <v>0</v>
      </c>
      <c r="Y1020" s="3">
        <f t="shared" si="185"/>
        <v>0</v>
      </c>
      <c r="AT1020" s="3">
        <f t="shared" si="186"/>
        <v>0</v>
      </c>
      <c r="AU1020" s="3">
        <f t="shared" si="187"/>
        <v>0</v>
      </c>
      <c r="AV1020" s="3">
        <f t="shared" si="188"/>
        <v>0</v>
      </c>
      <c r="AW1020" s="3">
        <f t="shared" si="189"/>
        <v>0</v>
      </c>
      <c r="BR1020" s="3">
        <f t="shared" si="190"/>
        <v>0</v>
      </c>
      <c r="BS1020" s="3">
        <f t="shared" si="191"/>
        <v>0</v>
      </c>
      <c r="BT1020" s="3">
        <f t="shared" si="192"/>
        <v>0</v>
      </c>
      <c r="BU1020" s="3">
        <f t="shared" si="193"/>
        <v>0</v>
      </c>
    </row>
    <row r="1021" spans="1:73" x14ac:dyDescent="0.25">
      <c r="A1021" t="s">
        <v>2198</v>
      </c>
      <c r="B1021" s="1">
        <v>44286</v>
      </c>
      <c r="C1021">
        <v>4.4400000000000004</v>
      </c>
      <c r="D1021">
        <v>4.4400000000000004</v>
      </c>
      <c r="K1021">
        <v>0.22</v>
      </c>
      <c r="U1021">
        <v>4.29</v>
      </c>
      <c r="V1021" s="3">
        <f t="shared" si="182"/>
        <v>1</v>
      </c>
      <c r="W1021" s="3">
        <f t="shared" si="183"/>
        <v>5.128205128205128E-2</v>
      </c>
      <c r="X1021" s="3">
        <f t="shared" si="184"/>
        <v>0</v>
      </c>
      <c r="Y1021" s="3">
        <f t="shared" si="185"/>
        <v>0</v>
      </c>
      <c r="Z1021" s="1">
        <v>44651</v>
      </c>
      <c r="AA1021">
        <v>6.82</v>
      </c>
      <c r="AB1021">
        <v>6.78</v>
      </c>
      <c r="AI1021">
        <v>0.63</v>
      </c>
      <c r="AS1021">
        <v>6.77</v>
      </c>
      <c r="AT1021" s="3">
        <f t="shared" si="186"/>
        <v>0.99413489736070382</v>
      </c>
      <c r="AU1021" s="3">
        <f t="shared" si="187"/>
        <v>9.3057607090103397E-2</v>
      </c>
      <c r="AV1021" s="3">
        <f t="shared" si="188"/>
        <v>0</v>
      </c>
      <c r="AW1021" s="3">
        <f t="shared" si="189"/>
        <v>0</v>
      </c>
      <c r="AX1021" s="1">
        <v>45016</v>
      </c>
      <c r="AY1021">
        <v>6.23</v>
      </c>
      <c r="AZ1021">
        <v>6.18</v>
      </c>
      <c r="BG1021">
        <v>0.14000000000000001</v>
      </c>
      <c r="BN1021">
        <v>0.22</v>
      </c>
      <c r="BQ1021">
        <v>5.71</v>
      </c>
      <c r="BR1021" s="3">
        <f t="shared" si="190"/>
        <v>0.99197431781701428</v>
      </c>
      <c r="BS1021" s="3">
        <f t="shared" si="191"/>
        <v>2.5500910746812388E-2</v>
      </c>
      <c r="BT1021" s="3">
        <f t="shared" si="192"/>
        <v>0</v>
      </c>
      <c r="BU1021" s="3">
        <f t="shared" si="193"/>
        <v>0</v>
      </c>
    </row>
    <row r="1022" spans="1:73" x14ac:dyDescent="0.25">
      <c r="A1022" t="s">
        <v>2200</v>
      </c>
      <c r="B1022" s="1">
        <v>44286</v>
      </c>
      <c r="C1022">
        <v>34.11</v>
      </c>
      <c r="D1022">
        <v>33.36</v>
      </c>
      <c r="I1022">
        <v>33.36</v>
      </c>
      <c r="K1022">
        <v>22.77</v>
      </c>
      <c r="Q1022">
        <v>0.21</v>
      </c>
      <c r="R1022">
        <v>0.23</v>
      </c>
      <c r="T1022">
        <v>0.16</v>
      </c>
      <c r="U1022">
        <v>29.99</v>
      </c>
      <c r="V1022" s="3">
        <f t="shared" si="182"/>
        <v>0.97801231310466141</v>
      </c>
      <c r="W1022" s="3">
        <f t="shared" si="183"/>
        <v>0.76640861662739823</v>
      </c>
      <c r="X1022" s="3">
        <f t="shared" si="184"/>
        <v>0.97801231310466141</v>
      </c>
      <c r="Y1022" s="3">
        <f t="shared" si="185"/>
        <v>0</v>
      </c>
      <c r="Z1022" s="1">
        <v>44651</v>
      </c>
      <c r="AA1022">
        <v>50.35</v>
      </c>
      <c r="AB1022">
        <v>46.33</v>
      </c>
      <c r="AG1022">
        <v>46.33</v>
      </c>
      <c r="AI1022">
        <v>32.89</v>
      </c>
      <c r="AM1022">
        <v>0.31</v>
      </c>
      <c r="AN1022">
        <v>0.31</v>
      </c>
      <c r="AO1022">
        <v>0.11</v>
      </c>
      <c r="AP1022">
        <v>0.13</v>
      </c>
      <c r="AR1022">
        <v>0.04</v>
      </c>
      <c r="AS1022">
        <v>42.33</v>
      </c>
      <c r="AT1022" s="3">
        <f t="shared" si="186"/>
        <v>0.92015888778550148</v>
      </c>
      <c r="AU1022" s="3">
        <f t="shared" si="187"/>
        <v>0.78067885117493485</v>
      </c>
      <c r="AV1022" s="3">
        <f t="shared" si="188"/>
        <v>0.92015888778550148</v>
      </c>
      <c r="AW1022" s="3">
        <f t="shared" si="189"/>
        <v>0</v>
      </c>
      <c r="AX1022" s="1">
        <v>45016</v>
      </c>
      <c r="AY1022">
        <v>72.12</v>
      </c>
      <c r="AZ1022">
        <v>71.56</v>
      </c>
      <c r="BE1022">
        <v>71.56</v>
      </c>
      <c r="BG1022">
        <v>48.29</v>
      </c>
      <c r="BI1022">
        <v>0.18</v>
      </c>
      <c r="BN1022">
        <v>3.81</v>
      </c>
      <c r="BP1022">
        <v>0.25</v>
      </c>
      <c r="BQ1022">
        <v>67.23</v>
      </c>
      <c r="BR1022" s="3">
        <f t="shared" si="190"/>
        <v>0.99223516361619524</v>
      </c>
      <c r="BS1022" s="3">
        <f t="shared" si="191"/>
        <v>0.7605922192471255</v>
      </c>
      <c r="BT1022" s="3">
        <f t="shared" si="192"/>
        <v>0.99223516361619524</v>
      </c>
      <c r="BU1022" s="3">
        <f t="shared" si="193"/>
        <v>0</v>
      </c>
    </row>
    <row r="1023" spans="1:73" x14ac:dyDescent="0.25">
      <c r="A1023" t="s">
        <v>2201</v>
      </c>
      <c r="B1023" s="1">
        <v>43921</v>
      </c>
      <c r="V1023" s="3">
        <f t="shared" si="182"/>
        <v>0</v>
      </c>
      <c r="W1023" s="3">
        <f t="shared" si="183"/>
        <v>0</v>
      </c>
      <c r="X1023" s="3">
        <f t="shared" si="184"/>
        <v>0</v>
      </c>
      <c r="Y1023" s="3">
        <f t="shared" si="185"/>
        <v>0</v>
      </c>
      <c r="Z1023" s="1">
        <v>44286</v>
      </c>
      <c r="AT1023" s="3">
        <f t="shared" si="186"/>
        <v>0</v>
      </c>
      <c r="AU1023" s="3">
        <f t="shared" si="187"/>
        <v>0</v>
      </c>
      <c r="AV1023" s="3">
        <f t="shared" si="188"/>
        <v>0</v>
      </c>
      <c r="AW1023" s="3">
        <f t="shared" si="189"/>
        <v>0</v>
      </c>
      <c r="AX1023" s="1">
        <v>44651</v>
      </c>
      <c r="BR1023" s="3">
        <f t="shared" si="190"/>
        <v>0</v>
      </c>
      <c r="BS1023" s="3">
        <f t="shared" si="191"/>
        <v>0</v>
      </c>
      <c r="BT1023" s="3">
        <f t="shared" si="192"/>
        <v>0</v>
      </c>
      <c r="BU1023" s="3">
        <f t="shared" si="193"/>
        <v>0</v>
      </c>
    </row>
    <row r="1024" spans="1:73" x14ac:dyDescent="0.25">
      <c r="A1024" t="s">
        <v>2203</v>
      </c>
      <c r="V1024" s="3">
        <f t="shared" si="182"/>
        <v>0</v>
      </c>
      <c r="W1024" s="3">
        <f t="shared" si="183"/>
        <v>0</v>
      </c>
      <c r="X1024" s="3">
        <f t="shared" si="184"/>
        <v>0</v>
      </c>
      <c r="Y1024" s="3">
        <f t="shared" si="185"/>
        <v>0</v>
      </c>
      <c r="AT1024" s="3">
        <f t="shared" si="186"/>
        <v>0</v>
      </c>
      <c r="AU1024" s="3">
        <f t="shared" si="187"/>
        <v>0</v>
      </c>
      <c r="AV1024" s="3">
        <f t="shared" si="188"/>
        <v>0</v>
      </c>
      <c r="AW1024" s="3">
        <f t="shared" si="189"/>
        <v>0</v>
      </c>
      <c r="BR1024" s="3">
        <f t="shared" si="190"/>
        <v>0</v>
      </c>
      <c r="BS1024" s="3">
        <f t="shared" si="191"/>
        <v>0</v>
      </c>
      <c r="BT1024" s="3">
        <f t="shared" si="192"/>
        <v>0</v>
      </c>
      <c r="BU1024" s="3">
        <f t="shared" si="193"/>
        <v>0</v>
      </c>
    </row>
    <row r="1025" spans="1:73" x14ac:dyDescent="0.25">
      <c r="A1025" t="s">
        <v>2204</v>
      </c>
      <c r="B1025" s="1">
        <v>44286</v>
      </c>
      <c r="C1025">
        <v>250</v>
      </c>
      <c r="D1025">
        <v>243.65</v>
      </c>
      <c r="I1025">
        <v>179.09</v>
      </c>
      <c r="K1025">
        <v>222.51</v>
      </c>
      <c r="O1025">
        <v>0.78</v>
      </c>
      <c r="P1025">
        <v>0.78</v>
      </c>
      <c r="R1025">
        <v>2.0299999999999998</v>
      </c>
      <c r="U1025">
        <v>270.95</v>
      </c>
      <c r="V1025" s="3">
        <f t="shared" si="182"/>
        <v>0.97460000000000002</v>
      </c>
      <c r="W1025" s="3">
        <f t="shared" si="183"/>
        <v>0.82742079428826409</v>
      </c>
      <c r="X1025" s="3">
        <f t="shared" si="184"/>
        <v>0.71636</v>
      </c>
      <c r="Y1025" s="3">
        <f t="shared" si="185"/>
        <v>0</v>
      </c>
      <c r="Z1025" s="1">
        <v>44651</v>
      </c>
      <c r="AA1025">
        <v>415.93</v>
      </c>
      <c r="AB1025">
        <v>413.83</v>
      </c>
      <c r="AG1025">
        <v>266.7</v>
      </c>
      <c r="AI1025">
        <v>316.37</v>
      </c>
      <c r="AP1025">
        <v>7.48</v>
      </c>
      <c r="AS1025">
        <v>391.42</v>
      </c>
      <c r="AT1025" s="3">
        <f t="shared" si="186"/>
        <v>0.99495107349794432</v>
      </c>
      <c r="AU1025" s="3">
        <f t="shared" si="187"/>
        <v>0.82400895973329169</v>
      </c>
      <c r="AV1025" s="3">
        <f t="shared" si="188"/>
        <v>0.64121366576106553</v>
      </c>
      <c r="AW1025" s="3">
        <f t="shared" si="189"/>
        <v>0</v>
      </c>
      <c r="AX1025" s="1">
        <v>45016</v>
      </c>
      <c r="AY1025">
        <v>589.57000000000005</v>
      </c>
      <c r="AZ1025">
        <v>587.70000000000005</v>
      </c>
      <c r="BE1025">
        <v>361.79</v>
      </c>
      <c r="BG1025">
        <v>373.28</v>
      </c>
      <c r="BK1025">
        <v>1.21</v>
      </c>
      <c r="BL1025">
        <v>1.21</v>
      </c>
      <c r="BN1025">
        <v>38.93</v>
      </c>
      <c r="BP1025">
        <v>30.57</v>
      </c>
      <c r="BQ1025">
        <v>476.29</v>
      </c>
      <c r="BR1025" s="3">
        <f t="shared" si="190"/>
        <v>0.99682819682141222</v>
      </c>
      <c r="BS1025" s="3">
        <f t="shared" si="191"/>
        <v>0.79772615562156723</v>
      </c>
      <c r="BT1025" s="3">
        <f t="shared" si="192"/>
        <v>0.61365062672795423</v>
      </c>
      <c r="BU1025" s="3">
        <f t="shared" si="193"/>
        <v>0</v>
      </c>
    </row>
    <row r="1026" spans="1:73" x14ac:dyDescent="0.25">
      <c r="A1026" t="s">
        <v>2209</v>
      </c>
      <c r="B1026" s="1">
        <v>43921</v>
      </c>
      <c r="C1026">
        <v>0.09</v>
      </c>
      <c r="D1026">
        <v>0.09</v>
      </c>
      <c r="K1026">
        <v>0.03</v>
      </c>
      <c r="Q1026">
        <v>0.01</v>
      </c>
      <c r="U1026">
        <v>0.05</v>
      </c>
      <c r="V1026" s="3">
        <f t="shared" si="182"/>
        <v>1</v>
      </c>
      <c r="W1026" s="3">
        <f t="shared" si="183"/>
        <v>0.75</v>
      </c>
      <c r="X1026" s="3">
        <f t="shared" si="184"/>
        <v>0</v>
      </c>
      <c r="Y1026" s="3">
        <f t="shared" si="185"/>
        <v>0</v>
      </c>
      <c r="Z1026" s="1">
        <v>44286</v>
      </c>
      <c r="AA1026">
        <v>0.02</v>
      </c>
      <c r="AB1026">
        <v>0.01</v>
      </c>
      <c r="AI1026">
        <v>0.03</v>
      </c>
      <c r="AS1026">
        <v>0.03</v>
      </c>
      <c r="AT1026" s="3">
        <f t="shared" si="186"/>
        <v>0.5</v>
      </c>
      <c r="AU1026" s="3">
        <f t="shared" si="187"/>
        <v>1</v>
      </c>
      <c r="AV1026" s="3">
        <f t="shared" si="188"/>
        <v>0</v>
      </c>
      <c r="AW1026" s="3">
        <f t="shared" si="189"/>
        <v>0</v>
      </c>
      <c r="AX1026" s="1">
        <v>44651</v>
      </c>
      <c r="BQ1026">
        <v>0.01</v>
      </c>
      <c r="BR1026" s="3">
        <f t="shared" si="190"/>
        <v>0</v>
      </c>
      <c r="BS1026" s="3">
        <f t="shared" si="191"/>
        <v>0</v>
      </c>
      <c r="BT1026" s="3">
        <f t="shared" si="192"/>
        <v>0</v>
      </c>
      <c r="BU1026" s="3">
        <f t="shared" si="193"/>
        <v>0</v>
      </c>
    </row>
    <row r="1027" spans="1:73" x14ac:dyDescent="0.25">
      <c r="A1027" t="s">
        <v>2212</v>
      </c>
      <c r="V1027" s="3">
        <f t="shared" si="182"/>
        <v>0</v>
      </c>
      <c r="W1027" s="3">
        <f t="shared" si="183"/>
        <v>0</v>
      </c>
      <c r="X1027" s="3">
        <f t="shared" si="184"/>
        <v>0</v>
      </c>
      <c r="Y1027" s="3">
        <f t="shared" si="185"/>
        <v>0</v>
      </c>
      <c r="AT1027" s="3">
        <f t="shared" si="186"/>
        <v>0</v>
      </c>
      <c r="AU1027" s="3">
        <f t="shared" si="187"/>
        <v>0</v>
      </c>
      <c r="AV1027" s="3">
        <f t="shared" si="188"/>
        <v>0</v>
      </c>
      <c r="AW1027" s="3">
        <f t="shared" si="189"/>
        <v>0</v>
      </c>
      <c r="BR1027" s="3">
        <f t="shared" si="190"/>
        <v>0</v>
      </c>
      <c r="BS1027" s="3">
        <f t="shared" si="191"/>
        <v>0</v>
      </c>
      <c r="BT1027" s="3">
        <f t="shared" si="192"/>
        <v>0</v>
      </c>
      <c r="BU1027" s="3">
        <f t="shared" si="193"/>
        <v>0</v>
      </c>
    </row>
    <row r="1028" spans="1:73" x14ac:dyDescent="0.25">
      <c r="A1028" t="s">
        <v>2214</v>
      </c>
      <c r="V1028" s="3">
        <f t="shared" ref="V1028:V1091" si="194">IFERROR((D1028-E1028-F1028-G1028)/C1028,0)</f>
        <v>0</v>
      </c>
      <c r="W1028" s="3">
        <f t="shared" ref="W1028:W1091" si="195">IFERROR(K1028/(U1028+T1028+S1028+P1028-R1028-Q1028-O1028-N1028-M1028-L1028),0)</f>
        <v>0</v>
      </c>
      <c r="X1028" s="3">
        <f t="shared" ref="X1028:X1091" si="196">IFERROR((H1028+I1028)/C1028,0)</f>
        <v>0</v>
      </c>
      <c r="Y1028" s="3">
        <f t="shared" ref="Y1028:Y1091" si="197">IFERROR(J1028/C1028,0)</f>
        <v>0</v>
      </c>
      <c r="AT1028" s="3">
        <f t="shared" ref="AT1028:AT1091" si="198">IFERROR((AB1028-AC1028-AD1028-AE1028)/AA1028,0)</f>
        <v>0</v>
      </c>
      <c r="AU1028" s="3">
        <f t="shared" ref="AU1028:AU1091" si="199">IFERROR(AI1028/(AS1028+AR1028+AQ1028+AN1028-AP1028-AO1028-AM1028-AL1028-AK1028-AJ1028),0)</f>
        <v>0</v>
      </c>
      <c r="AV1028" s="3">
        <f t="shared" ref="AV1028:AV1091" si="200">IFERROR((AF1028+AG1028)/AA1028,0)</f>
        <v>0</v>
      </c>
      <c r="AW1028" s="3">
        <f t="shared" ref="AW1028:AW1091" si="201">IFERROR(AH1028/AA1028,0)</f>
        <v>0</v>
      </c>
      <c r="BR1028" s="3">
        <f t="shared" ref="BR1028:BR1091" si="202">IFERROR((AZ1028-BA1028-BB1028-BC1028)/AY1028,0)</f>
        <v>0</v>
      </c>
      <c r="BS1028" s="3">
        <f t="shared" ref="BS1028:BS1091" si="203">IFERROR(BG1028/(BQ1028+BP1028+BO1028+BL1028-BN1028-BM1028-BK1028-BJ1028-BI1028-BH1028),0)</f>
        <v>0</v>
      </c>
      <c r="BT1028" s="3">
        <f t="shared" ref="BT1028:BT1091" si="204">IFERROR((BD1028+BE1028)/AY1028,0)</f>
        <v>0</v>
      </c>
      <c r="BU1028" s="3">
        <f t="shared" ref="BU1028:BU1091" si="205">IFERROR(BF1028/AY1028,0)</f>
        <v>0</v>
      </c>
    </row>
    <row r="1029" spans="1:73" x14ac:dyDescent="0.25">
      <c r="A1029" t="s">
        <v>2215</v>
      </c>
      <c r="B1029" s="1">
        <v>44286</v>
      </c>
      <c r="V1029" s="3">
        <f t="shared" si="194"/>
        <v>0</v>
      </c>
      <c r="W1029" s="3">
        <f t="shared" si="195"/>
        <v>0</v>
      </c>
      <c r="X1029" s="3">
        <f t="shared" si="196"/>
        <v>0</v>
      </c>
      <c r="Y1029" s="3">
        <f t="shared" si="197"/>
        <v>0</v>
      </c>
      <c r="Z1029" s="1">
        <v>44651</v>
      </c>
      <c r="AT1029" s="3">
        <f t="shared" si="198"/>
        <v>0</v>
      </c>
      <c r="AU1029" s="3">
        <f t="shared" si="199"/>
        <v>0</v>
      </c>
      <c r="AV1029" s="3">
        <f t="shared" si="200"/>
        <v>0</v>
      </c>
      <c r="AW1029" s="3">
        <f t="shared" si="201"/>
        <v>0</v>
      </c>
      <c r="AX1029" s="1">
        <v>45016</v>
      </c>
      <c r="BR1029" s="3">
        <f t="shared" si="202"/>
        <v>0</v>
      </c>
      <c r="BS1029" s="3">
        <f t="shared" si="203"/>
        <v>0</v>
      </c>
      <c r="BT1029" s="3">
        <f t="shared" si="204"/>
        <v>0</v>
      </c>
      <c r="BU1029" s="3">
        <f t="shared" si="205"/>
        <v>0</v>
      </c>
    </row>
    <row r="1030" spans="1:73" x14ac:dyDescent="0.25">
      <c r="A1030" t="s">
        <v>2221</v>
      </c>
      <c r="V1030" s="3">
        <f t="shared" si="194"/>
        <v>0</v>
      </c>
      <c r="W1030" s="3">
        <f t="shared" si="195"/>
        <v>0</v>
      </c>
      <c r="X1030" s="3">
        <f t="shared" si="196"/>
        <v>0</v>
      </c>
      <c r="Y1030" s="3">
        <f t="shared" si="197"/>
        <v>0</v>
      </c>
      <c r="AT1030" s="3">
        <f t="shared" si="198"/>
        <v>0</v>
      </c>
      <c r="AU1030" s="3">
        <f t="shared" si="199"/>
        <v>0</v>
      </c>
      <c r="AV1030" s="3">
        <f t="shared" si="200"/>
        <v>0</v>
      </c>
      <c r="AW1030" s="3">
        <f t="shared" si="201"/>
        <v>0</v>
      </c>
      <c r="BR1030" s="3">
        <f t="shared" si="202"/>
        <v>0</v>
      </c>
      <c r="BS1030" s="3">
        <f t="shared" si="203"/>
        <v>0</v>
      </c>
      <c r="BT1030" s="3">
        <f t="shared" si="204"/>
        <v>0</v>
      </c>
      <c r="BU1030" s="3">
        <f t="shared" si="205"/>
        <v>0</v>
      </c>
    </row>
    <row r="1031" spans="1:73" x14ac:dyDescent="0.25">
      <c r="A1031" t="s">
        <v>2223</v>
      </c>
      <c r="V1031" s="3">
        <f t="shared" si="194"/>
        <v>0</v>
      </c>
      <c r="W1031" s="3">
        <f t="shared" si="195"/>
        <v>0</v>
      </c>
      <c r="X1031" s="3">
        <f t="shared" si="196"/>
        <v>0</v>
      </c>
      <c r="Y1031" s="3">
        <f t="shared" si="197"/>
        <v>0</v>
      </c>
      <c r="AT1031" s="3">
        <f t="shared" si="198"/>
        <v>0</v>
      </c>
      <c r="AU1031" s="3">
        <f t="shared" si="199"/>
        <v>0</v>
      </c>
      <c r="AV1031" s="3">
        <f t="shared" si="200"/>
        <v>0</v>
      </c>
      <c r="AW1031" s="3">
        <f t="shared" si="201"/>
        <v>0</v>
      </c>
      <c r="BR1031" s="3">
        <f t="shared" si="202"/>
        <v>0</v>
      </c>
      <c r="BS1031" s="3">
        <f t="shared" si="203"/>
        <v>0</v>
      </c>
      <c r="BT1031" s="3">
        <f t="shared" si="204"/>
        <v>0</v>
      </c>
      <c r="BU1031" s="3">
        <f t="shared" si="205"/>
        <v>0</v>
      </c>
    </row>
    <row r="1032" spans="1:73" x14ac:dyDescent="0.25">
      <c r="A1032" t="s">
        <v>2224</v>
      </c>
      <c r="B1032" s="1">
        <v>44286</v>
      </c>
      <c r="C1032">
        <v>4.8899999999999997</v>
      </c>
      <c r="D1032">
        <v>4.79</v>
      </c>
      <c r="K1032">
        <v>1.45</v>
      </c>
      <c r="R1032">
        <v>0.17</v>
      </c>
      <c r="T1032">
        <v>0.17</v>
      </c>
      <c r="U1032">
        <v>3.82</v>
      </c>
      <c r="V1032" s="3">
        <f t="shared" si="194"/>
        <v>0.9795501022494888</v>
      </c>
      <c r="W1032" s="3">
        <f t="shared" si="195"/>
        <v>0.37958115183246072</v>
      </c>
      <c r="X1032" s="3">
        <f t="shared" si="196"/>
        <v>0</v>
      </c>
      <c r="Y1032" s="3">
        <f t="shared" si="197"/>
        <v>0</v>
      </c>
      <c r="Z1032" s="1">
        <v>44651</v>
      </c>
      <c r="AA1032">
        <v>3.88</v>
      </c>
      <c r="AB1032">
        <v>3.76</v>
      </c>
      <c r="AI1032">
        <v>1.44</v>
      </c>
      <c r="AP1032">
        <v>0.12</v>
      </c>
      <c r="AR1032">
        <v>0.09</v>
      </c>
      <c r="AS1032">
        <v>3.34</v>
      </c>
      <c r="AT1032" s="3">
        <f t="shared" si="198"/>
        <v>0.96907216494845361</v>
      </c>
      <c r="AU1032" s="3">
        <f t="shared" si="199"/>
        <v>0.43504531722054385</v>
      </c>
      <c r="AV1032" s="3">
        <f t="shared" si="200"/>
        <v>0</v>
      </c>
      <c r="AW1032" s="3">
        <f t="shared" si="201"/>
        <v>0</v>
      </c>
      <c r="AX1032" s="1">
        <v>45016</v>
      </c>
      <c r="AY1032">
        <v>3.26</v>
      </c>
      <c r="AZ1032">
        <v>3.1</v>
      </c>
      <c r="BG1032">
        <v>1.2</v>
      </c>
      <c r="BN1032">
        <v>0.11</v>
      </c>
      <c r="BP1032">
        <v>0.09</v>
      </c>
      <c r="BQ1032">
        <v>2.83</v>
      </c>
      <c r="BR1032" s="3">
        <f t="shared" si="202"/>
        <v>0.95092024539877307</v>
      </c>
      <c r="BS1032" s="3">
        <f t="shared" si="203"/>
        <v>0.42704626334519569</v>
      </c>
      <c r="BT1032" s="3">
        <f t="shared" si="204"/>
        <v>0</v>
      </c>
      <c r="BU1032" s="3">
        <f t="shared" si="205"/>
        <v>0</v>
      </c>
    </row>
    <row r="1033" spans="1:73" x14ac:dyDescent="0.25">
      <c r="A1033" t="s">
        <v>2229</v>
      </c>
      <c r="B1033" s="1">
        <v>44286</v>
      </c>
      <c r="C1033">
        <v>126.29</v>
      </c>
      <c r="D1033">
        <v>114.89</v>
      </c>
      <c r="I1033">
        <v>9.75</v>
      </c>
      <c r="K1033">
        <v>39.770000000000003</v>
      </c>
      <c r="O1033">
        <v>3.67</v>
      </c>
      <c r="P1033">
        <v>3.67</v>
      </c>
      <c r="R1033">
        <v>0.75</v>
      </c>
      <c r="U1033">
        <v>249.12</v>
      </c>
      <c r="V1033" s="3">
        <f t="shared" si="194"/>
        <v>0.9097315701955816</v>
      </c>
      <c r="W1033" s="3">
        <f t="shared" si="195"/>
        <v>0.16012400853565245</v>
      </c>
      <c r="X1033" s="3">
        <f t="shared" si="196"/>
        <v>7.7203262332726258E-2</v>
      </c>
      <c r="Y1033" s="3">
        <f t="shared" si="197"/>
        <v>0</v>
      </c>
      <c r="Z1033" s="1">
        <v>44651</v>
      </c>
      <c r="AA1033">
        <v>167.67</v>
      </c>
      <c r="AB1033">
        <v>166.37</v>
      </c>
      <c r="AG1033">
        <v>27.49</v>
      </c>
      <c r="AI1033">
        <v>63.02</v>
      </c>
      <c r="AP1033">
        <v>12.39</v>
      </c>
      <c r="AR1033">
        <v>2.36</v>
      </c>
      <c r="AS1033">
        <v>399.54</v>
      </c>
      <c r="AT1033" s="3">
        <f t="shared" si="198"/>
        <v>0.9922466750164014</v>
      </c>
      <c r="AU1033" s="3">
        <f t="shared" si="199"/>
        <v>0.16179302200200252</v>
      </c>
      <c r="AV1033" s="3">
        <f t="shared" si="200"/>
        <v>0.16395300292240711</v>
      </c>
      <c r="AW1033" s="3">
        <f t="shared" si="201"/>
        <v>0</v>
      </c>
      <c r="AX1033" s="1">
        <v>45016</v>
      </c>
      <c r="AY1033">
        <v>194.67</v>
      </c>
      <c r="AZ1033">
        <v>193.19</v>
      </c>
      <c r="BE1033">
        <v>44.64</v>
      </c>
      <c r="BG1033">
        <v>79.930000000000007</v>
      </c>
      <c r="BN1033">
        <v>45.71</v>
      </c>
      <c r="BQ1033">
        <v>504.42</v>
      </c>
      <c r="BR1033" s="3">
        <f t="shared" si="202"/>
        <v>0.9923973904556429</v>
      </c>
      <c r="BS1033" s="3">
        <f t="shared" si="203"/>
        <v>0.1742495258442153</v>
      </c>
      <c r="BT1033" s="3">
        <f t="shared" si="204"/>
        <v>0.22931114193250118</v>
      </c>
      <c r="BU1033" s="3">
        <f t="shared" si="205"/>
        <v>0</v>
      </c>
    </row>
    <row r="1034" spans="1:73" x14ac:dyDescent="0.25">
      <c r="A1034" t="s">
        <v>2236</v>
      </c>
      <c r="B1034" s="1">
        <v>44286</v>
      </c>
      <c r="C1034">
        <v>807.22</v>
      </c>
      <c r="D1034">
        <v>796.54</v>
      </c>
      <c r="E1034">
        <v>611.05999999999995</v>
      </c>
      <c r="K1034">
        <v>70.11</v>
      </c>
      <c r="M1034">
        <v>1</v>
      </c>
      <c r="Q1034">
        <v>0.1</v>
      </c>
      <c r="R1034">
        <v>12.8</v>
      </c>
      <c r="T1034">
        <v>0.23</v>
      </c>
      <c r="U1034">
        <v>770.63</v>
      </c>
      <c r="V1034" s="3">
        <f t="shared" si="194"/>
        <v>0.22977626917073413</v>
      </c>
      <c r="W1034" s="3">
        <f t="shared" si="195"/>
        <v>9.2620481927710843E-2</v>
      </c>
      <c r="X1034" s="3">
        <f t="shared" si="196"/>
        <v>0</v>
      </c>
      <c r="Y1034" s="3">
        <f t="shared" si="197"/>
        <v>0</v>
      </c>
      <c r="Z1034" s="1">
        <v>44651</v>
      </c>
      <c r="AA1034">
        <v>631.87</v>
      </c>
      <c r="AB1034">
        <v>606.79999999999995</v>
      </c>
      <c r="AH1034">
        <v>10.76</v>
      </c>
      <c r="AI1034">
        <v>107.14</v>
      </c>
      <c r="AK1034">
        <v>1.1100000000000001</v>
      </c>
      <c r="AM1034">
        <v>1.1499999999999999</v>
      </c>
      <c r="AN1034">
        <v>1.1499999999999999</v>
      </c>
      <c r="AP1034">
        <v>16.579999999999998</v>
      </c>
      <c r="AS1034">
        <v>606.79999999999995</v>
      </c>
      <c r="AT1034" s="3">
        <f t="shared" si="198"/>
        <v>0.96032411730260958</v>
      </c>
      <c r="AU1034" s="3">
        <f t="shared" si="199"/>
        <v>0.18186756293391729</v>
      </c>
      <c r="AV1034" s="3">
        <f t="shared" si="200"/>
        <v>0</v>
      </c>
      <c r="AW1034" s="3">
        <f t="shared" si="201"/>
        <v>1.7028819219143176E-2</v>
      </c>
      <c r="AX1034" s="1">
        <v>45016</v>
      </c>
      <c r="AY1034">
        <v>609.05999999999995</v>
      </c>
      <c r="AZ1034">
        <v>584.91999999999996</v>
      </c>
      <c r="BF1034">
        <v>10</v>
      </c>
      <c r="BG1034">
        <v>156.43</v>
      </c>
      <c r="BI1034">
        <v>1.1000000000000001</v>
      </c>
      <c r="BM1034">
        <v>11.02</v>
      </c>
      <c r="BN1034">
        <v>16.57</v>
      </c>
      <c r="BQ1034">
        <v>581.65</v>
      </c>
      <c r="BR1034" s="3">
        <f t="shared" si="202"/>
        <v>0.96036515285850332</v>
      </c>
      <c r="BS1034" s="3">
        <f t="shared" si="203"/>
        <v>0.28289568865740744</v>
      </c>
      <c r="BT1034" s="3">
        <f t="shared" si="204"/>
        <v>0</v>
      </c>
      <c r="BU1034" s="3">
        <f t="shared" si="205"/>
        <v>1.6418743637736842E-2</v>
      </c>
    </row>
    <row r="1035" spans="1:73" x14ac:dyDescent="0.25">
      <c r="A1035" t="s">
        <v>2239</v>
      </c>
      <c r="B1035" s="1">
        <v>44286</v>
      </c>
      <c r="C1035">
        <v>0.57999999999999996</v>
      </c>
      <c r="D1035">
        <v>0.57999999999999996</v>
      </c>
      <c r="K1035">
        <v>0.51</v>
      </c>
      <c r="U1035">
        <v>0.55000000000000004</v>
      </c>
      <c r="V1035" s="3">
        <f t="shared" si="194"/>
        <v>1</v>
      </c>
      <c r="W1035" s="3">
        <f t="shared" si="195"/>
        <v>0.92727272727272725</v>
      </c>
      <c r="X1035" s="3">
        <f t="shared" si="196"/>
        <v>0</v>
      </c>
      <c r="Y1035" s="3">
        <f t="shared" si="197"/>
        <v>0</v>
      </c>
      <c r="Z1035" s="1">
        <v>44651</v>
      </c>
      <c r="AA1035">
        <v>3.36</v>
      </c>
      <c r="AB1035">
        <v>3.36</v>
      </c>
      <c r="AI1035">
        <v>2.6</v>
      </c>
      <c r="AP1035">
        <v>0.01</v>
      </c>
      <c r="AR1035">
        <v>0.01</v>
      </c>
      <c r="AS1035">
        <v>2.98</v>
      </c>
      <c r="AT1035" s="3">
        <f t="shared" si="198"/>
        <v>1</v>
      </c>
      <c r="AU1035" s="3">
        <f t="shared" si="199"/>
        <v>0.87248322147651014</v>
      </c>
      <c r="AV1035" s="3">
        <f t="shared" si="200"/>
        <v>0</v>
      </c>
      <c r="AW1035" s="3">
        <f t="shared" si="201"/>
        <v>0</v>
      </c>
      <c r="AX1035" s="1">
        <v>45016</v>
      </c>
      <c r="AY1035">
        <v>8.8699999999999992</v>
      </c>
      <c r="AZ1035">
        <v>8.8000000000000007</v>
      </c>
      <c r="BF1035">
        <v>8.6300000000000008</v>
      </c>
      <c r="BG1035">
        <v>7.05</v>
      </c>
      <c r="BN1035">
        <v>0.02</v>
      </c>
      <c r="BQ1035">
        <v>8.0299999999999994</v>
      </c>
      <c r="BR1035" s="3">
        <f t="shared" si="202"/>
        <v>0.99210822998872616</v>
      </c>
      <c r="BS1035" s="3">
        <f t="shared" si="203"/>
        <v>0.88014981273408244</v>
      </c>
      <c r="BT1035" s="3">
        <f t="shared" si="204"/>
        <v>0</v>
      </c>
      <c r="BU1035" s="3">
        <f t="shared" si="205"/>
        <v>0.97294250281848949</v>
      </c>
    </row>
    <row r="1036" spans="1:73" x14ac:dyDescent="0.25">
      <c r="A1036" t="s">
        <v>2240</v>
      </c>
      <c r="B1036" s="1">
        <v>44286</v>
      </c>
      <c r="C1036">
        <v>330.95</v>
      </c>
      <c r="D1036">
        <v>204.95</v>
      </c>
      <c r="J1036">
        <v>39.659999999999997</v>
      </c>
      <c r="K1036">
        <v>89.27</v>
      </c>
      <c r="M1036">
        <v>0.21</v>
      </c>
      <c r="O1036">
        <v>2.9</v>
      </c>
      <c r="Q1036">
        <v>3.73</v>
      </c>
      <c r="R1036">
        <v>7.78</v>
      </c>
      <c r="U1036">
        <v>332.49</v>
      </c>
      <c r="V1036" s="3">
        <f t="shared" si="194"/>
        <v>0.61927783653119806</v>
      </c>
      <c r="W1036" s="3">
        <f t="shared" si="195"/>
        <v>0.28083807845974762</v>
      </c>
      <c r="X1036" s="3">
        <f t="shared" si="196"/>
        <v>0</v>
      </c>
      <c r="Y1036" s="3">
        <f t="shared" si="197"/>
        <v>0.11983683335851336</v>
      </c>
      <c r="Z1036" s="1">
        <v>44651</v>
      </c>
      <c r="AA1036">
        <v>303.55</v>
      </c>
      <c r="AB1036">
        <v>216.02</v>
      </c>
      <c r="AH1036">
        <v>36.81</v>
      </c>
      <c r="AI1036">
        <v>93.39</v>
      </c>
      <c r="AK1036">
        <v>0.22</v>
      </c>
      <c r="AM1036">
        <v>7.29</v>
      </c>
      <c r="AN1036">
        <v>6.46</v>
      </c>
      <c r="AO1036">
        <v>1.2</v>
      </c>
      <c r="AP1036">
        <v>5.5</v>
      </c>
      <c r="AR1036">
        <v>0.38</v>
      </c>
      <c r="AS1036">
        <v>302.61</v>
      </c>
      <c r="AT1036" s="3">
        <f t="shared" si="198"/>
        <v>0.71164552791961788</v>
      </c>
      <c r="AU1036" s="3">
        <f t="shared" si="199"/>
        <v>0.31631892697466474</v>
      </c>
      <c r="AV1036" s="3">
        <f t="shared" si="200"/>
        <v>0</v>
      </c>
      <c r="AW1036" s="3">
        <f t="shared" si="201"/>
        <v>0.12126503047273926</v>
      </c>
      <c r="AX1036" s="1">
        <v>45016</v>
      </c>
      <c r="AY1036">
        <v>360.01</v>
      </c>
      <c r="AZ1036">
        <v>355.21</v>
      </c>
      <c r="BA1036">
        <v>114.26</v>
      </c>
      <c r="BF1036">
        <v>45.54</v>
      </c>
      <c r="BG1036">
        <v>99.05</v>
      </c>
      <c r="BI1036">
        <v>0.18</v>
      </c>
      <c r="BK1036">
        <v>1.73</v>
      </c>
      <c r="BL1036">
        <v>1.4</v>
      </c>
      <c r="BN1036">
        <v>6.5</v>
      </c>
      <c r="BQ1036">
        <v>341.71</v>
      </c>
      <c r="BR1036" s="3">
        <f t="shared" si="202"/>
        <v>0.66928696425099299</v>
      </c>
      <c r="BS1036" s="3">
        <f t="shared" si="203"/>
        <v>0.29593665969524952</v>
      </c>
      <c r="BT1036" s="3">
        <f t="shared" si="204"/>
        <v>0</v>
      </c>
      <c r="BU1036" s="3">
        <f t="shared" si="205"/>
        <v>0.12649648620871642</v>
      </c>
    </row>
    <row r="1037" spans="1:73" x14ac:dyDescent="0.25">
      <c r="A1037" t="s">
        <v>2245</v>
      </c>
      <c r="V1037" s="3">
        <f t="shared" si="194"/>
        <v>0</v>
      </c>
      <c r="W1037" s="3">
        <f t="shared" si="195"/>
        <v>0</v>
      </c>
      <c r="X1037" s="3">
        <f t="shared" si="196"/>
        <v>0</v>
      </c>
      <c r="Y1037" s="3">
        <f t="shared" si="197"/>
        <v>0</v>
      </c>
      <c r="AT1037" s="3">
        <f t="shared" si="198"/>
        <v>0</v>
      </c>
      <c r="AU1037" s="3">
        <f t="shared" si="199"/>
        <v>0</v>
      </c>
      <c r="AV1037" s="3">
        <f t="shared" si="200"/>
        <v>0</v>
      </c>
      <c r="AW1037" s="3">
        <f t="shared" si="201"/>
        <v>0</v>
      </c>
      <c r="BR1037" s="3">
        <f t="shared" si="202"/>
        <v>0</v>
      </c>
      <c r="BS1037" s="3">
        <f t="shared" si="203"/>
        <v>0</v>
      </c>
      <c r="BT1037" s="3">
        <f t="shared" si="204"/>
        <v>0</v>
      </c>
      <c r="BU1037" s="3">
        <f t="shared" si="205"/>
        <v>0</v>
      </c>
    </row>
    <row r="1038" spans="1:73" x14ac:dyDescent="0.25">
      <c r="A1038" t="s">
        <v>2247</v>
      </c>
      <c r="B1038" s="1">
        <v>44286</v>
      </c>
      <c r="C1038">
        <v>24.15</v>
      </c>
      <c r="D1038">
        <v>23.87</v>
      </c>
      <c r="I1038">
        <v>23.87</v>
      </c>
      <c r="K1038">
        <v>15.81</v>
      </c>
      <c r="L1038">
        <v>0.01</v>
      </c>
      <c r="Q1038">
        <v>0.46</v>
      </c>
      <c r="R1038">
        <v>0.22</v>
      </c>
      <c r="T1038">
        <v>0.22</v>
      </c>
      <c r="U1038">
        <v>21.04</v>
      </c>
      <c r="V1038" s="3">
        <f t="shared" si="194"/>
        <v>0.98840579710144938</v>
      </c>
      <c r="W1038" s="3">
        <f t="shared" si="195"/>
        <v>0.76859504132231415</v>
      </c>
      <c r="X1038" s="3">
        <f t="shared" si="196"/>
        <v>0.98840579710144938</v>
      </c>
      <c r="Y1038" s="3">
        <f t="shared" si="197"/>
        <v>0</v>
      </c>
      <c r="Z1038" s="1">
        <v>44651</v>
      </c>
      <c r="AA1038">
        <v>24.3</v>
      </c>
      <c r="AB1038">
        <v>23.92</v>
      </c>
      <c r="AD1038">
        <v>1.05</v>
      </c>
      <c r="AG1038">
        <v>22.87</v>
      </c>
      <c r="AI1038">
        <v>16.66</v>
      </c>
      <c r="AS1038">
        <v>20.97</v>
      </c>
      <c r="AT1038" s="3">
        <f t="shared" si="198"/>
        <v>0.94115226337448565</v>
      </c>
      <c r="AU1038" s="3">
        <f t="shared" si="199"/>
        <v>0.79446828803051983</v>
      </c>
      <c r="AV1038" s="3">
        <f t="shared" si="200"/>
        <v>0.94115226337448565</v>
      </c>
      <c r="AW1038" s="3">
        <f t="shared" si="201"/>
        <v>0</v>
      </c>
      <c r="AX1038" s="1">
        <v>45016</v>
      </c>
      <c r="AY1038">
        <v>32.229999999999997</v>
      </c>
      <c r="AZ1038">
        <v>31.18</v>
      </c>
      <c r="BB1038">
        <v>1.43</v>
      </c>
      <c r="BE1038">
        <v>29.75</v>
      </c>
      <c r="BG1038">
        <v>22.34</v>
      </c>
      <c r="BQ1038">
        <v>27.66</v>
      </c>
      <c r="BR1038" s="3">
        <f t="shared" si="202"/>
        <v>0.92305305615885824</v>
      </c>
      <c r="BS1038" s="3">
        <f t="shared" si="203"/>
        <v>0.80766449746926972</v>
      </c>
      <c r="BT1038" s="3">
        <f t="shared" si="204"/>
        <v>0.92305305615885824</v>
      </c>
      <c r="BU1038" s="3">
        <f t="shared" si="205"/>
        <v>0</v>
      </c>
    </row>
    <row r="1039" spans="1:73" x14ac:dyDescent="0.25">
      <c r="A1039" t="s">
        <v>2248</v>
      </c>
      <c r="V1039" s="3">
        <f t="shared" si="194"/>
        <v>0</v>
      </c>
      <c r="W1039" s="3">
        <f t="shared" si="195"/>
        <v>0</v>
      </c>
      <c r="X1039" s="3">
        <f t="shared" si="196"/>
        <v>0</v>
      </c>
      <c r="Y1039" s="3">
        <f t="shared" si="197"/>
        <v>0</v>
      </c>
      <c r="AT1039" s="3">
        <f t="shared" si="198"/>
        <v>0</v>
      </c>
      <c r="AU1039" s="3">
        <f t="shared" si="199"/>
        <v>0</v>
      </c>
      <c r="AV1039" s="3">
        <f t="shared" si="200"/>
        <v>0</v>
      </c>
      <c r="AW1039" s="3">
        <f t="shared" si="201"/>
        <v>0</v>
      </c>
      <c r="BR1039" s="3">
        <f t="shared" si="202"/>
        <v>0</v>
      </c>
      <c r="BS1039" s="3">
        <f t="shared" si="203"/>
        <v>0</v>
      </c>
      <c r="BT1039" s="3">
        <f t="shared" si="204"/>
        <v>0</v>
      </c>
      <c r="BU1039" s="3">
        <f t="shared" si="205"/>
        <v>0</v>
      </c>
    </row>
    <row r="1040" spans="1:73" x14ac:dyDescent="0.25">
      <c r="A1040" t="s">
        <v>2251</v>
      </c>
      <c r="V1040" s="3">
        <f t="shared" si="194"/>
        <v>0</v>
      </c>
      <c r="W1040" s="3">
        <f t="shared" si="195"/>
        <v>0</v>
      </c>
      <c r="X1040" s="3">
        <f t="shared" si="196"/>
        <v>0</v>
      </c>
      <c r="Y1040" s="3">
        <f t="shared" si="197"/>
        <v>0</v>
      </c>
      <c r="AT1040" s="3">
        <f t="shared" si="198"/>
        <v>0</v>
      </c>
      <c r="AU1040" s="3">
        <f t="shared" si="199"/>
        <v>0</v>
      </c>
      <c r="AV1040" s="3">
        <f t="shared" si="200"/>
        <v>0</v>
      </c>
      <c r="AW1040" s="3">
        <f t="shared" si="201"/>
        <v>0</v>
      </c>
      <c r="BR1040" s="3">
        <f t="shared" si="202"/>
        <v>0</v>
      </c>
      <c r="BS1040" s="3">
        <f t="shared" si="203"/>
        <v>0</v>
      </c>
      <c r="BT1040" s="3">
        <f t="shared" si="204"/>
        <v>0</v>
      </c>
      <c r="BU1040" s="3">
        <f t="shared" si="205"/>
        <v>0</v>
      </c>
    </row>
    <row r="1041" spans="1:73" x14ac:dyDescent="0.25">
      <c r="A1041" t="s">
        <v>2254</v>
      </c>
      <c r="B1041" s="1">
        <v>44286</v>
      </c>
      <c r="C1041">
        <v>147.51</v>
      </c>
      <c r="D1041">
        <v>137.30000000000001</v>
      </c>
      <c r="J1041">
        <v>134.81</v>
      </c>
      <c r="K1041">
        <v>70.650000000000006</v>
      </c>
      <c r="L1041">
        <v>0.01</v>
      </c>
      <c r="M1041">
        <v>0.39</v>
      </c>
      <c r="O1041">
        <v>0.3</v>
      </c>
      <c r="Q1041">
        <v>0.01</v>
      </c>
      <c r="U1041">
        <v>115.43</v>
      </c>
      <c r="V1041" s="3">
        <f t="shared" si="194"/>
        <v>0.93078435360314571</v>
      </c>
      <c r="W1041" s="3">
        <f t="shared" si="195"/>
        <v>0.61584728033472813</v>
      </c>
      <c r="X1041" s="3">
        <f t="shared" si="196"/>
        <v>0</v>
      </c>
      <c r="Y1041" s="3">
        <f t="shared" si="197"/>
        <v>0.91390414209206161</v>
      </c>
      <c r="Z1041" s="1">
        <v>44651</v>
      </c>
      <c r="AA1041">
        <v>134.63</v>
      </c>
      <c r="AB1041">
        <v>126.7</v>
      </c>
      <c r="AH1041">
        <v>124.06</v>
      </c>
      <c r="AI1041">
        <v>82.12</v>
      </c>
      <c r="AK1041">
        <v>0.52</v>
      </c>
      <c r="AP1041">
        <v>0.17</v>
      </c>
      <c r="AS1041">
        <v>122.98</v>
      </c>
      <c r="AT1041" s="3">
        <f t="shared" si="198"/>
        <v>0.94109782366485928</v>
      </c>
      <c r="AU1041" s="3">
        <f t="shared" si="199"/>
        <v>0.67151852154714209</v>
      </c>
      <c r="AV1041" s="3">
        <f t="shared" si="200"/>
        <v>0</v>
      </c>
      <c r="AW1041" s="3">
        <f t="shared" si="201"/>
        <v>0.92148852410309745</v>
      </c>
      <c r="AX1041" s="1">
        <v>45016</v>
      </c>
      <c r="AY1041">
        <v>148.05000000000001</v>
      </c>
      <c r="AZ1041">
        <v>142.33000000000001</v>
      </c>
      <c r="BF1041">
        <v>139.83000000000001</v>
      </c>
      <c r="BG1041">
        <v>88.82</v>
      </c>
      <c r="BI1041">
        <v>0.43</v>
      </c>
      <c r="BQ1041">
        <v>135.79</v>
      </c>
      <c r="BR1041" s="3">
        <f t="shared" si="202"/>
        <v>0.96136440391759537</v>
      </c>
      <c r="BS1041" s="3">
        <f t="shared" si="203"/>
        <v>0.65617612293144212</v>
      </c>
      <c r="BT1041" s="3">
        <f t="shared" si="204"/>
        <v>0</v>
      </c>
      <c r="BU1041" s="3">
        <f t="shared" si="205"/>
        <v>0.94447821681864241</v>
      </c>
    </row>
    <row r="1042" spans="1:73" x14ac:dyDescent="0.25">
      <c r="A1042" t="s">
        <v>2257</v>
      </c>
      <c r="B1042" s="1">
        <v>44286</v>
      </c>
      <c r="C1042">
        <v>192.9</v>
      </c>
      <c r="D1042">
        <v>192.6</v>
      </c>
      <c r="I1042">
        <v>192.49</v>
      </c>
      <c r="K1042">
        <v>129.93</v>
      </c>
      <c r="M1042">
        <v>0.14000000000000001</v>
      </c>
      <c r="Q1042">
        <v>0.21</v>
      </c>
      <c r="R1042">
        <v>0.17</v>
      </c>
      <c r="U1042">
        <v>174.11</v>
      </c>
      <c r="V1042" s="3">
        <f t="shared" si="194"/>
        <v>0.99844479004665621</v>
      </c>
      <c r="W1042" s="3">
        <f t="shared" si="195"/>
        <v>0.74848781611843995</v>
      </c>
      <c r="X1042" s="3">
        <f t="shared" si="196"/>
        <v>0.99787454639709694</v>
      </c>
      <c r="Y1042" s="3">
        <f t="shared" si="197"/>
        <v>0</v>
      </c>
      <c r="Z1042" s="1">
        <v>44651</v>
      </c>
      <c r="AA1042">
        <v>280.45999999999998</v>
      </c>
      <c r="AB1042">
        <v>257.18</v>
      </c>
      <c r="AG1042">
        <v>256.75</v>
      </c>
      <c r="AI1042">
        <v>145.91</v>
      </c>
      <c r="AK1042">
        <v>0.75</v>
      </c>
      <c r="AO1042">
        <v>18.2</v>
      </c>
      <c r="AP1042">
        <v>8.77</v>
      </c>
      <c r="AS1042">
        <v>228.01</v>
      </c>
      <c r="AT1042" s="3">
        <f t="shared" si="198"/>
        <v>0.91699351066105694</v>
      </c>
      <c r="AU1042" s="3">
        <f t="shared" si="199"/>
        <v>0.728493684157971</v>
      </c>
      <c r="AV1042" s="3">
        <f t="shared" si="200"/>
        <v>0.91546031519646298</v>
      </c>
      <c r="AW1042" s="3">
        <f t="shared" si="201"/>
        <v>0</v>
      </c>
      <c r="AX1042" s="1">
        <v>45016</v>
      </c>
      <c r="AY1042">
        <v>248.9</v>
      </c>
      <c r="AZ1042">
        <v>230.31</v>
      </c>
      <c r="BE1042">
        <v>228.58</v>
      </c>
      <c r="BG1042">
        <v>144.83000000000001</v>
      </c>
      <c r="BI1042">
        <v>0.9</v>
      </c>
      <c r="BN1042">
        <v>0.01</v>
      </c>
      <c r="BQ1042">
        <v>209.33</v>
      </c>
      <c r="BR1042" s="3">
        <f t="shared" si="202"/>
        <v>0.92531137002812369</v>
      </c>
      <c r="BS1042" s="3">
        <f t="shared" si="203"/>
        <v>0.69489492371173589</v>
      </c>
      <c r="BT1042" s="3">
        <f t="shared" si="204"/>
        <v>0.9183607874648454</v>
      </c>
      <c r="BU1042" s="3">
        <f t="shared" si="205"/>
        <v>0</v>
      </c>
    </row>
    <row r="1043" spans="1:73" x14ac:dyDescent="0.25">
      <c r="A1043" t="s">
        <v>2258</v>
      </c>
      <c r="B1043" s="1">
        <v>44286</v>
      </c>
      <c r="C1043">
        <v>0.01</v>
      </c>
      <c r="D1043">
        <v>0.01</v>
      </c>
      <c r="K1043">
        <v>0.01</v>
      </c>
      <c r="U1043">
        <v>0.01</v>
      </c>
      <c r="V1043" s="3">
        <f t="shared" si="194"/>
        <v>1</v>
      </c>
      <c r="W1043" s="3">
        <f t="shared" si="195"/>
        <v>1</v>
      </c>
      <c r="X1043" s="3">
        <f t="shared" si="196"/>
        <v>0</v>
      </c>
      <c r="Y1043" s="3">
        <f t="shared" si="197"/>
        <v>0</v>
      </c>
      <c r="Z1043" s="1">
        <v>44651</v>
      </c>
      <c r="AT1043" s="3">
        <f t="shared" si="198"/>
        <v>0</v>
      </c>
      <c r="AU1043" s="3">
        <f t="shared" si="199"/>
        <v>0</v>
      </c>
      <c r="AV1043" s="3">
        <f t="shared" si="200"/>
        <v>0</v>
      </c>
      <c r="AW1043" s="3">
        <f t="shared" si="201"/>
        <v>0</v>
      </c>
      <c r="AX1043" s="1">
        <v>45016</v>
      </c>
      <c r="BR1043" s="3">
        <f t="shared" si="202"/>
        <v>0</v>
      </c>
      <c r="BS1043" s="3">
        <f t="shared" si="203"/>
        <v>0</v>
      </c>
      <c r="BT1043" s="3">
        <f t="shared" si="204"/>
        <v>0</v>
      </c>
      <c r="BU1043" s="3">
        <f t="shared" si="205"/>
        <v>0</v>
      </c>
    </row>
    <row r="1044" spans="1:73" x14ac:dyDescent="0.25">
      <c r="A1044" t="s">
        <v>2259</v>
      </c>
      <c r="B1044" s="1">
        <v>44286</v>
      </c>
      <c r="C1044">
        <v>8758.7000000000007</v>
      </c>
      <c r="D1044">
        <v>8628.7000000000007</v>
      </c>
      <c r="J1044">
        <v>8536.6</v>
      </c>
      <c r="K1044">
        <v>4761.7</v>
      </c>
      <c r="M1044">
        <v>20.7</v>
      </c>
      <c r="Q1044">
        <v>3.6</v>
      </c>
      <c r="R1044">
        <v>91.3</v>
      </c>
      <c r="T1044">
        <v>5.6</v>
      </c>
      <c r="U1044">
        <v>7860.1</v>
      </c>
      <c r="V1044" s="3">
        <f t="shared" si="194"/>
        <v>0.98515761471451246</v>
      </c>
      <c r="W1044" s="3">
        <f t="shared" si="195"/>
        <v>0.61440497541967198</v>
      </c>
      <c r="X1044" s="3">
        <f t="shared" si="196"/>
        <v>0</v>
      </c>
      <c r="Y1044" s="3">
        <f t="shared" si="197"/>
        <v>0.97464235560071699</v>
      </c>
      <c r="Z1044" s="1">
        <v>44651</v>
      </c>
      <c r="AA1044">
        <v>11507.5</v>
      </c>
      <c r="AB1044">
        <v>11397.1</v>
      </c>
      <c r="AG1044">
        <v>10466.200000000001</v>
      </c>
      <c r="AH1044">
        <v>25.9</v>
      </c>
      <c r="AI1044">
        <v>6406.4</v>
      </c>
      <c r="AK1044">
        <v>13.8</v>
      </c>
      <c r="AO1044">
        <v>112.9</v>
      </c>
      <c r="AP1044">
        <v>110.3</v>
      </c>
      <c r="AR1044">
        <v>4.4000000000000004</v>
      </c>
      <c r="AS1044">
        <v>10124.9</v>
      </c>
      <c r="AT1044" s="3">
        <f t="shared" si="198"/>
        <v>0.9904062567890507</v>
      </c>
      <c r="AU1044" s="3">
        <f t="shared" si="199"/>
        <v>0.64761481152007105</v>
      </c>
      <c r="AV1044" s="3">
        <f t="shared" si="200"/>
        <v>0.90951118835542044</v>
      </c>
      <c r="AW1044" s="3">
        <f t="shared" si="201"/>
        <v>2.2507060612643928E-3</v>
      </c>
      <c r="AX1044" s="1">
        <v>45016</v>
      </c>
      <c r="AY1044">
        <v>14534.4</v>
      </c>
      <c r="AZ1044">
        <v>14279.8</v>
      </c>
      <c r="BE1044">
        <v>13700.2</v>
      </c>
      <c r="BF1044">
        <v>58.7</v>
      </c>
      <c r="BG1044">
        <v>8169.4</v>
      </c>
      <c r="BI1044">
        <v>30.5</v>
      </c>
      <c r="BM1044">
        <v>4.8</v>
      </c>
      <c r="BN1044">
        <v>110</v>
      </c>
      <c r="BQ1044">
        <v>12826.9</v>
      </c>
      <c r="BR1044" s="3">
        <f t="shared" si="202"/>
        <v>0.9824829370321444</v>
      </c>
      <c r="BS1044" s="3">
        <f t="shared" si="203"/>
        <v>0.64419316174615182</v>
      </c>
      <c r="BT1044" s="3">
        <f t="shared" si="204"/>
        <v>0.94260512989872314</v>
      </c>
      <c r="BU1044" s="3">
        <f t="shared" si="205"/>
        <v>4.0386944077498901E-3</v>
      </c>
    </row>
    <row r="1045" spans="1:73" x14ac:dyDescent="0.25">
      <c r="A1045" t="s">
        <v>2260</v>
      </c>
      <c r="V1045" s="3">
        <f t="shared" si="194"/>
        <v>0</v>
      </c>
      <c r="W1045" s="3">
        <f t="shared" si="195"/>
        <v>0</v>
      </c>
      <c r="X1045" s="3">
        <f t="shared" si="196"/>
        <v>0</v>
      </c>
      <c r="Y1045" s="3">
        <f t="shared" si="197"/>
        <v>0</v>
      </c>
      <c r="AT1045" s="3">
        <f t="shared" si="198"/>
        <v>0</v>
      </c>
      <c r="AU1045" s="3">
        <f t="shared" si="199"/>
        <v>0</v>
      </c>
      <c r="AV1045" s="3">
        <f t="shared" si="200"/>
        <v>0</v>
      </c>
      <c r="AW1045" s="3">
        <f t="shared" si="201"/>
        <v>0</v>
      </c>
      <c r="BR1045" s="3">
        <f t="shared" si="202"/>
        <v>0</v>
      </c>
      <c r="BS1045" s="3">
        <f t="shared" si="203"/>
        <v>0</v>
      </c>
      <c r="BT1045" s="3">
        <f t="shared" si="204"/>
        <v>0</v>
      </c>
      <c r="BU1045" s="3">
        <f t="shared" si="205"/>
        <v>0</v>
      </c>
    </row>
    <row r="1046" spans="1:73" x14ac:dyDescent="0.25">
      <c r="A1046" t="s">
        <v>2265</v>
      </c>
      <c r="B1046" s="1">
        <v>44286</v>
      </c>
      <c r="C1046">
        <v>10.32</v>
      </c>
      <c r="D1046">
        <v>9.91</v>
      </c>
      <c r="J1046">
        <v>9.91</v>
      </c>
      <c r="K1046">
        <v>2.14</v>
      </c>
      <c r="R1046">
        <v>0.09</v>
      </c>
      <c r="T1046">
        <v>0.09</v>
      </c>
      <c r="U1046">
        <v>9.6</v>
      </c>
      <c r="V1046" s="3">
        <f t="shared" si="194"/>
        <v>0.9602713178294574</v>
      </c>
      <c r="W1046" s="3">
        <f t="shared" si="195"/>
        <v>0.22291666666666668</v>
      </c>
      <c r="X1046" s="3">
        <f t="shared" si="196"/>
        <v>0</v>
      </c>
      <c r="Y1046" s="3">
        <f t="shared" si="197"/>
        <v>0.9602713178294574</v>
      </c>
      <c r="Z1046" s="1">
        <v>44651</v>
      </c>
      <c r="AA1046">
        <v>7.76</v>
      </c>
      <c r="AB1046">
        <v>7.38</v>
      </c>
      <c r="AH1046">
        <v>7.38</v>
      </c>
      <c r="AI1046">
        <v>1.9</v>
      </c>
      <c r="AP1046">
        <v>0.09</v>
      </c>
      <c r="AS1046">
        <v>7.71</v>
      </c>
      <c r="AT1046" s="3">
        <f t="shared" si="198"/>
        <v>0.95103092783505161</v>
      </c>
      <c r="AU1046" s="3">
        <f t="shared" si="199"/>
        <v>0.24934383202099736</v>
      </c>
      <c r="AV1046" s="3">
        <f t="shared" si="200"/>
        <v>0</v>
      </c>
      <c r="AW1046" s="3">
        <f t="shared" si="201"/>
        <v>0.95103092783505161</v>
      </c>
      <c r="AX1046" s="1">
        <v>45016</v>
      </c>
      <c r="AY1046">
        <v>12.05</v>
      </c>
      <c r="AZ1046">
        <v>11.01</v>
      </c>
      <c r="BK1046">
        <v>0.85</v>
      </c>
      <c r="BL1046">
        <v>0.85</v>
      </c>
      <c r="BQ1046">
        <v>11.25</v>
      </c>
      <c r="BR1046" s="3">
        <f t="shared" si="202"/>
        <v>0.91369294605809126</v>
      </c>
      <c r="BS1046" s="3">
        <f t="shared" si="203"/>
        <v>0</v>
      </c>
      <c r="BT1046" s="3">
        <f t="shared" si="204"/>
        <v>0</v>
      </c>
      <c r="BU1046" s="3">
        <f t="shared" si="205"/>
        <v>0</v>
      </c>
    </row>
    <row r="1047" spans="1:73" x14ac:dyDescent="0.25">
      <c r="A1047" t="s">
        <v>2267</v>
      </c>
      <c r="B1047" s="1">
        <v>44286</v>
      </c>
      <c r="C1047">
        <v>6.45</v>
      </c>
      <c r="D1047">
        <v>6.34</v>
      </c>
      <c r="K1047">
        <v>4.32</v>
      </c>
      <c r="Q1047">
        <v>7.0000000000000007E-2</v>
      </c>
      <c r="R1047">
        <v>0.04</v>
      </c>
      <c r="T1047">
        <v>0.04</v>
      </c>
      <c r="U1047">
        <v>7.39</v>
      </c>
      <c r="V1047" s="3">
        <f t="shared" si="194"/>
        <v>0.98294573643410843</v>
      </c>
      <c r="W1047" s="3">
        <f t="shared" si="195"/>
        <v>0.59016393442622961</v>
      </c>
      <c r="X1047" s="3">
        <f t="shared" si="196"/>
        <v>0</v>
      </c>
      <c r="Y1047" s="3">
        <f t="shared" si="197"/>
        <v>0</v>
      </c>
      <c r="Z1047" s="1">
        <v>44651</v>
      </c>
      <c r="AA1047">
        <v>5.9</v>
      </c>
      <c r="AB1047">
        <v>5.76</v>
      </c>
      <c r="AI1047">
        <v>3.93</v>
      </c>
      <c r="AP1047">
        <v>0.05</v>
      </c>
      <c r="AR1047">
        <v>0.05</v>
      </c>
      <c r="AS1047">
        <v>4.83</v>
      </c>
      <c r="AT1047" s="3">
        <f t="shared" si="198"/>
        <v>0.9762711864406779</v>
      </c>
      <c r="AU1047" s="3">
        <f t="shared" si="199"/>
        <v>0.81366459627329191</v>
      </c>
      <c r="AV1047" s="3">
        <f t="shared" si="200"/>
        <v>0</v>
      </c>
      <c r="AW1047" s="3">
        <f t="shared" si="201"/>
        <v>0</v>
      </c>
      <c r="AX1047" s="1">
        <v>45016</v>
      </c>
      <c r="AY1047">
        <v>8.2100000000000009</v>
      </c>
      <c r="AZ1047">
        <v>7.72</v>
      </c>
      <c r="BG1047">
        <v>4.8899999999999997</v>
      </c>
      <c r="BN1047">
        <v>0.1</v>
      </c>
      <c r="BP1047">
        <v>0.1</v>
      </c>
      <c r="BQ1047">
        <v>6</v>
      </c>
      <c r="BR1047" s="3">
        <f t="shared" si="202"/>
        <v>0.94031668696711312</v>
      </c>
      <c r="BS1047" s="3">
        <f t="shared" si="203"/>
        <v>0.81499999999999995</v>
      </c>
      <c r="BT1047" s="3">
        <f t="shared" si="204"/>
        <v>0</v>
      </c>
      <c r="BU1047" s="3">
        <f t="shared" si="205"/>
        <v>0</v>
      </c>
    </row>
    <row r="1048" spans="1:73" x14ac:dyDescent="0.25">
      <c r="A1048" t="s">
        <v>2268</v>
      </c>
      <c r="B1048" s="1">
        <v>44286</v>
      </c>
      <c r="C1048">
        <v>1018.62</v>
      </c>
      <c r="D1048">
        <v>1003.23</v>
      </c>
      <c r="J1048">
        <v>758.45</v>
      </c>
      <c r="K1048">
        <v>493.77</v>
      </c>
      <c r="M1048">
        <v>2.71</v>
      </c>
      <c r="O1048">
        <v>12.33</v>
      </c>
      <c r="P1048">
        <v>12.33</v>
      </c>
      <c r="Q1048">
        <v>1.1599999999999999</v>
      </c>
      <c r="R1048">
        <v>7.5</v>
      </c>
      <c r="U1048">
        <v>811.37</v>
      </c>
      <c r="V1048" s="3">
        <f t="shared" si="194"/>
        <v>0.98489132355539855</v>
      </c>
      <c r="W1048" s="3">
        <f t="shared" si="195"/>
        <v>0.61721249999999994</v>
      </c>
      <c r="X1048" s="3">
        <f t="shared" si="196"/>
        <v>0</v>
      </c>
      <c r="Y1048" s="3">
        <f t="shared" si="197"/>
        <v>0.7445858121772595</v>
      </c>
      <c r="Z1048" s="1">
        <v>44651</v>
      </c>
      <c r="AA1048">
        <v>1303.46</v>
      </c>
      <c r="AB1048">
        <v>1255.01</v>
      </c>
      <c r="AH1048">
        <v>760.7</v>
      </c>
      <c r="AI1048">
        <v>560.17999999999995</v>
      </c>
      <c r="AK1048">
        <v>1.93</v>
      </c>
      <c r="AM1048">
        <v>0.08</v>
      </c>
      <c r="AN1048">
        <v>0.08</v>
      </c>
      <c r="AP1048">
        <v>2.96</v>
      </c>
      <c r="AS1048">
        <v>1101.3800000000001</v>
      </c>
      <c r="AT1048" s="3">
        <f t="shared" si="198"/>
        <v>0.96282969941540208</v>
      </c>
      <c r="AU1048" s="3">
        <f t="shared" si="199"/>
        <v>0.51088473219090003</v>
      </c>
      <c r="AV1048" s="3">
        <f t="shared" si="200"/>
        <v>0</v>
      </c>
      <c r="AW1048" s="3">
        <f t="shared" si="201"/>
        <v>0.58360057078851668</v>
      </c>
      <c r="AX1048" s="1">
        <v>45016</v>
      </c>
      <c r="AY1048">
        <v>1514.46</v>
      </c>
      <c r="AZ1048">
        <v>1470.11</v>
      </c>
      <c r="BF1048">
        <v>892.3</v>
      </c>
      <c r="BG1048">
        <v>713.45</v>
      </c>
      <c r="BH1048">
        <v>7.0000000000000007E-2</v>
      </c>
      <c r="BI1048">
        <v>5.14</v>
      </c>
      <c r="BK1048">
        <v>40.49</v>
      </c>
      <c r="BL1048">
        <v>40.49</v>
      </c>
      <c r="BN1048">
        <v>2.19</v>
      </c>
      <c r="BQ1048">
        <v>1380.47</v>
      </c>
      <c r="BR1048" s="3">
        <f t="shared" si="202"/>
        <v>0.97071563461563848</v>
      </c>
      <c r="BS1048" s="3">
        <f t="shared" si="203"/>
        <v>0.51960205961822781</v>
      </c>
      <c r="BT1048" s="3">
        <f t="shared" si="204"/>
        <v>0</v>
      </c>
      <c r="BU1048" s="3">
        <f t="shared" si="205"/>
        <v>0.58918690490339787</v>
      </c>
    </row>
    <row r="1049" spans="1:73" x14ac:dyDescent="0.25">
      <c r="A1049" t="s">
        <v>2269</v>
      </c>
      <c r="B1049" s="1">
        <v>44286</v>
      </c>
      <c r="C1049">
        <v>4.17</v>
      </c>
      <c r="D1049">
        <v>4.16</v>
      </c>
      <c r="U1049">
        <v>4.0599999999999996</v>
      </c>
      <c r="V1049" s="3">
        <f t="shared" si="194"/>
        <v>0.99760191846522783</v>
      </c>
      <c r="W1049" s="3">
        <f t="shared" si="195"/>
        <v>0</v>
      </c>
      <c r="X1049" s="3">
        <f t="shared" si="196"/>
        <v>0</v>
      </c>
      <c r="Y1049" s="3">
        <f t="shared" si="197"/>
        <v>0</v>
      </c>
      <c r="Z1049" s="1">
        <v>44651</v>
      </c>
      <c r="AA1049">
        <v>4.45</v>
      </c>
      <c r="AB1049">
        <v>4.4000000000000004</v>
      </c>
      <c r="AS1049">
        <v>4.3099999999999996</v>
      </c>
      <c r="AT1049" s="3">
        <f t="shared" si="198"/>
        <v>0.98876404494382031</v>
      </c>
      <c r="AU1049" s="3">
        <f t="shared" si="199"/>
        <v>0</v>
      </c>
      <c r="AV1049" s="3">
        <f t="shared" si="200"/>
        <v>0</v>
      </c>
      <c r="AW1049" s="3">
        <f t="shared" si="201"/>
        <v>0</v>
      </c>
      <c r="AX1049" s="1">
        <v>45016</v>
      </c>
      <c r="AY1049">
        <v>19.63</v>
      </c>
      <c r="AZ1049">
        <v>19.34</v>
      </c>
      <c r="BQ1049">
        <v>18.82</v>
      </c>
      <c r="BR1049" s="3">
        <f t="shared" si="202"/>
        <v>0.98522669383596539</v>
      </c>
      <c r="BS1049" s="3">
        <f t="shared" si="203"/>
        <v>0</v>
      </c>
      <c r="BT1049" s="3">
        <f t="shared" si="204"/>
        <v>0</v>
      </c>
      <c r="BU1049" s="3">
        <f t="shared" si="205"/>
        <v>0</v>
      </c>
    </row>
    <row r="1050" spans="1:73" x14ac:dyDescent="0.25">
      <c r="A1050" t="s">
        <v>2270</v>
      </c>
      <c r="B1050" s="1">
        <v>43921</v>
      </c>
      <c r="V1050" s="3">
        <f t="shared" si="194"/>
        <v>0</v>
      </c>
      <c r="W1050" s="3">
        <f t="shared" si="195"/>
        <v>0</v>
      </c>
      <c r="X1050" s="3">
        <f t="shared" si="196"/>
        <v>0</v>
      </c>
      <c r="Y1050" s="3">
        <f t="shared" si="197"/>
        <v>0</v>
      </c>
      <c r="Z1050" s="1">
        <v>44286</v>
      </c>
      <c r="AS1050">
        <v>0.01</v>
      </c>
      <c r="AT1050" s="3">
        <f t="shared" si="198"/>
        <v>0</v>
      </c>
      <c r="AU1050" s="3">
        <f t="shared" si="199"/>
        <v>0</v>
      </c>
      <c r="AV1050" s="3">
        <f t="shared" si="200"/>
        <v>0</v>
      </c>
      <c r="AW1050" s="3">
        <f t="shared" si="201"/>
        <v>0</v>
      </c>
      <c r="AX1050" s="1">
        <v>44651</v>
      </c>
      <c r="BQ1050">
        <v>0.01</v>
      </c>
      <c r="BR1050" s="3">
        <f t="shared" si="202"/>
        <v>0</v>
      </c>
      <c r="BS1050" s="3">
        <f t="shared" si="203"/>
        <v>0</v>
      </c>
      <c r="BT1050" s="3">
        <f t="shared" si="204"/>
        <v>0</v>
      </c>
      <c r="BU1050" s="3">
        <f t="shared" si="205"/>
        <v>0</v>
      </c>
    </row>
    <row r="1051" spans="1:73" x14ac:dyDescent="0.25">
      <c r="A1051" t="s">
        <v>2272</v>
      </c>
      <c r="V1051" s="3">
        <f t="shared" si="194"/>
        <v>0</v>
      </c>
      <c r="W1051" s="3">
        <f t="shared" si="195"/>
        <v>0</v>
      </c>
      <c r="X1051" s="3">
        <f t="shared" si="196"/>
        <v>0</v>
      </c>
      <c r="Y1051" s="3">
        <f t="shared" si="197"/>
        <v>0</v>
      </c>
      <c r="AT1051" s="3">
        <f t="shared" si="198"/>
        <v>0</v>
      </c>
      <c r="AU1051" s="3">
        <f t="shared" si="199"/>
        <v>0</v>
      </c>
      <c r="AV1051" s="3">
        <f t="shared" si="200"/>
        <v>0</v>
      </c>
      <c r="AW1051" s="3">
        <f t="shared" si="201"/>
        <v>0</v>
      </c>
      <c r="BR1051" s="3">
        <f t="shared" si="202"/>
        <v>0</v>
      </c>
      <c r="BS1051" s="3">
        <f t="shared" si="203"/>
        <v>0</v>
      </c>
      <c r="BT1051" s="3">
        <f t="shared" si="204"/>
        <v>0</v>
      </c>
      <c r="BU1051" s="3">
        <f t="shared" si="205"/>
        <v>0</v>
      </c>
    </row>
    <row r="1052" spans="1:73" x14ac:dyDescent="0.25">
      <c r="A1052" t="s">
        <v>2273</v>
      </c>
      <c r="V1052" s="3">
        <f t="shared" si="194"/>
        <v>0</v>
      </c>
      <c r="W1052" s="3">
        <f t="shared" si="195"/>
        <v>0</v>
      </c>
      <c r="X1052" s="3">
        <f t="shared" si="196"/>
        <v>0</v>
      </c>
      <c r="Y1052" s="3">
        <f t="shared" si="197"/>
        <v>0</v>
      </c>
      <c r="AT1052" s="3">
        <f t="shared" si="198"/>
        <v>0</v>
      </c>
      <c r="AU1052" s="3">
        <f t="shared" si="199"/>
        <v>0</v>
      </c>
      <c r="AV1052" s="3">
        <f t="shared" si="200"/>
        <v>0</v>
      </c>
      <c r="AW1052" s="3">
        <f t="shared" si="201"/>
        <v>0</v>
      </c>
      <c r="BR1052" s="3">
        <f t="shared" si="202"/>
        <v>0</v>
      </c>
      <c r="BS1052" s="3">
        <f t="shared" si="203"/>
        <v>0</v>
      </c>
      <c r="BT1052" s="3">
        <f t="shared" si="204"/>
        <v>0</v>
      </c>
      <c r="BU1052" s="3">
        <f t="shared" si="205"/>
        <v>0</v>
      </c>
    </row>
    <row r="1053" spans="1:73" x14ac:dyDescent="0.25">
      <c r="A1053" t="s">
        <v>2274</v>
      </c>
      <c r="B1053" s="1">
        <v>43921</v>
      </c>
      <c r="C1053">
        <v>4.37</v>
      </c>
      <c r="D1053">
        <v>4.32</v>
      </c>
      <c r="K1053">
        <v>2.08</v>
      </c>
      <c r="R1053">
        <v>0.01</v>
      </c>
      <c r="U1053">
        <v>4.9000000000000004</v>
      </c>
      <c r="V1053" s="3">
        <f t="shared" si="194"/>
        <v>0.98855835240274603</v>
      </c>
      <c r="W1053" s="3">
        <f t="shared" si="195"/>
        <v>0.4253578732106339</v>
      </c>
      <c r="X1053" s="3">
        <f t="shared" si="196"/>
        <v>0</v>
      </c>
      <c r="Y1053" s="3">
        <f t="shared" si="197"/>
        <v>0</v>
      </c>
      <c r="Z1053" s="1">
        <v>44286</v>
      </c>
      <c r="AA1053">
        <v>3.59</v>
      </c>
      <c r="AB1053">
        <v>3.59</v>
      </c>
      <c r="AI1053">
        <v>2.2400000000000002</v>
      </c>
      <c r="AP1053">
        <v>0.06</v>
      </c>
      <c r="AS1053">
        <v>5.52</v>
      </c>
      <c r="AT1053" s="3">
        <f t="shared" si="198"/>
        <v>1</v>
      </c>
      <c r="AU1053" s="3">
        <f t="shared" si="199"/>
        <v>0.4102564102564103</v>
      </c>
      <c r="AV1053" s="3">
        <f t="shared" si="200"/>
        <v>0</v>
      </c>
      <c r="AW1053" s="3">
        <f t="shared" si="201"/>
        <v>0</v>
      </c>
      <c r="AX1053" s="1">
        <v>44651</v>
      </c>
      <c r="AY1053">
        <v>7.34</v>
      </c>
      <c r="AZ1053">
        <v>3.73</v>
      </c>
      <c r="BG1053">
        <v>3.09</v>
      </c>
      <c r="BM1053">
        <v>0.01</v>
      </c>
      <c r="BN1053">
        <v>0.01</v>
      </c>
      <c r="BQ1053">
        <v>7.64</v>
      </c>
      <c r="BR1053" s="3">
        <f t="shared" si="202"/>
        <v>0.50817438692098094</v>
      </c>
      <c r="BS1053" s="3">
        <f t="shared" si="203"/>
        <v>0.40551181102362205</v>
      </c>
      <c r="BT1053" s="3">
        <f t="shared" si="204"/>
        <v>0</v>
      </c>
      <c r="BU1053" s="3">
        <f t="shared" si="205"/>
        <v>0</v>
      </c>
    </row>
    <row r="1054" spans="1:73" x14ac:dyDescent="0.25">
      <c r="A1054" t="s">
        <v>2275</v>
      </c>
      <c r="V1054" s="3">
        <f t="shared" si="194"/>
        <v>0</v>
      </c>
      <c r="W1054" s="3">
        <f t="shared" si="195"/>
        <v>0</v>
      </c>
      <c r="X1054" s="3">
        <f t="shared" si="196"/>
        <v>0</v>
      </c>
      <c r="Y1054" s="3">
        <f t="shared" si="197"/>
        <v>0</v>
      </c>
      <c r="AT1054" s="3">
        <f t="shared" si="198"/>
        <v>0</v>
      </c>
      <c r="AU1054" s="3">
        <f t="shared" si="199"/>
        <v>0</v>
      </c>
      <c r="AV1054" s="3">
        <f t="shared" si="200"/>
        <v>0</v>
      </c>
      <c r="AW1054" s="3">
        <f t="shared" si="201"/>
        <v>0</v>
      </c>
      <c r="BR1054" s="3">
        <f t="shared" si="202"/>
        <v>0</v>
      </c>
      <c r="BS1054" s="3">
        <f t="shared" si="203"/>
        <v>0</v>
      </c>
      <c r="BT1054" s="3">
        <f t="shared" si="204"/>
        <v>0</v>
      </c>
      <c r="BU1054" s="3">
        <f t="shared" si="205"/>
        <v>0</v>
      </c>
    </row>
    <row r="1055" spans="1:73" x14ac:dyDescent="0.25">
      <c r="A1055" t="s">
        <v>2276</v>
      </c>
      <c r="B1055" s="1">
        <v>44286</v>
      </c>
      <c r="C1055">
        <v>69.88</v>
      </c>
      <c r="D1055">
        <v>68.239999999999995</v>
      </c>
      <c r="J1055">
        <v>16.02</v>
      </c>
      <c r="K1055">
        <v>36.46</v>
      </c>
      <c r="L1055">
        <v>0.06</v>
      </c>
      <c r="O1055">
        <v>0.12</v>
      </c>
      <c r="P1055">
        <v>0.12</v>
      </c>
      <c r="R1055">
        <v>0.37</v>
      </c>
      <c r="U1055">
        <v>59.37</v>
      </c>
      <c r="V1055" s="3">
        <f t="shared" si="194"/>
        <v>0.97653119633657703</v>
      </c>
      <c r="W1055" s="3">
        <f t="shared" si="195"/>
        <v>0.61859518154054971</v>
      </c>
      <c r="X1055" s="3">
        <f t="shared" si="196"/>
        <v>0</v>
      </c>
      <c r="Y1055" s="3">
        <f t="shared" si="197"/>
        <v>0.22925014310246136</v>
      </c>
      <c r="Z1055" s="1">
        <v>44651</v>
      </c>
      <c r="AA1055">
        <v>80.91</v>
      </c>
      <c r="AB1055">
        <v>80.02</v>
      </c>
      <c r="AG1055">
        <v>11.59</v>
      </c>
      <c r="AI1055">
        <v>42.19</v>
      </c>
      <c r="AK1055">
        <v>0.17</v>
      </c>
      <c r="AM1055">
        <v>0.05</v>
      </c>
      <c r="AN1055">
        <v>0.05</v>
      </c>
      <c r="AP1055">
        <v>0.13</v>
      </c>
      <c r="AS1055">
        <v>65.27</v>
      </c>
      <c r="AT1055" s="3">
        <f t="shared" si="198"/>
        <v>0.98900012359411693</v>
      </c>
      <c r="AU1055" s="3">
        <f t="shared" si="199"/>
        <v>0.64937663537017087</v>
      </c>
      <c r="AV1055" s="3">
        <f t="shared" si="200"/>
        <v>0.1432455815103201</v>
      </c>
      <c r="AW1055" s="3">
        <f t="shared" si="201"/>
        <v>0</v>
      </c>
      <c r="AX1055" s="1">
        <v>45016</v>
      </c>
      <c r="AY1055">
        <v>87.33</v>
      </c>
      <c r="AZ1055">
        <v>86.08</v>
      </c>
      <c r="BE1055">
        <v>9.6199999999999992</v>
      </c>
      <c r="BG1055">
        <v>43.4</v>
      </c>
      <c r="BI1055">
        <v>0.3</v>
      </c>
      <c r="BK1055">
        <v>0.06</v>
      </c>
      <c r="BL1055">
        <v>0.06</v>
      </c>
      <c r="BN1055">
        <v>0.1</v>
      </c>
      <c r="BQ1055">
        <v>77.8</v>
      </c>
      <c r="BR1055" s="3">
        <f t="shared" si="202"/>
        <v>0.98568647658307573</v>
      </c>
      <c r="BS1055" s="3">
        <f t="shared" si="203"/>
        <v>0.56072351421188626</v>
      </c>
      <c r="BT1055" s="3">
        <f t="shared" si="204"/>
        <v>0.11015687621664948</v>
      </c>
      <c r="BU1055" s="3">
        <f t="shared" si="205"/>
        <v>0</v>
      </c>
    </row>
    <row r="1056" spans="1:73" x14ac:dyDescent="0.25">
      <c r="A1056" t="s">
        <v>2277</v>
      </c>
      <c r="B1056" s="1">
        <v>44286</v>
      </c>
      <c r="C1056">
        <v>2.58</v>
      </c>
      <c r="D1056">
        <v>2.4700000000000002</v>
      </c>
      <c r="I1056">
        <v>2.4700000000000002</v>
      </c>
      <c r="K1056">
        <v>1.84</v>
      </c>
      <c r="R1056">
        <v>0.01</v>
      </c>
      <c r="T1056">
        <v>0.01</v>
      </c>
      <c r="U1056">
        <v>2.4700000000000002</v>
      </c>
      <c r="V1056" s="3">
        <f t="shared" si="194"/>
        <v>0.95736434108527135</v>
      </c>
      <c r="W1056" s="3">
        <f t="shared" si="195"/>
        <v>0.74493927125506065</v>
      </c>
      <c r="X1056" s="3">
        <f t="shared" si="196"/>
        <v>0.95736434108527135</v>
      </c>
      <c r="Y1056" s="3">
        <f t="shared" si="197"/>
        <v>0</v>
      </c>
      <c r="Z1056" s="1">
        <v>44651</v>
      </c>
      <c r="AA1056">
        <v>2.54</v>
      </c>
      <c r="AB1056">
        <v>2.44</v>
      </c>
      <c r="AG1056">
        <v>2.44</v>
      </c>
      <c r="AI1056">
        <v>1.88</v>
      </c>
      <c r="AS1056">
        <v>2.4900000000000002</v>
      </c>
      <c r="AT1056" s="3">
        <f t="shared" si="198"/>
        <v>0.96062992125984248</v>
      </c>
      <c r="AU1056" s="3">
        <f t="shared" si="199"/>
        <v>0.75502008032128498</v>
      </c>
      <c r="AV1056" s="3">
        <f t="shared" si="200"/>
        <v>0.96062992125984248</v>
      </c>
      <c r="AW1056" s="3">
        <f t="shared" si="201"/>
        <v>0</v>
      </c>
      <c r="AX1056" s="1">
        <v>45016</v>
      </c>
      <c r="AY1056">
        <v>4.8600000000000003</v>
      </c>
      <c r="AZ1056">
        <v>4.76</v>
      </c>
      <c r="BE1056">
        <v>4.76</v>
      </c>
      <c r="BG1056">
        <v>2.93</v>
      </c>
      <c r="BQ1056">
        <v>4.16</v>
      </c>
      <c r="BR1056" s="3">
        <f t="shared" si="202"/>
        <v>0.97942386831275707</v>
      </c>
      <c r="BS1056" s="3">
        <f t="shared" si="203"/>
        <v>0.70432692307692313</v>
      </c>
      <c r="BT1056" s="3">
        <f t="shared" si="204"/>
        <v>0.97942386831275707</v>
      </c>
      <c r="BU1056" s="3">
        <f t="shared" si="205"/>
        <v>0</v>
      </c>
    </row>
    <row r="1057" spans="1:73" x14ac:dyDescent="0.25">
      <c r="A1057" t="s">
        <v>2278</v>
      </c>
      <c r="V1057" s="3">
        <f t="shared" si="194"/>
        <v>0</v>
      </c>
      <c r="W1057" s="3">
        <f t="shared" si="195"/>
        <v>0</v>
      </c>
      <c r="X1057" s="3">
        <f t="shared" si="196"/>
        <v>0</v>
      </c>
      <c r="Y1057" s="3">
        <f t="shared" si="197"/>
        <v>0</v>
      </c>
      <c r="AT1057" s="3">
        <f t="shared" si="198"/>
        <v>0</v>
      </c>
      <c r="AU1057" s="3">
        <f t="shared" si="199"/>
        <v>0</v>
      </c>
      <c r="AV1057" s="3">
        <f t="shared" si="200"/>
        <v>0</v>
      </c>
      <c r="AW1057" s="3">
        <f t="shared" si="201"/>
        <v>0</v>
      </c>
      <c r="BR1057" s="3">
        <f t="shared" si="202"/>
        <v>0</v>
      </c>
      <c r="BS1057" s="3">
        <f t="shared" si="203"/>
        <v>0</v>
      </c>
      <c r="BT1057" s="3">
        <f t="shared" si="204"/>
        <v>0</v>
      </c>
      <c r="BU1057" s="3">
        <f t="shared" si="205"/>
        <v>0</v>
      </c>
    </row>
    <row r="1058" spans="1:73" x14ac:dyDescent="0.25">
      <c r="A1058" t="s">
        <v>2279</v>
      </c>
      <c r="B1058" s="1">
        <v>43921</v>
      </c>
      <c r="C1058">
        <v>7.18</v>
      </c>
      <c r="D1058">
        <v>7.14</v>
      </c>
      <c r="K1058">
        <v>4.3899999999999997</v>
      </c>
      <c r="R1058">
        <v>0.17</v>
      </c>
      <c r="T1058">
        <v>0.01</v>
      </c>
      <c r="U1058">
        <v>5.99</v>
      </c>
      <c r="V1058" s="3">
        <f t="shared" si="194"/>
        <v>0.99442896935933145</v>
      </c>
      <c r="W1058" s="3">
        <f t="shared" si="195"/>
        <v>0.75300171526586612</v>
      </c>
      <c r="X1058" s="3">
        <f t="shared" si="196"/>
        <v>0</v>
      </c>
      <c r="Y1058" s="3">
        <f t="shared" si="197"/>
        <v>0</v>
      </c>
      <c r="Z1058" s="1">
        <v>44286</v>
      </c>
      <c r="AA1058">
        <v>5.39</v>
      </c>
      <c r="AB1058">
        <v>5.17</v>
      </c>
      <c r="AI1058">
        <v>4.88</v>
      </c>
      <c r="AP1058">
        <v>0.1</v>
      </c>
      <c r="AS1058">
        <v>6.22</v>
      </c>
      <c r="AT1058" s="3">
        <f t="shared" si="198"/>
        <v>0.95918367346938782</v>
      </c>
      <c r="AU1058" s="3">
        <f t="shared" si="199"/>
        <v>0.79738562091503262</v>
      </c>
      <c r="AV1058" s="3">
        <f t="shared" si="200"/>
        <v>0</v>
      </c>
      <c r="AW1058" s="3">
        <f t="shared" si="201"/>
        <v>0</v>
      </c>
      <c r="AX1058" s="1">
        <v>44651</v>
      </c>
      <c r="AY1058">
        <v>0.78</v>
      </c>
      <c r="AZ1058">
        <v>0.74</v>
      </c>
      <c r="BG1058">
        <v>0.61</v>
      </c>
      <c r="BN1058">
        <v>0.03</v>
      </c>
      <c r="BQ1058">
        <v>1.01</v>
      </c>
      <c r="BR1058" s="3">
        <f t="shared" si="202"/>
        <v>0.94871794871794868</v>
      </c>
      <c r="BS1058" s="3">
        <f t="shared" si="203"/>
        <v>0.62244897959183676</v>
      </c>
      <c r="BT1058" s="3">
        <f t="shared" si="204"/>
        <v>0</v>
      </c>
      <c r="BU1058" s="3">
        <f t="shared" si="205"/>
        <v>0</v>
      </c>
    </row>
    <row r="1059" spans="1:73" x14ac:dyDescent="0.25">
      <c r="A1059" t="s">
        <v>2280</v>
      </c>
      <c r="V1059" s="3">
        <f t="shared" si="194"/>
        <v>0</v>
      </c>
      <c r="W1059" s="3">
        <f t="shared" si="195"/>
        <v>0</v>
      </c>
      <c r="X1059" s="3">
        <f t="shared" si="196"/>
        <v>0</v>
      </c>
      <c r="Y1059" s="3">
        <f t="shared" si="197"/>
        <v>0</v>
      </c>
      <c r="AT1059" s="3">
        <f t="shared" si="198"/>
        <v>0</v>
      </c>
      <c r="AU1059" s="3">
        <f t="shared" si="199"/>
        <v>0</v>
      </c>
      <c r="AV1059" s="3">
        <f t="shared" si="200"/>
        <v>0</v>
      </c>
      <c r="AW1059" s="3">
        <f t="shared" si="201"/>
        <v>0</v>
      </c>
      <c r="BR1059" s="3">
        <f t="shared" si="202"/>
        <v>0</v>
      </c>
      <c r="BS1059" s="3">
        <f t="shared" si="203"/>
        <v>0</v>
      </c>
      <c r="BT1059" s="3">
        <f t="shared" si="204"/>
        <v>0</v>
      </c>
      <c r="BU1059" s="3">
        <f t="shared" si="205"/>
        <v>0</v>
      </c>
    </row>
    <row r="1060" spans="1:73" x14ac:dyDescent="0.25">
      <c r="A1060" t="s">
        <v>2282</v>
      </c>
      <c r="V1060" s="3">
        <f t="shared" si="194"/>
        <v>0</v>
      </c>
      <c r="W1060" s="3">
        <f t="shared" si="195"/>
        <v>0</v>
      </c>
      <c r="X1060" s="3">
        <f t="shared" si="196"/>
        <v>0</v>
      </c>
      <c r="Y1060" s="3">
        <f t="shared" si="197"/>
        <v>0</v>
      </c>
      <c r="AT1060" s="3">
        <f t="shared" si="198"/>
        <v>0</v>
      </c>
      <c r="AU1060" s="3">
        <f t="shared" si="199"/>
        <v>0</v>
      </c>
      <c r="AV1060" s="3">
        <f t="shared" si="200"/>
        <v>0</v>
      </c>
      <c r="AW1060" s="3">
        <f t="shared" si="201"/>
        <v>0</v>
      </c>
      <c r="BR1060" s="3">
        <f t="shared" si="202"/>
        <v>0</v>
      </c>
      <c r="BS1060" s="3">
        <f t="shared" si="203"/>
        <v>0</v>
      </c>
      <c r="BT1060" s="3">
        <f t="shared" si="204"/>
        <v>0</v>
      </c>
      <c r="BU1060" s="3">
        <f t="shared" si="205"/>
        <v>0</v>
      </c>
    </row>
    <row r="1061" spans="1:73" x14ac:dyDescent="0.25">
      <c r="A1061" t="s">
        <v>2283</v>
      </c>
      <c r="B1061" s="1">
        <v>44286</v>
      </c>
      <c r="C1061">
        <v>167.67</v>
      </c>
      <c r="D1061">
        <v>108.47</v>
      </c>
      <c r="J1061">
        <v>101.04</v>
      </c>
      <c r="K1061">
        <v>32.82</v>
      </c>
      <c r="M1061">
        <v>6.67</v>
      </c>
      <c r="O1061">
        <v>5.39</v>
      </c>
      <c r="R1061">
        <v>2.12</v>
      </c>
      <c r="U1061">
        <v>128.59</v>
      </c>
      <c r="V1061" s="3">
        <f t="shared" si="194"/>
        <v>0.64692550843919605</v>
      </c>
      <c r="W1061" s="3">
        <f t="shared" si="195"/>
        <v>0.28686303644786298</v>
      </c>
      <c r="X1061" s="3">
        <f t="shared" si="196"/>
        <v>0</v>
      </c>
      <c r="Y1061" s="3">
        <f t="shared" si="197"/>
        <v>0.60261227410985874</v>
      </c>
      <c r="Z1061" s="1">
        <v>44651</v>
      </c>
      <c r="AA1061">
        <v>291.62</v>
      </c>
      <c r="AB1061">
        <v>263.93</v>
      </c>
      <c r="AD1061">
        <v>0.03</v>
      </c>
      <c r="AH1061">
        <v>259.22000000000003</v>
      </c>
      <c r="AI1061">
        <v>32.04</v>
      </c>
      <c r="AK1061">
        <v>3.29</v>
      </c>
      <c r="AM1061">
        <v>8.73</v>
      </c>
      <c r="AO1061">
        <v>45.12</v>
      </c>
      <c r="AP1061">
        <v>1.96</v>
      </c>
      <c r="AS1061">
        <v>282.67</v>
      </c>
      <c r="AT1061" s="3">
        <f t="shared" si="198"/>
        <v>0.90494479116658677</v>
      </c>
      <c r="AU1061" s="3">
        <f t="shared" si="199"/>
        <v>0.14331081987744326</v>
      </c>
      <c r="AV1061" s="3">
        <f t="shared" si="200"/>
        <v>0</v>
      </c>
      <c r="AW1061" s="3">
        <f t="shared" si="201"/>
        <v>0.88889650915575069</v>
      </c>
      <c r="AX1061" s="1">
        <v>45016</v>
      </c>
      <c r="AY1061">
        <v>691.91</v>
      </c>
      <c r="AZ1061">
        <v>622.19000000000005</v>
      </c>
      <c r="BF1061">
        <v>617.04999999999995</v>
      </c>
      <c r="BG1061">
        <v>34.270000000000003</v>
      </c>
      <c r="BI1061">
        <v>2.09</v>
      </c>
      <c r="BN1061">
        <v>2.98</v>
      </c>
      <c r="BQ1061">
        <v>422.66</v>
      </c>
      <c r="BR1061" s="3">
        <f t="shared" si="202"/>
        <v>0.89923544969721503</v>
      </c>
      <c r="BS1061" s="3">
        <f t="shared" si="203"/>
        <v>8.2066141430589809E-2</v>
      </c>
      <c r="BT1061" s="3">
        <f t="shared" si="204"/>
        <v>0</v>
      </c>
      <c r="BU1061" s="3">
        <f t="shared" si="205"/>
        <v>0.89180673787053222</v>
      </c>
    </row>
    <row r="1062" spans="1:73" x14ac:dyDescent="0.25">
      <c r="A1062" t="s">
        <v>2284</v>
      </c>
      <c r="V1062" s="3">
        <f t="shared" si="194"/>
        <v>0</v>
      </c>
      <c r="W1062" s="3">
        <f t="shared" si="195"/>
        <v>0</v>
      </c>
      <c r="X1062" s="3">
        <f t="shared" si="196"/>
        <v>0</v>
      </c>
      <c r="Y1062" s="3">
        <f t="shared" si="197"/>
        <v>0</v>
      </c>
      <c r="AT1062" s="3">
        <f t="shared" si="198"/>
        <v>0</v>
      </c>
      <c r="AU1062" s="3">
        <f t="shared" si="199"/>
        <v>0</v>
      </c>
      <c r="AV1062" s="3">
        <f t="shared" si="200"/>
        <v>0</v>
      </c>
      <c r="AW1062" s="3">
        <f t="shared" si="201"/>
        <v>0</v>
      </c>
      <c r="BR1062" s="3">
        <f t="shared" si="202"/>
        <v>0</v>
      </c>
      <c r="BS1062" s="3">
        <f t="shared" si="203"/>
        <v>0</v>
      </c>
      <c r="BT1062" s="3">
        <f t="shared" si="204"/>
        <v>0</v>
      </c>
      <c r="BU1062" s="3">
        <f t="shared" si="205"/>
        <v>0</v>
      </c>
    </row>
    <row r="1063" spans="1:73" x14ac:dyDescent="0.25">
      <c r="A1063" t="s">
        <v>2285</v>
      </c>
      <c r="V1063" s="3">
        <f t="shared" si="194"/>
        <v>0</v>
      </c>
      <c r="W1063" s="3">
        <f t="shared" si="195"/>
        <v>0</v>
      </c>
      <c r="X1063" s="3">
        <f t="shared" si="196"/>
        <v>0</v>
      </c>
      <c r="Y1063" s="3">
        <f t="shared" si="197"/>
        <v>0</v>
      </c>
      <c r="AT1063" s="3">
        <f t="shared" si="198"/>
        <v>0</v>
      </c>
      <c r="AU1063" s="3">
        <f t="shared" si="199"/>
        <v>0</v>
      </c>
      <c r="AV1063" s="3">
        <f t="shared" si="200"/>
        <v>0</v>
      </c>
      <c r="AW1063" s="3">
        <f t="shared" si="201"/>
        <v>0</v>
      </c>
      <c r="BR1063" s="3">
        <f t="shared" si="202"/>
        <v>0</v>
      </c>
      <c r="BS1063" s="3">
        <f t="shared" si="203"/>
        <v>0</v>
      </c>
      <c r="BT1063" s="3">
        <f t="shared" si="204"/>
        <v>0</v>
      </c>
      <c r="BU1063" s="3">
        <f t="shared" si="205"/>
        <v>0</v>
      </c>
    </row>
    <row r="1064" spans="1:73" x14ac:dyDescent="0.25">
      <c r="A1064" t="s">
        <v>2286</v>
      </c>
      <c r="V1064" s="3">
        <f t="shared" si="194"/>
        <v>0</v>
      </c>
      <c r="W1064" s="3">
        <f t="shared" si="195"/>
        <v>0</v>
      </c>
      <c r="X1064" s="3">
        <f t="shared" si="196"/>
        <v>0</v>
      </c>
      <c r="Y1064" s="3">
        <f t="shared" si="197"/>
        <v>0</v>
      </c>
      <c r="AT1064" s="3">
        <f t="shared" si="198"/>
        <v>0</v>
      </c>
      <c r="AU1064" s="3">
        <f t="shared" si="199"/>
        <v>0</v>
      </c>
      <c r="AV1064" s="3">
        <f t="shared" si="200"/>
        <v>0</v>
      </c>
      <c r="AW1064" s="3">
        <f t="shared" si="201"/>
        <v>0</v>
      </c>
      <c r="BR1064" s="3">
        <f t="shared" si="202"/>
        <v>0</v>
      </c>
      <c r="BS1064" s="3">
        <f t="shared" si="203"/>
        <v>0</v>
      </c>
      <c r="BT1064" s="3">
        <f t="shared" si="204"/>
        <v>0</v>
      </c>
      <c r="BU1064" s="3">
        <f t="shared" si="205"/>
        <v>0</v>
      </c>
    </row>
    <row r="1065" spans="1:73" x14ac:dyDescent="0.25">
      <c r="A1065" t="s">
        <v>2287</v>
      </c>
      <c r="B1065" s="1">
        <v>44286</v>
      </c>
      <c r="U1065">
        <v>0.01</v>
      </c>
      <c r="V1065" s="3">
        <f t="shared" si="194"/>
        <v>0</v>
      </c>
      <c r="W1065" s="3">
        <f t="shared" si="195"/>
        <v>0</v>
      </c>
      <c r="X1065" s="3">
        <f t="shared" si="196"/>
        <v>0</v>
      </c>
      <c r="Y1065" s="3">
        <f t="shared" si="197"/>
        <v>0</v>
      </c>
      <c r="Z1065" s="1">
        <v>44651</v>
      </c>
      <c r="AS1065">
        <v>0.01</v>
      </c>
      <c r="AT1065" s="3">
        <f t="shared" si="198"/>
        <v>0</v>
      </c>
      <c r="AU1065" s="3">
        <f t="shared" si="199"/>
        <v>0</v>
      </c>
      <c r="AV1065" s="3">
        <f t="shared" si="200"/>
        <v>0</v>
      </c>
      <c r="AW1065" s="3">
        <f t="shared" si="201"/>
        <v>0</v>
      </c>
      <c r="AX1065" s="1">
        <v>45016</v>
      </c>
      <c r="BQ1065">
        <v>0.01</v>
      </c>
      <c r="BR1065" s="3">
        <f t="shared" si="202"/>
        <v>0</v>
      </c>
      <c r="BS1065" s="3">
        <f t="shared" si="203"/>
        <v>0</v>
      </c>
      <c r="BT1065" s="3">
        <f t="shared" si="204"/>
        <v>0</v>
      </c>
      <c r="BU1065" s="3">
        <f t="shared" si="205"/>
        <v>0</v>
      </c>
    </row>
    <row r="1066" spans="1:73" x14ac:dyDescent="0.25">
      <c r="A1066" t="s">
        <v>2290</v>
      </c>
      <c r="B1066" s="1">
        <v>44286</v>
      </c>
      <c r="C1066">
        <v>151.34</v>
      </c>
      <c r="D1066">
        <v>151.28</v>
      </c>
      <c r="I1066">
        <v>151.28</v>
      </c>
      <c r="K1066">
        <v>109.94</v>
      </c>
      <c r="R1066">
        <v>0.54</v>
      </c>
      <c r="U1066">
        <v>132.43</v>
      </c>
      <c r="V1066" s="3">
        <f t="shared" si="194"/>
        <v>0.99960354169419852</v>
      </c>
      <c r="W1066" s="3">
        <f t="shared" si="195"/>
        <v>0.83357343240579262</v>
      </c>
      <c r="X1066" s="3">
        <f t="shared" si="196"/>
        <v>0.99960354169419852</v>
      </c>
      <c r="Y1066" s="3">
        <f t="shared" si="197"/>
        <v>0</v>
      </c>
      <c r="Z1066" s="1">
        <v>44651</v>
      </c>
      <c r="AA1066">
        <v>193.23</v>
      </c>
      <c r="AB1066">
        <v>192.84</v>
      </c>
      <c r="AG1066">
        <v>192.84</v>
      </c>
      <c r="AI1066">
        <v>143.12</v>
      </c>
      <c r="AP1066">
        <v>0.37</v>
      </c>
      <c r="AS1066">
        <v>168.17</v>
      </c>
      <c r="AT1066" s="3">
        <f t="shared" si="198"/>
        <v>0.99798167986337527</v>
      </c>
      <c r="AU1066" s="3">
        <f t="shared" si="199"/>
        <v>0.8529201430274137</v>
      </c>
      <c r="AV1066" s="3">
        <f t="shared" si="200"/>
        <v>0.99798167986337527</v>
      </c>
      <c r="AW1066" s="3">
        <f t="shared" si="201"/>
        <v>0</v>
      </c>
      <c r="AX1066" s="1">
        <v>45016</v>
      </c>
      <c r="AY1066">
        <v>204.45</v>
      </c>
      <c r="AZ1066">
        <v>200.38</v>
      </c>
      <c r="BE1066">
        <v>200.27</v>
      </c>
      <c r="BG1066">
        <v>154.96</v>
      </c>
      <c r="BI1066">
        <v>0.53</v>
      </c>
      <c r="BQ1066">
        <v>177.72</v>
      </c>
      <c r="BR1066" s="3">
        <f t="shared" si="202"/>
        <v>0.98009293225727567</v>
      </c>
      <c r="BS1066" s="3">
        <f t="shared" si="203"/>
        <v>0.87454145267791639</v>
      </c>
      <c r="BT1066" s="3">
        <f t="shared" si="204"/>
        <v>0.97955490339936424</v>
      </c>
      <c r="BU1066" s="3">
        <f t="shared" si="205"/>
        <v>0</v>
      </c>
    </row>
    <row r="1067" spans="1:73" x14ac:dyDescent="0.25">
      <c r="A1067" t="s">
        <v>2291</v>
      </c>
      <c r="B1067" s="1">
        <v>44286</v>
      </c>
      <c r="K1067">
        <v>0.01</v>
      </c>
      <c r="U1067">
        <v>0.14000000000000001</v>
      </c>
      <c r="V1067" s="3">
        <f t="shared" si="194"/>
        <v>0</v>
      </c>
      <c r="W1067" s="3">
        <f t="shared" si="195"/>
        <v>7.1428571428571425E-2</v>
      </c>
      <c r="X1067" s="3">
        <f t="shared" si="196"/>
        <v>0</v>
      </c>
      <c r="Y1067" s="3">
        <f t="shared" si="197"/>
        <v>0</v>
      </c>
      <c r="Z1067" s="1">
        <v>44651</v>
      </c>
      <c r="AS1067">
        <v>0.12</v>
      </c>
      <c r="AT1067" s="3">
        <f t="shared" si="198"/>
        <v>0</v>
      </c>
      <c r="AU1067" s="3">
        <f t="shared" si="199"/>
        <v>0</v>
      </c>
      <c r="AV1067" s="3">
        <f t="shared" si="200"/>
        <v>0</v>
      </c>
      <c r="AW1067" s="3">
        <f t="shared" si="201"/>
        <v>0</v>
      </c>
      <c r="AX1067" s="1">
        <v>45016</v>
      </c>
      <c r="AY1067">
        <v>1.9</v>
      </c>
      <c r="BQ1067">
        <v>2.78</v>
      </c>
      <c r="BR1067" s="3">
        <f t="shared" si="202"/>
        <v>0</v>
      </c>
      <c r="BS1067" s="3">
        <f t="shared" si="203"/>
        <v>0</v>
      </c>
      <c r="BT1067" s="3">
        <f t="shared" si="204"/>
        <v>0</v>
      </c>
      <c r="BU1067" s="3">
        <f t="shared" si="205"/>
        <v>0</v>
      </c>
    </row>
    <row r="1068" spans="1:73" x14ac:dyDescent="0.25">
      <c r="A1068" t="s">
        <v>2292</v>
      </c>
      <c r="B1068" s="1">
        <v>44286</v>
      </c>
      <c r="C1068">
        <v>371.73</v>
      </c>
      <c r="D1068">
        <v>370.77</v>
      </c>
      <c r="J1068">
        <v>370.77</v>
      </c>
      <c r="K1068">
        <v>237.15</v>
      </c>
      <c r="M1068">
        <v>0.68</v>
      </c>
      <c r="R1068">
        <v>3.06</v>
      </c>
      <c r="T1068">
        <v>3.06</v>
      </c>
      <c r="U1068">
        <v>335.23</v>
      </c>
      <c r="V1068" s="3">
        <f t="shared" si="194"/>
        <v>0.99741748042934375</v>
      </c>
      <c r="W1068" s="3">
        <f t="shared" si="195"/>
        <v>0.70886265132267223</v>
      </c>
      <c r="X1068" s="3">
        <f t="shared" si="196"/>
        <v>0</v>
      </c>
      <c r="Y1068" s="3">
        <f t="shared" si="197"/>
        <v>0.99741748042934375</v>
      </c>
      <c r="Z1068" s="1">
        <v>44651</v>
      </c>
      <c r="AA1068">
        <v>443.4</v>
      </c>
      <c r="AB1068">
        <v>442.41</v>
      </c>
      <c r="AH1068">
        <v>442.41</v>
      </c>
      <c r="AI1068">
        <v>278.83999999999997</v>
      </c>
      <c r="AK1068">
        <v>0.86</v>
      </c>
      <c r="AO1068">
        <v>18.079999999999998</v>
      </c>
      <c r="AS1068">
        <v>398.26</v>
      </c>
      <c r="AT1068" s="3">
        <f t="shared" si="198"/>
        <v>0.99776725304465508</v>
      </c>
      <c r="AU1068" s="3">
        <f t="shared" si="199"/>
        <v>0.73510492460191912</v>
      </c>
      <c r="AV1068" s="3">
        <f t="shared" si="200"/>
        <v>0</v>
      </c>
      <c r="AW1068" s="3">
        <f t="shared" si="201"/>
        <v>0.99776725304465508</v>
      </c>
      <c r="AX1068" s="1">
        <v>45016</v>
      </c>
      <c r="AY1068">
        <v>629.76</v>
      </c>
      <c r="AZ1068">
        <v>613.24</v>
      </c>
      <c r="BF1068">
        <v>613.24</v>
      </c>
      <c r="BG1068">
        <v>362.4</v>
      </c>
      <c r="BI1068">
        <v>1.08</v>
      </c>
      <c r="BN1068">
        <v>9.77</v>
      </c>
      <c r="BQ1068">
        <v>562.33000000000004</v>
      </c>
      <c r="BR1068" s="3">
        <f t="shared" si="202"/>
        <v>0.97376778455284552</v>
      </c>
      <c r="BS1068" s="3">
        <f t="shared" si="203"/>
        <v>0.65714078479727278</v>
      </c>
      <c r="BT1068" s="3">
        <f t="shared" si="204"/>
        <v>0</v>
      </c>
      <c r="BU1068" s="3">
        <f t="shared" si="205"/>
        <v>0.97376778455284552</v>
      </c>
    </row>
    <row r="1069" spans="1:73" x14ac:dyDescent="0.25">
      <c r="A1069" t="s">
        <v>2296</v>
      </c>
      <c r="V1069" s="3">
        <f t="shared" si="194"/>
        <v>0</v>
      </c>
      <c r="W1069" s="3">
        <f t="shared" si="195"/>
        <v>0</v>
      </c>
      <c r="X1069" s="3">
        <f t="shared" si="196"/>
        <v>0</v>
      </c>
      <c r="Y1069" s="3">
        <f t="shared" si="197"/>
        <v>0</v>
      </c>
      <c r="Z1069" s="1">
        <v>44651</v>
      </c>
      <c r="AA1069">
        <v>3.14</v>
      </c>
      <c r="AB1069">
        <v>3.09</v>
      </c>
      <c r="AG1069">
        <v>3.09</v>
      </c>
      <c r="AI1069">
        <v>1.37</v>
      </c>
      <c r="AS1069">
        <v>4.07</v>
      </c>
      <c r="AT1069" s="3">
        <f t="shared" si="198"/>
        <v>0.984076433121019</v>
      </c>
      <c r="AU1069" s="3">
        <f t="shared" si="199"/>
        <v>0.33660933660933662</v>
      </c>
      <c r="AV1069" s="3">
        <f t="shared" si="200"/>
        <v>0.984076433121019</v>
      </c>
      <c r="AW1069" s="3">
        <f t="shared" si="201"/>
        <v>0</v>
      </c>
      <c r="AX1069" s="1">
        <v>45016</v>
      </c>
      <c r="AY1069">
        <v>12.46</v>
      </c>
      <c r="AZ1069">
        <v>12.44</v>
      </c>
      <c r="BE1069">
        <v>12.44</v>
      </c>
      <c r="BG1069">
        <v>5.58</v>
      </c>
      <c r="BM1069">
        <v>0.02</v>
      </c>
      <c r="BN1069">
        <v>0.01</v>
      </c>
      <c r="BP1069">
        <v>0.01</v>
      </c>
      <c r="BQ1069">
        <v>13.91</v>
      </c>
      <c r="BR1069" s="3">
        <f t="shared" si="202"/>
        <v>0.99839486356340279</v>
      </c>
      <c r="BS1069" s="3">
        <f t="shared" si="203"/>
        <v>0.40172786177105829</v>
      </c>
      <c r="BT1069" s="3">
        <f t="shared" si="204"/>
        <v>0.99839486356340279</v>
      </c>
      <c r="BU1069" s="3">
        <f t="shared" si="205"/>
        <v>0</v>
      </c>
    </row>
    <row r="1070" spans="1:73" x14ac:dyDescent="0.25">
      <c r="A1070" t="s">
        <v>2299</v>
      </c>
      <c r="B1070" s="1">
        <v>44286</v>
      </c>
      <c r="C1070">
        <v>1188.5999999999999</v>
      </c>
      <c r="D1070">
        <v>1185</v>
      </c>
      <c r="F1070">
        <v>0.5</v>
      </c>
      <c r="J1070">
        <v>1184.5</v>
      </c>
      <c r="K1070">
        <v>688.2</v>
      </c>
      <c r="Q1070">
        <v>8.5</v>
      </c>
      <c r="R1070">
        <v>14</v>
      </c>
      <c r="U1070">
        <v>1130.0999999999999</v>
      </c>
      <c r="V1070" s="3">
        <f t="shared" si="194"/>
        <v>0.99655056368837291</v>
      </c>
      <c r="W1070" s="3">
        <f t="shared" si="195"/>
        <v>0.62134344528710739</v>
      </c>
      <c r="X1070" s="3">
        <f t="shared" si="196"/>
        <v>0</v>
      </c>
      <c r="Y1070" s="3">
        <f t="shared" si="197"/>
        <v>0.99655056368837291</v>
      </c>
      <c r="Z1070" s="1">
        <v>44651</v>
      </c>
      <c r="AA1070">
        <v>1449.4</v>
      </c>
      <c r="AB1070">
        <v>1441.1</v>
      </c>
      <c r="AD1070">
        <v>0.5</v>
      </c>
      <c r="AH1070">
        <v>1440.6</v>
      </c>
      <c r="AI1070">
        <v>870.8</v>
      </c>
      <c r="AO1070">
        <v>6.2</v>
      </c>
      <c r="AP1070">
        <v>13.2</v>
      </c>
      <c r="AS1070">
        <v>1364.4</v>
      </c>
      <c r="AT1070" s="3">
        <f t="shared" si="198"/>
        <v>0.99392852214709526</v>
      </c>
      <c r="AU1070" s="3">
        <f t="shared" si="199"/>
        <v>0.64743494423791814</v>
      </c>
      <c r="AV1070" s="3">
        <f t="shared" si="200"/>
        <v>0</v>
      </c>
      <c r="AW1070" s="3">
        <f t="shared" si="201"/>
        <v>0.99392852214709526</v>
      </c>
      <c r="AX1070" s="1">
        <v>45016</v>
      </c>
      <c r="AY1070">
        <v>2183.9</v>
      </c>
      <c r="AZ1070">
        <v>1994.4</v>
      </c>
      <c r="BB1070">
        <v>0.2</v>
      </c>
      <c r="BF1070">
        <v>1994.2</v>
      </c>
      <c r="BG1070">
        <v>1376.4</v>
      </c>
      <c r="BI1070">
        <v>3</v>
      </c>
      <c r="BM1070">
        <v>54.5</v>
      </c>
      <c r="BN1070">
        <v>12.3</v>
      </c>
      <c r="BQ1070">
        <v>1973</v>
      </c>
      <c r="BR1070" s="3">
        <f t="shared" si="202"/>
        <v>0.91313704839965193</v>
      </c>
      <c r="BS1070" s="3">
        <f t="shared" si="203"/>
        <v>0.72320302648171508</v>
      </c>
      <c r="BT1070" s="3">
        <f t="shared" si="204"/>
        <v>0</v>
      </c>
      <c r="BU1070" s="3">
        <f t="shared" si="205"/>
        <v>0.91313704839965193</v>
      </c>
    </row>
    <row r="1071" spans="1:73" x14ac:dyDescent="0.25">
      <c r="A1071" t="s">
        <v>2304</v>
      </c>
      <c r="B1071" s="1">
        <v>44286</v>
      </c>
      <c r="C1071">
        <v>133.75</v>
      </c>
      <c r="D1071">
        <v>133.06</v>
      </c>
      <c r="F1071">
        <v>0.05</v>
      </c>
      <c r="J1071">
        <v>67.17</v>
      </c>
      <c r="K1071">
        <v>102.85</v>
      </c>
      <c r="L1071">
        <v>2.94</v>
      </c>
      <c r="M1071">
        <v>0.15</v>
      </c>
      <c r="R1071">
        <v>0.16</v>
      </c>
      <c r="U1071">
        <v>123.44</v>
      </c>
      <c r="V1071" s="3">
        <f t="shared" si="194"/>
        <v>0.99446728971962606</v>
      </c>
      <c r="W1071" s="3">
        <f t="shared" si="195"/>
        <v>0.85572842998585574</v>
      </c>
      <c r="X1071" s="3">
        <f t="shared" si="196"/>
        <v>0</v>
      </c>
      <c r="Y1071" s="3">
        <f t="shared" si="197"/>
        <v>0.50220560747663556</v>
      </c>
      <c r="Z1071" s="1">
        <v>44651</v>
      </c>
      <c r="AA1071">
        <v>176.74</v>
      </c>
      <c r="AB1071">
        <v>175.25</v>
      </c>
      <c r="AD1071">
        <v>0.04</v>
      </c>
      <c r="AH1071">
        <v>85.72</v>
      </c>
      <c r="AI1071">
        <v>124.01</v>
      </c>
      <c r="AJ1071">
        <v>5.31</v>
      </c>
      <c r="AK1071">
        <v>0.23</v>
      </c>
      <c r="AP1071">
        <v>0.47</v>
      </c>
      <c r="AR1071">
        <v>0.41</v>
      </c>
      <c r="AS1071">
        <v>157.28</v>
      </c>
      <c r="AT1071" s="3">
        <f t="shared" si="198"/>
        <v>0.99134321602353737</v>
      </c>
      <c r="AU1071" s="3">
        <f t="shared" si="199"/>
        <v>0.81757647679324896</v>
      </c>
      <c r="AV1071" s="3">
        <f t="shared" si="200"/>
        <v>0</v>
      </c>
      <c r="AW1071" s="3">
        <f t="shared" si="201"/>
        <v>0.48500622383161701</v>
      </c>
      <c r="AX1071" s="1">
        <v>45016</v>
      </c>
      <c r="AY1071">
        <v>203.57</v>
      </c>
      <c r="AZ1071">
        <v>202.29</v>
      </c>
      <c r="BB1071">
        <v>0.05</v>
      </c>
      <c r="BE1071">
        <v>91.27</v>
      </c>
      <c r="BG1071">
        <v>131.59</v>
      </c>
      <c r="BH1071">
        <v>7.13</v>
      </c>
      <c r="BN1071">
        <v>0.71</v>
      </c>
      <c r="BP1071">
        <v>0.5</v>
      </c>
      <c r="BQ1071">
        <v>183.77</v>
      </c>
      <c r="BR1071" s="3">
        <f t="shared" si="202"/>
        <v>0.99346662081839165</v>
      </c>
      <c r="BS1071" s="3">
        <f t="shared" si="203"/>
        <v>0.74584821175537042</v>
      </c>
      <c r="BT1071" s="3">
        <f t="shared" si="204"/>
        <v>0.44834700594390137</v>
      </c>
      <c r="BU1071" s="3">
        <f t="shared" si="205"/>
        <v>0</v>
      </c>
    </row>
    <row r="1072" spans="1:73" x14ac:dyDescent="0.25">
      <c r="A1072" t="s">
        <v>2306</v>
      </c>
      <c r="B1072" s="1">
        <v>44286</v>
      </c>
      <c r="C1072">
        <v>434.1</v>
      </c>
      <c r="D1072">
        <v>418.33</v>
      </c>
      <c r="F1072">
        <v>0.42</v>
      </c>
      <c r="I1072">
        <v>416.64</v>
      </c>
      <c r="K1072">
        <v>225.93</v>
      </c>
      <c r="M1072">
        <v>1.67</v>
      </c>
      <c r="O1072">
        <v>2.2799999999999998</v>
      </c>
      <c r="P1072">
        <v>2.2799999999999998</v>
      </c>
      <c r="Q1072">
        <v>0.21</v>
      </c>
      <c r="R1072">
        <v>6.71</v>
      </c>
      <c r="U1072">
        <v>295.08999999999997</v>
      </c>
      <c r="V1072" s="3">
        <f t="shared" si="194"/>
        <v>0.96270444598018878</v>
      </c>
      <c r="W1072" s="3">
        <f t="shared" si="195"/>
        <v>0.788586387434555</v>
      </c>
      <c r="X1072" s="3">
        <f t="shared" si="196"/>
        <v>0.95977885279889419</v>
      </c>
      <c r="Y1072" s="3">
        <f t="shared" si="197"/>
        <v>0</v>
      </c>
      <c r="Z1072" s="1">
        <v>44651</v>
      </c>
      <c r="AA1072">
        <v>580.92999999999995</v>
      </c>
      <c r="AB1072">
        <v>560.13</v>
      </c>
      <c r="AH1072">
        <v>541.75</v>
      </c>
      <c r="AI1072">
        <v>289.37</v>
      </c>
      <c r="AK1072">
        <v>2.42</v>
      </c>
      <c r="AO1072">
        <v>19.739999999999998</v>
      </c>
      <c r="AP1072">
        <v>7.74</v>
      </c>
      <c r="AR1072">
        <v>0.14000000000000001</v>
      </c>
      <c r="AS1072">
        <v>392.05</v>
      </c>
      <c r="AT1072" s="3">
        <f t="shared" si="198"/>
        <v>0.9641953419516982</v>
      </c>
      <c r="AU1072" s="3">
        <f t="shared" si="199"/>
        <v>0.79872477849236811</v>
      </c>
      <c r="AV1072" s="3">
        <f t="shared" si="200"/>
        <v>0</v>
      </c>
      <c r="AW1072" s="3">
        <f t="shared" si="201"/>
        <v>0.932556418157093</v>
      </c>
      <c r="AX1072" s="1">
        <v>45016</v>
      </c>
      <c r="AY1072">
        <v>787.33</v>
      </c>
      <c r="AZ1072">
        <v>759.05</v>
      </c>
      <c r="BF1072">
        <v>783.44</v>
      </c>
      <c r="BG1072">
        <v>367.23</v>
      </c>
      <c r="BI1072">
        <v>3.24</v>
      </c>
      <c r="BK1072">
        <v>0.92</v>
      </c>
      <c r="BL1072">
        <v>0.92</v>
      </c>
      <c r="BM1072">
        <v>30.91</v>
      </c>
      <c r="BN1072">
        <v>7.98</v>
      </c>
      <c r="BP1072">
        <v>1.32</v>
      </c>
      <c r="BQ1072">
        <v>533.85</v>
      </c>
      <c r="BR1072" s="3">
        <f t="shared" si="202"/>
        <v>0.96408113497516912</v>
      </c>
      <c r="BS1072" s="3">
        <f t="shared" si="203"/>
        <v>0.74482800584131115</v>
      </c>
      <c r="BT1072" s="3">
        <f t="shared" si="204"/>
        <v>0</v>
      </c>
      <c r="BU1072" s="3">
        <f t="shared" si="205"/>
        <v>0.99505925088590552</v>
      </c>
    </row>
    <row r="1073" spans="1:73" x14ac:dyDescent="0.25">
      <c r="A1073" t="s">
        <v>2307</v>
      </c>
      <c r="V1073" s="3">
        <f t="shared" si="194"/>
        <v>0</v>
      </c>
      <c r="W1073" s="3">
        <f t="shared" si="195"/>
        <v>0</v>
      </c>
      <c r="X1073" s="3">
        <f t="shared" si="196"/>
        <v>0</v>
      </c>
      <c r="Y1073" s="3">
        <f t="shared" si="197"/>
        <v>0</v>
      </c>
      <c r="AT1073" s="3">
        <f t="shared" si="198"/>
        <v>0</v>
      </c>
      <c r="AU1073" s="3">
        <f t="shared" si="199"/>
        <v>0</v>
      </c>
      <c r="AV1073" s="3">
        <f t="shared" si="200"/>
        <v>0</v>
      </c>
      <c r="AW1073" s="3">
        <f t="shared" si="201"/>
        <v>0</v>
      </c>
      <c r="BR1073" s="3">
        <f t="shared" si="202"/>
        <v>0</v>
      </c>
      <c r="BS1073" s="3">
        <f t="shared" si="203"/>
        <v>0</v>
      </c>
      <c r="BT1073" s="3">
        <f t="shared" si="204"/>
        <v>0</v>
      </c>
      <c r="BU1073" s="3">
        <f t="shared" si="205"/>
        <v>0</v>
      </c>
    </row>
    <row r="1074" spans="1:73" x14ac:dyDescent="0.25">
      <c r="A1074" t="s">
        <v>2308</v>
      </c>
      <c r="B1074" s="1">
        <v>44286</v>
      </c>
      <c r="C1074">
        <v>0.76</v>
      </c>
      <c r="U1074">
        <v>0.78</v>
      </c>
      <c r="V1074" s="3">
        <f t="shared" si="194"/>
        <v>0</v>
      </c>
      <c r="W1074" s="3">
        <f t="shared" si="195"/>
        <v>0</v>
      </c>
      <c r="X1074" s="3">
        <f t="shared" si="196"/>
        <v>0</v>
      </c>
      <c r="Y1074" s="3">
        <f t="shared" si="197"/>
        <v>0</v>
      </c>
      <c r="Z1074" s="1">
        <v>44651</v>
      </c>
      <c r="AT1074" s="3">
        <f t="shared" si="198"/>
        <v>0</v>
      </c>
      <c r="AU1074" s="3">
        <f t="shared" si="199"/>
        <v>0</v>
      </c>
      <c r="AV1074" s="3">
        <f t="shared" si="200"/>
        <v>0</v>
      </c>
      <c r="AW1074" s="3">
        <f t="shared" si="201"/>
        <v>0</v>
      </c>
      <c r="AX1074" s="1">
        <v>45016</v>
      </c>
      <c r="BR1074" s="3">
        <f t="shared" si="202"/>
        <v>0</v>
      </c>
      <c r="BS1074" s="3">
        <f t="shared" si="203"/>
        <v>0</v>
      </c>
      <c r="BT1074" s="3">
        <f t="shared" si="204"/>
        <v>0</v>
      </c>
      <c r="BU1074" s="3">
        <f t="shared" si="205"/>
        <v>0</v>
      </c>
    </row>
    <row r="1075" spans="1:73" x14ac:dyDescent="0.25">
      <c r="A1075" t="s">
        <v>2312</v>
      </c>
      <c r="V1075" s="3">
        <f t="shared" si="194"/>
        <v>0</v>
      </c>
      <c r="W1075" s="3">
        <f t="shared" si="195"/>
        <v>0</v>
      </c>
      <c r="X1075" s="3">
        <f t="shared" si="196"/>
        <v>0</v>
      </c>
      <c r="Y1075" s="3">
        <f t="shared" si="197"/>
        <v>0</v>
      </c>
      <c r="AT1075" s="3">
        <f t="shared" si="198"/>
        <v>0</v>
      </c>
      <c r="AU1075" s="3">
        <f t="shared" si="199"/>
        <v>0</v>
      </c>
      <c r="AV1075" s="3">
        <f t="shared" si="200"/>
        <v>0</v>
      </c>
      <c r="AW1075" s="3">
        <f t="shared" si="201"/>
        <v>0</v>
      </c>
      <c r="BR1075" s="3">
        <f t="shared" si="202"/>
        <v>0</v>
      </c>
      <c r="BS1075" s="3">
        <f t="shared" si="203"/>
        <v>0</v>
      </c>
      <c r="BT1075" s="3">
        <f t="shared" si="204"/>
        <v>0</v>
      </c>
      <c r="BU1075" s="3">
        <f t="shared" si="205"/>
        <v>0</v>
      </c>
    </row>
    <row r="1076" spans="1:73" x14ac:dyDescent="0.25">
      <c r="A1076" t="s">
        <v>2314</v>
      </c>
      <c r="B1076" s="1">
        <v>44286</v>
      </c>
      <c r="C1076">
        <v>11.09</v>
      </c>
      <c r="D1076">
        <v>11.08</v>
      </c>
      <c r="F1076">
        <v>0.5</v>
      </c>
      <c r="I1076">
        <v>8.7799999999999994</v>
      </c>
      <c r="K1076">
        <v>6.95</v>
      </c>
      <c r="Q1076">
        <v>0.01</v>
      </c>
      <c r="R1076">
        <v>0.23</v>
      </c>
      <c r="T1076">
        <v>0.06</v>
      </c>
      <c r="U1076">
        <v>10.42</v>
      </c>
      <c r="V1076" s="3">
        <f t="shared" si="194"/>
        <v>0.95401262398557263</v>
      </c>
      <c r="W1076" s="3">
        <f t="shared" si="195"/>
        <v>0.6787109375</v>
      </c>
      <c r="X1076" s="3">
        <f t="shared" si="196"/>
        <v>0.79170423805229928</v>
      </c>
      <c r="Y1076" s="3">
        <f t="shared" si="197"/>
        <v>0</v>
      </c>
      <c r="Z1076" s="1">
        <v>44651</v>
      </c>
      <c r="AA1076">
        <v>12.7</v>
      </c>
      <c r="AB1076">
        <v>12.22</v>
      </c>
      <c r="AD1076">
        <v>0.3</v>
      </c>
      <c r="AG1076">
        <v>10.62</v>
      </c>
      <c r="AI1076">
        <v>8.06</v>
      </c>
      <c r="AO1076">
        <v>0.01</v>
      </c>
      <c r="AP1076">
        <v>0.09</v>
      </c>
      <c r="AS1076">
        <v>11.96</v>
      </c>
      <c r="AT1076" s="3">
        <f t="shared" si="198"/>
        <v>0.93858267716535437</v>
      </c>
      <c r="AU1076" s="3">
        <f t="shared" si="199"/>
        <v>0.67959527824620569</v>
      </c>
      <c r="AV1076" s="3">
        <f t="shared" si="200"/>
        <v>0.83622047244094488</v>
      </c>
      <c r="AW1076" s="3">
        <f t="shared" si="201"/>
        <v>0</v>
      </c>
      <c r="AX1076" s="1">
        <v>45016</v>
      </c>
      <c r="AY1076">
        <v>13.35</v>
      </c>
      <c r="AZ1076">
        <v>12.81</v>
      </c>
      <c r="BB1076">
        <v>0.3</v>
      </c>
      <c r="BE1076">
        <v>11.59</v>
      </c>
      <c r="BG1076">
        <v>8.91</v>
      </c>
      <c r="BN1076">
        <v>0.03</v>
      </c>
      <c r="BQ1076">
        <v>12.55</v>
      </c>
      <c r="BR1076" s="3">
        <f t="shared" si="202"/>
        <v>0.93707865168539328</v>
      </c>
      <c r="BS1076" s="3">
        <f t="shared" si="203"/>
        <v>0.71166134185303509</v>
      </c>
      <c r="BT1076" s="3">
        <f t="shared" si="204"/>
        <v>0.86816479400749069</v>
      </c>
      <c r="BU1076" s="3">
        <f t="shared" si="205"/>
        <v>0</v>
      </c>
    </row>
    <row r="1077" spans="1:73" x14ac:dyDescent="0.25">
      <c r="A1077" t="s">
        <v>2315</v>
      </c>
      <c r="B1077" s="1">
        <v>44286</v>
      </c>
      <c r="C1077">
        <v>135.94999999999999</v>
      </c>
      <c r="D1077">
        <v>135.54</v>
      </c>
      <c r="K1077">
        <v>81.45</v>
      </c>
      <c r="Q1077">
        <v>8.02</v>
      </c>
      <c r="R1077">
        <v>0.62</v>
      </c>
      <c r="U1077">
        <v>113.67</v>
      </c>
      <c r="V1077" s="3">
        <f t="shared" si="194"/>
        <v>0.99698418536226552</v>
      </c>
      <c r="W1077" s="3">
        <f t="shared" si="195"/>
        <v>0.77549271636675232</v>
      </c>
      <c r="X1077" s="3">
        <f t="shared" si="196"/>
        <v>0</v>
      </c>
      <c r="Y1077" s="3">
        <f t="shared" si="197"/>
        <v>0</v>
      </c>
      <c r="Z1077" s="1">
        <v>44651</v>
      </c>
      <c r="AA1077">
        <v>193.69</v>
      </c>
      <c r="AB1077">
        <v>191.39</v>
      </c>
      <c r="AH1077">
        <v>187.97</v>
      </c>
      <c r="AI1077">
        <v>121.54</v>
      </c>
      <c r="AO1077">
        <v>10.039999999999999</v>
      </c>
      <c r="AP1077">
        <v>0.57999999999999996</v>
      </c>
      <c r="AS1077">
        <v>165.35</v>
      </c>
      <c r="AT1077" s="3">
        <f t="shared" si="198"/>
        <v>0.98812535494862919</v>
      </c>
      <c r="AU1077" s="3">
        <f t="shared" si="199"/>
        <v>0.7854973179086151</v>
      </c>
      <c r="AV1077" s="3">
        <f t="shared" si="200"/>
        <v>0</v>
      </c>
      <c r="AW1077" s="3">
        <f t="shared" si="201"/>
        <v>0.97046827404615621</v>
      </c>
      <c r="AX1077" s="1">
        <v>45016</v>
      </c>
      <c r="AY1077">
        <v>258.14999999999998</v>
      </c>
      <c r="AZ1077">
        <v>254.11</v>
      </c>
      <c r="BF1077">
        <v>252.33</v>
      </c>
      <c r="BG1077">
        <v>165.75</v>
      </c>
      <c r="BM1077">
        <v>10.69</v>
      </c>
      <c r="BN1077">
        <v>0.48</v>
      </c>
      <c r="BQ1077">
        <v>231.19</v>
      </c>
      <c r="BR1077" s="3">
        <f t="shared" si="202"/>
        <v>0.98435018400154961</v>
      </c>
      <c r="BS1077" s="3">
        <f t="shared" si="203"/>
        <v>0.75334060539950909</v>
      </c>
      <c r="BT1077" s="3">
        <f t="shared" si="204"/>
        <v>0</v>
      </c>
      <c r="BU1077" s="3">
        <f t="shared" si="205"/>
        <v>0.97745496804183629</v>
      </c>
    </row>
    <row r="1078" spans="1:73" x14ac:dyDescent="0.25">
      <c r="A1078" t="s">
        <v>2317</v>
      </c>
      <c r="V1078" s="3">
        <f t="shared" si="194"/>
        <v>0</v>
      </c>
      <c r="W1078" s="3">
        <f t="shared" si="195"/>
        <v>0</v>
      </c>
      <c r="X1078" s="3">
        <f t="shared" si="196"/>
        <v>0</v>
      </c>
      <c r="Y1078" s="3">
        <f t="shared" si="197"/>
        <v>0</v>
      </c>
      <c r="AT1078" s="3">
        <f t="shared" si="198"/>
        <v>0</v>
      </c>
      <c r="AU1078" s="3">
        <f t="shared" si="199"/>
        <v>0</v>
      </c>
      <c r="AV1078" s="3">
        <f t="shared" si="200"/>
        <v>0</v>
      </c>
      <c r="AW1078" s="3">
        <f t="shared" si="201"/>
        <v>0</v>
      </c>
      <c r="BR1078" s="3">
        <f t="shared" si="202"/>
        <v>0</v>
      </c>
      <c r="BS1078" s="3">
        <f t="shared" si="203"/>
        <v>0</v>
      </c>
      <c r="BT1078" s="3">
        <f t="shared" si="204"/>
        <v>0</v>
      </c>
      <c r="BU1078" s="3">
        <f t="shared" si="205"/>
        <v>0</v>
      </c>
    </row>
    <row r="1079" spans="1:73" x14ac:dyDescent="0.25">
      <c r="A1079" t="s">
        <v>2322</v>
      </c>
      <c r="B1079" s="1">
        <v>44286</v>
      </c>
      <c r="C1079">
        <v>253.92</v>
      </c>
      <c r="D1079">
        <v>250.27</v>
      </c>
      <c r="J1079">
        <v>120.59</v>
      </c>
      <c r="K1079">
        <v>115.1</v>
      </c>
      <c r="M1079">
        <v>0.26</v>
      </c>
      <c r="R1079">
        <v>6.1</v>
      </c>
      <c r="U1079">
        <v>230.74</v>
      </c>
      <c r="V1079" s="3">
        <f t="shared" si="194"/>
        <v>0.98562539382482683</v>
      </c>
      <c r="W1079" s="3">
        <f t="shared" si="195"/>
        <v>0.51296907032712358</v>
      </c>
      <c r="X1079" s="3">
        <f t="shared" si="196"/>
        <v>0</v>
      </c>
      <c r="Y1079" s="3">
        <f t="shared" si="197"/>
        <v>0.47491335853812228</v>
      </c>
      <c r="Z1079" s="1">
        <v>44651</v>
      </c>
      <c r="AA1079">
        <v>294.86</v>
      </c>
      <c r="AB1079">
        <v>292.97000000000003</v>
      </c>
      <c r="AH1079">
        <v>120.59</v>
      </c>
      <c r="AI1079">
        <v>144.56</v>
      </c>
      <c r="AK1079">
        <v>0.3</v>
      </c>
      <c r="AP1079">
        <v>5.72</v>
      </c>
      <c r="AS1079">
        <v>278.45999999999998</v>
      </c>
      <c r="AT1079" s="3">
        <f t="shared" si="198"/>
        <v>0.99359017838974428</v>
      </c>
      <c r="AU1079" s="3">
        <f t="shared" si="199"/>
        <v>0.53061224489795933</v>
      </c>
      <c r="AV1079" s="3">
        <f t="shared" si="200"/>
        <v>0</v>
      </c>
      <c r="AW1079" s="3">
        <f t="shared" si="201"/>
        <v>0.408973750254358</v>
      </c>
      <c r="AX1079" s="1">
        <v>45016</v>
      </c>
      <c r="AY1079">
        <v>365.97</v>
      </c>
      <c r="AZ1079">
        <v>357.72</v>
      </c>
      <c r="BB1079">
        <v>1.42</v>
      </c>
      <c r="BE1079">
        <v>161.63</v>
      </c>
      <c r="BF1079">
        <v>12.56</v>
      </c>
      <c r="BG1079">
        <v>187.22</v>
      </c>
      <c r="BH1079">
        <v>0.02</v>
      </c>
      <c r="BI1079">
        <v>0.45</v>
      </c>
      <c r="BK1079">
        <v>0.56000000000000005</v>
      </c>
      <c r="BL1079">
        <v>0.56000000000000005</v>
      </c>
      <c r="BN1079">
        <v>5.18</v>
      </c>
      <c r="BQ1079">
        <v>332.35</v>
      </c>
      <c r="BR1079" s="3">
        <f t="shared" si="202"/>
        <v>0.97357706915867415</v>
      </c>
      <c r="BS1079" s="3">
        <f t="shared" si="203"/>
        <v>0.57306397306397294</v>
      </c>
      <c r="BT1079" s="3">
        <f t="shared" si="204"/>
        <v>0.4416482225319015</v>
      </c>
      <c r="BU1079" s="3">
        <f t="shared" si="205"/>
        <v>3.4319752985217368E-2</v>
      </c>
    </row>
    <row r="1080" spans="1:73" x14ac:dyDescent="0.25">
      <c r="A1080" t="s">
        <v>2323</v>
      </c>
      <c r="B1080" s="1">
        <v>44286</v>
      </c>
      <c r="C1080">
        <v>54.52</v>
      </c>
      <c r="D1080">
        <v>53.94</v>
      </c>
      <c r="I1080">
        <v>30.51</v>
      </c>
      <c r="K1080">
        <v>28.99</v>
      </c>
      <c r="Q1080">
        <v>0.09</v>
      </c>
      <c r="R1080">
        <v>2.09</v>
      </c>
      <c r="T1080">
        <v>0.38</v>
      </c>
      <c r="U1080">
        <v>49.77</v>
      </c>
      <c r="V1080" s="3">
        <f t="shared" si="194"/>
        <v>0.9893617021276595</v>
      </c>
      <c r="W1080" s="3">
        <f t="shared" si="195"/>
        <v>0.60433604336043356</v>
      </c>
      <c r="X1080" s="3">
        <f t="shared" si="196"/>
        <v>0.55961115187087307</v>
      </c>
      <c r="Y1080" s="3">
        <f t="shared" si="197"/>
        <v>0</v>
      </c>
      <c r="Z1080" s="1">
        <v>44651</v>
      </c>
      <c r="AA1080">
        <v>56.91</v>
      </c>
      <c r="AB1080">
        <v>56.15</v>
      </c>
      <c r="AG1080">
        <v>28.79</v>
      </c>
      <c r="AI1080">
        <v>32.99</v>
      </c>
      <c r="AM1080">
        <v>0.15</v>
      </c>
      <c r="AN1080">
        <v>0.15</v>
      </c>
      <c r="AO1080">
        <v>0.73</v>
      </c>
      <c r="AP1080">
        <v>1.05</v>
      </c>
      <c r="AS1080">
        <v>56.23</v>
      </c>
      <c r="AT1080" s="3">
        <f t="shared" si="198"/>
        <v>0.98664558074152175</v>
      </c>
      <c r="AU1080" s="3">
        <f t="shared" si="199"/>
        <v>0.60587695133149677</v>
      </c>
      <c r="AV1080" s="3">
        <f t="shared" si="200"/>
        <v>0.50588648743630293</v>
      </c>
      <c r="AW1080" s="3">
        <f t="shared" si="201"/>
        <v>0</v>
      </c>
      <c r="AX1080" s="1">
        <v>45016</v>
      </c>
      <c r="AY1080">
        <v>68.75</v>
      </c>
      <c r="AZ1080">
        <v>67.540000000000006</v>
      </c>
      <c r="BF1080">
        <v>27.74</v>
      </c>
      <c r="BG1080">
        <v>39.28</v>
      </c>
      <c r="BK1080">
        <v>0.41</v>
      </c>
      <c r="BL1080">
        <v>0.41</v>
      </c>
      <c r="BM1080">
        <v>0.27</v>
      </c>
      <c r="BN1080">
        <v>0.98</v>
      </c>
      <c r="BQ1080">
        <v>65.069999999999993</v>
      </c>
      <c r="BR1080" s="3">
        <f t="shared" si="202"/>
        <v>0.98240000000000005</v>
      </c>
      <c r="BS1080" s="3">
        <f t="shared" si="203"/>
        <v>0.61548104042619878</v>
      </c>
      <c r="BT1080" s="3">
        <f t="shared" si="204"/>
        <v>0</v>
      </c>
      <c r="BU1080" s="3">
        <f t="shared" si="205"/>
        <v>0.40349090909090907</v>
      </c>
    </row>
    <row r="1081" spans="1:73" x14ac:dyDescent="0.25">
      <c r="A1081" t="s">
        <v>2324</v>
      </c>
      <c r="B1081" s="1">
        <v>44286</v>
      </c>
      <c r="C1081">
        <v>1.4</v>
      </c>
      <c r="D1081">
        <v>1.08</v>
      </c>
      <c r="I1081">
        <v>0.96</v>
      </c>
      <c r="K1081">
        <v>0.81</v>
      </c>
      <c r="R1081">
        <v>0.01</v>
      </c>
      <c r="T1081">
        <v>0.01</v>
      </c>
      <c r="U1081">
        <v>1.06</v>
      </c>
      <c r="V1081" s="3">
        <f t="shared" si="194"/>
        <v>0.77142857142857157</v>
      </c>
      <c r="W1081" s="3">
        <f t="shared" si="195"/>
        <v>0.76415094339622647</v>
      </c>
      <c r="X1081" s="3">
        <f t="shared" si="196"/>
        <v>0.68571428571428572</v>
      </c>
      <c r="Y1081" s="3">
        <f t="shared" si="197"/>
        <v>0</v>
      </c>
      <c r="Z1081" s="1">
        <v>44651</v>
      </c>
      <c r="AA1081">
        <v>4.12</v>
      </c>
      <c r="AB1081">
        <v>1</v>
      </c>
      <c r="AG1081">
        <v>0.96</v>
      </c>
      <c r="AI1081">
        <v>0.71</v>
      </c>
      <c r="AS1081">
        <v>1.64</v>
      </c>
      <c r="AT1081" s="3">
        <f t="shared" si="198"/>
        <v>0.24271844660194175</v>
      </c>
      <c r="AU1081" s="3">
        <f t="shared" si="199"/>
        <v>0.43292682926829268</v>
      </c>
      <c r="AV1081" s="3">
        <f t="shared" si="200"/>
        <v>0.23300970873786406</v>
      </c>
      <c r="AW1081" s="3">
        <f t="shared" si="201"/>
        <v>0</v>
      </c>
      <c r="AX1081" s="1">
        <v>45016</v>
      </c>
      <c r="AY1081">
        <v>5.89</v>
      </c>
      <c r="AZ1081">
        <v>1.17</v>
      </c>
      <c r="BE1081">
        <v>1.07</v>
      </c>
      <c r="BG1081">
        <v>0.82</v>
      </c>
      <c r="BN1081">
        <v>0.01</v>
      </c>
      <c r="BP1081">
        <v>0.01</v>
      </c>
      <c r="BQ1081">
        <v>1.52</v>
      </c>
      <c r="BR1081" s="3">
        <f t="shared" si="202"/>
        <v>0.19864176570458403</v>
      </c>
      <c r="BS1081" s="3">
        <f t="shared" si="203"/>
        <v>0.53947368421052633</v>
      </c>
      <c r="BT1081" s="3">
        <f t="shared" si="204"/>
        <v>0.18166383701188457</v>
      </c>
      <c r="BU1081" s="3">
        <f t="shared" si="205"/>
        <v>0</v>
      </c>
    </row>
    <row r="1082" spans="1:73" x14ac:dyDescent="0.25">
      <c r="A1082" t="s">
        <v>2325</v>
      </c>
      <c r="B1082" s="1">
        <v>44286</v>
      </c>
      <c r="C1082">
        <v>415.82</v>
      </c>
      <c r="D1082">
        <v>413.78</v>
      </c>
      <c r="J1082">
        <v>413.78</v>
      </c>
      <c r="K1082">
        <v>262.32</v>
      </c>
      <c r="M1082">
        <v>0.83</v>
      </c>
      <c r="R1082">
        <v>3.89</v>
      </c>
      <c r="U1082">
        <v>339.94</v>
      </c>
      <c r="V1082" s="3">
        <f t="shared" si="194"/>
        <v>0.99509403107113648</v>
      </c>
      <c r="W1082" s="3">
        <f t="shared" si="195"/>
        <v>0.78253087524610698</v>
      </c>
      <c r="X1082" s="3">
        <f t="shared" si="196"/>
        <v>0</v>
      </c>
      <c r="Y1082" s="3">
        <f t="shared" si="197"/>
        <v>0.99509403107113648</v>
      </c>
      <c r="Z1082" s="1">
        <v>44651</v>
      </c>
      <c r="AA1082">
        <v>690.33</v>
      </c>
      <c r="AB1082">
        <v>667.4</v>
      </c>
      <c r="AH1082">
        <v>666.82</v>
      </c>
      <c r="AI1082">
        <v>478.55</v>
      </c>
      <c r="AK1082">
        <v>1.66</v>
      </c>
      <c r="AP1082">
        <v>4.07</v>
      </c>
      <c r="AS1082">
        <v>574.14</v>
      </c>
      <c r="AT1082" s="3">
        <f t="shared" si="198"/>
        <v>0.96678400185418556</v>
      </c>
      <c r="AU1082" s="3">
        <f t="shared" si="199"/>
        <v>0.84190988898858221</v>
      </c>
      <c r="AV1082" s="3">
        <f t="shared" si="200"/>
        <v>0</v>
      </c>
      <c r="AW1082" s="3">
        <f t="shared" si="201"/>
        <v>0.96594382396824707</v>
      </c>
      <c r="AX1082" s="1">
        <v>45016</v>
      </c>
      <c r="AY1082">
        <v>916.4</v>
      </c>
      <c r="AZ1082">
        <v>911.57</v>
      </c>
      <c r="BF1082">
        <v>12.38</v>
      </c>
      <c r="BG1082">
        <v>734.65</v>
      </c>
      <c r="BI1082">
        <v>2.0299999999999998</v>
      </c>
      <c r="BN1082">
        <v>3.25</v>
      </c>
      <c r="BQ1082">
        <v>825.63</v>
      </c>
      <c r="BR1082" s="3">
        <f t="shared" si="202"/>
        <v>0.99472937581842003</v>
      </c>
      <c r="BS1082" s="3">
        <f t="shared" si="203"/>
        <v>0.89553239470957513</v>
      </c>
      <c r="BT1082" s="3">
        <f t="shared" si="204"/>
        <v>0</v>
      </c>
      <c r="BU1082" s="3">
        <f t="shared" si="205"/>
        <v>1.3509384548232214E-2</v>
      </c>
    </row>
    <row r="1083" spans="1:73" x14ac:dyDescent="0.25">
      <c r="A1083" t="s">
        <v>2326</v>
      </c>
      <c r="V1083" s="3">
        <f t="shared" si="194"/>
        <v>0</v>
      </c>
      <c r="W1083" s="3">
        <f t="shared" si="195"/>
        <v>0</v>
      </c>
      <c r="X1083" s="3">
        <f t="shared" si="196"/>
        <v>0</v>
      </c>
      <c r="Y1083" s="3">
        <f t="shared" si="197"/>
        <v>0</v>
      </c>
      <c r="AT1083" s="3">
        <f t="shared" si="198"/>
        <v>0</v>
      </c>
      <c r="AU1083" s="3">
        <f t="shared" si="199"/>
        <v>0</v>
      </c>
      <c r="AV1083" s="3">
        <f t="shared" si="200"/>
        <v>0</v>
      </c>
      <c r="AW1083" s="3">
        <f t="shared" si="201"/>
        <v>0</v>
      </c>
      <c r="BR1083" s="3">
        <f t="shared" si="202"/>
        <v>0</v>
      </c>
      <c r="BS1083" s="3">
        <f t="shared" si="203"/>
        <v>0</v>
      </c>
      <c r="BT1083" s="3">
        <f t="shared" si="204"/>
        <v>0</v>
      </c>
      <c r="BU1083" s="3">
        <f t="shared" si="205"/>
        <v>0</v>
      </c>
    </row>
    <row r="1084" spans="1:73" x14ac:dyDescent="0.25">
      <c r="A1084" t="s">
        <v>2329</v>
      </c>
      <c r="B1084" s="1">
        <v>44286</v>
      </c>
      <c r="C1084">
        <v>1.79</v>
      </c>
      <c r="D1084">
        <v>1.79</v>
      </c>
      <c r="J1084">
        <v>0.67</v>
      </c>
      <c r="K1084">
        <v>0.5</v>
      </c>
      <c r="R1084">
        <v>0.02</v>
      </c>
      <c r="T1084">
        <v>0.02</v>
      </c>
      <c r="U1084">
        <v>1.08</v>
      </c>
      <c r="V1084" s="3">
        <f t="shared" si="194"/>
        <v>1</v>
      </c>
      <c r="W1084" s="3">
        <f t="shared" si="195"/>
        <v>0.46296296296296291</v>
      </c>
      <c r="X1084" s="3">
        <f t="shared" si="196"/>
        <v>0</v>
      </c>
      <c r="Y1084" s="3">
        <f t="shared" si="197"/>
        <v>0.37430167597765363</v>
      </c>
      <c r="Z1084" s="1">
        <v>44651</v>
      </c>
      <c r="AA1084">
        <v>3.74</v>
      </c>
      <c r="AB1084">
        <v>3.74</v>
      </c>
      <c r="AI1084">
        <v>1.42</v>
      </c>
      <c r="AM1084">
        <v>0.04</v>
      </c>
      <c r="AN1084">
        <v>0.04</v>
      </c>
      <c r="AP1084">
        <v>0.02</v>
      </c>
      <c r="AR1084">
        <v>0.01</v>
      </c>
      <c r="AS1084">
        <v>2.4300000000000002</v>
      </c>
      <c r="AT1084" s="3">
        <f t="shared" si="198"/>
        <v>1</v>
      </c>
      <c r="AU1084" s="3">
        <f t="shared" si="199"/>
        <v>0.58677685950413216</v>
      </c>
      <c r="AV1084" s="3">
        <f t="shared" si="200"/>
        <v>0</v>
      </c>
      <c r="AW1084" s="3">
        <f t="shared" si="201"/>
        <v>0</v>
      </c>
      <c r="AX1084" s="1">
        <v>45016</v>
      </c>
      <c r="AY1084">
        <v>5.5</v>
      </c>
      <c r="AZ1084">
        <v>5.5</v>
      </c>
      <c r="BG1084">
        <v>1.87</v>
      </c>
      <c r="BK1084">
        <v>0.12</v>
      </c>
      <c r="BL1084">
        <v>0.12</v>
      </c>
      <c r="BN1084">
        <v>0.02</v>
      </c>
      <c r="BP1084">
        <v>0.02</v>
      </c>
      <c r="BQ1084">
        <v>3.85</v>
      </c>
      <c r="BR1084" s="3">
        <f t="shared" si="202"/>
        <v>1</v>
      </c>
      <c r="BS1084" s="3">
        <f t="shared" si="203"/>
        <v>0.48571428571428571</v>
      </c>
      <c r="BT1084" s="3">
        <f t="shared" si="204"/>
        <v>0</v>
      </c>
      <c r="BU1084" s="3">
        <f t="shared" si="205"/>
        <v>0</v>
      </c>
    </row>
    <row r="1085" spans="1:73" x14ac:dyDescent="0.25">
      <c r="A1085" t="s">
        <v>2331</v>
      </c>
      <c r="V1085" s="3">
        <f t="shared" si="194"/>
        <v>0</v>
      </c>
      <c r="W1085" s="3">
        <f t="shared" si="195"/>
        <v>0</v>
      </c>
      <c r="X1085" s="3">
        <f t="shared" si="196"/>
        <v>0</v>
      </c>
      <c r="Y1085" s="3">
        <f t="shared" si="197"/>
        <v>0</v>
      </c>
      <c r="AT1085" s="3">
        <f t="shared" si="198"/>
        <v>0</v>
      </c>
      <c r="AU1085" s="3">
        <f t="shared" si="199"/>
        <v>0</v>
      </c>
      <c r="AV1085" s="3">
        <f t="shared" si="200"/>
        <v>0</v>
      </c>
      <c r="AW1085" s="3">
        <f t="shared" si="201"/>
        <v>0</v>
      </c>
      <c r="BR1085" s="3">
        <f t="shared" si="202"/>
        <v>0</v>
      </c>
      <c r="BS1085" s="3">
        <f t="shared" si="203"/>
        <v>0</v>
      </c>
      <c r="BT1085" s="3">
        <f t="shared" si="204"/>
        <v>0</v>
      </c>
      <c r="BU1085" s="3">
        <f t="shared" si="205"/>
        <v>0</v>
      </c>
    </row>
    <row r="1086" spans="1:73" x14ac:dyDescent="0.25">
      <c r="A1086" t="s">
        <v>2334</v>
      </c>
      <c r="B1086" s="1">
        <v>44286</v>
      </c>
      <c r="C1086">
        <v>4.1399999999999997</v>
      </c>
      <c r="D1086">
        <v>4.1100000000000003</v>
      </c>
      <c r="J1086">
        <v>4.0999999999999996</v>
      </c>
      <c r="K1086">
        <v>2.88</v>
      </c>
      <c r="U1086">
        <v>3.89</v>
      </c>
      <c r="V1086" s="3">
        <f t="shared" si="194"/>
        <v>0.99275362318840599</v>
      </c>
      <c r="W1086" s="3">
        <f t="shared" si="195"/>
        <v>0.74035989717223649</v>
      </c>
      <c r="X1086" s="3">
        <f t="shared" si="196"/>
        <v>0</v>
      </c>
      <c r="Y1086" s="3">
        <f t="shared" si="197"/>
        <v>0.99033816425120769</v>
      </c>
      <c r="Z1086" s="1">
        <v>44651</v>
      </c>
      <c r="AA1086">
        <v>5.88</v>
      </c>
      <c r="AB1086">
        <v>5.87</v>
      </c>
      <c r="AH1086">
        <v>5.84</v>
      </c>
      <c r="AI1086">
        <v>3.46</v>
      </c>
      <c r="AP1086">
        <v>0.01</v>
      </c>
      <c r="AR1086">
        <v>0.01</v>
      </c>
      <c r="AS1086">
        <v>5.32</v>
      </c>
      <c r="AT1086" s="3">
        <f t="shared" si="198"/>
        <v>0.99829931972789121</v>
      </c>
      <c r="AU1086" s="3">
        <f t="shared" si="199"/>
        <v>0.65037593984962405</v>
      </c>
      <c r="AV1086" s="3">
        <f t="shared" si="200"/>
        <v>0</v>
      </c>
      <c r="AW1086" s="3">
        <f t="shared" si="201"/>
        <v>0.99319727891156462</v>
      </c>
      <c r="AX1086" s="1">
        <v>45016</v>
      </c>
      <c r="AY1086">
        <v>7.45</v>
      </c>
      <c r="AZ1086">
        <v>7.37</v>
      </c>
      <c r="BF1086">
        <v>7.2</v>
      </c>
      <c r="BG1086">
        <v>3.76</v>
      </c>
      <c r="BQ1086">
        <v>6.71</v>
      </c>
      <c r="BR1086" s="3">
        <f t="shared" si="202"/>
        <v>0.98926174496644292</v>
      </c>
      <c r="BS1086" s="3">
        <f t="shared" si="203"/>
        <v>0.56035767511177348</v>
      </c>
      <c r="BT1086" s="3">
        <f t="shared" si="204"/>
        <v>0</v>
      </c>
      <c r="BU1086" s="3">
        <f t="shared" si="205"/>
        <v>0.96644295302013428</v>
      </c>
    </row>
    <row r="1087" spans="1:73" x14ac:dyDescent="0.25">
      <c r="A1087" t="s">
        <v>2336</v>
      </c>
      <c r="B1087" s="1">
        <v>44286</v>
      </c>
      <c r="K1087">
        <v>0.03</v>
      </c>
      <c r="U1087">
        <v>0.04</v>
      </c>
      <c r="V1087" s="3">
        <f t="shared" si="194"/>
        <v>0</v>
      </c>
      <c r="W1087" s="3">
        <f t="shared" si="195"/>
        <v>0.75</v>
      </c>
      <c r="X1087" s="3">
        <f t="shared" si="196"/>
        <v>0</v>
      </c>
      <c r="Y1087" s="3">
        <f t="shared" si="197"/>
        <v>0</v>
      </c>
      <c r="Z1087" s="1">
        <v>44651</v>
      </c>
      <c r="AI1087">
        <v>0.02</v>
      </c>
      <c r="AS1087">
        <v>0.02</v>
      </c>
      <c r="AT1087" s="3">
        <f t="shared" si="198"/>
        <v>0</v>
      </c>
      <c r="AU1087" s="3">
        <f t="shared" si="199"/>
        <v>1</v>
      </c>
      <c r="AV1087" s="3">
        <f t="shared" si="200"/>
        <v>0</v>
      </c>
      <c r="AW1087" s="3">
        <f t="shared" si="201"/>
        <v>0</v>
      </c>
      <c r="AX1087" s="1">
        <v>45016</v>
      </c>
      <c r="BG1087">
        <v>0.04</v>
      </c>
      <c r="BQ1087">
        <v>0.09</v>
      </c>
      <c r="BR1087" s="3">
        <f t="shared" si="202"/>
        <v>0</v>
      </c>
      <c r="BS1087" s="3">
        <f t="shared" si="203"/>
        <v>0.44444444444444448</v>
      </c>
      <c r="BT1087" s="3">
        <f t="shared" si="204"/>
        <v>0</v>
      </c>
      <c r="BU1087" s="3">
        <f t="shared" si="205"/>
        <v>0</v>
      </c>
    </row>
    <row r="1088" spans="1:73" x14ac:dyDescent="0.25">
      <c r="A1088" t="s">
        <v>2340</v>
      </c>
      <c r="V1088" s="3">
        <f t="shared" si="194"/>
        <v>0</v>
      </c>
      <c r="W1088" s="3">
        <f t="shared" si="195"/>
        <v>0</v>
      </c>
      <c r="X1088" s="3">
        <f t="shared" si="196"/>
        <v>0</v>
      </c>
      <c r="Y1088" s="3">
        <f t="shared" si="197"/>
        <v>0</v>
      </c>
      <c r="AT1088" s="3">
        <f t="shared" si="198"/>
        <v>0</v>
      </c>
      <c r="AU1088" s="3">
        <f t="shared" si="199"/>
        <v>0</v>
      </c>
      <c r="AV1088" s="3">
        <f t="shared" si="200"/>
        <v>0</v>
      </c>
      <c r="AW1088" s="3">
        <f t="shared" si="201"/>
        <v>0</v>
      </c>
      <c r="BR1088" s="3">
        <f t="shared" si="202"/>
        <v>0</v>
      </c>
      <c r="BS1088" s="3">
        <f t="shared" si="203"/>
        <v>0</v>
      </c>
      <c r="BT1088" s="3">
        <f t="shared" si="204"/>
        <v>0</v>
      </c>
      <c r="BU1088" s="3">
        <f t="shared" si="205"/>
        <v>0</v>
      </c>
    </row>
    <row r="1089" spans="1:73" x14ac:dyDescent="0.25">
      <c r="A1089" t="s">
        <v>2343</v>
      </c>
      <c r="V1089" s="3">
        <f t="shared" si="194"/>
        <v>0</v>
      </c>
      <c r="W1089" s="3">
        <f t="shared" si="195"/>
        <v>0</v>
      </c>
      <c r="X1089" s="3">
        <f t="shared" si="196"/>
        <v>0</v>
      </c>
      <c r="Y1089" s="3">
        <f t="shared" si="197"/>
        <v>0</v>
      </c>
      <c r="AT1089" s="3">
        <f t="shared" si="198"/>
        <v>0</v>
      </c>
      <c r="AU1089" s="3">
        <f t="shared" si="199"/>
        <v>0</v>
      </c>
      <c r="AV1089" s="3">
        <f t="shared" si="200"/>
        <v>0</v>
      </c>
      <c r="AW1089" s="3">
        <f t="shared" si="201"/>
        <v>0</v>
      </c>
      <c r="BR1089" s="3">
        <f t="shared" si="202"/>
        <v>0</v>
      </c>
      <c r="BS1089" s="3">
        <f t="shared" si="203"/>
        <v>0</v>
      </c>
      <c r="BT1089" s="3">
        <f t="shared" si="204"/>
        <v>0</v>
      </c>
      <c r="BU1089" s="3">
        <f t="shared" si="205"/>
        <v>0</v>
      </c>
    </row>
    <row r="1090" spans="1:73" x14ac:dyDescent="0.25">
      <c r="A1090" t="s">
        <v>2345</v>
      </c>
      <c r="B1090" s="1">
        <v>44286</v>
      </c>
      <c r="C1090">
        <v>67.47</v>
      </c>
      <c r="D1090">
        <v>63.26</v>
      </c>
      <c r="G1090">
        <v>13.14</v>
      </c>
      <c r="J1090">
        <v>63.26</v>
      </c>
      <c r="K1090">
        <v>40.44</v>
      </c>
      <c r="M1090">
        <v>0.14000000000000001</v>
      </c>
      <c r="O1090">
        <v>0.83</v>
      </c>
      <c r="P1090">
        <v>0.83</v>
      </c>
      <c r="R1090">
        <v>1.83</v>
      </c>
      <c r="T1090">
        <v>1.1599999999999999</v>
      </c>
      <c r="U1090">
        <v>57.8</v>
      </c>
      <c r="V1090" s="3">
        <f t="shared" si="194"/>
        <v>0.74284867348451156</v>
      </c>
      <c r="W1090" s="3">
        <f t="shared" si="195"/>
        <v>0.70959817511844181</v>
      </c>
      <c r="X1090" s="3">
        <f t="shared" si="196"/>
        <v>0</v>
      </c>
      <c r="Y1090" s="3">
        <f t="shared" si="197"/>
        <v>0.9376018971394694</v>
      </c>
      <c r="Z1090" s="1">
        <v>44651</v>
      </c>
      <c r="AA1090">
        <v>93.3</v>
      </c>
      <c r="AB1090">
        <v>87.83</v>
      </c>
      <c r="AE1090">
        <v>14.02</v>
      </c>
      <c r="AH1090">
        <v>87.83</v>
      </c>
      <c r="AI1090">
        <v>42.44</v>
      </c>
      <c r="AK1090">
        <v>0.2</v>
      </c>
      <c r="AM1090">
        <v>0.68</v>
      </c>
      <c r="AN1090">
        <v>0.68</v>
      </c>
      <c r="AP1090">
        <v>0.81</v>
      </c>
      <c r="AS1090">
        <v>66.63</v>
      </c>
      <c r="AT1090" s="3">
        <f t="shared" si="198"/>
        <v>0.79110396570203645</v>
      </c>
      <c r="AU1090" s="3">
        <f t="shared" si="199"/>
        <v>0.646754038402926</v>
      </c>
      <c r="AV1090" s="3">
        <f t="shared" si="200"/>
        <v>0</v>
      </c>
      <c r="AW1090" s="3">
        <f t="shared" si="201"/>
        <v>0.94137191854233659</v>
      </c>
      <c r="AX1090" s="1">
        <v>45016</v>
      </c>
      <c r="AY1090">
        <v>118.1</v>
      </c>
      <c r="AZ1090">
        <v>113.35</v>
      </c>
      <c r="BC1090">
        <v>16.809999999999999</v>
      </c>
      <c r="BF1090">
        <v>113.35</v>
      </c>
      <c r="BG1090">
        <v>38.979999999999997</v>
      </c>
      <c r="BI1090">
        <v>0.37</v>
      </c>
      <c r="BN1090">
        <v>0.98</v>
      </c>
      <c r="BQ1090">
        <v>68.459999999999994</v>
      </c>
      <c r="BR1090" s="3">
        <f t="shared" si="202"/>
        <v>0.81744284504657072</v>
      </c>
      <c r="BS1090" s="3">
        <f t="shared" si="203"/>
        <v>0.58083743108329611</v>
      </c>
      <c r="BT1090" s="3">
        <f t="shared" si="204"/>
        <v>0</v>
      </c>
      <c r="BU1090" s="3">
        <f t="shared" si="205"/>
        <v>0.9597798475867908</v>
      </c>
    </row>
    <row r="1091" spans="1:73" x14ac:dyDescent="0.25">
      <c r="A1091" t="s">
        <v>2348</v>
      </c>
      <c r="V1091" s="3">
        <f t="shared" si="194"/>
        <v>0</v>
      </c>
      <c r="W1091" s="3">
        <f t="shared" si="195"/>
        <v>0</v>
      </c>
      <c r="X1091" s="3">
        <f t="shared" si="196"/>
        <v>0</v>
      </c>
      <c r="Y1091" s="3">
        <f t="shared" si="197"/>
        <v>0</v>
      </c>
      <c r="AT1091" s="3">
        <f t="shared" si="198"/>
        <v>0</v>
      </c>
      <c r="AU1091" s="3">
        <f t="shared" si="199"/>
        <v>0</v>
      </c>
      <c r="AV1091" s="3">
        <f t="shared" si="200"/>
        <v>0</v>
      </c>
      <c r="AW1091" s="3">
        <f t="shared" si="201"/>
        <v>0</v>
      </c>
      <c r="BR1091" s="3">
        <f t="shared" si="202"/>
        <v>0</v>
      </c>
      <c r="BS1091" s="3">
        <f t="shared" si="203"/>
        <v>0</v>
      </c>
      <c r="BT1091" s="3">
        <f t="shared" si="204"/>
        <v>0</v>
      </c>
      <c r="BU1091" s="3">
        <f t="shared" si="205"/>
        <v>0</v>
      </c>
    </row>
    <row r="1092" spans="1:73" x14ac:dyDescent="0.25">
      <c r="A1092" t="s">
        <v>2349</v>
      </c>
      <c r="B1092" s="1">
        <v>43921</v>
      </c>
      <c r="C1092">
        <v>79.88</v>
      </c>
      <c r="D1092">
        <v>11.46</v>
      </c>
      <c r="H1092">
        <v>53.42</v>
      </c>
      <c r="I1092">
        <v>3.78</v>
      </c>
      <c r="K1092">
        <v>14.31</v>
      </c>
      <c r="R1092">
        <v>0.21</v>
      </c>
      <c r="U1092">
        <v>78.55</v>
      </c>
      <c r="V1092" s="3">
        <f t="shared" ref="V1092:V1155" si="206">IFERROR((D1092-E1092-F1092-G1092)/C1092,0)</f>
        <v>0.14346519779669506</v>
      </c>
      <c r="W1092" s="3">
        <f t="shared" ref="W1092:W1155" si="207">IFERROR(K1092/(U1092+T1092+S1092+P1092-R1092-Q1092-O1092-N1092-M1092-L1092),0)</f>
        <v>0.1826653050804187</v>
      </c>
      <c r="X1092" s="3">
        <f t="shared" ref="X1092:X1155" si="208">IFERROR((H1092+I1092)/C1092,0)</f>
        <v>0.71607411116675024</v>
      </c>
      <c r="Y1092" s="3">
        <f t="shared" ref="Y1092:Y1155" si="209">IFERROR(J1092/C1092,0)</f>
        <v>0</v>
      </c>
      <c r="Z1092" s="1">
        <v>44286</v>
      </c>
      <c r="AA1092">
        <v>63.95</v>
      </c>
      <c r="AB1092">
        <v>47.96</v>
      </c>
      <c r="AC1092">
        <v>39.409999999999997</v>
      </c>
      <c r="AF1092">
        <v>46.66</v>
      </c>
      <c r="AG1092">
        <v>2.44</v>
      </c>
      <c r="AI1092">
        <v>12.27</v>
      </c>
      <c r="AS1092">
        <v>63.43</v>
      </c>
      <c r="AT1092" s="3">
        <f t="shared" ref="AT1092:AT1155" si="210">IFERROR((AB1092-AC1092-AD1092-AE1092)/AA1092,0)</f>
        <v>0.13369820172009389</v>
      </c>
      <c r="AU1092" s="3">
        <f t="shared" ref="AU1092:AU1155" si="211">IFERROR(AI1092/(AS1092+AR1092+AQ1092+AN1092-AP1092-AO1092-AM1092-AL1092-AK1092-AJ1092),0)</f>
        <v>0.19344158915339743</v>
      </c>
      <c r="AV1092" s="3">
        <f t="shared" ref="AV1092:AV1155" si="212">IFERROR((AF1092+AG1092)/AA1092,0)</f>
        <v>0.76778733385457376</v>
      </c>
      <c r="AW1092" s="3">
        <f t="shared" ref="AW1092:AW1155" si="213">IFERROR(AH1092/AA1092,0)</f>
        <v>0</v>
      </c>
      <c r="AX1092" s="1">
        <v>44651</v>
      </c>
      <c r="AY1092">
        <v>35.090000000000003</v>
      </c>
      <c r="AZ1092">
        <v>13.31</v>
      </c>
      <c r="BA1092">
        <v>8.86</v>
      </c>
      <c r="BD1092">
        <v>22.96</v>
      </c>
      <c r="BG1092">
        <v>13.44</v>
      </c>
      <c r="BN1092">
        <v>0.78</v>
      </c>
      <c r="BP1092">
        <v>0.78</v>
      </c>
      <c r="BQ1092">
        <v>31.09</v>
      </c>
      <c r="BR1092" s="3">
        <f t="shared" ref="BR1092:BR1155" si="214">IFERROR((AZ1092-BA1092-BB1092-BC1092)/AY1092,0)</f>
        <v>0.12681675691080083</v>
      </c>
      <c r="BS1092" s="3">
        <f t="shared" ref="BS1092:BS1155" si="215">IFERROR(BG1092/(BQ1092+BP1092+BO1092+BL1092-BN1092-BM1092-BK1092-BJ1092-BI1092-BH1092),0)</f>
        <v>0.43229334191058216</v>
      </c>
      <c r="BT1092" s="3">
        <f t="shared" ref="BT1092:BT1155" si="216">IFERROR((BD1092+BE1092)/AY1092,0)</f>
        <v>0.65431746936449131</v>
      </c>
      <c r="BU1092" s="3">
        <f t="shared" ref="BU1092:BU1155" si="217">IFERROR(BF1092/AY1092,0)</f>
        <v>0</v>
      </c>
    </row>
    <row r="1093" spans="1:73" x14ac:dyDescent="0.25">
      <c r="A1093" t="s">
        <v>2352</v>
      </c>
      <c r="V1093" s="3">
        <f t="shared" si="206"/>
        <v>0</v>
      </c>
      <c r="W1093" s="3">
        <f t="shared" si="207"/>
        <v>0</v>
      </c>
      <c r="X1093" s="3">
        <f t="shared" si="208"/>
        <v>0</v>
      </c>
      <c r="Y1093" s="3">
        <f t="shared" si="209"/>
        <v>0</v>
      </c>
      <c r="AT1093" s="3">
        <f t="shared" si="210"/>
        <v>0</v>
      </c>
      <c r="AU1093" s="3">
        <f t="shared" si="211"/>
        <v>0</v>
      </c>
      <c r="AV1093" s="3">
        <f t="shared" si="212"/>
        <v>0</v>
      </c>
      <c r="AW1093" s="3">
        <f t="shared" si="213"/>
        <v>0</v>
      </c>
      <c r="BR1093" s="3">
        <f t="shared" si="214"/>
        <v>0</v>
      </c>
      <c r="BS1093" s="3">
        <f t="shared" si="215"/>
        <v>0</v>
      </c>
      <c r="BT1093" s="3">
        <f t="shared" si="216"/>
        <v>0</v>
      </c>
      <c r="BU1093" s="3">
        <f t="shared" si="217"/>
        <v>0</v>
      </c>
    </row>
    <row r="1094" spans="1:73" x14ac:dyDescent="0.25">
      <c r="A1094" t="s">
        <v>2354</v>
      </c>
      <c r="V1094" s="3">
        <f t="shared" si="206"/>
        <v>0</v>
      </c>
      <c r="W1094" s="3">
        <f t="shared" si="207"/>
        <v>0</v>
      </c>
      <c r="X1094" s="3">
        <f t="shared" si="208"/>
        <v>0</v>
      </c>
      <c r="Y1094" s="3">
        <f t="shared" si="209"/>
        <v>0</v>
      </c>
      <c r="AT1094" s="3">
        <f t="shared" si="210"/>
        <v>0</v>
      </c>
      <c r="AU1094" s="3">
        <f t="shared" si="211"/>
        <v>0</v>
      </c>
      <c r="AV1094" s="3">
        <f t="shared" si="212"/>
        <v>0</v>
      </c>
      <c r="AW1094" s="3">
        <f t="shared" si="213"/>
        <v>0</v>
      </c>
      <c r="BR1094" s="3">
        <f t="shared" si="214"/>
        <v>0</v>
      </c>
      <c r="BS1094" s="3">
        <f t="shared" si="215"/>
        <v>0</v>
      </c>
      <c r="BT1094" s="3">
        <f t="shared" si="216"/>
        <v>0</v>
      </c>
      <c r="BU1094" s="3">
        <f t="shared" si="217"/>
        <v>0</v>
      </c>
    </row>
    <row r="1095" spans="1:73" x14ac:dyDescent="0.25">
      <c r="A1095" t="s">
        <v>2355</v>
      </c>
      <c r="B1095" s="1">
        <v>44286</v>
      </c>
      <c r="C1095">
        <v>202.18</v>
      </c>
      <c r="D1095">
        <v>202.13</v>
      </c>
      <c r="I1095">
        <v>202.13</v>
      </c>
      <c r="K1095">
        <v>120.28</v>
      </c>
      <c r="M1095">
        <v>0.65</v>
      </c>
      <c r="U1095">
        <v>169.28</v>
      </c>
      <c r="V1095" s="3">
        <f t="shared" si="206"/>
        <v>0.99975269561776625</v>
      </c>
      <c r="W1095" s="3">
        <f t="shared" si="207"/>
        <v>0.71327758998991875</v>
      </c>
      <c r="X1095" s="3">
        <f t="shared" si="208"/>
        <v>0.99975269561776625</v>
      </c>
      <c r="Y1095" s="3">
        <f t="shared" si="209"/>
        <v>0</v>
      </c>
      <c r="Z1095" s="1">
        <v>44651</v>
      </c>
      <c r="AA1095">
        <v>220.71</v>
      </c>
      <c r="AB1095">
        <v>218.02</v>
      </c>
      <c r="AG1095">
        <v>218.02</v>
      </c>
      <c r="AI1095">
        <v>141.09</v>
      </c>
      <c r="AK1095">
        <v>0.7</v>
      </c>
      <c r="AO1095">
        <v>2.57</v>
      </c>
      <c r="AS1095">
        <v>194.01</v>
      </c>
      <c r="AT1095" s="3">
        <f t="shared" si="210"/>
        <v>0.98781206107561959</v>
      </c>
      <c r="AU1095" s="3">
        <f t="shared" si="211"/>
        <v>0.73969801824473103</v>
      </c>
      <c r="AV1095" s="3">
        <f t="shared" si="212"/>
        <v>0.98781206107561959</v>
      </c>
      <c r="AW1095" s="3">
        <f t="shared" si="213"/>
        <v>0</v>
      </c>
      <c r="AX1095" s="1">
        <v>45016</v>
      </c>
      <c r="AY1095">
        <v>269.72000000000003</v>
      </c>
      <c r="AZ1095">
        <v>260.64999999999998</v>
      </c>
      <c r="BE1095">
        <v>260.64999999999998</v>
      </c>
      <c r="BG1095">
        <v>152.84</v>
      </c>
      <c r="BI1095">
        <v>0.71</v>
      </c>
      <c r="BM1095">
        <v>2.39</v>
      </c>
      <c r="BQ1095">
        <v>216.95</v>
      </c>
      <c r="BR1095" s="3">
        <f t="shared" si="214"/>
        <v>0.96637253448020155</v>
      </c>
      <c r="BS1095" s="3">
        <f t="shared" si="215"/>
        <v>0.71470657002571902</v>
      </c>
      <c r="BT1095" s="3">
        <f t="shared" si="216"/>
        <v>0.96637253448020155</v>
      </c>
      <c r="BU1095" s="3">
        <f t="shared" si="217"/>
        <v>0</v>
      </c>
    </row>
    <row r="1096" spans="1:73" x14ac:dyDescent="0.25">
      <c r="A1096" t="s">
        <v>2357</v>
      </c>
      <c r="B1096" s="1">
        <v>44286</v>
      </c>
      <c r="C1096">
        <v>186.94</v>
      </c>
      <c r="D1096">
        <v>181.15</v>
      </c>
      <c r="J1096">
        <v>114.61</v>
      </c>
      <c r="K1096">
        <v>130.03</v>
      </c>
      <c r="O1096">
        <v>3.51</v>
      </c>
      <c r="P1096">
        <v>3.51</v>
      </c>
      <c r="Q1096">
        <v>9.64</v>
      </c>
      <c r="R1096">
        <v>1.29</v>
      </c>
      <c r="U1096">
        <v>178.03</v>
      </c>
      <c r="V1096" s="3">
        <f t="shared" si="206"/>
        <v>0.96902749545308664</v>
      </c>
      <c r="W1096" s="3">
        <f t="shared" si="207"/>
        <v>0.77815679233991608</v>
      </c>
      <c r="X1096" s="3">
        <f t="shared" si="208"/>
        <v>0</v>
      </c>
      <c r="Y1096" s="3">
        <f t="shared" si="209"/>
        <v>0.61308441211083775</v>
      </c>
      <c r="Z1096" s="1">
        <v>44651</v>
      </c>
      <c r="AA1096">
        <v>209.22</v>
      </c>
      <c r="AB1096">
        <v>205.8</v>
      </c>
      <c r="AC1096">
        <v>0.39</v>
      </c>
      <c r="AH1096">
        <v>136.88999999999999</v>
      </c>
      <c r="AI1096">
        <v>150.16999999999999</v>
      </c>
      <c r="AK1096">
        <v>0.13</v>
      </c>
      <c r="AM1096">
        <v>0.09</v>
      </c>
      <c r="AN1096">
        <v>0.09</v>
      </c>
      <c r="AP1096">
        <v>0.15</v>
      </c>
      <c r="AS1096">
        <v>189.61</v>
      </c>
      <c r="AT1096" s="3">
        <f t="shared" si="210"/>
        <v>0.98178950387152297</v>
      </c>
      <c r="AU1096" s="3">
        <f t="shared" si="211"/>
        <v>0.79316537262979969</v>
      </c>
      <c r="AV1096" s="3">
        <f t="shared" si="212"/>
        <v>0</v>
      </c>
      <c r="AW1096" s="3">
        <f t="shared" si="213"/>
        <v>0.65428735302552332</v>
      </c>
      <c r="AX1096" s="1">
        <v>45016</v>
      </c>
      <c r="AY1096">
        <v>171.12</v>
      </c>
      <c r="AZ1096">
        <v>162.26</v>
      </c>
      <c r="BA1096">
        <v>0.13</v>
      </c>
      <c r="BF1096">
        <v>139.57</v>
      </c>
      <c r="BG1096">
        <v>123.62</v>
      </c>
      <c r="BI1096">
        <v>0.2</v>
      </c>
      <c r="BK1096">
        <v>0.55000000000000004</v>
      </c>
      <c r="BL1096">
        <v>0.55000000000000004</v>
      </c>
      <c r="BN1096">
        <v>0.01</v>
      </c>
      <c r="BQ1096">
        <v>157.52000000000001</v>
      </c>
      <c r="BR1096" s="3">
        <f t="shared" si="214"/>
        <v>0.94746376811594202</v>
      </c>
      <c r="BS1096" s="3">
        <f t="shared" si="215"/>
        <v>0.78583688258851936</v>
      </c>
      <c r="BT1096" s="3">
        <f t="shared" si="216"/>
        <v>0</v>
      </c>
      <c r="BU1096" s="3">
        <f t="shared" si="217"/>
        <v>0.81562646096306679</v>
      </c>
    </row>
    <row r="1097" spans="1:73" x14ac:dyDescent="0.25">
      <c r="A1097" t="s">
        <v>2361</v>
      </c>
      <c r="V1097" s="3">
        <f t="shared" si="206"/>
        <v>0</v>
      </c>
      <c r="W1097" s="3">
        <f t="shared" si="207"/>
        <v>0</v>
      </c>
      <c r="X1097" s="3">
        <f t="shared" si="208"/>
        <v>0</v>
      </c>
      <c r="Y1097" s="3">
        <f t="shared" si="209"/>
        <v>0</v>
      </c>
      <c r="AT1097" s="3">
        <f t="shared" si="210"/>
        <v>0</v>
      </c>
      <c r="AU1097" s="3">
        <f t="shared" si="211"/>
        <v>0</v>
      </c>
      <c r="AV1097" s="3">
        <f t="shared" si="212"/>
        <v>0</v>
      </c>
      <c r="AW1097" s="3">
        <f t="shared" si="213"/>
        <v>0</v>
      </c>
      <c r="BR1097" s="3">
        <f t="shared" si="214"/>
        <v>0</v>
      </c>
      <c r="BS1097" s="3">
        <f t="shared" si="215"/>
        <v>0</v>
      </c>
      <c r="BT1097" s="3">
        <f t="shared" si="216"/>
        <v>0</v>
      </c>
      <c r="BU1097" s="3">
        <f t="shared" si="217"/>
        <v>0</v>
      </c>
    </row>
    <row r="1098" spans="1:73" x14ac:dyDescent="0.25">
      <c r="A1098" t="s">
        <v>2362</v>
      </c>
      <c r="B1098" s="1">
        <v>44286</v>
      </c>
      <c r="C1098">
        <v>11487.2</v>
      </c>
      <c r="D1098">
        <v>11407.1</v>
      </c>
      <c r="J1098">
        <v>11387.4</v>
      </c>
      <c r="K1098">
        <v>8151.8</v>
      </c>
      <c r="M1098">
        <v>23.9</v>
      </c>
      <c r="Q1098">
        <v>1.7</v>
      </c>
      <c r="R1098">
        <v>136.19999999999999</v>
      </c>
      <c r="T1098">
        <v>52.5</v>
      </c>
      <c r="U1098">
        <v>10336.200000000001</v>
      </c>
      <c r="V1098" s="3">
        <f t="shared" si="206"/>
        <v>0.99302702138031895</v>
      </c>
      <c r="W1098" s="3">
        <f t="shared" si="207"/>
        <v>0.79709393853464883</v>
      </c>
      <c r="X1098" s="3">
        <f t="shared" si="208"/>
        <v>0</v>
      </c>
      <c r="Y1098" s="3">
        <f t="shared" si="209"/>
        <v>0.99131206908559077</v>
      </c>
      <c r="Z1098" s="1">
        <v>44651</v>
      </c>
      <c r="AA1098">
        <v>14216</v>
      </c>
      <c r="AB1098">
        <v>14101.8</v>
      </c>
      <c r="AH1098">
        <v>14083.6</v>
      </c>
      <c r="AI1098">
        <v>10195.200000000001</v>
      </c>
      <c r="AK1098">
        <v>27.6</v>
      </c>
      <c r="AO1098">
        <v>3.2</v>
      </c>
      <c r="AP1098">
        <v>134.19999999999999</v>
      </c>
      <c r="AS1098">
        <v>12910.5</v>
      </c>
      <c r="AT1098" s="3">
        <f t="shared" si="210"/>
        <v>0.99196679797411358</v>
      </c>
      <c r="AU1098" s="3">
        <f t="shared" si="211"/>
        <v>0.79990584912322016</v>
      </c>
      <c r="AV1098" s="3">
        <f t="shared" si="212"/>
        <v>0</v>
      </c>
      <c r="AW1098" s="3">
        <f t="shared" si="213"/>
        <v>0.99068655036578501</v>
      </c>
      <c r="AX1098" s="1">
        <v>45016</v>
      </c>
      <c r="AY1098">
        <v>18562.099999999999</v>
      </c>
      <c r="AZ1098">
        <v>18379.8</v>
      </c>
      <c r="BF1098">
        <v>18359.8</v>
      </c>
      <c r="BG1098">
        <v>13039.6</v>
      </c>
      <c r="BI1098">
        <v>31.9</v>
      </c>
      <c r="BM1098">
        <v>4.2</v>
      </c>
      <c r="BN1098">
        <v>246.7</v>
      </c>
      <c r="BQ1098">
        <v>16597</v>
      </c>
      <c r="BR1098" s="3">
        <f t="shared" si="214"/>
        <v>0.99017891294627225</v>
      </c>
      <c r="BS1098" s="3">
        <f t="shared" si="215"/>
        <v>0.7992791555822536</v>
      </c>
      <c r="BT1098" s="3">
        <f t="shared" si="216"/>
        <v>0</v>
      </c>
      <c r="BU1098" s="3">
        <f t="shared" si="217"/>
        <v>0.98910144865074534</v>
      </c>
    </row>
    <row r="1099" spans="1:73" x14ac:dyDescent="0.25">
      <c r="A1099" t="s">
        <v>2365</v>
      </c>
      <c r="V1099" s="3">
        <f t="shared" si="206"/>
        <v>0</v>
      </c>
      <c r="W1099" s="3">
        <f t="shared" si="207"/>
        <v>0</v>
      </c>
      <c r="X1099" s="3">
        <f t="shared" si="208"/>
        <v>0</v>
      </c>
      <c r="Y1099" s="3">
        <f t="shared" si="209"/>
        <v>0</v>
      </c>
      <c r="AT1099" s="3">
        <f t="shared" si="210"/>
        <v>0</v>
      </c>
      <c r="AU1099" s="3">
        <f t="shared" si="211"/>
        <v>0</v>
      </c>
      <c r="AV1099" s="3">
        <f t="shared" si="212"/>
        <v>0</v>
      </c>
      <c r="AW1099" s="3">
        <f t="shared" si="213"/>
        <v>0</v>
      </c>
      <c r="BR1099" s="3">
        <f t="shared" si="214"/>
        <v>0</v>
      </c>
      <c r="BS1099" s="3">
        <f t="shared" si="215"/>
        <v>0</v>
      </c>
      <c r="BT1099" s="3">
        <f t="shared" si="216"/>
        <v>0</v>
      </c>
      <c r="BU1099" s="3">
        <f t="shared" si="217"/>
        <v>0</v>
      </c>
    </row>
    <row r="1100" spans="1:73" x14ac:dyDescent="0.25">
      <c r="A1100" t="s">
        <v>2367</v>
      </c>
      <c r="V1100" s="3">
        <f t="shared" si="206"/>
        <v>0</v>
      </c>
      <c r="W1100" s="3">
        <f t="shared" si="207"/>
        <v>0</v>
      </c>
      <c r="X1100" s="3">
        <f t="shared" si="208"/>
        <v>0</v>
      </c>
      <c r="Y1100" s="3">
        <f t="shared" si="209"/>
        <v>0</v>
      </c>
      <c r="AT1100" s="3">
        <f t="shared" si="210"/>
        <v>0</v>
      </c>
      <c r="AU1100" s="3">
        <f t="shared" si="211"/>
        <v>0</v>
      </c>
      <c r="AV1100" s="3">
        <f t="shared" si="212"/>
        <v>0</v>
      </c>
      <c r="AW1100" s="3">
        <f t="shared" si="213"/>
        <v>0</v>
      </c>
      <c r="BR1100" s="3">
        <f t="shared" si="214"/>
        <v>0</v>
      </c>
      <c r="BS1100" s="3">
        <f t="shared" si="215"/>
        <v>0</v>
      </c>
      <c r="BT1100" s="3">
        <f t="shared" si="216"/>
        <v>0</v>
      </c>
      <c r="BU1100" s="3">
        <f t="shared" si="217"/>
        <v>0</v>
      </c>
    </row>
    <row r="1101" spans="1:73" x14ac:dyDescent="0.25">
      <c r="A1101" t="s">
        <v>2369</v>
      </c>
      <c r="V1101" s="3">
        <f t="shared" si="206"/>
        <v>0</v>
      </c>
      <c r="W1101" s="3">
        <f t="shared" si="207"/>
        <v>0</v>
      </c>
      <c r="X1101" s="3">
        <f t="shared" si="208"/>
        <v>0</v>
      </c>
      <c r="Y1101" s="3">
        <f t="shared" si="209"/>
        <v>0</v>
      </c>
      <c r="AT1101" s="3">
        <f t="shared" si="210"/>
        <v>0</v>
      </c>
      <c r="AU1101" s="3">
        <f t="shared" si="211"/>
        <v>0</v>
      </c>
      <c r="AV1101" s="3">
        <f t="shared" si="212"/>
        <v>0</v>
      </c>
      <c r="AW1101" s="3">
        <f t="shared" si="213"/>
        <v>0</v>
      </c>
      <c r="BR1101" s="3">
        <f t="shared" si="214"/>
        <v>0</v>
      </c>
      <c r="BS1101" s="3">
        <f t="shared" si="215"/>
        <v>0</v>
      </c>
      <c r="BT1101" s="3">
        <f t="shared" si="216"/>
        <v>0</v>
      </c>
      <c r="BU1101" s="3">
        <f t="shared" si="217"/>
        <v>0</v>
      </c>
    </row>
    <row r="1102" spans="1:73" x14ac:dyDescent="0.25">
      <c r="A1102" t="s">
        <v>2373</v>
      </c>
      <c r="B1102" s="1">
        <v>44286</v>
      </c>
      <c r="C1102">
        <v>0.56000000000000005</v>
      </c>
      <c r="D1102">
        <v>0.48</v>
      </c>
      <c r="J1102">
        <v>0.02</v>
      </c>
      <c r="K1102">
        <v>0.39</v>
      </c>
      <c r="R1102">
        <v>0.08</v>
      </c>
      <c r="T1102">
        <v>0.01</v>
      </c>
      <c r="U1102">
        <v>0.67</v>
      </c>
      <c r="V1102" s="3">
        <f t="shared" si="206"/>
        <v>0.85714285714285698</v>
      </c>
      <c r="W1102" s="3">
        <f t="shared" si="207"/>
        <v>0.64999999999999991</v>
      </c>
      <c r="X1102" s="3">
        <f t="shared" si="208"/>
        <v>0</v>
      </c>
      <c r="Y1102" s="3">
        <f t="shared" si="209"/>
        <v>3.5714285714285712E-2</v>
      </c>
      <c r="Z1102" s="1">
        <v>44651</v>
      </c>
      <c r="AA1102">
        <v>0.11</v>
      </c>
      <c r="AB1102">
        <v>0.05</v>
      </c>
      <c r="AH1102">
        <v>0.56999999999999995</v>
      </c>
      <c r="AI1102">
        <v>0.05</v>
      </c>
      <c r="AP1102">
        <v>7.0000000000000007E-2</v>
      </c>
      <c r="AS1102">
        <v>0.48</v>
      </c>
      <c r="AT1102" s="3">
        <f t="shared" si="210"/>
        <v>0.45454545454545459</v>
      </c>
      <c r="AU1102" s="3">
        <f t="shared" si="211"/>
        <v>0.12195121951219513</v>
      </c>
      <c r="AV1102" s="3">
        <f t="shared" si="212"/>
        <v>0</v>
      </c>
      <c r="AW1102" s="3">
        <f t="shared" si="213"/>
        <v>5.1818181818181817</v>
      </c>
      <c r="AX1102" s="1">
        <v>45016</v>
      </c>
      <c r="BN1102">
        <v>0.05</v>
      </c>
      <c r="BQ1102">
        <v>0.08</v>
      </c>
      <c r="BR1102" s="3">
        <f t="shared" si="214"/>
        <v>0</v>
      </c>
      <c r="BS1102" s="3">
        <f t="shared" si="215"/>
        <v>0</v>
      </c>
      <c r="BT1102" s="3">
        <f t="shared" si="216"/>
        <v>0</v>
      </c>
      <c r="BU1102" s="3">
        <f t="shared" si="217"/>
        <v>0</v>
      </c>
    </row>
    <row r="1103" spans="1:73" x14ac:dyDescent="0.25">
      <c r="A1103" t="s">
        <v>2375</v>
      </c>
      <c r="V1103" s="3">
        <f t="shared" si="206"/>
        <v>0</v>
      </c>
      <c r="W1103" s="3">
        <f t="shared" si="207"/>
        <v>0</v>
      </c>
      <c r="X1103" s="3">
        <f t="shared" si="208"/>
        <v>0</v>
      </c>
      <c r="Y1103" s="3">
        <f t="shared" si="209"/>
        <v>0</v>
      </c>
      <c r="AT1103" s="3">
        <f t="shared" si="210"/>
        <v>0</v>
      </c>
      <c r="AU1103" s="3">
        <f t="shared" si="211"/>
        <v>0</v>
      </c>
      <c r="AV1103" s="3">
        <f t="shared" si="212"/>
        <v>0</v>
      </c>
      <c r="AW1103" s="3">
        <f t="shared" si="213"/>
        <v>0</v>
      </c>
      <c r="BR1103" s="3">
        <f t="shared" si="214"/>
        <v>0</v>
      </c>
      <c r="BS1103" s="3">
        <f t="shared" si="215"/>
        <v>0</v>
      </c>
      <c r="BT1103" s="3">
        <f t="shared" si="216"/>
        <v>0</v>
      </c>
      <c r="BU1103" s="3">
        <f t="shared" si="217"/>
        <v>0</v>
      </c>
    </row>
    <row r="1104" spans="1:73" x14ac:dyDescent="0.25">
      <c r="A1104" t="s">
        <v>2377</v>
      </c>
      <c r="V1104" s="3">
        <f t="shared" si="206"/>
        <v>0</v>
      </c>
      <c r="W1104" s="3">
        <f t="shared" si="207"/>
        <v>0</v>
      </c>
      <c r="X1104" s="3">
        <f t="shared" si="208"/>
        <v>0</v>
      </c>
      <c r="Y1104" s="3">
        <f t="shared" si="209"/>
        <v>0</v>
      </c>
      <c r="AT1104" s="3">
        <f t="shared" si="210"/>
        <v>0</v>
      </c>
      <c r="AU1104" s="3">
        <f t="shared" si="211"/>
        <v>0</v>
      </c>
      <c r="AV1104" s="3">
        <f t="shared" si="212"/>
        <v>0</v>
      </c>
      <c r="AW1104" s="3">
        <f t="shared" si="213"/>
        <v>0</v>
      </c>
      <c r="BR1104" s="3">
        <f t="shared" si="214"/>
        <v>0</v>
      </c>
      <c r="BS1104" s="3">
        <f t="shared" si="215"/>
        <v>0</v>
      </c>
      <c r="BT1104" s="3">
        <f t="shared" si="216"/>
        <v>0</v>
      </c>
      <c r="BU1104" s="3">
        <f t="shared" si="217"/>
        <v>0</v>
      </c>
    </row>
    <row r="1105" spans="1:73" x14ac:dyDescent="0.25">
      <c r="A1105" t="s">
        <v>2379</v>
      </c>
      <c r="B1105" s="1">
        <v>44286</v>
      </c>
      <c r="C1105">
        <v>13.74</v>
      </c>
      <c r="D1105">
        <v>4.3</v>
      </c>
      <c r="K1105">
        <v>5.67</v>
      </c>
      <c r="O1105">
        <v>4.53</v>
      </c>
      <c r="P1105">
        <v>3.56</v>
      </c>
      <c r="Q1105">
        <v>10.33</v>
      </c>
      <c r="R1105">
        <v>0.21</v>
      </c>
      <c r="U1105">
        <v>30.27</v>
      </c>
      <c r="V1105" s="3">
        <f t="shared" si="206"/>
        <v>0.31295487627365354</v>
      </c>
      <c r="W1105" s="3">
        <f t="shared" si="207"/>
        <v>0.30223880597014929</v>
      </c>
      <c r="X1105" s="3">
        <f t="shared" si="208"/>
        <v>0</v>
      </c>
      <c r="Y1105" s="3">
        <f t="shared" si="209"/>
        <v>0</v>
      </c>
      <c r="Z1105" s="1">
        <v>44651</v>
      </c>
      <c r="AA1105">
        <v>237.68</v>
      </c>
      <c r="AB1105">
        <v>2.94</v>
      </c>
      <c r="AI1105">
        <v>0.5</v>
      </c>
      <c r="AM1105">
        <v>0.05</v>
      </c>
      <c r="AN1105">
        <v>0.05</v>
      </c>
      <c r="AO1105">
        <v>0.03</v>
      </c>
      <c r="AP1105">
        <v>0.01</v>
      </c>
      <c r="AS1105">
        <v>242.68</v>
      </c>
      <c r="AT1105" s="3">
        <f t="shared" si="210"/>
        <v>1.2369572534500167E-2</v>
      </c>
      <c r="AU1105" s="3">
        <f t="shared" si="211"/>
        <v>2.0606660072535442E-3</v>
      </c>
      <c r="AV1105" s="3">
        <f t="shared" si="212"/>
        <v>0</v>
      </c>
      <c r="AW1105" s="3">
        <f t="shared" si="213"/>
        <v>0</v>
      </c>
      <c r="AX1105" s="1">
        <v>45016</v>
      </c>
      <c r="AY1105">
        <v>34.340000000000003</v>
      </c>
      <c r="AZ1105">
        <v>17.34</v>
      </c>
      <c r="BG1105">
        <v>1.99</v>
      </c>
      <c r="BI1105">
        <v>0.49</v>
      </c>
      <c r="BK1105">
        <v>0.27</v>
      </c>
      <c r="BL1105">
        <v>0.27</v>
      </c>
      <c r="BM1105">
        <v>0.02</v>
      </c>
      <c r="BQ1105">
        <v>30.54</v>
      </c>
      <c r="BR1105" s="3">
        <f t="shared" si="214"/>
        <v>0.50495049504950484</v>
      </c>
      <c r="BS1105" s="3">
        <f t="shared" si="215"/>
        <v>6.6267066267066257E-2</v>
      </c>
      <c r="BT1105" s="3">
        <f t="shared" si="216"/>
        <v>0</v>
      </c>
      <c r="BU1105" s="3">
        <f t="shared" si="217"/>
        <v>0</v>
      </c>
    </row>
    <row r="1106" spans="1:73" x14ac:dyDescent="0.25">
      <c r="A1106" t="s">
        <v>2384</v>
      </c>
      <c r="B1106" s="1">
        <v>44286</v>
      </c>
      <c r="C1106">
        <v>5.63</v>
      </c>
      <c r="D1106">
        <v>5.63</v>
      </c>
      <c r="K1106">
        <v>3</v>
      </c>
      <c r="Q1106">
        <v>0.11</v>
      </c>
      <c r="R1106">
        <v>0.06</v>
      </c>
      <c r="U1106">
        <v>5.25</v>
      </c>
      <c r="V1106" s="3">
        <f t="shared" si="206"/>
        <v>1</v>
      </c>
      <c r="W1106" s="3">
        <f t="shared" si="207"/>
        <v>0.59055118110236215</v>
      </c>
      <c r="X1106" s="3">
        <f t="shared" si="208"/>
        <v>0</v>
      </c>
      <c r="Y1106" s="3">
        <f t="shared" si="209"/>
        <v>0</v>
      </c>
      <c r="Z1106" s="1">
        <v>44651</v>
      </c>
      <c r="AA1106">
        <v>6.84</v>
      </c>
      <c r="AB1106">
        <v>6.84</v>
      </c>
      <c r="AI1106">
        <v>2.83</v>
      </c>
      <c r="AP1106">
        <v>0.03</v>
      </c>
      <c r="AS1106">
        <v>6.42</v>
      </c>
      <c r="AT1106" s="3">
        <f t="shared" si="210"/>
        <v>1</v>
      </c>
      <c r="AU1106" s="3">
        <f t="shared" si="211"/>
        <v>0.44287949921752739</v>
      </c>
      <c r="AV1106" s="3">
        <f t="shared" si="212"/>
        <v>0</v>
      </c>
      <c r="AW1106" s="3">
        <f t="shared" si="213"/>
        <v>0</v>
      </c>
      <c r="AX1106" s="1">
        <v>45016</v>
      </c>
      <c r="AY1106">
        <v>8.0299999999999994</v>
      </c>
      <c r="AZ1106">
        <v>8.0299999999999994</v>
      </c>
      <c r="BG1106">
        <v>3.36</v>
      </c>
      <c r="BN1106">
        <v>0.04</v>
      </c>
      <c r="BQ1106">
        <v>7.66</v>
      </c>
      <c r="BR1106" s="3">
        <f t="shared" si="214"/>
        <v>1</v>
      </c>
      <c r="BS1106" s="3">
        <f t="shared" si="215"/>
        <v>0.44094488188976377</v>
      </c>
      <c r="BT1106" s="3">
        <f t="shared" si="216"/>
        <v>0</v>
      </c>
      <c r="BU1106" s="3">
        <f t="shared" si="217"/>
        <v>0</v>
      </c>
    </row>
    <row r="1107" spans="1:73" x14ac:dyDescent="0.25">
      <c r="A1107" t="s">
        <v>2385</v>
      </c>
      <c r="B1107" s="1">
        <v>44286</v>
      </c>
      <c r="C1107">
        <v>78.11</v>
      </c>
      <c r="D1107">
        <v>76.72</v>
      </c>
      <c r="F1107">
        <v>0.05</v>
      </c>
      <c r="K1107">
        <v>44.56</v>
      </c>
      <c r="M1107">
        <v>0.1</v>
      </c>
      <c r="Q1107">
        <v>0.08</v>
      </c>
      <c r="R1107">
        <v>0.74</v>
      </c>
      <c r="T1107">
        <v>0.31</v>
      </c>
      <c r="U1107">
        <v>66.11</v>
      </c>
      <c r="V1107" s="3">
        <f t="shared" si="206"/>
        <v>0.98156446037639233</v>
      </c>
      <c r="W1107" s="3">
        <f t="shared" si="207"/>
        <v>0.68030534351145022</v>
      </c>
      <c r="X1107" s="3">
        <f t="shared" si="208"/>
        <v>0</v>
      </c>
      <c r="Y1107" s="3">
        <f t="shared" si="209"/>
        <v>0</v>
      </c>
      <c r="Z1107" s="1">
        <v>44651</v>
      </c>
      <c r="AA1107">
        <v>87.51</v>
      </c>
      <c r="AB1107">
        <v>85.89</v>
      </c>
      <c r="AD1107">
        <v>0.05</v>
      </c>
      <c r="AI1107">
        <v>60.95</v>
      </c>
      <c r="AK1107">
        <v>0.24</v>
      </c>
      <c r="AM1107">
        <v>2.02</v>
      </c>
      <c r="AP1107">
        <v>0.42</v>
      </c>
      <c r="AS1107">
        <v>80.819999999999993</v>
      </c>
      <c r="AT1107" s="3">
        <f t="shared" si="210"/>
        <v>0.98091646668952115</v>
      </c>
      <c r="AU1107" s="3">
        <f t="shared" si="211"/>
        <v>0.78001023803429748</v>
      </c>
      <c r="AV1107" s="3">
        <f t="shared" si="212"/>
        <v>0</v>
      </c>
      <c r="AW1107" s="3">
        <f t="shared" si="213"/>
        <v>0</v>
      </c>
      <c r="AX1107" s="1">
        <v>45016</v>
      </c>
      <c r="AY1107">
        <v>78.42</v>
      </c>
      <c r="AZ1107">
        <v>76.97</v>
      </c>
      <c r="BB1107">
        <v>0.05</v>
      </c>
      <c r="BG1107">
        <v>58.77</v>
      </c>
      <c r="BI1107">
        <v>0.19</v>
      </c>
      <c r="BK1107">
        <v>7.0000000000000007E-2</v>
      </c>
      <c r="BL1107">
        <v>7.0000000000000007E-2</v>
      </c>
      <c r="BN1107">
        <v>0.48</v>
      </c>
      <c r="BQ1107">
        <v>78.319999999999993</v>
      </c>
      <c r="BR1107" s="3">
        <f t="shared" si="214"/>
        <v>0.98087222647283856</v>
      </c>
      <c r="BS1107" s="3">
        <f t="shared" si="215"/>
        <v>0.75685769478428855</v>
      </c>
      <c r="BT1107" s="3">
        <f t="shared" si="216"/>
        <v>0</v>
      </c>
      <c r="BU1107" s="3">
        <f t="shared" si="217"/>
        <v>0</v>
      </c>
    </row>
    <row r="1108" spans="1:73" x14ac:dyDescent="0.25">
      <c r="A1108" t="s">
        <v>2389</v>
      </c>
      <c r="V1108" s="3">
        <f t="shared" si="206"/>
        <v>0</v>
      </c>
      <c r="W1108" s="3">
        <f t="shared" si="207"/>
        <v>0</v>
      </c>
      <c r="X1108" s="3">
        <f t="shared" si="208"/>
        <v>0</v>
      </c>
      <c r="Y1108" s="3">
        <f t="shared" si="209"/>
        <v>0</v>
      </c>
      <c r="AT1108" s="3">
        <f t="shared" si="210"/>
        <v>0</v>
      </c>
      <c r="AU1108" s="3">
        <f t="shared" si="211"/>
        <v>0</v>
      </c>
      <c r="AV1108" s="3">
        <f t="shared" si="212"/>
        <v>0</v>
      </c>
      <c r="AW1108" s="3">
        <f t="shared" si="213"/>
        <v>0</v>
      </c>
      <c r="BR1108" s="3">
        <f t="shared" si="214"/>
        <v>0</v>
      </c>
      <c r="BS1108" s="3">
        <f t="shared" si="215"/>
        <v>0</v>
      </c>
      <c r="BT1108" s="3">
        <f t="shared" si="216"/>
        <v>0</v>
      </c>
      <c r="BU1108" s="3">
        <f t="shared" si="217"/>
        <v>0</v>
      </c>
    </row>
    <row r="1109" spans="1:73" x14ac:dyDescent="0.25">
      <c r="A1109" t="s">
        <v>2395</v>
      </c>
      <c r="V1109" s="3">
        <f t="shared" si="206"/>
        <v>0</v>
      </c>
      <c r="W1109" s="3">
        <f t="shared" si="207"/>
        <v>0</v>
      </c>
      <c r="X1109" s="3">
        <f t="shared" si="208"/>
        <v>0</v>
      </c>
      <c r="Y1109" s="3">
        <f t="shared" si="209"/>
        <v>0</v>
      </c>
      <c r="AT1109" s="3">
        <f t="shared" si="210"/>
        <v>0</v>
      </c>
      <c r="AU1109" s="3">
        <f t="shared" si="211"/>
        <v>0</v>
      </c>
      <c r="AV1109" s="3">
        <f t="shared" si="212"/>
        <v>0</v>
      </c>
      <c r="AW1109" s="3">
        <f t="shared" si="213"/>
        <v>0</v>
      </c>
      <c r="BR1109" s="3">
        <f t="shared" si="214"/>
        <v>0</v>
      </c>
      <c r="BS1109" s="3">
        <f t="shared" si="215"/>
        <v>0</v>
      </c>
      <c r="BT1109" s="3">
        <f t="shared" si="216"/>
        <v>0</v>
      </c>
      <c r="BU1109" s="3">
        <f t="shared" si="217"/>
        <v>0</v>
      </c>
    </row>
    <row r="1110" spans="1:73" x14ac:dyDescent="0.25">
      <c r="A1110" t="s">
        <v>2400</v>
      </c>
      <c r="B1110" s="1">
        <v>44286</v>
      </c>
      <c r="C1110">
        <v>99.26</v>
      </c>
      <c r="D1110">
        <v>99.24</v>
      </c>
      <c r="I1110">
        <v>99.24</v>
      </c>
      <c r="K1110">
        <v>64.760000000000005</v>
      </c>
      <c r="M1110">
        <v>0.28000000000000003</v>
      </c>
      <c r="Q1110">
        <v>2.8</v>
      </c>
      <c r="R1110">
        <v>0.73</v>
      </c>
      <c r="T1110">
        <v>0.72</v>
      </c>
      <c r="U1110">
        <v>88.61</v>
      </c>
      <c r="V1110" s="3">
        <f t="shared" si="206"/>
        <v>0.99979850896635092</v>
      </c>
      <c r="W1110" s="3">
        <f t="shared" si="207"/>
        <v>0.75724976613657635</v>
      </c>
      <c r="X1110" s="3">
        <f t="shared" si="208"/>
        <v>0.99979850896635092</v>
      </c>
      <c r="Y1110" s="3">
        <f t="shared" si="209"/>
        <v>0</v>
      </c>
      <c r="Z1110" s="1">
        <v>44651</v>
      </c>
      <c r="AA1110">
        <v>130.21</v>
      </c>
      <c r="AB1110">
        <v>128.49</v>
      </c>
      <c r="AG1110">
        <v>128.49</v>
      </c>
      <c r="AI1110">
        <v>93.88</v>
      </c>
      <c r="AK1110">
        <v>0.31</v>
      </c>
      <c r="AO1110">
        <v>0.1</v>
      </c>
      <c r="AS1110">
        <v>114.36</v>
      </c>
      <c r="AT1110" s="3">
        <f t="shared" si="210"/>
        <v>0.98679056908071583</v>
      </c>
      <c r="AU1110" s="3">
        <f t="shared" si="211"/>
        <v>0.82387011847301439</v>
      </c>
      <c r="AV1110" s="3">
        <f t="shared" si="212"/>
        <v>0.98679056908071583</v>
      </c>
      <c r="AW1110" s="3">
        <f t="shared" si="213"/>
        <v>0</v>
      </c>
      <c r="AX1110" s="1">
        <v>45016</v>
      </c>
      <c r="AY1110">
        <v>167.09</v>
      </c>
      <c r="AZ1110">
        <v>161.85</v>
      </c>
      <c r="BE1110">
        <v>161.85</v>
      </c>
      <c r="BG1110">
        <v>117.11</v>
      </c>
      <c r="BI1110">
        <v>0.35</v>
      </c>
      <c r="BM1110">
        <v>2.5099999999999998</v>
      </c>
      <c r="BQ1110">
        <v>145.16999999999999</v>
      </c>
      <c r="BR1110" s="3">
        <f t="shared" si="214"/>
        <v>0.96863965527559992</v>
      </c>
      <c r="BS1110" s="3">
        <f t="shared" si="215"/>
        <v>0.82292179045745206</v>
      </c>
      <c r="BT1110" s="3">
        <f t="shared" si="216"/>
        <v>0.96863965527559992</v>
      </c>
      <c r="BU1110" s="3">
        <f t="shared" si="217"/>
        <v>0</v>
      </c>
    </row>
    <row r="1111" spans="1:73" x14ac:dyDescent="0.25">
      <c r="A1111" t="s">
        <v>2401</v>
      </c>
      <c r="B1111" s="1">
        <v>44286</v>
      </c>
      <c r="C1111">
        <v>12.46</v>
      </c>
      <c r="D1111">
        <v>12.44</v>
      </c>
      <c r="I1111">
        <v>12.44</v>
      </c>
      <c r="K1111">
        <v>8.82</v>
      </c>
      <c r="Q1111">
        <v>0.01</v>
      </c>
      <c r="R1111">
        <v>0.12</v>
      </c>
      <c r="T1111">
        <v>0.12</v>
      </c>
      <c r="U1111">
        <v>12.2</v>
      </c>
      <c r="V1111" s="3">
        <f t="shared" si="206"/>
        <v>0.99839486356340279</v>
      </c>
      <c r="W1111" s="3">
        <f t="shared" si="207"/>
        <v>0.72354388843314199</v>
      </c>
      <c r="X1111" s="3">
        <f t="shared" si="208"/>
        <v>0.99839486356340279</v>
      </c>
      <c r="Y1111" s="3">
        <f t="shared" si="209"/>
        <v>0</v>
      </c>
      <c r="Z1111" s="1">
        <v>44651</v>
      </c>
      <c r="AA1111">
        <v>31.03</v>
      </c>
      <c r="AB1111">
        <v>31.02</v>
      </c>
      <c r="AG1111">
        <v>31.02</v>
      </c>
      <c r="AI1111">
        <v>22.35</v>
      </c>
      <c r="AO1111">
        <v>0.08</v>
      </c>
      <c r="AP1111">
        <v>0.21</v>
      </c>
      <c r="AR1111">
        <v>0.21</v>
      </c>
      <c r="AS1111">
        <v>30.65</v>
      </c>
      <c r="AT1111" s="3">
        <f t="shared" si="210"/>
        <v>0.99967773122784398</v>
      </c>
      <c r="AU1111" s="3">
        <f t="shared" si="211"/>
        <v>0.73110893032384694</v>
      </c>
      <c r="AV1111" s="3">
        <f t="shared" si="212"/>
        <v>0.99967773122784398</v>
      </c>
      <c r="AW1111" s="3">
        <f t="shared" si="213"/>
        <v>0</v>
      </c>
      <c r="AX1111" s="1">
        <v>45016</v>
      </c>
      <c r="AY1111">
        <v>40.4</v>
      </c>
      <c r="AZ1111">
        <v>40.39</v>
      </c>
      <c r="BE1111">
        <v>40.39</v>
      </c>
      <c r="BG1111">
        <v>28.28</v>
      </c>
      <c r="BM1111">
        <v>7.0000000000000007E-2</v>
      </c>
      <c r="BN1111">
        <v>0.4</v>
      </c>
      <c r="BP1111">
        <v>0.4</v>
      </c>
      <c r="BQ1111">
        <v>36.99</v>
      </c>
      <c r="BR1111" s="3">
        <f t="shared" si="214"/>
        <v>0.99975247524752475</v>
      </c>
      <c r="BS1111" s="3">
        <f t="shared" si="215"/>
        <v>0.76598049837486459</v>
      </c>
      <c r="BT1111" s="3">
        <f t="shared" si="216"/>
        <v>0.99975247524752475</v>
      </c>
      <c r="BU1111" s="3">
        <f t="shared" si="217"/>
        <v>0</v>
      </c>
    </row>
    <row r="1112" spans="1:73" x14ac:dyDescent="0.25">
      <c r="A1112" t="s">
        <v>2402</v>
      </c>
      <c r="B1112" s="1">
        <v>44286</v>
      </c>
      <c r="C1112">
        <v>648.15</v>
      </c>
      <c r="D1112">
        <v>591.49</v>
      </c>
      <c r="K1112">
        <v>45.77</v>
      </c>
      <c r="M1112">
        <v>1.23</v>
      </c>
      <c r="Q1112">
        <v>0.18</v>
      </c>
      <c r="R1112">
        <v>0.01</v>
      </c>
      <c r="U1112">
        <v>569.49</v>
      </c>
      <c r="V1112" s="3">
        <f t="shared" si="206"/>
        <v>0.91258196405153136</v>
      </c>
      <c r="W1112" s="3">
        <f t="shared" si="207"/>
        <v>8.0571056383896347E-2</v>
      </c>
      <c r="X1112" s="3">
        <f t="shared" si="208"/>
        <v>0</v>
      </c>
      <c r="Y1112" s="3">
        <f t="shared" si="209"/>
        <v>0</v>
      </c>
      <c r="Z1112" s="1">
        <v>44651</v>
      </c>
      <c r="AA1112">
        <v>642.17999999999995</v>
      </c>
      <c r="AB1112">
        <v>637.86</v>
      </c>
      <c r="AI1112">
        <v>167.91</v>
      </c>
      <c r="AK1112">
        <v>1.03</v>
      </c>
      <c r="AO1112">
        <v>1.7</v>
      </c>
      <c r="AP1112">
        <v>0.27</v>
      </c>
      <c r="AS1112">
        <v>699.98</v>
      </c>
      <c r="AT1112" s="3">
        <f t="shared" si="210"/>
        <v>0.99327291413622354</v>
      </c>
      <c r="AU1112" s="3">
        <f t="shared" si="211"/>
        <v>0.24091078653619902</v>
      </c>
      <c r="AV1112" s="3">
        <f t="shared" si="212"/>
        <v>0</v>
      </c>
      <c r="AW1112" s="3">
        <f t="shared" si="213"/>
        <v>0</v>
      </c>
      <c r="AX1112" s="1">
        <v>45016</v>
      </c>
      <c r="AY1112">
        <v>1378.34</v>
      </c>
      <c r="AZ1112">
        <v>1371.99</v>
      </c>
      <c r="BG1112">
        <v>223.85</v>
      </c>
      <c r="BI1112">
        <v>0.9</v>
      </c>
      <c r="BM1112">
        <v>0.02</v>
      </c>
      <c r="BN1112">
        <v>0.61</v>
      </c>
      <c r="BQ1112">
        <v>1409.65</v>
      </c>
      <c r="BR1112" s="3">
        <f t="shared" si="214"/>
        <v>0.99539300898181882</v>
      </c>
      <c r="BS1112" s="3">
        <f t="shared" si="215"/>
        <v>0.15897082635002696</v>
      </c>
      <c r="BT1112" s="3">
        <f t="shared" si="216"/>
        <v>0</v>
      </c>
      <c r="BU1112" s="3">
        <f t="shared" si="217"/>
        <v>0</v>
      </c>
    </row>
    <row r="1113" spans="1:73" x14ac:dyDescent="0.25">
      <c r="A1113" t="s">
        <v>2403</v>
      </c>
      <c r="B1113" s="1">
        <v>44286</v>
      </c>
      <c r="C1113">
        <v>1828.8</v>
      </c>
      <c r="D1113">
        <v>1794.9</v>
      </c>
      <c r="F1113">
        <v>0.1</v>
      </c>
      <c r="J1113">
        <v>1744.3</v>
      </c>
      <c r="K1113">
        <v>1100.5999999999999</v>
      </c>
      <c r="M1113">
        <v>5.8</v>
      </c>
      <c r="Q1113">
        <v>0.6</v>
      </c>
      <c r="R1113">
        <v>44.4</v>
      </c>
      <c r="T1113">
        <v>19.5</v>
      </c>
      <c r="U1113">
        <v>1737.7</v>
      </c>
      <c r="V1113" s="3">
        <f t="shared" si="206"/>
        <v>0.98140857392825909</v>
      </c>
      <c r="W1113" s="3">
        <f t="shared" si="207"/>
        <v>0.6449835911861227</v>
      </c>
      <c r="X1113" s="3">
        <f t="shared" si="208"/>
        <v>0</v>
      </c>
      <c r="Y1113" s="3">
        <f t="shared" si="209"/>
        <v>0.9537948381452318</v>
      </c>
      <c r="Z1113" s="1">
        <v>44651</v>
      </c>
      <c r="AA1113">
        <v>2121.1</v>
      </c>
      <c r="AB1113">
        <v>2062.6</v>
      </c>
      <c r="AD1113">
        <v>0.1</v>
      </c>
      <c r="AH1113">
        <v>2134.4</v>
      </c>
      <c r="AI1113">
        <v>1328.2</v>
      </c>
      <c r="AK1113">
        <v>5.2</v>
      </c>
      <c r="AO1113">
        <v>1</v>
      </c>
      <c r="AP1113">
        <v>29.6</v>
      </c>
      <c r="AS1113">
        <v>1975.8</v>
      </c>
      <c r="AT1113" s="3">
        <f t="shared" si="210"/>
        <v>0.9723728254207723</v>
      </c>
      <c r="AU1113" s="3">
        <f t="shared" si="211"/>
        <v>0.68463917525773199</v>
      </c>
      <c r="AV1113" s="3">
        <f t="shared" si="212"/>
        <v>0</v>
      </c>
      <c r="AW1113" s="3">
        <f t="shared" si="213"/>
        <v>1.0062703314318044</v>
      </c>
      <c r="AX1113" s="1">
        <v>45016</v>
      </c>
      <c r="AY1113">
        <v>2581.4</v>
      </c>
      <c r="AZ1113">
        <v>2500.4</v>
      </c>
      <c r="BB1113">
        <v>0.1</v>
      </c>
      <c r="BF1113">
        <v>2456.1</v>
      </c>
      <c r="BG1113">
        <v>1637.8</v>
      </c>
      <c r="BI1113">
        <v>4.9000000000000004</v>
      </c>
      <c r="BM1113">
        <v>3.3</v>
      </c>
      <c r="BN1113">
        <v>23.7</v>
      </c>
      <c r="BQ1113">
        <v>2347.4</v>
      </c>
      <c r="BR1113" s="3">
        <f t="shared" si="214"/>
        <v>0.96858293949019914</v>
      </c>
      <c r="BS1113" s="3">
        <f t="shared" si="215"/>
        <v>0.70732023321096948</v>
      </c>
      <c r="BT1113" s="3">
        <f t="shared" si="216"/>
        <v>0</v>
      </c>
      <c r="BU1113" s="3">
        <f t="shared" si="217"/>
        <v>0.95146044781901284</v>
      </c>
    </row>
    <row r="1114" spans="1:73" x14ac:dyDescent="0.25">
      <c r="A1114" t="s">
        <v>2404</v>
      </c>
      <c r="V1114" s="3">
        <f t="shared" si="206"/>
        <v>0</v>
      </c>
      <c r="W1114" s="3">
        <f t="shared" si="207"/>
        <v>0</v>
      </c>
      <c r="X1114" s="3">
        <f t="shared" si="208"/>
        <v>0</v>
      </c>
      <c r="Y1114" s="3">
        <f t="shared" si="209"/>
        <v>0</v>
      </c>
      <c r="AT1114" s="3">
        <f t="shared" si="210"/>
        <v>0</v>
      </c>
      <c r="AU1114" s="3">
        <f t="shared" si="211"/>
        <v>0</v>
      </c>
      <c r="AV1114" s="3">
        <f t="shared" si="212"/>
        <v>0</v>
      </c>
      <c r="AW1114" s="3">
        <f t="shared" si="213"/>
        <v>0</v>
      </c>
      <c r="BR1114" s="3">
        <f t="shared" si="214"/>
        <v>0</v>
      </c>
      <c r="BS1114" s="3">
        <f t="shared" si="215"/>
        <v>0</v>
      </c>
      <c r="BT1114" s="3">
        <f t="shared" si="216"/>
        <v>0</v>
      </c>
      <c r="BU1114" s="3">
        <f t="shared" si="217"/>
        <v>0</v>
      </c>
    </row>
    <row r="1115" spans="1:73" x14ac:dyDescent="0.25">
      <c r="A1115" t="s">
        <v>2409</v>
      </c>
      <c r="B1115" s="1">
        <v>43921</v>
      </c>
      <c r="C1115">
        <v>0.34</v>
      </c>
      <c r="D1115">
        <v>0.33</v>
      </c>
      <c r="K1115">
        <v>0.1</v>
      </c>
      <c r="R1115">
        <v>0.02</v>
      </c>
      <c r="U1115">
        <v>0.34</v>
      </c>
      <c r="V1115" s="3">
        <f t="shared" si="206"/>
        <v>0.97058823529411764</v>
      </c>
      <c r="W1115" s="3">
        <f t="shared" si="207"/>
        <v>0.3125</v>
      </c>
      <c r="X1115" s="3">
        <f t="shared" si="208"/>
        <v>0</v>
      </c>
      <c r="Y1115" s="3">
        <f t="shared" si="209"/>
        <v>0</v>
      </c>
      <c r="Z1115" s="1">
        <v>44286</v>
      </c>
      <c r="AA1115">
        <v>0.32</v>
      </c>
      <c r="AB1115">
        <v>0.32</v>
      </c>
      <c r="AI1115">
        <v>0.06</v>
      </c>
      <c r="AS1115">
        <v>0.31</v>
      </c>
      <c r="AT1115" s="3">
        <f t="shared" si="210"/>
        <v>1</v>
      </c>
      <c r="AU1115" s="3">
        <f t="shared" si="211"/>
        <v>0.19354838709677419</v>
      </c>
      <c r="AV1115" s="3">
        <f t="shared" si="212"/>
        <v>0</v>
      </c>
      <c r="AW1115" s="3">
        <f t="shared" si="213"/>
        <v>0</v>
      </c>
      <c r="AX1115" s="1">
        <v>44651</v>
      </c>
      <c r="AY1115">
        <v>0.34</v>
      </c>
      <c r="AZ1115">
        <v>0.34</v>
      </c>
      <c r="BG1115">
        <v>0.1</v>
      </c>
      <c r="BQ1115">
        <v>0.33</v>
      </c>
      <c r="BR1115" s="3">
        <f t="shared" si="214"/>
        <v>1</v>
      </c>
      <c r="BS1115" s="3">
        <f t="shared" si="215"/>
        <v>0.30303030303030304</v>
      </c>
      <c r="BT1115" s="3">
        <f t="shared" si="216"/>
        <v>0</v>
      </c>
      <c r="BU1115" s="3">
        <f t="shared" si="217"/>
        <v>0</v>
      </c>
    </row>
    <row r="1116" spans="1:73" x14ac:dyDescent="0.25">
      <c r="A1116" t="s">
        <v>2411</v>
      </c>
      <c r="B1116" s="1">
        <v>44377</v>
      </c>
      <c r="C1116">
        <v>254.87</v>
      </c>
      <c r="D1116">
        <v>253.6</v>
      </c>
      <c r="I1116">
        <v>253.6</v>
      </c>
      <c r="K1116">
        <v>163.94</v>
      </c>
      <c r="M1116">
        <v>0.57999999999999996</v>
      </c>
      <c r="U1116">
        <v>225.83</v>
      </c>
      <c r="V1116" s="3">
        <f t="shared" si="206"/>
        <v>0.99501706752462038</v>
      </c>
      <c r="W1116" s="3">
        <f t="shared" si="207"/>
        <v>0.72781354051054381</v>
      </c>
      <c r="X1116" s="3">
        <f t="shared" si="208"/>
        <v>0.99501706752462038</v>
      </c>
      <c r="Y1116" s="3">
        <f t="shared" si="209"/>
        <v>0</v>
      </c>
      <c r="Z1116" s="1">
        <v>44742</v>
      </c>
      <c r="AA1116">
        <v>375.4</v>
      </c>
      <c r="AB1116">
        <v>371.48</v>
      </c>
      <c r="AG1116">
        <v>371.48</v>
      </c>
      <c r="AI1116">
        <v>241.29</v>
      </c>
      <c r="AK1116">
        <v>0.72</v>
      </c>
      <c r="AO1116">
        <v>0.01</v>
      </c>
      <c r="AS1116">
        <v>335.13</v>
      </c>
      <c r="AT1116" s="3">
        <f t="shared" si="210"/>
        <v>0.98955780500799162</v>
      </c>
      <c r="AU1116" s="3">
        <f t="shared" si="211"/>
        <v>0.72156100478468899</v>
      </c>
      <c r="AV1116" s="3">
        <f t="shared" si="212"/>
        <v>0.98955780500799162</v>
      </c>
      <c r="AW1116" s="3">
        <f t="shared" si="213"/>
        <v>0</v>
      </c>
      <c r="AX1116" s="1">
        <v>45107</v>
      </c>
      <c r="AY1116">
        <v>498.22</v>
      </c>
      <c r="AZ1116">
        <v>495.11</v>
      </c>
      <c r="BE1116">
        <v>495.11</v>
      </c>
      <c r="BG1116">
        <v>317.97000000000003</v>
      </c>
      <c r="BI1116">
        <v>0.84</v>
      </c>
      <c r="BQ1116">
        <v>450.3</v>
      </c>
      <c r="BR1116" s="3">
        <f t="shared" si="214"/>
        <v>0.99375777768857132</v>
      </c>
      <c r="BS1116" s="3">
        <f t="shared" si="215"/>
        <v>0.70744893872647174</v>
      </c>
      <c r="BT1116" s="3">
        <f t="shared" si="216"/>
        <v>0.99375777768857132</v>
      </c>
      <c r="BU1116" s="3">
        <f t="shared" si="217"/>
        <v>0</v>
      </c>
    </row>
    <row r="1117" spans="1:73" x14ac:dyDescent="0.25">
      <c r="A1117" t="s">
        <v>2412</v>
      </c>
      <c r="V1117" s="3">
        <f t="shared" si="206"/>
        <v>0</v>
      </c>
      <c r="W1117" s="3">
        <f t="shared" si="207"/>
        <v>0</v>
      </c>
      <c r="X1117" s="3">
        <f t="shared" si="208"/>
        <v>0</v>
      </c>
      <c r="Y1117" s="3">
        <f t="shared" si="209"/>
        <v>0</v>
      </c>
      <c r="AT1117" s="3">
        <f t="shared" si="210"/>
        <v>0</v>
      </c>
      <c r="AU1117" s="3">
        <f t="shared" si="211"/>
        <v>0</v>
      </c>
      <c r="AV1117" s="3">
        <f t="shared" si="212"/>
        <v>0</v>
      </c>
      <c r="AW1117" s="3">
        <f t="shared" si="213"/>
        <v>0</v>
      </c>
      <c r="BR1117" s="3">
        <f t="shared" si="214"/>
        <v>0</v>
      </c>
      <c r="BS1117" s="3">
        <f t="shared" si="215"/>
        <v>0</v>
      </c>
      <c r="BT1117" s="3">
        <f t="shared" si="216"/>
        <v>0</v>
      </c>
      <c r="BU1117" s="3">
        <f t="shared" si="217"/>
        <v>0</v>
      </c>
    </row>
    <row r="1118" spans="1:73" x14ac:dyDescent="0.25">
      <c r="A1118" t="s">
        <v>2413</v>
      </c>
      <c r="V1118" s="3">
        <f t="shared" si="206"/>
        <v>0</v>
      </c>
      <c r="W1118" s="3">
        <f t="shared" si="207"/>
        <v>0</v>
      </c>
      <c r="X1118" s="3">
        <f t="shared" si="208"/>
        <v>0</v>
      </c>
      <c r="Y1118" s="3">
        <f t="shared" si="209"/>
        <v>0</v>
      </c>
      <c r="AT1118" s="3">
        <f t="shared" si="210"/>
        <v>0</v>
      </c>
      <c r="AU1118" s="3">
        <f t="shared" si="211"/>
        <v>0</v>
      </c>
      <c r="AV1118" s="3">
        <f t="shared" si="212"/>
        <v>0</v>
      </c>
      <c r="AW1118" s="3">
        <f t="shared" si="213"/>
        <v>0</v>
      </c>
      <c r="BR1118" s="3">
        <f t="shared" si="214"/>
        <v>0</v>
      </c>
      <c r="BS1118" s="3">
        <f t="shared" si="215"/>
        <v>0</v>
      </c>
      <c r="BT1118" s="3">
        <f t="shared" si="216"/>
        <v>0</v>
      </c>
      <c r="BU1118" s="3">
        <f t="shared" si="217"/>
        <v>0</v>
      </c>
    </row>
    <row r="1119" spans="1:73" x14ac:dyDescent="0.25">
      <c r="A1119" t="s">
        <v>2415</v>
      </c>
      <c r="V1119" s="3">
        <f t="shared" si="206"/>
        <v>0</v>
      </c>
      <c r="W1119" s="3">
        <f t="shared" si="207"/>
        <v>0</v>
      </c>
      <c r="X1119" s="3">
        <f t="shared" si="208"/>
        <v>0</v>
      </c>
      <c r="Y1119" s="3">
        <f t="shared" si="209"/>
        <v>0</v>
      </c>
      <c r="AT1119" s="3">
        <f t="shared" si="210"/>
        <v>0</v>
      </c>
      <c r="AU1119" s="3">
        <f t="shared" si="211"/>
        <v>0</v>
      </c>
      <c r="AV1119" s="3">
        <f t="shared" si="212"/>
        <v>0</v>
      </c>
      <c r="AW1119" s="3">
        <f t="shared" si="213"/>
        <v>0</v>
      </c>
      <c r="BR1119" s="3">
        <f t="shared" si="214"/>
        <v>0</v>
      </c>
      <c r="BS1119" s="3">
        <f t="shared" si="215"/>
        <v>0</v>
      </c>
      <c r="BT1119" s="3">
        <f t="shared" si="216"/>
        <v>0</v>
      </c>
      <c r="BU1119" s="3">
        <f t="shared" si="217"/>
        <v>0</v>
      </c>
    </row>
    <row r="1120" spans="1:73" x14ac:dyDescent="0.25">
      <c r="A1120" t="s">
        <v>2416</v>
      </c>
      <c r="V1120" s="3">
        <f t="shared" si="206"/>
        <v>0</v>
      </c>
      <c r="W1120" s="3">
        <f t="shared" si="207"/>
        <v>0</v>
      </c>
      <c r="X1120" s="3">
        <f t="shared" si="208"/>
        <v>0</v>
      </c>
      <c r="Y1120" s="3">
        <f t="shared" si="209"/>
        <v>0</v>
      </c>
      <c r="AT1120" s="3">
        <f t="shared" si="210"/>
        <v>0</v>
      </c>
      <c r="AU1120" s="3">
        <f t="shared" si="211"/>
        <v>0</v>
      </c>
      <c r="AV1120" s="3">
        <f t="shared" si="212"/>
        <v>0</v>
      </c>
      <c r="AW1120" s="3">
        <f t="shared" si="213"/>
        <v>0</v>
      </c>
      <c r="BR1120" s="3">
        <f t="shared" si="214"/>
        <v>0</v>
      </c>
      <c r="BS1120" s="3">
        <f t="shared" si="215"/>
        <v>0</v>
      </c>
      <c r="BT1120" s="3">
        <f t="shared" si="216"/>
        <v>0</v>
      </c>
      <c r="BU1120" s="3">
        <f t="shared" si="217"/>
        <v>0</v>
      </c>
    </row>
    <row r="1121" spans="1:73" x14ac:dyDescent="0.25">
      <c r="A1121" t="s">
        <v>2417</v>
      </c>
      <c r="B1121" s="1">
        <v>44286</v>
      </c>
      <c r="C1121">
        <v>823.65</v>
      </c>
      <c r="D1121">
        <v>802.21</v>
      </c>
      <c r="I1121">
        <v>697.92</v>
      </c>
      <c r="K1121">
        <v>490.41</v>
      </c>
      <c r="M1121">
        <v>1.86</v>
      </c>
      <c r="O1121">
        <v>12.6</v>
      </c>
      <c r="P1121">
        <v>12.6</v>
      </c>
      <c r="R1121">
        <v>8.64</v>
      </c>
      <c r="U1121">
        <v>730.12</v>
      </c>
      <c r="V1121" s="3">
        <f t="shared" si="206"/>
        <v>0.97396952589085173</v>
      </c>
      <c r="W1121" s="3">
        <f t="shared" si="207"/>
        <v>0.68148467246602373</v>
      </c>
      <c r="X1121" s="3">
        <f t="shared" si="208"/>
        <v>0.84735020943361861</v>
      </c>
      <c r="Y1121" s="3">
        <f t="shared" si="209"/>
        <v>0</v>
      </c>
      <c r="Z1121" s="1">
        <v>44651</v>
      </c>
      <c r="AA1121">
        <v>1270</v>
      </c>
      <c r="AB1121">
        <v>1180.04</v>
      </c>
      <c r="AG1121">
        <v>1070.82</v>
      </c>
      <c r="AH1121">
        <v>0.02</v>
      </c>
      <c r="AI1121">
        <v>712.56</v>
      </c>
      <c r="AK1121">
        <v>3.82</v>
      </c>
      <c r="AP1121">
        <v>10.86</v>
      </c>
      <c r="AS1121">
        <v>1031.8800000000001</v>
      </c>
      <c r="AT1121" s="3">
        <f t="shared" si="210"/>
        <v>0.92916535433070868</v>
      </c>
      <c r="AU1121" s="3">
        <f t="shared" si="211"/>
        <v>0.70051120723554849</v>
      </c>
      <c r="AV1121" s="3">
        <f t="shared" si="212"/>
        <v>0.84316535433070861</v>
      </c>
      <c r="AW1121" s="3">
        <f t="shared" si="213"/>
        <v>1.5748031496062993E-5</v>
      </c>
      <c r="AX1121" s="1">
        <v>45016</v>
      </c>
      <c r="AY1121">
        <v>1558.79</v>
      </c>
      <c r="AZ1121">
        <v>1514.8</v>
      </c>
      <c r="BE1121">
        <v>1378.93</v>
      </c>
      <c r="BG1121">
        <v>903.55</v>
      </c>
      <c r="BI1121">
        <v>4.1900000000000004</v>
      </c>
      <c r="BK1121">
        <v>3.89</v>
      </c>
      <c r="BL1121">
        <v>3.89</v>
      </c>
      <c r="BN1121">
        <v>17.25</v>
      </c>
      <c r="BQ1121">
        <v>1278.6300000000001</v>
      </c>
      <c r="BR1121" s="3">
        <f t="shared" si="214"/>
        <v>0.97177939299071714</v>
      </c>
      <c r="BS1121" s="3">
        <f t="shared" si="215"/>
        <v>0.71870600307033938</v>
      </c>
      <c r="BT1121" s="3">
        <f t="shared" si="216"/>
        <v>0.88461563135508958</v>
      </c>
      <c r="BU1121" s="3">
        <f t="shared" si="217"/>
        <v>0</v>
      </c>
    </row>
    <row r="1122" spans="1:73" x14ac:dyDescent="0.25">
      <c r="A1122" t="s">
        <v>2419</v>
      </c>
      <c r="B1122" s="1">
        <v>44196</v>
      </c>
      <c r="C1122">
        <v>45.87</v>
      </c>
      <c r="D1122">
        <v>43.64</v>
      </c>
      <c r="I1122">
        <v>42.16</v>
      </c>
      <c r="K1122">
        <v>21.12</v>
      </c>
      <c r="M1122">
        <v>0.15</v>
      </c>
      <c r="Q1122">
        <v>0.05</v>
      </c>
      <c r="R1122">
        <v>0.03</v>
      </c>
      <c r="U1122">
        <v>40.01</v>
      </c>
      <c r="V1122" s="3">
        <f t="shared" si="206"/>
        <v>0.9513843470678004</v>
      </c>
      <c r="W1122" s="3">
        <f t="shared" si="207"/>
        <v>0.53092006033182504</v>
      </c>
      <c r="X1122" s="3">
        <f t="shared" si="208"/>
        <v>0.91911925005450179</v>
      </c>
      <c r="Y1122" s="3">
        <f t="shared" si="209"/>
        <v>0</v>
      </c>
      <c r="Z1122" s="1">
        <v>44561</v>
      </c>
      <c r="AA1122">
        <v>53.76</v>
      </c>
      <c r="AB1122">
        <v>53.6</v>
      </c>
      <c r="AG1122">
        <v>52.49</v>
      </c>
      <c r="AI1122">
        <v>25.75</v>
      </c>
      <c r="AK1122">
        <v>0.14000000000000001</v>
      </c>
      <c r="AP1122">
        <v>0.32</v>
      </c>
      <c r="AR1122">
        <v>0.31</v>
      </c>
      <c r="AS1122">
        <v>47.77</v>
      </c>
      <c r="AT1122" s="3">
        <f t="shared" si="210"/>
        <v>0.99702380952380953</v>
      </c>
      <c r="AU1122" s="3">
        <f t="shared" si="211"/>
        <v>0.5407391852162956</v>
      </c>
      <c r="AV1122" s="3">
        <f t="shared" si="212"/>
        <v>0.97637648809523814</v>
      </c>
      <c r="AW1122" s="3">
        <f t="shared" si="213"/>
        <v>0</v>
      </c>
      <c r="AX1122" s="1">
        <v>44926</v>
      </c>
      <c r="AY1122">
        <v>68.3</v>
      </c>
      <c r="AZ1122">
        <v>64.06</v>
      </c>
      <c r="BE1122">
        <v>62.06</v>
      </c>
      <c r="BG1122">
        <v>32.700000000000003</v>
      </c>
      <c r="BI1122">
        <v>0.15</v>
      </c>
      <c r="BN1122">
        <v>0.04</v>
      </c>
      <c r="BQ1122">
        <v>56.53</v>
      </c>
      <c r="BR1122" s="3">
        <f t="shared" si="214"/>
        <v>0.93792093704245982</v>
      </c>
      <c r="BS1122" s="3">
        <f t="shared" si="215"/>
        <v>0.5804046858359958</v>
      </c>
      <c r="BT1122" s="3">
        <f t="shared" si="216"/>
        <v>0.90863836017569555</v>
      </c>
      <c r="BU1122" s="3">
        <f t="shared" si="217"/>
        <v>0</v>
      </c>
    </row>
    <row r="1123" spans="1:73" x14ac:dyDescent="0.25">
      <c r="A1123" t="s">
        <v>2421</v>
      </c>
      <c r="B1123" s="1">
        <v>44286</v>
      </c>
      <c r="C1123">
        <v>11.62</v>
      </c>
      <c r="D1123">
        <v>11.62</v>
      </c>
      <c r="I1123">
        <v>11.62</v>
      </c>
      <c r="K1123">
        <v>7.01</v>
      </c>
      <c r="L1123">
        <v>0.01</v>
      </c>
      <c r="Q1123">
        <v>0.02</v>
      </c>
      <c r="R1123">
        <v>0.32</v>
      </c>
      <c r="T1123">
        <v>0.21</v>
      </c>
      <c r="U1123">
        <v>10.69</v>
      </c>
      <c r="V1123" s="3">
        <f t="shared" si="206"/>
        <v>1</v>
      </c>
      <c r="W1123" s="3">
        <f t="shared" si="207"/>
        <v>0.66445497630331751</v>
      </c>
      <c r="X1123" s="3">
        <f t="shared" si="208"/>
        <v>1</v>
      </c>
      <c r="Y1123" s="3">
        <f t="shared" si="209"/>
        <v>0</v>
      </c>
      <c r="Z1123" s="1">
        <v>44651</v>
      </c>
      <c r="AA1123">
        <v>13.41</v>
      </c>
      <c r="AB1123">
        <v>13.28</v>
      </c>
      <c r="AG1123">
        <v>13.28</v>
      </c>
      <c r="AI1123">
        <v>8.7100000000000009</v>
      </c>
      <c r="AP1123">
        <v>0.06</v>
      </c>
      <c r="AS1123">
        <v>12.08</v>
      </c>
      <c r="AT1123" s="3">
        <f t="shared" si="210"/>
        <v>0.99030574198359422</v>
      </c>
      <c r="AU1123" s="3">
        <f t="shared" si="211"/>
        <v>0.72462562396006669</v>
      </c>
      <c r="AV1123" s="3">
        <f t="shared" si="212"/>
        <v>0.99030574198359422</v>
      </c>
      <c r="AW1123" s="3">
        <f t="shared" si="213"/>
        <v>0</v>
      </c>
      <c r="AX1123" s="1">
        <v>45016</v>
      </c>
      <c r="AY1123">
        <v>18.329999999999998</v>
      </c>
      <c r="AZ1123">
        <v>17.86</v>
      </c>
      <c r="BE1123">
        <v>17.86</v>
      </c>
      <c r="BG1123">
        <v>12.22</v>
      </c>
      <c r="BN1123">
        <v>0.08</v>
      </c>
      <c r="BP1123">
        <v>0.05</v>
      </c>
      <c r="BQ1123">
        <v>16.48</v>
      </c>
      <c r="BR1123" s="3">
        <f t="shared" si="214"/>
        <v>0.97435897435897445</v>
      </c>
      <c r="BS1123" s="3">
        <f t="shared" si="215"/>
        <v>0.74285714285714277</v>
      </c>
      <c r="BT1123" s="3">
        <f t="shared" si="216"/>
        <v>0.97435897435897445</v>
      </c>
      <c r="BU1123" s="3">
        <f t="shared" si="217"/>
        <v>0</v>
      </c>
    </row>
    <row r="1124" spans="1:73" x14ac:dyDescent="0.25">
      <c r="A1124" t="s">
        <v>2423</v>
      </c>
      <c r="B1124" s="1">
        <v>44286</v>
      </c>
      <c r="C1124">
        <v>151.27000000000001</v>
      </c>
      <c r="D1124">
        <v>147.34</v>
      </c>
      <c r="J1124">
        <v>145.46</v>
      </c>
      <c r="K1124">
        <v>80.05</v>
      </c>
      <c r="L1124">
        <v>0.04</v>
      </c>
      <c r="M1124">
        <v>0.31</v>
      </c>
      <c r="O1124">
        <v>0.33</v>
      </c>
      <c r="P1124">
        <v>0.33</v>
      </c>
      <c r="R1124">
        <v>4.1500000000000004</v>
      </c>
      <c r="U1124">
        <v>134.37</v>
      </c>
      <c r="V1124" s="3">
        <f t="shared" si="206"/>
        <v>0.97401996430224103</v>
      </c>
      <c r="W1124" s="3">
        <f t="shared" si="207"/>
        <v>0.6163856163856164</v>
      </c>
      <c r="X1124" s="3">
        <f t="shared" si="208"/>
        <v>0</v>
      </c>
      <c r="Y1124" s="3">
        <f t="shared" si="209"/>
        <v>0.96159185562239702</v>
      </c>
      <c r="Z1124" s="1">
        <v>44651</v>
      </c>
      <c r="AA1124">
        <v>199.91</v>
      </c>
      <c r="AB1124">
        <v>192.32</v>
      </c>
      <c r="AH1124">
        <v>192</v>
      </c>
      <c r="AI1124">
        <v>122.2</v>
      </c>
      <c r="AK1124">
        <v>0.35</v>
      </c>
      <c r="AO1124">
        <v>3.82</v>
      </c>
      <c r="AP1124">
        <v>6.19</v>
      </c>
      <c r="AS1124">
        <v>182.42</v>
      </c>
      <c r="AT1124" s="3">
        <f t="shared" si="210"/>
        <v>0.9620329148116652</v>
      </c>
      <c r="AU1124" s="3">
        <f t="shared" si="211"/>
        <v>0.71021736603510399</v>
      </c>
      <c r="AV1124" s="3">
        <f t="shared" si="212"/>
        <v>0</v>
      </c>
      <c r="AW1124" s="3">
        <f t="shared" si="213"/>
        <v>0.96043219448751938</v>
      </c>
      <c r="AX1124" s="1">
        <v>45016</v>
      </c>
      <c r="AY1124">
        <v>317.89999999999998</v>
      </c>
      <c r="AZ1124">
        <v>313.32</v>
      </c>
      <c r="BF1124">
        <v>293.54000000000002</v>
      </c>
      <c r="BG1124">
        <v>212.25</v>
      </c>
      <c r="BI1124">
        <v>0.38</v>
      </c>
      <c r="BK1124">
        <v>0.54</v>
      </c>
      <c r="BL1124">
        <v>0.54</v>
      </c>
      <c r="BN1124">
        <v>6.87</v>
      </c>
      <c r="BQ1124">
        <v>298.31</v>
      </c>
      <c r="BR1124" s="3">
        <f t="shared" si="214"/>
        <v>0.98559295375904377</v>
      </c>
      <c r="BS1124" s="3">
        <f t="shared" si="215"/>
        <v>0.72923108637394352</v>
      </c>
      <c r="BT1124" s="3">
        <f t="shared" si="216"/>
        <v>0</v>
      </c>
      <c r="BU1124" s="3">
        <f t="shared" si="217"/>
        <v>0.92337212960050341</v>
      </c>
    </row>
    <row r="1125" spans="1:73" x14ac:dyDescent="0.25">
      <c r="A1125" t="s">
        <v>2424</v>
      </c>
      <c r="V1125" s="3">
        <f t="shared" si="206"/>
        <v>0</v>
      </c>
      <c r="W1125" s="3">
        <f t="shared" si="207"/>
        <v>0</v>
      </c>
      <c r="X1125" s="3">
        <f t="shared" si="208"/>
        <v>0</v>
      </c>
      <c r="Y1125" s="3">
        <f t="shared" si="209"/>
        <v>0</v>
      </c>
      <c r="AT1125" s="3">
        <f t="shared" si="210"/>
        <v>0</v>
      </c>
      <c r="AU1125" s="3">
        <f t="shared" si="211"/>
        <v>0</v>
      </c>
      <c r="AV1125" s="3">
        <f t="shared" si="212"/>
        <v>0</v>
      </c>
      <c r="AW1125" s="3">
        <f t="shared" si="213"/>
        <v>0</v>
      </c>
      <c r="BR1125" s="3">
        <f t="shared" si="214"/>
        <v>0</v>
      </c>
      <c r="BS1125" s="3">
        <f t="shared" si="215"/>
        <v>0</v>
      </c>
      <c r="BT1125" s="3">
        <f t="shared" si="216"/>
        <v>0</v>
      </c>
      <c r="BU1125" s="3">
        <f t="shared" si="217"/>
        <v>0</v>
      </c>
    </row>
    <row r="1126" spans="1:73" x14ac:dyDescent="0.25">
      <c r="A1126" t="s">
        <v>2429</v>
      </c>
      <c r="B1126" s="1">
        <v>44286</v>
      </c>
      <c r="C1126">
        <v>6.49</v>
      </c>
      <c r="D1126">
        <v>6.49</v>
      </c>
      <c r="K1126">
        <v>3.4</v>
      </c>
      <c r="R1126">
        <v>0.06</v>
      </c>
      <c r="U1126">
        <v>4.76</v>
      </c>
      <c r="V1126" s="3">
        <f t="shared" si="206"/>
        <v>1</v>
      </c>
      <c r="W1126" s="3">
        <f t="shared" si="207"/>
        <v>0.72340425531914887</v>
      </c>
      <c r="X1126" s="3">
        <f t="shared" si="208"/>
        <v>0</v>
      </c>
      <c r="Y1126" s="3">
        <f t="shared" si="209"/>
        <v>0</v>
      </c>
      <c r="Z1126" s="1">
        <v>44651</v>
      </c>
      <c r="AA1126">
        <v>26.79</v>
      </c>
      <c r="AB1126">
        <v>26.79</v>
      </c>
      <c r="AH1126">
        <v>25.88</v>
      </c>
      <c r="AI1126">
        <v>2.08</v>
      </c>
      <c r="AP1126">
        <v>0.11</v>
      </c>
      <c r="AS1126">
        <v>18.78</v>
      </c>
      <c r="AT1126" s="3">
        <f t="shared" si="210"/>
        <v>1</v>
      </c>
      <c r="AU1126" s="3">
        <f t="shared" si="211"/>
        <v>0.11140867702196036</v>
      </c>
      <c r="AV1126" s="3">
        <f t="shared" si="212"/>
        <v>0</v>
      </c>
      <c r="AW1126" s="3">
        <f t="shared" si="213"/>
        <v>0.96603210153042174</v>
      </c>
      <c r="AX1126" s="1">
        <v>45016</v>
      </c>
      <c r="AY1126">
        <v>61.94</v>
      </c>
      <c r="AZ1126">
        <v>61.94</v>
      </c>
      <c r="BE1126">
        <v>61.86</v>
      </c>
      <c r="BG1126">
        <v>3.83</v>
      </c>
      <c r="BI1126">
        <v>0.26</v>
      </c>
      <c r="BN1126">
        <v>1.38</v>
      </c>
      <c r="BQ1126">
        <v>34.950000000000003</v>
      </c>
      <c r="BR1126" s="3">
        <f t="shared" si="214"/>
        <v>1</v>
      </c>
      <c r="BS1126" s="3">
        <f t="shared" si="215"/>
        <v>0.1149804863404383</v>
      </c>
      <c r="BT1126" s="3">
        <f t="shared" si="216"/>
        <v>0.99870842751049405</v>
      </c>
      <c r="BU1126" s="3">
        <f t="shared" si="217"/>
        <v>0</v>
      </c>
    </row>
    <row r="1127" spans="1:73" x14ac:dyDescent="0.25">
      <c r="A1127" t="s">
        <v>2430</v>
      </c>
      <c r="B1127" s="1">
        <v>44286</v>
      </c>
      <c r="C1127">
        <v>39.96</v>
      </c>
      <c r="D1127">
        <v>31.37</v>
      </c>
      <c r="K1127">
        <v>16.850000000000001</v>
      </c>
      <c r="O1127">
        <v>0.69</v>
      </c>
      <c r="R1127">
        <v>0.23</v>
      </c>
      <c r="U1127">
        <v>41.58</v>
      </c>
      <c r="V1127" s="3">
        <f t="shared" si="206"/>
        <v>0.78503503503503502</v>
      </c>
      <c r="W1127" s="3">
        <f t="shared" si="207"/>
        <v>0.4144121987211018</v>
      </c>
      <c r="X1127" s="3">
        <f t="shared" si="208"/>
        <v>0</v>
      </c>
      <c r="Y1127" s="3">
        <f t="shared" si="209"/>
        <v>0</v>
      </c>
      <c r="Z1127" s="1">
        <v>44651</v>
      </c>
      <c r="AA1127">
        <v>70.150000000000006</v>
      </c>
      <c r="AB1127">
        <v>51.09</v>
      </c>
      <c r="AI1127">
        <v>26.61</v>
      </c>
      <c r="AP1127">
        <v>0.2</v>
      </c>
      <c r="AS1127">
        <v>64</v>
      </c>
      <c r="AT1127" s="3">
        <f t="shared" si="210"/>
        <v>0.72829650748396291</v>
      </c>
      <c r="AU1127" s="3">
        <f t="shared" si="211"/>
        <v>0.41708463949843261</v>
      </c>
      <c r="AV1127" s="3">
        <f t="shared" si="212"/>
        <v>0</v>
      </c>
      <c r="AW1127" s="3">
        <f t="shared" si="213"/>
        <v>0</v>
      </c>
      <c r="AX1127" s="1">
        <v>45016</v>
      </c>
      <c r="AY1127">
        <v>88.14</v>
      </c>
      <c r="AZ1127">
        <v>68.44</v>
      </c>
      <c r="BF1127">
        <v>25.04</v>
      </c>
      <c r="BG1127">
        <v>36.24</v>
      </c>
      <c r="BH1127">
        <v>0.15</v>
      </c>
      <c r="BN1127">
        <v>0.38</v>
      </c>
      <c r="BQ1127">
        <v>90.35</v>
      </c>
      <c r="BR1127" s="3">
        <f t="shared" si="214"/>
        <v>0.77649194463353755</v>
      </c>
      <c r="BS1127" s="3">
        <f t="shared" si="215"/>
        <v>0.40347361389445563</v>
      </c>
      <c r="BT1127" s="3">
        <f t="shared" si="216"/>
        <v>0</v>
      </c>
      <c r="BU1127" s="3">
        <f t="shared" si="217"/>
        <v>0.2840934876333106</v>
      </c>
    </row>
    <row r="1128" spans="1:73" x14ac:dyDescent="0.25">
      <c r="A1128" t="s">
        <v>2431</v>
      </c>
      <c r="B1128" s="1">
        <v>44286</v>
      </c>
      <c r="C1128">
        <v>46.44</v>
      </c>
      <c r="D1128">
        <v>26.12</v>
      </c>
      <c r="J1128">
        <v>30.04</v>
      </c>
      <c r="K1128">
        <v>20.92</v>
      </c>
      <c r="R1128">
        <v>0.25</v>
      </c>
      <c r="U1128">
        <v>41.08</v>
      </c>
      <c r="V1128" s="3">
        <f t="shared" si="206"/>
        <v>0.56244616709732997</v>
      </c>
      <c r="W1128" s="3">
        <f t="shared" si="207"/>
        <v>0.51236835660053892</v>
      </c>
      <c r="X1128" s="3">
        <f t="shared" si="208"/>
        <v>0</v>
      </c>
      <c r="Y1128" s="3">
        <f t="shared" si="209"/>
        <v>0.64685615848406552</v>
      </c>
      <c r="Z1128" s="1">
        <v>44651</v>
      </c>
      <c r="AA1128">
        <v>48.64</v>
      </c>
      <c r="AB1128">
        <v>30.86</v>
      </c>
      <c r="AH1128">
        <v>36.56</v>
      </c>
      <c r="AI1128">
        <v>23.82</v>
      </c>
      <c r="AK1128">
        <v>7.0000000000000007E-2</v>
      </c>
      <c r="AP1128">
        <v>0.15</v>
      </c>
      <c r="AS1128">
        <v>44.63</v>
      </c>
      <c r="AT1128" s="3">
        <f t="shared" si="210"/>
        <v>0.6344572368421052</v>
      </c>
      <c r="AU1128" s="3">
        <f t="shared" si="211"/>
        <v>0.53636568340463853</v>
      </c>
      <c r="AV1128" s="3">
        <f t="shared" si="212"/>
        <v>0</v>
      </c>
      <c r="AW1128" s="3">
        <f t="shared" si="213"/>
        <v>0.75164473684210531</v>
      </c>
      <c r="AX1128" s="1">
        <v>45016</v>
      </c>
      <c r="AY1128">
        <v>68.61</v>
      </c>
      <c r="AZ1128">
        <v>37.590000000000003</v>
      </c>
      <c r="BF1128">
        <v>44.2</v>
      </c>
      <c r="BG1128">
        <v>28.32</v>
      </c>
      <c r="BI1128">
        <v>0.1</v>
      </c>
      <c r="BN1128">
        <v>0.72</v>
      </c>
      <c r="BQ1128">
        <v>59.53</v>
      </c>
      <c r="BR1128" s="3">
        <f t="shared" si="214"/>
        <v>0.54787931788369049</v>
      </c>
      <c r="BS1128" s="3">
        <f t="shared" si="215"/>
        <v>0.48237097598364842</v>
      </c>
      <c r="BT1128" s="3">
        <f t="shared" si="216"/>
        <v>0</v>
      </c>
      <c r="BU1128" s="3">
        <f t="shared" si="217"/>
        <v>0.64422095904387122</v>
      </c>
    </row>
    <row r="1129" spans="1:73" x14ac:dyDescent="0.25">
      <c r="A1129" t="s">
        <v>2432</v>
      </c>
      <c r="B1129" s="1">
        <v>44286</v>
      </c>
      <c r="C1129">
        <v>7.3</v>
      </c>
      <c r="D1129">
        <v>7.28</v>
      </c>
      <c r="J1129">
        <v>6.96</v>
      </c>
      <c r="K1129">
        <v>8.2799999999999994</v>
      </c>
      <c r="Q1129">
        <v>0.05</v>
      </c>
      <c r="R1129">
        <v>0.04</v>
      </c>
      <c r="T1129">
        <v>0.04</v>
      </c>
      <c r="U1129">
        <v>10.130000000000001</v>
      </c>
      <c r="V1129" s="3">
        <f t="shared" si="206"/>
        <v>0.99726027397260275</v>
      </c>
      <c r="W1129" s="3">
        <f t="shared" si="207"/>
        <v>0.8214285714285714</v>
      </c>
      <c r="X1129" s="3">
        <f t="shared" si="208"/>
        <v>0</v>
      </c>
      <c r="Y1129" s="3">
        <f t="shared" si="209"/>
        <v>0.95342465753424654</v>
      </c>
      <c r="Z1129" s="1">
        <v>44651</v>
      </c>
      <c r="AA1129">
        <v>9.2200000000000006</v>
      </c>
      <c r="AB1129">
        <v>9.2100000000000009</v>
      </c>
      <c r="AI1129">
        <v>7.79</v>
      </c>
      <c r="AP1129">
        <v>0.01</v>
      </c>
      <c r="AR1129">
        <v>0.01</v>
      </c>
      <c r="AS1129">
        <v>9.92</v>
      </c>
      <c r="AT1129" s="3">
        <f t="shared" si="210"/>
        <v>0.99891540130151846</v>
      </c>
      <c r="AU1129" s="3">
        <f t="shared" si="211"/>
        <v>0.78528225806451613</v>
      </c>
      <c r="AV1129" s="3">
        <f t="shared" si="212"/>
        <v>0</v>
      </c>
      <c r="AW1129" s="3">
        <f t="shared" si="213"/>
        <v>0</v>
      </c>
      <c r="AX1129" s="1">
        <v>45016</v>
      </c>
      <c r="AY1129">
        <v>10.18</v>
      </c>
      <c r="AZ1129">
        <v>9.9499999999999993</v>
      </c>
      <c r="BF1129">
        <v>9.3800000000000008</v>
      </c>
      <c r="BG1129">
        <v>9.3000000000000007</v>
      </c>
      <c r="BQ1129">
        <v>12.7</v>
      </c>
      <c r="BR1129" s="3">
        <f t="shared" si="214"/>
        <v>0.97740667976424356</v>
      </c>
      <c r="BS1129" s="3">
        <f t="shared" si="215"/>
        <v>0.73228346456692928</v>
      </c>
      <c r="BT1129" s="3">
        <f t="shared" si="216"/>
        <v>0</v>
      </c>
      <c r="BU1129" s="3">
        <f t="shared" si="217"/>
        <v>0.92141453831041265</v>
      </c>
    </row>
    <row r="1130" spans="1:73" x14ac:dyDescent="0.25">
      <c r="A1130" t="s">
        <v>2434</v>
      </c>
      <c r="B1130" s="1">
        <v>44286</v>
      </c>
      <c r="C1130">
        <v>1.55</v>
      </c>
      <c r="D1130">
        <v>1.54</v>
      </c>
      <c r="I1130">
        <v>1.52</v>
      </c>
      <c r="K1130">
        <v>0.68</v>
      </c>
      <c r="R1130">
        <v>0.01</v>
      </c>
      <c r="U1130">
        <v>1.53</v>
      </c>
      <c r="V1130" s="3">
        <f t="shared" si="206"/>
        <v>0.99354838709677418</v>
      </c>
      <c r="W1130" s="3">
        <f t="shared" si="207"/>
        <v>0.44736842105263158</v>
      </c>
      <c r="X1130" s="3">
        <f t="shared" si="208"/>
        <v>0.98064516129032253</v>
      </c>
      <c r="Y1130" s="3">
        <f t="shared" si="209"/>
        <v>0</v>
      </c>
      <c r="Z1130" s="1">
        <v>44651</v>
      </c>
      <c r="AA1130">
        <v>1.26</v>
      </c>
      <c r="AB1130">
        <v>1.22</v>
      </c>
      <c r="AH1130">
        <v>1.2</v>
      </c>
      <c r="AI1130">
        <v>0.36</v>
      </c>
      <c r="AS1130">
        <v>1.21</v>
      </c>
      <c r="AT1130" s="3">
        <f t="shared" si="210"/>
        <v>0.96825396825396826</v>
      </c>
      <c r="AU1130" s="3">
        <f t="shared" si="211"/>
        <v>0.2975206611570248</v>
      </c>
      <c r="AV1130" s="3">
        <f t="shared" si="212"/>
        <v>0</v>
      </c>
      <c r="AW1130" s="3">
        <f t="shared" si="213"/>
        <v>0.95238095238095233</v>
      </c>
      <c r="AX1130" s="1">
        <v>45016</v>
      </c>
      <c r="AY1130">
        <v>1.59</v>
      </c>
      <c r="AZ1130">
        <v>1.42</v>
      </c>
      <c r="BE1130">
        <v>1.42</v>
      </c>
      <c r="BG1130">
        <v>0.39</v>
      </c>
      <c r="BK1130">
        <v>0.02</v>
      </c>
      <c r="BL1130">
        <v>0.02</v>
      </c>
      <c r="BQ1130">
        <v>1.26</v>
      </c>
      <c r="BR1130" s="3">
        <f t="shared" si="214"/>
        <v>0.89308176100628922</v>
      </c>
      <c r="BS1130" s="3">
        <f t="shared" si="215"/>
        <v>0.30952380952380953</v>
      </c>
      <c r="BT1130" s="3">
        <f t="shared" si="216"/>
        <v>0.89308176100628922</v>
      </c>
      <c r="BU1130" s="3">
        <f t="shared" si="217"/>
        <v>0</v>
      </c>
    </row>
    <row r="1131" spans="1:73" x14ac:dyDescent="0.25">
      <c r="A1131" t="s">
        <v>2436</v>
      </c>
      <c r="V1131" s="3">
        <f t="shared" si="206"/>
        <v>0</v>
      </c>
      <c r="W1131" s="3">
        <f t="shared" si="207"/>
        <v>0</v>
      </c>
      <c r="X1131" s="3">
        <f t="shared" si="208"/>
        <v>0</v>
      </c>
      <c r="Y1131" s="3">
        <f t="shared" si="209"/>
        <v>0</v>
      </c>
      <c r="AT1131" s="3">
        <f t="shared" si="210"/>
        <v>0</v>
      </c>
      <c r="AU1131" s="3">
        <f t="shared" si="211"/>
        <v>0</v>
      </c>
      <c r="AV1131" s="3">
        <f t="shared" si="212"/>
        <v>0</v>
      </c>
      <c r="AW1131" s="3">
        <f t="shared" si="213"/>
        <v>0</v>
      </c>
      <c r="BR1131" s="3">
        <f t="shared" si="214"/>
        <v>0</v>
      </c>
      <c r="BS1131" s="3">
        <f t="shared" si="215"/>
        <v>0</v>
      </c>
      <c r="BT1131" s="3">
        <f t="shared" si="216"/>
        <v>0</v>
      </c>
      <c r="BU1131" s="3">
        <f t="shared" si="217"/>
        <v>0</v>
      </c>
    </row>
    <row r="1132" spans="1:73" x14ac:dyDescent="0.25">
      <c r="A1132" t="s">
        <v>2437</v>
      </c>
      <c r="V1132" s="3">
        <f t="shared" si="206"/>
        <v>0</v>
      </c>
      <c r="W1132" s="3">
        <f t="shared" si="207"/>
        <v>0</v>
      </c>
      <c r="X1132" s="3">
        <f t="shared" si="208"/>
        <v>0</v>
      </c>
      <c r="Y1132" s="3">
        <f t="shared" si="209"/>
        <v>0</v>
      </c>
      <c r="AT1132" s="3">
        <f t="shared" si="210"/>
        <v>0</v>
      </c>
      <c r="AU1132" s="3">
        <f t="shared" si="211"/>
        <v>0</v>
      </c>
      <c r="AV1132" s="3">
        <f t="shared" si="212"/>
        <v>0</v>
      </c>
      <c r="AW1132" s="3">
        <f t="shared" si="213"/>
        <v>0</v>
      </c>
      <c r="BR1132" s="3">
        <f t="shared" si="214"/>
        <v>0</v>
      </c>
      <c r="BS1132" s="3">
        <f t="shared" si="215"/>
        <v>0</v>
      </c>
      <c r="BT1132" s="3">
        <f t="shared" si="216"/>
        <v>0</v>
      </c>
      <c r="BU1132" s="3">
        <f t="shared" si="217"/>
        <v>0</v>
      </c>
    </row>
    <row r="1133" spans="1:73" x14ac:dyDescent="0.25">
      <c r="A1133" t="s">
        <v>2438</v>
      </c>
      <c r="B1133" s="1">
        <v>44286</v>
      </c>
      <c r="C1133">
        <v>10.53</v>
      </c>
      <c r="D1133">
        <v>10.41</v>
      </c>
      <c r="K1133">
        <v>1.92</v>
      </c>
      <c r="R1133">
        <v>0.23</v>
      </c>
      <c r="U1133">
        <v>10.43</v>
      </c>
      <c r="V1133" s="3">
        <f t="shared" si="206"/>
        <v>0.98860398860398868</v>
      </c>
      <c r="W1133" s="3">
        <f t="shared" si="207"/>
        <v>0.18823529411764706</v>
      </c>
      <c r="X1133" s="3">
        <f t="shared" si="208"/>
        <v>0</v>
      </c>
      <c r="Y1133" s="3">
        <f t="shared" si="209"/>
        <v>0</v>
      </c>
      <c r="Z1133" s="1">
        <v>44651</v>
      </c>
      <c r="AA1133">
        <v>12.87</v>
      </c>
      <c r="AB1133">
        <v>12.8</v>
      </c>
      <c r="AI1133">
        <v>1.65</v>
      </c>
      <c r="AM1133">
        <v>0.05</v>
      </c>
      <c r="AN1133">
        <v>0.05</v>
      </c>
      <c r="AP1133">
        <v>0.23</v>
      </c>
      <c r="AS1133">
        <v>11.98</v>
      </c>
      <c r="AT1133" s="3">
        <f t="shared" si="210"/>
        <v>0.99456099456099467</v>
      </c>
      <c r="AU1133" s="3">
        <f t="shared" si="211"/>
        <v>0.1404255319148936</v>
      </c>
      <c r="AV1133" s="3">
        <f t="shared" si="212"/>
        <v>0</v>
      </c>
      <c r="AW1133" s="3">
        <f t="shared" si="213"/>
        <v>0</v>
      </c>
      <c r="AX1133" s="1">
        <v>45016</v>
      </c>
      <c r="AY1133">
        <v>16.13</v>
      </c>
      <c r="AZ1133">
        <v>16.11</v>
      </c>
      <c r="BG1133">
        <v>1.36</v>
      </c>
      <c r="BK1133">
        <v>0.05</v>
      </c>
      <c r="BL1133">
        <v>0.05</v>
      </c>
      <c r="BN1133">
        <v>0.27</v>
      </c>
      <c r="BQ1133">
        <v>15.11</v>
      </c>
      <c r="BR1133" s="3">
        <f t="shared" si="214"/>
        <v>0.99876007439553627</v>
      </c>
      <c r="BS1133" s="3">
        <f t="shared" si="215"/>
        <v>9.1644204851752023E-2</v>
      </c>
      <c r="BT1133" s="3">
        <f t="shared" si="216"/>
        <v>0</v>
      </c>
      <c r="BU1133" s="3">
        <f t="shared" si="217"/>
        <v>0</v>
      </c>
    </row>
    <row r="1134" spans="1:73" x14ac:dyDescent="0.25">
      <c r="A1134" t="s">
        <v>2446</v>
      </c>
      <c r="B1134" s="1">
        <v>44286</v>
      </c>
      <c r="C1134">
        <v>1141.06</v>
      </c>
      <c r="D1134">
        <v>1123.6500000000001</v>
      </c>
      <c r="K1134">
        <v>47.97</v>
      </c>
      <c r="M1134">
        <v>0.06</v>
      </c>
      <c r="O1134">
        <v>1.35</v>
      </c>
      <c r="P1134">
        <v>1.35</v>
      </c>
      <c r="R1134">
        <v>1.03</v>
      </c>
      <c r="U1134">
        <v>985.93</v>
      </c>
      <c r="V1134" s="3">
        <f t="shared" si="206"/>
        <v>0.9847422571994463</v>
      </c>
      <c r="W1134" s="3">
        <f t="shared" si="207"/>
        <v>4.8708419641769217E-2</v>
      </c>
      <c r="X1134" s="3">
        <f t="shared" si="208"/>
        <v>0</v>
      </c>
      <c r="Y1134" s="3">
        <f t="shared" si="209"/>
        <v>0</v>
      </c>
      <c r="Z1134" s="1">
        <v>44651</v>
      </c>
      <c r="AA1134">
        <v>1792.39</v>
      </c>
      <c r="AB1134">
        <v>1783.41</v>
      </c>
      <c r="AF1134">
        <v>115.15</v>
      </c>
      <c r="AI1134">
        <v>53.67</v>
      </c>
      <c r="AK1134">
        <v>1.39</v>
      </c>
      <c r="AM1134">
        <v>6.14</v>
      </c>
      <c r="AN1134">
        <v>6.14</v>
      </c>
      <c r="AP1134">
        <v>2.97</v>
      </c>
      <c r="AR1134">
        <v>1.8</v>
      </c>
      <c r="AS1134">
        <v>1562.28</v>
      </c>
      <c r="AT1134" s="3">
        <f t="shared" si="210"/>
        <v>0.99498992964700761</v>
      </c>
      <c r="AU1134" s="3">
        <f t="shared" si="211"/>
        <v>3.4410022311696979E-2</v>
      </c>
      <c r="AV1134" s="3">
        <f t="shared" si="212"/>
        <v>6.4243830862702869E-2</v>
      </c>
      <c r="AW1134" s="3">
        <f t="shared" si="213"/>
        <v>0</v>
      </c>
      <c r="AX1134" s="1">
        <v>45016</v>
      </c>
      <c r="AY1134">
        <v>1868.91</v>
      </c>
      <c r="AZ1134">
        <v>1850.03</v>
      </c>
      <c r="BD1134">
        <v>100.2</v>
      </c>
      <c r="BG1134">
        <v>69.89</v>
      </c>
      <c r="BI1134">
        <v>3.24</v>
      </c>
      <c r="BK1134">
        <v>4.5</v>
      </c>
      <c r="BL1134">
        <v>4.5</v>
      </c>
      <c r="BN1134">
        <v>6.26</v>
      </c>
      <c r="BP1134">
        <v>5.38</v>
      </c>
      <c r="BQ1134">
        <v>1635.84</v>
      </c>
      <c r="BR1134" s="3">
        <f t="shared" si="214"/>
        <v>0.98989785489937976</v>
      </c>
      <c r="BS1134" s="3">
        <f t="shared" si="215"/>
        <v>4.283210354717721E-2</v>
      </c>
      <c r="BT1134" s="3">
        <f t="shared" si="216"/>
        <v>5.3614138722570912E-2</v>
      </c>
      <c r="BU1134" s="3">
        <f t="shared" si="217"/>
        <v>0</v>
      </c>
    </row>
    <row r="1135" spans="1:73" x14ac:dyDescent="0.25">
      <c r="A1135" t="s">
        <v>2449</v>
      </c>
      <c r="V1135" s="3">
        <f t="shared" si="206"/>
        <v>0</v>
      </c>
      <c r="W1135" s="3">
        <f t="shared" si="207"/>
        <v>0</v>
      </c>
      <c r="X1135" s="3">
        <f t="shared" si="208"/>
        <v>0</v>
      </c>
      <c r="Y1135" s="3">
        <f t="shared" si="209"/>
        <v>0</v>
      </c>
      <c r="AT1135" s="3">
        <f t="shared" si="210"/>
        <v>0</v>
      </c>
      <c r="AU1135" s="3">
        <f t="shared" si="211"/>
        <v>0</v>
      </c>
      <c r="AV1135" s="3">
        <f t="shared" si="212"/>
        <v>0</v>
      </c>
      <c r="AW1135" s="3">
        <f t="shared" si="213"/>
        <v>0</v>
      </c>
      <c r="BR1135" s="3">
        <f t="shared" si="214"/>
        <v>0</v>
      </c>
      <c r="BS1135" s="3">
        <f t="shared" si="215"/>
        <v>0</v>
      </c>
      <c r="BT1135" s="3">
        <f t="shared" si="216"/>
        <v>0</v>
      </c>
      <c r="BU1135" s="3">
        <f t="shared" si="217"/>
        <v>0</v>
      </c>
    </row>
    <row r="1136" spans="1:73" x14ac:dyDescent="0.25">
      <c r="A1136" t="s">
        <v>2451</v>
      </c>
      <c r="V1136" s="3">
        <f t="shared" si="206"/>
        <v>0</v>
      </c>
      <c r="W1136" s="3">
        <f t="shared" si="207"/>
        <v>0</v>
      </c>
      <c r="X1136" s="3">
        <f t="shared" si="208"/>
        <v>0</v>
      </c>
      <c r="Y1136" s="3">
        <f t="shared" si="209"/>
        <v>0</v>
      </c>
      <c r="AT1136" s="3">
        <f t="shared" si="210"/>
        <v>0</v>
      </c>
      <c r="AU1136" s="3">
        <f t="shared" si="211"/>
        <v>0</v>
      </c>
      <c r="AV1136" s="3">
        <f t="shared" si="212"/>
        <v>0</v>
      </c>
      <c r="AW1136" s="3">
        <f t="shared" si="213"/>
        <v>0</v>
      </c>
      <c r="BR1136" s="3">
        <f t="shared" si="214"/>
        <v>0</v>
      </c>
      <c r="BS1136" s="3">
        <f t="shared" si="215"/>
        <v>0</v>
      </c>
      <c r="BT1136" s="3">
        <f t="shared" si="216"/>
        <v>0</v>
      </c>
      <c r="BU1136" s="3">
        <f t="shared" si="217"/>
        <v>0</v>
      </c>
    </row>
    <row r="1137" spans="1:73" x14ac:dyDescent="0.25">
      <c r="A1137" t="s">
        <v>2452</v>
      </c>
      <c r="V1137" s="3">
        <f t="shared" si="206"/>
        <v>0</v>
      </c>
      <c r="W1137" s="3">
        <f t="shared" si="207"/>
        <v>0</v>
      </c>
      <c r="X1137" s="3">
        <f t="shared" si="208"/>
        <v>0</v>
      </c>
      <c r="Y1137" s="3">
        <f t="shared" si="209"/>
        <v>0</v>
      </c>
      <c r="AT1137" s="3">
        <f t="shared" si="210"/>
        <v>0</v>
      </c>
      <c r="AU1137" s="3">
        <f t="shared" si="211"/>
        <v>0</v>
      </c>
      <c r="AV1137" s="3">
        <f t="shared" si="212"/>
        <v>0</v>
      </c>
      <c r="AW1137" s="3">
        <f t="shared" si="213"/>
        <v>0</v>
      </c>
      <c r="BR1137" s="3">
        <f t="shared" si="214"/>
        <v>0</v>
      </c>
      <c r="BS1137" s="3">
        <f t="shared" si="215"/>
        <v>0</v>
      </c>
      <c r="BT1137" s="3">
        <f t="shared" si="216"/>
        <v>0</v>
      </c>
      <c r="BU1137" s="3">
        <f t="shared" si="217"/>
        <v>0</v>
      </c>
    </row>
    <row r="1138" spans="1:73" x14ac:dyDescent="0.25">
      <c r="A1138" t="s">
        <v>2453</v>
      </c>
      <c r="B1138" s="1">
        <v>44286</v>
      </c>
      <c r="C1138">
        <v>33.36</v>
      </c>
      <c r="D1138">
        <v>33.229999999999997</v>
      </c>
      <c r="K1138">
        <v>17.72</v>
      </c>
      <c r="M1138">
        <v>0.05</v>
      </c>
      <c r="O1138">
        <v>0.1</v>
      </c>
      <c r="P1138">
        <v>0.1</v>
      </c>
      <c r="Q1138">
        <v>0.02</v>
      </c>
      <c r="U1138">
        <v>31.98</v>
      </c>
      <c r="V1138" s="3">
        <f t="shared" si="206"/>
        <v>0.99610311750599512</v>
      </c>
      <c r="W1138" s="3">
        <f t="shared" si="207"/>
        <v>0.55531181447822009</v>
      </c>
      <c r="X1138" s="3">
        <f t="shared" si="208"/>
        <v>0</v>
      </c>
      <c r="Y1138" s="3">
        <f t="shared" si="209"/>
        <v>0</v>
      </c>
      <c r="Z1138" s="1">
        <v>44651</v>
      </c>
      <c r="AA1138">
        <v>82.3</v>
      </c>
      <c r="AB1138">
        <v>82.03</v>
      </c>
      <c r="AI1138">
        <v>37.68</v>
      </c>
      <c r="AK1138">
        <v>7.0000000000000007E-2</v>
      </c>
      <c r="AM1138">
        <v>1.06</v>
      </c>
      <c r="AN1138">
        <v>1.06</v>
      </c>
      <c r="AS1138">
        <v>58.01</v>
      </c>
      <c r="AT1138" s="3">
        <f t="shared" si="210"/>
        <v>0.99671931956257598</v>
      </c>
      <c r="AU1138" s="3">
        <f t="shared" si="211"/>
        <v>0.65032792544011053</v>
      </c>
      <c r="AV1138" s="3">
        <f t="shared" si="212"/>
        <v>0</v>
      </c>
      <c r="AW1138" s="3">
        <f t="shared" si="213"/>
        <v>0</v>
      </c>
      <c r="AX1138" s="1">
        <v>45016</v>
      </c>
      <c r="AY1138">
        <v>168.66</v>
      </c>
      <c r="AZ1138">
        <v>166.9</v>
      </c>
      <c r="BF1138">
        <v>1.1499999999999999</v>
      </c>
      <c r="BG1138">
        <v>61.68</v>
      </c>
      <c r="BI1138">
        <v>0.2</v>
      </c>
      <c r="BQ1138">
        <v>117.71</v>
      </c>
      <c r="BR1138" s="3">
        <f t="shared" si="214"/>
        <v>0.98956480493300136</v>
      </c>
      <c r="BS1138" s="3">
        <f t="shared" si="215"/>
        <v>0.52489149859586426</v>
      </c>
      <c r="BT1138" s="3">
        <f t="shared" si="216"/>
        <v>0</v>
      </c>
      <c r="BU1138" s="3">
        <f t="shared" si="217"/>
        <v>6.8184513221866477E-3</v>
      </c>
    </row>
    <row r="1139" spans="1:73" x14ac:dyDescent="0.25">
      <c r="A1139" t="s">
        <v>2454</v>
      </c>
      <c r="B1139" s="1">
        <v>44286</v>
      </c>
      <c r="C1139">
        <v>0.19</v>
      </c>
      <c r="D1139">
        <v>0.19</v>
      </c>
      <c r="K1139">
        <v>0.09</v>
      </c>
      <c r="U1139">
        <v>0.18</v>
      </c>
      <c r="V1139" s="3">
        <f t="shared" si="206"/>
        <v>1</v>
      </c>
      <c r="W1139" s="3">
        <f t="shared" si="207"/>
        <v>0.5</v>
      </c>
      <c r="X1139" s="3">
        <f t="shared" si="208"/>
        <v>0</v>
      </c>
      <c r="Y1139" s="3">
        <f t="shared" si="209"/>
        <v>0</v>
      </c>
      <c r="Z1139" s="1">
        <v>44651</v>
      </c>
      <c r="AA1139">
        <v>0.19</v>
      </c>
      <c r="AB1139">
        <v>0.19</v>
      </c>
      <c r="AI1139">
        <v>0.09</v>
      </c>
      <c r="AS1139">
        <v>1.92</v>
      </c>
      <c r="AT1139" s="3">
        <f t="shared" si="210"/>
        <v>1</v>
      </c>
      <c r="AU1139" s="3">
        <f t="shared" si="211"/>
        <v>4.6875E-2</v>
      </c>
      <c r="AV1139" s="3">
        <f t="shared" si="212"/>
        <v>0</v>
      </c>
      <c r="AW1139" s="3">
        <f t="shared" si="213"/>
        <v>0</v>
      </c>
      <c r="AX1139" s="1">
        <v>45016</v>
      </c>
      <c r="AY1139">
        <v>0.2</v>
      </c>
      <c r="AZ1139">
        <v>0.2</v>
      </c>
      <c r="BG1139">
        <v>0.1</v>
      </c>
      <c r="BQ1139">
        <v>0.2</v>
      </c>
      <c r="BR1139" s="3">
        <f t="shared" si="214"/>
        <v>1</v>
      </c>
      <c r="BS1139" s="3">
        <f t="shared" si="215"/>
        <v>0.5</v>
      </c>
      <c r="BT1139" s="3">
        <f t="shared" si="216"/>
        <v>0</v>
      </c>
      <c r="BU1139" s="3">
        <f t="shared" si="217"/>
        <v>0</v>
      </c>
    </row>
    <row r="1140" spans="1:73" x14ac:dyDescent="0.25">
      <c r="A1140" t="s">
        <v>2457</v>
      </c>
      <c r="B1140" s="1">
        <v>44286</v>
      </c>
      <c r="C1140">
        <v>2.61</v>
      </c>
      <c r="D1140">
        <v>2.57</v>
      </c>
      <c r="J1140">
        <v>2.34</v>
      </c>
      <c r="K1140">
        <v>1.94</v>
      </c>
      <c r="R1140">
        <v>0.05</v>
      </c>
      <c r="T1140">
        <v>0.01</v>
      </c>
      <c r="U1140">
        <v>2.8</v>
      </c>
      <c r="V1140" s="3">
        <f t="shared" si="206"/>
        <v>0.98467432950191569</v>
      </c>
      <c r="W1140" s="3">
        <f t="shared" si="207"/>
        <v>0.70289855072463769</v>
      </c>
      <c r="X1140" s="3">
        <f t="shared" si="208"/>
        <v>0</v>
      </c>
      <c r="Y1140" s="3">
        <f t="shared" si="209"/>
        <v>0.89655172413793105</v>
      </c>
      <c r="Z1140" s="1">
        <v>44651</v>
      </c>
      <c r="AA1140">
        <v>3.28</v>
      </c>
      <c r="AB1140">
        <v>3.24</v>
      </c>
      <c r="AH1140">
        <v>3.31</v>
      </c>
      <c r="AI1140">
        <v>2.11</v>
      </c>
      <c r="AO1140">
        <v>0.03</v>
      </c>
      <c r="AP1140">
        <v>0.04</v>
      </c>
      <c r="AS1140">
        <v>3.11</v>
      </c>
      <c r="AT1140" s="3">
        <f t="shared" si="210"/>
        <v>0.98780487804878059</v>
      </c>
      <c r="AU1140" s="3">
        <f t="shared" si="211"/>
        <v>0.69407894736842102</v>
      </c>
      <c r="AV1140" s="3">
        <f t="shared" si="212"/>
        <v>0</v>
      </c>
      <c r="AW1140" s="3">
        <f t="shared" si="213"/>
        <v>1.0091463414634148</v>
      </c>
      <c r="AX1140" s="1">
        <v>45016</v>
      </c>
      <c r="AY1140">
        <v>3.74</v>
      </c>
      <c r="AZ1140">
        <v>3.68</v>
      </c>
      <c r="BG1140">
        <v>2.41</v>
      </c>
      <c r="BN1140">
        <v>0.04</v>
      </c>
      <c r="BQ1140">
        <v>3.6</v>
      </c>
      <c r="BR1140" s="3">
        <f t="shared" si="214"/>
        <v>0.98395721925133683</v>
      </c>
      <c r="BS1140" s="3">
        <f t="shared" si="215"/>
        <v>0.6769662921348315</v>
      </c>
      <c r="BT1140" s="3">
        <f t="shared" si="216"/>
        <v>0</v>
      </c>
      <c r="BU1140" s="3">
        <f t="shared" si="217"/>
        <v>0</v>
      </c>
    </row>
    <row r="1141" spans="1:73" x14ac:dyDescent="0.25">
      <c r="A1141" t="s">
        <v>2458</v>
      </c>
      <c r="B1141" s="1">
        <v>44286</v>
      </c>
      <c r="C1141">
        <v>0.23</v>
      </c>
      <c r="D1141">
        <v>0.09</v>
      </c>
      <c r="K1141">
        <v>7.0000000000000007E-2</v>
      </c>
      <c r="U1141">
        <v>0.23</v>
      </c>
      <c r="V1141" s="3">
        <f t="shared" si="206"/>
        <v>0.39130434782608692</v>
      </c>
      <c r="W1141" s="3">
        <f t="shared" si="207"/>
        <v>0.30434782608695654</v>
      </c>
      <c r="X1141" s="3">
        <f t="shared" si="208"/>
        <v>0</v>
      </c>
      <c r="Y1141" s="3">
        <f t="shared" si="209"/>
        <v>0</v>
      </c>
      <c r="Z1141" s="1">
        <v>44651</v>
      </c>
      <c r="AA1141">
        <v>0.17</v>
      </c>
      <c r="AB1141">
        <v>0.04</v>
      </c>
      <c r="AI1141">
        <v>0.06</v>
      </c>
      <c r="AS1141">
        <v>0.17</v>
      </c>
      <c r="AT1141" s="3">
        <f t="shared" si="210"/>
        <v>0.23529411764705882</v>
      </c>
      <c r="AU1141" s="3">
        <f t="shared" si="211"/>
        <v>0.3529411764705882</v>
      </c>
      <c r="AV1141" s="3">
        <f t="shared" si="212"/>
        <v>0</v>
      </c>
      <c r="AW1141" s="3">
        <f t="shared" si="213"/>
        <v>0</v>
      </c>
      <c r="AX1141" s="1">
        <v>45016</v>
      </c>
      <c r="AY1141">
        <v>0.09</v>
      </c>
      <c r="AZ1141">
        <v>0.01</v>
      </c>
      <c r="BG1141">
        <v>0.06</v>
      </c>
      <c r="BQ1141">
        <v>0.09</v>
      </c>
      <c r="BR1141" s="3">
        <f t="shared" si="214"/>
        <v>0.11111111111111112</v>
      </c>
      <c r="BS1141" s="3">
        <f t="shared" si="215"/>
        <v>0.66666666666666663</v>
      </c>
      <c r="BT1141" s="3">
        <f t="shared" si="216"/>
        <v>0</v>
      </c>
      <c r="BU1141" s="3">
        <f t="shared" si="217"/>
        <v>0</v>
      </c>
    </row>
    <row r="1142" spans="1:73" x14ac:dyDescent="0.25">
      <c r="A1142" t="s">
        <v>2459</v>
      </c>
      <c r="B1142" s="1">
        <v>44286</v>
      </c>
      <c r="C1142">
        <v>122.71</v>
      </c>
      <c r="D1142">
        <v>113.39</v>
      </c>
      <c r="K1142">
        <v>66.84</v>
      </c>
      <c r="M1142">
        <v>0.26</v>
      </c>
      <c r="R1142">
        <v>8.17</v>
      </c>
      <c r="T1142">
        <v>2.2000000000000002</v>
      </c>
      <c r="U1142">
        <v>111.62</v>
      </c>
      <c r="V1142" s="3">
        <f t="shared" si="206"/>
        <v>0.92404856979871242</v>
      </c>
      <c r="W1142" s="3">
        <f t="shared" si="207"/>
        <v>0.63421576999715346</v>
      </c>
      <c r="X1142" s="3">
        <f t="shared" si="208"/>
        <v>0</v>
      </c>
      <c r="Y1142" s="3">
        <f t="shared" si="209"/>
        <v>0</v>
      </c>
      <c r="Z1142" s="1">
        <v>44651</v>
      </c>
      <c r="AA1142">
        <v>124.49</v>
      </c>
      <c r="AB1142">
        <v>122.03</v>
      </c>
      <c r="AI1142">
        <v>85.49</v>
      </c>
      <c r="AK1142">
        <v>0.16</v>
      </c>
      <c r="AP1142">
        <v>5.01</v>
      </c>
      <c r="AR1142">
        <v>0.65</v>
      </c>
      <c r="AS1142">
        <v>113.6</v>
      </c>
      <c r="AT1142" s="3">
        <f t="shared" si="210"/>
        <v>0.98023937665675964</v>
      </c>
      <c r="AU1142" s="3">
        <f t="shared" si="211"/>
        <v>0.78373670700403375</v>
      </c>
      <c r="AV1142" s="3">
        <f t="shared" si="212"/>
        <v>0</v>
      </c>
      <c r="AW1142" s="3">
        <f t="shared" si="213"/>
        <v>0</v>
      </c>
      <c r="AX1142" s="1">
        <v>45016</v>
      </c>
      <c r="AY1142">
        <v>173.2</v>
      </c>
      <c r="AZ1142">
        <v>170.09</v>
      </c>
      <c r="BG1142">
        <v>122.34</v>
      </c>
      <c r="BI1142">
        <v>0.23</v>
      </c>
      <c r="BN1142">
        <v>6.87</v>
      </c>
      <c r="BP1142">
        <v>1.41</v>
      </c>
      <c r="BQ1142">
        <v>163.71</v>
      </c>
      <c r="BR1142" s="3">
        <f t="shared" si="214"/>
        <v>0.98204387990762132</v>
      </c>
      <c r="BS1142" s="3">
        <f t="shared" si="215"/>
        <v>0.77420579673459056</v>
      </c>
      <c r="BT1142" s="3">
        <f t="shared" si="216"/>
        <v>0</v>
      </c>
      <c r="BU1142" s="3">
        <f t="shared" si="217"/>
        <v>0</v>
      </c>
    </row>
    <row r="1143" spans="1:73" x14ac:dyDescent="0.25">
      <c r="A1143" t="s">
        <v>2460</v>
      </c>
      <c r="V1143" s="3">
        <f t="shared" si="206"/>
        <v>0</v>
      </c>
      <c r="W1143" s="3">
        <f t="shared" si="207"/>
        <v>0</v>
      </c>
      <c r="X1143" s="3">
        <f t="shared" si="208"/>
        <v>0</v>
      </c>
      <c r="Y1143" s="3">
        <f t="shared" si="209"/>
        <v>0</v>
      </c>
      <c r="AT1143" s="3">
        <f t="shared" si="210"/>
        <v>0</v>
      </c>
      <c r="AU1143" s="3">
        <f t="shared" si="211"/>
        <v>0</v>
      </c>
      <c r="AV1143" s="3">
        <f t="shared" si="212"/>
        <v>0</v>
      </c>
      <c r="AW1143" s="3">
        <f t="shared" si="213"/>
        <v>0</v>
      </c>
      <c r="BR1143" s="3">
        <f t="shared" si="214"/>
        <v>0</v>
      </c>
      <c r="BS1143" s="3">
        <f t="shared" si="215"/>
        <v>0</v>
      </c>
      <c r="BT1143" s="3">
        <f t="shared" si="216"/>
        <v>0</v>
      </c>
      <c r="BU1143" s="3">
        <f t="shared" si="217"/>
        <v>0</v>
      </c>
    </row>
    <row r="1144" spans="1:73" x14ac:dyDescent="0.25">
      <c r="A1144" t="s">
        <v>2462</v>
      </c>
      <c r="B1144" s="1">
        <v>44286</v>
      </c>
      <c r="C1144">
        <v>17.41</v>
      </c>
      <c r="D1144">
        <v>1.68</v>
      </c>
      <c r="F1144">
        <v>0.03</v>
      </c>
      <c r="J1144">
        <v>1.88</v>
      </c>
      <c r="K1144">
        <v>4.8899999999999997</v>
      </c>
      <c r="O1144">
        <v>0.09</v>
      </c>
      <c r="P1144">
        <v>0.09</v>
      </c>
      <c r="R1144">
        <v>1.01</v>
      </c>
      <c r="T1144">
        <v>0.1</v>
      </c>
      <c r="U1144">
        <v>22.37</v>
      </c>
      <c r="V1144" s="3">
        <f t="shared" si="206"/>
        <v>9.4773118897185524E-2</v>
      </c>
      <c r="W1144" s="3">
        <f t="shared" si="207"/>
        <v>0.22786579683131405</v>
      </c>
      <c r="X1144" s="3">
        <f t="shared" si="208"/>
        <v>0</v>
      </c>
      <c r="Y1144" s="3">
        <f t="shared" si="209"/>
        <v>0.1079839172889144</v>
      </c>
      <c r="Z1144" s="1">
        <v>44651</v>
      </c>
      <c r="AA1144">
        <v>7.16</v>
      </c>
      <c r="AB1144">
        <v>0.03</v>
      </c>
      <c r="AD1144">
        <v>0.03</v>
      </c>
      <c r="AH1144">
        <v>0.41</v>
      </c>
      <c r="AI1144">
        <v>5.78</v>
      </c>
      <c r="AP1144">
        <v>2.5</v>
      </c>
      <c r="AR1144">
        <v>0.1</v>
      </c>
      <c r="AS1144">
        <v>22.89</v>
      </c>
      <c r="AT1144" s="3">
        <f t="shared" si="210"/>
        <v>0</v>
      </c>
      <c r="AU1144" s="3">
        <f t="shared" si="211"/>
        <v>0.28208882381649586</v>
      </c>
      <c r="AV1144" s="3">
        <f t="shared" si="212"/>
        <v>0</v>
      </c>
      <c r="AW1144" s="3">
        <f t="shared" si="213"/>
        <v>5.726256983240223E-2</v>
      </c>
      <c r="AX1144" s="1">
        <v>45016</v>
      </c>
      <c r="AY1144">
        <v>3.31</v>
      </c>
      <c r="AZ1144">
        <v>0.03</v>
      </c>
      <c r="BB1144">
        <v>0.03</v>
      </c>
      <c r="BF1144">
        <v>1.3</v>
      </c>
      <c r="BG1144">
        <v>7.49</v>
      </c>
      <c r="BK1144">
        <v>7.0000000000000007E-2</v>
      </c>
      <c r="BL1144">
        <v>7.0000000000000007E-2</v>
      </c>
      <c r="BN1144">
        <v>3.13</v>
      </c>
      <c r="BP1144">
        <v>1.21</v>
      </c>
      <c r="BQ1144">
        <v>24.3</v>
      </c>
      <c r="BR1144" s="3">
        <f t="shared" si="214"/>
        <v>0</v>
      </c>
      <c r="BS1144" s="3">
        <f t="shared" si="215"/>
        <v>0.33467381590705986</v>
      </c>
      <c r="BT1144" s="3">
        <f t="shared" si="216"/>
        <v>0</v>
      </c>
      <c r="BU1144" s="3">
        <f t="shared" si="217"/>
        <v>0.39274924471299094</v>
      </c>
    </row>
    <row r="1145" spans="1:73" x14ac:dyDescent="0.25">
      <c r="A1145" t="s">
        <v>2463</v>
      </c>
      <c r="V1145" s="3">
        <f t="shared" si="206"/>
        <v>0</v>
      </c>
      <c r="W1145" s="3">
        <f t="shared" si="207"/>
        <v>0</v>
      </c>
      <c r="X1145" s="3">
        <f t="shared" si="208"/>
        <v>0</v>
      </c>
      <c r="Y1145" s="3">
        <f t="shared" si="209"/>
        <v>0</v>
      </c>
      <c r="AT1145" s="3">
        <f t="shared" si="210"/>
        <v>0</v>
      </c>
      <c r="AU1145" s="3">
        <f t="shared" si="211"/>
        <v>0</v>
      </c>
      <c r="AV1145" s="3">
        <f t="shared" si="212"/>
        <v>0</v>
      </c>
      <c r="AW1145" s="3">
        <f t="shared" si="213"/>
        <v>0</v>
      </c>
      <c r="BR1145" s="3">
        <f t="shared" si="214"/>
        <v>0</v>
      </c>
      <c r="BS1145" s="3">
        <f t="shared" si="215"/>
        <v>0</v>
      </c>
      <c r="BT1145" s="3">
        <f t="shared" si="216"/>
        <v>0</v>
      </c>
      <c r="BU1145" s="3">
        <f t="shared" si="217"/>
        <v>0</v>
      </c>
    </row>
    <row r="1146" spans="1:73" x14ac:dyDescent="0.25">
      <c r="A1146" t="s">
        <v>2464</v>
      </c>
      <c r="B1146" s="1">
        <v>44286</v>
      </c>
      <c r="C1146">
        <v>4.38</v>
      </c>
      <c r="D1146">
        <v>4.05</v>
      </c>
      <c r="I1146">
        <v>4.05</v>
      </c>
      <c r="K1146">
        <v>1.48</v>
      </c>
      <c r="L1146">
        <v>0.02</v>
      </c>
      <c r="R1146">
        <v>0.43</v>
      </c>
      <c r="U1146">
        <v>3.09</v>
      </c>
      <c r="V1146" s="3">
        <f t="shared" si="206"/>
        <v>0.92465753424657537</v>
      </c>
      <c r="W1146" s="3">
        <f t="shared" si="207"/>
        <v>0.56060606060606066</v>
      </c>
      <c r="X1146" s="3">
        <f t="shared" si="208"/>
        <v>0.92465753424657537</v>
      </c>
      <c r="Y1146" s="3">
        <f t="shared" si="209"/>
        <v>0</v>
      </c>
      <c r="Z1146" s="1">
        <v>44651</v>
      </c>
      <c r="AA1146">
        <v>4.18</v>
      </c>
      <c r="AB1146">
        <v>3.89</v>
      </c>
      <c r="AH1146">
        <v>3.89</v>
      </c>
      <c r="AI1146">
        <v>1.47</v>
      </c>
      <c r="AJ1146">
        <v>0.01</v>
      </c>
      <c r="AP1146">
        <v>0.49</v>
      </c>
      <c r="AS1146">
        <v>2.99</v>
      </c>
      <c r="AT1146" s="3">
        <f t="shared" si="210"/>
        <v>0.93062200956937813</v>
      </c>
      <c r="AU1146" s="3">
        <f t="shared" si="211"/>
        <v>0.59036144578313243</v>
      </c>
      <c r="AV1146" s="3">
        <f t="shared" si="212"/>
        <v>0</v>
      </c>
      <c r="AW1146" s="3">
        <f t="shared" si="213"/>
        <v>0.93062200956937813</v>
      </c>
      <c r="AX1146" s="1">
        <v>45016</v>
      </c>
      <c r="AY1146">
        <v>4.38</v>
      </c>
      <c r="AZ1146">
        <v>3.89</v>
      </c>
      <c r="BF1146">
        <v>3.89</v>
      </c>
      <c r="BG1146">
        <v>1.57</v>
      </c>
      <c r="BH1146">
        <v>0.01</v>
      </c>
      <c r="BM1146">
        <v>0.01</v>
      </c>
      <c r="BN1146">
        <v>0.39</v>
      </c>
      <c r="BQ1146">
        <v>3.22</v>
      </c>
      <c r="BR1146" s="3">
        <f t="shared" si="214"/>
        <v>0.88812785388127857</v>
      </c>
      <c r="BS1146" s="3">
        <f t="shared" si="215"/>
        <v>0.55871886120996439</v>
      </c>
      <c r="BT1146" s="3">
        <f t="shared" si="216"/>
        <v>0</v>
      </c>
      <c r="BU1146" s="3">
        <f t="shared" si="217"/>
        <v>0.88812785388127857</v>
      </c>
    </row>
    <row r="1147" spans="1:73" x14ac:dyDescent="0.25">
      <c r="A1147" t="s">
        <v>2466</v>
      </c>
      <c r="B1147" s="1">
        <v>44286</v>
      </c>
      <c r="C1147">
        <v>13.03</v>
      </c>
      <c r="D1147">
        <v>12.6</v>
      </c>
      <c r="K1147">
        <v>8.9</v>
      </c>
      <c r="U1147">
        <v>11.87</v>
      </c>
      <c r="V1147" s="3">
        <f t="shared" si="206"/>
        <v>0.96699923254029163</v>
      </c>
      <c r="W1147" s="3">
        <f t="shared" si="207"/>
        <v>0.74978938500421233</v>
      </c>
      <c r="X1147" s="3">
        <f t="shared" si="208"/>
        <v>0</v>
      </c>
      <c r="Y1147" s="3">
        <f t="shared" si="209"/>
        <v>0</v>
      </c>
      <c r="Z1147" s="1">
        <v>44651</v>
      </c>
      <c r="AA1147">
        <v>6.34</v>
      </c>
      <c r="AB1147">
        <v>5.93</v>
      </c>
      <c r="AI1147">
        <v>4</v>
      </c>
      <c r="AS1147">
        <v>6.56</v>
      </c>
      <c r="AT1147" s="3">
        <f t="shared" si="210"/>
        <v>0.93533123028391163</v>
      </c>
      <c r="AU1147" s="3">
        <f t="shared" si="211"/>
        <v>0.6097560975609756</v>
      </c>
      <c r="AV1147" s="3">
        <f t="shared" si="212"/>
        <v>0</v>
      </c>
      <c r="AW1147" s="3">
        <f t="shared" si="213"/>
        <v>0</v>
      </c>
      <c r="AX1147" s="1">
        <v>45016</v>
      </c>
      <c r="AY1147">
        <v>1.38</v>
      </c>
      <c r="AZ1147">
        <v>0.9</v>
      </c>
      <c r="BG1147">
        <v>0.61</v>
      </c>
      <c r="BQ1147">
        <v>1.48</v>
      </c>
      <c r="BR1147" s="3">
        <f t="shared" si="214"/>
        <v>0.65217391304347838</v>
      </c>
      <c r="BS1147" s="3">
        <f t="shared" si="215"/>
        <v>0.41216216216216217</v>
      </c>
      <c r="BT1147" s="3">
        <f t="shared" si="216"/>
        <v>0</v>
      </c>
      <c r="BU1147" s="3">
        <f t="shared" si="217"/>
        <v>0</v>
      </c>
    </row>
    <row r="1148" spans="1:73" x14ac:dyDescent="0.25">
      <c r="A1148" t="s">
        <v>2480</v>
      </c>
      <c r="B1148" s="1">
        <v>44286</v>
      </c>
      <c r="C1148">
        <v>45.26</v>
      </c>
      <c r="D1148">
        <v>43.16</v>
      </c>
      <c r="I1148">
        <v>43.16</v>
      </c>
      <c r="K1148">
        <v>26.77</v>
      </c>
      <c r="M1148">
        <v>0.21</v>
      </c>
      <c r="Q1148">
        <v>0.31</v>
      </c>
      <c r="R1148">
        <v>2.0299999999999998</v>
      </c>
      <c r="T1148">
        <v>0.03</v>
      </c>
      <c r="U1148">
        <v>37.880000000000003</v>
      </c>
      <c r="V1148" s="3">
        <f t="shared" si="206"/>
        <v>0.95360141405214316</v>
      </c>
      <c r="W1148" s="3">
        <f t="shared" si="207"/>
        <v>0.75707013574660631</v>
      </c>
      <c r="X1148" s="3">
        <f t="shared" si="208"/>
        <v>0.95360141405214316</v>
      </c>
      <c r="Y1148" s="3">
        <f t="shared" si="209"/>
        <v>0</v>
      </c>
      <c r="Z1148" s="1">
        <v>44651</v>
      </c>
      <c r="AA1148">
        <v>51.1</v>
      </c>
      <c r="AB1148">
        <v>47.61</v>
      </c>
      <c r="AG1148">
        <v>0.92</v>
      </c>
      <c r="AI1148">
        <v>31.82</v>
      </c>
      <c r="AK1148">
        <v>0.27</v>
      </c>
      <c r="AO1148">
        <v>0.03</v>
      </c>
      <c r="AP1148">
        <v>0.63</v>
      </c>
      <c r="AS1148">
        <v>41.48</v>
      </c>
      <c r="AT1148" s="3">
        <f t="shared" si="210"/>
        <v>0.93170254403131114</v>
      </c>
      <c r="AU1148" s="3">
        <f t="shared" si="211"/>
        <v>0.78471023427866848</v>
      </c>
      <c r="AV1148" s="3">
        <f t="shared" si="212"/>
        <v>1.8003913894324854E-2</v>
      </c>
      <c r="AW1148" s="3">
        <f t="shared" si="213"/>
        <v>0</v>
      </c>
      <c r="AX1148" s="1">
        <v>45016</v>
      </c>
      <c r="AY1148">
        <v>63.2</v>
      </c>
      <c r="AZ1148">
        <v>58.41</v>
      </c>
      <c r="BE1148">
        <v>1.1599999999999999</v>
      </c>
      <c r="BG1148">
        <v>43.19</v>
      </c>
      <c r="BI1148">
        <v>0.27</v>
      </c>
      <c r="BM1148">
        <v>0.22</v>
      </c>
      <c r="BN1148">
        <v>0.59</v>
      </c>
      <c r="BQ1148">
        <v>53.82</v>
      </c>
      <c r="BR1148" s="3">
        <f t="shared" si="214"/>
        <v>0.9242088607594936</v>
      </c>
      <c r="BS1148" s="3">
        <f t="shared" si="215"/>
        <v>0.81892301858172167</v>
      </c>
      <c r="BT1148" s="3">
        <f t="shared" si="216"/>
        <v>1.8354430379746833E-2</v>
      </c>
      <c r="BU1148" s="3">
        <f t="shared" si="217"/>
        <v>0</v>
      </c>
    </row>
    <row r="1149" spans="1:73" x14ac:dyDescent="0.25">
      <c r="A1149" t="s">
        <v>2481</v>
      </c>
      <c r="B1149" s="1">
        <v>44286</v>
      </c>
      <c r="C1149">
        <v>11.5</v>
      </c>
      <c r="D1149">
        <v>10.66</v>
      </c>
      <c r="I1149">
        <v>9.02</v>
      </c>
      <c r="K1149">
        <v>7.17</v>
      </c>
      <c r="Q1149">
        <v>0.01</v>
      </c>
      <c r="U1149">
        <v>10.92</v>
      </c>
      <c r="V1149" s="3">
        <f t="shared" si="206"/>
        <v>0.92695652173913046</v>
      </c>
      <c r="W1149" s="3">
        <f t="shared" si="207"/>
        <v>0.65719523373052247</v>
      </c>
      <c r="X1149" s="3">
        <f t="shared" si="208"/>
        <v>0.78434782608695652</v>
      </c>
      <c r="Y1149" s="3">
        <f t="shared" si="209"/>
        <v>0</v>
      </c>
      <c r="Z1149" s="1">
        <v>44651</v>
      </c>
      <c r="AA1149">
        <v>13.78</v>
      </c>
      <c r="AB1149">
        <v>12.54</v>
      </c>
      <c r="AG1149">
        <v>10.42</v>
      </c>
      <c r="AI1149">
        <v>7.32</v>
      </c>
      <c r="AP1149">
        <v>0.01</v>
      </c>
      <c r="AS1149">
        <v>13.22</v>
      </c>
      <c r="AT1149" s="3">
        <f t="shared" si="210"/>
        <v>0.91001451378809872</v>
      </c>
      <c r="AU1149" s="3">
        <f t="shared" si="211"/>
        <v>0.55412566237698713</v>
      </c>
      <c r="AV1149" s="3">
        <f t="shared" si="212"/>
        <v>0.75616835994194487</v>
      </c>
      <c r="AW1149" s="3">
        <f t="shared" si="213"/>
        <v>0</v>
      </c>
      <c r="AX1149" s="1">
        <v>45016</v>
      </c>
      <c r="AY1149">
        <v>12.86</v>
      </c>
      <c r="AZ1149">
        <v>12.15</v>
      </c>
      <c r="BE1149">
        <v>10.29</v>
      </c>
      <c r="BG1149">
        <v>5.79</v>
      </c>
      <c r="BM1149">
        <v>0.02</v>
      </c>
      <c r="BN1149">
        <v>0.03</v>
      </c>
      <c r="BQ1149">
        <v>12.3</v>
      </c>
      <c r="BR1149" s="3">
        <f t="shared" si="214"/>
        <v>0.94479004665629862</v>
      </c>
      <c r="BS1149" s="3">
        <f t="shared" si="215"/>
        <v>0.47265306122448975</v>
      </c>
      <c r="BT1149" s="3">
        <f t="shared" si="216"/>
        <v>0.80015552099533438</v>
      </c>
      <c r="BU1149" s="3">
        <f t="shared" si="217"/>
        <v>0</v>
      </c>
    </row>
    <row r="1150" spans="1:73" x14ac:dyDescent="0.25">
      <c r="A1150" t="s">
        <v>2482</v>
      </c>
      <c r="V1150" s="3">
        <f t="shared" si="206"/>
        <v>0</v>
      </c>
      <c r="W1150" s="3">
        <f t="shared" si="207"/>
        <v>0</v>
      </c>
      <c r="X1150" s="3">
        <f t="shared" si="208"/>
        <v>0</v>
      </c>
      <c r="Y1150" s="3">
        <f t="shared" si="209"/>
        <v>0</v>
      </c>
      <c r="AT1150" s="3">
        <f t="shared" si="210"/>
        <v>0</v>
      </c>
      <c r="AU1150" s="3">
        <f t="shared" si="211"/>
        <v>0</v>
      </c>
      <c r="AV1150" s="3">
        <f t="shared" si="212"/>
        <v>0</v>
      </c>
      <c r="AW1150" s="3">
        <f t="shared" si="213"/>
        <v>0</v>
      </c>
      <c r="BR1150" s="3">
        <f t="shared" si="214"/>
        <v>0</v>
      </c>
      <c r="BS1150" s="3">
        <f t="shared" si="215"/>
        <v>0</v>
      </c>
      <c r="BT1150" s="3">
        <f t="shared" si="216"/>
        <v>0</v>
      </c>
      <c r="BU1150" s="3">
        <f t="shared" si="217"/>
        <v>0</v>
      </c>
    </row>
    <row r="1151" spans="1:73" x14ac:dyDescent="0.25">
      <c r="A1151" t="s">
        <v>2484</v>
      </c>
      <c r="B1151" s="1">
        <v>44286</v>
      </c>
      <c r="C1151">
        <v>0.09</v>
      </c>
      <c r="R1151">
        <v>0.08</v>
      </c>
      <c r="U1151">
        <v>0.09</v>
      </c>
      <c r="V1151" s="3">
        <f t="shared" si="206"/>
        <v>0</v>
      </c>
      <c r="W1151" s="3">
        <f t="shared" si="207"/>
        <v>0</v>
      </c>
      <c r="X1151" s="3">
        <f t="shared" si="208"/>
        <v>0</v>
      </c>
      <c r="Y1151" s="3">
        <f t="shared" si="209"/>
        <v>0</v>
      </c>
      <c r="Z1151" s="1">
        <v>44651</v>
      </c>
      <c r="AP1151">
        <v>0.08</v>
      </c>
      <c r="AS1151">
        <v>0.1</v>
      </c>
      <c r="AT1151" s="3">
        <f t="shared" si="210"/>
        <v>0</v>
      </c>
      <c r="AU1151" s="3">
        <f t="shared" si="211"/>
        <v>0</v>
      </c>
      <c r="AV1151" s="3">
        <f t="shared" si="212"/>
        <v>0</v>
      </c>
      <c r="AW1151" s="3">
        <f t="shared" si="213"/>
        <v>0</v>
      </c>
      <c r="AX1151" s="1">
        <v>45016</v>
      </c>
      <c r="BN1151">
        <v>0.08</v>
      </c>
      <c r="BQ1151">
        <v>0.11</v>
      </c>
      <c r="BR1151" s="3">
        <f t="shared" si="214"/>
        <v>0</v>
      </c>
      <c r="BS1151" s="3">
        <f t="shared" si="215"/>
        <v>0</v>
      </c>
      <c r="BT1151" s="3">
        <f t="shared" si="216"/>
        <v>0</v>
      </c>
      <c r="BU1151" s="3">
        <f t="shared" si="217"/>
        <v>0</v>
      </c>
    </row>
    <row r="1152" spans="1:73" x14ac:dyDescent="0.25">
      <c r="A1152" t="s">
        <v>2485</v>
      </c>
      <c r="V1152" s="3">
        <f t="shared" si="206"/>
        <v>0</v>
      </c>
      <c r="W1152" s="3">
        <f t="shared" si="207"/>
        <v>0</v>
      </c>
      <c r="X1152" s="3">
        <f t="shared" si="208"/>
        <v>0</v>
      </c>
      <c r="Y1152" s="3">
        <f t="shared" si="209"/>
        <v>0</v>
      </c>
      <c r="AT1152" s="3">
        <f t="shared" si="210"/>
        <v>0</v>
      </c>
      <c r="AU1152" s="3">
        <f t="shared" si="211"/>
        <v>0</v>
      </c>
      <c r="AV1152" s="3">
        <f t="shared" si="212"/>
        <v>0</v>
      </c>
      <c r="AW1152" s="3">
        <f t="shared" si="213"/>
        <v>0</v>
      </c>
      <c r="BR1152" s="3">
        <f t="shared" si="214"/>
        <v>0</v>
      </c>
      <c r="BS1152" s="3">
        <f t="shared" si="215"/>
        <v>0</v>
      </c>
      <c r="BT1152" s="3">
        <f t="shared" si="216"/>
        <v>0</v>
      </c>
      <c r="BU1152" s="3">
        <f t="shared" si="217"/>
        <v>0</v>
      </c>
    </row>
    <row r="1153" spans="1:73" x14ac:dyDescent="0.25">
      <c r="A1153" t="s">
        <v>2487</v>
      </c>
      <c r="B1153" s="1">
        <v>43921</v>
      </c>
      <c r="C1153">
        <v>3.84</v>
      </c>
      <c r="D1153">
        <v>3.79</v>
      </c>
      <c r="I1153">
        <v>3.79</v>
      </c>
      <c r="K1153">
        <v>2.36</v>
      </c>
      <c r="R1153">
        <v>7.0000000000000007E-2</v>
      </c>
      <c r="T1153">
        <v>7.0000000000000007E-2</v>
      </c>
      <c r="U1153">
        <v>3.49</v>
      </c>
      <c r="V1153" s="3">
        <f t="shared" si="206"/>
        <v>0.98697916666666674</v>
      </c>
      <c r="W1153" s="3">
        <f t="shared" si="207"/>
        <v>0.67621776504297981</v>
      </c>
      <c r="X1153" s="3">
        <f t="shared" si="208"/>
        <v>0.98697916666666674</v>
      </c>
      <c r="Y1153" s="3">
        <f t="shared" si="209"/>
        <v>0</v>
      </c>
      <c r="Z1153" s="1">
        <v>44286</v>
      </c>
      <c r="AA1153">
        <v>1.69</v>
      </c>
      <c r="AB1153">
        <v>1.68</v>
      </c>
      <c r="AG1153">
        <v>1.68</v>
      </c>
      <c r="AI1153">
        <v>1.21</v>
      </c>
      <c r="AS1153">
        <v>1.53</v>
      </c>
      <c r="AT1153" s="3">
        <f t="shared" si="210"/>
        <v>0.99408284023668636</v>
      </c>
      <c r="AU1153" s="3">
        <f t="shared" si="211"/>
        <v>0.79084967320261434</v>
      </c>
      <c r="AV1153" s="3">
        <f t="shared" si="212"/>
        <v>0.99408284023668636</v>
      </c>
      <c r="AW1153" s="3">
        <f t="shared" si="213"/>
        <v>0</v>
      </c>
      <c r="AX1153" s="1">
        <v>44651</v>
      </c>
      <c r="AY1153">
        <v>0.83</v>
      </c>
      <c r="AZ1153">
        <v>0.8</v>
      </c>
      <c r="BE1153">
        <v>0.8</v>
      </c>
      <c r="BG1153">
        <v>0.37</v>
      </c>
      <c r="BN1153">
        <v>0.04</v>
      </c>
      <c r="BP1153">
        <v>0.04</v>
      </c>
      <c r="BQ1153">
        <v>0.79</v>
      </c>
      <c r="BR1153" s="3">
        <f t="shared" si="214"/>
        <v>0.96385542168674709</v>
      </c>
      <c r="BS1153" s="3">
        <f t="shared" si="215"/>
        <v>0.46835443037974683</v>
      </c>
      <c r="BT1153" s="3">
        <f t="shared" si="216"/>
        <v>0.96385542168674709</v>
      </c>
      <c r="BU1153" s="3">
        <f t="shared" si="217"/>
        <v>0</v>
      </c>
    </row>
    <row r="1154" spans="1:73" x14ac:dyDescent="0.25">
      <c r="A1154" t="s">
        <v>2488</v>
      </c>
      <c r="B1154" s="1">
        <v>44286</v>
      </c>
      <c r="C1154">
        <v>0.56999999999999995</v>
      </c>
      <c r="D1154">
        <v>0.37</v>
      </c>
      <c r="K1154">
        <v>0.67</v>
      </c>
      <c r="R1154">
        <v>0.03</v>
      </c>
      <c r="U1154">
        <v>1.07</v>
      </c>
      <c r="V1154" s="3">
        <f t="shared" si="206"/>
        <v>0.64912280701754388</v>
      </c>
      <c r="W1154" s="3">
        <f t="shared" si="207"/>
        <v>0.64423076923076927</v>
      </c>
      <c r="X1154" s="3">
        <f t="shared" si="208"/>
        <v>0</v>
      </c>
      <c r="Y1154" s="3">
        <f t="shared" si="209"/>
        <v>0</v>
      </c>
      <c r="Z1154" s="1">
        <v>44651</v>
      </c>
      <c r="AA1154">
        <v>0.66</v>
      </c>
      <c r="AB1154">
        <v>0.38</v>
      </c>
      <c r="AI1154">
        <v>1.27</v>
      </c>
      <c r="AS1154">
        <v>2.2000000000000002</v>
      </c>
      <c r="AT1154" s="3">
        <f t="shared" si="210"/>
        <v>0.57575757575757569</v>
      </c>
      <c r="AU1154" s="3">
        <f t="shared" si="211"/>
        <v>0.57727272727272727</v>
      </c>
      <c r="AV1154" s="3">
        <f t="shared" si="212"/>
        <v>0</v>
      </c>
      <c r="AW1154" s="3">
        <f t="shared" si="213"/>
        <v>0</v>
      </c>
      <c r="AX1154" s="1">
        <v>45016</v>
      </c>
      <c r="AY1154">
        <v>1.32</v>
      </c>
      <c r="AZ1154">
        <v>1.19</v>
      </c>
      <c r="BF1154">
        <v>0.13</v>
      </c>
      <c r="BG1154">
        <v>2.04</v>
      </c>
      <c r="BN1154">
        <v>0.01</v>
      </c>
      <c r="BP1154">
        <v>0.01</v>
      </c>
      <c r="BQ1154">
        <v>3.72</v>
      </c>
      <c r="BR1154" s="3">
        <f t="shared" si="214"/>
        <v>0.90151515151515138</v>
      </c>
      <c r="BS1154" s="3">
        <f t="shared" si="215"/>
        <v>0.54838709677419351</v>
      </c>
      <c r="BT1154" s="3">
        <f t="shared" si="216"/>
        <v>0</v>
      </c>
      <c r="BU1154" s="3">
        <f t="shared" si="217"/>
        <v>9.8484848484848481E-2</v>
      </c>
    </row>
    <row r="1155" spans="1:73" x14ac:dyDescent="0.25">
      <c r="A1155" t="s">
        <v>2492</v>
      </c>
      <c r="B1155" s="1">
        <v>44286</v>
      </c>
      <c r="C1155">
        <v>87.47</v>
      </c>
      <c r="D1155">
        <v>84.58</v>
      </c>
      <c r="I1155">
        <v>84.58</v>
      </c>
      <c r="K1155">
        <v>66.92</v>
      </c>
      <c r="R1155">
        <v>0.93</v>
      </c>
      <c r="U1155">
        <v>85.05</v>
      </c>
      <c r="V1155" s="3">
        <f t="shared" si="206"/>
        <v>0.96696010060592197</v>
      </c>
      <c r="W1155" s="3">
        <f t="shared" si="207"/>
        <v>0.79553019495958166</v>
      </c>
      <c r="X1155" s="3">
        <f t="shared" si="208"/>
        <v>0.96696010060592197</v>
      </c>
      <c r="Y1155" s="3">
        <f t="shared" si="209"/>
        <v>0</v>
      </c>
      <c r="Z1155" s="1">
        <v>44651</v>
      </c>
      <c r="AA1155">
        <v>120.9</v>
      </c>
      <c r="AB1155">
        <v>120.14</v>
      </c>
      <c r="AI1155">
        <v>85.84</v>
      </c>
      <c r="AO1155">
        <v>0.05</v>
      </c>
      <c r="AP1155">
        <v>0.8</v>
      </c>
      <c r="AS1155">
        <v>108.51</v>
      </c>
      <c r="AT1155" s="3">
        <f t="shared" si="210"/>
        <v>0.9937138130686517</v>
      </c>
      <c r="AU1155" s="3">
        <f t="shared" si="211"/>
        <v>0.79732491175924203</v>
      </c>
      <c r="AV1155" s="3">
        <f t="shared" si="212"/>
        <v>0</v>
      </c>
      <c r="AW1155" s="3">
        <f t="shared" si="213"/>
        <v>0</v>
      </c>
      <c r="AX1155" s="1">
        <v>45016</v>
      </c>
      <c r="AY1155">
        <v>164.96</v>
      </c>
      <c r="AZ1155">
        <v>164.58</v>
      </c>
      <c r="BF1155">
        <v>164.58</v>
      </c>
      <c r="BG1155">
        <v>114.83</v>
      </c>
      <c r="BI1155">
        <v>0.1</v>
      </c>
      <c r="BN1155">
        <v>4.58</v>
      </c>
      <c r="BP1155">
        <v>4.5599999999999996</v>
      </c>
      <c r="BQ1155">
        <v>153.47</v>
      </c>
      <c r="BR1155" s="3">
        <f t="shared" si="214"/>
        <v>0.99769641125121244</v>
      </c>
      <c r="BS1155" s="3">
        <f t="shared" si="215"/>
        <v>0.7488099119660907</v>
      </c>
      <c r="BT1155" s="3">
        <f t="shared" si="216"/>
        <v>0</v>
      </c>
      <c r="BU1155" s="3">
        <f t="shared" si="217"/>
        <v>0.99769641125121244</v>
      </c>
    </row>
    <row r="1156" spans="1:73" x14ac:dyDescent="0.25">
      <c r="A1156" t="s">
        <v>2493</v>
      </c>
      <c r="B1156" s="1">
        <v>44286</v>
      </c>
      <c r="C1156">
        <v>5.34</v>
      </c>
      <c r="D1156">
        <v>5.27</v>
      </c>
      <c r="J1156">
        <v>4.45</v>
      </c>
      <c r="K1156">
        <v>2.79</v>
      </c>
      <c r="U1156">
        <v>4.59</v>
      </c>
      <c r="V1156" s="3">
        <f t="shared" ref="V1156:V1219" si="218">IFERROR((D1156-E1156-F1156-G1156)/C1156,0)</f>
        <v>0.98689138576779023</v>
      </c>
      <c r="W1156" s="3">
        <f t="shared" ref="W1156:W1219" si="219">IFERROR(K1156/(U1156+T1156+S1156+P1156-R1156-Q1156-O1156-N1156-M1156-L1156),0)</f>
        <v>0.60784313725490202</v>
      </c>
      <c r="X1156" s="3">
        <f t="shared" ref="X1156:X1219" si="220">IFERROR((H1156+I1156)/C1156,0)</f>
        <v>0</v>
      </c>
      <c r="Y1156" s="3">
        <f t="shared" ref="Y1156:Y1219" si="221">IFERROR(J1156/C1156,0)</f>
        <v>0.83333333333333337</v>
      </c>
      <c r="Z1156" s="1">
        <v>44651</v>
      </c>
      <c r="AA1156">
        <v>11.35</v>
      </c>
      <c r="AB1156">
        <v>11.34</v>
      </c>
      <c r="AH1156">
        <v>8.1300000000000008</v>
      </c>
      <c r="AI1156">
        <v>6.41</v>
      </c>
      <c r="AP1156">
        <v>0.02</v>
      </c>
      <c r="AS1156">
        <v>10.07</v>
      </c>
      <c r="AT1156" s="3">
        <f t="shared" ref="AT1156:AT1219" si="222">IFERROR((AB1156-AC1156-AD1156-AE1156)/AA1156,0)</f>
        <v>0.99911894273127755</v>
      </c>
      <c r="AU1156" s="3">
        <f t="shared" ref="AU1156:AU1219" si="223">IFERROR(AI1156/(AS1156+AR1156+AQ1156+AN1156-AP1156-AO1156-AM1156-AL1156-AK1156-AJ1156),0)</f>
        <v>0.6378109452736318</v>
      </c>
      <c r="AV1156" s="3">
        <f t="shared" ref="AV1156:AV1219" si="224">IFERROR((AF1156+AG1156)/AA1156,0)</f>
        <v>0</v>
      </c>
      <c r="AW1156" s="3">
        <f t="shared" ref="AW1156:AW1219" si="225">IFERROR(AH1156/AA1156,0)</f>
        <v>0.7162995594713657</v>
      </c>
      <c r="AX1156" s="1">
        <v>45016</v>
      </c>
      <c r="AY1156">
        <v>20.399999999999999</v>
      </c>
      <c r="AZ1156">
        <v>20.39</v>
      </c>
      <c r="BF1156">
        <v>13.26</v>
      </c>
      <c r="BG1156">
        <v>11.63</v>
      </c>
      <c r="BM1156">
        <v>0.1</v>
      </c>
      <c r="BN1156">
        <v>0.13</v>
      </c>
      <c r="BP1156">
        <v>0.09</v>
      </c>
      <c r="BQ1156">
        <v>19.02</v>
      </c>
      <c r="BR1156" s="3">
        <f t="shared" ref="BR1156:BR1219" si="226">IFERROR((AZ1156-BA1156-BB1156-BC1156)/AY1156,0)</f>
        <v>0.99950980392156874</v>
      </c>
      <c r="BS1156" s="3">
        <f t="shared" ref="BS1156:BS1219" si="227">IFERROR(BG1156/(BQ1156+BP1156+BO1156+BL1156-BN1156-BM1156-BK1156-BJ1156-BI1156-BH1156),0)</f>
        <v>0.61599576271186451</v>
      </c>
      <c r="BT1156" s="3">
        <f t="shared" ref="BT1156:BT1219" si="228">IFERROR((BD1156+BE1156)/AY1156,0)</f>
        <v>0</v>
      </c>
      <c r="BU1156" s="3">
        <f t="shared" ref="BU1156:BU1219" si="229">IFERROR(BF1156/AY1156,0)</f>
        <v>0.65</v>
      </c>
    </row>
    <row r="1157" spans="1:73" x14ac:dyDescent="0.25">
      <c r="A1157" t="s">
        <v>2496</v>
      </c>
      <c r="B1157" s="1">
        <v>44286</v>
      </c>
      <c r="C1157">
        <v>9.74</v>
      </c>
      <c r="D1157">
        <v>8.73</v>
      </c>
      <c r="K1157">
        <v>7.45</v>
      </c>
      <c r="Q1157">
        <v>0.09</v>
      </c>
      <c r="R1157">
        <v>0.19</v>
      </c>
      <c r="T1157">
        <v>7.0000000000000007E-2</v>
      </c>
      <c r="U1157">
        <v>9.5399999999999991</v>
      </c>
      <c r="V1157" s="3">
        <f t="shared" si="218"/>
        <v>0.89630390143737171</v>
      </c>
      <c r="W1157" s="3">
        <f t="shared" si="219"/>
        <v>0.79849946409431938</v>
      </c>
      <c r="X1157" s="3">
        <f t="shared" si="220"/>
        <v>0</v>
      </c>
      <c r="Y1157" s="3">
        <f t="shared" si="221"/>
        <v>0</v>
      </c>
      <c r="Z1157" s="1">
        <v>44651</v>
      </c>
      <c r="AA1157">
        <v>11.59</v>
      </c>
      <c r="AB1157">
        <v>11.43</v>
      </c>
      <c r="AH1157">
        <v>10.54</v>
      </c>
      <c r="AI1157">
        <v>9.73</v>
      </c>
      <c r="AO1157">
        <v>3.26</v>
      </c>
      <c r="AP1157">
        <v>0.01</v>
      </c>
      <c r="AS1157">
        <v>15.24</v>
      </c>
      <c r="AT1157" s="3">
        <f t="shared" si="222"/>
        <v>0.98619499568593616</v>
      </c>
      <c r="AU1157" s="3">
        <f t="shared" si="223"/>
        <v>0.8128654970760234</v>
      </c>
      <c r="AV1157" s="3">
        <f t="shared" si="224"/>
        <v>0</v>
      </c>
      <c r="AW1157" s="3">
        <f t="shared" si="225"/>
        <v>0.90940465918895597</v>
      </c>
      <c r="AX1157" s="1">
        <v>45016</v>
      </c>
      <c r="AY1157">
        <v>18.8</v>
      </c>
      <c r="AZ1157">
        <v>18.8</v>
      </c>
      <c r="BE1157">
        <v>18.3</v>
      </c>
      <c r="BG1157">
        <v>16.18</v>
      </c>
      <c r="BN1157">
        <v>0.09</v>
      </c>
      <c r="BP1157">
        <v>0.08</v>
      </c>
      <c r="BQ1157">
        <v>19.39</v>
      </c>
      <c r="BR1157" s="3">
        <f t="shared" si="226"/>
        <v>1</v>
      </c>
      <c r="BS1157" s="3">
        <f t="shared" si="227"/>
        <v>0.83488132094943246</v>
      </c>
      <c r="BT1157" s="3">
        <f t="shared" si="228"/>
        <v>0.97340425531914898</v>
      </c>
      <c r="BU1157" s="3">
        <f t="shared" si="229"/>
        <v>0</v>
      </c>
    </row>
    <row r="1158" spans="1:73" x14ac:dyDescent="0.25">
      <c r="A1158" t="s">
        <v>2497</v>
      </c>
      <c r="V1158" s="3">
        <f t="shared" si="218"/>
        <v>0</v>
      </c>
      <c r="W1158" s="3">
        <f t="shared" si="219"/>
        <v>0</v>
      </c>
      <c r="X1158" s="3">
        <f t="shared" si="220"/>
        <v>0</v>
      </c>
      <c r="Y1158" s="3">
        <f t="shared" si="221"/>
        <v>0</v>
      </c>
      <c r="AT1158" s="3">
        <f t="shared" si="222"/>
        <v>0</v>
      </c>
      <c r="AU1158" s="3">
        <f t="shared" si="223"/>
        <v>0</v>
      </c>
      <c r="AV1158" s="3">
        <f t="shared" si="224"/>
        <v>0</v>
      </c>
      <c r="AW1158" s="3">
        <f t="shared" si="225"/>
        <v>0</v>
      </c>
      <c r="BR1158" s="3">
        <f t="shared" si="226"/>
        <v>0</v>
      </c>
      <c r="BS1158" s="3">
        <f t="shared" si="227"/>
        <v>0</v>
      </c>
      <c r="BT1158" s="3">
        <f t="shared" si="228"/>
        <v>0</v>
      </c>
      <c r="BU1158" s="3">
        <f t="shared" si="229"/>
        <v>0</v>
      </c>
    </row>
    <row r="1159" spans="1:73" x14ac:dyDescent="0.25">
      <c r="A1159" t="s">
        <v>2498</v>
      </c>
      <c r="B1159" s="1">
        <v>44286</v>
      </c>
      <c r="C1159">
        <v>64.34</v>
      </c>
      <c r="D1159">
        <v>63.61</v>
      </c>
      <c r="H1159">
        <v>42.31</v>
      </c>
      <c r="K1159">
        <v>39.89</v>
      </c>
      <c r="M1159">
        <v>0.05</v>
      </c>
      <c r="R1159">
        <v>0.11</v>
      </c>
      <c r="T1159">
        <v>0.11</v>
      </c>
      <c r="U1159">
        <v>53.56</v>
      </c>
      <c r="V1159" s="3">
        <f t="shared" si="218"/>
        <v>0.98865402548958647</v>
      </c>
      <c r="W1159" s="3">
        <f t="shared" si="219"/>
        <v>0.7454681367968603</v>
      </c>
      <c r="X1159" s="3">
        <f t="shared" si="220"/>
        <v>0.65760024867889333</v>
      </c>
      <c r="Y1159" s="3">
        <f t="shared" si="221"/>
        <v>0</v>
      </c>
      <c r="Z1159" s="1">
        <v>44651</v>
      </c>
      <c r="AA1159">
        <v>93.29</v>
      </c>
      <c r="AB1159">
        <v>92.47</v>
      </c>
      <c r="AF1159">
        <v>66.63</v>
      </c>
      <c r="AI1159">
        <v>65.72</v>
      </c>
      <c r="AK1159">
        <v>0.1</v>
      </c>
      <c r="AS1159">
        <v>83.07</v>
      </c>
      <c r="AT1159" s="3">
        <f t="shared" si="222"/>
        <v>0.99121020473791399</v>
      </c>
      <c r="AU1159" s="3">
        <f t="shared" si="223"/>
        <v>0.79209352778112574</v>
      </c>
      <c r="AV1159" s="3">
        <f t="shared" si="224"/>
        <v>0.71422446135705853</v>
      </c>
      <c r="AW1159" s="3">
        <f t="shared" si="225"/>
        <v>0</v>
      </c>
      <c r="AX1159" s="1">
        <v>45016</v>
      </c>
      <c r="AY1159">
        <v>120.58</v>
      </c>
      <c r="AZ1159">
        <v>118.47</v>
      </c>
      <c r="BF1159">
        <v>86.18</v>
      </c>
      <c r="BG1159">
        <v>115.87</v>
      </c>
      <c r="BI1159">
        <v>0.22</v>
      </c>
      <c r="BM1159">
        <v>0.03</v>
      </c>
      <c r="BQ1159">
        <v>128.22</v>
      </c>
      <c r="BR1159" s="3">
        <f t="shared" si="226"/>
        <v>0.98250124398739425</v>
      </c>
      <c r="BS1159" s="3">
        <f t="shared" si="227"/>
        <v>0.9054465890443073</v>
      </c>
      <c r="BT1159" s="3">
        <f t="shared" si="228"/>
        <v>0</v>
      </c>
      <c r="BU1159" s="3">
        <f t="shared" si="229"/>
        <v>0.71471222424946101</v>
      </c>
    </row>
    <row r="1160" spans="1:73" x14ac:dyDescent="0.25">
      <c r="A1160" t="s">
        <v>2501</v>
      </c>
      <c r="B1160" s="1">
        <v>44286</v>
      </c>
      <c r="C1160">
        <v>100.91</v>
      </c>
      <c r="D1160">
        <v>100.2</v>
      </c>
      <c r="J1160">
        <v>6.03</v>
      </c>
      <c r="K1160">
        <v>60.49</v>
      </c>
      <c r="L1160">
        <v>0.01</v>
      </c>
      <c r="Q1160">
        <v>0.02</v>
      </c>
      <c r="R1160">
        <v>1.23</v>
      </c>
      <c r="T1160">
        <v>0.12</v>
      </c>
      <c r="U1160">
        <v>92.05</v>
      </c>
      <c r="V1160" s="3">
        <f t="shared" si="218"/>
        <v>0.99296402735110501</v>
      </c>
      <c r="W1160" s="3">
        <f t="shared" si="219"/>
        <v>0.66538334616653838</v>
      </c>
      <c r="X1160" s="3">
        <f t="shared" si="220"/>
        <v>0</v>
      </c>
      <c r="Y1160" s="3">
        <f t="shared" si="221"/>
        <v>5.9756218412446736E-2</v>
      </c>
      <c r="Z1160" s="1">
        <v>44651</v>
      </c>
      <c r="AA1160">
        <v>134.94999999999999</v>
      </c>
      <c r="AB1160">
        <v>133.43</v>
      </c>
      <c r="AC1160">
        <v>1.91</v>
      </c>
      <c r="AH1160">
        <v>9.09</v>
      </c>
      <c r="AI1160">
        <v>86.72</v>
      </c>
      <c r="AJ1160">
        <v>0.03</v>
      </c>
      <c r="AK1160">
        <v>0.15</v>
      </c>
      <c r="AM1160">
        <v>0.3</v>
      </c>
      <c r="AN1160">
        <v>0.3</v>
      </c>
      <c r="AO1160">
        <v>0.14000000000000001</v>
      </c>
      <c r="AP1160">
        <v>0.98</v>
      </c>
      <c r="AS1160">
        <v>125.09</v>
      </c>
      <c r="AT1160" s="3">
        <f t="shared" si="222"/>
        <v>0.97458317895516877</v>
      </c>
      <c r="AU1160" s="3">
        <f t="shared" si="223"/>
        <v>0.70054123919541167</v>
      </c>
      <c r="AV1160" s="3">
        <f t="shared" si="224"/>
        <v>0</v>
      </c>
      <c r="AW1160" s="3">
        <f t="shared" si="225"/>
        <v>6.7358280844757326E-2</v>
      </c>
      <c r="AX1160" s="1">
        <v>45016</v>
      </c>
      <c r="AY1160">
        <v>145.16999999999999</v>
      </c>
      <c r="AZ1160">
        <v>143.11000000000001</v>
      </c>
      <c r="BA1160">
        <v>0.77</v>
      </c>
      <c r="BG1160">
        <v>96.43</v>
      </c>
      <c r="BH1160">
        <v>0.01</v>
      </c>
      <c r="BI1160">
        <v>0.19</v>
      </c>
      <c r="BM1160">
        <v>0.06</v>
      </c>
      <c r="BN1160">
        <v>1.73</v>
      </c>
      <c r="BQ1160">
        <v>139.5</v>
      </c>
      <c r="BR1160" s="3">
        <f t="shared" si="226"/>
        <v>0.98050561410759807</v>
      </c>
      <c r="BS1160" s="3">
        <f t="shared" si="227"/>
        <v>0.70125809032070385</v>
      </c>
      <c r="BT1160" s="3">
        <f t="shared" si="228"/>
        <v>0</v>
      </c>
      <c r="BU1160" s="3">
        <f t="shared" si="229"/>
        <v>0</v>
      </c>
    </row>
    <row r="1161" spans="1:73" x14ac:dyDescent="0.25">
      <c r="A1161" t="s">
        <v>2503</v>
      </c>
      <c r="B1161" s="1">
        <v>44286</v>
      </c>
      <c r="C1161">
        <v>2.48</v>
      </c>
      <c r="D1161">
        <v>2.48</v>
      </c>
      <c r="K1161">
        <v>2.1</v>
      </c>
      <c r="R1161">
        <v>0.01</v>
      </c>
      <c r="T1161">
        <v>0.01</v>
      </c>
      <c r="U1161">
        <v>2.5099999999999998</v>
      </c>
      <c r="V1161" s="3">
        <f t="shared" si="218"/>
        <v>1</v>
      </c>
      <c r="W1161" s="3">
        <f t="shared" si="219"/>
        <v>0.83665338645418341</v>
      </c>
      <c r="X1161" s="3">
        <f t="shared" si="220"/>
        <v>0</v>
      </c>
      <c r="Y1161" s="3">
        <f t="shared" si="221"/>
        <v>0</v>
      </c>
      <c r="Z1161" s="1">
        <v>44651</v>
      </c>
      <c r="AA1161">
        <v>3.84</v>
      </c>
      <c r="AB1161">
        <v>3.84</v>
      </c>
      <c r="AI1161">
        <v>2.5</v>
      </c>
      <c r="AP1161">
        <v>0.01</v>
      </c>
      <c r="AR1161">
        <v>0.01</v>
      </c>
      <c r="AS1161">
        <v>3.12</v>
      </c>
      <c r="AT1161" s="3">
        <f t="shared" si="222"/>
        <v>1</v>
      </c>
      <c r="AU1161" s="3">
        <f t="shared" si="223"/>
        <v>0.80128205128205121</v>
      </c>
      <c r="AV1161" s="3">
        <f t="shared" si="224"/>
        <v>0</v>
      </c>
      <c r="AW1161" s="3">
        <f t="shared" si="225"/>
        <v>0</v>
      </c>
      <c r="AX1161" s="1">
        <v>45016</v>
      </c>
      <c r="AY1161">
        <v>11.08</v>
      </c>
      <c r="AZ1161">
        <v>11.06</v>
      </c>
      <c r="BB1161">
        <v>0.11</v>
      </c>
      <c r="BG1161">
        <v>4.9800000000000004</v>
      </c>
      <c r="BN1161">
        <v>0.25</v>
      </c>
      <c r="BQ1161">
        <v>8.16</v>
      </c>
      <c r="BR1161" s="3">
        <f t="shared" si="226"/>
        <v>0.98826714801444049</v>
      </c>
      <c r="BS1161" s="3">
        <f t="shared" si="227"/>
        <v>0.62958280657395704</v>
      </c>
      <c r="BT1161" s="3">
        <f t="shared" si="228"/>
        <v>0</v>
      </c>
      <c r="BU1161" s="3">
        <f t="shared" si="229"/>
        <v>0</v>
      </c>
    </row>
    <row r="1162" spans="1:73" x14ac:dyDescent="0.25">
      <c r="A1162" t="s">
        <v>2506</v>
      </c>
      <c r="V1162" s="3">
        <f t="shared" si="218"/>
        <v>0</v>
      </c>
      <c r="W1162" s="3">
        <f t="shared" si="219"/>
        <v>0</v>
      </c>
      <c r="X1162" s="3">
        <f t="shared" si="220"/>
        <v>0</v>
      </c>
      <c r="Y1162" s="3">
        <f t="shared" si="221"/>
        <v>0</v>
      </c>
      <c r="AT1162" s="3">
        <f t="shared" si="222"/>
        <v>0</v>
      </c>
      <c r="AU1162" s="3">
        <f t="shared" si="223"/>
        <v>0</v>
      </c>
      <c r="AV1162" s="3">
        <f t="shared" si="224"/>
        <v>0</v>
      </c>
      <c r="AW1162" s="3">
        <f t="shared" si="225"/>
        <v>0</v>
      </c>
      <c r="BR1162" s="3">
        <f t="shared" si="226"/>
        <v>0</v>
      </c>
      <c r="BS1162" s="3">
        <f t="shared" si="227"/>
        <v>0</v>
      </c>
      <c r="BT1162" s="3">
        <f t="shared" si="228"/>
        <v>0</v>
      </c>
      <c r="BU1162" s="3">
        <f t="shared" si="229"/>
        <v>0</v>
      </c>
    </row>
    <row r="1163" spans="1:73" x14ac:dyDescent="0.25">
      <c r="A1163" t="s">
        <v>2507</v>
      </c>
      <c r="B1163" s="1">
        <v>44286</v>
      </c>
      <c r="C1163">
        <v>67.66</v>
      </c>
      <c r="D1163">
        <v>66.16</v>
      </c>
      <c r="I1163">
        <v>66.16</v>
      </c>
      <c r="J1163">
        <v>1.0900000000000001</v>
      </c>
      <c r="K1163">
        <v>42.76</v>
      </c>
      <c r="M1163">
        <v>0.13</v>
      </c>
      <c r="R1163">
        <v>0.16</v>
      </c>
      <c r="U1163">
        <v>54.09</v>
      </c>
      <c r="V1163" s="3">
        <f t="shared" si="218"/>
        <v>0.97783032811114401</v>
      </c>
      <c r="W1163" s="3">
        <f t="shared" si="219"/>
        <v>0.79479553903345712</v>
      </c>
      <c r="X1163" s="3">
        <f t="shared" si="220"/>
        <v>0.97783032811114401</v>
      </c>
      <c r="Y1163" s="3">
        <f t="shared" si="221"/>
        <v>1.6109961572568728E-2</v>
      </c>
      <c r="Z1163" s="1">
        <v>44651</v>
      </c>
      <c r="AA1163">
        <v>83.59</v>
      </c>
      <c r="AB1163">
        <v>83.59</v>
      </c>
      <c r="AG1163">
        <v>83.5</v>
      </c>
      <c r="AH1163">
        <v>2.6</v>
      </c>
      <c r="AI1163">
        <v>64.59</v>
      </c>
      <c r="AK1163">
        <v>0.23</v>
      </c>
      <c r="AO1163">
        <v>0.01</v>
      </c>
      <c r="AP1163">
        <v>0.68</v>
      </c>
      <c r="AR1163">
        <v>0.56999999999999995</v>
      </c>
      <c r="AS1163">
        <v>76.260000000000005</v>
      </c>
      <c r="AT1163" s="3">
        <f t="shared" si="222"/>
        <v>1</v>
      </c>
      <c r="AU1163" s="3">
        <f t="shared" si="223"/>
        <v>0.85087603741272588</v>
      </c>
      <c r="AV1163" s="3">
        <f t="shared" si="224"/>
        <v>0.9989233161861466</v>
      </c>
      <c r="AW1163" s="3">
        <f t="shared" si="225"/>
        <v>3.1104199066874026E-2</v>
      </c>
      <c r="AX1163" s="1">
        <v>45016</v>
      </c>
      <c r="AY1163">
        <v>123.54</v>
      </c>
      <c r="AZ1163">
        <v>123.54</v>
      </c>
      <c r="BF1163">
        <v>128.47</v>
      </c>
      <c r="BG1163">
        <v>91.35</v>
      </c>
      <c r="BI1163">
        <v>0.26</v>
      </c>
      <c r="BM1163">
        <v>0.16</v>
      </c>
      <c r="BN1163">
        <v>2.98</v>
      </c>
      <c r="BP1163">
        <v>2.87</v>
      </c>
      <c r="BQ1163">
        <v>114.42</v>
      </c>
      <c r="BR1163" s="3">
        <f t="shared" si="226"/>
        <v>1</v>
      </c>
      <c r="BS1163" s="3">
        <f t="shared" si="227"/>
        <v>0.8020897357098955</v>
      </c>
      <c r="BT1163" s="3">
        <f t="shared" si="228"/>
        <v>0</v>
      </c>
      <c r="BU1163" s="3">
        <f t="shared" si="229"/>
        <v>1.039906103286385</v>
      </c>
    </row>
    <row r="1164" spans="1:73" x14ac:dyDescent="0.25">
      <c r="A1164" t="s">
        <v>2509</v>
      </c>
      <c r="V1164" s="3">
        <f t="shared" si="218"/>
        <v>0</v>
      </c>
      <c r="W1164" s="3">
        <f t="shared" si="219"/>
        <v>0</v>
      </c>
      <c r="X1164" s="3">
        <f t="shared" si="220"/>
        <v>0</v>
      </c>
      <c r="Y1164" s="3">
        <f t="shared" si="221"/>
        <v>0</v>
      </c>
      <c r="AT1164" s="3">
        <f t="shared" si="222"/>
        <v>0</v>
      </c>
      <c r="AU1164" s="3">
        <f t="shared" si="223"/>
        <v>0</v>
      </c>
      <c r="AV1164" s="3">
        <f t="shared" si="224"/>
        <v>0</v>
      </c>
      <c r="AW1164" s="3">
        <f t="shared" si="225"/>
        <v>0</v>
      </c>
      <c r="BR1164" s="3">
        <f t="shared" si="226"/>
        <v>0</v>
      </c>
      <c r="BS1164" s="3">
        <f t="shared" si="227"/>
        <v>0</v>
      </c>
      <c r="BT1164" s="3">
        <f t="shared" si="228"/>
        <v>0</v>
      </c>
      <c r="BU1164" s="3">
        <f t="shared" si="229"/>
        <v>0</v>
      </c>
    </row>
    <row r="1165" spans="1:73" x14ac:dyDescent="0.25">
      <c r="A1165" t="s">
        <v>2510</v>
      </c>
      <c r="B1165" s="1">
        <v>44286</v>
      </c>
      <c r="C1165">
        <v>185.43</v>
      </c>
      <c r="D1165">
        <v>185.19</v>
      </c>
      <c r="I1165">
        <v>12.04</v>
      </c>
      <c r="K1165">
        <v>131.80000000000001</v>
      </c>
      <c r="M1165">
        <v>0.56999999999999995</v>
      </c>
      <c r="U1165">
        <v>166.58</v>
      </c>
      <c r="V1165" s="3">
        <f t="shared" si="218"/>
        <v>0.99870571104999184</v>
      </c>
      <c r="W1165" s="3">
        <f t="shared" si="219"/>
        <v>0.79392807662189024</v>
      </c>
      <c r="X1165" s="3">
        <f t="shared" si="220"/>
        <v>6.4930162325405813E-2</v>
      </c>
      <c r="Y1165" s="3">
        <f t="shared" si="221"/>
        <v>0</v>
      </c>
      <c r="Z1165" s="1">
        <v>44651</v>
      </c>
      <c r="AA1165">
        <v>195.03</v>
      </c>
      <c r="AB1165">
        <v>194.98</v>
      </c>
      <c r="AG1165">
        <v>1.79</v>
      </c>
      <c r="AI1165">
        <v>134.09</v>
      </c>
      <c r="AK1165">
        <v>0.46</v>
      </c>
      <c r="AP1165">
        <v>7.0000000000000007E-2</v>
      </c>
      <c r="AR1165">
        <v>7.0000000000000007E-2</v>
      </c>
      <c r="AS1165">
        <v>174.25</v>
      </c>
      <c r="AT1165" s="3">
        <f t="shared" si="222"/>
        <v>0.9997436291852535</v>
      </c>
      <c r="AU1165" s="3">
        <f t="shared" si="223"/>
        <v>0.77156338109212275</v>
      </c>
      <c r="AV1165" s="3">
        <f t="shared" si="224"/>
        <v>9.178075167922883E-3</v>
      </c>
      <c r="AW1165" s="3">
        <f t="shared" si="225"/>
        <v>0</v>
      </c>
      <c r="AX1165" s="1">
        <v>45016</v>
      </c>
      <c r="AY1165">
        <v>194.49</v>
      </c>
      <c r="AZ1165">
        <v>193.79</v>
      </c>
      <c r="BE1165">
        <v>193.79</v>
      </c>
      <c r="BG1165">
        <v>135.74</v>
      </c>
      <c r="BI1165">
        <v>0.56000000000000005</v>
      </c>
      <c r="BN1165">
        <v>0.05</v>
      </c>
      <c r="BP1165">
        <v>0.05</v>
      </c>
      <c r="BQ1165">
        <v>173.41</v>
      </c>
      <c r="BR1165" s="3">
        <f t="shared" si="226"/>
        <v>0.99640084323101441</v>
      </c>
      <c r="BS1165" s="3">
        <f t="shared" si="227"/>
        <v>0.78530517789991328</v>
      </c>
      <c r="BT1165" s="3">
        <f t="shared" si="228"/>
        <v>0.99640084323101441</v>
      </c>
      <c r="BU1165" s="3">
        <f t="shared" si="229"/>
        <v>0</v>
      </c>
    </row>
    <row r="1166" spans="1:73" x14ac:dyDescent="0.25">
      <c r="A1166" t="s">
        <v>2514</v>
      </c>
      <c r="V1166" s="3">
        <f t="shared" si="218"/>
        <v>0</v>
      </c>
      <c r="W1166" s="3">
        <f t="shared" si="219"/>
        <v>0</v>
      </c>
      <c r="X1166" s="3">
        <f t="shared" si="220"/>
        <v>0</v>
      </c>
      <c r="Y1166" s="3">
        <f t="shared" si="221"/>
        <v>0</v>
      </c>
      <c r="AT1166" s="3">
        <f t="shared" si="222"/>
        <v>0</v>
      </c>
      <c r="AU1166" s="3">
        <f t="shared" si="223"/>
        <v>0</v>
      </c>
      <c r="AV1166" s="3">
        <f t="shared" si="224"/>
        <v>0</v>
      </c>
      <c r="AW1166" s="3">
        <f t="shared" si="225"/>
        <v>0</v>
      </c>
      <c r="BR1166" s="3">
        <f t="shared" si="226"/>
        <v>0</v>
      </c>
      <c r="BS1166" s="3">
        <f t="shared" si="227"/>
        <v>0</v>
      </c>
      <c r="BT1166" s="3">
        <f t="shared" si="228"/>
        <v>0</v>
      </c>
      <c r="BU1166" s="3">
        <f t="shared" si="229"/>
        <v>0</v>
      </c>
    </row>
    <row r="1167" spans="1:73" x14ac:dyDescent="0.25">
      <c r="A1167" t="s">
        <v>2515</v>
      </c>
      <c r="B1167" s="1">
        <v>44286</v>
      </c>
      <c r="C1167">
        <v>7.9</v>
      </c>
      <c r="D1167">
        <v>7.84</v>
      </c>
      <c r="E1167">
        <v>0.03</v>
      </c>
      <c r="I1167">
        <v>0.9</v>
      </c>
      <c r="K1167">
        <v>6.28</v>
      </c>
      <c r="R1167">
        <v>0.14000000000000001</v>
      </c>
      <c r="U1167">
        <v>9.36</v>
      </c>
      <c r="V1167" s="3">
        <f t="shared" si="218"/>
        <v>0.9886075949367088</v>
      </c>
      <c r="W1167" s="3">
        <f t="shared" si="219"/>
        <v>0.68112798264642094</v>
      </c>
      <c r="X1167" s="3">
        <f t="shared" si="220"/>
        <v>0.11392405063291139</v>
      </c>
      <c r="Y1167" s="3">
        <f t="shared" si="221"/>
        <v>0</v>
      </c>
      <c r="Z1167" s="1">
        <v>44651</v>
      </c>
      <c r="AA1167">
        <v>7.81</v>
      </c>
      <c r="AB1167">
        <v>7.76</v>
      </c>
      <c r="AC1167">
        <v>0.01</v>
      </c>
      <c r="AG1167">
        <v>1.1399999999999999</v>
      </c>
      <c r="AI1167">
        <v>12.78</v>
      </c>
      <c r="AS1167">
        <v>17.12</v>
      </c>
      <c r="AT1167" s="3">
        <f t="shared" si="222"/>
        <v>0.99231754161331631</v>
      </c>
      <c r="AU1167" s="3">
        <f t="shared" si="223"/>
        <v>0.74649532710280364</v>
      </c>
      <c r="AV1167" s="3">
        <f t="shared" si="224"/>
        <v>0.14596670934699102</v>
      </c>
      <c r="AW1167" s="3">
        <f t="shared" si="225"/>
        <v>0</v>
      </c>
      <c r="AX1167" s="1">
        <v>45016</v>
      </c>
      <c r="AY1167">
        <v>9.69</v>
      </c>
      <c r="AZ1167">
        <v>9.4</v>
      </c>
      <c r="BA1167">
        <v>0.18</v>
      </c>
      <c r="BG1167">
        <v>7.82</v>
      </c>
      <c r="BK1167">
        <v>0.04</v>
      </c>
      <c r="BL1167">
        <v>0.04</v>
      </c>
      <c r="BQ1167">
        <v>13.32</v>
      </c>
      <c r="BR1167" s="3">
        <f t="shared" si="226"/>
        <v>0.95149638802889591</v>
      </c>
      <c r="BS1167" s="3">
        <f t="shared" si="227"/>
        <v>0.58708708708708712</v>
      </c>
      <c r="BT1167" s="3">
        <f t="shared" si="228"/>
        <v>0</v>
      </c>
      <c r="BU1167" s="3">
        <f t="shared" si="229"/>
        <v>0</v>
      </c>
    </row>
    <row r="1168" spans="1:73" x14ac:dyDescent="0.25">
      <c r="A1168" t="s">
        <v>2516</v>
      </c>
      <c r="B1168" s="1">
        <v>44286</v>
      </c>
      <c r="C1168">
        <v>4.13</v>
      </c>
      <c r="D1168">
        <v>4.0999999999999996</v>
      </c>
      <c r="J1168">
        <v>0.4</v>
      </c>
      <c r="K1168">
        <v>2.68</v>
      </c>
      <c r="U1168">
        <v>3.95</v>
      </c>
      <c r="V1168" s="3">
        <f t="shared" si="218"/>
        <v>0.99273607748184012</v>
      </c>
      <c r="W1168" s="3">
        <f t="shared" si="219"/>
        <v>0.67848101265822791</v>
      </c>
      <c r="X1168" s="3">
        <f t="shared" si="220"/>
        <v>0</v>
      </c>
      <c r="Y1168" s="3">
        <f t="shared" si="221"/>
        <v>9.6852300242130762E-2</v>
      </c>
      <c r="Z1168" s="1">
        <v>44651</v>
      </c>
      <c r="AA1168">
        <v>5.5</v>
      </c>
      <c r="AB1168">
        <v>5.42</v>
      </c>
      <c r="AH1168">
        <v>1.03</v>
      </c>
      <c r="AI1168">
        <v>3.99</v>
      </c>
      <c r="AP1168">
        <v>0.01</v>
      </c>
      <c r="AR1168">
        <v>0.01</v>
      </c>
      <c r="AS1168">
        <v>5.49</v>
      </c>
      <c r="AT1168" s="3">
        <f t="shared" si="222"/>
        <v>0.98545454545454547</v>
      </c>
      <c r="AU1168" s="3">
        <f t="shared" si="223"/>
        <v>0.72677595628415304</v>
      </c>
      <c r="AV1168" s="3">
        <f t="shared" si="224"/>
        <v>0</v>
      </c>
      <c r="AW1168" s="3">
        <f t="shared" si="225"/>
        <v>0.18727272727272729</v>
      </c>
      <c r="AX1168" s="1">
        <v>45016</v>
      </c>
      <c r="AY1168">
        <v>9.32</v>
      </c>
      <c r="AZ1168">
        <v>9.15</v>
      </c>
      <c r="BF1168">
        <v>1.92</v>
      </c>
      <c r="BG1168">
        <v>6.59</v>
      </c>
      <c r="BN1168">
        <v>0.02</v>
      </c>
      <c r="BO1168">
        <v>0.02</v>
      </c>
      <c r="BQ1168">
        <v>9.2899999999999991</v>
      </c>
      <c r="BR1168" s="3">
        <f t="shared" si="226"/>
        <v>0.98175965665236054</v>
      </c>
      <c r="BS1168" s="3">
        <f t="shared" si="227"/>
        <v>0.70936490850376754</v>
      </c>
      <c r="BT1168" s="3">
        <f t="shared" si="228"/>
        <v>0</v>
      </c>
      <c r="BU1168" s="3">
        <f t="shared" si="229"/>
        <v>0.20600858369098712</v>
      </c>
    </row>
    <row r="1169" spans="1:73" x14ac:dyDescent="0.25">
      <c r="A1169" t="s">
        <v>2518</v>
      </c>
      <c r="B1169" s="1">
        <v>44286</v>
      </c>
      <c r="C1169">
        <v>1.52</v>
      </c>
      <c r="D1169">
        <v>1.31</v>
      </c>
      <c r="K1169">
        <v>0.31</v>
      </c>
      <c r="R1169">
        <v>0.47</v>
      </c>
      <c r="U1169">
        <v>1.35</v>
      </c>
      <c r="V1169" s="3">
        <f t="shared" si="218"/>
        <v>0.86184210526315796</v>
      </c>
      <c r="W1169" s="3">
        <f t="shared" si="219"/>
        <v>0.35227272727272724</v>
      </c>
      <c r="X1169" s="3">
        <f t="shared" si="220"/>
        <v>0</v>
      </c>
      <c r="Y1169" s="3">
        <f t="shared" si="221"/>
        <v>0</v>
      </c>
      <c r="Z1169" s="1">
        <v>44651</v>
      </c>
      <c r="AA1169">
        <v>0.95</v>
      </c>
      <c r="AB1169">
        <v>0.68</v>
      </c>
      <c r="AI1169">
        <v>0.36</v>
      </c>
      <c r="AP1169">
        <v>0.09</v>
      </c>
      <c r="AS1169">
        <v>1.21</v>
      </c>
      <c r="AT1169" s="3">
        <f t="shared" si="222"/>
        <v>0.71578947368421064</v>
      </c>
      <c r="AU1169" s="3">
        <f t="shared" si="223"/>
        <v>0.32142857142857145</v>
      </c>
      <c r="AV1169" s="3">
        <f t="shared" si="224"/>
        <v>0</v>
      </c>
      <c r="AW1169" s="3">
        <f t="shared" si="225"/>
        <v>0</v>
      </c>
      <c r="AX1169" s="1">
        <v>45016</v>
      </c>
      <c r="AY1169">
        <v>3.34</v>
      </c>
      <c r="AZ1169">
        <v>1.57</v>
      </c>
      <c r="BG1169">
        <v>0.13</v>
      </c>
      <c r="BN1169">
        <v>0.1</v>
      </c>
      <c r="BQ1169">
        <v>3</v>
      </c>
      <c r="BR1169" s="3">
        <f t="shared" si="226"/>
        <v>0.470059880239521</v>
      </c>
      <c r="BS1169" s="3">
        <f t="shared" si="227"/>
        <v>4.4827586206896558E-2</v>
      </c>
      <c r="BT1169" s="3">
        <f t="shared" si="228"/>
        <v>0</v>
      </c>
      <c r="BU1169" s="3">
        <f t="shared" si="229"/>
        <v>0</v>
      </c>
    </row>
    <row r="1170" spans="1:73" x14ac:dyDescent="0.25">
      <c r="A1170" t="s">
        <v>2519</v>
      </c>
      <c r="B1170" s="1">
        <v>44286</v>
      </c>
      <c r="C1170">
        <v>17.079999999999998</v>
      </c>
      <c r="D1170">
        <v>17.02</v>
      </c>
      <c r="F1170">
        <v>0.27</v>
      </c>
      <c r="J1170">
        <v>16.100000000000001</v>
      </c>
      <c r="K1170">
        <v>10.220000000000001</v>
      </c>
      <c r="R1170">
        <v>0.11</v>
      </c>
      <c r="T1170">
        <v>0.09</v>
      </c>
      <c r="U1170">
        <v>16.34</v>
      </c>
      <c r="V1170" s="3">
        <f t="shared" si="218"/>
        <v>0.98067915690866525</v>
      </c>
      <c r="W1170" s="3">
        <f t="shared" si="219"/>
        <v>0.62622549019607843</v>
      </c>
      <c r="X1170" s="3">
        <f t="shared" si="220"/>
        <v>0</v>
      </c>
      <c r="Y1170" s="3">
        <f t="shared" si="221"/>
        <v>0.94262295081967229</v>
      </c>
      <c r="Z1170" s="1">
        <v>44651</v>
      </c>
      <c r="AA1170">
        <v>18.059999999999999</v>
      </c>
      <c r="AB1170">
        <v>18.059999999999999</v>
      </c>
      <c r="AH1170">
        <v>17.47</v>
      </c>
      <c r="AI1170">
        <v>13.06</v>
      </c>
      <c r="AP1170">
        <v>0.14000000000000001</v>
      </c>
      <c r="AR1170">
        <v>0.1</v>
      </c>
      <c r="AS1170">
        <v>17.73</v>
      </c>
      <c r="AT1170" s="3">
        <f t="shared" si="222"/>
        <v>1</v>
      </c>
      <c r="AU1170" s="3">
        <f t="shared" si="223"/>
        <v>0.73827020915771624</v>
      </c>
      <c r="AV1170" s="3">
        <f t="shared" si="224"/>
        <v>0</v>
      </c>
      <c r="AW1170" s="3">
        <f t="shared" si="225"/>
        <v>0.96733111849390918</v>
      </c>
      <c r="AX1170" s="1">
        <v>45016</v>
      </c>
      <c r="AY1170">
        <v>26.23</v>
      </c>
      <c r="AZ1170">
        <v>26.21</v>
      </c>
      <c r="BF1170">
        <v>25.42</v>
      </c>
      <c r="BG1170">
        <v>19.079999999999998</v>
      </c>
      <c r="BH1170">
        <v>0.01</v>
      </c>
      <c r="BM1170">
        <v>0.01</v>
      </c>
      <c r="BN1170">
        <v>0.04</v>
      </c>
      <c r="BQ1170">
        <v>24.97</v>
      </c>
      <c r="BR1170" s="3">
        <f t="shared" si="226"/>
        <v>0.99923751429660701</v>
      </c>
      <c r="BS1170" s="3">
        <f t="shared" si="227"/>
        <v>0.76595744680851063</v>
      </c>
      <c r="BT1170" s="3">
        <f t="shared" si="228"/>
        <v>0</v>
      </c>
      <c r="BU1170" s="3">
        <f t="shared" si="229"/>
        <v>0.96911932901258102</v>
      </c>
    </row>
    <row r="1171" spans="1:73" x14ac:dyDescent="0.25">
      <c r="A1171" t="s">
        <v>2520</v>
      </c>
      <c r="V1171" s="3">
        <f t="shared" si="218"/>
        <v>0</v>
      </c>
      <c r="W1171" s="3">
        <f t="shared" si="219"/>
        <v>0</v>
      </c>
      <c r="X1171" s="3">
        <f t="shared" si="220"/>
        <v>0</v>
      </c>
      <c r="Y1171" s="3">
        <f t="shared" si="221"/>
        <v>0</v>
      </c>
      <c r="AT1171" s="3">
        <f t="shared" si="222"/>
        <v>0</v>
      </c>
      <c r="AU1171" s="3">
        <f t="shared" si="223"/>
        <v>0</v>
      </c>
      <c r="AV1171" s="3">
        <f t="shared" si="224"/>
        <v>0</v>
      </c>
      <c r="AW1171" s="3">
        <f t="shared" si="225"/>
        <v>0</v>
      </c>
      <c r="BR1171" s="3">
        <f t="shared" si="226"/>
        <v>0</v>
      </c>
      <c r="BS1171" s="3">
        <f t="shared" si="227"/>
        <v>0</v>
      </c>
      <c r="BT1171" s="3">
        <f t="shared" si="228"/>
        <v>0</v>
      </c>
      <c r="BU1171" s="3">
        <f t="shared" si="229"/>
        <v>0</v>
      </c>
    </row>
    <row r="1172" spans="1:73" x14ac:dyDescent="0.25">
      <c r="A1172" t="s">
        <v>2524</v>
      </c>
      <c r="B1172" s="1">
        <v>44286</v>
      </c>
      <c r="C1172">
        <v>425.74</v>
      </c>
      <c r="D1172">
        <v>422.61</v>
      </c>
      <c r="J1172">
        <v>422.61</v>
      </c>
      <c r="K1172">
        <v>297.31</v>
      </c>
      <c r="M1172">
        <v>0.83</v>
      </c>
      <c r="U1172">
        <v>391.33</v>
      </c>
      <c r="V1172" s="3">
        <f t="shared" si="218"/>
        <v>0.9926480950815052</v>
      </c>
      <c r="W1172" s="3">
        <f t="shared" si="219"/>
        <v>0.76135723431498081</v>
      </c>
      <c r="X1172" s="3">
        <f t="shared" si="220"/>
        <v>0</v>
      </c>
      <c r="Y1172" s="3">
        <f t="shared" si="221"/>
        <v>0.9926480950815052</v>
      </c>
      <c r="Z1172" s="1">
        <v>44651</v>
      </c>
      <c r="AA1172">
        <v>616.42999999999995</v>
      </c>
      <c r="AB1172">
        <v>602.36</v>
      </c>
      <c r="AG1172">
        <v>602.36</v>
      </c>
      <c r="AI1172">
        <v>442.02</v>
      </c>
      <c r="AK1172">
        <v>0.96</v>
      </c>
      <c r="AP1172">
        <v>0.2</v>
      </c>
      <c r="AS1172">
        <v>556.70000000000005</v>
      </c>
      <c r="AT1172" s="3">
        <f t="shared" si="222"/>
        <v>0.97717502392810229</v>
      </c>
      <c r="AU1172" s="3">
        <f t="shared" si="223"/>
        <v>0.79565827843179615</v>
      </c>
      <c r="AV1172" s="3">
        <f t="shared" si="224"/>
        <v>0.97717502392810229</v>
      </c>
      <c r="AW1172" s="3">
        <f t="shared" si="225"/>
        <v>0</v>
      </c>
      <c r="AX1172" s="1">
        <v>45016</v>
      </c>
      <c r="AY1172">
        <v>877.38</v>
      </c>
      <c r="AZ1172">
        <v>852.45</v>
      </c>
      <c r="BF1172">
        <v>852.45</v>
      </c>
      <c r="BG1172">
        <v>621.4</v>
      </c>
      <c r="BI1172">
        <v>1.23</v>
      </c>
      <c r="BN1172">
        <v>11.07</v>
      </c>
      <c r="BQ1172">
        <v>779.48</v>
      </c>
      <c r="BR1172" s="3">
        <f t="shared" si="226"/>
        <v>0.97158585789509677</v>
      </c>
      <c r="BS1172" s="3">
        <f t="shared" si="227"/>
        <v>0.80997940509398059</v>
      </c>
      <c r="BT1172" s="3">
        <f t="shared" si="228"/>
        <v>0</v>
      </c>
      <c r="BU1172" s="3">
        <f t="shared" si="229"/>
        <v>0.97158585789509677</v>
      </c>
    </row>
    <row r="1173" spans="1:73" x14ac:dyDescent="0.25">
      <c r="A1173" t="s">
        <v>2526</v>
      </c>
      <c r="V1173" s="3">
        <f t="shared" si="218"/>
        <v>0</v>
      </c>
      <c r="W1173" s="3">
        <f t="shared" si="219"/>
        <v>0</v>
      </c>
      <c r="X1173" s="3">
        <f t="shared" si="220"/>
        <v>0</v>
      </c>
      <c r="Y1173" s="3">
        <f t="shared" si="221"/>
        <v>0</v>
      </c>
      <c r="AT1173" s="3">
        <f t="shared" si="222"/>
        <v>0</v>
      </c>
      <c r="AU1173" s="3">
        <f t="shared" si="223"/>
        <v>0</v>
      </c>
      <c r="AV1173" s="3">
        <f t="shared" si="224"/>
        <v>0</v>
      </c>
      <c r="AW1173" s="3">
        <f t="shared" si="225"/>
        <v>0</v>
      </c>
      <c r="BR1173" s="3">
        <f t="shared" si="226"/>
        <v>0</v>
      </c>
      <c r="BS1173" s="3">
        <f t="shared" si="227"/>
        <v>0</v>
      </c>
      <c r="BT1173" s="3">
        <f t="shared" si="228"/>
        <v>0</v>
      </c>
      <c r="BU1173" s="3">
        <f t="shared" si="229"/>
        <v>0</v>
      </c>
    </row>
    <row r="1174" spans="1:73" x14ac:dyDescent="0.25">
      <c r="A1174" t="s">
        <v>2527</v>
      </c>
      <c r="B1174" s="1">
        <v>44286</v>
      </c>
      <c r="C1174">
        <v>24.15</v>
      </c>
      <c r="D1174">
        <v>23.96</v>
      </c>
      <c r="I1174">
        <v>23.14</v>
      </c>
      <c r="K1174">
        <v>10.56</v>
      </c>
      <c r="L1174">
        <v>0.01</v>
      </c>
      <c r="R1174">
        <v>0.24</v>
      </c>
      <c r="T1174">
        <v>0.22</v>
      </c>
      <c r="U1174">
        <v>16.18</v>
      </c>
      <c r="V1174" s="3">
        <f t="shared" si="218"/>
        <v>0.9921325051759835</v>
      </c>
      <c r="W1174" s="3">
        <f t="shared" si="219"/>
        <v>0.65386996904024774</v>
      </c>
      <c r="X1174" s="3">
        <f t="shared" si="220"/>
        <v>0.9581780538302278</v>
      </c>
      <c r="Y1174" s="3">
        <f t="shared" si="221"/>
        <v>0</v>
      </c>
      <c r="Z1174" s="1">
        <v>44651</v>
      </c>
      <c r="AA1174">
        <v>46.61</v>
      </c>
      <c r="AB1174">
        <v>45.35</v>
      </c>
      <c r="AG1174">
        <v>32.1</v>
      </c>
      <c r="AI1174">
        <v>20.440000000000001</v>
      </c>
      <c r="AJ1174">
        <v>0.01</v>
      </c>
      <c r="AK1174">
        <v>0.08</v>
      </c>
      <c r="AP1174">
        <v>0.17</v>
      </c>
      <c r="AR1174">
        <v>0.16</v>
      </c>
      <c r="AS1174">
        <v>31.17</v>
      </c>
      <c r="AT1174" s="3">
        <f t="shared" si="222"/>
        <v>0.97296717442608882</v>
      </c>
      <c r="AU1174" s="3">
        <f t="shared" si="223"/>
        <v>0.65786932732539427</v>
      </c>
      <c r="AV1174" s="3">
        <f t="shared" si="224"/>
        <v>0.68869341343059431</v>
      </c>
      <c r="AW1174" s="3">
        <f t="shared" si="225"/>
        <v>0</v>
      </c>
      <c r="AX1174" s="1">
        <v>45016</v>
      </c>
      <c r="AY1174">
        <v>77.739999999999995</v>
      </c>
      <c r="AZ1174">
        <v>77.12</v>
      </c>
      <c r="BE1174">
        <v>59.13</v>
      </c>
      <c r="BG1174">
        <v>34.380000000000003</v>
      </c>
      <c r="BI1174">
        <v>0.21</v>
      </c>
      <c r="BN1174">
        <v>0.2</v>
      </c>
      <c r="BP1174">
        <v>0.17</v>
      </c>
      <c r="BQ1174">
        <v>52.87</v>
      </c>
      <c r="BR1174" s="3">
        <f t="shared" si="226"/>
        <v>0.99202469771031654</v>
      </c>
      <c r="BS1174" s="3">
        <f t="shared" si="227"/>
        <v>0.65323959718791569</v>
      </c>
      <c r="BT1174" s="3">
        <f t="shared" si="228"/>
        <v>0.76061229740159519</v>
      </c>
      <c r="BU1174" s="3">
        <f t="shared" si="229"/>
        <v>0</v>
      </c>
    </row>
    <row r="1175" spans="1:73" x14ac:dyDescent="0.25">
      <c r="A1175" t="s">
        <v>2529</v>
      </c>
      <c r="B1175" s="1">
        <v>44286</v>
      </c>
      <c r="C1175">
        <v>33.57</v>
      </c>
      <c r="D1175">
        <v>33.159999999999997</v>
      </c>
      <c r="I1175">
        <v>13.64</v>
      </c>
      <c r="K1175">
        <v>24.8</v>
      </c>
      <c r="Q1175">
        <v>0.54</v>
      </c>
      <c r="R1175">
        <v>0.28999999999999998</v>
      </c>
      <c r="U1175">
        <v>34.65</v>
      </c>
      <c r="V1175" s="3">
        <f t="shared" si="218"/>
        <v>0.98778671432826914</v>
      </c>
      <c r="W1175" s="3">
        <f t="shared" si="219"/>
        <v>0.73329390892962742</v>
      </c>
      <c r="X1175" s="3">
        <f t="shared" si="220"/>
        <v>0.40631516234733395</v>
      </c>
      <c r="Y1175" s="3">
        <f t="shared" si="221"/>
        <v>0</v>
      </c>
      <c r="Z1175" s="1">
        <v>44651</v>
      </c>
      <c r="AA1175">
        <v>28.26</v>
      </c>
      <c r="AB1175">
        <v>27.91</v>
      </c>
      <c r="AG1175">
        <v>11.5</v>
      </c>
      <c r="AI1175">
        <v>24.33</v>
      </c>
      <c r="AO1175">
        <v>0.16</v>
      </c>
      <c r="AP1175">
        <v>0.3</v>
      </c>
      <c r="AS1175">
        <v>33.93</v>
      </c>
      <c r="AT1175" s="3">
        <f t="shared" si="222"/>
        <v>0.98761500353857035</v>
      </c>
      <c r="AU1175" s="3">
        <f t="shared" si="223"/>
        <v>0.72691962951897204</v>
      </c>
      <c r="AV1175" s="3">
        <f t="shared" si="224"/>
        <v>0.40693559801840057</v>
      </c>
      <c r="AW1175" s="3">
        <f t="shared" si="225"/>
        <v>0</v>
      </c>
      <c r="AX1175" s="1">
        <v>45016</v>
      </c>
      <c r="AY1175">
        <v>21.79</v>
      </c>
      <c r="AZ1175">
        <v>21.25</v>
      </c>
      <c r="BE1175">
        <v>8.41</v>
      </c>
      <c r="BG1175">
        <v>26.2</v>
      </c>
      <c r="BM1175">
        <v>10.26</v>
      </c>
      <c r="BN1175">
        <v>0.5</v>
      </c>
      <c r="BQ1175">
        <v>48.81</v>
      </c>
      <c r="BR1175" s="3">
        <f t="shared" si="226"/>
        <v>0.97521798990362552</v>
      </c>
      <c r="BS1175" s="3">
        <f t="shared" si="227"/>
        <v>0.68856767411300912</v>
      </c>
      <c r="BT1175" s="3">
        <f t="shared" si="228"/>
        <v>0.38595686094538784</v>
      </c>
      <c r="BU1175" s="3">
        <f t="shared" si="229"/>
        <v>0</v>
      </c>
    </row>
    <row r="1176" spans="1:73" x14ac:dyDescent="0.25">
      <c r="A1176" t="s">
        <v>2530</v>
      </c>
      <c r="B1176" s="1">
        <v>44286</v>
      </c>
      <c r="C1176">
        <v>48.67</v>
      </c>
      <c r="D1176">
        <v>47.98</v>
      </c>
      <c r="I1176">
        <v>46.99</v>
      </c>
      <c r="K1176">
        <v>37.270000000000003</v>
      </c>
      <c r="L1176">
        <v>0.06</v>
      </c>
      <c r="O1176">
        <v>7.0000000000000007E-2</v>
      </c>
      <c r="P1176">
        <v>7.0000000000000007E-2</v>
      </c>
      <c r="R1176">
        <v>1.39</v>
      </c>
      <c r="T1176">
        <v>0.87</v>
      </c>
      <c r="U1176">
        <v>44.69</v>
      </c>
      <c r="V1176" s="3">
        <f t="shared" si="218"/>
        <v>0.98582288884322977</v>
      </c>
      <c r="W1176" s="3">
        <f t="shared" si="219"/>
        <v>0.84493312174110202</v>
      </c>
      <c r="X1176" s="3">
        <f t="shared" si="220"/>
        <v>0.96548181631395114</v>
      </c>
      <c r="Y1176" s="3">
        <f t="shared" si="221"/>
        <v>0</v>
      </c>
      <c r="Z1176" s="1">
        <v>44651</v>
      </c>
      <c r="AA1176">
        <v>82.72</v>
      </c>
      <c r="AB1176">
        <v>81.66</v>
      </c>
      <c r="AG1176">
        <v>80.33</v>
      </c>
      <c r="AI1176">
        <v>69.540000000000006</v>
      </c>
      <c r="AJ1176">
        <v>7.0000000000000007E-2</v>
      </c>
      <c r="AP1176">
        <v>0.47</v>
      </c>
      <c r="AS1176">
        <v>79.36</v>
      </c>
      <c r="AT1176" s="3">
        <f t="shared" si="222"/>
        <v>0.98718568665377171</v>
      </c>
      <c r="AU1176" s="3">
        <f t="shared" si="223"/>
        <v>0.8822633849276833</v>
      </c>
      <c r="AV1176" s="3">
        <f t="shared" si="224"/>
        <v>0.97110735009671179</v>
      </c>
      <c r="AW1176" s="3">
        <f t="shared" si="225"/>
        <v>0</v>
      </c>
      <c r="AX1176" s="1">
        <v>45016</v>
      </c>
      <c r="AY1176">
        <v>123.8</v>
      </c>
      <c r="AZ1176">
        <v>123.74</v>
      </c>
      <c r="BE1176">
        <v>121.56</v>
      </c>
      <c r="BG1176">
        <v>100.44</v>
      </c>
      <c r="BH1176">
        <v>1.6</v>
      </c>
      <c r="BM1176">
        <v>0.06</v>
      </c>
      <c r="BN1176">
        <v>1.17</v>
      </c>
      <c r="BQ1176">
        <v>119.82</v>
      </c>
      <c r="BR1176" s="3">
        <f t="shared" si="226"/>
        <v>0.99951534733441028</v>
      </c>
      <c r="BS1176" s="3">
        <f t="shared" si="227"/>
        <v>0.85853491751431743</v>
      </c>
      <c r="BT1176" s="3">
        <f t="shared" si="228"/>
        <v>0.98190630048465266</v>
      </c>
      <c r="BU1176" s="3">
        <f t="shared" si="229"/>
        <v>0</v>
      </c>
    </row>
    <row r="1177" spans="1:73" x14ac:dyDescent="0.25">
      <c r="A1177" t="s">
        <v>2533</v>
      </c>
      <c r="B1177" s="1">
        <v>44286</v>
      </c>
      <c r="C1177">
        <v>85.35</v>
      </c>
      <c r="D1177">
        <v>84.93</v>
      </c>
      <c r="J1177">
        <v>116.2</v>
      </c>
      <c r="K1177">
        <v>20.75</v>
      </c>
      <c r="M1177">
        <v>0.25</v>
      </c>
      <c r="O1177">
        <v>0.48</v>
      </c>
      <c r="P1177">
        <v>0.48</v>
      </c>
      <c r="R1177">
        <v>0.26</v>
      </c>
      <c r="T1177">
        <v>0.23</v>
      </c>
      <c r="U1177">
        <v>72.87</v>
      </c>
      <c r="V1177" s="3">
        <f t="shared" si="218"/>
        <v>0.99507908611599316</v>
      </c>
      <c r="W1177" s="3">
        <f t="shared" si="219"/>
        <v>0.28585204573632733</v>
      </c>
      <c r="X1177" s="3">
        <f t="shared" si="220"/>
        <v>0</v>
      </c>
      <c r="Y1177" s="3">
        <f t="shared" si="221"/>
        <v>1.3614528412419451</v>
      </c>
      <c r="Z1177" s="1">
        <v>44651</v>
      </c>
      <c r="AA1177">
        <v>92.8</v>
      </c>
      <c r="AB1177">
        <v>91.91</v>
      </c>
      <c r="AH1177">
        <v>79.13</v>
      </c>
      <c r="AI1177">
        <v>14.54</v>
      </c>
      <c r="AK1177">
        <v>0.34</v>
      </c>
      <c r="AM1177">
        <v>0.96</v>
      </c>
      <c r="AN1177">
        <v>0.96</v>
      </c>
      <c r="AP1177">
        <v>7.0000000000000007E-2</v>
      </c>
      <c r="AS1177">
        <v>79.3</v>
      </c>
      <c r="AT1177" s="3">
        <f t="shared" si="222"/>
        <v>0.99040948275862073</v>
      </c>
      <c r="AU1177" s="3">
        <f t="shared" si="223"/>
        <v>0.184307263277982</v>
      </c>
      <c r="AV1177" s="3">
        <f t="shared" si="224"/>
        <v>0</v>
      </c>
      <c r="AW1177" s="3">
        <f t="shared" si="225"/>
        <v>0.8526939655172413</v>
      </c>
      <c r="AX1177" s="1">
        <v>45016</v>
      </c>
      <c r="AY1177">
        <v>121.59</v>
      </c>
      <c r="AZ1177">
        <v>117.4</v>
      </c>
      <c r="BF1177">
        <v>97.97</v>
      </c>
      <c r="BG1177">
        <v>8.5</v>
      </c>
      <c r="BI1177">
        <v>0.38</v>
      </c>
      <c r="BQ1177">
        <v>105.08</v>
      </c>
      <c r="BR1177" s="3">
        <f t="shared" si="226"/>
        <v>0.96553992927049925</v>
      </c>
      <c r="BS1177" s="3">
        <f t="shared" si="227"/>
        <v>8.1184336198662846E-2</v>
      </c>
      <c r="BT1177" s="3">
        <f t="shared" si="228"/>
        <v>0</v>
      </c>
      <c r="BU1177" s="3">
        <f t="shared" si="229"/>
        <v>0.80574060366806477</v>
      </c>
    </row>
    <row r="1178" spans="1:73" x14ac:dyDescent="0.25">
      <c r="A1178" t="s">
        <v>2535</v>
      </c>
      <c r="V1178" s="3">
        <f t="shared" si="218"/>
        <v>0</v>
      </c>
      <c r="W1178" s="3">
        <f t="shared" si="219"/>
        <v>0</v>
      </c>
      <c r="X1178" s="3">
        <f t="shared" si="220"/>
        <v>0</v>
      </c>
      <c r="Y1178" s="3">
        <f t="shared" si="221"/>
        <v>0</v>
      </c>
      <c r="AT1178" s="3">
        <f t="shared" si="222"/>
        <v>0</v>
      </c>
      <c r="AU1178" s="3">
        <f t="shared" si="223"/>
        <v>0</v>
      </c>
      <c r="AV1178" s="3">
        <f t="shared" si="224"/>
        <v>0</v>
      </c>
      <c r="AW1178" s="3">
        <f t="shared" si="225"/>
        <v>0</v>
      </c>
      <c r="BR1178" s="3">
        <f t="shared" si="226"/>
        <v>0</v>
      </c>
      <c r="BS1178" s="3">
        <f t="shared" si="227"/>
        <v>0</v>
      </c>
      <c r="BT1178" s="3">
        <f t="shared" si="228"/>
        <v>0</v>
      </c>
      <c r="BU1178" s="3">
        <f t="shared" si="229"/>
        <v>0</v>
      </c>
    </row>
    <row r="1179" spans="1:73" x14ac:dyDescent="0.25">
      <c r="A1179" t="s">
        <v>2536</v>
      </c>
      <c r="B1179" s="1">
        <v>44286</v>
      </c>
      <c r="C1179">
        <v>57.05</v>
      </c>
      <c r="D1179">
        <v>56.82</v>
      </c>
      <c r="E1179">
        <v>10.18</v>
      </c>
      <c r="J1179">
        <v>0.56000000000000005</v>
      </c>
      <c r="K1179">
        <v>5.5</v>
      </c>
      <c r="O1179">
        <v>2.38</v>
      </c>
      <c r="P1179">
        <v>2.38</v>
      </c>
      <c r="Q1179">
        <v>14.12</v>
      </c>
      <c r="R1179">
        <v>0.52</v>
      </c>
      <c r="U1179">
        <v>71.290000000000006</v>
      </c>
      <c r="V1179" s="3">
        <f t="shared" si="218"/>
        <v>0.8175284837861525</v>
      </c>
      <c r="W1179" s="3">
        <f t="shared" si="219"/>
        <v>9.7087378640776684E-2</v>
      </c>
      <c r="X1179" s="3">
        <f t="shared" si="220"/>
        <v>0</v>
      </c>
      <c r="Y1179" s="3">
        <f t="shared" si="221"/>
        <v>9.8159509202453993E-3</v>
      </c>
      <c r="Z1179" s="1">
        <v>44651</v>
      </c>
      <c r="AA1179">
        <v>66.62</v>
      </c>
      <c r="AB1179">
        <v>64.489999999999995</v>
      </c>
      <c r="AC1179">
        <v>15.91</v>
      </c>
      <c r="AH1179">
        <v>0.55000000000000004</v>
      </c>
      <c r="AI1179">
        <v>6.52</v>
      </c>
      <c r="AM1179">
        <v>0.26</v>
      </c>
      <c r="AN1179">
        <v>0.12</v>
      </c>
      <c r="AP1179">
        <v>0.5</v>
      </c>
      <c r="AS1179">
        <v>63.45</v>
      </c>
      <c r="AT1179" s="3">
        <f t="shared" si="222"/>
        <v>0.72921044731311913</v>
      </c>
      <c r="AU1179" s="3">
        <f t="shared" si="223"/>
        <v>0.10380512657220187</v>
      </c>
      <c r="AV1179" s="3">
        <f t="shared" si="224"/>
        <v>0</v>
      </c>
      <c r="AW1179" s="3">
        <f t="shared" si="225"/>
        <v>8.2557790453317327E-3</v>
      </c>
      <c r="AX1179" s="1">
        <v>45016</v>
      </c>
      <c r="AY1179">
        <v>89.99</v>
      </c>
      <c r="AZ1179">
        <v>88.74</v>
      </c>
      <c r="BA1179">
        <v>14.52</v>
      </c>
      <c r="BF1179">
        <v>0.87</v>
      </c>
      <c r="BG1179">
        <v>7.15</v>
      </c>
      <c r="BN1179">
        <v>0.65</v>
      </c>
      <c r="BQ1179">
        <v>85.74</v>
      </c>
      <c r="BR1179" s="3">
        <f t="shared" si="226"/>
        <v>0.82475830647849768</v>
      </c>
      <c r="BS1179" s="3">
        <f t="shared" si="227"/>
        <v>8.4028675520037621E-2</v>
      </c>
      <c r="BT1179" s="3">
        <f t="shared" si="228"/>
        <v>0</v>
      </c>
      <c r="BU1179" s="3">
        <f t="shared" si="229"/>
        <v>9.667740860095567E-3</v>
      </c>
    </row>
    <row r="1180" spans="1:73" x14ac:dyDescent="0.25">
      <c r="A1180" t="s">
        <v>2537</v>
      </c>
      <c r="B1180" s="1">
        <v>44286</v>
      </c>
      <c r="C1180">
        <v>358.95</v>
      </c>
      <c r="D1180">
        <v>352.05</v>
      </c>
      <c r="J1180">
        <v>352.74</v>
      </c>
      <c r="K1180">
        <v>197.85</v>
      </c>
      <c r="M1180">
        <v>0.92</v>
      </c>
      <c r="R1180">
        <v>2.0299999999999998</v>
      </c>
      <c r="U1180">
        <v>326.51</v>
      </c>
      <c r="V1180" s="3">
        <f t="shared" si="218"/>
        <v>0.98077726702883417</v>
      </c>
      <c r="W1180" s="3">
        <f t="shared" si="219"/>
        <v>0.61147855111880334</v>
      </c>
      <c r="X1180" s="3">
        <f t="shared" si="220"/>
        <v>0</v>
      </c>
      <c r="Y1180" s="3">
        <f t="shared" si="221"/>
        <v>0.98269954032595075</v>
      </c>
      <c r="Z1180" s="1">
        <v>44651</v>
      </c>
      <c r="AA1180">
        <v>371.63</v>
      </c>
      <c r="AB1180">
        <v>363.15</v>
      </c>
      <c r="AH1180">
        <v>363.15</v>
      </c>
      <c r="AI1180">
        <v>189.11</v>
      </c>
      <c r="AK1180">
        <v>0.96</v>
      </c>
      <c r="AP1180">
        <v>8.32</v>
      </c>
      <c r="AS1180">
        <v>338.43</v>
      </c>
      <c r="AT1180" s="3">
        <f t="shared" si="222"/>
        <v>0.97718160536016996</v>
      </c>
      <c r="AU1180" s="3">
        <f t="shared" si="223"/>
        <v>0.57454048306243355</v>
      </c>
      <c r="AV1180" s="3">
        <f t="shared" si="224"/>
        <v>0</v>
      </c>
      <c r="AW1180" s="3">
        <f t="shared" si="225"/>
        <v>0.97718160536016996</v>
      </c>
      <c r="AX1180" s="1">
        <v>45016</v>
      </c>
      <c r="AY1180">
        <v>488.7</v>
      </c>
      <c r="AZ1180">
        <v>475.91</v>
      </c>
      <c r="BF1180">
        <v>475.91</v>
      </c>
      <c r="BG1180">
        <v>221.4</v>
      </c>
      <c r="BI1180">
        <v>0.94</v>
      </c>
      <c r="BN1180">
        <v>15.43</v>
      </c>
      <c r="BQ1180">
        <v>438.99</v>
      </c>
      <c r="BR1180" s="3">
        <f t="shared" si="226"/>
        <v>0.973828524657254</v>
      </c>
      <c r="BS1180" s="3">
        <f t="shared" si="227"/>
        <v>0.52387487577492786</v>
      </c>
      <c r="BT1180" s="3">
        <f t="shared" si="228"/>
        <v>0</v>
      </c>
      <c r="BU1180" s="3">
        <f t="shared" si="229"/>
        <v>0.973828524657254</v>
      </c>
    </row>
    <row r="1181" spans="1:73" x14ac:dyDescent="0.25">
      <c r="A1181" t="s">
        <v>2539</v>
      </c>
      <c r="B1181" s="1">
        <v>44286</v>
      </c>
      <c r="C1181">
        <v>379.97</v>
      </c>
      <c r="D1181">
        <v>379.89</v>
      </c>
      <c r="I1181">
        <v>395.16</v>
      </c>
      <c r="K1181">
        <v>284.27</v>
      </c>
      <c r="M1181">
        <v>1.1599999999999999</v>
      </c>
      <c r="R1181">
        <v>10.71</v>
      </c>
      <c r="T1181">
        <v>10.71</v>
      </c>
      <c r="U1181">
        <v>355.05</v>
      </c>
      <c r="V1181" s="3">
        <f t="shared" si="218"/>
        <v>0.99978945706239952</v>
      </c>
      <c r="W1181" s="3">
        <f t="shared" si="219"/>
        <v>0.80327220322699144</v>
      </c>
      <c r="X1181" s="3">
        <f t="shared" si="220"/>
        <v>1.0399768402768639</v>
      </c>
      <c r="Y1181" s="3">
        <f t="shared" si="221"/>
        <v>0</v>
      </c>
      <c r="Z1181" s="1">
        <v>44651</v>
      </c>
      <c r="AA1181">
        <v>455.67</v>
      </c>
      <c r="AB1181">
        <v>445.72</v>
      </c>
      <c r="AG1181">
        <v>379.89</v>
      </c>
      <c r="AI1181">
        <v>328.39</v>
      </c>
      <c r="AK1181">
        <v>1.1100000000000001</v>
      </c>
      <c r="AS1181">
        <v>403.45</v>
      </c>
      <c r="AT1181" s="3">
        <f t="shared" si="222"/>
        <v>0.97816402220905485</v>
      </c>
      <c r="AU1181" s="3">
        <f t="shared" si="223"/>
        <v>0.81620022866232544</v>
      </c>
      <c r="AV1181" s="3">
        <f t="shared" si="224"/>
        <v>0.83369543748765551</v>
      </c>
      <c r="AW1181" s="3">
        <f t="shared" si="225"/>
        <v>0</v>
      </c>
      <c r="AX1181" s="1">
        <v>45016</v>
      </c>
      <c r="AY1181">
        <v>497.71</v>
      </c>
      <c r="AZ1181">
        <v>485.2</v>
      </c>
      <c r="BE1181">
        <v>48.52</v>
      </c>
      <c r="BG1181">
        <v>346.19</v>
      </c>
      <c r="BI1181">
        <v>1.18</v>
      </c>
      <c r="BQ1181">
        <v>447.47</v>
      </c>
      <c r="BR1181" s="3">
        <f t="shared" si="226"/>
        <v>0.97486488115569314</v>
      </c>
      <c r="BS1181" s="3">
        <f t="shared" si="227"/>
        <v>0.77570637926012231</v>
      </c>
      <c r="BT1181" s="3">
        <f t="shared" si="228"/>
        <v>9.7486488115569314E-2</v>
      </c>
      <c r="BU1181" s="3">
        <f t="shared" si="229"/>
        <v>0</v>
      </c>
    </row>
    <row r="1182" spans="1:73" x14ac:dyDescent="0.25">
      <c r="A1182" t="s">
        <v>2540</v>
      </c>
      <c r="B1182" s="1">
        <v>44286</v>
      </c>
      <c r="C1182">
        <v>3485.29</v>
      </c>
      <c r="D1182">
        <v>3420.64</v>
      </c>
      <c r="J1182">
        <v>3383.02</v>
      </c>
      <c r="K1182">
        <v>2493.08</v>
      </c>
      <c r="M1182">
        <v>5.37</v>
      </c>
      <c r="Q1182">
        <v>49.94</v>
      </c>
      <c r="R1182">
        <v>71.260000000000005</v>
      </c>
      <c r="T1182">
        <v>45.59</v>
      </c>
      <c r="U1182">
        <v>3154.85</v>
      </c>
      <c r="V1182" s="3">
        <f t="shared" si="218"/>
        <v>0.98145061099650244</v>
      </c>
      <c r="W1182" s="3">
        <f t="shared" si="219"/>
        <v>0.81105577008786967</v>
      </c>
      <c r="X1182" s="3">
        <f t="shared" si="220"/>
        <v>0</v>
      </c>
      <c r="Y1182" s="3">
        <f t="shared" si="221"/>
        <v>0.97065667419353918</v>
      </c>
      <c r="Z1182" s="1">
        <v>44651</v>
      </c>
      <c r="AA1182">
        <v>3976.68</v>
      </c>
      <c r="AB1182">
        <v>3921.26</v>
      </c>
      <c r="AH1182">
        <v>3884.82</v>
      </c>
      <c r="AI1182">
        <v>2926.59</v>
      </c>
      <c r="AK1182">
        <v>6.37</v>
      </c>
      <c r="AO1182">
        <v>0.62</v>
      </c>
      <c r="AP1182">
        <v>31.76</v>
      </c>
      <c r="AS1182">
        <v>3588.9</v>
      </c>
      <c r="AT1182" s="3">
        <f t="shared" si="222"/>
        <v>0.98606375167224936</v>
      </c>
      <c r="AU1182" s="3">
        <f t="shared" si="223"/>
        <v>0.82435671732180338</v>
      </c>
      <c r="AV1182" s="3">
        <f t="shared" si="224"/>
        <v>0</v>
      </c>
      <c r="AW1182" s="3">
        <f t="shared" si="225"/>
        <v>0.9769003289175896</v>
      </c>
      <c r="AX1182" s="1">
        <v>45016</v>
      </c>
      <c r="AY1182">
        <v>2873.08</v>
      </c>
      <c r="AZ1182">
        <v>2725.86</v>
      </c>
      <c r="BF1182">
        <v>2691.58</v>
      </c>
      <c r="BG1182">
        <v>1921.75</v>
      </c>
      <c r="BI1182">
        <v>9.0399999999999991</v>
      </c>
      <c r="BM1182">
        <v>2.85</v>
      </c>
      <c r="BN1182">
        <v>30.39</v>
      </c>
      <c r="BQ1182">
        <v>2613.65</v>
      </c>
      <c r="BR1182" s="3">
        <f t="shared" si="226"/>
        <v>0.94875882328372341</v>
      </c>
      <c r="BS1182" s="3">
        <f t="shared" si="227"/>
        <v>0.74736424551892566</v>
      </c>
      <c r="BT1182" s="3">
        <f t="shared" si="228"/>
        <v>0</v>
      </c>
      <c r="BU1182" s="3">
        <f t="shared" si="229"/>
        <v>0.93682737689169815</v>
      </c>
    </row>
    <row r="1183" spans="1:73" x14ac:dyDescent="0.25">
      <c r="A1183" t="s">
        <v>2543</v>
      </c>
      <c r="V1183" s="3">
        <f t="shared" si="218"/>
        <v>0</v>
      </c>
      <c r="W1183" s="3">
        <f t="shared" si="219"/>
        <v>0</v>
      </c>
      <c r="X1183" s="3">
        <f t="shared" si="220"/>
        <v>0</v>
      </c>
      <c r="Y1183" s="3">
        <f t="shared" si="221"/>
        <v>0</v>
      </c>
      <c r="AT1183" s="3">
        <f t="shared" si="222"/>
        <v>0</v>
      </c>
      <c r="AU1183" s="3">
        <f t="shared" si="223"/>
        <v>0</v>
      </c>
      <c r="AV1183" s="3">
        <f t="shared" si="224"/>
        <v>0</v>
      </c>
      <c r="AW1183" s="3">
        <f t="shared" si="225"/>
        <v>0</v>
      </c>
      <c r="BR1183" s="3">
        <f t="shared" si="226"/>
        <v>0</v>
      </c>
      <c r="BS1183" s="3">
        <f t="shared" si="227"/>
        <v>0</v>
      </c>
      <c r="BT1183" s="3">
        <f t="shared" si="228"/>
        <v>0</v>
      </c>
      <c r="BU1183" s="3">
        <f t="shared" si="229"/>
        <v>0</v>
      </c>
    </row>
    <row r="1184" spans="1:73" x14ac:dyDescent="0.25">
      <c r="A1184" t="s">
        <v>2544</v>
      </c>
      <c r="V1184" s="3">
        <f t="shared" si="218"/>
        <v>0</v>
      </c>
      <c r="W1184" s="3">
        <f t="shared" si="219"/>
        <v>0</v>
      </c>
      <c r="X1184" s="3">
        <f t="shared" si="220"/>
        <v>0</v>
      </c>
      <c r="Y1184" s="3">
        <f t="shared" si="221"/>
        <v>0</v>
      </c>
      <c r="AT1184" s="3">
        <f t="shared" si="222"/>
        <v>0</v>
      </c>
      <c r="AU1184" s="3">
        <f t="shared" si="223"/>
        <v>0</v>
      </c>
      <c r="AV1184" s="3">
        <f t="shared" si="224"/>
        <v>0</v>
      </c>
      <c r="AW1184" s="3">
        <f t="shared" si="225"/>
        <v>0</v>
      </c>
      <c r="BR1184" s="3">
        <f t="shared" si="226"/>
        <v>0</v>
      </c>
      <c r="BS1184" s="3">
        <f t="shared" si="227"/>
        <v>0</v>
      </c>
      <c r="BT1184" s="3">
        <f t="shared" si="228"/>
        <v>0</v>
      </c>
      <c r="BU1184" s="3">
        <f t="shared" si="229"/>
        <v>0</v>
      </c>
    </row>
    <row r="1185" spans="1:73" x14ac:dyDescent="0.25">
      <c r="A1185" t="s">
        <v>2546</v>
      </c>
      <c r="B1185" s="1">
        <v>44286</v>
      </c>
      <c r="C1185">
        <v>445.2</v>
      </c>
      <c r="D1185">
        <v>444</v>
      </c>
      <c r="I1185">
        <v>446.5</v>
      </c>
      <c r="K1185">
        <v>218.4</v>
      </c>
      <c r="M1185">
        <v>1.4</v>
      </c>
      <c r="R1185">
        <v>2.4</v>
      </c>
      <c r="T1185">
        <v>2.4</v>
      </c>
      <c r="U1185">
        <v>406.2</v>
      </c>
      <c r="V1185" s="3">
        <f t="shared" si="218"/>
        <v>0.99730458221024265</v>
      </c>
      <c r="W1185" s="3">
        <f t="shared" si="219"/>
        <v>0.53952569169960474</v>
      </c>
      <c r="X1185" s="3">
        <f t="shared" si="220"/>
        <v>1.0029200359389039</v>
      </c>
      <c r="Y1185" s="3">
        <f t="shared" si="221"/>
        <v>0</v>
      </c>
      <c r="Z1185" s="1">
        <v>44651</v>
      </c>
      <c r="AA1185">
        <v>601.20000000000005</v>
      </c>
      <c r="AB1185">
        <v>596.70000000000005</v>
      </c>
      <c r="AG1185">
        <v>596</v>
      </c>
      <c r="AI1185">
        <v>337.6</v>
      </c>
      <c r="AK1185">
        <v>1.2</v>
      </c>
      <c r="AM1185">
        <v>0.3</v>
      </c>
      <c r="AN1185">
        <v>0.3</v>
      </c>
      <c r="AS1185">
        <v>558.20000000000005</v>
      </c>
      <c r="AT1185" s="3">
        <f t="shared" si="222"/>
        <v>0.99251497005988021</v>
      </c>
      <c r="AU1185" s="3">
        <f t="shared" si="223"/>
        <v>0.60610412926391388</v>
      </c>
      <c r="AV1185" s="3">
        <f t="shared" si="224"/>
        <v>0.99135063206919483</v>
      </c>
      <c r="AW1185" s="3">
        <f t="shared" si="225"/>
        <v>0</v>
      </c>
      <c r="AX1185" s="1">
        <v>45016</v>
      </c>
      <c r="AY1185">
        <v>881.6</v>
      </c>
      <c r="AZ1185">
        <v>878.1</v>
      </c>
      <c r="BE1185">
        <v>878.1</v>
      </c>
      <c r="BG1185">
        <v>502.9</v>
      </c>
      <c r="BI1185">
        <v>1</v>
      </c>
      <c r="BK1185">
        <v>0.6</v>
      </c>
      <c r="BL1185">
        <v>0.6</v>
      </c>
      <c r="BM1185">
        <v>11.9</v>
      </c>
      <c r="BN1185">
        <v>34.4</v>
      </c>
      <c r="BP1185">
        <v>2</v>
      </c>
      <c r="BQ1185">
        <v>856.5</v>
      </c>
      <c r="BR1185" s="3">
        <f t="shared" si="226"/>
        <v>0.99602994555353908</v>
      </c>
      <c r="BS1185" s="3">
        <f t="shared" si="227"/>
        <v>0.61994575936883622</v>
      </c>
      <c r="BT1185" s="3">
        <f t="shared" si="228"/>
        <v>0.99602994555353908</v>
      </c>
      <c r="BU1185" s="3">
        <f t="shared" si="229"/>
        <v>0</v>
      </c>
    </row>
    <row r="1186" spans="1:73" x14ac:dyDescent="0.25">
      <c r="A1186" t="s">
        <v>2549</v>
      </c>
      <c r="B1186" s="1">
        <v>44286</v>
      </c>
      <c r="C1186">
        <v>59.97</v>
      </c>
      <c r="D1186">
        <v>59.82</v>
      </c>
      <c r="J1186">
        <v>50.63</v>
      </c>
      <c r="K1186">
        <v>51.46</v>
      </c>
      <c r="R1186">
        <v>1.17</v>
      </c>
      <c r="U1186">
        <v>70</v>
      </c>
      <c r="V1186" s="3">
        <f t="shared" si="218"/>
        <v>0.99749874937468741</v>
      </c>
      <c r="W1186" s="3">
        <f t="shared" si="219"/>
        <v>0.74763911085282586</v>
      </c>
      <c r="X1186" s="3">
        <f t="shared" si="220"/>
        <v>0</v>
      </c>
      <c r="Y1186" s="3">
        <f t="shared" si="221"/>
        <v>0.84425546106386529</v>
      </c>
      <c r="Z1186" s="1">
        <v>44651</v>
      </c>
      <c r="AA1186">
        <v>88.47</v>
      </c>
      <c r="AB1186">
        <v>87.44</v>
      </c>
      <c r="AH1186">
        <v>75.33</v>
      </c>
      <c r="AI1186">
        <v>70.84</v>
      </c>
      <c r="AK1186">
        <v>0.17</v>
      </c>
      <c r="AO1186">
        <v>2.13</v>
      </c>
      <c r="AP1186">
        <v>0.55000000000000004</v>
      </c>
      <c r="AS1186">
        <v>91.74</v>
      </c>
      <c r="AT1186" s="3">
        <f t="shared" si="222"/>
        <v>0.98835763535661803</v>
      </c>
      <c r="AU1186" s="3">
        <f t="shared" si="223"/>
        <v>0.79694003824952186</v>
      </c>
      <c r="AV1186" s="3">
        <f t="shared" si="224"/>
        <v>0</v>
      </c>
      <c r="AW1186" s="3">
        <f t="shared" si="225"/>
        <v>0.85147507629704988</v>
      </c>
      <c r="AX1186" s="1">
        <v>45016</v>
      </c>
      <c r="AY1186">
        <v>115.62</v>
      </c>
      <c r="AZ1186">
        <v>115.4</v>
      </c>
      <c r="BF1186">
        <v>82.46</v>
      </c>
      <c r="BG1186">
        <v>85.44</v>
      </c>
      <c r="BI1186">
        <v>0.04</v>
      </c>
      <c r="BM1186">
        <v>0.28999999999999998</v>
      </c>
      <c r="BN1186">
        <v>0.33</v>
      </c>
      <c r="BQ1186">
        <v>106</v>
      </c>
      <c r="BR1186" s="3">
        <f t="shared" si="226"/>
        <v>0.99809721501470339</v>
      </c>
      <c r="BS1186" s="3">
        <f t="shared" si="227"/>
        <v>0.81108790582874513</v>
      </c>
      <c r="BT1186" s="3">
        <f t="shared" si="228"/>
        <v>0</v>
      </c>
      <c r="BU1186" s="3">
        <f t="shared" si="229"/>
        <v>0.71319840857983041</v>
      </c>
    </row>
    <row r="1187" spans="1:73" x14ac:dyDescent="0.25">
      <c r="A1187" t="s">
        <v>2550</v>
      </c>
      <c r="V1187" s="3">
        <f t="shared" si="218"/>
        <v>0</v>
      </c>
      <c r="W1187" s="3">
        <f t="shared" si="219"/>
        <v>0</v>
      </c>
      <c r="X1187" s="3">
        <f t="shared" si="220"/>
        <v>0</v>
      </c>
      <c r="Y1187" s="3">
        <f t="shared" si="221"/>
        <v>0</v>
      </c>
      <c r="AT1187" s="3">
        <f t="shared" si="222"/>
        <v>0</v>
      </c>
      <c r="AU1187" s="3">
        <f t="shared" si="223"/>
        <v>0</v>
      </c>
      <c r="AV1187" s="3">
        <f t="shared" si="224"/>
        <v>0</v>
      </c>
      <c r="AW1187" s="3">
        <f t="shared" si="225"/>
        <v>0</v>
      </c>
      <c r="BR1187" s="3">
        <f t="shared" si="226"/>
        <v>0</v>
      </c>
      <c r="BS1187" s="3">
        <f t="shared" si="227"/>
        <v>0</v>
      </c>
      <c r="BT1187" s="3">
        <f t="shared" si="228"/>
        <v>0</v>
      </c>
      <c r="BU1187" s="3">
        <f t="shared" si="229"/>
        <v>0</v>
      </c>
    </row>
    <row r="1188" spans="1:73" x14ac:dyDescent="0.25">
      <c r="A1188" t="s">
        <v>2551</v>
      </c>
      <c r="B1188" s="1">
        <v>44286</v>
      </c>
      <c r="C1188">
        <v>362.71</v>
      </c>
      <c r="D1188">
        <v>188.91</v>
      </c>
      <c r="E1188">
        <v>22.85</v>
      </c>
      <c r="H1188">
        <v>7.59</v>
      </c>
      <c r="I1188">
        <v>160.13999999999999</v>
      </c>
      <c r="K1188">
        <v>129.6</v>
      </c>
      <c r="O1188">
        <v>17.739999999999998</v>
      </c>
      <c r="P1188">
        <v>17.739999999999998</v>
      </c>
      <c r="R1188">
        <v>7.5</v>
      </c>
      <c r="U1188">
        <v>381.77</v>
      </c>
      <c r="V1188" s="3">
        <f t="shared" si="218"/>
        <v>0.45783132530120485</v>
      </c>
      <c r="W1188" s="3">
        <f t="shared" si="219"/>
        <v>0.34627408020947442</v>
      </c>
      <c r="X1188" s="3">
        <f t="shared" si="220"/>
        <v>0.46243555457528052</v>
      </c>
      <c r="Y1188" s="3">
        <f t="shared" si="221"/>
        <v>0</v>
      </c>
      <c r="Z1188" s="1">
        <v>44651</v>
      </c>
      <c r="AA1188">
        <v>398.14</v>
      </c>
      <c r="AB1188">
        <v>169.75</v>
      </c>
      <c r="AC1188">
        <v>14.09</v>
      </c>
      <c r="AF1188">
        <v>30.97</v>
      </c>
      <c r="AG1188">
        <v>155.21</v>
      </c>
      <c r="AI1188">
        <v>141.56</v>
      </c>
      <c r="AM1188">
        <v>2.1</v>
      </c>
      <c r="AN1188">
        <v>2.1</v>
      </c>
      <c r="AO1188">
        <v>0.05</v>
      </c>
      <c r="AP1188">
        <v>8.1300000000000008</v>
      </c>
      <c r="AS1188">
        <v>434.58</v>
      </c>
      <c r="AT1188" s="3">
        <f t="shared" si="222"/>
        <v>0.3909680012056061</v>
      </c>
      <c r="AU1188" s="3">
        <f t="shared" si="223"/>
        <v>0.33198874296435277</v>
      </c>
      <c r="AV1188" s="3">
        <f t="shared" si="224"/>
        <v>0.46762445370975037</v>
      </c>
      <c r="AW1188" s="3">
        <f t="shared" si="225"/>
        <v>0</v>
      </c>
      <c r="AX1188" s="1">
        <v>45016</v>
      </c>
      <c r="AY1188">
        <v>565.73</v>
      </c>
      <c r="AZ1188">
        <v>291.13</v>
      </c>
      <c r="BA1188">
        <v>9.01</v>
      </c>
      <c r="BD1188">
        <v>121.55</v>
      </c>
      <c r="BE1188">
        <v>281.83999999999997</v>
      </c>
      <c r="BG1188">
        <v>198.27</v>
      </c>
      <c r="BK1188">
        <v>6.23</v>
      </c>
      <c r="BL1188">
        <v>6.23</v>
      </c>
      <c r="BM1188">
        <v>33.340000000000003</v>
      </c>
      <c r="BN1188">
        <v>8.85</v>
      </c>
      <c r="BQ1188">
        <v>604</v>
      </c>
      <c r="BR1188" s="3">
        <f t="shared" si="226"/>
        <v>0.49868311738815335</v>
      </c>
      <c r="BS1188" s="3">
        <f t="shared" si="227"/>
        <v>0.35291290649863838</v>
      </c>
      <c r="BT1188" s="3">
        <f t="shared" si="228"/>
        <v>0.7130433245541159</v>
      </c>
      <c r="BU1188" s="3">
        <f t="shared" si="229"/>
        <v>0</v>
      </c>
    </row>
    <row r="1189" spans="1:73" x14ac:dyDescent="0.25">
      <c r="A1189" t="s">
        <v>2553</v>
      </c>
      <c r="V1189" s="3">
        <f t="shared" si="218"/>
        <v>0</v>
      </c>
      <c r="W1189" s="3">
        <f t="shared" si="219"/>
        <v>0</v>
      </c>
      <c r="X1189" s="3">
        <f t="shared" si="220"/>
        <v>0</v>
      </c>
      <c r="Y1189" s="3">
        <f t="shared" si="221"/>
        <v>0</v>
      </c>
      <c r="AT1189" s="3">
        <f t="shared" si="222"/>
        <v>0</v>
      </c>
      <c r="AU1189" s="3">
        <f t="shared" si="223"/>
        <v>0</v>
      </c>
      <c r="AV1189" s="3">
        <f t="shared" si="224"/>
        <v>0</v>
      </c>
      <c r="AW1189" s="3">
        <f t="shared" si="225"/>
        <v>0</v>
      </c>
      <c r="BR1189" s="3">
        <f t="shared" si="226"/>
        <v>0</v>
      </c>
      <c r="BS1189" s="3">
        <f t="shared" si="227"/>
        <v>0</v>
      </c>
      <c r="BT1189" s="3">
        <f t="shared" si="228"/>
        <v>0</v>
      </c>
      <c r="BU1189" s="3">
        <f t="shared" si="229"/>
        <v>0</v>
      </c>
    </row>
    <row r="1190" spans="1:73" x14ac:dyDescent="0.25">
      <c r="A1190" t="s">
        <v>2554</v>
      </c>
      <c r="V1190" s="3">
        <f t="shared" si="218"/>
        <v>0</v>
      </c>
      <c r="W1190" s="3">
        <f t="shared" si="219"/>
        <v>0</v>
      </c>
      <c r="X1190" s="3">
        <f t="shared" si="220"/>
        <v>0</v>
      </c>
      <c r="Y1190" s="3">
        <f t="shared" si="221"/>
        <v>0</v>
      </c>
      <c r="AT1190" s="3">
        <f t="shared" si="222"/>
        <v>0</v>
      </c>
      <c r="AU1190" s="3">
        <f t="shared" si="223"/>
        <v>0</v>
      </c>
      <c r="AV1190" s="3">
        <f t="shared" si="224"/>
        <v>0</v>
      </c>
      <c r="AW1190" s="3">
        <f t="shared" si="225"/>
        <v>0</v>
      </c>
      <c r="BR1190" s="3">
        <f t="shared" si="226"/>
        <v>0</v>
      </c>
      <c r="BS1190" s="3">
        <f t="shared" si="227"/>
        <v>0</v>
      </c>
      <c r="BT1190" s="3">
        <f t="shared" si="228"/>
        <v>0</v>
      </c>
      <c r="BU1190" s="3">
        <f t="shared" si="229"/>
        <v>0</v>
      </c>
    </row>
    <row r="1191" spans="1:73" x14ac:dyDescent="0.25">
      <c r="A1191" t="s">
        <v>2556</v>
      </c>
      <c r="B1191" s="1">
        <v>43921</v>
      </c>
      <c r="V1191" s="3">
        <f t="shared" si="218"/>
        <v>0</v>
      </c>
      <c r="W1191" s="3">
        <f t="shared" si="219"/>
        <v>0</v>
      </c>
      <c r="X1191" s="3">
        <f t="shared" si="220"/>
        <v>0</v>
      </c>
      <c r="Y1191" s="3">
        <f t="shared" si="221"/>
        <v>0</v>
      </c>
      <c r="Z1191" s="1">
        <v>44286</v>
      </c>
      <c r="AS1191">
        <v>0.01</v>
      </c>
      <c r="AT1191" s="3">
        <f t="shared" si="222"/>
        <v>0</v>
      </c>
      <c r="AU1191" s="3">
        <f t="shared" si="223"/>
        <v>0</v>
      </c>
      <c r="AV1191" s="3">
        <f t="shared" si="224"/>
        <v>0</v>
      </c>
      <c r="AW1191" s="3">
        <f t="shared" si="225"/>
        <v>0</v>
      </c>
      <c r="AX1191" s="1">
        <v>44651</v>
      </c>
      <c r="AY1191">
        <v>7.16</v>
      </c>
      <c r="AZ1191">
        <v>7.16</v>
      </c>
      <c r="BA1191">
        <v>1.62</v>
      </c>
      <c r="BG1191">
        <v>3.33</v>
      </c>
      <c r="BN1191">
        <v>0.57999999999999996</v>
      </c>
      <c r="BQ1191">
        <v>27.29</v>
      </c>
      <c r="BR1191" s="3">
        <f t="shared" si="226"/>
        <v>0.77374301675977653</v>
      </c>
      <c r="BS1191" s="3">
        <f t="shared" si="227"/>
        <v>0.12467240733807562</v>
      </c>
      <c r="BT1191" s="3">
        <f t="shared" si="228"/>
        <v>0</v>
      </c>
      <c r="BU1191" s="3">
        <f t="shared" si="229"/>
        <v>0</v>
      </c>
    </row>
    <row r="1192" spans="1:73" x14ac:dyDescent="0.25">
      <c r="A1192" t="s">
        <v>2557</v>
      </c>
      <c r="B1192" s="1">
        <v>43921</v>
      </c>
      <c r="C1192">
        <v>0.04</v>
      </c>
      <c r="D1192">
        <v>0.03</v>
      </c>
      <c r="K1192">
        <v>0.06</v>
      </c>
      <c r="U1192">
        <v>0.09</v>
      </c>
      <c r="V1192" s="3">
        <f t="shared" si="218"/>
        <v>0.75</v>
      </c>
      <c r="W1192" s="3">
        <f t="shared" si="219"/>
        <v>0.66666666666666663</v>
      </c>
      <c r="X1192" s="3">
        <f t="shared" si="220"/>
        <v>0</v>
      </c>
      <c r="Y1192" s="3">
        <f t="shared" si="221"/>
        <v>0</v>
      </c>
      <c r="Z1192" s="1">
        <v>44286</v>
      </c>
      <c r="AA1192">
        <v>0.02</v>
      </c>
      <c r="AB1192">
        <v>0.02</v>
      </c>
      <c r="AI1192">
        <v>0.06</v>
      </c>
      <c r="AP1192">
        <v>0.01</v>
      </c>
      <c r="AS1192">
        <v>7.0000000000000007E-2</v>
      </c>
      <c r="AT1192" s="3">
        <f t="shared" si="222"/>
        <v>1</v>
      </c>
      <c r="AU1192" s="3">
        <f t="shared" si="223"/>
        <v>0.99999999999999989</v>
      </c>
      <c r="AV1192" s="3">
        <f t="shared" si="224"/>
        <v>0</v>
      </c>
      <c r="AW1192" s="3">
        <f t="shared" si="225"/>
        <v>0</v>
      </c>
      <c r="AX1192" s="1">
        <v>44651</v>
      </c>
      <c r="AY1192">
        <v>0.01</v>
      </c>
      <c r="AZ1192">
        <v>0.01</v>
      </c>
      <c r="BG1192">
        <v>0.06</v>
      </c>
      <c r="BQ1192">
        <v>0.06</v>
      </c>
      <c r="BR1192" s="3">
        <f t="shared" si="226"/>
        <v>1</v>
      </c>
      <c r="BS1192" s="3">
        <f t="shared" si="227"/>
        <v>1</v>
      </c>
      <c r="BT1192" s="3">
        <f t="shared" si="228"/>
        <v>0</v>
      </c>
      <c r="BU1192" s="3">
        <f t="shared" si="229"/>
        <v>0</v>
      </c>
    </row>
    <row r="1193" spans="1:73" x14ac:dyDescent="0.25">
      <c r="A1193" t="s">
        <v>2560</v>
      </c>
      <c r="V1193" s="3">
        <f t="shared" si="218"/>
        <v>0</v>
      </c>
      <c r="W1193" s="3">
        <f t="shared" si="219"/>
        <v>0</v>
      </c>
      <c r="X1193" s="3">
        <f t="shared" si="220"/>
        <v>0</v>
      </c>
      <c r="Y1193" s="3">
        <f t="shared" si="221"/>
        <v>0</v>
      </c>
      <c r="AT1193" s="3">
        <f t="shared" si="222"/>
        <v>0</v>
      </c>
      <c r="AU1193" s="3">
        <f t="shared" si="223"/>
        <v>0</v>
      </c>
      <c r="AV1193" s="3">
        <f t="shared" si="224"/>
        <v>0</v>
      </c>
      <c r="AW1193" s="3">
        <f t="shared" si="225"/>
        <v>0</v>
      </c>
      <c r="BR1193" s="3">
        <f t="shared" si="226"/>
        <v>0</v>
      </c>
      <c r="BS1193" s="3">
        <f t="shared" si="227"/>
        <v>0</v>
      </c>
      <c r="BT1193" s="3">
        <f t="shared" si="228"/>
        <v>0</v>
      </c>
      <c r="BU1193" s="3">
        <f t="shared" si="229"/>
        <v>0</v>
      </c>
    </row>
    <row r="1194" spans="1:73" x14ac:dyDescent="0.25">
      <c r="A1194" t="s">
        <v>2563</v>
      </c>
      <c r="B1194" s="1">
        <v>44286</v>
      </c>
      <c r="C1194">
        <v>5.31</v>
      </c>
      <c r="D1194">
        <v>4.8099999999999996</v>
      </c>
      <c r="I1194">
        <v>2.08</v>
      </c>
      <c r="K1194">
        <v>2.78</v>
      </c>
      <c r="U1194">
        <v>5.15</v>
      </c>
      <c r="V1194" s="3">
        <f t="shared" si="218"/>
        <v>0.90583804143126179</v>
      </c>
      <c r="W1194" s="3">
        <f t="shared" si="219"/>
        <v>0.53980582524271836</v>
      </c>
      <c r="X1194" s="3">
        <f t="shared" si="220"/>
        <v>0.39171374764595107</v>
      </c>
      <c r="Y1194" s="3">
        <f t="shared" si="221"/>
        <v>0</v>
      </c>
      <c r="Z1194" s="1">
        <v>44651</v>
      </c>
      <c r="AA1194">
        <v>6.08</v>
      </c>
      <c r="AB1194">
        <v>5.43</v>
      </c>
      <c r="AG1194">
        <v>2.19</v>
      </c>
      <c r="AI1194">
        <v>2.68</v>
      </c>
      <c r="AS1194">
        <v>5.9</v>
      </c>
      <c r="AT1194" s="3">
        <f t="shared" si="222"/>
        <v>0.89309210526315785</v>
      </c>
      <c r="AU1194" s="3">
        <f t="shared" si="223"/>
        <v>0.45423728813559322</v>
      </c>
      <c r="AV1194" s="3">
        <f t="shared" si="224"/>
        <v>0.3601973684210526</v>
      </c>
      <c r="AW1194" s="3">
        <f t="shared" si="225"/>
        <v>0</v>
      </c>
      <c r="AX1194" s="1">
        <v>45016</v>
      </c>
      <c r="AY1194">
        <v>7.25</v>
      </c>
      <c r="AZ1194">
        <v>6.23</v>
      </c>
      <c r="BE1194">
        <v>3.05</v>
      </c>
      <c r="BG1194">
        <v>2.87</v>
      </c>
      <c r="BN1194">
        <v>0.01</v>
      </c>
      <c r="BQ1194">
        <v>7.07</v>
      </c>
      <c r="BR1194" s="3">
        <f t="shared" si="226"/>
        <v>0.85931034482758628</v>
      </c>
      <c r="BS1194" s="3">
        <f t="shared" si="227"/>
        <v>0.40651558073654387</v>
      </c>
      <c r="BT1194" s="3">
        <f t="shared" si="228"/>
        <v>0.42068965517241375</v>
      </c>
      <c r="BU1194" s="3">
        <f t="shared" si="229"/>
        <v>0</v>
      </c>
    </row>
    <row r="1195" spans="1:73" x14ac:dyDescent="0.25">
      <c r="A1195" t="s">
        <v>2566</v>
      </c>
      <c r="V1195" s="3">
        <f t="shared" si="218"/>
        <v>0</v>
      </c>
      <c r="W1195" s="3">
        <f t="shared" si="219"/>
        <v>0</v>
      </c>
      <c r="X1195" s="3">
        <f t="shared" si="220"/>
        <v>0</v>
      </c>
      <c r="Y1195" s="3">
        <f t="shared" si="221"/>
        <v>0</v>
      </c>
      <c r="AT1195" s="3">
        <f t="shared" si="222"/>
        <v>0</v>
      </c>
      <c r="AU1195" s="3">
        <f t="shared" si="223"/>
        <v>0</v>
      </c>
      <c r="AV1195" s="3">
        <f t="shared" si="224"/>
        <v>0</v>
      </c>
      <c r="AW1195" s="3">
        <f t="shared" si="225"/>
        <v>0</v>
      </c>
      <c r="BR1195" s="3">
        <f t="shared" si="226"/>
        <v>0</v>
      </c>
      <c r="BS1195" s="3">
        <f t="shared" si="227"/>
        <v>0</v>
      </c>
      <c r="BT1195" s="3">
        <f t="shared" si="228"/>
        <v>0</v>
      </c>
      <c r="BU1195" s="3">
        <f t="shared" si="229"/>
        <v>0</v>
      </c>
    </row>
    <row r="1196" spans="1:73" x14ac:dyDescent="0.25">
      <c r="A1196" t="s">
        <v>2568</v>
      </c>
      <c r="B1196" s="1">
        <v>44286</v>
      </c>
      <c r="C1196">
        <v>140.96</v>
      </c>
      <c r="D1196">
        <v>138.22</v>
      </c>
      <c r="J1196">
        <v>138.22</v>
      </c>
      <c r="K1196">
        <v>80.73</v>
      </c>
      <c r="M1196">
        <v>0.52</v>
      </c>
      <c r="O1196">
        <v>0.01</v>
      </c>
      <c r="R1196">
        <v>0.26</v>
      </c>
      <c r="T1196">
        <v>0.26</v>
      </c>
      <c r="U1196">
        <v>124.33</v>
      </c>
      <c r="V1196" s="3">
        <f t="shared" si="218"/>
        <v>0.98056186152099878</v>
      </c>
      <c r="W1196" s="3">
        <f t="shared" si="219"/>
        <v>0.65210016155088857</v>
      </c>
      <c r="X1196" s="3">
        <f t="shared" si="220"/>
        <v>0</v>
      </c>
      <c r="Y1196" s="3">
        <f t="shared" si="221"/>
        <v>0.98056186152099878</v>
      </c>
      <c r="Z1196" s="1">
        <v>44651</v>
      </c>
      <c r="AA1196">
        <v>167.99</v>
      </c>
      <c r="AB1196">
        <v>165.43</v>
      </c>
      <c r="AG1196">
        <v>165.43</v>
      </c>
      <c r="AI1196">
        <v>90.41</v>
      </c>
      <c r="AK1196">
        <v>0.66</v>
      </c>
      <c r="AS1196">
        <v>147.96</v>
      </c>
      <c r="AT1196" s="3">
        <f t="shared" si="222"/>
        <v>0.98476099767843328</v>
      </c>
      <c r="AU1196" s="3">
        <f t="shared" si="223"/>
        <v>0.6137813985064493</v>
      </c>
      <c r="AV1196" s="3">
        <f t="shared" si="224"/>
        <v>0.98476099767843328</v>
      </c>
      <c r="AW1196" s="3">
        <f t="shared" si="225"/>
        <v>0</v>
      </c>
      <c r="AX1196" s="1">
        <v>45016</v>
      </c>
      <c r="AY1196">
        <v>214.93</v>
      </c>
      <c r="AZ1196">
        <v>207.97</v>
      </c>
      <c r="BE1196">
        <v>207.97</v>
      </c>
      <c r="BG1196">
        <v>109.27</v>
      </c>
      <c r="BI1196">
        <v>0.6</v>
      </c>
      <c r="BQ1196">
        <v>187.64</v>
      </c>
      <c r="BR1196" s="3">
        <f t="shared" si="226"/>
        <v>0.96761736379286278</v>
      </c>
      <c r="BS1196" s="3">
        <f t="shared" si="227"/>
        <v>0.5842065868263473</v>
      </c>
      <c r="BT1196" s="3">
        <f t="shared" si="228"/>
        <v>0.96761736379286278</v>
      </c>
      <c r="BU1196" s="3">
        <f t="shared" si="229"/>
        <v>0</v>
      </c>
    </row>
    <row r="1197" spans="1:73" x14ac:dyDescent="0.25">
      <c r="A1197" t="s">
        <v>2571</v>
      </c>
      <c r="B1197" s="1">
        <v>44286</v>
      </c>
      <c r="C1197">
        <v>4.8099999999999996</v>
      </c>
      <c r="D1197">
        <v>4</v>
      </c>
      <c r="J1197">
        <v>3.67</v>
      </c>
      <c r="K1197">
        <v>2.2599999999999998</v>
      </c>
      <c r="R1197">
        <v>0.04</v>
      </c>
      <c r="T1197">
        <v>0.04</v>
      </c>
      <c r="U1197">
        <v>4.29</v>
      </c>
      <c r="V1197" s="3">
        <f t="shared" si="218"/>
        <v>0.83160083160083165</v>
      </c>
      <c r="W1197" s="3">
        <f t="shared" si="219"/>
        <v>0.52680652680652673</v>
      </c>
      <c r="X1197" s="3">
        <f t="shared" si="220"/>
        <v>0</v>
      </c>
      <c r="Y1197" s="3">
        <f t="shared" si="221"/>
        <v>0.76299376299376309</v>
      </c>
      <c r="Z1197" s="1">
        <v>44651</v>
      </c>
      <c r="AA1197">
        <v>5.33</v>
      </c>
      <c r="AB1197">
        <v>4.54</v>
      </c>
      <c r="AH1197">
        <v>4.33</v>
      </c>
      <c r="AI1197">
        <v>2.5299999999999998</v>
      </c>
      <c r="AO1197">
        <v>0.03</v>
      </c>
      <c r="AP1197">
        <v>0.06</v>
      </c>
      <c r="AR1197">
        <v>0.06</v>
      </c>
      <c r="AS1197">
        <v>4.7699999999999996</v>
      </c>
      <c r="AT1197" s="3">
        <f t="shared" si="222"/>
        <v>0.85178236397748597</v>
      </c>
      <c r="AU1197" s="3">
        <f t="shared" si="223"/>
        <v>0.53375527426160341</v>
      </c>
      <c r="AV1197" s="3">
        <f t="shared" si="224"/>
        <v>0</v>
      </c>
      <c r="AW1197" s="3">
        <f t="shared" si="225"/>
        <v>0.81238273921200754</v>
      </c>
      <c r="AX1197" s="1">
        <v>45016</v>
      </c>
      <c r="AY1197">
        <v>5.04</v>
      </c>
      <c r="AZ1197">
        <v>4.32</v>
      </c>
      <c r="BF1197">
        <v>4.05</v>
      </c>
      <c r="BG1197">
        <v>2.2400000000000002</v>
      </c>
      <c r="BN1197">
        <v>0.05</v>
      </c>
      <c r="BP1197">
        <v>0.05</v>
      </c>
      <c r="BQ1197">
        <v>4.2300000000000004</v>
      </c>
      <c r="BR1197" s="3">
        <f t="shared" si="226"/>
        <v>0.85714285714285721</v>
      </c>
      <c r="BS1197" s="3">
        <f t="shared" si="227"/>
        <v>0.52955082742316784</v>
      </c>
      <c r="BT1197" s="3">
        <f t="shared" si="228"/>
        <v>0</v>
      </c>
      <c r="BU1197" s="3">
        <f t="shared" si="229"/>
        <v>0.80357142857142849</v>
      </c>
    </row>
    <row r="1198" spans="1:73" x14ac:dyDescent="0.25">
      <c r="A1198" t="s">
        <v>2572</v>
      </c>
      <c r="V1198" s="3">
        <f t="shared" si="218"/>
        <v>0</v>
      </c>
      <c r="W1198" s="3">
        <f t="shared" si="219"/>
        <v>0</v>
      </c>
      <c r="X1198" s="3">
        <f t="shared" si="220"/>
        <v>0</v>
      </c>
      <c r="Y1198" s="3">
        <f t="shared" si="221"/>
        <v>0</v>
      </c>
      <c r="AT1198" s="3">
        <f t="shared" si="222"/>
        <v>0</v>
      </c>
      <c r="AU1198" s="3">
        <f t="shared" si="223"/>
        <v>0</v>
      </c>
      <c r="AV1198" s="3">
        <f t="shared" si="224"/>
        <v>0</v>
      </c>
      <c r="AW1198" s="3">
        <f t="shared" si="225"/>
        <v>0</v>
      </c>
      <c r="BR1198" s="3">
        <f t="shared" si="226"/>
        <v>0</v>
      </c>
      <c r="BS1198" s="3">
        <f t="shared" si="227"/>
        <v>0</v>
      </c>
      <c r="BT1198" s="3">
        <f t="shared" si="228"/>
        <v>0</v>
      </c>
      <c r="BU1198" s="3">
        <f t="shared" si="229"/>
        <v>0</v>
      </c>
    </row>
    <row r="1199" spans="1:73" x14ac:dyDescent="0.25">
      <c r="A1199" t="s">
        <v>2582</v>
      </c>
      <c r="V1199" s="3">
        <f t="shared" si="218"/>
        <v>0</v>
      </c>
      <c r="W1199" s="3">
        <f t="shared" si="219"/>
        <v>0</v>
      </c>
      <c r="X1199" s="3">
        <f t="shared" si="220"/>
        <v>0</v>
      </c>
      <c r="Y1199" s="3">
        <f t="shared" si="221"/>
        <v>0</v>
      </c>
      <c r="AT1199" s="3">
        <f t="shared" si="222"/>
        <v>0</v>
      </c>
      <c r="AU1199" s="3">
        <f t="shared" si="223"/>
        <v>0</v>
      </c>
      <c r="AV1199" s="3">
        <f t="shared" si="224"/>
        <v>0</v>
      </c>
      <c r="AW1199" s="3">
        <f t="shared" si="225"/>
        <v>0</v>
      </c>
      <c r="BR1199" s="3">
        <f t="shared" si="226"/>
        <v>0</v>
      </c>
      <c r="BS1199" s="3">
        <f t="shared" si="227"/>
        <v>0</v>
      </c>
      <c r="BT1199" s="3">
        <f t="shared" si="228"/>
        <v>0</v>
      </c>
      <c r="BU1199" s="3">
        <f t="shared" si="229"/>
        <v>0</v>
      </c>
    </row>
    <row r="1200" spans="1:73" x14ac:dyDescent="0.25">
      <c r="A1200" t="s">
        <v>2583</v>
      </c>
      <c r="V1200" s="3">
        <f t="shared" si="218"/>
        <v>0</v>
      </c>
      <c r="W1200" s="3">
        <f t="shared" si="219"/>
        <v>0</v>
      </c>
      <c r="X1200" s="3">
        <f t="shared" si="220"/>
        <v>0</v>
      </c>
      <c r="Y1200" s="3">
        <f t="shared" si="221"/>
        <v>0</v>
      </c>
      <c r="AT1200" s="3">
        <f t="shared" si="222"/>
        <v>0</v>
      </c>
      <c r="AU1200" s="3">
        <f t="shared" si="223"/>
        <v>0</v>
      </c>
      <c r="AV1200" s="3">
        <f t="shared" si="224"/>
        <v>0</v>
      </c>
      <c r="AW1200" s="3">
        <f t="shared" si="225"/>
        <v>0</v>
      </c>
      <c r="BR1200" s="3">
        <f t="shared" si="226"/>
        <v>0</v>
      </c>
      <c r="BS1200" s="3">
        <f t="shared" si="227"/>
        <v>0</v>
      </c>
      <c r="BT1200" s="3">
        <f t="shared" si="228"/>
        <v>0</v>
      </c>
      <c r="BU1200" s="3">
        <f t="shared" si="229"/>
        <v>0</v>
      </c>
    </row>
    <row r="1201" spans="1:73" x14ac:dyDescent="0.25">
      <c r="A1201" t="s">
        <v>2584</v>
      </c>
      <c r="V1201" s="3">
        <f t="shared" si="218"/>
        <v>0</v>
      </c>
      <c r="W1201" s="3">
        <f t="shared" si="219"/>
        <v>0</v>
      </c>
      <c r="X1201" s="3">
        <f t="shared" si="220"/>
        <v>0</v>
      </c>
      <c r="Y1201" s="3">
        <f t="shared" si="221"/>
        <v>0</v>
      </c>
      <c r="AT1201" s="3">
        <f t="shared" si="222"/>
        <v>0</v>
      </c>
      <c r="AU1201" s="3">
        <f t="shared" si="223"/>
        <v>0</v>
      </c>
      <c r="AV1201" s="3">
        <f t="shared" si="224"/>
        <v>0</v>
      </c>
      <c r="AW1201" s="3">
        <f t="shared" si="225"/>
        <v>0</v>
      </c>
      <c r="BR1201" s="3">
        <f t="shared" si="226"/>
        <v>0</v>
      </c>
      <c r="BS1201" s="3">
        <f t="shared" si="227"/>
        <v>0</v>
      </c>
      <c r="BT1201" s="3">
        <f t="shared" si="228"/>
        <v>0</v>
      </c>
      <c r="BU1201" s="3">
        <f t="shared" si="229"/>
        <v>0</v>
      </c>
    </row>
    <row r="1202" spans="1:73" x14ac:dyDescent="0.25">
      <c r="A1202" t="s">
        <v>2585</v>
      </c>
      <c r="B1202" s="1">
        <v>43921</v>
      </c>
      <c r="C1202">
        <v>6.87</v>
      </c>
      <c r="D1202">
        <v>6.86</v>
      </c>
      <c r="J1202">
        <v>6.33</v>
      </c>
      <c r="K1202">
        <v>3.03</v>
      </c>
      <c r="R1202">
        <v>0.66</v>
      </c>
      <c r="T1202">
        <v>0.03</v>
      </c>
      <c r="U1202">
        <v>6.69</v>
      </c>
      <c r="V1202" s="3">
        <f t="shared" si="218"/>
        <v>0.99854439592430866</v>
      </c>
      <c r="W1202" s="3">
        <f t="shared" si="219"/>
        <v>0.49999999999999994</v>
      </c>
      <c r="X1202" s="3">
        <f t="shared" si="220"/>
        <v>0</v>
      </c>
      <c r="Y1202" s="3">
        <f t="shared" si="221"/>
        <v>0.92139737991266379</v>
      </c>
      <c r="Z1202" s="1">
        <v>44286</v>
      </c>
      <c r="AA1202">
        <v>3.79</v>
      </c>
      <c r="AB1202">
        <v>3.75</v>
      </c>
      <c r="AH1202">
        <v>2.31</v>
      </c>
      <c r="AI1202">
        <v>1.1599999999999999</v>
      </c>
      <c r="AP1202">
        <v>0.74</v>
      </c>
      <c r="AS1202">
        <v>3.74</v>
      </c>
      <c r="AT1202" s="3">
        <f t="shared" si="222"/>
        <v>0.98944591029023743</v>
      </c>
      <c r="AU1202" s="3">
        <f t="shared" si="223"/>
        <v>0.38666666666666666</v>
      </c>
      <c r="AV1202" s="3">
        <f t="shared" si="224"/>
        <v>0</v>
      </c>
      <c r="AW1202" s="3">
        <f t="shared" si="225"/>
        <v>0.60949868073878632</v>
      </c>
      <c r="AX1202" s="1">
        <v>44651</v>
      </c>
      <c r="AY1202">
        <v>5.18</v>
      </c>
      <c r="AZ1202">
        <v>5.17</v>
      </c>
      <c r="BF1202">
        <v>2.63</v>
      </c>
      <c r="BG1202">
        <v>1.9</v>
      </c>
      <c r="BN1202">
        <v>0.78</v>
      </c>
      <c r="BQ1202">
        <v>5.13</v>
      </c>
      <c r="BR1202" s="3">
        <f t="shared" si="226"/>
        <v>0.99806949806949807</v>
      </c>
      <c r="BS1202" s="3">
        <f t="shared" si="227"/>
        <v>0.43678160919540232</v>
      </c>
      <c r="BT1202" s="3">
        <f t="shared" si="228"/>
        <v>0</v>
      </c>
      <c r="BU1202" s="3">
        <f t="shared" si="229"/>
        <v>0.50772200772200771</v>
      </c>
    </row>
    <row r="1203" spans="1:73" x14ac:dyDescent="0.25">
      <c r="A1203" t="s">
        <v>2586</v>
      </c>
      <c r="B1203" s="1">
        <v>44286</v>
      </c>
      <c r="C1203">
        <v>88.87</v>
      </c>
      <c r="D1203">
        <v>83.11</v>
      </c>
      <c r="I1203">
        <v>77.61</v>
      </c>
      <c r="K1203">
        <v>34.74</v>
      </c>
      <c r="L1203">
        <v>0.01</v>
      </c>
      <c r="M1203">
        <v>0.53</v>
      </c>
      <c r="R1203">
        <v>0.12</v>
      </c>
      <c r="U1203">
        <v>57.68</v>
      </c>
      <c r="V1203" s="3">
        <f t="shared" si="218"/>
        <v>0.93518622707325305</v>
      </c>
      <c r="W1203" s="3">
        <f t="shared" si="219"/>
        <v>0.60925990880392844</v>
      </c>
      <c r="X1203" s="3">
        <f t="shared" si="220"/>
        <v>0.87329807584111618</v>
      </c>
      <c r="Y1203" s="3">
        <f t="shared" si="221"/>
        <v>0</v>
      </c>
      <c r="Z1203" s="1">
        <v>44651</v>
      </c>
      <c r="AA1203">
        <v>113.56</v>
      </c>
      <c r="AB1203">
        <v>109.76</v>
      </c>
      <c r="AH1203">
        <v>103.39</v>
      </c>
      <c r="AI1203">
        <v>48.58</v>
      </c>
      <c r="AK1203">
        <v>0.56999999999999995</v>
      </c>
      <c r="AP1203">
        <v>0.1</v>
      </c>
      <c r="AS1203">
        <v>88.29</v>
      </c>
      <c r="AT1203" s="3">
        <f t="shared" si="222"/>
        <v>0.96653751320887638</v>
      </c>
      <c r="AU1203" s="3">
        <f t="shared" si="223"/>
        <v>0.55443962565624272</v>
      </c>
      <c r="AV1203" s="3">
        <f t="shared" si="224"/>
        <v>0</v>
      </c>
      <c r="AW1203" s="3">
        <f t="shared" si="225"/>
        <v>0.91044381824586118</v>
      </c>
      <c r="AX1203" s="1">
        <v>45016</v>
      </c>
      <c r="AY1203">
        <v>206.2</v>
      </c>
      <c r="AZ1203">
        <v>203.76</v>
      </c>
      <c r="BF1203">
        <v>192.96</v>
      </c>
      <c r="BG1203">
        <v>96.41</v>
      </c>
      <c r="BI1203">
        <v>0.54</v>
      </c>
      <c r="BK1203">
        <v>0.23</v>
      </c>
      <c r="BL1203">
        <v>0.23</v>
      </c>
      <c r="BN1203">
        <v>1.25</v>
      </c>
      <c r="BP1203">
        <v>1.07</v>
      </c>
      <c r="BQ1203">
        <v>148.68</v>
      </c>
      <c r="BR1203" s="3">
        <f t="shared" si="226"/>
        <v>0.98816682832201752</v>
      </c>
      <c r="BS1203" s="3">
        <f t="shared" si="227"/>
        <v>0.65159502568261685</v>
      </c>
      <c r="BT1203" s="3">
        <f t="shared" si="228"/>
        <v>0</v>
      </c>
      <c r="BU1203" s="3">
        <f t="shared" si="229"/>
        <v>0.93579049466537356</v>
      </c>
    </row>
    <row r="1204" spans="1:73" x14ac:dyDescent="0.25">
      <c r="A1204" t="s">
        <v>2590</v>
      </c>
      <c r="B1204" s="1">
        <v>44286</v>
      </c>
      <c r="C1204">
        <v>78.540000000000006</v>
      </c>
      <c r="D1204">
        <v>74.78</v>
      </c>
      <c r="J1204">
        <v>59.89</v>
      </c>
      <c r="K1204">
        <v>34.909999999999997</v>
      </c>
      <c r="L1204">
        <v>0.01</v>
      </c>
      <c r="M1204">
        <v>0.04</v>
      </c>
      <c r="Q1204">
        <v>0.03</v>
      </c>
      <c r="R1204">
        <v>1.49</v>
      </c>
      <c r="T1204">
        <v>1.4</v>
      </c>
      <c r="U1204">
        <v>53.51</v>
      </c>
      <c r="V1204" s="3">
        <f t="shared" si="218"/>
        <v>0.95212630506748153</v>
      </c>
      <c r="W1204" s="3">
        <f t="shared" si="219"/>
        <v>0.65448068991376074</v>
      </c>
      <c r="X1204" s="3">
        <f t="shared" si="220"/>
        <v>0</v>
      </c>
      <c r="Y1204" s="3">
        <f t="shared" si="221"/>
        <v>0.76254138018843898</v>
      </c>
      <c r="Z1204" s="1">
        <v>44651</v>
      </c>
      <c r="AA1204">
        <v>143.72</v>
      </c>
      <c r="AB1204">
        <v>133.04</v>
      </c>
      <c r="AH1204">
        <v>114.77</v>
      </c>
      <c r="AI1204">
        <v>49.72</v>
      </c>
      <c r="AK1204">
        <v>0.17</v>
      </c>
      <c r="AP1204">
        <v>0.09</v>
      </c>
      <c r="AS1204">
        <v>79.22</v>
      </c>
      <c r="AT1204" s="3">
        <f t="shared" si="222"/>
        <v>0.92568883940996372</v>
      </c>
      <c r="AU1204" s="3">
        <f t="shared" si="223"/>
        <v>0.62968591691995945</v>
      </c>
      <c r="AV1204" s="3">
        <f t="shared" si="224"/>
        <v>0</v>
      </c>
      <c r="AW1204" s="3">
        <f t="shared" si="225"/>
        <v>0.79856665738936816</v>
      </c>
      <c r="AX1204" s="1">
        <v>45016</v>
      </c>
      <c r="AY1204">
        <v>175.98</v>
      </c>
      <c r="AZ1204">
        <v>164.95</v>
      </c>
      <c r="BF1204">
        <v>145.19999999999999</v>
      </c>
      <c r="BG1204">
        <v>70.23</v>
      </c>
      <c r="BH1204">
        <v>0.17</v>
      </c>
      <c r="BI1204">
        <v>1.21</v>
      </c>
      <c r="BN1204">
        <v>7.0000000000000007E-2</v>
      </c>
      <c r="BQ1204">
        <v>108.43</v>
      </c>
      <c r="BR1204" s="3">
        <f t="shared" si="226"/>
        <v>0.93732242300261392</v>
      </c>
      <c r="BS1204" s="3">
        <f t="shared" si="227"/>
        <v>0.65647784632641604</v>
      </c>
      <c r="BT1204" s="3">
        <f t="shared" si="228"/>
        <v>0</v>
      </c>
      <c r="BU1204" s="3">
        <f t="shared" si="229"/>
        <v>0.82509376065461981</v>
      </c>
    </row>
    <row r="1205" spans="1:73" x14ac:dyDescent="0.25">
      <c r="A1205" t="s">
        <v>2598</v>
      </c>
      <c r="B1205" s="1">
        <v>44286</v>
      </c>
      <c r="C1205">
        <v>164.78</v>
      </c>
      <c r="D1205">
        <v>161.41999999999999</v>
      </c>
      <c r="E1205">
        <v>91.42</v>
      </c>
      <c r="F1205">
        <v>7.0000000000000007E-2</v>
      </c>
      <c r="J1205">
        <v>0.98</v>
      </c>
      <c r="K1205">
        <v>16.53</v>
      </c>
      <c r="M1205">
        <v>0.04</v>
      </c>
      <c r="O1205">
        <v>2.61</v>
      </c>
      <c r="P1205">
        <v>2.61</v>
      </c>
      <c r="R1205">
        <v>1.73</v>
      </c>
      <c r="T1205">
        <v>0.45</v>
      </c>
      <c r="U1205">
        <v>159.41999999999999</v>
      </c>
      <c r="V1205" s="3">
        <f t="shared" si="218"/>
        <v>0.42438402718776547</v>
      </c>
      <c r="W1205" s="3">
        <f t="shared" si="219"/>
        <v>0.1045540796963947</v>
      </c>
      <c r="X1205" s="3">
        <f t="shared" si="220"/>
        <v>0</v>
      </c>
      <c r="Y1205" s="3">
        <f t="shared" si="221"/>
        <v>5.9473237043330502E-3</v>
      </c>
      <c r="Z1205" s="1">
        <v>44651</v>
      </c>
      <c r="AA1205">
        <v>200.18</v>
      </c>
      <c r="AB1205">
        <v>194.85</v>
      </c>
      <c r="AC1205">
        <v>109.15</v>
      </c>
      <c r="AD1205">
        <v>0.16</v>
      </c>
      <c r="AH1205">
        <v>0.25</v>
      </c>
      <c r="AI1205">
        <v>20.079999999999998</v>
      </c>
      <c r="AK1205">
        <v>0.12</v>
      </c>
      <c r="AP1205">
        <v>0.9</v>
      </c>
      <c r="AS1205">
        <v>194.87</v>
      </c>
      <c r="AT1205" s="3">
        <f t="shared" si="222"/>
        <v>0.42731541612548701</v>
      </c>
      <c r="AU1205" s="3">
        <f t="shared" si="223"/>
        <v>0.10358524632447769</v>
      </c>
      <c r="AV1205" s="3">
        <f t="shared" si="224"/>
        <v>0</v>
      </c>
      <c r="AW1205" s="3">
        <f t="shared" si="225"/>
        <v>1.2488760115895693E-3</v>
      </c>
      <c r="AX1205" s="1">
        <v>45016</v>
      </c>
      <c r="AY1205">
        <v>213.55</v>
      </c>
      <c r="AZ1205">
        <v>207.69</v>
      </c>
      <c r="BA1205">
        <v>82.92</v>
      </c>
      <c r="BB1205">
        <v>0.21</v>
      </c>
      <c r="BF1205">
        <v>0.73</v>
      </c>
      <c r="BG1205">
        <v>23.05</v>
      </c>
      <c r="BI1205">
        <v>0.11</v>
      </c>
      <c r="BN1205">
        <v>1.19</v>
      </c>
      <c r="BQ1205">
        <v>210.62</v>
      </c>
      <c r="BR1205" s="3">
        <f t="shared" si="226"/>
        <v>0.58328260360571293</v>
      </c>
      <c r="BS1205" s="3">
        <f t="shared" si="227"/>
        <v>0.11011847888400536</v>
      </c>
      <c r="BT1205" s="3">
        <f t="shared" si="228"/>
        <v>0</v>
      </c>
      <c r="BU1205" s="3">
        <f t="shared" si="229"/>
        <v>3.4184031842659796E-3</v>
      </c>
    </row>
    <row r="1206" spans="1:73" x14ac:dyDescent="0.25">
      <c r="A1206" t="s">
        <v>2600</v>
      </c>
      <c r="B1206" s="1">
        <v>44286</v>
      </c>
      <c r="C1206">
        <v>41.7</v>
      </c>
      <c r="D1206">
        <v>41.35</v>
      </c>
      <c r="I1206">
        <v>34.130000000000003</v>
      </c>
      <c r="K1206">
        <v>28.88</v>
      </c>
      <c r="O1206">
        <v>0.12</v>
      </c>
      <c r="P1206">
        <v>0.12</v>
      </c>
      <c r="R1206">
        <v>0.42</v>
      </c>
      <c r="T1206">
        <v>0.41</v>
      </c>
      <c r="U1206">
        <v>38.01</v>
      </c>
      <c r="V1206" s="3">
        <f t="shared" si="218"/>
        <v>0.9916067146282973</v>
      </c>
      <c r="W1206" s="3">
        <f t="shared" si="219"/>
        <v>0.76000000000000012</v>
      </c>
      <c r="X1206" s="3">
        <f t="shared" si="220"/>
        <v>0.81846522781774578</v>
      </c>
      <c r="Y1206" s="3">
        <f t="shared" si="221"/>
        <v>0</v>
      </c>
      <c r="Z1206" s="1">
        <v>44651</v>
      </c>
      <c r="AA1206">
        <v>59.48</v>
      </c>
      <c r="AB1206">
        <v>58.8</v>
      </c>
      <c r="AG1206">
        <v>50.72</v>
      </c>
      <c r="AI1206">
        <v>37.81</v>
      </c>
      <c r="AM1206">
        <v>0.22</v>
      </c>
      <c r="AN1206">
        <v>0.22</v>
      </c>
      <c r="AP1206">
        <v>0.02</v>
      </c>
      <c r="AS1206">
        <v>53.65</v>
      </c>
      <c r="AT1206" s="3">
        <f t="shared" si="222"/>
        <v>0.98856758574310688</v>
      </c>
      <c r="AU1206" s="3">
        <f t="shared" si="223"/>
        <v>0.70501584933805717</v>
      </c>
      <c r="AV1206" s="3">
        <f t="shared" si="224"/>
        <v>0.8527236045729657</v>
      </c>
      <c r="AW1206" s="3">
        <f t="shared" si="225"/>
        <v>0</v>
      </c>
      <c r="AX1206" s="1">
        <v>45016</v>
      </c>
      <c r="AY1206">
        <v>84.34</v>
      </c>
      <c r="BF1206">
        <v>73.58</v>
      </c>
      <c r="BG1206">
        <v>50.62</v>
      </c>
      <c r="BI1206">
        <v>0.12</v>
      </c>
      <c r="BM1206">
        <v>2.94</v>
      </c>
      <c r="BN1206">
        <v>0.01</v>
      </c>
      <c r="BQ1206">
        <v>75.64</v>
      </c>
      <c r="BR1206" s="3">
        <f t="shared" si="226"/>
        <v>0</v>
      </c>
      <c r="BS1206" s="3">
        <f t="shared" si="227"/>
        <v>0.69753341601212626</v>
      </c>
      <c r="BT1206" s="3">
        <f t="shared" si="228"/>
        <v>0</v>
      </c>
      <c r="BU1206" s="3">
        <f t="shared" si="229"/>
        <v>0.87242115247806495</v>
      </c>
    </row>
    <row r="1207" spans="1:73" x14ac:dyDescent="0.25">
      <c r="A1207" t="s">
        <v>2602</v>
      </c>
      <c r="B1207" s="1">
        <v>44286</v>
      </c>
      <c r="C1207">
        <v>245.98</v>
      </c>
      <c r="D1207">
        <v>244.97</v>
      </c>
      <c r="K1207">
        <v>27.08</v>
      </c>
      <c r="M1207">
        <v>0.16</v>
      </c>
      <c r="O1207">
        <v>1.33</v>
      </c>
      <c r="P1207">
        <v>1.33</v>
      </c>
      <c r="R1207">
        <v>0.05</v>
      </c>
      <c r="U1207">
        <v>269.83999999999997</v>
      </c>
      <c r="V1207" s="3">
        <f t="shared" si="218"/>
        <v>0.9958939751199285</v>
      </c>
      <c r="W1207" s="3">
        <f t="shared" si="219"/>
        <v>0.10043392797537368</v>
      </c>
      <c r="X1207" s="3">
        <f t="shared" si="220"/>
        <v>0</v>
      </c>
      <c r="Y1207" s="3">
        <f t="shared" si="221"/>
        <v>0</v>
      </c>
      <c r="Z1207" s="1">
        <v>44651</v>
      </c>
      <c r="AA1207">
        <v>516.33000000000004</v>
      </c>
      <c r="AB1207">
        <v>514.96</v>
      </c>
      <c r="AH1207">
        <v>16.04</v>
      </c>
      <c r="AI1207">
        <v>53.89</v>
      </c>
      <c r="AK1207">
        <v>0.18</v>
      </c>
      <c r="AP1207">
        <v>0.35</v>
      </c>
      <c r="AR1207">
        <v>0.11</v>
      </c>
      <c r="AS1207">
        <v>520.96</v>
      </c>
      <c r="AT1207" s="3">
        <f t="shared" si="222"/>
        <v>0.9973466581449848</v>
      </c>
      <c r="AU1207" s="3">
        <f t="shared" si="223"/>
        <v>0.10352710646636185</v>
      </c>
      <c r="AV1207" s="3">
        <f t="shared" si="224"/>
        <v>0</v>
      </c>
      <c r="AW1207" s="3">
        <f t="shared" si="225"/>
        <v>3.1065403908353179E-2</v>
      </c>
      <c r="AX1207" s="1">
        <v>45016</v>
      </c>
      <c r="AY1207">
        <v>692.83</v>
      </c>
      <c r="AZ1207">
        <v>691.76</v>
      </c>
      <c r="BE1207">
        <v>26.52</v>
      </c>
      <c r="BG1207">
        <v>57.8</v>
      </c>
      <c r="BI1207">
        <v>0.19</v>
      </c>
      <c r="BK1207">
        <v>0.31</v>
      </c>
      <c r="BL1207">
        <v>0.31</v>
      </c>
      <c r="BN1207">
        <v>2.72</v>
      </c>
      <c r="BQ1207">
        <v>683</v>
      </c>
      <c r="BR1207" s="3">
        <f t="shared" si="226"/>
        <v>0.99845560960120083</v>
      </c>
      <c r="BS1207" s="3">
        <f t="shared" si="227"/>
        <v>8.4988751488773551E-2</v>
      </c>
      <c r="BT1207" s="3">
        <f t="shared" si="228"/>
        <v>3.8277788202012032E-2</v>
      </c>
      <c r="BU1207" s="3">
        <f t="shared" si="229"/>
        <v>0</v>
      </c>
    </row>
    <row r="1208" spans="1:73" x14ac:dyDescent="0.25">
      <c r="A1208" t="s">
        <v>2603</v>
      </c>
      <c r="V1208" s="3">
        <f t="shared" si="218"/>
        <v>0</v>
      </c>
      <c r="W1208" s="3">
        <f t="shared" si="219"/>
        <v>0</v>
      </c>
      <c r="X1208" s="3">
        <f t="shared" si="220"/>
        <v>0</v>
      </c>
      <c r="Y1208" s="3">
        <f t="shared" si="221"/>
        <v>0</v>
      </c>
      <c r="AT1208" s="3">
        <f t="shared" si="222"/>
        <v>0</v>
      </c>
      <c r="AU1208" s="3">
        <f t="shared" si="223"/>
        <v>0</v>
      </c>
      <c r="AV1208" s="3">
        <f t="shared" si="224"/>
        <v>0</v>
      </c>
      <c r="AW1208" s="3">
        <f t="shared" si="225"/>
        <v>0</v>
      </c>
      <c r="BR1208" s="3">
        <f t="shared" si="226"/>
        <v>0</v>
      </c>
      <c r="BS1208" s="3">
        <f t="shared" si="227"/>
        <v>0</v>
      </c>
      <c r="BT1208" s="3">
        <f t="shared" si="228"/>
        <v>0</v>
      </c>
      <c r="BU1208" s="3">
        <f t="shared" si="229"/>
        <v>0</v>
      </c>
    </row>
    <row r="1209" spans="1:73" x14ac:dyDescent="0.25">
      <c r="A1209" t="s">
        <v>2605</v>
      </c>
      <c r="V1209" s="3">
        <f t="shared" si="218"/>
        <v>0</v>
      </c>
      <c r="W1209" s="3">
        <f t="shared" si="219"/>
        <v>0</v>
      </c>
      <c r="X1209" s="3">
        <f t="shared" si="220"/>
        <v>0</v>
      </c>
      <c r="Y1209" s="3">
        <f t="shared" si="221"/>
        <v>0</v>
      </c>
      <c r="AT1209" s="3">
        <f t="shared" si="222"/>
        <v>0</v>
      </c>
      <c r="AU1209" s="3">
        <f t="shared" si="223"/>
        <v>0</v>
      </c>
      <c r="AV1209" s="3">
        <f t="shared" si="224"/>
        <v>0</v>
      </c>
      <c r="AW1209" s="3">
        <f t="shared" si="225"/>
        <v>0</v>
      </c>
      <c r="BR1209" s="3">
        <f t="shared" si="226"/>
        <v>0</v>
      </c>
      <c r="BS1209" s="3">
        <f t="shared" si="227"/>
        <v>0</v>
      </c>
      <c r="BT1209" s="3">
        <f t="shared" si="228"/>
        <v>0</v>
      </c>
      <c r="BU1209" s="3">
        <f t="shared" si="229"/>
        <v>0</v>
      </c>
    </row>
    <row r="1210" spans="1:73" x14ac:dyDescent="0.25">
      <c r="A1210" t="s">
        <v>2611</v>
      </c>
      <c r="B1210" s="1">
        <v>43921</v>
      </c>
      <c r="V1210" s="3">
        <f t="shared" si="218"/>
        <v>0</v>
      </c>
      <c r="W1210" s="3">
        <f t="shared" si="219"/>
        <v>0</v>
      </c>
      <c r="X1210" s="3">
        <f t="shared" si="220"/>
        <v>0</v>
      </c>
      <c r="Y1210" s="3">
        <f t="shared" si="221"/>
        <v>0</v>
      </c>
      <c r="Z1210" s="1">
        <v>44286</v>
      </c>
      <c r="AT1210" s="3">
        <f t="shared" si="222"/>
        <v>0</v>
      </c>
      <c r="AU1210" s="3">
        <f t="shared" si="223"/>
        <v>0</v>
      </c>
      <c r="AV1210" s="3">
        <f t="shared" si="224"/>
        <v>0</v>
      </c>
      <c r="AW1210" s="3">
        <f t="shared" si="225"/>
        <v>0</v>
      </c>
      <c r="AX1210" s="1">
        <v>44651</v>
      </c>
      <c r="BR1210" s="3">
        <f t="shared" si="226"/>
        <v>0</v>
      </c>
      <c r="BS1210" s="3">
        <f t="shared" si="227"/>
        <v>0</v>
      </c>
      <c r="BT1210" s="3">
        <f t="shared" si="228"/>
        <v>0</v>
      </c>
      <c r="BU1210" s="3">
        <f t="shared" si="229"/>
        <v>0</v>
      </c>
    </row>
    <row r="1211" spans="1:73" x14ac:dyDescent="0.25">
      <c r="A1211" t="s">
        <v>2613</v>
      </c>
      <c r="V1211" s="3">
        <f t="shared" si="218"/>
        <v>0</v>
      </c>
      <c r="W1211" s="3">
        <f t="shared" si="219"/>
        <v>0</v>
      </c>
      <c r="X1211" s="3">
        <f t="shared" si="220"/>
        <v>0</v>
      </c>
      <c r="Y1211" s="3">
        <f t="shared" si="221"/>
        <v>0</v>
      </c>
      <c r="AT1211" s="3">
        <f t="shared" si="222"/>
        <v>0</v>
      </c>
      <c r="AU1211" s="3">
        <f t="shared" si="223"/>
        <v>0</v>
      </c>
      <c r="AV1211" s="3">
        <f t="shared" si="224"/>
        <v>0</v>
      </c>
      <c r="AW1211" s="3">
        <f t="shared" si="225"/>
        <v>0</v>
      </c>
      <c r="BR1211" s="3">
        <f t="shared" si="226"/>
        <v>0</v>
      </c>
      <c r="BS1211" s="3">
        <f t="shared" si="227"/>
        <v>0</v>
      </c>
      <c r="BT1211" s="3">
        <f t="shared" si="228"/>
        <v>0</v>
      </c>
      <c r="BU1211" s="3">
        <f t="shared" si="229"/>
        <v>0</v>
      </c>
    </row>
    <row r="1212" spans="1:73" x14ac:dyDescent="0.25">
      <c r="A1212" t="s">
        <v>2615</v>
      </c>
      <c r="B1212" s="1">
        <v>44286</v>
      </c>
      <c r="C1212">
        <v>1260.8</v>
      </c>
      <c r="D1212">
        <v>1257.3800000000001</v>
      </c>
      <c r="J1212">
        <v>1257.3800000000001</v>
      </c>
      <c r="K1212">
        <v>688.15</v>
      </c>
      <c r="L1212">
        <v>0.57999999999999996</v>
      </c>
      <c r="M1212">
        <v>4</v>
      </c>
      <c r="Q1212">
        <v>0.44</v>
      </c>
      <c r="R1212">
        <v>34.229999999999997</v>
      </c>
      <c r="U1212">
        <v>1131.98</v>
      </c>
      <c r="V1212" s="3">
        <f t="shared" si="218"/>
        <v>0.99728743654822349</v>
      </c>
      <c r="W1212" s="3">
        <f t="shared" si="219"/>
        <v>0.62975300394424971</v>
      </c>
      <c r="X1212" s="3">
        <f t="shared" si="220"/>
        <v>0</v>
      </c>
      <c r="Y1212" s="3">
        <f t="shared" si="221"/>
        <v>0.99728743654822349</v>
      </c>
      <c r="Z1212" s="1">
        <v>44651</v>
      </c>
      <c r="AA1212">
        <v>1504.82</v>
      </c>
      <c r="AB1212">
        <v>1486.96</v>
      </c>
      <c r="AH1212">
        <v>1486.96</v>
      </c>
      <c r="AI1212">
        <v>922.85</v>
      </c>
      <c r="AJ1212">
        <v>0.47</v>
      </c>
      <c r="AK1212">
        <v>4</v>
      </c>
      <c r="AO1212">
        <v>0.03</v>
      </c>
      <c r="AP1212">
        <v>33.700000000000003</v>
      </c>
      <c r="AS1212">
        <v>1353.71</v>
      </c>
      <c r="AT1212" s="3">
        <f t="shared" si="222"/>
        <v>0.98813147087359288</v>
      </c>
      <c r="AU1212" s="3">
        <f t="shared" si="223"/>
        <v>0.70151500178637949</v>
      </c>
      <c r="AV1212" s="3">
        <f t="shared" si="224"/>
        <v>0</v>
      </c>
      <c r="AW1212" s="3">
        <f t="shared" si="225"/>
        <v>0.98813147087359288</v>
      </c>
      <c r="AX1212" s="1">
        <v>45016</v>
      </c>
      <c r="AY1212">
        <v>1748.39</v>
      </c>
      <c r="AZ1212">
        <v>1687.38</v>
      </c>
      <c r="BF1212">
        <v>1687.38</v>
      </c>
      <c r="BG1212">
        <v>1090.9100000000001</v>
      </c>
      <c r="BH1212">
        <v>0.48</v>
      </c>
      <c r="BI1212">
        <v>4</v>
      </c>
      <c r="BM1212">
        <v>0.02</v>
      </c>
      <c r="BN1212">
        <v>33.409999999999997</v>
      </c>
      <c r="BQ1212">
        <v>1572.63</v>
      </c>
      <c r="BR1212" s="3">
        <f t="shared" si="226"/>
        <v>0.96510503949347681</v>
      </c>
      <c r="BS1212" s="3">
        <f t="shared" si="227"/>
        <v>0.71082021476230195</v>
      </c>
      <c r="BT1212" s="3">
        <f t="shared" si="228"/>
        <v>0</v>
      </c>
      <c r="BU1212" s="3">
        <f t="shared" si="229"/>
        <v>0.96510503949347681</v>
      </c>
    </row>
    <row r="1213" spans="1:73" x14ac:dyDescent="0.25">
      <c r="A1213" t="s">
        <v>2617</v>
      </c>
      <c r="B1213" s="1">
        <v>44286</v>
      </c>
      <c r="C1213">
        <v>11844</v>
      </c>
      <c r="D1213">
        <v>11566.1</v>
      </c>
      <c r="J1213">
        <v>10587.3</v>
      </c>
      <c r="K1213">
        <v>6851.3</v>
      </c>
      <c r="M1213">
        <v>14.1</v>
      </c>
      <c r="O1213">
        <v>19.100000000000001</v>
      </c>
      <c r="P1213">
        <v>19.100000000000001</v>
      </c>
      <c r="R1213">
        <v>118.5</v>
      </c>
      <c r="T1213">
        <v>47.1</v>
      </c>
      <c r="U1213">
        <v>10055.6</v>
      </c>
      <c r="V1213" s="3">
        <f t="shared" si="218"/>
        <v>0.97653664302600474</v>
      </c>
      <c r="W1213" s="3">
        <f t="shared" si="219"/>
        <v>0.68718468219977735</v>
      </c>
      <c r="X1213" s="3">
        <f t="shared" si="220"/>
        <v>0</v>
      </c>
      <c r="Y1213" s="3">
        <f t="shared" si="221"/>
        <v>0.8938956433637284</v>
      </c>
      <c r="Z1213" s="1">
        <v>44651</v>
      </c>
      <c r="AA1213">
        <v>25742.2</v>
      </c>
      <c r="AB1213">
        <v>24845.4</v>
      </c>
      <c r="AH1213">
        <v>23240.1</v>
      </c>
      <c r="AI1213">
        <v>15100.2</v>
      </c>
      <c r="AK1213">
        <v>54.6</v>
      </c>
      <c r="AM1213">
        <v>34.799999999999997</v>
      </c>
      <c r="AN1213">
        <v>34.799999999999997</v>
      </c>
      <c r="AP1213">
        <v>116.5</v>
      </c>
      <c r="AS1213">
        <v>21829.9</v>
      </c>
      <c r="AT1213" s="3">
        <f t="shared" si="222"/>
        <v>0.96516226274366612</v>
      </c>
      <c r="AU1213" s="3">
        <f t="shared" si="223"/>
        <v>0.69718543963654489</v>
      </c>
      <c r="AV1213" s="3">
        <f t="shared" si="224"/>
        <v>0</v>
      </c>
      <c r="AW1213" s="3">
        <f t="shared" si="225"/>
        <v>0.90280162534670683</v>
      </c>
      <c r="AX1213" s="1">
        <v>45016</v>
      </c>
      <c r="AY1213">
        <v>32779.699999999997</v>
      </c>
      <c r="AZ1213">
        <v>31975.5</v>
      </c>
      <c r="BF1213">
        <v>29842.9</v>
      </c>
      <c r="BG1213">
        <v>19651.900000000001</v>
      </c>
      <c r="BI1213">
        <v>66</v>
      </c>
      <c r="BK1213">
        <v>77</v>
      </c>
      <c r="BL1213">
        <v>77</v>
      </c>
      <c r="BN1213">
        <v>290.60000000000002</v>
      </c>
      <c r="BQ1213">
        <v>28531.5</v>
      </c>
      <c r="BR1213" s="3">
        <f t="shared" si="226"/>
        <v>0.97546652348862262</v>
      </c>
      <c r="BS1213" s="3">
        <f t="shared" si="227"/>
        <v>0.69749670806285025</v>
      </c>
      <c r="BT1213" s="3">
        <f t="shared" si="228"/>
        <v>0</v>
      </c>
      <c r="BU1213" s="3">
        <f t="shared" si="229"/>
        <v>0.91040796590572837</v>
      </c>
    </row>
    <row r="1214" spans="1:73" x14ac:dyDescent="0.25">
      <c r="A1214" t="s">
        <v>2619</v>
      </c>
      <c r="B1214" s="1">
        <v>43921</v>
      </c>
      <c r="C1214">
        <v>3.85</v>
      </c>
      <c r="D1214">
        <v>3.81</v>
      </c>
      <c r="I1214">
        <v>3.58</v>
      </c>
      <c r="J1214">
        <v>0.14000000000000001</v>
      </c>
      <c r="K1214">
        <v>2.38</v>
      </c>
      <c r="R1214">
        <v>7.0000000000000007E-2</v>
      </c>
      <c r="U1214">
        <v>3.81</v>
      </c>
      <c r="V1214" s="3">
        <f t="shared" si="218"/>
        <v>0.98961038961038961</v>
      </c>
      <c r="W1214" s="3">
        <f t="shared" si="219"/>
        <v>0.63636363636363635</v>
      </c>
      <c r="X1214" s="3">
        <f t="shared" si="220"/>
        <v>0.92987012987012985</v>
      </c>
      <c r="Y1214" s="3">
        <f t="shared" si="221"/>
        <v>3.6363636363636369E-2</v>
      </c>
      <c r="Z1214" s="1">
        <v>44286</v>
      </c>
      <c r="AA1214">
        <v>1.85</v>
      </c>
      <c r="AB1214">
        <v>1.82</v>
      </c>
      <c r="AG1214">
        <v>1.24</v>
      </c>
      <c r="AI1214">
        <v>1.97</v>
      </c>
      <c r="AP1214">
        <v>0.09</v>
      </c>
      <c r="AR1214">
        <v>0.01</v>
      </c>
      <c r="AS1214">
        <v>3.24</v>
      </c>
      <c r="AT1214" s="3">
        <f t="shared" si="222"/>
        <v>0.98378378378378373</v>
      </c>
      <c r="AU1214" s="3">
        <f t="shared" si="223"/>
        <v>0.62341772151898733</v>
      </c>
      <c r="AV1214" s="3">
        <f t="shared" si="224"/>
        <v>0.6702702702702702</v>
      </c>
      <c r="AW1214" s="3">
        <f t="shared" si="225"/>
        <v>0</v>
      </c>
      <c r="AX1214" s="1">
        <v>44651</v>
      </c>
      <c r="AY1214">
        <v>2.1800000000000002</v>
      </c>
      <c r="AZ1214">
        <v>2.16</v>
      </c>
      <c r="BE1214">
        <v>2.17</v>
      </c>
      <c r="BG1214">
        <v>1.57</v>
      </c>
      <c r="BN1214">
        <v>7.0000000000000007E-2</v>
      </c>
      <c r="BQ1214">
        <v>3.19</v>
      </c>
      <c r="BR1214" s="3">
        <f t="shared" si="226"/>
        <v>0.99082568807339444</v>
      </c>
      <c r="BS1214" s="3">
        <f t="shared" si="227"/>
        <v>0.50320512820512819</v>
      </c>
      <c r="BT1214" s="3">
        <f t="shared" si="228"/>
        <v>0.99541284403669716</v>
      </c>
      <c r="BU1214" s="3">
        <f t="shared" si="229"/>
        <v>0</v>
      </c>
    </row>
    <row r="1215" spans="1:73" x14ac:dyDescent="0.25">
      <c r="A1215" t="s">
        <v>2621</v>
      </c>
      <c r="B1215" s="1">
        <v>43921</v>
      </c>
      <c r="C1215">
        <v>474.92</v>
      </c>
      <c r="D1215">
        <v>453.03</v>
      </c>
      <c r="I1215">
        <v>446.41</v>
      </c>
      <c r="K1215">
        <v>295.12</v>
      </c>
      <c r="M1215">
        <v>0.89</v>
      </c>
      <c r="O1215">
        <v>0.03</v>
      </c>
      <c r="P1215">
        <v>0.03</v>
      </c>
      <c r="Q1215">
        <v>45.94</v>
      </c>
      <c r="R1215">
        <v>5.12</v>
      </c>
      <c r="U1215">
        <v>452.62</v>
      </c>
      <c r="V1215" s="3">
        <f t="shared" si="218"/>
        <v>0.95390802661500873</v>
      </c>
      <c r="W1215" s="3">
        <f t="shared" si="219"/>
        <v>0.73656625152868938</v>
      </c>
      <c r="X1215" s="3">
        <f t="shared" si="220"/>
        <v>0.93996883685673382</v>
      </c>
      <c r="Y1215" s="3">
        <f t="shared" si="221"/>
        <v>0</v>
      </c>
      <c r="Z1215" s="1">
        <v>44651</v>
      </c>
      <c r="AA1215">
        <v>623.86</v>
      </c>
      <c r="AB1215">
        <v>604.54</v>
      </c>
      <c r="AH1215">
        <v>594.29</v>
      </c>
      <c r="AI1215">
        <v>438.89</v>
      </c>
      <c r="AK1215">
        <v>1.23</v>
      </c>
      <c r="AO1215">
        <v>0.66</v>
      </c>
      <c r="AP1215">
        <v>3.89</v>
      </c>
      <c r="AS1215">
        <v>550.25</v>
      </c>
      <c r="AT1215" s="3">
        <f t="shared" si="222"/>
        <v>0.96903151348058847</v>
      </c>
      <c r="AU1215" s="3">
        <f t="shared" si="223"/>
        <v>0.80608665307546779</v>
      </c>
      <c r="AV1215" s="3">
        <f t="shared" si="224"/>
        <v>0</v>
      </c>
      <c r="AW1215" s="3">
        <f t="shared" si="225"/>
        <v>0.9526015452184784</v>
      </c>
      <c r="AX1215" s="1">
        <v>45016</v>
      </c>
      <c r="AY1215">
        <v>706.24</v>
      </c>
      <c r="AZ1215">
        <v>669.98</v>
      </c>
      <c r="BF1215">
        <v>686.93</v>
      </c>
      <c r="BG1215">
        <v>488</v>
      </c>
      <c r="BI1215">
        <v>1.34</v>
      </c>
      <c r="BN1215">
        <v>4.92</v>
      </c>
      <c r="BQ1215">
        <v>610.83000000000004</v>
      </c>
      <c r="BR1215" s="3">
        <f t="shared" si="226"/>
        <v>0.94865768010874496</v>
      </c>
      <c r="BS1215" s="3">
        <f t="shared" si="227"/>
        <v>0.80718527217691904</v>
      </c>
      <c r="BT1215" s="3">
        <f t="shared" si="228"/>
        <v>0</v>
      </c>
      <c r="BU1215" s="3">
        <f t="shared" si="229"/>
        <v>0.97265801993656542</v>
      </c>
    </row>
    <row r="1216" spans="1:73" x14ac:dyDescent="0.25">
      <c r="A1216" t="s">
        <v>2622</v>
      </c>
      <c r="B1216" s="1">
        <v>44286</v>
      </c>
      <c r="C1216">
        <v>197.54</v>
      </c>
      <c r="D1216">
        <v>176.72</v>
      </c>
      <c r="H1216">
        <v>176.09</v>
      </c>
      <c r="K1216">
        <v>105.69</v>
      </c>
      <c r="M1216">
        <v>0.08</v>
      </c>
      <c r="O1216">
        <v>1</v>
      </c>
      <c r="P1216">
        <v>1</v>
      </c>
      <c r="Q1216">
        <v>2.91</v>
      </c>
      <c r="R1216">
        <v>0.74</v>
      </c>
      <c r="U1216">
        <v>149.86000000000001</v>
      </c>
      <c r="V1216" s="3">
        <f t="shared" si="218"/>
        <v>0.89460362458236309</v>
      </c>
      <c r="W1216" s="3">
        <f t="shared" si="219"/>
        <v>0.72326011086019304</v>
      </c>
      <c r="X1216" s="3">
        <f t="shared" si="220"/>
        <v>0.89141439708413495</v>
      </c>
      <c r="Y1216" s="3">
        <f t="shared" si="221"/>
        <v>0</v>
      </c>
      <c r="Z1216" s="1">
        <v>44651</v>
      </c>
      <c r="AA1216">
        <v>196.81</v>
      </c>
      <c r="AB1216">
        <v>184.64</v>
      </c>
      <c r="AF1216">
        <v>183.64</v>
      </c>
      <c r="AI1216">
        <v>110.84</v>
      </c>
      <c r="AK1216">
        <v>0.56000000000000005</v>
      </c>
      <c r="AM1216">
        <v>1.55</v>
      </c>
      <c r="AN1216">
        <v>1.55</v>
      </c>
      <c r="AO1216">
        <v>0.28000000000000003</v>
      </c>
      <c r="AP1216">
        <v>2.85</v>
      </c>
      <c r="AS1216">
        <v>160.81</v>
      </c>
      <c r="AT1216" s="3">
        <f t="shared" si="222"/>
        <v>0.93816371119353681</v>
      </c>
      <c r="AU1216" s="3">
        <f t="shared" si="223"/>
        <v>0.70544806517311609</v>
      </c>
      <c r="AV1216" s="3">
        <f t="shared" si="224"/>
        <v>0.93308266856358912</v>
      </c>
      <c r="AW1216" s="3">
        <f t="shared" si="225"/>
        <v>0</v>
      </c>
      <c r="AX1216" s="1">
        <v>45016</v>
      </c>
      <c r="AY1216">
        <v>240.52</v>
      </c>
      <c r="AZ1216">
        <v>229.56</v>
      </c>
      <c r="BD1216">
        <v>228.71</v>
      </c>
      <c r="BG1216">
        <v>131.63999999999999</v>
      </c>
      <c r="BI1216">
        <v>0.72</v>
      </c>
      <c r="BN1216">
        <v>1.08</v>
      </c>
      <c r="BP1216">
        <v>0.24</v>
      </c>
      <c r="BQ1216">
        <v>189.84</v>
      </c>
      <c r="BR1216" s="3">
        <f t="shared" si="226"/>
        <v>0.95443206386163315</v>
      </c>
      <c r="BS1216" s="3">
        <f t="shared" si="227"/>
        <v>0.69917144678138932</v>
      </c>
      <c r="BT1216" s="3">
        <f t="shared" si="228"/>
        <v>0.9508980542158656</v>
      </c>
      <c r="BU1216" s="3">
        <f t="shared" si="229"/>
        <v>0</v>
      </c>
    </row>
    <row r="1217" spans="1:73" x14ac:dyDescent="0.25">
      <c r="A1217" t="s">
        <v>2623</v>
      </c>
      <c r="V1217" s="3">
        <f t="shared" si="218"/>
        <v>0</v>
      </c>
      <c r="W1217" s="3">
        <f t="shared" si="219"/>
        <v>0</v>
      </c>
      <c r="X1217" s="3">
        <f t="shared" si="220"/>
        <v>0</v>
      </c>
      <c r="Y1217" s="3">
        <f t="shared" si="221"/>
        <v>0</v>
      </c>
      <c r="AT1217" s="3">
        <f t="shared" si="222"/>
        <v>0</v>
      </c>
      <c r="AU1217" s="3">
        <f t="shared" si="223"/>
        <v>0</v>
      </c>
      <c r="AV1217" s="3">
        <f t="shared" si="224"/>
        <v>0</v>
      </c>
      <c r="AW1217" s="3">
        <f t="shared" si="225"/>
        <v>0</v>
      </c>
      <c r="BR1217" s="3">
        <f t="shared" si="226"/>
        <v>0</v>
      </c>
      <c r="BS1217" s="3">
        <f t="shared" si="227"/>
        <v>0</v>
      </c>
      <c r="BT1217" s="3">
        <f t="shared" si="228"/>
        <v>0</v>
      </c>
      <c r="BU1217" s="3">
        <f t="shared" si="229"/>
        <v>0</v>
      </c>
    </row>
    <row r="1218" spans="1:73" x14ac:dyDescent="0.25">
      <c r="A1218" t="s">
        <v>2625</v>
      </c>
      <c r="B1218" s="1">
        <v>43921</v>
      </c>
      <c r="C1218">
        <v>2.38</v>
      </c>
      <c r="I1218">
        <v>0.08</v>
      </c>
      <c r="K1218">
        <v>0.45</v>
      </c>
      <c r="R1218">
        <v>0.02</v>
      </c>
      <c r="U1218">
        <v>2.0499999999999998</v>
      </c>
      <c r="V1218" s="3">
        <f t="shared" si="218"/>
        <v>0</v>
      </c>
      <c r="W1218" s="3">
        <f t="shared" si="219"/>
        <v>0.22167487684729067</v>
      </c>
      <c r="X1218" s="3">
        <f t="shared" si="220"/>
        <v>3.3613445378151266E-2</v>
      </c>
      <c r="Y1218" s="3">
        <f t="shared" si="221"/>
        <v>0</v>
      </c>
      <c r="Z1218" s="1">
        <v>44286</v>
      </c>
      <c r="AA1218">
        <v>0.81</v>
      </c>
      <c r="AI1218">
        <v>0.4</v>
      </c>
      <c r="AO1218">
        <v>0.02</v>
      </c>
      <c r="AP1218">
        <v>0.01</v>
      </c>
      <c r="AS1218">
        <v>0.86</v>
      </c>
      <c r="AT1218" s="3">
        <f t="shared" si="222"/>
        <v>0</v>
      </c>
      <c r="AU1218" s="3">
        <f t="shared" si="223"/>
        <v>0.48192771084337355</v>
      </c>
      <c r="AV1218" s="3">
        <f t="shared" si="224"/>
        <v>0</v>
      </c>
      <c r="AW1218" s="3">
        <f t="shared" si="225"/>
        <v>0</v>
      </c>
      <c r="AX1218" s="1">
        <v>44651</v>
      </c>
      <c r="AY1218">
        <v>1.7</v>
      </c>
      <c r="BE1218">
        <v>0.03</v>
      </c>
      <c r="BG1218">
        <v>0.42</v>
      </c>
      <c r="BQ1218">
        <v>1.57</v>
      </c>
      <c r="BR1218" s="3">
        <f t="shared" si="226"/>
        <v>0</v>
      </c>
      <c r="BS1218" s="3">
        <f t="shared" si="227"/>
        <v>0.26751592356687898</v>
      </c>
      <c r="BT1218" s="3">
        <f t="shared" si="228"/>
        <v>1.7647058823529412E-2</v>
      </c>
      <c r="BU1218" s="3">
        <f t="shared" si="229"/>
        <v>0</v>
      </c>
    </row>
    <row r="1219" spans="1:73" x14ac:dyDescent="0.25">
      <c r="A1219" t="s">
        <v>2628</v>
      </c>
      <c r="V1219" s="3">
        <f t="shared" si="218"/>
        <v>0</v>
      </c>
      <c r="W1219" s="3">
        <f t="shared" si="219"/>
        <v>0</v>
      </c>
      <c r="X1219" s="3">
        <f t="shared" si="220"/>
        <v>0</v>
      </c>
      <c r="Y1219" s="3">
        <f t="shared" si="221"/>
        <v>0</v>
      </c>
      <c r="AT1219" s="3">
        <f t="shared" si="222"/>
        <v>0</v>
      </c>
      <c r="AU1219" s="3">
        <f t="shared" si="223"/>
        <v>0</v>
      </c>
      <c r="AV1219" s="3">
        <f t="shared" si="224"/>
        <v>0</v>
      </c>
      <c r="AW1219" s="3">
        <f t="shared" si="225"/>
        <v>0</v>
      </c>
      <c r="BR1219" s="3">
        <f t="shared" si="226"/>
        <v>0</v>
      </c>
      <c r="BS1219" s="3">
        <f t="shared" si="227"/>
        <v>0</v>
      </c>
      <c r="BT1219" s="3">
        <f t="shared" si="228"/>
        <v>0</v>
      </c>
      <c r="BU1219" s="3">
        <f t="shared" si="229"/>
        <v>0</v>
      </c>
    </row>
    <row r="1220" spans="1:73" x14ac:dyDescent="0.25">
      <c r="A1220" t="s">
        <v>2631</v>
      </c>
      <c r="V1220" s="3">
        <f t="shared" ref="V1220:V1283" si="230">IFERROR((D1220-E1220-F1220-G1220)/C1220,0)</f>
        <v>0</v>
      </c>
      <c r="W1220" s="3">
        <f t="shared" ref="W1220:W1283" si="231">IFERROR(K1220/(U1220+T1220+S1220+P1220-R1220-Q1220-O1220-N1220-M1220-L1220),0)</f>
        <v>0</v>
      </c>
      <c r="X1220" s="3">
        <f t="shared" ref="X1220:X1283" si="232">IFERROR((H1220+I1220)/C1220,0)</f>
        <v>0</v>
      </c>
      <c r="Y1220" s="3">
        <f t="shared" ref="Y1220:Y1283" si="233">IFERROR(J1220/C1220,0)</f>
        <v>0</v>
      </c>
      <c r="AT1220" s="3">
        <f t="shared" ref="AT1220:AT1283" si="234">IFERROR((AB1220-AC1220-AD1220-AE1220)/AA1220,0)</f>
        <v>0</v>
      </c>
      <c r="AU1220" s="3">
        <f t="shared" ref="AU1220:AU1283" si="235">IFERROR(AI1220/(AS1220+AR1220+AQ1220+AN1220-AP1220-AO1220-AM1220-AL1220-AK1220-AJ1220),0)</f>
        <v>0</v>
      </c>
      <c r="AV1220" s="3">
        <f t="shared" ref="AV1220:AV1283" si="236">IFERROR((AF1220+AG1220)/AA1220,0)</f>
        <v>0</v>
      </c>
      <c r="AW1220" s="3">
        <f t="shared" ref="AW1220:AW1283" si="237">IFERROR(AH1220/AA1220,0)</f>
        <v>0</v>
      </c>
      <c r="BR1220" s="3">
        <f t="shared" ref="BR1220:BR1283" si="238">IFERROR((AZ1220-BA1220-BB1220-BC1220)/AY1220,0)</f>
        <v>0</v>
      </c>
      <c r="BS1220" s="3">
        <f t="shared" ref="BS1220:BS1283" si="239">IFERROR(BG1220/(BQ1220+BP1220+BO1220+BL1220-BN1220-BM1220-BK1220-BJ1220-BI1220-BH1220),0)</f>
        <v>0</v>
      </c>
      <c r="BT1220" s="3">
        <f t="shared" ref="BT1220:BT1283" si="240">IFERROR((BD1220+BE1220)/AY1220,0)</f>
        <v>0</v>
      </c>
      <c r="BU1220" s="3">
        <f t="shared" ref="BU1220:BU1283" si="241">IFERROR(BF1220/AY1220,0)</f>
        <v>0</v>
      </c>
    </row>
    <row r="1221" spans="1:73" x14ac:dyDescent="0.25">
      <c r="A1221" t="s">
        <v>2632</v>
      </c>
      <c r="B1221" s="1">
        <v>44286</v>
      </c>
      <c r="C1221">
        <v>3.96</v>
      </c>
      <c r="D1221">
        <v>3.9</v>
      </c>
      <c r="I1221">
        <v>1.89</v>
      </c>
      <c r="K1221">
        <v>2.3199999999999998</v>
      </c>
      <c r="R1221">
        <v>0.05</v>
      </c>
      <c r="T1221">
        <v>0.03</v>
      </c>
      <c r="U1221">
        <v>3.63</v>
      </c>
      <c r="V1221" s="3">
        <f t="shared" si="230"/>
        <v>0.98484848484848486</v>
      </c>
      <c r="W1221" s="3">
        <f t="shared" si="231"/>
        <v>0.64265927977839332</v>
      </c>
      <c r="X1221" s="3">
        <f t="shared" si="232"/>
        <v>0.47727272727272724</v>
      </c>
      <c r="Y1221" s="3">
        <f t="shared" si="233"/>
        <v>0</v>
      </c>
      <c r="Z1221" s="1">
        <v>44651</v>
      </c>
      <c r="AA1221">
        <v>7.02</v>
      </c>
      <c r="AB1221">
        <v>6.94</v>
      </c>
      <c r="AG1221">
        <v>3.27</v>
      </c>
      <c r="AI1221">
        <v>3.75</v>
      </c>
      <c r="AP1221">
        <v>0.04</v>
      </c>
      <c r="AR1221">
        <v>0.04</v>
      </c>
      <c r="AS1221">
        <v>5.99</v>
      </c>
      <c r="AT1221" s="3">
        <f t="shared" si="234"/>
        <v>0.98860398860398868</v>
      </c>
      <c r="AU1221" s="3">
        <f t="shared" si="235"/>
        <v>0.62604340567612682</v>
      </c>
      <c r="AV1221" s="3">
        <f t="shared" si="236"/>
        <v>0.46581196581196582</v>
      </c>
      <c r="AW1221" s="3">
        <f t="shared" si="237"/>
        <v>0</v>
      </c>
      <c r="AX1221" s="1">
        <v>45016</v>
      </c>
      <c r="AY1221">
        <v>7.03</v>
      </c>
      <c r="AZ1221">
        <v>6.87</v>
      </c>
      <c r="BE1221">
        <v>3.82</v>
      </c>
      <c r="BG1221">
        <v>4.26</v>
      </c>
      <c r="BN1221">
        <v>0.04</v>
      </c>
      <c r="BP1221">
        <v>0.04</v>
      </c>
      <c r="BQ1221">
        <v>6.35</v>
      </c>
      <c r="BR1221" s="3">
        <f t="shared" si="238"/>
        <v>0.97724039829302989</v>
      </c>
      <c r="BS1221" s="3">
        <f t="shared" si="239"/>
        <v>0.67086614173228343</v>
      </c>
      <c r="BT1221" s="3">
        <f t="shared" si="240"/>
        <v>0.54338549075391174</v>
      </c>
      <c r="BU1221" s="3">
        <f t="shared" si="241"/>
        <v>0</v>
      </c>
    </row>
    <row r="1222" spans="1:73" x14ac:dyDescent="0.25">
      <c r="A1222" t="s">
        <v>2633</v>
      </c>
      <c r="B1222" s="1">
        <v>43921</v>
      </c>
      <c r="C1222">
        <v>0.61</v>
      </c>
      <c r="D1222">
        <v>0.6</v>
      </c>
      <c r="K1222">
        <v>0.56999999999999995</v>
      </c>
      <c r="U1222">
        <v>0.64</v>
      </c>
      <c r="V1222" s="3">
        <f t="shared" si="230"/>
        <v>0.98360655737704916</v>
      </c>
      <c r="W1222" s="3">
        <f t="shared" si="231"/>
        <v>0.89062499999999989</v>
      </c>
      <c r="X1222" s="3">
        <f t="shared" si="232"/>
        <v>0</v>
      </c>
      <c r="Y1222" s="3">
        <f t="shared" si="233"/>
        <v>0</v>
      </c>
      <c r="Z1222" s="1">
        <v>44286</v>
      </c>
      <c r="AA1222">
        <v>0.6</v>
      </c>
      <c r="AB1222">
        <v>0.6</v>
      </c>
      <c r="AI1222">
        <v>0.52</v>
      </c>
      <c r="AS1222">
        <v>0.59</v>
      </c>
      <c r="AT1222" s="3">
        <f t="shared" si="234"/>
        <v>1</v>
      </c>
      <c r="AU1222" s="3">
        <f t="shared" si="235"/>
        <v>0.88135593220338992</v>
      </c>
      <c r="AV1222" s="3">
        <f t="shared" si="236"/>
        <v>0</v>
      </c>
      <c r="AW1222" s="3">
        <f t="shared" si="237"/>
        <v>0</v>
      </c>
      <c r="AX1222" s="1">
        <v>44651</v>
      </c>
      <c r="AY1222">
        <v>0.66</v>
      </c>
      <c r="AZ1222">
        <v>0.66</v>
      </c>
      <c r="BG1222">
        <v>0.5</v>
      </c>
      <c r="BQ1222">
        <v>0.62</v>
      </c>
      <c r="BR1222" s="3">
        <f t="shared" si="238"/>
        <v>1</v>
      </c>
      <c r="BS1222" s="3">
        <f t="shared" si="239"/>
        <v>0.80645161290322587</v>
      </c>
      <c r="BT1222" s="3">
        <f t="shared" si="240"/>
        <v>0</v>
      </c>
      <c r="BU1222" s="3">
        <f t="shared" si="241"/>
        <v>0</v>
      </c>
    </row>
    <row r="1223" spans="1:73" x14ac:dyDescent="0.25">
      <c r="A1223" t="s">
        <v>2634</v>
      </c>
      <c r="B1223" s="1">
        <v>44286</v>
      </c>
      <c r="C1223">
        <v>71.58</v>
      </c>
      <c r="D1223">
        <v>70.849999999999994</v>
      </c>
      <c r="I1223">
        <v>30.63</v>
      </c>
      <c r="K1223">
        <v>61.59</v>
      </c>
      <c r="R1223">
        <v>0.96</v>
      </c>
      <c r="T1223">
        <v>0.76</v>
      </c>
      <c r="U1223">
        <v>70.89</v>
      </c>
      <c r="V1223" s="3">
        <f t="shared" si="230"/>
        <v>0.98980162056440346</v>
      </c>
      <c r="W1223" s="3">
        <f t="shared" si="231"/>
        <v>0.87126892063941141</v>
      </c>
      <c r="X1223" s="3">
        <f t="shared" si="232"/>
        <v>0.42791282481139981</v>
      </c>
      <c r="Y1223" s="3">
        <f t="shared" si="233"/>
        <v>0</v>
      </c>
      <c r="Z1223" s="1">
        <v>44651</v>
      </c>
      <c r="AA1223">
        <v>83.2</v>
      </c>
      <c r="AB1223">
        <v>83.2</v>
      </c>
      <c r="AG1223">
        <v>31.78</v>
      </c>
      <c r="AI1223">
        <v>71.75</v>
      </c>
      <c r="AP1223">
        <v>7.0000000000000007E-2</v>
      </c>
      <c r="AR1223">
        <v>0.06</v>
      </c>
      <c r="AS1223">
        <v>80.09</v>
      </c>
      <c r="AT1223" s="3">
        <f t="shared" si="234"/>
        <v>1</v>
      </c>
      <c r="AU1223" s="3">
        <f t="shared" si="235"/>
        <v>0.89597902097902082</v>
      </c>
      <c r="AV1223" s="3">
        <f t="shared" si="236"/>
        <v>0.38197115384615382</v>
      </c>
      <c r="AW1223" s="3">
        <f t="shared" si="237"/>
        <v>0</v>
      </c>
      <c r="AX1223" s="1">
        <v>45016</v>
      </c>
      <c r="AY1223">
        <v>101.51</v>
      </c>
      <c r="AZ1223">
        <v>99.93</v>
      </c>
      <c r="BF1223">
        <v>33.020000000000003</v>
      </c>
      <c r="BG1223">
        <v>86.81</v>
      </c>
      <c r="BH1223">
        <v>0.48</v>
      </c>
      <c r="BQ1223">
        <v>95.57</v>
      </c>
      <c r="BR1223" s="3">
        <f t="shared" si="238"/>
        <v>0.98443503103142549</v>
      </c>
      <c r="BS1223" s="3">
        <f t="shared" si="239"/>
        <v>0.91292459774950063</v>
      </c>
      <c r="BT1223" s="3">
        <f t="shared" si="240"/>
        <v>0</v>
      </c>
      <c r="BU1223" s="3">
        <f t="shared" si="241"/>
        <v>0.32528814895084229</v>
      </c>
    </row>
    <row r="1224" spans="1:73" x14ac:dyDescent="0.25">
      <c r="A1224" t="s">
        <v>2636</v>
      </c>
      <c r="B1224" s="1">
        <v>43921</v>
      </c>
      <c r="C1224">
        <v>0.44</v>
      </c>
      <c r="D1224">
        <v>0.44</v>
      </c>
      <c r="K1224">
        <v>0.12</v>
      </c>
      <c r="U1224">
        <v>0.55000000000000004</v>
      </c>
      <c r="V1224" s="3">
        <f t="shared" si="230"/>
        <v>1</v>
      </c>
      <c r="W1224" s="3">
        <f t="shared" si="231"/>
        <v>0.21818181818181814</v>
      </c>
      <c r="X1224" s="3">
        <f t="shared" si="232"/>
        <v>0</v>
      </c>
      <c r="Y1224" s="3">
        <f t="shared" si="233"/>
        <v>0</v>
      </c>
      <c r="Z1224" s="1">
        <v>44286</v>
      </c>
      <c r="AA1224">
        <v>0.39</v>
      </c>
      <c r="AB1224">
        <v>0.39</v>
      </c>
      <c r="AD1224">
        <v>0.37</v>
      </c>
      <c r="AI1224">
        <v>0.09</v>
      </c>
      <c r="AS1224">
        <v>0.38</v>
      </c>
      <c r="AT1224" s="3">
        <f t="shared" si="234"/>
        <v>5.1282051282051329E-2</v>
      </c>
      <c r="AU1224" s="3">
        <f t="shared" si="235"/>
        <v>0.23684210526315788</v>
      </c>
      <c r="AV1224" s="3">
        <f t="shared" si="236"/>
        <v>0</v>
      </c>
      <c r="AW1224" s="3">
        <f t="shared" si="237"/>
        <v>0</v>
      </c>
      <c r="AX1224" s="1">
        <v>44651</v>
      </c>
      <c r="AY1224">
        <v>0.41</v>
      </c>
      <c r="AZ1224">
        <v>0.38</v>
      </c>
      <c r="BB1224">
        <v>0.34</v>
      </c>
      <c r="BG1224">
        <v>0.1</v>
      </c>
      <c r="BQ1224">
        <v>0.41</v>
      </c>
      <c r="BR1224" s="3">
        <f t="shared" si="238"/>
        <v>9.7560975609756059E-2</v>
      </c>
      <c r="BS1224" s="3">
        <f t="shared" si="239"/>
        <v>0.24390243902439027</v>
      </c>
      <c r="BT1224" s="3">
        <f t="shared" si="240"/>
        <v>0</v>
      </c>
      <c r="BU1224" s="3">
        <f t="shared" si="241"/>
        <v>0</v>
      </c>
    </row>
    <row r="1225" spans="1:73" x14ac:dyDescent="0.25">
      <c r="A1225" t="s">
        <v>2639</v>
      </c>
      <c r="B1225" s="1">
        <v>44286</v>
      </c>
      <c r="C1225">
        <v>40.31</v>
      </c>
      <c r="D1225">
        <v>39.479999999999997</v>
      </c>
      <c r="I1225">
        <v>43.42</v>
      </c>
      <c r="K1225">
        <v>25.23</v>
      </c>
      <c r="L1225">
        <v>0.12</v>
      </c>
      <c r="U1225">
        <v>35.619999999999997</v>
      </c>
      <c r="V1225" s="3">
        <f t="shared" si="230"/>
        <v>0.97940957578764565</v>
      </c>
      <c r="W1225" s="3">
        <f t="shared" si="231"/>
        <v>0.71070422535211264</v>
      </c>
      <c r="X1225" s="3">
        <f t="shared" si="232"/>
        <v>1.0771520714462912</v>
      </c>
      <c r="Y1225" s="3">
        <f t="shared" si="233"/>
        <v>0</v>
      </c>
      <c r="Z1225" s="1">
        <v>44651</v>
      </c>
      <c r="AA1225">
        <v>49.57</v>
      </c>
      <c r="AB1225">
        <v>48.65</v>
      </c>
      <c r="AG1225">
        <v>48.55</v>
      </c>
      <c r="AI1225">
        <v>30.4</v>
      </c>
      <c r="AJ1225">
        <v>0.13</v>
      </c>
      <c r="AO1225">
        <v>7.0000000000000007E-2</v>
      </c>
      <c r="AS1225">
        <v>43.86</v>
      </c>
      <c r="AT1225" s="3">
        <f t="shared" si="234"/>
        <v>0.98144038733104699</v>
      </c>
      <c r="AU1225" s="3">
        <f t="shared" si="235"/>
        <v>0.69628950984883187</v>
      </c>
      <c r="AV1225" s="3">
        <f t="shared" si="236"/>
        <v>0.97942303812789988</v>
      </c>
      <c r="AW1225" s="3">
        <f t="shared" si="237"/>
        <v>0</v>
      </c>
      <c r="AX1225" s="1">
        <v>45016</v>
      </c>
      <c r="AY1225">
        <v>62.33</v>
      </c>
      <c r="AZ1225">
        <v>61.4</v>
      </c>
      <c r="BE1225">
        <v>60.71</v>
      </c>
      <c r="BG1225">
        <v>40.299999999999997</v>
      </c>
      <c r="BH1225">
        <v>0.15</v>
      </c>
      <c r="BQ1225">
        <v>55.12</v>
      </c>
      <c r="BR1225" s="3">
        <f t="shared" si="238"/>
        <v>0.98507941601155147</v>
      </c>
      <c r="BS1225" s="3">
        <f t="shared" si="239"/>
        <v>0.73312716026923774</v>
      </c>
      <c r="BT1225" s="3">
        <f t="shared" si="240"/>
        <v>0.9740093053104445</v>
      </c>
      <c r="BU1225" s="3">
        <f t="shared" si="241"/>
        <v>0</v>
      </c>
    </row>
    <row r="1226" spans="1:73" x14ac:dyDescent="0.25">
      <c r="A1226" t="s">
        <v>2640</v>
      </c>
      <c r="B1226" s="1">
        <v>44286</v>
      </c>
      <c r="Q1226">
        <v>0.01</v>
      </c>
      <c r="U1226">
        <v>0.01</v>
      </c>
      <c r="V1226" s="3">
        <f t="shared" si="230"/>
        <v>0</v>
      </c>
      <c r="W1226" s="3">
        <f t="shared" si="231"/>
        <v>0</v>
      </c>
      <c r="X1226" s="3">
        <f t="shared" si="232"/>
        <v>0</v>
      </c>
      <c r="Y1226" s="3">
        <f t="shared" si="233"/>
        <v>0</v>
      </c>
      <c r="Z1226" s="1">
        <v>44651</v>
      </c>
      <c r="AT1226" s="3">
        <f t="shared" si="234"/>
        <v>0</v>
      </c>
      <c r="AU1226" s="3">
        <f t="shared" si="235"/>
        <v>0</v>
      </c>
      <c r="AV1226" s="3">
        <f t="shared" si="236"/>
        <v>0</v>
      </c>
      <c r="AW1226" s="3">
        <f t="shared" si="237"/>
        <v>0</v>
      </c>
      <c r="AX1226" s="1">
        <v>45016</v>
      </c>
      <c r="BR1226" s="3">
        <f t="shared" si="238"/>
        <v>0</v>
      </c>
      <c r="BS1226" s="3">
        <f t="shared" si="239"/>
        <v>0</v>
      </c>
      <c r="BT1226" s="3">
        <f t="shared" si="240"/>
        <v>0</v>
      </c>
      <c r="BU1226" s="3">
        <f t="shared" si="241"/>
        <v>0</v>
      </c>
    </row>
    <row r="1227" spans="1:73" x14ac:dyDescent="0.25">
      <c r="A1227" t="s">
        <v>2642</v>
      </c>
      <c r="V1227" s="3">
        <f t="shared" si="230"/>
        <v>0</v>
      </c>
      <c r="W1227" s="3">
        <f t="shared" si="231"/>
        <v>0</v>
      </c>
      <c r="X1227" s="3">
        <f t="shared" si="232"/>
        <v>0</v>
      </c>
      <c r="Y1227" s="3">
        <f t="shared" si="233"/>
        <v>0</v>
      </c>
      <c r="AT1227" s="3">
        <f t="shared" si="234"/>
        <v>0</v>
      </c>
      <c r="AU1227" s="3">
        <f t="shared" si="235"/>
        <v>0</v>
      </c>
      <c r="AV1227" s="3">
        <f t="shared" si="236"/>
        <v>0</v>
      </c>
      <c r="AW1227" s="3">
        <f t="shared" si="237"/>
        <v>0</v>
      </c>
      <c r="BR1227" s="3">
        <f t="shared" si="238"/>
        <v>0</v>
      </c>
      <c r="BS1227" s="3">
        <f t="shared" si="239"/>
        <v>0</v>
      </c>
      <c r="BT1227" s="3">
        <f t="shared" si="240"/>
        <v>0</v>
      </c>
      <c r="BU1227" s="3">
        <f t="shared" si="241"/>
        <v>0</v>
      </c>
    </row>
    <row r="1228" spans="1:73" x14ac:dyDescent="0.25">
      <c r="A1228" t="s">
        <v>2643</v>
      </c>
      <c r="B1228" s="1">
        <v>44286</v>
      </c>
      <c r="C1228">
        <v>0.5</v>
      </c>
      <c r="D1228">
        <v>0.41</v>
      </c>
      <c r="K1228">
        <v>0.26</v>
      </c>
      <c r="R1228">
        <v>0.63</v>
      </c>
      <c r="U1228">
        <v>5.95</v>
      </c>
      <c r="V1228" s="3">
        <f t="shared" si="230"/>
        <v>0.82</v>
      </c>
      <c r="W1228" s="3">
        <f t="shared" si="231"/>
        <v>4.8872180451127817E-2</v>
      </c>
      <c r="X1228" s="3">
        <f t="shared" si="232"/>
        <v>0</v>
      </c>
      <c r="Y1228" s="3">
        <f t="shared" si="233"/>
        <v>0</v>
      </c>
      <c r="Z1228" s="1">
        <v>44651</v>
      </c>
      <c r="AA1228">
        <v>1.33</v>
      </c>
      <c r="AB1228">
        <v>0.49</v>
      </c>
      <c r="AI1228">
        <v>0.28000000000000003</v>
      </c>
      <c r="AP1228">
        <v>0.27</v>
      </c>
      <c r="AS1228">
        <v>5.45</v>
      </c>
      <c r="AT1228" s="3">
        <f t="shared" si="234"/>
        <v>0.36842105263157893</v>
      </c>
      <c r="AU1228" s="3">
        <f t="shared" si="235"/>
        <v>5.4054054054054064E-2</v>
      </c>
      <c r="AV1228" s="3">
        <f t="shared" si="236"/>
        <v>0</v>
      </c>
      <c r="AW1228" s="3">
        <f t="shared" si="237"/>
        <v>0</v>
      </c>
      <c r="AX1228" s="1">
        <v>45016</v>
      </c>
      <c r="AY1228">
        <v>1.54</v>
      </c>
      <c r="AZ1228">
        <v>0.56000000000000005</v>
      </c>
      <c r="BG1228">
        <v>0.25</v>
      </c>
      <c r="BN1228">
        <v>7.0000000000000007E-2</v>
      </c>
      <c r="BQ1228">
        <v>5.94</v>
      </c>
      <c r="BR1228" s="3">
        <f t="shared" si="238"/>
        <v>0.36363636363636365</v>
      </c>
      <c r="BS1228" s="3">
        <f t="shared" si="239"/>
        <v>4.2589437819420782E-2</v>
      </c>
      <c r="BT1228" s="3">
        <f t="shared" si="240"/>
        <v>0</v>
      </c>
      <c r="BU1228" s="3">
        <f t="shared" si="241"/>
        <v>0</v>
      </c>
    </row>
    <row r="1229" spans="1:73" x14ac:dyDescent="0.25">
      <c r="A1229" t="s">
        <v>2644</v>
      </c>
      <c r="B1229" s="1">
        <v>44286</v>
      </c>
      <c r="C1229">
        <v>287.93</v>
      </c>
      <c r="D1229">
        <v>279.02</v>
      </c>
      <c r="J1229">
        <v>276.68</v>
      </c>
      <c r="K1229">
        <v>114.51</v>
      </c>
      <c r="M1229">
        <v>1.63</v>
      </c>
      <c r="O1229">
        <v>1.1100000000000001</v>
      </c>
      <c r="P1229">
        <v>1.1100000000000001</v>
      </c>
      <c r="Q1229">
        <v>4.9800000000000004</v>
      </c>
      <c r="R1229">
        <v>1.36</v>
      </c>
      <c r="U1229">
        <v>227.4</v>
      </c>
      <c r="V1229" s="3">
        <f t="shared" si="230"/>
        <v>0.96905497864064172</v>
      </c>
      <c r="W1229" s="3">
        <f t="shared" si="231"/>
        <v>0.52185207127557764</v>
      </c>
      <c r="X1229" s="3">
        <f t="shared" si="232"/>
        <v>0</v>
      </c>
      <c r="Y1229" s="3">
        <f t="shared" si="233"/>
        <v>0.96092800333414374</v>
      </c>
      <c r="Z1229" s="1">
        <v>44651</v>
      </c>
      <c r="AA1229">
        <v>295.27</v>
      </c>
      <c r="AB1229">
        <v>281.60000000000002</v>
      </c>
      <c r="AH1229">
        <v>280.7</v>
      </c>
      <c r="AI1229">
        <v>119.74</v>
      </c>
      <c r="AK1229">
        <v>1.57</v>
      </c>
      <c r="AM1229">
        <v>2.13</v>
      </c>
      <c r="AN1229">
        <v>2.13</v>
      </c>
      <c r="AO1229">
        <v>0.69</v>
      </c>
      <c r="AP1229">
        <v>1.1599999999999999</v>
      </c>
      <c r="AS1229">
        <v>223.81</v>
      </c>
      <c r="AT1229" s="3">
        <f t="shared" si="234"/>
        <v>0.9537033901175197</v>
      </c>
      <c r="AU1229" s="3">
        <f t="shared" si="235"/>
        <v>0.54330958754934433</v>
      </c>
      <c r="AV1229" s="3">
        <f t="shared" si="236"/>
        <v>0</v>
      </c>
      <c r="AW1229" s="3">
        <f t="shared" si="237"/>
        <v>0.9506553324076269</v>
      </c>
      <c r="AX1229" s="1">
        <v>45016</v>
      </c>
      <c r="AY1229">
        <v>307.5</v>
      </c>
      <c r="AZ1229">
        <v>297.77999999999997</v>
      </c>
      <c r="BF1229">
        <v>296.20999999999998</v>
      </c>
      <c r="BG1229">
        <v>119.91</v>
      </c>
      <c r="BI1229">
        <v>1.58</v>
      </c>
      <c r="BN1229">
        <v>3.1</v>
      </c>
      <c r="BQ1229">
        <v>221.22</v>
      </c>
      <c r="BR1229" s="3">
        <f t="shared" si="238"/>
        <v>0.96839024390243889</v>
      </c>
      <c r="BS1229" s="3">
        <f t="shared" si="239"/>
        <v>0.55375450263230808</v>
      </c>
      <c r="BT1229" s="3">
        <f t="shared" si="240"/>
        <v>0</v>
      </c>
      <c r="BU1229" s="3">
        <f t="shared" si="241"/>
        <v>0.96328455284552839</v>
      </c>
    </row>
    <row r="1230" spans="1:73" x14ac:dyDescent="0.25">
      <c r="A1230" t="s">
        <v>2645</v>
      </c>
      <c r="V1230" s="3">
        <f t="shared" si="230"/>
        <v>0</v>
      </c>
      <c r="W1230" s="3">
        <f t="shared" si="231"/>
        <v>0</v>
      </c>
      <c r="X1230" s="3">
        <f t="shared" si="232"/>
        <v>0</v>
      </c>
      <c r="Y1230" s="3">
        <f t="shared" si="233"/>
        <v>0</v>
      </c>
      <c r="AT1230" s="3">
        <f t="shared" si="234"/>
        <v>0</v>
      </c>
      <c r="AU1230" s="3">
        <f t="shared" si="235"/>
        <v>0</v>
      </c>
      <c r="AV1230" s="3">
        <f t="shared" si="236"/>
        <v>0</v>
      </c>
      <c r="AW1230" s="3">
        <f t="shared" si="237"/>
        <v>0</v>
      </c>
      <c r="BR1230" s="3">
        <f t="shared" si="238"/>
        <v>0</v>
      </c>
      <c r="BS1230" s="3">
        <f t="shared" si="239"/>
        <v>0</v>
      </c>
      <c r="BT1230" s="3">
        <f t="shared" si="240"/>
        <v>0</v>
      </c>
      <c r="BU1230" s="3">
        <f t="shared" si="241"/>
        <v>0</v>
      </c>
    </row>
    <row r="1231" spans="1:73" x14ac:dyDescent="0.25">
      <c r="A1231" t="s">
        <v>2649</v>
      </c>
      <c r="B1231" s="1">
        <v>44286</v>
      </c>
      <c r="C1231">
        <v>540.01</v>
      </c>
      <c r="D1231">
        <v>533.32000000000005</v>
      </c>
      <c r="I1231">
        <v>533.32000000000005</v>
      </c>
      <c r="K1231">
        <v>349.29</v>
      </c>
      <c r="M1231">
        <v>1.52</v>
      </c>
      <c r="Q1231">
        <v>0.01</v>
      </c>
      <c r="R1231">
        <v>10.18</v>
      </c>
      <c r="T1231">
        <v>4.6399999999999997</v>
      </c>
      <c r="U1231">
        <v>465.11</v>
      </c>
      <c r="V1231" s="3">
        <f t="shared" si="230"/>
        <v>0.98761134053073107</v>
      </c>
      <c r="W1231" s="3">
        <f t="shared" si="231"/>
        <v>0.76257532093266966</v>
      </c>
      <c r="X1231" s="3">
        <f t="shared" si="232"/>
        <v>0.98761134053073107</v>
      </c>
      <c r="Y1231" s="3">
        <f t="shared" si="233"/>
        <v>0</v>
      </c>
      <c r="Z1231" s="1">
        <v>44651</v>
      </c>
      <c r="AA1231">
        <v>656.28</v>
      </c>
      <c r="AB1231">
        <v>653.27</v>
      </c>
      <c r="AH1231">
        <v>653.27</v>
      </c>
      <c r="AI1231">
        <v>495.49</v>
      </c>
      <c r="AK1231">
        <v>1.8</v>
      </c>
      <c r="AO1231">
        <v>0.23</v>
      </c>
      <c r="AP1231">
        <v>5.65</v>
      </c>
      <c r="AR1231">
        <v>1.63</v>
      </c>
      <c r="AS1231">
        <v>605.04</v>
      </c>
      <c r="AT1231" s="3">
        <f t="shared" si="234"/>
        <v>0.99541354299993912</v>
      </c>
      <c r="AU1231" s="3">
        <f t="shared" si="235"/>
        <v>0.8272091353778861</v>
      </c>
      <c r="AV1231" s="3">
        <f t="shared" si="236"/>
        <v>0</v>
      </c>
      <c r="AW1231" s="3">
        <f t="shared" si="237"/>
        <v>0.99541354299993912</v>
      </c>
      <c r="AX1231" s="1">
        <v>45016</v>
      </c>
      <c r="AY1231">
        <v>840.01</v>
      </c>
      <c r="AZ1231">
        <v>832.7</v>
      </c>
      <c r="BF1231">
        <v>832.7</v>
      </c>
      <c r="BG1231">
        <v>628.69000000000005</v>
      </c>
      <c r="BI1231">
        <v>1.8</v>
      </c>
      <c r="BM1231">
        <v>3.9</v>
      </c>
      <c r="BN1231">
        <v>10.41</v>
      </c>
      <c r="BP1231">
        <v>3.88</v>
      </c>
      <c r="BQ1231">
        <v>769.98</v>
      </c>
      <c r="BR1231" s="3">
        <f t="shared" si="238"/>
        <v>0.99129772264615901</v>
      </c>
      <c r="BS1231" s="3">
        <f t="shared" si="239"/>
        <v>0.8296799736060706</v>
      </c>
      <c r="BT1231" s="3">
        <f t="shared" si="240"/>
        <v>0</v>
      </c>
      <c r="BU1231" s="3">
        <f t="shared" si="241"/>
        <v>0.99129772264615901</v>
      </c>
    </row>
    <row r="1232" spans="1:73" x14ac:dyDescent="0.25">
      <c r="A1232" t="s">
        <v>2650</v>
      </c>
      <c r="B1232" s="1">
        <v>44286</v>
      </c>
      <c r="C1232">
        <v>79.44</v>
      </c>
      <c r="D1232">
        <v>78.19</v>
      </c>
      <c r="I1232">
        <v>77.02</v>
      </c>
      <c r="K1232">
        <v>40.86</v>
      </c>
      <c r="M1232">
        <v>0.35</v>
      </c>
      <c r="U1232">
        <v>65.209999999999994</v>
      </c>
      <c r="V1232" s="3">
        <f t="shared" si="230"/>
        <v>0.98426485397784491</v>
      </c>
      <c r="W1232" s="3">
        <f t="shared" si="231"/>
        <v>0.62997224791859385</v>
      </c>
      <c r="X1232" s="3">
        <f t="shared" si="232"/>
        <v>0.96953675730110778</v>
      </c>
      <c r="Y1232" s="3">
        <f t="shared" si="233"/>
        <v>0</v>
      </c>
      <c r="Z1232" s="1">
        <v>44651</v>
      </c>
      <c r="AA1232">
        <v>88.9</v>
      </c>
      <c r="AB1232">
        <v>88.16</v>
      </c>
      <c r="AG1232">
        <v>86.99</v>
      </c>
      <c r="AI1232">
        <v>47.32</v>
      </c>
      <c r="AK1232">
        <v>0.28000000000000003</v>
      </c>
      <c r="AO1232">
        <v>0.15</v>
      </c>
      <c r="AP1232">
        <v>1.22</v>
      </c>
      <c r="AR1232">
        <v>1.22</v>
      </c>
      <c r="AS1232">
        <v>76.14</v>
      </c>
      <c r="AT1232" s="3">
        <f t="shared" si="234"/>
        <v>0.99167604049493807</v>
      </c>
      <c r="AU1232" s="3">
        <f t="shared" si="235"/>
        <v>0.62501651036851147</v>
      </c>
      <c r="AV1232" s="3">
        <f t="shared" si="236"/>
        <v>0.97851518560179962</v>
      </c>
      <c r="AW1232" s="3">
        <f t="shared" si="237"/>
        <v>0</v>
      </c>
      <c r="AX1232" s="1">
        <v>45016</v>
      </c>
      <c r="AY1232">
        <v>106.73</v>
      </c>
      <c r="AZ1232">
        <v>102.91</v>
      </c>
      <c r="BE1232">
        <v>102.3</v>
      </c>
      <c r="BF1232">
        <v>0.06</v>
      </c>
      <c r="BG1232">
        <v>59.65</v>
      </c>
      <c r="BI1232">
        <v>0.32</v>
      </c>
      <c r="BQ1232">
        <v>91.81</v>
      </c>
      <c r="BR1232" s="3">
        <f t="shared" si="238"/>
        <v>0.96420875105406156</v>
      </c>
      <c r="BS1232" s="3">
        <f t="shared" si="239"/>
        <v>0.65198382336867411</v>
      </c>
      <c r="BT1232" s="3">
        <f t="shared" si="240"/>
        <v>0.95849339454698768</v>
      </c>
      <c r="BU1232" s="3">
        <f t="shared" si="241"/>
        <v>5.621662138105499E-4</v>
      </c>
    </row>
    <row r="1233" spans="1:73" x14ac:dyDescent="0.25">
      <c r="A1233" t="s">
        <v>2651</v>
      </c>
      <c r="B1233" s="1">
        <v>44286</v>
      </c>
      <c r="C1233">
        <v>12.76</v>
      </c>
      <c r="D1233">
        <v>11.96</v>
      </c>
      <c r="J1233">
        <v>9.09</v>
      </c>
      <c r="K1233">
        <v>3.91</v>
      </c>
      <c r="R1233">
        <v>1.41</v>
      </c>
      <c r="U1233">
        <v>12.33</v>
      </c>
      <c r="V1233" s="3">
        <f t="shared" si="230"/>
        <v>0.93730407523510983</v>
      </c>
      <c r="W1233" s="3">
        <f t="shared" si="231"/>
        <v>0.35805860805860806</v>
      </c>
      <c r="X1233" s="3">
        <f t="shared" si="232"/>
        <v>0</v>
      </c>
      <c r="Y1233" s="3">
        <f t="shared" si="233"/>
        <v>0.71238244514106586</v>
      </c>
      <c r="Z1233" s="1">
        <v>44651</v>
      </c>
      <c r="AA1233">
        <v>23.31</v>
      </c>
      <c r="AB1233">
        <v>23.01</v>
      </c>
      <c r="AH1233">
        <v>14.84</v>
      </c>
      <c r="AI1233">
        <v>4.88</v>
      </c>
      <c r="AO1233">
        <v>0.03</v>
      </c>
      <c r="AP1233">
        <v>1.45</v>
      </c>
      <c r="AS1233">
        <v>22.6</v>
      </c>
      <c r="AT1233" s="3">
        <f t="shared" si="234"/>
        <v>0.98712998712998723</v>
      </c>
      <c r="AU1233" s="3">
        <f t="shared" si="235"/>
        <v>0.23106060606060605</v>
      </c>
      <c r="AV1233" s="3">
        <f t="shared" si="236"/>
        <v>0</v>
      </c>
      <c r="AW1233" s="3">
        <f t="shared" si="237"/>
        <v>0.63663663663663661</v>
      </c>
      <c r="AX1233" s="1">
        <v>45016</v>
      </c>
      <c r="AY1233">
        <v>19.84</v>
      </c>
      <c r="AZ1233">
        <v>18.96</v>
      </c>
      <c r="BF1233">
        <v>17.350000000000001</v>
      </c>
      <c r="BG1233">
        <v>6.95</v>
      </c>
      <c r="BM1233">
        <v>0.06</v>
      </c>
      <c r="BN1233">
        <v>1.27</v>
      </c>
      <c r="BQ1233">
        <v>19.260000000000002</v>
      </c>
      <c r="BR1233" s="3">
        <f t="shared" si="238"/>
        <v>0.95564516129032262</v>
      </c>
      <c r="BS1233" s="3">
        <f t="shared" si="239"/>
        <v>0.38761851645287221</v>
      </c>
      <c r="BT1233" s="3">
        <f t="shared" si="240"/>
        <v>0</v>
      </c>
      <c r="BU1233" s="3">
        <f t="shared" si="241"/>
        <v>0.87449596774193561</v>
      </c>
    </row>
    <row r="1234" spans="1:73" x14ac:dyDescent="0.25">
      <c r="A1234" t="s">
        <v>2652</v>
      </c>
      <c r="B1234" s="1">
        <v>44286</v>
      </c>
      <c r="C1234">
        <v>8.84</v>
      </c>
      <c r="D1234">
        <v>8.8000000000000007</v>
      </c>
      <c r="J1234">
        <v>5.23</v>
      </c>
      <c r="K1234">
        <v>5.46</v>
      </c>
      <c r="Q1234">
        <v>0.04</v>
      </c>
      <c r="R1234">
        <v>0.08</v>
      </c>
      <c r="T1234">
        <v>0.08</v>
      </c>
      <c r="U1234">
        <v>7.57</v>
      </c>
      <c r="V1234" s="3">
        <f t="shared" si="230"/>
        <v>0.99547511312217207</v>
      </c>
      <c r="W1234" s="3">
        <f t="shared" si="231"/>
        <v>0.72509960159362552</v>
      </c>
      <c r="X1234" s="3">
        <f t="shared" si="232"/>
        <v>0</v>
      </c>
      <c r="Y1234" s="3">
        <f t="shared" si="233"/>
        <v>0.59162895927601811</v>
      </c>
      <c r="Z1234" s="1">
        <v>44651</v>
      </c>
      <c r="AA1234">
        <v>14.74</v>
      </c>
      <c r="AB1234">
        <v>14.63</v>
      </c>
      <c r="AH1234">
        <v>11.53</v>
      </c>
      <c r="AI1234">
        <v>11.12</v>
      </c>
      <c r="AO1234">
        <v>0.01</v>
      </c>
      <c r="AS1234">
        <v>13.65</v>
      </c>
      <c r="AT1234" s="3">
        <f t="shared" si="234"/>
        <v>0.99253731343283591</v>
      </c>
      <c r="AU1234" s="3">
        <f t="shared" si="235"/>
        <v>0.81524926686217003</v>
      </c>
      <c r="AV1234" s="3">
        <f t="shared" si="236"/>
        <v>0</v>
      </c>
      <c r="AW1234" s="3">
        <f t="shared" si="237"/>
        <v>0.78222523744911798</v>
      </c>
      <c r="AX1234" s="1">
        <v>45016</v>
      </c>
      <c r="AY1234">
        <v>18.5</v>
      </c>
      <c r="AZ1234">
        <v>18.23</v>
      </c>
      <c r="BF1234">
        <v>14.29</v>
      </c>
      <c r="BG1234">
        <v>14.2</v>
      </c>
      <c r="BN1234">
        <v>0.01</v>
      </c>
      <c r="BQ1234">
        <v>17.55</v>
      </c>
      <c r="BR1234" s="3">
        <f t="shared" si="238"/>
        <v>0.98540540540540544</v>
      </c>
      <c r="BS1234" s="3">
        <f t="shared" si="239"/>
        <v>0.80957810718358036</v>
      </c>
      <c r="BT1234" s="3">
        <f t="shared" si="240"/>
        <v>0</v>
      </c>
      <c r="BU1234" s="3">
        <f t="shared" si="241"/>
        <v>0.77243243243243243</v>
      </c>
    </row>
    <row r="1235" spans="1:73" x14ac:dyDescent="0.25">
      <c r="A1235" t="s">
        <v>2655</v>
      </c>
      <c r="V1235" s="3">
        <f t="shared" si="230"/>
        <v>0</v>
      </c>
      <c r="W1235" s="3">
        <f t="shared" si="231"/>
        <v>0</v>
      </c>
      <c r="X1235" s="3">
        <f t="shared" si="232"/>
        <v>0</v>
      </c>
      <c r="Y1235" s="3">
        <f t="shared" si="233"/>
        <v>0</v>
      </c>
      <c r="AT1235" s="3">
        <f t="shared" si="234"/>
        <v>0</v>
      </c>
      <c r="AU1235" s="3">
        <f t="shared" si="235"/>
        <v>0</v>
      </c>
      <c r="AV1235" s="3">
        <f t="shared" si="236"/>
        <v>0</v>
      </c>
      <c r="AW1235" s="3">
        <f t="shared" si="237"/>
        <v>0</v>
      </c>
      <c r="BR1235" s="3">
        <f t="shared" si="238"/>
        <v>0</v>
      </c>
      <c r="BS1235" s="3">
        <f t="shared" si="239"/>
        <v>0</v>
      </c>
      <c r="BT1235" s="3">
        <f t="shared" si="240"/>
        <v>0</v>
      </c>
      <c r="BU1235" s="3">
        <f t="shared" si="241"/>
        <v>0</v>
      </c>
    </row>
    <row r="1236" spans="1:73" x14ac:dyDescent="0.25">
      <c r="A1236" t="s">
        <v>2656</v>
      </c>
      <c r="B1236" s="1">
        <v>44286</v>
      </c>
      <c r="C1236">
        <v>170.52</v>
      </c>
      <c r="D1236">
        <v>138.69999999999999</v>
      </c>
      <c r="I1236">
        <v>138.69999999999999</v>
      </c>
      <c r="K1236">
        <v>89.18</v>
      </c>
      <c r="L1236">
        <v>0.02</v>
      </c>
      <c r="M1236">
        <v>0.57999999999999996</v>
      </c>
      <c r="Q1236">
        <v>28.89</v>
      </c>
      <c r="R1236">
        <v>0.06</v>
      </c>
      <c r="U1236">
        <v>158.19999999999999</v>
      </c>
      <c r="V1236" s="3">
        <f t="shared" si="230"/>
        <v>0.81339432324653993</v>
      </c>
      <c r="W1236" s="3">
        <f t="shared" si="231"/>
        <v>0.69319860085503326</v>
      </c>
      <c r="X1236" s="3">
        <f t="shared" si="232"/>
        <v>0.81339432324653993</v>
      </c>
      <c r="Y1236" s="3">
        <f t="shared" si="233"/>
        <v>0</v>
      </c>
      <c r="Z1236" s="1">
        <v>44651</v>
      </c>
      <c r="AA1236">
        <v>210.14</v>
      </c>
      <c r="AB1236">
        <v>205.91</v>
      </c>
      <c r="AG1236">
        <v>205.91</v>
      </c>
      <c r="AI1236">
        <v>131.22</v>
      </c>
      <c r="AJ1236">
        <v>0.02</v>
      </c>
      <c r="AK1236">
        <v>0.71</v>
      </c>
      <c r="AO1236">
        <v>0.14000000000000001</v>
      </c>
      <c r="AP1236">
        <v>0.49</v>
      </c>
      <c r="AR1236">
        <v>0.35</v>
      </c>
      <c r="AS1236">
        <v>184.34</v>
      </c>
      <c r="AT1236" s="3">
        <f t="shared" si="234"/>
        <v>0.97987056248215476</v>
      </c>
      <c r="AU1236" s="3">
        <f t="shared" si="235"/>
        <v>0.71575846833578793</v>
      </c>
      <c r="AV1236" s="3">
        <f t="shared" si="236"/>
        <v>0.97987056248215476</v>
      </c>
      <c r="AW1236" s="3">
        <f t="shared" si="237"/>
        <v>0</v>
      </c>
      <c r="AX1236" s="1">
        <v>45016</v>
      </c>
      <c r="AY1236">
        <v>301.18</v>
      </c>
      <c r="AZ1236">
        <v>288.75</v>
      </c>
      <c r="BE1236">
        <v>288.75</v>
      </c>
      <c r="BG1236">
        <v>189.95</v>
      </c>
      <c r="BI1236">
        <v>0.76</v>
      </c>
      <c r="BM1236">
        <v>2.5499999999999998</v>
      </c>
      <c r="BN1236">
        <v>0.12</v>
      </c>
      <c r="BQ1236">
        <v>261.14</v>
      </c>
      <c r="BR1236" s="3">
        <f t="shared" si="238"/>
        <v>0.95872899926953981</v>
      </c>
      <c r="BS1236" s="3">
        <f t="shared" si="239"/>
        <v>0.73706879826161187</v>
      </c>
      <c r="BT1236" s="3">
        <f t="shared" si="240"/>
        <v>0.95872899926953981</v>
      </c>
      <c r="BU1236" s="3">
        <f t="shared" si="241"/>
        <v>0</v>
      </c>
    </row>
    <row r="1237" spans="1:73" x14ac:dyDescent="0.25">
      <c r="A1237" t="s">
        <v>2659</v>
      </c>
      <c r="B1237" s="1">
        <v>44286</v>
      </c>
      <c r="C1237">
        <v>1.69</v>
      </c>
      <c r="D1237">
        <v>1.69</v>
      </c>
      <c r="J1237">
        <v>1.72</v>
      </c>
      <c r="K1237">
        <v>0.86</v>
      </c>
      <c r="U1237">
        <v>1.54</v>
      </c>
      <c r="V1237" s="3">
        <f t="shared" si="230"/>
        <v>1</v>
      </c>
      <c r="W1237" s="3">
        <f t="shared" si="231"/>
        <v>0.55844155844155841</v>
      </c>
      <c r="X1237" s="3">
        <f t="shared" si="232"/>
        <v>0</v>
      </c>
      <c r="Y1237" s="3">
        <f t="shared" si="233"/>
        <v>1.0177514792899409</v>
      </c>
      <c r="Z1237" s="1">
        <v>44651</v>
      </c>
      <c r="AA1237">
        <v>1.73</v>
      </c>
      <c r="AB1237">
        <v>1.73</v>
      </c>
      <c r="AH1237">
        <v>1.73</v>
      </c>
      <c r="AI1237">
        <v>0.87</v>
      </c>
      <c r="AS1237">
        <v>1.53</v>
      </c>
      <c r="AT1237" s="3">
        <f t="shared" si="234"/>
        <v>1</v>
      </c>
      <c r="AU1237" s="3">
        <f t="shared" si="235"/>
        <v>0.56862745098039214</v>
      </c>
      <c r="AV1237" s="3">
        <f t="shared" si="236"/>
        <v>0</v>
      </c>
      <c r="AW1237" s="3">
        <f t="shared" si="237"/>
        <v>1</v>
      </c>
      <c r="AX1237" s="1">
        <v>45016</v>
      </c>
      <c r="AY1237">
        <v>1.74</v>
      </c>
      <c r="AZ1237">
        <v>1.74</v>
      </c>
      <c r="BF1237">
        <v>1.74</v>
      </c>
      <c r="BG1237">
        <v>0.89</v>
      </c>
      <c r="BQ1237">
        <v>1.57</v>
      </c>
      <c r="BR1237" s="3">
        <f t="shared" si="238"/>
        <v>1</v>
      </c>
      <c r="BS1237" s="3">
        <f t="shared" si="239"/>
        <v>0.56687898089171973</v>
      </c>
      <c r="BT1237" s="3">
        <f t="shared" si="240"/>
        <v>0</v>
      </c>
      <c r="BU1237" s="3">
        <f t="shared" si="241"/>
        <v>1</v>
      </c>
    </row>
    <row r="1238" spans="1:73" x14ac:dyDescent="0.25">
      <c r="A1238" t="s">
        <v>2663</v>
      </c>
      <c r="B1238" s="1">
        <v>44286</v>
      </c>
      <c r="C1238">
        <v>737.4</v>
      </c>
      <c r="D1238">
        <v>731.7</v>
      </c>
      <c r="J1238">
        <v>730.5</v>
      </c>
      <c r="K1238">
        <v>429.1</v>
      </c>
      <c r="M1238">
        <v>1.9</v>
      </c>
      <c r="O1238">
        <v>13</v>
      </c>
      <c r="P1238">
        <v>13</v>
      </c>
      <c r="R1238">
        <v>7.1</v>
      </c>
      <c r="T1238">
        <v>2.6</v>
      </c>
      <c r="U1238">
        <v>651.4</v>
      </c>
      <c r="V1238" s="3">
        <f t="shared" si="230"/>
        <v>0.99227013832384059</v>
      </c>
      <c r="W1238" s="3">
        <f t="shared" si="231"/>
        <v>0.66527131782945736</v>
      </c>
      <c r="X1238" s="3">
        <f t="shared" si="232"/>
        <v>0</v>
      </c>
      <c r="Y1238" s="3">
        <f t="shared" si="233"/>
        <v>0.99064279902359642</v>
      </c>
      <c r="Z1238" s="1">
        <v>44651</v>
      </c>
      <c r="AA1238">
        <v>799</v>
      </c>
      <c r="AB1238">
        <v>762</v>
      </c>
      <c r="AD1238">
        <v>4.0999999999999996</v>
      </c>
      <c r="AH1238">
        <v>753.6</v>
      </c>
      <c r="AI1238">
        <v>475.3</v>
      </c>
      <c r="AK1238">
        <v>2.2999999999999998</v>
      </c>
      <c r="AO1238">
        <v>1.1000000000000001</v>
      </c>
      <c r="AP1238">
        <v>2.7</v>
      </c>
      <c r="AS1238">
        <v>686.1</v>
      </c>
      <c r="AT1238" s="3">
        <f t="shared" si="234"/>
        <v>0.94856070087609512</v>
      </c>
      <c r="AU1238" s="3">
        <f t="shared" si="235"/>
        <v>0.69897058823529412</v>
      </c>
      <c r="AV1238" s="3">
        <f t="shared" si="236"/>
        <v>0</v>
      </c>
      <c r="AW1238" s="3">
        <f t="shared" si="237"/>
        <v>0.94317897371714643</v>
      </c>
      <c r="AX1238" s="1">
        <v>45016</v>
      </c>
      <c r="AY1238">
        <v>900.7</v>
      </c>
      <c r="AZ1238">
        <v>875.1</v>
      </c>
      <c r="BB1238">
        <v>5.9</v>
      </c>
      <c r="BF1238">
        <v>861.7</v>
      </c>
      <c r="BG1238">
        <v>561.9</v>
      </c>
      <c r="BI1238">
        <v>2.6</v>
      </c>
      <c r="BM1238">
        <v>1.5</v>
      </c>
      <c r="BN1238">
        <v>2</v>
      </c>
      <c r="BQ1238">
        <v>794.4</v>
      </c>
      <c r="BR1238" s="3">
        <f t="shared" si="238"/>
        <v>0.96502720106583773</v>
      </c>
      <c r="BS1238" s="3">
        <f t="shared" si="239"/>
        <v>0.71279969554738043</v>
      </c>
      <c r="BT1238" s="3">
        <f t="shared" si="240"/>
        <v>0</v>
      </c>
      <c r="BU1238" s="3">
        <f t="shared" si="241"/>
        <v>0.95670034417675143</v>
      </c>
    </row>
    <row r="1239" spans="1:73" x14ac:dyDescent="0.25">
      <c r="A1239" t="s">
        <v>2664</v>
      </c>
      <c r="B1239" s="1">
        <v>44286</v>
      </c>
      <c r="C1239">
        <v>7.97</v>
      </c>
      <c r="D1239">
        <v>7.96</v>
      </c>
      <c r="I1239">
        <v>7.96</v>
      </c>
      <c r="K1239">
        <v>6.81</v>
      </c>
      <c r="R1239">
        <v>0.03</v>
      </c>
      <c r="T1239">
        <v>0.03</v>
      </c>
      <c r="U1239">
        <v>7.7</v>
      </c>
      <c r="V1239" s="3">
        <f t="shared" si="230"/>
        <v>0.99874529485570895</v>
      </c>
      <c r="W1239" s="3">
        <f t="shared" si="231"/>
        <v>0.88441558441558432</v>
      </c>
      <c r="X1239" s="3">
        <f t="shared" si="232"/>
        <v>0.99874529485570895</v>
      </c>
      <c r="Y1239" s="3">
        <f t="shared" si="233"/>
        <v>0</v>
      </c>
      <c r="Z1239" s="1">
        <v>44651</v>
      </c>
      <c r="AA1239">
        <v>11.99</v>
      </c>
      <c r="AB1239">
        <v>11.99</v>
      </c>
      <c r="AG1239">
        <v>11.99</v>
      </c>
      <c r="AI1239">
        <v>8.84</v>
      </c>
      <c r="AP1239">
        <v>0.11</v>
      </c>
      <c r="AR1239">
        <v>0.11</v>
      </c>
      <c r="AS1239">
        <v>11.23</v>
      </c>
      <c r="AT1239" s="3">
        <f t="shared" si="234"/>
        <v>1</v>
      </c>
      <c r="AU1239" s="3">
        <f t="shared" si="235"/>
        <v>0.78717720391807655</v>
      </c>
      <c r="AV1239" s="3">
        <f t="shared" si="236"/>
        <v>1</v>
      </c>
      <c r="AW1239" s="3">
        <f t="shared" si="237"/>
        <v>0</v>
      </c>
      <c r="AX1239" s="1">
        <v>45016</v>
      </c>
      <c r="AY1239">
        <v>14.43</v>
      </c>
      <c r="AZ1239">
        <v>14.42</v>
      </c>
      <c r="BE1239">
        <v>14.42</v>
      </c>
      <c r="BG1239">
        <v>11.14</v>
      </c>
      <c r="BN1239">
        <v>0.12</v>
      </c>
      <c r="BP1239">
        <v>0.1</v>
      </c>
      <c r="BQ1239">
        <v>13.27</v>
      </c>
      <c r="BR1239" s="3">
        <f t="shared" si="238"/>
        <v>0.99930699930699929</v>
      </c>
      <c r="BS1239" s="3">
        <f t="shared" si="239"/>
        <v>0.84075471698113213</v>
      </c>
      <c r="BT1239" s="3">
        <f t="shared" si="240"/>
        <v>0.99930699930699929</v>
      </c>
      <c r="BU1239" s="3">
        <f t="shared" si="241"/>
        <v>0</v>
      </c>
    </row>
    <row r="1240" spans="1:73" x14ac:dyDescent="0.25">
      <c r="A1240" t="s">
        <v>2668</v>
      </c>
      <c r="B1240" s="1">
        <v>44286</v>
      </c>
      <c r="C1240">
        <v>0.01</v>
      </c>
      <c r="U1240">
        <v>0.01</v>
      </c>
      <c r="V1240" s="3">
        <f t="shared" si="230"/>
        <v>0</v>
      </c>
      <c r="W1240" s="3">
        <f t="shared" si="231"/>
        <v>0</v>
      </c>
      <c r="X1240" s="3">
        <f t="shared" si="232"/>
        <v>0</v>
      </c>
      <c r="Y1240" s="3">
        <f t="shared" si="233"/>
        <v>0</v>
      </c>
      <c r="Z1240" s="1">
        <v>44651</v>
      </c>
      <c r="AA1240">
        <v>0.01</v>
      </c>
      <c r="AT1240" s="3">
        <f t="shared" si="234"/>
        <v>0</v>
      </c>
      <c r="AU1240" s="3">
        <f t="shared" si="235"/>
        <v>0</v>
      </c>
      <c r="AV1240" s="3">
        <f t="shared" si="236"/>
        <v>0</v>
      </c>
      <c r="AW1240" s="3">
        <f t="shared" si="237"/>
        <v>0</v>
      </c>
      <c r="AX1240" s="1">
        <v>45016</v>
      </c>
      <c r="AY1240">
        <v>0.51</v>
      </c>
      <c r="BR1240" s="3">
        <f t="shared" si="238"/>
        <v>0</v>
      </c>
      <c r="BS1240" s="3">
        <f t="shared" si="239"/>
        <v>0</v>
      </c>
      <c r="BT1240" s="3">
        <f t="shared" si="240"/>
        <v>0</v>
      </c>
      <c r="BU1240" s="3">
        <f t="shared" si="241"/>
        <v>0</v>
      </c>
    </row>
    <row r="1241" spans="1:73" x14ac:dyDescent="0.25">
      <c r="A1241" t="s">
        <v>2670</v>
      </c>
      <c r="B1241" s="1">
        <v>44286</v>
      </c>
      <c r="C1241">
        <v>1442.54</v>
      </c>
      <c r="D1241">
        <v>1438.02</v>
      </c>
      <c r="I1241">
        <v>1437.67</v>
      </c>
      <c r="K1241">
        <v>1140.49</v>
      </c>
      <c r="M1241">
        <v>2.4900000000000002</v>
      </c>
      <c r="R1241">
        <v>18.62</v>
      </c>
      <c r="T1241">
        <v>5.1100000000000003</v>
      </c>
      <c r="U1241">
        <v>1339.69</v>
      </c>
      <c r="V1241" s="3">
        <f t="shared" si="230"/>
        <v>0.99686663801350395</v>
      </c>
      <c r="W1241" s="3">
        <f t="shared" si="231"/>
        <v>0.86159901487508406</v>
      </c>
      <c r="X1241" s="3">
        <f t="shared" si="232"/>
        <v>0.99662401042605409</v>
      </c>
      <c r="Y1241" s="3">
        <f t="shared" si="233"/>
        <v>0</v>
      </c>
      <c r="Z1241" s="1">
        <v>44651</v>
      </c>
      <c r="AA1241">
        <v>1860.22</v>
      </c>
      <c r="AB1241">
        <v>1832.37</v>
      </c>
      <c r="AG1241">
        <v>1832.25</v>
      </c>
      <c r="AI1241">
        <v>1502.58</v>
      </c>
      <c r="AK1241">
        <v>2.5099999999999998</v>
      </c>
      <c r="AM1241">
        <v>3.37</v>
      </c>
      <c r="AN1241">
        <v>3.37</v>
      </c>
      <c r="AP1241">
        <v>19.649999999999999</v>
      </c>
      <c r="AS1241">
        <v>1724.57</v>
      </c>
      <c r="AT1241" s="3">
        <f t="shared" si="234"/>
        <v>0.98502865252497007</v>
      </c>
      <c r="AU1241" s="3">
        <f t="shared" si="235"/>
        <v>0.88261934551606258</v>
      </c>
      <c r="AV1241" s="3">
        <f t="shared" si="236"/>
        <v>0.98496414402597543</v>
      </c>
      <c r="AW1241" s="3">
        <f t="shared" si="237"/>
        <v>0</v>
      </c>
      <c r="AX1241" s="1">
        <v>45016</v>
      </c>
      <c r="AY1241">
        <v>2469.2399999999998</v>
      </c>
      <c r="AZ1241">
        <v>2434.17</v>
      </c>
      <c r="BE1241">
        <v>2434.0500000000002</v>
      </c>
      <c r="BG1241">
        <v>1963.35</v>
      </c>
      <c r="BI1241">
        <v>2.8</v>
      </c>
      <c r="BK1241">
        <v>1.57</v>
      </c>
      <c r="BL1241">
        <v>1.57</v>
      </c>
      <c r="BN1241">
        <v>12.24</v>
      </c>
      <c r="BQ1241">
        <v>2277.09</v>
      </c>
      <c r="BR1241" s="3">
        <f t="shared" si="238"/>
        <v>0.98579724935607727</v>
      </c>
      <c r="BS1241" s="3">
        <f t="shared" si="239"/>
        <v>0.8679516367896376</v>
      </c>
      <c r="BT1241" s="3">
        <f t="shared" si="240"/>
        <v>0.98574865140691081</v>
      </c>
      <c r="BU1241" s="3">
        <f t="shared" si="241"/>
        <v>0</v>
      </c>
    </row>
    <row r="1242" spans="1:73" x14ac:dyDescent="0.25">
      <c r="A1242" t="s">
        <v>2671</v>
      </c>
      <c r="B1242" s="1">
        <v>44286</v>
      </c>
      <c r="C1242">
        <v>28.54</v>
      </c>
      <c r="D1242">
        <v>27.66</v>
      </c>
      <c r="E1242">
        <v>12.86</v>
      </c>
      <c r="F1242">
        <v>0.3</v>
      </c>
      <c r="K1242">
        <v>5.62</v>
      </c>
      <c r="Q1242">
        <v>0.05</v>
      </c>
      <c r="R1242">
        <v>0.56000000000000005</v>
      </c>
      <c r="T1242">
        <v>7.0000000000000007E-2</v>
      </c>
      <c r="U1242">
        <v>26.35</v>
      </c>
      <c r="V1242" s="3">
        <f t="shared" si="230"/>
        <v>0.50805886475122641</v>
      </c>
      <c r="W1242" s="3">
        <f t="shared" si="231"/>
        <v>0.21774506005424252</v>
      </c>
      <c r="X1242" s="3">
        <f t="shared" si="232"/>
        <v>0</v>
      </c>
      <c r="Y1242" s="3">
        <f t="shared" si="233"/>
        <v>0</v>
      </c>
      <c r="Z1242" s="1">
        <v>44651</v>
      </c>
      <c r="AA1242">
        <v>17.670000000000002</v>
      </c>
      <c r="AB1242">
        <v>16.920000000000002</v>
      </c>
      <c r="AD1242">
        <v>0.66</v>
      </c>
      <c r="AI1242">
        <v>5.71</v>
      </c>
      <c r="AO1242">
        <v>0.24</v>
      </c>
      <c r="AP1242">
        <v>1.1200000000000001</v>
      </c>
      <c r="AR1242">
        <v>0.12</v>
      </c>
      <c r="AS1242">
        <v>14.95</v>
      </c>
      <c r="AT1242" s="3">
        <f t="shared" si="234"/>
        <v>0.92020373514431242</v>
      </c>
      <c r="AU1242" s="3">
        <f t="shared" si="235"/>
        <v>0.41648431801604668</v>
      </c>
      <c r="AV1242" s="3">
        <f t="shared" si="236"/>
        <v>0</v>
      </c>
      <c r="AW1242" s="3">
        <f t="shared" si="237"/>
        <v>0</v>
      </c>
      <c r="AX1242" s="1">
        <v>45016</v>
      </c>
      <c r="AY1242">
        <v>56.1</v>
      </c>
      <c r="AZ1242">
        <v>55.53</v>
      </c>
      <c r="BB1242">
        <v>0.82</v>
      </c>
      <c r="BD1242">
        <v>4.96</v>
      </c>
      <c r="BG1242">
        <v>8.01</v>
      </c>
      <c r="BH1242">
        <v>0.06</v>
      </c>
      <c r="BK1242">
        <v>0.34</v>
      </c>
      <c r="BL1242">
        <v>0.34</v>
      </c>
      <c r="BN1242">
        <v>7.87</v>
      </c>
      <c r="BP1242">
        <v>1.24</v>
      </c>
      <c r="BQ1242">
        <v>45.48</v>
      </c>
      <c r="BR1242" s="3">
        <f t="shared" si="238"/>
        <v>0.97522281639928698</v>
      </c>
      <c r="BS1242" s="3">
        <f t="shared" si="239"/>
        <v>0.20649651972157773</v>
      </c>
      <c r="BT1242" s="3">
        <f t="shared" si="240"/>
        <v>8.8413547237076645E-2</v>
      </c>
      <c r="BU1242" s="3">
        <f t="shared" si="241"/>
        <v>0</v>
      </c>
    </row>
    <row r="1243" spans="1:73" x14ac:dyDescent="0.25">
      <c r="A1243" t="s">
        <v>2673</v>
      </c>
      <c r="B1243" s="1">
        <v>44286</v>
      </c>
      <c r="C1243">
        <v>111.27</v>
      </c>
      <c r="D1243">
        <v>110.96</v>
      </c>
      <c r="I1243">
        <v>103.36</v>
      </c>
      <c r="K1243">
        <v>60.77</v>
      </c>
      <c r="M1243">
        <v>0.26</v>
      </c>
      <c r="O1243">
        <v>0.43</v>
      </c>
      <c r="P1243">
        <v>0.43</v>
      </c>
      <c r="R1243">
        <v>1.68</v>
      </c>
      <c r="T1243">
        <v>1.45</v>
      </c>
      <c r="U1243">
        <v>91.13</v>
      </c>
      <c r="V1243" s="3">
        <f t="shared" si="230"/>
        <v>0.99721398400287586</v>
      </c>
      <c r="W1243" s="3">
        <f t="shared" si="231"/>
        <v>0.67045454545454564</v>
      </c>
      <c r="X1243" s="3">
        <f t="shared" si="232"/>
        <v>0.92891165633144601</v>
      </c>
      <c r="Y1243" s="3">
        <f t="shared" si="233"/>
        <v>0</v>
      </c>
      <c r="Z1243" s="1">
        <v>44651</v>
      </c>
      <c r="AA1243">
        <v>155.21</v>
      </c>
      <c r="AB1243">
        <v>153.28</v>
      </c>
      <c r="AG1243">
        <v>16.010000000000002</v>
      </c>
      <c r="AI1243">
        <v>91.04</v>
      </c>
      <c r="AK1243">
        <v>0.38</v>
      </c>
      <c r="AO1243">
        <v>0.33</v>
      </c>
      <c r="AP1243">
        <v>0.08</v>
      </c>
      <c r="AS1243">
        <v>131.27000000000001</v>
      </c>
      <c r="AT1243" s="3">
        <f t="shared" si="234"/>
        <v>0.98756523419882736</v>
      </c>
      <c r="AU1243" s="3">
        <f t="shared" si="235"/>
        <v>0.69773145309626006</v>
      </c>
      <c r="AV1243" s="3">
        <f t="shared" si="236"/>
        <v>0.10315057019521938</v>
      </c>
      <c r="AW1243" s="3">
        <f t="shared" si="237"/>
        <v>0</v>
      </c>
      <c r="AX1243" s="1">
        <v>45016</v>
      </c>
      <c r="AY1243">
        <v>212.81</v>
      </c>
      <c r="AZ1243">
        <v>207.81</v>
      </c>
      <c r="BE1243">
        <v>208.51</v>
      </c>
      <c r="BG1243">
        <v>130.05000000000001</v>
      </c>
      <c r="BI1243">
        <v>0.52</v>
      </c>
      <c r="BN1243">
        <v>0.48</v>
      </c>
      <c r="BQ1243">
        <v>181.92</v>
      </c>
      <c r="BR1243" s="3">
        <f t="shared" si="238"/>
        <v>0.97650486349325694</v>
      </c>
      <c r="BS1243" s="3">
        <f t="shared" si="239"/>
        <v>0.71882600044218448</v>
      </c>
      <c r="BT1243" s="3">
        <f t="shared" si="240"/>
        <v>0.97979418260420093</v>
      </c>
      <c r="BU1243" s="3">
        <f t="shared" si="241"/>
        <v>0</v>
      </c>
    </row>
    <row r="1244" spans="1:73" x14ac:dyDescent="0.25">
      <c r="A1244" t="s">
        <v>2674</v>
      </c>
      <c r="B1244" s="1">
        <v>44286</v>
      </c>
      <c r="C1244">
        <v>328.63</v>
      </c>
      <c r="D1244">
        <v>327.14</v>
      </c>
      <c r="E1244">
        <v>57.8</v>
      </c>
      <c r="F1244">
        <v>0.18</v>
      </c>
      <c r="I1244">
        <v>267.58</v>
      </c>
      <c r="J1244">
        <v>0.5</v>
      </c>
      <c r="K1244">
        <v>78.25</v>
      </c>
      <c r="M1244">
        <v>0.42</v>
      </c>
      <c r="O1244">
        <v>0.02</v>
      </c>
      <c r="P1244">
        <v>0.02</v>
      </c>
      <c r="R1244">
        <v>0.78</v>
      </c>
      <c r="U1244">
        <v>309.95</v>
      </c>
      <c r="V1244" s="3">
        <f t="shared" si="230"/>
        <v>0.8190366065179685</v>
      </c>
      <c r="W1244" s="3">
        <f t="shared" si="231"/>
        <v>0.2534412955465587</v>
      </c>
      <c r="X1244" s="3">
        <f t="shared" si="232"/>
        <v>0.81422876791528465</v>
      </c>
      <c r="Y1244" s="3">
        <f t="shared" si="233"/>
        <v>1.5214679122417308E-3</v>
      </c>
      <c r="Z1244" s="1">
        <v>44651</v>
      </c>
      <c r="AA1244">
        <v>363.34</v>
      </c>
      <c r="AB1244">
        <v>359.39</v>
      </c>
      <c r="AC1244">
        <v>69.34</v>
      </c>
      <c r="AG1244">
        <v>288.57</v>
      </c>
      <c r="AH1244">
        <v>0.37</v>
      </c>
      <c r="AI1244">
        <v>91.43</v>
      </c>
      <c r="AK1244">
        <v>0.66</v>
      </c>
      <c r="AM1244">
        <v>0.06</v>
      </c>
      <c r="AN1244">
        <v>0.06</v>
      </c>
      <c r="AP1244">
        <v>0.5</v>
      </c>
      <c r="AS1244">
        <v>337.49</v>
      </c>
      <c r="AT1244" s="3">
        <f t="shared" si="234"/>
        <v>0.79828810480541634</v>
      </c>
      <c r="AU1244" s="3">
        <f t="shared" si="235"/>
        <v>0.27184610352927185</v>
      </c>
      <c r="AV1244" s="3">
        <f t="shared" si="236"/>
        <v>0.79421478504981569</v>
      </c>
      <c r="AW1244" s="3">
        <f t="shared" si="237"/>
        <v>1.0183299389002038E-3</v>
      </c>
      <c r="AX1244" s="1">
        <v>45016</v>
      </c>
      <c r="AY1244">
        <v>360.04</v>
      </c>
      <c r="AZ1244">
        <v>352.08</v>
      </c>
      <c r="BA1244">
        <v>71.63</v>
      </c>
      <c r="BE1244">
        <v>280.45</v>
      </c>
      <c r="BF1244">
        <v>1.89</v>
      </c>
      <c r="BG1244">
        <v>118.24</v>
      </c>
      <c r="BI1244">
        <v>0.78</v>
      </c>
      <c r="BM1244">
        <v>12.74</v>
      </c>
      <c r="BN1244">
        <v>0.49</v>
      </c>
      <c r="BQ1244">
        <v>337.59</v>
      </c>
      <c r="BR1244" s="3">
        <f t="shared" si="238"/>
        <v>0.77894122875236083</v>
      </c>
      <c r="BS1244" s="3">
        <f t="shared" si="239"/>
        <v>0.36541195376722913</v>
      </c>
      <c r="BT1244" s="3">
        <f t="shared" si="240"/>
        <v>0.77894122875236083</v>
      </c>
      <c r="BU1244" s="3">
        <f t="shared" si="241"/>
        <v>5.2494167314742803E-3</v>
      </c>
    </row>
    <row r="1245" spans="1:73" x14ac:dyDescent="0.25">
      <c r="A1245" t="s">
        <v>2675</v>
      </c>
      <c r="B1245" s="1">
        <v>44286</v>
      </c>
      <c r="C1245">
        <v>39.06</v>
      </c>
      <c r="D1245">
        <v>31.74</v>
      </c>
      <c r="J1245">
        <v>31.67</v>
      </c>
      <c r="K1245">
        <v>21.48</v>
      </c>
      <c r="O1245">
        <v>0.31</v>
      </c>
      <c r="Q1245">
        <v>0.3</v>
      </c>
      <c r="R1245">
        <v>0.41</v>
      </c>
      <c r="U1245">
        <v>35.479999999999997</v>
      </c>
      <c r="V1245" s="3">
        <f t="shared" si="230"/>
        <v>0.8125960061443932</v>
      </c>
      <c r="W1245" s="3">
        <f t="shared" si="231"/>
        <v>0.62333139872315724</v>
      </c>
      <c r="X1245" s="3">
        <f t="shared" si="232"/>
        <v>0</v>
      </c>
      <c r="Y1245" s="3">
        <f t="shared" si="233"/>
        <v>0.81080389144905274</v>
      </c>
      <c r="Z1245" s="1">
        <v>44651</v>
      </c>
      <c r="AA1245">
        <v>49.77</v>
      </c>
      <c r="AB1245">
        <v>43.4</v>
      </c>
      <c r="AH1245">
        <v>32.520000000000003</v>
      </c>
      <c r="AI1245">
        <v>24.69</v>
      </c>
      <c r="AM1245">
        <v>0.27</v>
      </c>
      <c r="AO1245">
        <v>0.3</v>
      </c>
      <c r="AP1245">
        <v>0.31</v>
      </c>
      <c r="AS1245">
        <v>43.52</v>
      </c>
      <c r="AT1245" s="3">
        <f t="shared" si="234"/>
        <v>0.87201125175808714</v>
      </c>
      <c r="AU1245" s="3">
        <f t="shared" si="235"/>
        <v>0.57903377110694187</v>
      </c>
      <c r="AV1245" s="3">
        <f t="shared" si="236"/>
        <v>0</v>
      </c>
      <c r="AW1245" s="3">
        <f t="shared" si="237"/>
        <v>0.65340566606389394</v>
      </c>
      <c r="AX1245" s="1">
        <v>45016</v>
      </c>
      <c r="AY1245">
        <v>44.83</v>
      </c>
      <c r="AZ1245">
        <v>42.09</v>
      </c>
      <c r="BF1245">
        <v>46.67</v>
      </c>
      <c r="BG1245">
        <v>26.1</v>
      </c>
      <c r="BI1245">
        <v>0.14000000000000001</v>
      </c>
      <c r="BM1245">
        <v>0.02</v>
      </c>
      <c r="BN1245">
        <v>0.42</v>
      </c>
      <c r="BQ1245">
        <v>42.41</v>
      </c>
      <c r="BR1245" s="3">
        <f t="shared" si="238"/>
        <v>0.93888021414231548</v>
      </c>
      <c r="BS1245" s="3">
        <f t="shared" si="239"/>
        <v>0.62395409992828132</v>
      </c>
      <c r="BT1245" s="3">
        <f t="shared" si="240"/>
        <v>0</v>
      </c>
      <c r="BU1245" s="3">
        <f t="shared" si="241"/>
        <v>1.0410439437876422</v>
      </c>
    </row>
    <row r="1246" spans="1:73" x14ac:dyDescent="0.25">
      <c r="A1246" t="s">
        <v>2679</v>
      </c>
      <c r="V1246" s="3">
        <f t="shared" si="230"/>
        <v>0</v>
      </c>
      <c r="W1246" s="3">
        <f t="shared" si="231"/>
        <v>0</v>
      </c>
      <c r="X1246" s="3">
        <f t="shared" si="232"/>
        <v>0</v>
      </c>
      <c r="Y1246" s="3">
        <f t="shared" si="233"/>
        <v>0</v>
      </c>
      <c r="AT1246" s="3">
        <f t="shared" si="234"/>
        <v>0</v>
      </c>
      <c r="AU1246" s="3">
        <f t="shared" si="235"/>
        <v>0</v>
      </c>
      <c r="AV1246" s="3">
        <f t="shared" si="236"/>
        <v>0</v>
      </c>
      <c r="AW1246" s="3">
        <f t="shared" si="237"/>
        <v>0</v>
      </c>
      <c r="BR1246" s="3">
        <f t="shared" si="238"/>
        <v>0</v>
      </c>
      <c r="BS1246" s="3">
        <f t="shared" si="239"/>
        <v>0</v>
      </c>
      <c r="BT1246" s="3">
        <f t="shared" si="240"/>
        <v>0</v>
      </c>
      <c r="BU1246" s="3">
        <f t="shared" si="241"/>
        <v>0</v>
      </c>
    </row>
    <row r="1247" spans="1:73" x14ac:dyDescent="0.25">
      <c r="A1247" t="s">
        <v>2682</v>
      </c>
      <c r="V1247" s="3">
        <f t="shared" si="230"/>
        <v>0</v>
      </c>
      <c r="W1247" s="3">
        <f t="shared" si="231"/>
        <v>0</v>
      </c>
      <c r="X1247" s="3">
        <f t="shared" si="232"/>
        <v>0</v>
      </c>
      <c r="Y1247" s="3">
        <f t="shared" si="233"/>
        <v>0</v>
      </c>
      <c r="AT1247" s="3">
        <f t="shared" si="234"/>
        <v>0</v>
      </c>
      <c r="AU1247" s="3">
        <f t="shared" si="235"/>
        <v>0</v>
      </c>
      <c r="AV1247" s="3">
        <f t="shared" si="236"/>
        <v>0</v>
      </c>
      <c r="AW1247" s="3">
        <f t="shared" si="237"/>
        <v>0</v>
      </c>
      <c r="BR1247" s="3">
        <f t="shared" si="238"/>
        <v>0</v>
      </c>
      <c r="BS1247" s="3">
        <f t="shared" si="239"/>
        <v>0</v>
      </c>
      <c r="BT1247" s="3">
        <f t="shared" si="240"/>
        <v>0</v>
      </c>
      <c r="BU1247" s="3">
        <f t="shared" si="241"/>
        <v>0</v>
      </c>
    </row>
    <row r="1248" spans="1:73" x14ac:dyDescent="0.25">
      <c r="A1248" t="s">
        <v>2685</v>
      </c>
      <c r="V1248" s="3">
        <f t="shared" si="230"/>
        <v>0</v>
      </c>
      <c r="W1248" s="3">
        <f t="shared" si="231"/>
        <v>0</v>
      </c>
      <c r="X1248" s="3">
        <f t="shared" si="232"/>
        <v>0</v>
      </c>
      <c r="Y1248" s="3">
        <f t="shared" si="233"/>
        <v>0</v>
      </c>
      <c r="AT1248" s="3">
        <f t="shared" si="234"/>
        <v>0</v>
      </c>
      <c r="AU1248" s="3">
        <f t="shared" si="235"/>
        <v>0</v>
      </c>
      <c r="AV1248" s="3">
        <f t="shared" si="236"/>
        <v>0</v>
      </c>
      <c r="AW1248" s="3">
        <f t="shared" si="237"/>
        <v>0</v>
      </c>
      <c r="BR1248" s="3">
        <f t="shared" si="238"/>
        <v>0</v>
      </c>
      <c r="BS1248" s="3">
        <f t="shared" si="239"/>
        <v>0</v>
      </c>
      <c r="BT1248" s="3">
        <f t="shared" si="240"/>
        <v>0</v>
      </c>
      <c r="BU1248" s="3">
        <f t="shared" si="241"/>
        <v>0</v>
      </c>
    </row>
    <row r="1249" spans="1:73" x14ac:dyDescent="0.25">
      <c r="A1249" t="s">
        <v>2686</v>
      </c>
      <c r="B1249" s="1">
        <v>44286</v>
      </c>
      <c r="C1249">
        <v>198.33</v>
      </c>
      <c r="D1249">
        <v>197.15</v>
      </c>
      <c r="F1249">
        <v>0.39</v>
      </c>
      <c r="K1249">
        <v>147.38</v>
      </c>
      <c r="R1249">
        <v>0.48</v>
      </c>
      <c r="T1249">
        <v>0.03</v>
      </c>
      <c r="U1249">
        <v>194.88</v>
      </c>
      <c r="V1249" s="3">
        <f t="shared" si="230"/>
        <v>0.99208390056975748</v>
      </c>
      <c r="W1249" s="3">
        <f t="shared" si="231"/>
        <v>0.75801059507277679</v>
      </c>
      <c r="X1249" s="3">
        <f t="shared" si="232"/>
        <v>0</v>
      </c>
      <c r="Y1249" s="3">
        <f t="shared" si="233"/>
        <v>0</v>
      </c>
      <c r="Z1249" s="1">
        <v>44651</v>
      </c>
      <c r="AA1249">
        <v>427.76</v>
      </c>
      <c r="AB1249">
        <v>427.19</v>
      </c>
      <c r="AI1249">
        <v>255.29</v>
      </c>
      <c r="AP1249">
        <v>0.56000000000000005</v>
      </c>
      <c r="AR1249">
        <v>0.01</v>
      </c>
      <c r="AS1249">
        <v>414.75</v>
      </c>
      <c r="AT1249" s="3">
        <f t="shared" si="234"/>
        <v>0.99866747708995696</v>
      </c>
      <c r="AU1249" s="3">
        <f t="shared" si="235"/>
        <v>0.61634476098503144</v>
      </c>
      <c r="AV1249" s="3">
        <f t="shared" si="236"/>
        <v>0</v>
      </c>
      <c r="AW1249" s="3">
        <f t="shared" si="237"/>
        <v>0</v>
      </c>
      <c r="AX1249" s="1">
        <v>45016</v>
      </c>
      <c r="AY1249">
        <v>491.03</v>
      </c>
      <c r="AZ1249">
        <v>475.63</v>
      </c>
      <c r="BB1249">
        <v>0.98</v>
      </c>
      <c r="BG1249">
        <v>288.58999999999997</v>
      </c>
      <c r="BN1249">
        <v>1.01</v>
      </c>
      <c r="BQ1249">
        <v>464.13</v>
      </c>
      <c r="BR1249" s="3">
        <f t="shared" si="238"/>
        <v>0.9666415493961672</v>
      </c>
      <c r="BS1249" s="3">
        <f t="shared" si="239"/>
        <v>0.62314302988426318</v>
      </c>
      <c r="BT1249" s="3">
        <f t="shared" si="240"/>
        <v>0</v>
      </c>
      <c r="BU1249" s="3">
        <f t="shared" si="241"/>
        <v>0</v>
      </c>
    </row>
    <row r="1250" spans="1:73" x14ac:dyDescent="0.25">
      <c r="A1250" t="s">
        <v>2687</v>
      </c>
      <c r="B1250" s="1">
        <v>44286</v>
      </c>
      <c r="C1250">
        <v>88.55</v>
      </c>
      <c r="D1250">
        <v>88.55</v>
      </c>
      <c r="K1250">
        <v>26.71</v>
      </c>
      <c r="O1250">
        <v>0.17</v>
      </c>
      <c r="P1250">
        <v>0.17</v>
      </c>
      <c r="R1250">
        <v>0.93</v>
      </c>
      <c r="U1250">
        <v>81.77</v>
      </c>
      <c r="V1250" s="3">
        <f t="shared" si="230"/>
        <v>1</v>
      </c>
      <c r="W1250" s="3">
        <f t="shared" si="231"/>
        <v>0.33040573973280557</v>
      </c>
      <c r="X1250" s="3">
        <f t="shared" si="232"/>
        <v>0</v>
      </c>
      <c r="Y1250" s="3">
        <f t="shared" si="233"/>
        <v>0</v>
      </c>
      <c r="Z1250" s="1">
        <v>44651</v>
      </c>
      <c r="AA1250">
        <v>130.33000000000001</v>
      </c>
      <c r="AB1250">
        <v>130.33000000000001</v>
      </c>
      <c r="AI1250">
        <v>44.88</v>
      </c>
      <c r="AK1250">
        <v>0.08</v>
      </c>
      <c r="AM1250">
        <v>0.48</v>
      </c>
      <c r="AN1250">
        <v>0.48</v>
      </c>
      <c r="AP1250">
        <v>2.4500000000000002</v>
      </c>
      <c r="AS1250">
        <v>120.95</v>
      </c>
      <c r="AT1250" s="3">
        <f t="shared" si="234"/>
        <v>1</v>
      </c>
      <c r="AU1250" s="3">
        <f t="shared" si="235"/>
        <v>0.37899003546698196</v>
      </c>
      <c r="AV1250" s="3">
        <f t="shared" si="236"/>
        <v>0</v>
      </c>
      <c r="AW1250" s="3">
        <f t="shared" si="237"/>
        <v>0</v>
      </c>
      <c r="AX1250" s="1">
        <v>45016</v>
      </c>
      <c r="AY1250">
        <v>158.88999999999999</v>
      </c>
      <c r="AZ1250">
        <v>158.88999999999999</v>
      </c>
      <c r="BG1250">
        <v>53.47</v>
      </c>
      <c r="BI1250">
        <v>0.16</v>
      </c>
      <c r="BK1250">
        <v>0.4</v>
      </c>
      <c r="BL1250">
        <v>0.4</v>
      </c>
      <c r="BN1250">
        <v>2.39</v>
      </c>
      <c r="BQ1250">
        <v>151.03</v>
      </c>
      <c r="BR1250" s="3">
        <f t="shared" si="238"/>
        <v>1</v>
      </c>
      <c r="BS1250" s="3">
        <f t="shared" si="239"/>
        <v>0.36011584051724133</v>
      </c>
      <c r="BT1250" s="3">
        <f t="shared" si="240"/>
        <v>0</v>
      </c>
      <c r="BU1250" s="3">
        <f t="shared" si="241"/>
        <v>0</v>
      </c>
    </row>
    <row r="1251" spans="1:73" x14ac:dyDescent="0.25">
      <c r="A1251" t="s">
        <v>2688</v>
      </c>
      <c r="V1251" s="3">
        <f t="shared" si="230"/>
        <v>0</v>
      </c>
      <c r="W1251" s="3">
        <f t="shared" si="231"/>
        <v>0</v>
      </c>
      <c r="X1251" s="3">
        <f t="shared" si="232"/>
        <v>0</v>
      </c>
      <c r="Y1251" s="3">
        <f t="shared" si="233"/>
        <v>0</v>
      </c>
      <c r="AT1251" s="3">
        <f t="shared" si="234"/>
        <v>0</v>
      </c>
      <c r="AU1251" s="3">
        <f t="shared" si="235"/>
        <v>0</v>
      </c>
      <c r="AV1251" s="3">
        <f t="shared" si="236"/>
        <v>0</v>
      </c>
      <c r="AW1251" s="3">
        <f t="shared" si="237"/>
        <v>0</v>
      </c>
      <c r="BR1251" s="3">
        <f t="shared" si="238"/>
        <v>0</v>
      </c>
      <c r="BS1251" s="3">
        <f t="shared" si="239"/>
        <v>0</v>
      </c>
      <c r="BT1251" s="3">
        <f t="shared" si="240"/>
        <v>0</v>
      </c>
      <c r="BU1251" s="3">
        <f t="shared" si="241"/>
        <v>0</v>
      </c>
    </row>
    <row r="1252" spans="1:73" x14ac:dyDescent="0.25">
      <c r="A1252" t="s">
        <v>2689</v>
      </c>
      <c r="B1252" s="1">
        <v>44286</v>
      </c>
      <c r="C1252">
        <v>369.72</v>
      </c>
      <c r="D1252">
        <v>367.34</v>
      </c>
      <c r="J1252">
        <v>355</v>
      </c>
      <c r="K1252">
        <v>253.61</v>
      </c>
      <c r="M1252">
        <v>1.23</v>
      </c>
      <c r="O1252">
        <v>0.01</v>
      </c>
      <c r="Q1252">
        <v>0.48</v>
      </c>
      <c r="R1252">
        <v>3.76</v>
      </c>
      <c r="T1252">
        <v>2.5</v>
      </c>
      <c r="U1252">
        <v>334.64</v>
      </c>
      <c r="V1252" s="3">
        <f t="shared" si="230"/>
        <v>0.99356269609434156</v>
      </c>
      <c r="W1252" s="3">
        <f t="shared" si="231"/>
        <v>0.76466863655550876</v>
      </c>
      <c r="X1252" s="3">
        <f t="shared" si="232"/>
        <v>0</v>
      </c>
      <c r="Y1252" s="3">
        <f t="shared" si="233"/>
        <v>0.96018608676836514</v>
      </c>
      <c r="Z1252" s="1">
        <v>44651</v>
      </c>
      <c r="AA1252">
        <v>284.7</v>
      </c>
      <c r="AB1252">
        <v>279.24</v>
      </c>
      <c r="AH1252">
        <v>274.24</v>
      </c>
      <c r="AI1252">
        <v>200.69</v>
      </c>
      <c r="AK1252">
        <v>1.22</v>
      </c>
      <c r="AO1252">
        <v>1.21</v>
      </c>
      <c r="AP1252">
        <v>1.75</v>
      </c>
      <c r="AS1252">
        <v>258.07</v>
      </c>
      <c r="AT1252" s="3">
        <f t="shared" si="234"/>
        <v>0.98082191780821926</v>
      </c>
      <c r="AU1252" s="3">
        <f t="shared" si="235"/>
        <v>0.79046043562172597</v>
      </c>
      <c r="AV1252" s="3">
        <f t="shared" si="236"/>
        <v>0</v>
      </c>
      <c r="AW1252" s="3">
        <f t="shared" si="237"/>
        <v>0.96325957147874963</v>
      </c>
      <c r="AX1252" s="1">
        <v>45016</v>
      </c>
      <c r="AY1252">
        <v>328.98</v>
      </c>
      <c r="AZ1252">
        <v>315.06</v>
      </c>
      <c r="BF1252">
        <v>310.33</v>
      </c>
      <c r="BG1252">
        <v>238.26</v>
      </c>
      <c r="BI1252">
        <v>1.03</v>
      </c>
      <c r="BN1252">
        <v>2.4</v>
      </c>
      <c r="BQ1252">
        <v>297.83999999999997</v>
      </c>
      <c r="BR1252" s="3">
        <f t="shared" si="238"/>
        <v>0.95768739741017683</v>
      </c>
      <c r="BS1252" s="3">
        <f t="shared" si="239"/>
        <v>0.80927957610135515</v>
      </c>
      <c r="BT1252" s="3">
        <f t="shared" si="240"/>
        <v>0</v>
      </c>
      <c r="BU1252" s="3">
        <f t="shared" si="241"/>
        <v>0.94330962368533033</v>
      </c>
    </row>
    <row r="1253" spans="1:73" x14ac:dyDescent="0.25">
      <c r="A1253" t="s">
        <v>2690</v>
      </c>
      <c r="B1253" s="1">
        <v>44286</v>
      </c>
      <c r="C1253">
        <v>119.62</v>
      </c>
      <c r="D1253">
        <v>115.22</v>
      </c>
      <c r="K1253">
        <v>67.180000000000007</v>
      </c>
      <c r="M1253">
        <v>0.04</v>
      </c>
      <c r="O1253">
        <v>0.5</v>
      </c>
      <c r="P1253">
        <v>0.5</v>
      </c>
      <c r="R1253">
        <v>0.01</v>
      </c>
      <c r="U1253">
        <v>113.97</v>
      </c>
      <c r="V1253" s="3">
        <f t="shared" si="230"/>
        <v>0.96321685336900176</v>
      </c>
      <c r="W1253" s="3">
        <f t="shared" si="231"/>
        <v>0.58971207865168551</v>
      </c>
      <c r="X1253" s="3">
        <f t="shared" si="232"/>
        <v>0</v>
      </c>
      <c r="Y1253" s="3">
        <f t="shared" si="233"/>
        <v>0</v>
      </c>
      <c r="Z1253" s="1">
        <v>44651</v>
      </c>
      <c r="AA1253">
        <v>181.91</v>
      </c>
      <c r="AB1253">
        <v>179.35</v>
      </c>
      <c r="AG1253">
        <v>111.56</v>
      </c>
      <c r="AI1253">
        <v>91.61</v>
      </c>
      <c r="AK1253">
        <v>0.16</v>
      </c>
      <c r="AM1253">
        <v>0.91</v>
      </c>
      <c r="AN1253">
        <v>0.91</v>
      </c>
      <c r="AP1253">
        <v>0.95</v>
      </c>
      <c r="AS1253">
        <v>140.94999999999999</v>
      </c>
      <c r="AT1253" s="3">
        <f t="shared" si="234"/>
        <v>0.98592710681106044</v>
      </c>
      <c r="AU1253" s="3">
        <f t="shared" si="235"/>
        <v>0.65510583524027455</v>
      </c>
      <c r="AV1253" s="3">
        <f t="shared" si="236"/>
        <v>0.61327029849925785</v>
      </c>
      <c r="AW1253" s="3">
        <f t="shared" si="237"/>
        <v>0</v>
      </c>
      <c r="AX1253" s="1">
        <v>45016</v>
      </c>
      <c r="AY1253">
        <v>216.14</v>
      </c>
      <c r="AZ1253">
        <v>208.78</v>
      </c>
      <c r="BE1253">
        <v>132.87</v>
      </c>
      <c r="BF1253">
        <v>1.92</v>
      </c>
      <c r="BG1253">
        <v>111.61</v>
      </c>
      <c r="BI1253">
        <v>0.31</v>
      </c>
      <c r="BK1253">
        <v>0.42</v>
      </c>
      <c r="BL1253">
        <v>0.42</v>
      </c>
      <c r="BN1253">
        <v>7.0000000000000007E-2</v>
      </c>
      <c r="BQ1253">
        <v>181.02</v>
      </c>
      <c r="BR1253" s="3">
        <f t="shared" si="238"/>
        <v>0.9659479966688258</v>
      </c>
      <c r="BS1253" s="3">
        <f t="shared" si="239"/>
        <v>0.61785872453498669</v>
      </c>
      <c r="BT1253" s="3">
        <f t="shared" si="240"/>
        <v>0.61474044600721756</v>
      </c>
      <c r="BU1253" s="3">
        <f t="shared" si="241"/>
        <v>8.883131303784585E-3</v>
      </c>
    </row>
    <row r="1254" spans="1:73" x14ac:dyDescent="0.25">
      <c r="A1254" t="s">
        <v>2691</v>
      </c>
      <c r="B1254" s="1">
        <v>44286</v>
      </c>
      <c r="C1254">
        <v>3.12</v>
      </c>
      <c r="D1254">
        <v>3.09</v>
      </c>
      <c r="J1254">
        <v>0.54</v>
      </c>
      <c r="K1254">
        <v>2</v>
      </c>
      <c r="R1254">
        <v>0.03</v>
      </c>
      <c r="U1254">
        <v>3.68</v>
      </c>
      <c r="V1254" s="3">
        <f t="shared" si="230"/>
        <v>0.99038461538461531</v>
      </c>
      <c r="W1254" s="3">
        <f t="shared" si="231"/>
        <v>0.54794520547945202</v>
      </c>
      <c r="X1254" s="3">
        <f t="shared" si="232"/>
        <v>0</v>
      </c>
      <c r="Y1254" s="3">
        <f t="shared" si="233"/>
        <v>0.17307692307692307</v>
      </c>
      <c r="Z1254" s="1">
        <v>44651</v>
      </c>
      <c r="AA1254">
        <v>6.34</v>
      </c>
      <c r="AB1254">
        <v>6.29</v>
      </c>
      <c r="AH1254">
        <v>0.14000000000000001</v>
      </c>
      <c r="AI1254">
        <v>3.81</v>
      </c>
      <c r="AP1254">
        <v>0.01</v>
      </c>
      <c r="AS1254">
        <v>6.6</v>
      </c>
      <c r="AT1254" s="3">
        <f t="shared" si="234"/>
        <v>0.99211356466876977</v>
      </c>
      <c r="AU1254" s="3">
        <f t="shared" si="235"/>
        <v>0.5781487101669196</v>
      </c>
      <c r="AV1254" s="3">
        <f t="shared" si="236"/>
        <v>0</v>
      </c>
      <c r="AW1254" s="3">
        <f t="shared" si="237"/>
        <v>2.2082018927444796E-2</v>
      </c>
      <c r="AX1254" s="1">
        <v>45016</v>
      </c>
      <c r="AY1254">
        <v>2.91</v>
      </c>
      <c r="AZ1254">
        <v>2.88</v>
      </c>
      <c r="BF1254">
        <v>0.83</v>
      </c>
      <c r="BG1254">
        <v>2.42</v>
      </c>
      <c r="BM1254">
        <v>0.03</v>
      </c>
      <c r="BQ1254">
        <v>4.47</v>
      </c>
      <c r="BR1254" s="3">
        <f t="shared" si="238"/>
        <v>0.98969072164948446</v>
      </c>
      <c r="BS1254" s="3">
        <f t="shared" si="239"/>
        <v>0.54504504504504514</v>
      </c>
      <c r="BT1254" s="3">
        <f t="shared" si="240"/>
        <v>0</v>
      </c>
      <c r="BU1254" s="3">
        <f t="shared" si="241"/>
        <v>0.28522336769759449</v>
      </c>
    </row>
    <row r="1255" spans="1:73" x14ac:dyDescent="0.25">
      <c r="A1255" t="s">
        <v>2694</v>
      </c>
      <c r="B1255" s="1">
        <v>43921</v>
      </c>
      <c r="C1255">
        <v>1.54</v>
      </c>
      <c r="D1255">
        <v>1.54</v>
      </c>
      <c r="I1255">
        <v>1.54</v>
      </c>
      <c r="K1255">
        <v>1.24</v>
      </c>
      <c r="U1255">
        <v>1.44</v>
      </c>
      <c r="V1255" s="3">
        <f t="shared" si="230"/>
        <v>1</v>
      </c>
      <c r="W1255" s="3">
        <f t="shared" si="231"/>
        <v>0.86111111111111116</v>
      </c>
      <c r="X1255" s="3">
        <f t="shared" si="232"/>
        <v>1</v>
      </c>
      <c r="Y1255" s="3">
        <f t="shared" si="233"/>
        <v>0</v>
      </c>
      <c r="Z1255" s="1">
        <v>44286</v>
      </c>
      <c r="AA1255">
        <v>2.09</v>
      </c>
      <c r="AB1255">
        <v>2.09</v>
      </c>
      <c r="AG1255">
        <v>2.09</v>
      </c>
      <c r="AI1255">
        <v>1.72</v>
      </c>
      <c r="AS1255">
        <v>1.98</v>
      </c>
      <c r="AT1255" s="3">
        <f t="shared" si="234"/>
        <v>1</v>
      </c>
      <c r="AU1255" s="3">
        <f t="shared" si="235"/>
        <v>0.86868686868686873</v>
      </c>
      <c r="AV1255" s="3">
        <f t="shared" si="236"/>
        <v>1</v>
      </c>
      <c r="AW1255" s="3">
        <f t="shared" si="237"/>
        <v>0</v>
      </c>
      <c r="AX1255" s="1">
        <v>44651</v>
      </c>
      <c r="AY1255">
        <v>2.64</v>
      </c>
      <c r="AZ1255">
        <v>2.64</v>
      </c>
      <c r="BE1255">
        <v>2.64</v>
      </c>
      <c r="BG1255">
        <v>2.0299999999999998</v>
      </c>
      <c r="BN1255">
        <v>0.05</v>
      </c>
      <c r="BQ1255">
        <v>2.52</v>
      </c>
      <c r="BR1255" s="3">
        <f t="shared" si="238"/>
        <v>1</v>
      </c>
      <c r="BS1255" s="3">
        <f t="shared" si="239"/>
        <v>0.82186234817813753</v>
      </c>
      <c r="BT1255" s="3">
        <f t="shared" si="240"/>
        <v>1</v>
      </c>
      <c r="BU1255" s="3">
        <f t="shared" si="241"/>
        <v>0</v>
      </c>
    </row>
    <row r="1256" spans="1:73" x14ac:dyDescent="0.25">
      <c r="A1256" t="s">
        <v>2695</v>
      </c>
      <c r="B1256" s="1">
        <v>44286</v>
      </c>
      <c r="C1256">
        <v>0.12</v>
      </c>
      <c r="D1256">
        <v>0.12</v>
      </c>
      <c r="E1256">
        <v>0.12</v>
      </c>
      <c r="K1256">
        <v>0.05</v>
      </c>
      <c r="R1256">
        <v>0.01</v>
      </c>
      <c r="U1256">
        <v>0.15</v>
      </c>
      <c r="V1256" s="3">
        <f t="shared" si="230"/>
        <v>0</v>
      </c>
      <c r="W1256" s="3">
        <f t="shared" si="231"/>
        <v>0.35714285714285721</v>
      </c>
      <c r="X1256" s="3">
        <f t="shared" si="232"/>
        <v>0</v>
      </c>
      <c r="Y1256" s="3">
        <f t="shared" si="233"/>
        <v>0</v>
      </c>
      <c r="Z1256" s="1">
        <v>44651</v>
      </c>
      <c r="AA1256">
        <v>0.18</v>
      </c>
      <c r="AB1256">
        <v>0.11</v>
      </c>
      <c r="AC1256">
        <v>0.01</v>
      </c>
      <c r="AI1256">
        <v>0.05</v>
      </c>
      <c r="AS1256">
        <v>0.12</v>
      </c>
      <c r="AT1256" s="3">
        <f t="shared" si="234"/>
        <v>0.55555555555555558</v>
      </c>
      <c r="AU1256" s="3">
        <f t="shared" si="235"/>
        <v>0.41666666666666669</v>
      </c>
      <c r="AV1256" s="3">
        <f t="shared" si="236"/>
        <v>0</v>
      </c>
      <c r="AW1256" s="3">
        <f t="shared" si="237"/>
        <v>0</v>
      </c>
      <c r="AX1256" s="1">
        <v>45016</v>
      </c>
      <c r="AY1256">
        <v>0.11</v>
      </c>
      <c r="AZ1256">
        <v>0.09</v>
      </c>
      <c r="BG1256">
        <v>0.04</v>
      </c>
      <c r="BQ1256">
        <v>0.1</v>
      </c>
      <c r="BR1256" s="3">
        <f t="shared" si="238"/>
        <v>0.81818181818181812</v>
      </c>
      <c r="BS1256" s="3">
        <f t="shared" si="239"/>
        <v>0.39999999999999997</v>
      </c>
      <c r="BT1256" s="3">
        <f t="shared" si="240"/>
        <v>0</v>
      </c>
      <c r="BU1256" s="3">
        <f t="shared" si="241"/>
        <v>0</v>
      </c>
    </row>
    <row r="1257" spans="1:73" x14ac:dyDescent="0.25">
      <c r="A1257" t="s">
        <v>2697</v>
      </c>
      <c r="V1257" s="3">
        <f t="shared" si="230"/>
        <v>0</v>
      </c>
      <c r="W1257" s="3">
        <f t="shared" si="231"/>
        <v>0</v>
      </c>
      <c r="X1257" s="3">
        <f t="shared" si="232"/>
        <v>0</v>
      </c>
      <c r="Y1257" s="3">
        <f t="shared" si="233"/>
        <v>0</v>
      </c>
      <c r="AT1257" s="3">
        <f t="shared" si="234"/>
        <v>0</v>
      </c>
      <c r="AU1257" s="3">
        <f t="shared" si="235"/>
        <v>0</v>
      </c>
      <c r="AV1257" s="3">
        <f t="shared" si="236"/>
        <v>0</v>
      </c>
      <c r="AW1257" s="3">
        <f t="shared" si="237"/>
        <v>0</v>
      </c>
      <c r="BR1257" s="3">
        <f t="shared" si="238"/>
        <v>0</v>
      </c>
      <c r="BS1257" s="3">
        <f t="shared" si="239"/>
        <v>0</v>
      </c>
      <c r="BT1257" s="3">
        <f t="shared" si="240"/>
        <v>0</v>
      </c>
      <c r="BU1257" s="3">
        <f t="shared" si="241"/>
        <v>0</v>
      </c>
    </row>
    <row r="1258" spans="1:73" x14ac:dyDescent="0.25">
      <c r="A1258" t="s">
        <v>2699</v>
      </c>
      <c r="B1258" s="1">
        <v>44286</v>
      </c>
      <c r="C1258">
        <v>400.5</v>
      </c>
      <c r="D1258">
        <v>396.6</v>
      </c>
      <c r="J1258">
        <v>396.6</v>
      </c>
      <c r="K1258">
        <v>307</v>
      </c>
      <c r="M1258">
        <v>0.9</v>
      </c>
      <c r="R1258">
        <v>6.7</v>
      </c>
      <c r="U1258">
        <v>368.2</v>
      </c>
      <c r="V1258" s="3">
        <f t="shared" si="230"/>
        <v>0.9902621722846443</v>
      </c>
      <c r="W1258" s="3">
        <f t="shared" si="231"/>
        <v>0.85135884636716574</v>
      </c>
      <c r="X1258" s="3">
        <f t="shared" si="232"/>
        <v>0</v>
      </c>
      <c r="Y1258" s="3">
        <f t="shared" si="233"/>
        <v>0.9902621722846443</v>
      </c>
      <c r="Z1258" s="1">
        <v>44651</v>
      </c>
      <c r="AA1258">
        <v>507</v>
      </c>
      <c r="AB1258">
        <v>500.6</v>
      </c>
      <c r="AH1258">
        <v>500.6</v>
      </c>
      <c r="AI1258">
        <v>408.3</v>
      </c>
      <c r="AK1258">
        <v>0.9</v>
      </c>
      <c r="AP1258">
        <v>6.2</v>
      </c>
      <c r="AS1258">
        <v>462.3</v>
      </c>
      <c r="AT1258" s="3">
        <f t="shared" si="234"/>
        <v>0.9873767258382643</v>
      </c>
      <c r="AU1258" s="3">
        <f t="shared" si="235"/>
        <v>0.89696836555360271</v>
      </c>
      <c r="AV1258" s="3">
        <f t="shared" si="236"/>
        <v>0</v>
      </c>
      <c r="AW1258" s="3">
        <f t="shared" si="237"/>
        <v>0.9873767258382643</v>
      </c>
      <c r="AX1258" s="1">
        <v>45016</v>
      </c>
      <c r="AY1258">
        <v>656.4</v>
      </c>
      <c r="AZ1258">
        <v>634.29999999999995</v>
      </c>
      <c r="BG1258">
        <v>516.4</v>
      </c>
      <c r="BI1258">
        <v>1</v>
      </c>
      <c r="BN1258">
        <v>5.9</v>
      </c>
      <c r="BP1258">
        <v>0.1</v>
      </c>
      <c r="BQ1258">
        <v>587.20000000000005</v>
      </c>
      <c r="BR1258" s="3">
        <f t="shared" si="238"/>
        <v>0.9663315051797684</v>
      </c>
      <c r="BS1258" s="3">
        <f t="shared" si="239"/>
        <v>0.88973121984838022</v>
      </c>
      <c r="BT1258" s="3">
        <f t="shared" si="240"/>
        <v>0</v>
      </c>
      <c r="BU1258" s="3">
        <f t="shared" si="241"/>
        <v>0</v>
      </c>
    </row>
    <row r="1259" spans="1:73" x14ac:dyDescent="0.25">
      <c r="A1259" t="s">
        <v>2700</v>
      </c>
      <c r="V1259" s="3">
        <f t="shared" si="230"/>
        <v>0</v>
      </c>
      <c r="W1259" s="3">
        <f t="shared" si="231"/>
        <v>0</v>
      </c>
      <c r="X1259" s="3">
        <f t="shared" si="232"/>
        <v>0</v>
      </c>
      <c r="Y1259" s="3">
        <f t="shared" si="233"/>
        <v>0</v>
      </c>
      <c r="AT1259" s="3">
        <f t="shared" si="234"/>
        <v>0</v>
      </c>
      <c r="AU1259" s="3">
        <f t="shared" si="235"/>
        <v>0</v>
      </c>
      <c r="AV1259" s="3">
        <f t="shared" si="236"/>
        <v>0</v>
      </c>
      <c r="AW1259" s="3">
        <f t="shared" si="237"/>
        <v>0</v>
      </c>
      <c r="BR1259" s="3">
        <f t="shared" si="238"/>
        <v>0</v>
      </c>
      <c r="BS1259" s="3">
        <f t="shared" si="239"/>
        <v>0</v>
      </c>
      <c r="BT1259" s="3">
        <f t="shared" si="240"/>
        <v>0</v>
      </c>
      <c r="BU1259" s="3">
        <f t="shared" si="241"/>
        <v>0</v>
      </c>
    </row>
    <row r="1260" spans="1:73" x14ac:dyDescent="0.25">
      <c r="A1260" t="s">
        <v>2703</v>
      </c>
      <c r="V1260" s="3">
        <f t="shared" si="230"/>
        <v>0</v>
      </c>
      <c r="W1260" s="3">
        <f t="shared" si="231"/>
        <v>0</v>
      </c>
      <c r="X1260" s="3">
        <f t="shared" si="232"/>
        <v>0</v>
      </c>
      <c r="Y1260" s="3">
        <f t="shared" si="233"/>
        <v>0</v>
      </c>
      <c r="AT1260" s="3">
        <f t="shared" si="234"/>
        <v>0</v>
      </c>
      <c r="AU1260" s="3">
        <f t="shared" si="235"/>
        <v>0</v>
      </c>
      <c r="AV1260" s="3">
        <f t="shared" si="236"/>
        <v>0</v>
      </c>
      <c r="AW1260" s="3">
        <f t="shared" si="237"/>
        <v>0</v>
      </c>
      <c r="BR1260" s="3">
        <f t="shared" si="238"/>
        <v>0</v>
      </c>
      <c r="BS1260" s="3">
        <f t="shared" si="239"/>
        <v>0</v>
      </c>
      <c r="BT1260" s="3">
        <f t="shared" si="240"/>
        <v>0</v>
      </c>
      <c r="BU1260" s="3">
        <f t="shared" si="241"/>
        <v>0</v>
      </c>
    </row>
    <row r="1261" spans="1:73" x14ac:dyDescent="0.25">
      <c r="A1261" t="s">
        <v>2705</v>
      </c>
      <c r="B1261" s="1">
        <v>44286</v>
      </c>
      <c r="C1261">
        <v>36.9</v>
      </c>
      <c r="D1261">
        <v>29.63</v>
      </c>
      <c r="I1261">
        <v>29.63</v>
      </c>
      <c r="K1261">
        <v>21.86</v>
      </c>
      <c r="L1261">
        <v>1.1100000000000001</v>
      </c>
      <c r="R1261">
        <v>0.84</v>
      </c>
      <c r="T1261">
        <v>0.84</v>
      </c>
      <c r="U1261">
        <v>29.52</v>
      </c>
      <c r="V1261" s="3">
        <f t="shared" si="230"/>
        <v>0.80298102981029806</v>
      </c>
      <c r="W1261" s="3">
        <f t="shared" si="231"/>
        <v>0.76944737768391414</v>
      </c>
      <c r="X1261" s="3">
        <f t="shared" si="232"/>
        <v>0.80298102981029806</v>
      </c>
      <c r="Y1261" s="3">
        <f t="shared" si="233"/>
        <v>0</v>
      </c>
      <c r="Z1261" s="1">
        <v>44651</v>
      </c>
      <c r="AA1261">
        <v>41.15</v>
      </c>
      <c r="AB1261">
        <v>40.33</v>
      </c>
      <c r="AG1261">
        <v>40.33</v>
      </c>
      <c r="AI1261">
        <v>31.37</v>
      </c>
      <c r="AK1261">
        <v>0.1</v>
      </c>
      <c r="AP1261">
        <v>0.03</v>
      </c>
      <c r="AR1261">
        <v>0.03</v>
      </c>
      <c r="AS1261">
        <v>36.68</v>
      </c>
      <c r="AT1261" s="3">
        <f t="shared" si="234"/>
        <v>0.98007290400972058</v>
      </c>
      <c r="AU1261" s="3">
        <f t="shared" si="235"/>
        <v>0.85757244395844734</v>
      </c>
      <c r="AV1261" s="3">
        <f t="shared" si="236"/>
        <v>0.98007290400972058</v>
      </c>
      <c r="AW1261" s="3">
        <f t="shared" si="237"/>
        <v>0</v>
      </c>
      <c r="AX1261" s="1">
        <v>45016</v>
      </c>
      <c r="AY1261">
        <v>86.9</v>
      </c>
      <c r="AZ1261">
        <v>86.49</v>
      </c>
      <c r="BE1261">
        <v>86.49</v>
      </c>
      <c r="BG1261">
        <v>62.33</v>
      </c>
      <c r="BI1261">
        <v>0.13</v>
      </c>
      <c r="BM1261">
        <v>0.05</v>
      </c>
      <c r="BN1261">
        <v>3.9</v>
      </c>
      <c r="BP1261">
        <v>3.9</v>
      </c>
      <c r="BQ1261">
        <v>79.849999999999994</v>
      </c>
      <c r="BR1261" s="3">
        <f t="shared" si="238"/>
        <v>0.99528193325661662</v>
      </c>
      <c r="BS1261" s="3">
        <f t="shared" si="239"/>
        <v>0.78235220283670137</v>
      </c>
      <c r="BT1261" s="3">
        <f t="shared" si="240"/>
        <v>0.99528193325661662</v>
      </c>
      <c r="BU1261" s="3">
        <f t="shared" si="241"/>
        <v>0</v>
      </c>
    </row>
    <row r="1262" spans="1:73" x14ac:dyDescent="0.25">
      <c r="A1262" t="s">
        <v>2708</v>
      </c>
      <c r="B1262" s="1">
        <v>44286</v>
      </c>
      <c r="C1262">
        <v>48.76</v>
      </c>
      <c r="D1262">
        <v>47.4</v>
      </c>
      <c r="J1262">
        <v>1.24</v>
      </c>
      <c r="K1262">
        <v>19.39</v>
      </c>
      <c r="M1262">
        <v>0.22</v>
      </c>
      <c r="O1262">
        <v>0.47</v>
      </c>
      <c r="P1262">
        <v>0.47</v>
      </c>
      <c r="Q1262">
        <v>3.53</v>
      </c>
      <c r="R1262">
        <v>1.03</v>
      </c>
      <c r="U1262">
        <v>44.56</v>
      </c>
      <c r="V1262" s="3">
        <f t="shared" si="230"/>
        <v>0.97210828547990158</v>
      </c>
      <c r="W1262" s="3">
        <f t="shared" si="231"/>
        <v>0.48743086978381095</v>
      </c>
      <c r="X1262" s="3">
        <f t="shared" si="232"/>
        <v>0</v>
      </c>
      <c r="Y1262" s="3">
        <f t="shared" si="233"/>
        <v>2.5430680885972109E-2</v>
      </c>
      <c r="Z1262" s="1">
        <v>44651</v>
      </c>
      <c r="AA1262">
        <v>52.88</v>
      </c>
      <c r="AB1262">
        <v>51.89</v>
      </c>
      <c r="AH1262">
        <v>1.5</v>
      </c>
      <c r="AI1262">
        <v>27.03</v>
      </c>
      <c r="AJ1262">
        <v>0.09</v>
      </c>
      <c r="AK1262">
        <v>0.23</v>
      </c>
      <c r="AM1262">
        <v>0.03</v>
      </c>
      <c r="AN1262">
        <v>0.03</v>
      </c>
      <c r="AO1262">
        <v>12.72</v>
      </c>
      <c r="AP1262">
        <v>1.89</v>
      </c>
      <c r="AS1262">
        <v>62.82</v>
      </c>
      <c r="AT1262" s="3">
        <f t="shared" si="234"/>
        <v>0.98127836611195152</v>
      </c>
      <c r="AU1262" s="3">
        <f t="shared" si="235"/>
        <v>0.56441845896846943</v>
      </c>
      <c r="AV1262" s="3">
        <f t="shared" si="236"/>
        <v>0</v>
      </c>
      <c r="AW1262" s="3">
        <f t="shared" si="237"/>
        <v>2.8366111951588502E-2</v>
      </c>
      <c r="AX1262" s="1">
        <v>45016</v>
      </c>
      <c r="AY1262">
        <v>66.22</v>
      </c>
      <c r="AZ1262">
        <v>63.76</v>
      </c>
      <c r="BF1262">
        <v>1.52</v>
      </c>
      <c r="BG1262">
        <v>33.29</v>
      </c>
      <c r="BI1262">
        <v>0.06</v>
      </c>
      <c r="BK1262">
        <v>0.25</v>
      </c>
      <c r="BL1262">
        <v>0.25</v>
      </c>
      <c r="BM1262">
        <v>5</v>
      </c>
      <c r="BN1262">
        <v>2.2599999999999998</v>
      </c>
      <c r="BQ1262">
        <v>62.35</v>
      </c>
      <c r="BR1262" s="3">
        <f t="shared" si="238"/>
        <v>0.96285110238598615</v>
      </c>
      <c r="BS1262" s="3">
        <f t="shared" si="239"/>
        <v>0.60494275849536616</v>
      </c>
      <c r="BT1262" s="3">
        <f t="shared" si="240"/>
        <v>0</v>
      </c>
      <c r="BU1262" s="3">
        <f t="shared" si="241"/>
        <v>2.2953790395650861E-2</v>
      </c>
    </row>
    <row r="1263" spans="1:73" x14ac:dyDescent="0.25">
      <c r="A1263" t="s">
        <v>2710</v>
      </c>
      <c r="B1263" s="1">
        <v>44286</v>
      </c>
      <c r="C1263">
        <v>34.21</v>
      </c>
      <c r="D1263">
        <v>34.130000000000003</v>
      </c>
      <c r="J1263">
        <v>12.72</v>
      </c>
      <c r="K1263">
        <v>17.149999999999999</v>
      </c>
      <c r="Q1263">
        <v>0.83</v>
      </c>
      <c r="R1263">
        <v>0.09</v>
      </c>
      <c r="U1263">
        <v>32.049999999999997</v>
      </c>
      <c r="V1263" s="3">
        <f t="shared" si="230"/>
        <v>0.99766150248465368</v>
      </c>
      <c r="W1263" s="3">
        <f t="shared" si="231"/>
        <v>0.55091551557982654</v>
      </c>
      <c r="X1263" s="3">
        <f t="shared" si="232"/>
        <v>0</v>
      </c>
      <c r="Y1263" s="3">
        <f t="shared" si="233"/>
        <v>0.37182110494007603</v>
      </c>
      <c r="Z1263" s="1">
        <v>44651</v>
      </c>
      <c r="AA1263">
        <v>43.91</v>
      </c>
      <c r="AB1263">
        <v>42.15</v>
      </c>
      <c r="AH1263">
        <v>11.57</v>
      </c>
      <c r="AI1263">
        <v>27.66</v>
      </c>
      <c r="AO1263">
        <v>0.99</v>
      </c>
      <c r="AP1263">
        <v>0.28999999999999998</v>
      </c>
      <c r="AS1263">
        <v>40.89</v>
      </c>
      <c r="AT1263" s="3">
        <f t="shared" si="234"/>
        <v>0.9599180141197905</v>
      </c>
      <c r="AU1263" s="3">
        <f t="shared" si="235"/>
        <v>0.69830850795253729</v>
      </c>
      <c r="AV1263" s="3">
        <f t="shared" si="236"/>
        <v>0</v>
      </c>
      <c r="AW1263" s="3">
        <f t="shared" si="237"/>
        <v>0.26349350945115013</v>
      </c>
      <c r="AX1263" s="1">
        <v>45016</v>
      </c>
      <c r="AY1263">
        <v>50.05</v>
      </c>
      <c r="AZ1263">
        <v>47.36</v>
      </c>
      <c r="BF1263">
        <v>12.28</v>
      </c>
      <c r="BG1263">
        <v>36.799999999999997</v>
      </c>
      <c r="BM1263">
        <v>0.35</v>
      </c>
      <c r="BN1263">
        <v>0.05</v>
      </c>
      <c r="BQ1263">
        <v>48.64</v>
      </c>
      <c r="BR1263" s="3">
        <f t="shared" si="238"/>
        <v>0.94625374625374625</v>
      </c>
      <c r="BS1263" s="3">
        <f t="shared" si="239"/>
        <v>0.76285240464344928</v>
      </c>
      <c r="BT1263" s="3">
        <f t="shared" si="240"/>
        <v>0</v>
      </c>
      <c r="BU1263" s="3">
        <f t="shared" si="241"/>
        <v>0.24535464535464535</v>
      </c>
    </row>
    <row r="1264" spans="1:73" x14ac:dyDescent="0.25">
      <c r="A1264" t="s">
        <v>2712</v>
      </c>
      <c r="V1264" s="3">
        <f t="shared" si="230"/>
        <v>0</v>
      </c>
      <c r="W1264" s="3">
        <f t="shared" si="231"/>
        <v>0</v>
      </c>
      <c r="X1264" s="3">
        <f t="shared" si="232"/>
        <v>0</v>
      </c>
      <c r="Y1264" s="3">
        <f t="shared" si="233"/>
        <v>0</v>
      </c>
      <c r="AT1264" s="3">
        <f t="shared" si="234"/>
        <v>0</v>
      </c>
      <c r="AU1264" s="3">
        <f t="shared" si="235"/>
        <v>0</v>
      </c>
      <c r="AV1264" s="3">
        <f t="shared" si="236"/>
        <v>0</v>
      </c>
      <c r="AW1264" s="3">
        <f t="shared" si="237"/>
        <v>0</v>
      </c>
      <c r="BR1264" s="3">
        <f t="shared" si="238"/>
        <v>0</v>
      </c>
      <c r="BS1264" s="3">
        <f t="shared" si="239"/>
        <v>0</v>
      </c>
      <c r="BT1264" s="3">
        <f t="shared" si="240"/>
        <v>0</v>
      </c>
      <c r="BU1264" s="3">
        <f t="shared" si="241"/>
        <v>0</v>
      </c>
    </row>
    <row r="1265" spans="1:73" x14ac:dyDescent="0.25">
      <c r="A1265" t="s">
        <v>2713</v>
      </c>
      <c r="B1265" s="1">
        <v>44286</v>
      </c>
      <c r="C1265">
        <v>96.25</v>
      </c>
      <c r="D1265">
        <v>93.45</v>
      </c>
      <c r="K1265">
        <v>61.81</v>
      </c>
      <c r="O1265">
        <v>0.91</v>
      </c>
      <c r="P1265">
        <v>0.91</v>
      </c>
      <c r="Q1265">
        <v>0.03</v>
      </c>
      <c r="R1265">
        <v>2.58</v>
      </c>
      <c r="T1265">
        <v>0.4</v>
      </c>
      <c r="U1265">
        <v>107.85</v>
      </c>
      <c r="V1265" s="3">
        <f t="shared" si="230"/>
        <v>0.97090909090909094</v>
      </c>
      <c r="W1265" s="3">
        <f t="shared" si="231"/>
        <v>0.58510034078000761</v>
      </c>
      <c r="X1265" s="3">
        <f t="shared" si="232"/>
        <v>0</v>
      </c>
      <c r="Y1265" s="3">
        <f t="shared" si="233"/>
        <v>0</v>
      </c>
      <c r="Z1265" s="1">
        <v>44651</v>
      </c>
      <c r="AA1265">
        <v>182.23</v>
      </c>
      <c r="AB1265">
        <v>175.12</v>
      </c>
      <c r="AG1265">
        <v>9.26</v>
      </c>
      <c r="AI1265">
        <v>141.80000000000001</v>
      </c>
      <c r="AM1265">
        <v>0.39</v>
      </c>
      <c r="AN1265">
        <v>0.39</v>
      </c>
      <c r="AO1265">
        <v>0.22</v>
      </c>
      <c r="AP1265">
        <v>0.4</v>
      </c>
      <c r="AS1265">
        <v>244.37</v>
      </c>
      <c r="AT1265" s="3">
        <f t="shared" si="234"/>
        <v>0.96098337266092304</v>
      </c>
      <c r="AU1265" s="3">
        <f t="shared" si="235"/>
        <v>0.58174358974358975</v>
      </c>
      <c r="AV1265" s="3">
        <f t="shared" si="236"/>
        <v>5.0814904241892118E-2</v>
      </c>
      <c r="AW1265" s="3">
        <f t="shared" si="237"/>
        <v>0</v>
      </c>
      <c r="AX1265" s="1">
        <v>45016</v>
      </c>
      <c r="AY1265">
        <v>251.18</v>
      </c>
      <c r="AZ1265">
        <v>211.01</v>
      </c>
      <c r="BG1265">
        <v>250.66</v>
      </c>
      <c r="BN1265">
        <v>2.13</v>
      </c>
      <c r="BQ1265">
        <v>418.3</v>
      </c>
      <c r="BR1265" s="3">
        <f t="shared" si="238"/>
        <v>0.84007484672346522</v>
      </c>
      <c r="BS1265" s="3">
        <f t="shared" si="239"/>
        <v>0.6023019439171492</v>
      </c>
      <c r="BT1265" s="3">
        <f t="shared" si="240"/>
        <v>0</v>
      </c>
      <c r="BU1265" s="3">
        <f t="shared" si="241"/>
        <v>0</v>
      </c>
    </row>
    <row r="1266" spans="1:73" x14ac:dyDescent="0.25">
      <c r="A1266" t="s">
        <v>2715</v>
      </c>
      <c r="B1266" s="1">
        <v>44286</v>
      </c>
      <c r="C1266">
        <v>367.24</v>
      </c>
      <c r="D1266">
        <v>363.79</v>
      </c>
      <c r="J1266">
        <v>363.79</v>
      </c>
      <c r="K1266">
        <v>247.5</v>
      </c>
      <c r="M1266">
        <v>1</v>
      </c>
      <c r="R1266">
        <v>0.17</v>
      </c>
      <c r="U1266">
        <v>323.12</v>
      </c>
      <c r="V1266" s="3">
        <f t="shared" si="230"/>
        <v>0.99060559851867991</v>
      </c>
      <c r="W1266" s="3">
        <f t="shared" si="231"/>
        <v>0.76875291194284834</v>
      </c>
      <c r="X1266" s="3">
        <f t="shared" si="232"/>
        <v>0</v>
      </c>
      <c r="Y1266" s="3">
        <f t="shared" si="233"/>
        <v>0.99060559851867991</v>
      </c>
      <c r="Z1266" s="1">
        <v>44651</v>
      </c>
      <c r="AA1266">
        <v>557.38</v>
      </c>
      <c r="AB1266">
        <v>542.13</v>
      </c>
      <c r="AH1266">
        <v>542.13</v>
      </c>
      <c r="AI1266">
        <v>369.83</v>
      </c>
      <c r="AK1266">
        <v>1.1200000000000001</v>
      </c>
      <c r="AP1266">
        <v>0.17</v>
      </c>
      <c r="AS1266">
        <v>485.54</v>
      </c>
      <c r="AT1266" s="3">
        <f t="shared" si="234"/>
        <v>0.97263985073020198</v>
      </c>
      <c r="AU1266" s="3">
        <f t="shared" si="235"/>
        <v>0.76371708828084661</v>
      </c>
      <c r="AV1266" s="3">
        <f t="shared" si="236"/>
        <v>0</v>
      </c>
      <c r="AW1266" s="3">
        <f t="shared" si="237"/>
        <v>0.97263985073020198</v>
      </c>
      <c r="AX1266" s="1">
        <v>45016</v>
      </c>
      <c r="AY1266">
        <v>745.73</v>
      </c>
      <c r="AZ1266">
        <v>741.33</v>
      </c>
      <c r="BF1266">
        <v>729.33</v>
      </c>
      <c r="BG1266">
        <v>530.33000000000004</v>
      </c>
      <c r="BI1266">
        <v>1.48</v>
      </c>
      <c r="BN1266">
        <v>0.17</v>
      </c>
      <c r="BQ1266">
        <v>666.23</v>
      </c>
      <c r="BR1266" s="3">
        <f t="shared" si="238"/>
        <v>0.99409974119319333</v>
      </c>
      <c r="BS1266" s="3">
        <f t="shared" si="239"/>
        <v>0.79799271720485121</v>
      </c>
      <c r="BT1266" s="3">
        <f t="shared" si="240"/>
        <v>0</v>
      </c>
      <c r="BU1266" s="3">
        <f t="shared" si="241"/>
        <v>0.97800812626553846</v>
      </c>
    </row>
    <row r="1267" spans="1:73" x14ac:dyDescent="0.25">
      <c r="A1267" t="s">
        <v>2716</v>
      </c>
      <c r="B1267" s="1">
        <v>44286</v>
      </c>
      <c r="C1267">
        <v>1.53</v>
      </c>
      <c r="D1267">
        <v>1.39</v>
      </c>
      <c r="K1267">
        <v>0.64</v>
      </c>
      <c r="R1267">
        <v>0.01</v>
      </c>
      <c r="U1267">
        <v>1.52</v>
      </c>
      <c r="V1267" s="3">
        <f t="shared" si="230"/>
        <v>0.90849673202614367</v>
      </c>
      <c r="W1267" s="3">
        <f t="shared" si="231"/>
        <v>0.42384105960264901</v>
      </c>
      <c r="X1267" s="3">
        <f t="shared" si="232"/>
        <v>0</v>
      </c>
      <c r="Y1267" s="3">
        <f t="shared" si="233"/>
        <v>0</v>
      </c>
      <c r="Z1267" s="1">
        <v>44651</v>
      </c>
      <c r="AA1267">
        <v>2.54</v>
      </c>
      <c r="AB1267">
        <v>2.31</v>
      </c>
      <c r="AI1267">
        <v>1.28</v>
      </c>
      <c r="AS1267">
        <v>2.33</v>
      </c>
      <c r="AT1267" s="3">
        <f t="shared" si="234"/>
        <v>0.90944881889763785</v>
      </c>
      <c r="AU1267" s="3">
        <f t="shared" si="235"/>
        <v>0.54935622317596566</v>
      </c>
      <c r="AV1267" s="3">
        <f t="shared" si="236"/>
        <v>0</v>
      </c>
      <c r="AW1267" s="3">
        <f t="shared" si="237"/>
        <v>0</v>
      </c>
      <c r="AX1267" s="1">
        <v>45016</v>
      </c>
      <c r="AY1267">
        <v>5.44</v>
      </c>
      <c r="AZ1267">
        <v>3.07</v>
      </c>
      <c r="BG1267">
        <v>1.58</v>
      </c>
      <c r="BN1267">
        <v>0.01</v>
      </c>
      <c r="BQ1267">
        <v>4.8499999999999996</v>
      </c>
      <c r="BR1267" s="3">
        <f t="shared" si="238"/>
        <v>0.56433823529411753</v>
      </c>
      <c r="BS1267" s="3">
        <f t="shared" si="239"/>
        <v>0.32644628099173556</v>
      </c>
      <c r="BT1267" s="3">
        <f t="shared" si="240"/>
        <v>0</v>
      </c>
      <c r="BU1267" s="3">
        <f t="shared" si="241"/>
        <v>0</v>
      </c>
    </row>
    <row r="1268" spans="1:73" x14ac:dyDescent="0.25">
      <c r="A1268" t="s">
        <v>2717</v>
      </c>
      <c r="V1268" s="3">
        <f t="shared" si="230"/>
        <v>0</v>
      </c>
      <c r="W1268" s="3">
        <f t="shared" si="231"/>
        <v>0</v>
      </c>
      <c r="X1268" s="3">
        <f t="shared" si="232"/>
        <v>0</v>
      </c>
      <c r="Y1268" s="3">
        <f t="shared" si="233"/>
        <v>0</v>
      </c>
      <c r="AT1268" s="3">
        <f t="shared" si="234"/>
        <v>0</v>
      </c>
      <c r="AU1268" s="3">
        <f t="shared" si="235"/>
        <v>0</v>
      </c>
      <c r="AV1268" s="3">
        <f t="shared" si="236"/>
        <v>0</v>
      </c>
      <c r="AW1268" s="3">
        <f t="shared" si="237"/>
        <v>0</v>
      </c>
      <c r="BR1268" s="3">
        <f t="shared" si="238"/>
        <v>0</v>
      </c>
      <c r="BS1268" s="3">
        <f t="shared" si="239"/>
        <v>0</v>
      </c>
      <c r="BT1268" s="3">
        <f t="shared" si="240"/>
        <v>0</v>
      </c>
      <c r="BU1268" s="3">
        <f t="shared" si="241"/>
        <v>0</v>
      </c>
    </row>
    <row r="1269" spans="1:73" x14ac:dyDescent="0.25">
      <c r="A1269" t="s">
        <v>2718</v>
      </c>
      <c r="B1269" s="1">
        <v>44286</v>
      </c>
      <c r="C1269">
        <v>19.649999999999999</v>
      </c>
      <c r="D1269">
        <v>19.559999999999999</v>
      </c>
      <c r="I1269">
        <v>19.420000000000002</v>
      </c>
      <c r="K1269">
        <v>8.9700000000000006</v>
      </c>
      <c r="R1269">
        <v>0.11</v>
      </c>
      <c r="T1269">
        <v>0.05</v>
      </c>
      <c r="U1269">
        <v>14.27</v>
      </c>
      <c r="V1269" s="3">
        <f t="shared" si="230"/>
        <v>0.99541984732824429</v>
      </c>
      <c r="W1269" s="3">
        <f t="shared" si="231"/>
        <v>0.6312456016889515</v>
      </c>
      <c r="X1269" s="3">
        <f t="shared" si="232"/>
        <v>0.98829516539440221</v>
      </c>
      <c r="Y1269" s="3">
        <f t="shared" si="233"/>
        <v>0</v>
      </c>
      <c r="Z1269" s="1">
        <v>44651</v>
      </c>
      <c r="AA1269">
        <v>32.65</v>
      </c>
      <c r="AB1269">
        <v>32.36</v>
      </c>
      <c r="AG1269">
        <v>32.36</v>
      </c>
      <c r="AI1269">
        <v>13.9</v>
      </c>
      <c r="AK1269">
        <v>0.05</v>
      </c>
      <c r="AP1269">
        <v>7.0000000000000007E-2</v>
      </c>
      <c r="AS1269">
        <v>22.64</v>
      </c>
      <c r="AT1269" s="3">
        <f t="shared" si="234"/>
        <v>0.9911179173047473</v>
      </c>
      <c r="AU1269" s="3">
        <f t="shared" si="235"/>
        <v>0.61722912966252219</v>
      </c>
      <c r="AV1269" s="3">
        <f t="shared" si="236"/>
        <v>0.9911179173047473</v>
      </c>
      <c r="AW1269" s="3">
        <f t="shared" si="237"/>
        <v>0</v>
      </c>
      <c r="AX1269" s="1">
        <v>45016</v>
      </c>
      <c r="AY1269">
        <v>54.08</v>
      </c>
      <c r="AZ1269">
        <v>53.96</v>
      </c>
      <c r="BE1269">
        <v>53.96</v>
      </c>
      <c r="BG1269">
        <v>21.45</v>
      </c>
      <c r="BM1269">
        <v>0.28000000000000003</v>
      </c>
      <c r="BN1269">
        <v>0.71</v>
      </c>
      <c r="BP1269">
        <v>0.62</v>
      </c>
      <c r="BQ1269">
        <v>36.54</v>
      </c>
      <c r="BR1269" s="3">
        <f t="shared" si="238"/>
        <v>0.99778106508875741</v>
      </c>
      <c r="BS1269" s="3">
        <f t="shared" si="239"/>
        <v>0.59303290019353061</v>
      </c>
      <c r="BT1269" s="3">
        <f t="shared" si="240"/>
        <v>0.99778106508875741</v>
      </c>
      <c r="BU1269" s="3">
        <f t="shared" si="241"/>
        <v>0</v>
      </c>
    </row>
    <row r="1270" spans="1:73" x14ac:dyDescent="0.25">
      <c r="A1270" t="s">
        <v>2719</v>
      </c>
      <c r="V1270" s="3">
        <f t="shared" si="230"/>
        <v>0</v>
      </c>
      <c r="W1270" s="3">
        <f t="shared" si="231"/>
        <v>0</v>
      </c>
      <c r="X1270" s="3">
        <f t="shared" si="232"/>
        <v>0</v>
      </c>
      <c r="Y1270" s="3">
        <f t="shared" si="233"/>
        <v>0</v>
      </c>
      <c r="AT1270" s="3">
        <f t="shared" si="234"/>
        <v>0</v>
      </c>
      <c r="AU1270" s="3">
        <f t="shared" si="235"/>
        <v>0</v>
      </c>
      <c r="AV1270" s="3">
        <f t="shared" si="236"/>
        <v>0</v>
      </c>
      <c r="AW1270" s="3">
        <f t="shared" si="237"/>
        <v>0</v>
      </c>
      <c r="BR1270" s="3">
        <f t="shared" si="238"/>
        <v>0</v>
      </c>
      <c r="BS1270" s="3">
        <f t="shared" si="239"/>
        <v>0</v>
      </c>
      <c r="BT1270" s="3">
        <f t="shared" si="240"/>
        <v>0</v>
      </c>
      <c r="BU1270" s="3">
        <f t="shared" si="241"/>
        <v>0</v>
      </c>
    </row>
    <row r="1271" spans="1:73" x14ac:dyDescent="0.25">
      <c r="A1271" t="s">
        <v>2720</v>
      </c>
      <c r="B1271" s="1">
        <v>44286</v>
      </c>
      <c r="C1271">
        <v>4.18</v>
      </c>
      <c r="D1271">
        <v>4.17</v>
      </c>
      <c r="J1271">
        <v>3</v>
      </c>
      <c r="K1271">
        <v>2.21</v>
      </c>
      <c r="R1271">
        <v>0.08</v>
      </c>
      <c r="T1271">
        <v>0.01</v>
      </c>
      <c r="U1271">
        <v>3.94</v>
      </c>
      <c r="V1271" s="3">
        <f t="shared" si="230"/>
        <v>0.99760765550239239</v>
      </c>
      <c r="W1271" s="3">
        <f t="shared" si="231"/>
        <v>0.57105943152454786</v>
      </c>
      <c r="X1271" s="3">
        <f t="shared" si="232"/>
        <v>0</v>
      </c>
      <c r="Y1271" s="3">
        <f t="shared" si="233"/>
        <v>0.71770334928229673</v>
      </c>
      <c r="Z1271" s="1">
        <v>44651</v>
      </c>
      <c r="AA1271">
        <v>7.53</v>
      </c>
      <c r="AB1271">
        <v>7.52</v>
      </c>
      <c r="AH1271">
        <v>4.04</v>
      </c>
      <c r="AI1271">
        <v>3.35</v>
      </c>
      <c r="AP1271">
        <v>0.13</v>
      </c>
      <c r="AS1271">
        <v>7.09</v>
      </c>
      <c r="AT1271" s="3">
        <f t="shared" si="234"/>
        <v>0.99867197875165992</v>
      </c>
      <c r="AU1271" s="3">
        <f t="shared" si="235"/>
        <v>0.48132183908045978</v>
      </c>
      <c r="AV1271" s="3">
        <f t="shared" si="236"/>
        <v>0</v>
      </c>
      <c r="AW1271" s="3">
        <f t="shared" si="237"/>
        <v>0.53652058432934924</v>
      </c>
      <c r="AX1271" s="1">
        <v>45016</v>
      </c>
      <c r="AY1271">
        <v>9.73</v>
      </c>
      <c r="AZ1271">
        <v>9.7200000000000006</v>
      </c>
      <c r="BF1271">
        <v>5.36</v>
      </c>
      <c r="BG1271">
        <v>4.82</v>
      </c>
      <c r="BH1271">
        <v>0.1</v>
      </c>
      <c r="BN1271">
        <v>0.38</v>
      </c>
      <c r="BP1271">
        <v>0.01</v>
      </c>
      <c r="BQ1271">
        <v>9.4499999999999993</v>
      </c>
      <c r="BR1271" s="3">
        <f t="shared" si="238"/>
        <v>0.99897225077081198</v>
      </c>
      <c r="BS1271" s="3">
        <f t="shared" si="239"/>
        <v>0.53674832962138097</v>
      </c>
      <c r="BT1271" s="3">
        <f t="shared" si="240"/>
        <v>0</v>
      </c>
      <c r="BU1271" s="3">
        <f t="shared" si="241"/>
        <v>0.55087358684480991</v>
      </c>
    </row>
    <row r="1272" spans="1:73" x14ac:dyDescent="0.25">
      <c r="A1272" t="s">
        <v>2721</v>
      </c>
      <c r="B1272" s="1">
        <v>44286</v>
      </c>
      <c r="C1272">
        <v>647.5</v>
      </c>
      <c r="D1272">
        <v>637.9</v>
      </c>
      <c r="I1272">
        <v>637.9</v>
      </c>
      <c r="K1272">
        <v>370.1</v>
      </c>
      <c r="M1272">
        <v>1.4</v>
      </c>
      <c r="Q1272">
        <v>17.7</v>
      </c>
      <c r="R1272">
        <v>11</v>
      </c>
      <c r="T1272">
        <v>6</v>
      </c>
      <c r="U1272">
        <v>564.6</v>
      </c>
      <c r="V1272" s="3">
        <f t="shared" si="230"/>
        <v>0.98517374517374512</v>
      </c>
      <c r="W1272" s="3">
        <f t="shared" si="231"/>
        <v>0.684736355226642</v>
      </c>
      <c r="X1272" s="3">
        <f t="shared" si="232"/>
        <v>0.98517374517374512</v>
      </c>
      <c r="Y1272" s="3">
        <f t="shared" si="233"/>
        <v>0</v>
      </c>
      <c r="Z1272" s="1">
        <v>44651</v>
      </c>
      <c r="AA1272">
        <v>813.3</v>
      </c>
      <c r="AB1272">
        <v>805.6</v>
      </c>
      <c r="AH1272">
        <v>805.9</v>
      </c>
      <c r="AI1272">
        <v>507.5</v>
      </c>
      <c r="AK1272">
        <v>1.6</v>
      </c>
      <c r="AO1272">
        <v>70.5</v>
      </c>
      <c r="AP1272">
        <v>8</v>
      </c>
      <c r="AS1272">
        <v>784.7</v>
      </c>
      <c r="AT1272" s="3">
        <f t="shared" si="234"/>
        <v>0.99053239886880617</v>
      </c>
      <c r="AU1272" s="3">
        <f t="shared" si="235"/>
        <v>0.72026681805279591</v>
      </c>
      <c r="AV1272" s="3">
        <f t="shared" si="236"/>
        <v>0</v>
      </c>
      <c r="AW1272" s="3">
        <f t="shared" si="237"/>
        <v>0.99090126644534615</v>
      </c>
      <c r="AX1272" s="1">
        <v>45016</v>
      </c>
      <c r="AY1272">
        <v>1588.65</v>
      </c>
      <c r="AZ1272">
        <v>1569.59</v>
      </c>
      <c r="BE1272">
        <v>1569.59</v>
      </c>
      <c r="BG1272">
        <v>1136.26</v>
      </c>
      <c r="BI1272">
        <v>2.36</v>
      </c>
      <c r="BK1272">
        <v>2.4</v>
      </c>
      <c r="BL1272">
        <v>2.4</v>
      </c>
      <c r="BM1272">
        <v>142.38999999999999</v>
      </c>
      <c r="BN1272">
        <v>8.41</v>
      </c>
      <c r="BQ1272">
        <v>1566.5</v>
      </c>
      <c r="BR1272" s="3">
        <f t="shared" si="238"/>
        <v>0.98800239196802309</v>
      </c>
      <c r="BS1272" s="3">
        <f t="shared" si="239"/>
        <v>0.80395375493511823</v>
      </c>
      <c r="BT1272" s="3">
        <f t="shared" si="240"/>
        <v>0.98800239196802309</v>
      </c>
      <c r="BU1272" s="3">
        <f t="shared" si="241"/>
        <v>0</v>
      </c>
    </row>
    <row r="1273" spans="1:73" x14ac:dyDescent="0.25">
      <c r="A1273" t="s">
        <v>2722</v>
      </c>
      <c r="B1273" s="1">
        <v>44286</v>
      </c>
      <c r="C1273">
        <v>2.5</v>
      </c>
      <c r="D1273">
        <v>2.5</v>
      </c>
      <c r="I1273">
        <v>2.4</v>
      </c>
      <c r="K1273">
        <v>1.05</v>
      </c>
      <c r="R1273">
        <v>0.18</v>
      </c>
      <c r="T1273">
        <v>0.01</v>
      </c>
      <c r="U1273">
        <v>2.34</v>
      </c>
      <c r="V1273" s="3">
        <f t="shared" si="230"/>
        <v>1</v>
      </c>
      <c r="W1273" s="3">
        <f t="shared" si="231"/>
        <v>0.48387096774193561</v>
      </c>
      <c r="X1273" s="3">
        <f t="shared" si="232"/>
        <v>0.96</v>
      </c>
      <c r="Y1273" s="3">
        <f t="shared" si="233"/>
        <v>0</v>
      </c>
      <c r="Z1273" s="1">
        <v>44651</v>
      </c>
      <c r="AA1273">
        <v>6.41</v>
      </c>
      <c r="AB1273">
        <v>6.18</v>
      </c>
      <c r="AI1273">
        <v>2.78</v>
      </c>
      <c r="AO1273">
        <v>0.05</v>
      </c>
      <c r="AP1273">
        <v>0.15</v>
      </c>
      <c r="AS1273">
        <v>6.16</v>
      </c>
      <c r="AT1273" s="3">
        <f t="shared" si="234"/>
        <v>0.96411856474258961</v>
      </c>
      <c r="AU1273" s="3">
        <f t="shared" si="235"/>
        <v>0.46644295302013422</v>
      </c>
      <c r="AV1273" s="3">
        <f t="shared" si="236"/>
        <v>0</v>
      </c>
      <c r="AW1273" s="3">
        <f t="shared" si="237"/>
        <v>0</v>
      </c>
      <c r="AX1273" s="1">
        <v>45016</v>
      </c>
      <c r="AY1273">
        <v>5.55</v>
      </c>
      <c r="AZ1273">
        <v>5.38</v>
      </c>
      <c r="BG1273">
        <v>3.46</v>
      </c>
      <c r="BN1273">
        <v>0.18</v>
      </c>
      <c r="BQ1273">
        <v>5.4</v>
      </c>
      <c r="BR1273" s="3">
        <f t="shared" si="238"/>
        <v>0.96936936936936935</v>
      </c>
      <c r="BS1273" s="3">
        <f t="shared" si="239"/>
        <v>0.66283524904214552</v>
      </c>
      <c r="BT1273" s="3">
        <f t="shared" si="240"/>
        <v>0</v>
      </c>
      <c r="BU1273" s="3">
        <f t="shared" si="241"/>
        <v>0</v>
      </c>
    </row>
    <row r="1274" spans="1:73" x14ac:dyDescent="0.25">
      <c r="A1274" t="s">
        <v>2723</v>
      </c>
      <c r="V1274" s="3">
        <f t="shared" si="230"/>
        <v>0</v>
      </c>
      <c r="W1274" s="3">
        <f t="shared" si="231"/>
        <v>0</v>
      </c>
      <c r="X1274" s="3">
        <f t="shared" si="232"/>
        <v>0</v>
      </c>
      <c r="Y1274" s="3">
        <f t="shared" si="233"/>
        <v>0</v>
      </c>
      <c r="AT1274" s="3">
        <f t="shared" si="234"/>
        <v>0</v>
      </c>
      <c r="AU1274" s="3">
        <f t="shared" si="235"/>
        <v>0</v>
      </c>
      <c r="AV1274" s="3">
        <f t="shared" si="236"/>
        <v>0</v>
      </c>
      <c r="AW1274" s="3">
        <f t="shared" si="237"/>
        <v>0</v>
      </c>
      <c r="BR1274" s="3">
        <f t="shared" si="238"/>
        <v>0</v>
      </c>
      <c r="BS1274" s="3">
        <f t="shared" si="239"/>
        <v>0</v>
      </c>
      <c r="BT1274" s="3">
        <f t="shared" si="240"/>
        <v>0</v>
      </c>
      <c r="BU1274" s="3">
        <f t="shared" si="241"/>
        <v>0</v>
      </c>
    </row>
    <row r="1275" spans="1:73" x14ac:dyDescent="0.25">
      <c r="A1275" t="s">
        <v>2726</v>
      </c>
      <c r="B1275" s="1">
        <v>44286</v>
      </c>
      <c r="C1275">
        <v>224.42</v>
      </c>
      <c r="D1275">
        <v>193.76</v>
      </c>
      <c r="F1275">
        <v>4.18</v>
      </c>
      <c r="J1275">
        <v>158.77000000000001</v>
      </c>
      <c r="K1275">
        <v>144.85</v>
      </c>
      <c r="M1275">
        <v>1.79</v>
      </c>
      <c r="O1275">
        <v>7.6</v>
      </c>
      <c r="P1275">
        <v>0.6</v>
      </c>
      <c r="Q1275">
        <v>7.3</v>
      </c>
      <c r="R1275">
        <v>0.25</v>
      </c>
      <c r="U1275">
        <v>205.55</v>
      </c>
      <c r="V1275" s="3">
        <f t="shared" si="230"/>
        <v>0.84475536939666696</v>
      </c>
      <c r="W1275" s="3">
        <f t="shared" si="231"/>
        <v>0.76555150362031599</v>
      </c>
      <c r="X1275" s="3">
        <f t="shared" si="232"/>
        <v>0</v>
      </c>
      <c r="Y1275" s="3">
        <f t="shared" si="233"/>
        <v>0.70746814009446579</v>
      </c>
      <c r="Z1275" s="1">
        <v>44651</v>
      </c>
      <c r="AA1275">
        <v>331.69</v>
      </c>
      <c r="AB1275">
        <v>259.57</v>
      </c>
      <c r="AD1275">
        <v>2.87</v>
      </c>
      <c r="AH1275">
        <v>283.17</v>
      </c>
      <c r="AI1275">
        <v>192.91</v>
      </c>
      <c r="AJ1275">
        <v>1.02</v>
      </c>
      <c r="AK1275">
        <v>0.8</v>
      </c>
      <c r="AM1275">
        <v>0.53</v>
      </c>
      <c r="AN1275">
        <v>0.53</v>
      </c>
      <c r="AP1275">
        <v>0.34</v>
      </c>
      <c r="AS1275">
        <v>254.58</v>
      </c>
      <c r="AT1275" s="3">
        <f t="shared" si="234"/>
        <v>0.77391540293647676</v>
      </c>
      <c r="AU1275" s="3">
        <f t="shared" si="235"/>
        <v>0.76424213612233582</v>
      </c>
      <c r="AV1275" s="3">
        <f t="shared" si="236"/>
        <v>0</v>
      </c>
      <c r="AW1275" s="3">
        <f t="shared" si="237"/>
        <v>0.85371883385088487</v>
      </c>
      <c r="AX1275" s="1">
        <v>45016</v>
      </c>
      <c r="AY1275">
        <v>445.4</v>
      </c>
      <c r="AZ1275">
        <v>315.73</v>
      </c>
      <c r="BB1275">
        <v>2.34</v>
      </c>
      <c r="BF1275">
        <v>287.81</v>
      </c>
      <c r="BG1275">
        <v>218.16</v>
      </c>
      <c r="BH1275">
        <v>1.28</v>
      </c>
      <c r="BI1275">
        <v>1.1200000000000001</v>
      </c>
      <c r="BK1275">
        <v>3.04</v>
      </c>
      <c r="BL1275">
        <v>3.04</v>
      </c>
      <c r="BN1275">
        <v>0.44</v>
      </c>
      <c r="BQ1275">
        <v>313.26</v>
      </c>
      <c r="BR1275" s="3">
        <f t="shared" si="238"/>
        <v>0.7036147283340819</v>
      </c>
      <c r="BS1275" s="3">
        <f t="shared" si="239"/>
        <v>0.70278976870047027</v>
      </c>
      <c r="BT1275" s="3">
        <f t="shared" si="240"/>
        <v>0</v>
      </c>
      <c r="BU1275" s="3">
        <f t="shared" si="241"/>
        <v>0.6461832061068703</v>
      </c>
    </row>
    <row r="1276" spans="1:73" x14ac:dyDescent="0.25">
      <c r="A1276" t="s">
        <v>2727</v>
      </c>
      <c r="B1276" s="1">
        <v>44286</v>
      </c>
      <c r="C1276">
        <v>142.53</v>
      </c>
      <c r="D1276">
        <v>140.69</v>
      </c>
      <c r="I1276">
        <v>140.69</v>
      </c>
      <c r="J1276">
        <v>0.14000000000000001</v>
      </c>
      <c r="K1276">
        <v>71.23</v>
      </c>
      <c r="M1276">
        <v>0.41</v>
      </c>
      <c r="Q1276">
        <v>0.13</v>
      </c>
      <c r="R1276">
        <v>1.1000000000000001</v>
      </c>
      <c r="T1276">
        <v>0.95</v>
      </c>
      <c r="U1276">
        <v>125.79</v>
      </c>
      <c r="V1276" s="3">
        <f t="shared" si="230"/>
        <v>0.98709043710096123</v>
      </c>
      <c r="W1276" s="3">
        <f t="shared" si="231"/>
        <v>0.56938449240607503</v>
      </c>
      <c r="X1276" s="3">
        <f t="shared" si="232"/>
        <v>0.98709043710096123</v>
      </c>
      <c r="Y1276" s="3">
        <f t="shared" si="233"/>
        <v>9.8224935101382167E-4</v>
      </c>
      <c r="Z1276" s="1">
        <v>44651</v>
      </c>
      <c r="AA1276">
        <v>130.13999999999999</v>
      </c>
      <c r="AB1276">
        <v>126.8</v>
      </c>
      <c r="AG1276">
        <v>126.8</v>
      </c>
      <c r="AH1276">
        <v>0.18</v>
      </c>
      <c r="AI1276">
        <v>76.23</v>
      </c>
      <c r="AK1276">
        <v>0.46</v>
      </c>
      <c r="AP1276">
        <v>0.01</v>
      </c>
      <c r="AS1276">
        <v>113.99</v>
      </c>
      <c r="AT1276" s="3">
        <f t="shared" si="234"/>
        <v>0.97433533118180427</v>
      </c>
      <c r="AU1276" s="3">
        <f t="shared" si="235"/>
        <v>0.67151162790697683</v>
      </c>
      <c r="AV1276" s="3">
        <f t="shared" si="236"/>
        <v>0.97433533118180427</v>
      </c>
      <c r="AW1276" s="3">
        <f t="shared" si="237"/>
        <v>1.3831258644536654E-3</v>
      </c>
      <c r="AX1276" s="1">
        <v>45016</v>
      </c>
      <c r="AY1276">
        <v>163.44999999999999</v>
      </c>
      <c r="AZ1276">
        <v>159.68</v>
      </c>
      <c r="BE1276">
        <v>159.68</v>
      </c>
      <c r="BF1276">
        <v>0.3</v>
      </c>
      <c r="BG1276">
        <v>101.96</v>
      </c>
      <c r="BI1276">
        <v>0.46</v>
      </c>
      <c r="BM1276">
        <v>0.9</v>
      </c>
      <c r="BN1276">
        <v>0.13</v>
      </c>
      <c r="BP1276">
        <v>0.09</v>
      </c>
      <c r="BQ1276">
        <v>142.69</v>
      </c>
      <c r="BR1276" s="3">
        <f t="shared" si="238"/>
        <v>0.97693484245946782</v>
      </c>
      <c r="BS1276" s="3">
        <f t="shared" si="239"/>
        <v>0.7216363507679241</v>
      </c>
      <c r="BT1276" s="3">
        <f t="shared" si="240"/>
        <v>0.97693484245946782</v>
      </c>
      <c r="BU1276" s="3">
        <f t="shared" si="241"/>
        <v>1.835423676965433E-3</v>
      </c>
    </row>
    <row r="1277" spans="1:73" x14ac:dyDescent="0.25">
      <c r="A1277" t="s">
        <v>2728</v>
      </c>
      <c r="B1277" s="1">
        <v>44286</v>
      </c>
      <c r="C1277">
        <v>1383.04</v>
      </c>
      <c r="D1277">
        <v>1357.22</v>
      </c>
      <c r="F1277">
        <v>0.9</v>
      </c>
      <c r="J1277">
        <v>1331.46</v>
      </c>
      <c r="K1277">
        <v>587.45000000000005</v>
      </c>
      <c r="M1277">
        <v>2.96</v>
      </c>
      <c r="O1277">
        <v>0.73</v>
      </c>
      <c r="R1277">
        <v>16.14</v>
      </c>
      <c r="U1277">
        <v>1227.05</v>
      </c>
      <c r="V1277" s="3">
        <f t="shared" si="230"/>
        <v>0.98068024062933823</v>
      </c>
      <c r="W1277" s="3">
        <f t="shared" si="231"/>
        <v>0.48661387319626925</v>
      </c>
      <c r="X1277" s="3">
        <f t="shared" si="232"/>
        <v>0</v>
      </c>
      <c r="Y1277" s="3">
        <f t="shared" si="233"/>
        <v>0.96270534474780201</v>
      </c>
      <c r="Z1277" s="1">
        <v>44651</v>
      </c>
      <c r="AA1277">
        <v>1670.72</v>
      </c>
      <c r="AB1277">
        <v>1664.01</v>
      </c>
      <c r="AD1277">
        <v>0.88</v>
      </c>
      <c r="AH1277">
        <v>1641.21</v>
      </c>
      <c r="AI1277">
        <v>783.81</v>
      </c>
      <c r="AK1277">
        <v>3.86</v>
      </c>
      <c r="AM1277">
        <v>0.8</v>
      </c>
      <c r="AO1277">
        <v>0.02</v>
      </c>
      <c r="AP1277">
        <v>26.48</v>
      </c>
      <c r="AR1277">
        <v>14.16</v>
      </c>
      <c r="AS1277">
        <v>1474.95</v>
      </c>
      <c r="AT1277" s="3">
        <f t="shared" si="234"/>
        <v>0.99545704845814964</v>
      </c>
      <c r="AU1277" s="3">
        <f t="shared" si="235"/>
        <v>0.53761102918481418</v>
      </c>
      <c r="AV1277" s="3">
        <f t="shared" si="236"/>
        <v>0</v>
      </c>
      <c r="AW1277" s="3">
        <f t="shared" si="237"/>
        <v>0.98233695652173914</v>
      </c>
      <c r="AX1277" s="1">
        <v>45016</v>
      </c>
      <c r="AY1277">
        <v>2455.73</v>
      </c>
      <c r="AZ1277">
        <v>2445.3200000000002</v>
      </c>
      <c r="BB1277">
        <v>0.92</v>
      </c>
      <c r="BG1277">
        <v>1303.47</v>
      </c>
      <c r="BI1277">
        <v>4.83</v>
      </c>
      <c r="BK1277">
        <v>0.08</v>
      </c>
      <c r="BL1277">
        <v>0.08</v>
      </c>
      <c r="BN1277">
        <v>20.85</v>
      </c>
      <c r="BP1277">
        <v>11.17</v>
      </c>
      <c r="BQ1277">
        <v>2177.08</v>
      </c>
      <c r="BR1277" s="3">
        <f t="shared" si="238"/>
        <v>0.99538630061122357</v>
      </c>
      <c r="BS1277" s="3">
        <f t="shared" si="239"/>
        <v>0.60274118294436707</v>
      </c>
      <c r="BT1277" s="3">
        <f t="shared" si="240"/>
        <v>0</v>
      </c>
      <c r="BU1277" s="3">
        <f t="shared" si="241"/>
        <v>0</v>
      </c>
    </row>
    <row r="1278" spans="1:73" x14ac:dyDescent="0.25">
      <c r="A1278" t="s">
        <v>2730</v>
      </c>
      <c r="B1278" s="1">
        <v>44286</v>
      </c>
      <c r="C1278">
        <v>496.32</v>
      </c>
      <c r="D1278">
        <v>493.03</v>
      </c>
      <c r="E1278">
        <v>180.9</v>
      </c>
      <c r="J1278">
        <v>309.51</v>
      </c>
      <c r="K1278">
        <v>263.22000000000003</v>
      </c>
      <c r="M1278">
        <v>0.28000000000000003</v>
      </c>
      <c r="Q1278">
        <v>0.49</v>
      </c>
      <c r="R1278">
        <v>4.8499999999999996</v>
      </c>
      <c r="T1278">
        <v>4.8499999999999996</v>
      </c>
      <c r="U1278">
        <v>469.47</v>
      </c>
      <c r="V1278" s="3">
        <f t="shared" si="230"/>
        <v>0.62888862024500325</v>
      </c>
      <c r="W1278" s="3">
        <f t="shared" si="231"/>
        <v>0.56159590356304678</v>
      </c>
      <c r="X1278" s="3">
        <f t="shared" si="232"/>
        <v>0</v>
      </c>
      <c r="Y1278" s="3">
        <f t="shared" si="233"/>
        <v>0.62360976789168276</v>
      </c>
      <c r="Z1278" s="1">
        <v>44651</v>
      </c>
      <c r="AA1278">
        <v>586.27</v>
      </c>
      <c r="AB1278">
        <v>585.73</v>
      </c>
      <c r="AC1278">
        <v>223.44</v>
      </c>
      <c r="AH1278">
        <v>356.15</v>
      </c>
      <c r="AI1278">
        <v>312.76</v>
      </c>
      <c r="AJ1278">
        <v>0.01</v>
      </c>
      <c r="AK1278">
        <v>1.67</v>
      </c>
      <c r="AO1278">
        <v>1.51</v>
      </c>
      <c r="AP1278">
        <v>0.84</v>
      </c>
      <c r="AR1278">
        <v>0.84</v>
      </c>
      <c r="AS1278">
        <v>556.70000000000005</v>
      </c>
      <c r="AT1278" s="3">
        <f t="shared" si="234"/>
        <v>0.61795759632933633</v>
      </c>
      <c r="AU1278" s="3">
        <f t="shared" si="235"/>
        <v>0.56504850860869715</v>
      </c>
      <c r="AV1278" s="3">
        <f t="shared" si="236"/>
        <v>0</v>
      </c>
      <c r="AW1278" s="3">
        <f t="shared" si="237"/>
        <v>0.60748460606887611</v>
      </c>
      <c r="AX1278" s="1">
        <v>45016</v>
      </c>
      <c r="AY1278">
        <v>780.54</v>
      </c>
      <c r="AZ1278">
        <v>780.02</v>
      </c>
      <c r="BA1278">
        <v>288.48</v>
      </c>
      <c r="BF1278">
        <v>484.54</v>
      </c>
      <c r="BG1278">
        <v>440.18</v>
      </c>
      <c r="BI1278">
        <v>0.53</v>
      </c>
      <c r="BM1278">
        <v>0.04</v>
      </c>
      <c r="BN1278">
        <v>5.5</v>
      </c>
      <c r="BP1278">
        <v>5.5</v>
      </c>
      <c r="BQ1278">
        <v>740.06</v>
      </c>
      <c r="BR1278" s="3">
        <f t="shared" si="238"/>
        <v>0.62974351090270841</v>
      </c>
      <c r="BS1278" s="3">
        <f t="shared" si="239"/>
        <v>0.59524807637696253</v>
      </c>
      <c r="BT1278" s="3">
        <f t="shared" si="240"/>
        <v>0</v>
      </c>
      <c r="BU1278" s="3">
        <f t="shared" si="241"/>
        <v>0.62077536064775674</v>
      </c>
    </row>
    <row r="1279" spans="1:73" x14ac:dyDescent="0.25">
      <c r="A1279" t="s">
        <v>2737</v>
      </c>
      <c r="B1279" s="1">
        <v>44286</v>
      </c>
      <c r="C1279">
        <v>788.24</v>
      </c>
      <c r="D1279">
        <v>788.01</v>
      </c>
      <c r="I1279">
        <v>771.57</v>
      </c>
      <c r="K1279">
        <v>532.37</v>
      </c>
      <c r="R1279">
        <v>7.17</v>
      </c>
      <c r="U1279">
        <v>732.49</v>
      </c>
      <c r="V1279" s="3">
        <f t="shared" si="230"/>
        <v>0.99970821069724958</v>
      </c>
      <c r="W1279" s="3">
        <f t="shared" si="231"/>
        <v>0.73397948491700216</v>
      </c>
      <c r="X1279" s="3">
        <f t="shared" si="232"/>
        <v>0.97885161879630578</v>
      </c>
      <c r="Y1279" s="3">
        <f t="shared" si="233"/>
        <v>0</v>
      </c>
      <c r="Z1279" s="1">
        <v>44651</v>
      </c>
      <c r="AA1279">
        <v>1126.0899999999999</v>
      </c>
      <c r="AB1279">
        <v>1121.4100000000001</v>
      </c>
      <c r="AG1279">
        <v>1091.03</v>
      </c>
      <c r="AI1279">
        <v>737.75</v>
      </c>
      <c r="AO1279">
        <v>1.1499999999999999</v>
      </c>
      <c r="AP1279">
        <v>13.27</v>
      </c>
      <c r="AS1279">
        <v>1040</v>
      </c>
      <c r="AT1279" s="3">
        <f t="shared" si="234"/>
        <v>0.99584402667637595</v>
      </c>
      <c r="AU1279" s="3">
        <f t="shared" si="235"/>
        <v>0.71934905126855053</v>
      </c>
      <c r="AV1279" s="3">
        <f t="shared" si="236"/>
        <v>0.96886572121233649</v>
      </c>
      <c r="AW1279" s="3">
        <f t="shared" si="237"/>
        <v>0</v>
      </c>
      <c r="AX1279" s="1">
        <v>45016</v>
      </c>
      <c r="AY1279">
        <v>1297.99</v>
      </c>
      <c r="AZ1279">
        <v>1292.6500000000001</v>
      </c>
      <c r="BE1279">
        <v>1257.74</v>
      </c>
      <c r="BG1279">
        <v>822.39</v>
      </c>
      <c r="BI1279">
        <v>0.01</v>
      </c>
      <c r="BN1279">
        <v>14.33</v>
      </c>
      <c r="BQ1279">
        <v>1197.95</v>
      </c>
      <c r="BR1279" s="3">
        <f t="shared" si="238"/>
        <v>0.99588594673302577</v>
      </c>
      <c r="BS1279" s="3">
        <f t="shared" si="239"/>
        <v>0.69481501508098098</v>
      </c>
      <c r="BT1279" s="3">
        <f t="shared" si="240"/>
        <v>0.96899051610567111</v>
      </c>
      <c r="BU1279" s="3">
        <f t="shared" si="241"/>
        <v>0</v>
      </c>
    </row>
    <row r="1280" spans="1:73" x14ac:dyDescent="0.25">
      <c r="A1280" t="s">
        <v>2738</v>
      </c>
      <c r="B1280" s="1">
        <v>44286</v>
      </c>
      <c r="C1280">
        <v>309.27</v>
      </c>
      <c r="D1280">
        <v>306.41000000000003</v>
      </c>
      <c r="J1280">
        <v>266.38</v>
      </c>
      <c r="K1280">
        <v>172.22</v>
      </c>
      <c r="M1280">
        <v>0.48</v>
      </c>
      <c r="O1280">
        <v>1.2</v>
      </c>
      <c r="P1280">
        <v>1.2</v>
      </c>
      <c r="Q1280">
        <v>0.32</v>
      </c>
      <c r="R1280">
        <v>2.4300000000000002</v>
      </c>
      <c r="U1280">
        <v>259.85000000000002</v>
      </c>
      <c r="V1280" s="3">
        <f t="shared" si="230"/>
        <v>0.99075241698192529</v>
      </c>
      <c r="W1280" s="3">
        <f t="shared" si="231"/>
        <v>0.67110903281116041</v>
      </c>
      <c r="X1280" s="3">
        <f t="shared" si="232"/>
        <v>0</v>
      </c>
      <c r="Y1280" s="3">
        <f t="shared" si="233"/>
        <v>0.86131858893523461</v>
      </c>
      <c r="Z1280" s="1">
        <v>44651</v>
      </c>
      <c r="AA1280">
        <v>427.65</v>
      </c>
      <c r="AB1280">
        <v>414.89</v>
      </c>
      <c r="AH1280">
        <v>302.01</v>
      </c>
      <c r="AI1280">
        <v>279.27999999999997</v>
      </c>
      <c r="AK1280">
        <v>0.77</v>
      </c>
      <c r="AM1280">
        <v>2.69</v>
      </c>
      <c r="AN1280">
        <v>2.69</v>
      </c>
      <c r="AO1280">
        <v>1.04</v>
      </c>
      <c r="AP1280">
        <v>4.57</v>
      </c>
      <c r="AS1280">
        <v>390.27</v>
      </c>
      <c r="AT1280" s="3">
        <f t="shared" si="234"/>
        <v>0.97016251607623061</v>
      </c>
      <c r="AU1280" s="3">
        <f t="shared" si="235"/>
        <v>0.72750006512282162</v>
      </c>
      <c r="AV1280" s="3">
        <f t="shared" si="236"/>
        <v>0</v>
      </c>
      <c r="AW1280" s="3">
        <f t="shared" si="237"/>
        <v>0.7062083479480884</v>
      </c>
      <c r="AX1280" s="1">
        <v>45016</v>
      </c>
      <c r="AY1280">
        <v>519.82000000000005</v>
      </c>
      <c r="AZ1280">
        <v>504.65</v>
      </c>
      <c r="BF1280">
        <v>368.59</v>
      </c>
      <c r="BG1280">
        <v>333.74</v>
      </c>
      <c r="BI1280">
        <v>0.83</v>
      </c>
      <c r="BK1280">
        <v>4.17</v>
      </c>
      <c r="BL1280">
        <v>4.17</v>
      </c>
      <c r="BM1280">
        <v>9.56</v>
      </c>
      <c r="BN1280">
        <v>9.9499999999999993</v>
      </c>
      <c r="BP1280">
        <v>3.86</v>
      </c>
      <c r="BQ1280">
        <v>468.14</v>
      </c>
      <c r="BR1280" s="3">
        <f t="shared" si="238"/>
        <v>0.97081682120734092</v>
      </c>
      <c r="BS1280" s="3">
        <f t="shared" si="239"/>
        <v>0.7389186556259133</v>
      </c>
      <c r="BT1280" s="3">
        <f t="shared" si="240"/>
        <v>0</v>
      </c>
      <c r="BU1280" s="3">
        <f t="shared" si="241"/>
        <v>0.70907237120541711</v>
      </c>
    </row>
    <row r="1281" spans="1:73" x14ac:dyDescent="0.25">
      <c r="A1281" t="s">
        <v>2739</v>
      </c>
      <c r="V1281" s="3">
        <f t="shared" si="230"/>
        <v>0</v>
      </c>
      <c r="W1281" s="3">
        <f t="shared" si="231"/>
        <v>0</v>
      </c>
      <c r="X1281" s="3">
        <f t="shared" si="232"/>
        <v>0</v>
      </c>
      <c r="Y1281" s="3">
        <f t="shared" si="233"/>
        <v>0</v>
      </c>
      <c r="AT1281" s="3">
        <f t="shared" si="234"/>
        <v>0</v>
      </c>
      <c r="AU1281" s="3">
        <f t="shared" si="235"/>
        <v>0</v>
      </c>
      <c r="AV1281" s="3">
        <f t="shared" si="236"/>
        <v>0</v>
      </c>
      <c r="AW1281" s="3">
        <f t="shared" si="237"/>
        <v>0</v>
      </c>
      <c r="BR1281" s="3">
        <f t="shared" si="238"/>
        <v>0</v>
      </c>
      <c r="BS1281" s="3">
        <f t="shared" si="239"/>
        <v>0</v>
      </c>
      <c r="BT1281" s="3">
        <f t="shared" si="240"/>
        <v>0</v>
      </c>
      <c r="BU1281" s="3">
        <f t="shared" si="241"/>
        <v>0</v>
      </c>
    </row>
    <row r="1282" spans="1:73" x14ac:dyDescent="0.25">
      <c r="A1282" t="s">
        <v>2745</v>
      </c>
      <c r="B1282" s="1">
        <v>43921</v>
      </c>
      <c r="C1282">
        <v>4.38</v>
      </c>
      <c r="D1282">
        <v>4.37</v>
      </c>
      <c r="J1282">
        <v>3.91</v>
      </c>
      <c r="K1282">
        <v>2.73</v>
      </c>
      <c r="R1282">
        <v>0.06</v>
      </c>
      <c r="T1282">
        <v>0.06</v>
      </c>
      <c r="U1282">
        <v>4.2</v>
      </c>
      <c r="V1282" s="3">
        <f t="shared" si="230"/>
        <v>0.99771689497716898</v>
      </c>
      <c r="W1282" s="3">
        <f t="shared" si="231"/>
        <v>0.65</v>
      </c>
      <c r="X1282" s="3">
        <f t="shared" si="232"/>
        <v>0</v>
      </c>
      <c r="Y1282" s="3">
        <f t="shared" si="233"/>
        <v>0.89269406392694073</v>
      </c>
      <c r="Z1282" s="1">
        <v>44286</v>
      </c>
      <c r="AA1282">
        <v>5.67</v>
      </c>
      <c r="AB1282">
        <v>5.6</v>
      </c>
      <c r="AH1282">
        <v>5.17</v>
      </c>
      <c r="AI1282">
        <v>4.03</v>
      </c>
      <c r="AS1282">
        <v>5.52</v>
      </c>
      <c r="AT1282" s="3">
        <f t="shared" si="234"/>
        <v>0.98765432098765427</v>
      </c>
      <c r="AU1282" s="3">
        <f t="shared" si="235"/>
        <v>0.73007246376811608</v>
      </c>
      <c r="AV1282" s="3">
        <f t="shared" si="236"/>
        <v>0</v>
      </c>
      <c r="AW1282" s="3">
        <f t="shared" si="237"/>
        <v>0.91181657848324515</v>
      </c>
      <c r="AX1282" s="1">
        <v>44651</v>
      </c>
      <c r="AY1282">
        <v>2.29</v>
      </c>
      <c r="AZ1282">
        <v>2.14</v>
      </c>
      <c r="BG1282">
        <v>2.25</v>
      </c>
      <c r="BN1282">
        <v>0.03</v>
      </c>
      <c r="BP1282">
        <v>0.03</v>
      </c>
      <c r="BQ1282">
        <v>3.07</v>
      </c>
      <c r="BR1282" s="3">
        <f t="shared" si="238"/>
        <v>0.93449781659388653</v>
      </c>
      <c r="BS1282" s="3">
        <f t="shared" si="239"/>
        <v>0.73289902280130292</v>
      </c>
      <c r="BT1282" s="3">
        <f t="shared" si="240"/>
        <v>0</v>
      </c>
      <c r="BU1282" s="3">
        <f t="shared" si="241"/>
        <v>0</v>
      </c>
    </row>
    <row r="1283" spans="1:73" x14ac:dyDescent="0.25">
      <c r="A1283" t="s">
        <v>2746</v>
      </c>
      <c r="B1283" s="1">
        <v>43921</v>
      </c>
      <c r="C1283">
        <v>18.41</v>
      </c>
      <c r="D1283">
        <v>18.38</v>
      </c>
      <c r="K1283">
        <v>15.18</v>
      </c>
      <c r="R1283">
        <v>0.04</v>
      </c>
      <c r="T1283">
        <v>0.04</v>
      </c>
      <c r="U1283">
        <v>17.68</v>
      </c>
      <c r="V1283" s="3">
        <f t="shared" si="230"/>
        <v>0.99837045084193365</v>
      </c>
      <c r="W1283" s="3">
        <f t="shared" si="231"/>
        <v>0.85859728506787325</v>
      </c>
      <c r="X1283" s="3">
        <f t="shared" si="232"/>
        <v>0</v>
      </c>
      <c r="Y1283" s="3">
        <f t="shared" si="233"/>
        <v>0</v>
      </c>
      <c r="Z1283" s="1">
        <v>44286</v>
      </c>
      <c r="AA1283">
        <v>22.23</v>
      </c>
      <c r="AB1283">
        <v>22.22</v>
      </c>
      <c r="AH1283">
        <v>22.16</v>
      </c>
      <c r="AI1283">
        <v>18.600000000000001</v>
      </c>
      <c r="AP1283">
        <v>7.0000000000000007E-2</v>
      </c>
      <c r="AR1283">
        <v>7.0000000000000007E-2</v>
      </c>
      <c r="AS1283">
        <v>21.25</v>
      </c>
      <c r="AT1283" s="3">
        <f t="shared" si="234"/>
        <v>0.99955015744489417</v>
      </c>
      <c r="AU1283" s="3">
        <f t="shared" si="235"/>
        <v>0.87529411764705889</v>
      </c>
      <c r="AV1283" s="3">
        <f t="shared" si="236"/>
        <v>0</v>
      </c>
      <c r="AW1283" s="3">
        <f t="shared" si="237"/>
        <v>0.99685110211425998</v>
      </c>
      <c r="AX1283" s="1">
        <v>44651</v>
      </c>
      <c r="AY1283">
        <v>38.479999999999997</v>
      </c>
      <c r="AZ1283">
        <v>38.450000000000003</v>
      </c>
      <c r="BF1283">
        <v>38.44</v>
      </c>
      <c r="BG1283">
        <v>30.71</v>
      </c>
      <c r="BN1283">
        <v>0.02</v>
      </c>
      <c r="BP1283">
        <v>0.02</v>
      </c>
      <c r="BQ1283">
        <v>36.96</v>
      </c>
      <c r="BR1283" s="3">
        <f t="shared" si="238"/>
        <v>0.99922037422037435</v>
      </c>
      <c r="BS1283" s="3">
        <f t="shared" si="239"/>
        <v>0.83089826839826841</v>
      </c>
      <c r="BT1283" s="3">
        <f t="shared" si="240"/>
        <v>0</v>
      </c>
      <c r="BU1283" s="3">
        <f t="shared" si="241"/>
        <v>0.99896049896049899</v>
      </c>
    </row>
    <row r="1284" spans="1:73" x14ac:dyDescent="0.25">
      <c r="A1284" t="s">
        <v>2748</v>
      </c>
      <c r="B1284" s="1">
        <v>44286</v>
      </c>
      <c r="C1284">
        <v>3.17</v>
      </c>
      <c r="D1284">
        <v>3.01</v>
      </c>
      <c r="J1284">
        <v>3.01</v>
      </c>
      <c r="K1284">
        <v>2.0099999999999998</v>
      </c>
      <c r="R1284">
        <v>0.02</v>
      </c>
      <c r="T1284">
        <v>0.02</v>
      </c>
      <c r="U1284">
        <v>2.74</v>
      </c>
      <c r="V1284" s="3">
        <f t="shared" ref="V1284:V1347" si="242">IFERROR((D1284-E1284-F1284-G1284)/C1284,0)</f>
        <v>0.94952681388012616</v>
      </c>
      <c r="W1284" s="3">
        <f t="shared" ref="W1284:W1347" si="243">IFERROR(K1284/(U1284+T1284+S1284+P1284-R1284-Q1284-O1284-N1284-M1284-L1284),0)</f>
        <v>0.73357664233576625</v>
      </c>
      <c r="X1284" s="3">
        <f t="shared" ref="X1284:X1347" si="244">IFERROR((H1284+I1284)/C1284,0)</f>
        <v>0</v>
      </c>
      <c r="Y1284" s="3">
        <f t="shared" ref="Y1284:Y1347" si="245">IFERROR(J1284/C1284,0)</f>
        <v>0.94952681388012616</v>
      </c>
      <c r="Z1284" s="1">
        <v>44651</v>
      </c>
      <c r="AA1284">
        <v>3.77</v>
      </c>
      <c r="AB1284">
        <v>3.59</v>
      </c>
      <c r="AG1284">
        <v>3.59</v>
      </c>
      <c r="AI1284">
        <v>2.37</v>
      </c>
      <c r="AP1284">
        <v>0.01</v>
      </c>
      <c r="AR1284">
        <v>0.01</v>
      </c>
      <c r="AS1284">
        <v>3.13</v>
      </c>
      <c r="AT1284" s="3">
        <f t="shared" ref="AT1284:AT1347" si="246">IFERROR((AB1284-AC1284-AD1284-AE1284)/AA1284,0)</f>
        <v>0.95225464190981424</v>
      </c>
      <c r="AU1284" s="3">
        <f t="shared" ref="AU1284:AU1347" si="247">IFERROR(AI1284/(AS1284+AR1284+AQ1284+AN1284-AP1284-AO1284-AM1284-AL1284-AK1284-AJ1284),0)</f>
        <v>0.75718849840255598</v>
      </c>
      <c r="AV1284" s="3">
        <f t="shared" ref="AV1284:AV1347" si="248">IFERROR((AF1284+AG1284)/AA1284,0)</f>
        <v>0.95225464190981424</v>
      </c>
      <c r="AW1284" s="3">
        <f t="shared" ref="AW1284:AW1347" si="249">IFERROR(AH1284/AA1284,0)</f>
        <v>0</v>
      </c>
      <c r="AX1284" s="1">
        <v>45016</v>
      </c>
      <c r="AY1284">
        <v>4.8899999999999997</v>
      </c>
      <c r="AZ1284">
        <v>4.62</v>
      </c>
      <c r="BE1284">
        <v>4.62</v>
      </c>
      <c r="BG1284">
        <v>2.98</v>
      </c>
      <c r="BN1284">
        <v>0.03</v>
      </c>
      <c r="BP1284">
        <v>0.02</v>
      </c>
      <c r="BQ1284">
        <v>4.16</v>
      </c>
      <c r="BR1284" s="3">
        <f t="shared" ref="BR1284:BR1347" si="250">IFERROR((AZ1284-BA1284-BB1284-BC1284)/AY1284,0)</f>
        <v>0.94478527607361973</v>
      </c>
      <c r="BS1284" s="3">
        <f t="shared" ref="BS1284:BS1347" si="251">IFERROR(BG1284/(BQ1284+BP1284+BO1284+BL1284-BN1284-BM1284-BK1284-BJ1284-BI1284-BH1284),0)</f>
        <v>0.71807228915662658</v>
      </c>
      <c r="BT1284" s="3">
        <f t="shared" ref="BT1284:BT1347" si="252">IFERROR((BD1284+BE1284)/AY1284,0)</f>
        <v>0.94478527607361973</v>
      </c>
      <c r="BU1284" s="3">
        <f t="shared" ref="BU1284:BU1347" si="253">IFERROR(BF1284/AY1284,0)</f>
        <v>0</v>
      </c>
    </row>
    <row r="1285" spans="1:73" x14ac:dyDescent="0.25">
      <c r="A1285" t="s">
        <v>2750</v>
      </c>
      <c r="B1285" s="1">
        <v>44286</v>
      </c>
      <c r="C1285">
        <v>754.08</v>
      </c>
      <c r="D1285">
        <v>739.92</v>
      </c>
      <c r="J1285">
        <v>661.82</v>
      </c>
      <c r="K1285">
        <v>441.31</v>
      </c>
      <c r="M1285">
        <v>1.87</v>
      </c>
      <c r="R1285">
        <v>0.01</v>
      </c>
      <c r="U1285">
        <v>670</v>
      </c>
      <c r="V1285" s="3">
        <f t="shared" si="242"/>
        <v>0.98122215149586245</v>
      </c>
      <c r="W1285" s="3">
        <f t="shared" si="243"/>
        <v>0.6605250553792732</v>
      </c>
      <c r="X1285" s="3">
        <f t="shared" si="244"/>
        <v>0</v>
      </c>
      <c r="Y1285" s="3">
        <f t="shared" si="245"/>
        <v>0.87765223848928497</v>
      </c>
      <c r="Z1285" s="1">
        <v>44651</v>
      </c>
      <c r="AA1285">
        <v>952.26</v>
      </c>
      <c r="AB1285">
        <v>943.36</v>
      </c>
      <c r="AG1285">
        <v>860.13</v>
      </c>
      <c r="AI1285">
        <v>598.95000000000005</v>
      </c>
      <c r="AK1285">
        <v>2.11</v>
      </c>
      <c r="AO1285">
        <v>1.33</v>
      </c>
      <c r="AP1285">
        <v>0.17</v>
      </c>
      <c r="AS1285">
        <v>861.36</v>
      </c>
      <c r="AT1285" s="3">
        <f t="shared" si="246"/>
        <v>0.99065381303425537</v>
      </c>
      <c r="AU1285" s="3">
        <f t="shared" si="247"/>
        <v>0.69828038472748477</v>
      </c>
      <c r="AV1285" s="3">
        <f t="shared" si="248"/>
        <v>0.90325121290403887</v>
      </c>
      <c r="AW1285" s="3">
        <f t="shared" si="249"/>
        <v>0</v>
      </c>
      <c r="AX1285" s="1">
        <v>45016</v>
      </c>
      <c r="AY1285">
        <v>1721.5</v>
      </c>
      <c r="AZ1285">
        <v>1711.36</v>
      </c>
      <c r="BF1285">
        <v>1575.62</v>
      </c>
      <c r="BG1285">
        <v>1096.82</v>
      </c>
      <c r="BH1285">
        <v>1.06</v>
      </c>
      <c r="BI1285">
        <v>2.88</v>
      </c>
      <c r="BN1285">
        <v>16.73</v>
      </c>
      <c r="BQ1285">
        <v>1543.86</v>
      </c>
      <c r="BR1285" s="3">
        <f t="shared" si="250"/>
        <v>0.99410978797560257</v>
      </c>
      <c r="BS1285" s="3">
        <f t="shared" si="251"/>
        <v>0.72008088288394756</v>
      </c>
      <c r="BT1285" s="3">
        <f t="shared" si="252"/>
        <v>0</v>
      </c>
      <c r="BU1285" s="3">
        <f t="shared" si="253"/>
        <v>0.91525994772001151</v>
      </c>
    </row>
    <row r="1286" spans="1:73" x14ac:dyDescent="0.25">
      <c r="A1286" t="s">
        <v>2756</v>
      </c>
      <c r="B1286" s="1">
        <v>44286</v>
      </c>
      <c r="C1286">
        <v>4.16</v>
      </c>
      <c r="D1286">
        <v>4.0599999999999996</v>
      </c>
      <c r="F1286">
        <v>0.02</v>
      </c>
      <c r="I1286">
        <v>2.67</v>
      </c>
      <c r="K1286">
        <v>2.02</v>
      </c>
      <c r="R1286">
        <v>0.12</v>
      </c>
      <c r="U1286">
        <v>3.25</v>
      </c>
      <c r="V1286" s="3">
        <f t="shared" si="242"/>
        <v>0.97115384615384615</v>
      </c>
      <c r="W1286" s="3">
        <f t="shared" si="243"/>
        <v>0.64536741214057514</v>
      </c>
      <c r="X1286" s="3">
        <f t="shared" si="244"/>
        <v>0.64182692307692302</v>
      </c>
      <c r="Y1286" s="3">
        <f t="shared" si="245"/>
        <v>0</v>
      </c>
      <c r="Z1286" s="1">
        <v>44651</v>
      </c>
      <c r="AA1286">
        <v>2.69</v>
      </c>
      <c r="AB1286">
        <v>2.5299999999999998</v>
      </c>
      <c r="AG1286">
        <v>1.54</v>
      </c>
      <c r="AI1286">
        <v>1.74</v>
      </c>
      <c r="AP1286">
        <v>0.06</v>
      </c>
      <c r="AS1286">
        <v>2.4900000000000002</v>
      </c>
      <c r="AT1286" s="3">
        <f t="shared" si="246"/>
        <v>0.94052044609665419</v>
      </c>
      <c r="AU1286" s="3">
        <f t="shared" si="247"/>
        <v>0.71604938271604934</v>
      </c>
      <c r="AV1286" s="3">
        <f t="shared" si="248"/>
        <v>0.57249070631970267</v>
      </c>
      <c r="AW1286" s="3">
        <f t="shared" si="249"/>
        <v>0</v>
      </c>
      <c r="AX1286" s="1">
        <v>45016</v>
      </c>
      <c r="AY1286">
        <v>0.84</v>
      </c>
      <c r="AZ1286">
        <v>0.71</v>
      </c>
      <c r="BE1286">
        <v>0.19</v>
      </c>
      <c r="BG1286">
        <v>0.18</v>
      </c>
      <c r="BQ1286">
        <v>0.7</v>
      </c>
      <c r="BR1286" s="3">
        <f t="shared" si="250"/>
        <v>0.84523809523809523</v>
      </c>
      <c r="BS1286" s="3">
        <f t="shared" si="251"/>
        <v>0.25714285714285717</v>
      </c>
      <c r="BT1286" s="3">
        <f t="shared" si="252"/>
        <v>0.22619047619047619</v>
      </c>
      <c r="BU1286" s="3">
        <f t="shared" si="253"/>
        <v>0</v>
      </c>
    </row>
    <row r="1287" spans="1:73" x14ac:dyDescent="0.25">
      <c r="A1287" t="s">
        <v>2759</v>
      </c>
      <c r="B1287" s="1">
        <v>44286</v>
      </c>
      <c r="C1287">
        <v>0.88</v>
      </c>
      <c r="D1287">
        <v>0.85</v>
      </c>
      <c r="K1287">
        <v>0.33</v>
      </c>
      <c r="R1287">
        <v>0.01</v>
      </c>
      <c r="U1287">
        <v>0.82</v>
      </c>
      <c r="V1287" s="3">
        <f t="shared" si="242"/>
        <v>0.96590909090909083</v>
      </c>
      <c r="W1287" s="3">
        <f t="shared" si="243"/>
        <v>0.40740740740740744</v>
      </c>
      <c r="X1287" s="3">
        <f t="shared" si="244"/>
        <v>0</v>
      </c>
      <c r="Y1287" s="3">
        <f t="shared" si="245"/>
        <v>0</v>
      </c>
      <c r="Z1287" s="1">
        <v>44651</v>
      </c>
      <c r="AA1287">
        <v>1.34</v>
      </c>
      <c r="AB1287">
        <v>1.34</v>
      </c>
      <c r="AI1287">
        <v>0.43</v>
      </c>
      <c r="AP1287">
        <v>0.01</v>
      </c>
      <c r="AS1287">
        <v>1.26</v>
      </c>
      <c r="AT1287" s="3">
        <f t="shared" si="246"/>
        <v>1</v>
      </c>
      <c r="AU1287" s="3">
        <f t="shared" si="247"/>
        <v>0.34399999999999997</v>
      </c>
      <c r="AV1287" s="3">
        <f t="shared" si="248"/>
        <v>0</v>
      </c>
      <c r="AW1287" s="3">
        <f t="shared" si="249"/>
        <v>0</v>
      </c>
      <c r="AX1287" s="1">
        <v>45016</v>
      </c>
      <c r="AY1287">
        <v>1.3</v>
      </c>
      <c r="AZ1287">
        <v>1.3</v>
      </c>
      <c r="BG1287">
        <v>0.45</v>
      </c>
      <c r="BQ1287">
        <v>1.23</v>
      </c>
      <c r="BR1287" s="3">
        <f t="shared" si="250"/>
        <v>1</v>
      </c>
      <c r="BS1287" s="3">
        <f t="shared" si="251"/>
        <v>0.36585365853658536</v>
      </c>
      <c r="BT1287" s="3">
        <f t="shared" si="252"/>
        <v>0</v>
      </c>
      <c r="BU1287" s="3">
        <f t="shared" si="253"/>
        <v>0</v>
      </c>
    </row>
    <row r="1288" spans="1:73" x14ac:dyDescent="0.25">
      <c r="A1288" t="s">
        <v>2760</v>
      </c>
      <c r="V1288" s="3">
        <f t="shared" si="242"/>
        <v>0</v>
      </c>
      <c r="W1288" s="3">
        <f t="shared" si="243"/>
        <v>0</v>
      </c>
      <c r="X1288" s="3">
        <f t="shared" si="244"/>
        <v>0</v>
      </c>
      <c r="Y1288" s="3">
        <f t="shared" si="245"/>
        <v>0</v>
      </c>
      <c r="AT1288" s="3">
        <f t="shared" si="246"/>
        <v>0</v>
      </c>
      <c r="AU1288" s="3">
        <f t="shared" si="247"/>
        <v>0</v>
      </c>
      <c r="AV1288" s="3">
        <f t="shared" si="248"/>
        <v>0</v>
      </c>
      <c r="AW1288" s="3">
        <f t="shared" si="249"/>
        <v>0</v>
      </c>
      <c r="BR1288" s="3">
        <f t="shared" si="250"/>
        <v>0</v>
      </c>
      <c r="BS1288" s="3">
        <f t="shared" si="251"/>
        <v>0</v>
      </c>
      <c r="BT1288" s="3">
        <f t="shared" si="252"/>
        <v>0</v>
      </c>
      <c r="BU1288" s="3">
        <f t="shared" si="253"/>
        <v>0</v>
      </c>
    </row>
    <row r="1289" spans="1:73" x14ac:dyDescent="0.25">
      <c r="A1289" t="s">
        <v>2762</v>
      </c>
      <c r="B1289" s="1">
        <v>44286</v>
      </c>
      <c r="C1289">
        <v>219.19</v>
      </c>
      <c r="D1289">
        <v>186.01</v>
      </c>
      <c r="I1289">
        <v>186.01</v>
      </c>
      <c r="K1289">
        <v>113.48</v>
      </c>
      <c r="M1289">
        <v>0.49</v>
      </c>
      <c r="R1289">
        <v>0.27</v>
      </c>
      <c r="T1289">
        <v>0.13</v>
      </c>
      <c r="U1289">
        <v>162.57</v>
      </c>
      <c r="V1289" s="3">
        <f t="shared" si="242"/>
        <v>0.84862448104384325</v>
      </c>
      <c r="W1289" s="3">
        <f t="shared" si="243"/>
        <v>0.7007533654439918</v>
      </c>
      <c r="X1289" s="3">
        <f t="shared" si="244"/>
        <v>0.84862448104384325</v>
      </c>
      <c r="Y1289" s="3">
        <f t="shared" si="245"/>
        <v>0</v>
      </c>
      <c r="Z1289" s="1">
        <v>44651</v>
      </c>
      <c r="AA1289">
        <v>238.61</v>
      </c>
      <c r="AB1289">
        <v>212.38</v>
      </c>
      <c r="AG1289">
        <v>212.38</v>
      </c>
      <c r="AI1289">
        <v>127.78</v>
      </c>
      <c r="AK1289">
        <v>0.57999999999999996</v>
      </c>
      <c r="AS1289">
        <v>189.14</v>
      </c>
      <c r="AT1289" s="3">
        <f t="shared" si="246"/>
        <v>0.8900716650601399</v>
      </c>
      <c r="AU1289" s="3">
        <f t="shared" si="247"/>
        <v>0.67766228256257965</v>
      </c>
      <c r="AV1289" s="3">
        <f t="shared" si="248"/>
        <v>0.8900716650601399</v>
      </c>
      <c r="AW1289" s="3">
        <f t="shared" si="249"/>
        <v>0</v>
      </c>
      <c r="AX1289" s="1">
        <v>45016</v>
      </c>
      <c r="AY1289">
        <v>263.5</v>
      </c>
      <c r="AZ1289">
        <v>242.76</v>
      </c>
      <c r="BE1289">
        <v>242.76</v>
      </c>
      <c r="BG1289">
        <v>149.53</v>
      </c>
      <c r="BI1289">
        <v>0.69</v>
      </c>
      <c r="BM1289">
        <v>0.05</v>
      </c>
      <c r="BN1289">
        <v>3.12</v>
      </c>
      <c r="BQ1289">
        <v>225.04</v>
      </c>
      <c r="BR1289" s="3">
        <f t="shared" si="250"/>
        <v>0.92129032258064514</v>
      </c>
      <c r="BS1289" s="3">
        <f t="shared" si="251"/>
        <v>0.67605570123881009</v>
      </c>
      <c r="BT1289" s="3">
        <f t="shared" si="252"/>
        <v>0.92129032258064514</v>
      </c>
      <c r="BU1289" s="3">
        <f t="shared" si="253"/>
        <v>0</v>
      </c>
    </row>
    <row r="1290" spans="1:73" x14ac:dyDescent="0.25">
      <c r="A1290" t="s">
        <v>2763</v>
      </c>
      <c r="V1290" s="3">
        <f t="shared" si="242"/>
        <v>0</v>
      </c>
      <c r="W1290" s="3">
        <f t="shared" si="243"/>
        <v>0</v>
      </c>
      <c r="X1290" s="3">
        <f t="shared" si="244"/>
        <v>0</v>
      </c>
      <c r="Y1290" s="3">
        <f t="shared" si="245"/>
        <v>0</v>
      </c>
      <c r="AT1290" s="3">
        <f t="shared" si="246"/>
        <v>0</v>
      </c>
      <c r="AU1290" s="3">
        <f t="shared" si="247"/>
        <v>0</v>
      </c>
      <c r="AV1290" s="3">
        <f t="shared" si="248"/>
        <v>0</v>
      </c>
      <c r="AW1290" s="3">
        <f t="shared" si="249"/>
        <v>0</v>
      </c>
      <c r="BR1290" s="3">
        <f t="shared" si="250"/>
        <v>0</v>
      </c>
      <c r="BS1290" s="3">
        <f t="shared" si="251"/>
        <v>0</v>
      </c>
      <c r="BT1290" s="3">
        <f t="shared" si="252"/>
        <v>0</v>
      </c>
      <c r="BU1290" s="3">
        <f t="shared" si="253"/>
        <v>0</v>
      </c>
    </row>
    <row r="1291" spans="1:73" x14ac:dyDescent="0.25">
      <c r="A1291" t="s">
        <v>2764</v>
      </c>
      <c r="B1291" s="1">
        <v>44286</v>
      </c>
      <c r="C1291">
        <v>210.28</v>
      </c>
      <c r="D1291">
        <v>209.7</v>
      </c>
      <c r="I1291">
        <v>209.7</v>
      </c>
      <c r="K1291">
        <v>113.95</v>
      </c>
      <c r="M1291">
        <v>0.28000000000000003</v>
      </c>
      <c r="Q1291">
        <v>0.14000000000000001</v>
      </c>
      <c r="R1291">
        <v>1.02</v>
      </c>
      <c r="U1291">
        <v>183.92</v>
      </c>
      <c r="V1291" s="3">
        <f t="shared" si="242"/>
        <v>0.99724177287426286</v>
      </c>
      <c r="W1291" s="3">
        <f t="shared" si="243"/>
        <v>0.62445199473914959</v>
      </c>
      <c r="X1291" s="3">
        <f t="shared" si="244"/>
        <v>0.99724177287426286</v>
      </c>
      <c r="Y1291" s="3">
        <f t="shared" si="245"/>
        <v>0</v>
      </c>
      <c r="Z1291" s="1">
        <v>44651</v>
      </c>
      <c r="AA1291">
        <v>237.74</v>
      </c>
      <c r="AB1291">
        <v>236.4</v>
      </c>
      <c r="AG1291">
        <v>236.4</v>
      </c>
      <c r="AI1291">
        <v>137.91</v>
      </c>
      <c r="AK1291">
        <v>0.47</v>
      </c>
      <c r="AO1291">
        <v>0.03</v>
      </c>
      <c r="AP1291">
        <v>0.41</v>
      </c>
      <c r="AR1291">
        <v>0.35</v>
      </c>
      <c r="AS1291">
        <v>211.24</v>
      </c>
      <c r="AT1291" s="3">
        <f t="shared" si="246"/>
        <v>0.99436359047699163</v>
      </c>
      <c r="AU1291" s="3">
        <f t="shared" si="247"/>
        <v>0.65459464590848682</v>
      </c>
      <c r="AV1291" s="3">
        <f t="shared" si="248"/>
        <v>0.99436359047699163</v>
      </c>
      <c r="AW1291" s="3">
        <f t="shared" si="249"/>
        <v>0</v>
      </c>
      <c r="AX1291" s="1">
        <v>45016</v>
      </c>
      <c r="AY1291">
        <v>321.63</v>
      </c>
      <c r="AZ1291">
        <v>320</v>
      </c>
      <c r="BE1291">
        <v>320</v>
      </c>
      <c r="BG1291">
        <v>190.29</v>
      </c>
      <c r="BI1291">
        <v>0.62</v>
      </c>
      <c r="BM1291">
        <v>0.03</v>
      </c>
      <c r="BN1291">
        <v>0.47</v>
      </c>
      <c r="BP1291">
        <v>0.39</v>
      </c>
      <c r="BQ1291">
        <v>285.56</v>
      </c>
      <c r="BR1291" s="3">
        <f t="shared" si="250"/>
        <v>0.99493206479495078</v>
      </c>
      <c r="BS1291" s="3">
        <f t="shared" si="251"/>
        <v>0.66808271600603875</v>
      </c>
      <c r="BT1291" s="3">
        <f t="shared" si="252"/>
        <v>0.99493206479495078</v>
      </c>
      <c r="BU1291" s="3">
        <f t="shared" si="253"/>
        <v>0</v>
      </c>
    </row>
    <row r="1292" spans="1:73" x14ac:dyDescent="0.25">
      <c r="A1292" t="s">
        <v>2766</v>
      </c>
      <c r="V1292" s="3">
        <f t="shared" si="242"/>
        <v>0</v>
      </c>
      <c r="W1292" s="3">
        <f t="shared" si="243"/>
        <v>0</v>
      </c>
      <c r="X1292" s="3">
        <f t="shared" si="244"/>
        <v>0</v>
      </c>
      <c r="Y1292" s="3">
        <f t="shared" si="245"/>
        <v>0</v>
      </c>
      <c r="AT1292" s="3">
        <f t="shared" si="246"/>
        <v>0</v>
      </c>
      <c r="AU1292" s="3">
        <f t="shared" si="247"/>
        <v>0</v>
      </c>
      <c r="AV1292" s="3">
        <f t="shared" si="248"/>
        <v>0</v>
      </c>
      <c r="AW1292" s="3">
        <f t="shared" si="249"/>
        <v>0</v>
      </c>
      <c r="BR1292" s="3">
        <f t="shared" si="250"/>
        <v>0</v>
      </c>
      <c r="BS1292" s="3">
        <f t="shared" si="251"/>
        <v>0</v>
      </c>
      <c r="BT1292" s="3">
        <f t="shared" si="252"/>
        <v>0</v>
      </c>
      <c r="BU1292" s="3">
        <f t="shared" si="253"/>
        <v>0</v>
      </c>
    </row>
    <row r="1293" spans="1:73" x14ac:dyDescent="0.25">
      <c r="A1293" t="s">
        <v>2767</v>
      </c>
      <c r="V1293" s="3">
        <f t="shared" si="242"/>
        <v>0</v>
      </c>
      <c r="W1293" s="3">
        <f t="shared" si="243"/>
        <v>0</v>
      </c>
      <c r="X1293" s="3">
        <f t="shared" si="244"/>
        <v>0</v>
      </c>
      <c r="Y1293" s="3">
        <f t="shared" si="245"/>
        <v>0</v>
      </c>
      <c r="AT1293" s="3">
        <f t="shared" si="246"/>
        <v>0</v>
      </c>
      <c r="AU1293" s="3">
        <f t="shared" si="247"/>
        <v>0</v>
      </c>
      <c r="AV1293" s="3">
        <f t="shared" si="248"/>
        <v>0</v>
      </c>
      <c r="AW1293" s="3">
        <f t="shared" si="249"/>
        <v>0</v>
      </c>
      <c r="BR1293" s="3">
        <f t="shared" si="250"/>
        <v>0</v>
      </c>
      <c r="BS1293" s="3">
        <f t="shared" si="251"/>
        <v>0</v>
      </c>
      <c r="BT1293" s="3">
        <f t="shared" si="252"/>
        <v>0</v>
      </c>
      <c r="BU1293" s="3">
        <f t="shared" si="253"/>
        <v>0</v>
      </c>
    </row>
    <row r="1294" spans="1:73" x14ac:dyDescent="0.25">
      <c r="A1294" t="s">
        <v>2768</v>
      </c>
      <c r="V1294" s="3">
        <f t="shared" si="242"/>
        <v>0</v>
      </c>
      <c r="W1294" s="3">
        <f t="shared" si="243"/>
        <v>0</v>
      </c>
      <c r="X1294" s="3">
        <f t="shared" si="244"/>
        <v>0</v>
      </c>
      <c r="Y1294" s="3">
        <f t="shared" si="245"/>
        <v>0</v>
      </c>
      <c r="AT1294" s="3">
        <f t="shared" si="246"/>
        <v>0</v>
      </c>
      <c r="AU1294" s="3">
        <f t="shared" si="247"/>
        <v>0</v>
      </c>
      <c r="AV1294" s="3">
        <f t="shared" si="248"/>
        <v>0</v>
      </c>
      <c r="AW1294" s="3">
        <f t="shared" si="249"/>
        <v>0</v>
      </c>
      <c r="BR1294" s="3">
        <f t="shared" si="250"/>
        <v>0</v>
      </c>
      <c r="BS1294" s="3">
        <f t="shared" si="251"/>
        <v>0</v>
      </c>
      <c r="BT1294" s="3">
        <f t="shared" si="252"/>
        <v>0</v>
      </c>
      <c r="BU1294" s="3">
        <f t="shared" si="253"/>
        <v>0</v>
      </c>
    </row>
    <row r="1295" spans="1:73" x14ac:dyDescent="0.25">
      <c r="A1295" t="s">
        <v>2770</v>
      </c>
      <c r="B1295" s="1">
        <v>44286</v>
      </c>
      <c r="C1295">
        <v>1.62</v>
      </c>
      <c r="D1295">
        <v>1.36</v>
      </c>
      <c r="I1295">
        <v>1.36</v>
      </c>
      <c r="K1295">
        <v>0.28999999999999998</v>
      </c>
      <c r="U1295">
        <v>1.25</v>
      </c>
      <c r="V1295" s="3">
        <f t="shared" si="242"/>
        <v>0.83950617283950613</v>
      </c>
      <c r="W1295" s="3">
        <f t="shared" si="243"/>
        <v>0.23199999999999998</v>
      </c>
      <c r="X1295" s="3">
        <f t="shared" si="244"/>
        <v>0.83950617283950613</v>
      </c>
      <c r="Y1295" s="3">
        <f t="shared" si="245"/>
        <v>0</v>
      </c>
      <c r="Z1295" s="1">
        <v>44651</v>
      </c>
      <c r="AA1295">
        <v>2.0099999999999998</v>
      </c>
      <c r="AB1295">
        <v>1.74</v>
      </c>
      <c r="AG1295">
        <v>1.74</v>
      </c>
      <c r="AI1295">
        <v>0.22</v>
      </c>
      <c r="AS1295">
        <v>1.55</v>
      </c>
      <c r="AT1295" s="3">
        <f t="shared" si="246"/>
        <v>0.86567164179104483</v>
      </c>
      <c r="AU1295" s="3">
        <f t="shared" si="247"/>
        <v>0.14193548387096774</v>
      </c>
      <c r="AV1295" s="3">
        <f t="shared" si="248"/>
        <v>0.86567164179104483</v>
      </c>
      <c r="AW1295" s="3">
        <f t="shared" si="249"/>
        <v>0</v>
      </c>
      <c r="AX1295" s="1">
        <v>45016</v>
      </c>
      <c r="AY1295">
        <v>2.06</v>
      </c>
      <c r="AZ1295">
        <v>1.9</v>
      </c>
      <c r="BE1295">
        <v>1.9</v>
      </c>
      <c r="BG1295">
        <v>0.28000000000000003</v>
      </c>
      <c r="BQ1295">
        <v>1.57</v>
      </c>
      <c r="BR1295" s="3">
        <f t="shared" si="250"/>
        <v>0.92233009708737856</v>
      </c>
      <c r="BS1295" s="3">
        <f t="shared" si="251"/>
        <v>0.178343949044586</v>
      </c>
      <c r="BT1295" s="3">
        <f t="shared" si="252"/>
        <v>0.92233009708737856</v>
      </c>
      <c r="BU1295" s="3">
        <f t="shared" si="253"/>
        <v>0</v>
      </c>
    </row>
    <row r="1296" spans="1:73" x14ac:dyDescent="0.25">
      <c r="A1296" t="s">
        <v>2771</v>
      </c>
      <c r="V1296" s="3">
        <f t="shared" si="242"/>
        <v>0</v>
      </c>
      <c r="W1296" s="3">
        <f t="shared" si="243"/>
        <v>0</v>
      </c>
      <c r="X1296" s="3">
        <f t="shared" si="244"/>
        <v>0</v>
      </c>
      <c r="Y1296" s="3">
        <f t="shared" si="245"/>
        <v>0</v>
      </c>
      <c r="AT1296" s="3">
        <f t="shared" si="246"/>
        <v>0</v>
      </c>
      <c r="AU1296" s="3">
        <f t="shared" si="247"/>
        <v>0</v>
      </c>
      <c r="AV1296" s="3">
        <f t="shared" si="248"/>
        <v>0</v>
      </c>
      <c r="AW1296" s="3">
        <f t="shared" si="249"/>
        <v>0</v>
      </c>
      <c r="BR1296" s="3">
        <f t="shared" si="250"/>
        <v>0</v>
      </c>
      <c r="BS1296" s="3">
        <f t="shared" si="251"/>
        <v>0</v>
      </c>
      <c r="BT1296" s="3">
        <f t="shared" si="252"/>
        <v>0</v>
      </c>
      <c r="BU1296" s="3">
        <f t="shared" si="253"/>
        <v>0</v>
      </c>
    </row>
    <row r="1297" spans="1:73" x14ac:dyDescent="0.25">
      <c r="A1297" t="s">
        <v>2772</v>
      </c>
      <c r="B1297" s="1">
        <v>44286</v>
      </c>
      <c r="C1297">
        <v>1.27</v>
      </c>
      <c r="D1297">
        <v>1.17</v>
      </c>
      <c r="K1297">
        <v>1.84</v>
      </c>
      <c r="R1297">
        <v>0.28000000000000003</v>
      </c>
      <c r="U1297">
        <v>3.05</v>
      </c>
      <c r="V1297" s="3">
        <f t="shared" si="242"/>
        <v>0.92125984251968496</v>
      </c>
      <c r="W1297" s="3">
        <f t="shared" si="243"/>
        <v>0.66425992779783405</v>
      </c>
      <c r="X1297" s="3">
        <f t="shared" si="244"/>
        <v>0</v>
      </c>
      <c r="Y1297" s="3">
        <f t="shared" si="245"/>
        <v>0</v>
      </c>
      <c r="Z1297" s="1">
        <v>44651</v>
      </c>
      <c r="AA1297">
        <v>0.01</v>
      </c>
      <c r="AI1297">
        <v>0.01</v>
      </c>
      <c r="AS1297">
        <v>0.42</v>
      </c>
      <c r="AT1297" s="3">
        <f t="shared" si="246"/>
        <v>0</v>
      </c>
      <c r="AU1297" s="3">
        <f t="shared" si="247"/>
        <v>2.3809523809523812E-2</v>
      </c>
      <c r="AV1297" s="3">
        <f t="shared" si="248"/>
        <v>0</v>
      </c>
      <c r="AW1297" s="3">
        <f t="shared" si="249"/>
        <v>0</v>
      </c>
      <c r="AX1297" s="1">
        <v>45016</v>
      </c>
      <c r="BQ1297">
        <v>0.01</v>
      </c>
      <c r="BR1297" s="3">
        <f t="shared" si="250"/>
        <v>0</v>
      </c>
      <c r="BS1297" s="3">
        <f t="shared" si="251"/>
        <v>0</v>
      </c>
      <c r="BT1297" s="3">
        <f t="shared" si="252"/>
        <v>0</v>
      </c>
      <c r="BU1297" s="3">
        <f t="shared" si="253"/>
        <v>0</v>
      </c>
    </row>
    <row r="1298" spans="1:73" x14ac:dyDescent="0.25">
      <c r="A1298" t="s">
        <v>2775</v>
      </c>
      <c r="V1298" s="3">
        <f t="shared" si="242"/>
        <v>0</v>
      </c>
      <c r="W1298" s="3">
        <f t="shared" si="243"/>
        <v>0</v>
      </c>
      <c r="X1298" s="3">
        <f t="shared" si="244"/>
        <v>0</v>
      </c>
      <c r="Y1298" s="3">
        <f t="shared" si="245"/>
        <v>0</v>
      </c>
      <c r="AT1298" s="3">
        <f t="shared" si="246"/>
        <v>0</v>
      </c>
      <c r="AU1298" s="3">
        <f t="shared" si="247"/>
        <v>0</v>
      </c>
      <c r="AV1298" s="3">
        <f t="shared" si="248"/>
        <v>0</v>
      </c>
      <c r="AW1298" s="3">
        <f t="shared" si="249"/>
        <v>0</v>
      </c>
      <c r="BR1298" s="3">
        <f t="shared" si="250"/>
        <v>0</v>
      </c>
      <c r="BS1298" s="3">
        <f t="shared" si="251"/>
        <v>0</v>
      </c>
      <c r="BT1298" s="3">
        <f t="shared" si="252"/>
        <v>0</v>
      </c>
      <c r="BU1298" s="3">
        <f t="shared" si="253"/>
        <v>0</v>
      </c>
    </row>
    <row r="1299" spans="1:73" x14ac:dyDescent="0.25">
      <c r="A1299" t="s">
        <v>2777</v>
      </c>
      <c r="B1299" s="1">
        <v>44286</v>
      </c>
      <c r="C1299">
        <v>2948.11</v>
      </c>
      <c r="D1299">
        <v>2357.04</v>
      </c>
      <c r="J1299">
        <v>2869.67</v>
      </c>
      <c r="K1299">
        <v>980.94</v>
      </c>
      <c r="M1299">
        <v>5.96</v>
      </c>
      <c r="Q1299">
        <v>474.33</v>
      </c>
      <c r="R1299">
        <v>34.4</v>
      </c>
      <c r="U1299">
        <v>2638.52</v>
      </c>
      <c r="V1299" s="3">
        <f t="shared" si="242"/>
        <v>0.79950883786561555</v>
      </c>
      <c r="W1299" s="3">
        <f t="shared" si="243"/>
        <v>0.46187312543847675</v>
      </c>
      <c r="X1299" s="3">
        <f t="shared" si="244"/>
        <v>0</v>
      </c>
      <c r="Y1299" s="3">
        <f t="shared" si="245"/>
        <v>0.97339312305171788</v>
      </c>
      <c r="Z1299" s="1">
        <v>44651</v>
      </c>
      <c r="AA1299">
        <v>3315.48</v>
      </c>
      <c r="AB1299">
        <v>2874.95</v>
      </c>
      <c r="AH1299">
        <v>3205.66</v>
      </c>
      <c r="AI1299">
        <v>1200.27</v>
      </c>
      <c r="AK1299">
        <v>7.55</v>
      </c>
      <c r="AO1299">
        <v>329.07</v>
      </c>
      <c r="AP1299">
        <v>42.36</v>
      </c>
      <c r="AR1299">
        <v>13.87</v>
      </c>
      <c r="AS1299">
        <v>2998.03</v>
      </c>
      <c r="AT1299" s="3">
        <f t="shared" si="246"/>
        <v>0.86712934477059123</v>
      </c>
      <c r="AU1299" s="3">
        <f t="shared" si="247"/>
        <v>0.45587028850097994</v>
      </c>
      <c r="AV1299" s="3">
        <f t="shared" si="248"/>
        <v>0</v>
      </c>
      <c r="AW1299" s="3">
        <f t="shared" si="249"/>
        <v>0.96687659102151113</v>
      </c>
      <c r="AX1299" s="1">
        <v>45016</v>
      </c>
      <c r="AY1299">
        <v>4304.21</v>
      </c>
      <c r="AZ1299">
        <v>4139.33</v>
      </c>
      <c r="BF1299">
        <v>4119.45</v>
      </c>
      <c r="BG1299">
        <v>1748.91</v>
      </c>
      <c r="BI1299">
        <v>8.9</v>
      </c>
      <c r="BM1299">
        <v>0.69</v>
      </c>
      <c r="BN1299">
        <v>30.08</v>
      </c>
      <c r="BQ1299">
        <v>3867.47</v>
      </c>
      <c r="BR1299" s="3">
        <f t="shared" si="250"/>
        <v>0.96169331886687681</v>
      </c>
      <c r="BS1299" s="3">
        <f t="shared" si="251"/>
        <v>0.45689691206437122</v>
      </c>
      <c r="BT1299" s="3">
        <f t="shared" si="252"/>
        <v>0</v>
      </c>
      <c r="BU1299" s="3">
        <f t="shared" si="253"/>
        <v>0.95707458511550314</v>
      </c>
    </row>
    <row r="1300" spans="1:73" x14ac:dyDescent="0.25">
      <c r="A1300" t="s">
        <v>2778</v>
      </c>
      <c r="B1300" s="1">
        <v>44286</v>
      </c>
      <c r="C1300">
        <v>713.83</v>
      </c>
      <c r="D1300">
        <v>673.73</v>
      </c>
      <c r="J1300">
        <v>641.09</v>
      </c>
      <c r="K1300">
        <v>383.25</v>
      </c>
      <c r="M1300">
        <v>2.1</v>
      </c>
      <c r="O1300">
        <v>1.21</v>
      </c>
      <c r="P1300">
        <v>1.21</v>
      </c>
      <c r="R1300">
        <v>10.76</v>
      </c>
      <c r="U1300">
        <v>618.73</v>
      </c>
      <c r="V1300" s="3">
        <f t="shared" si="242"/>
        <v>0.94382415981396128</v>
      </c>
      <c r="W1300" s="3">
        <f t="shared" si="243"/>
        <v>0.63256144057306019</v>
      </c>
      <c r="X1300" s="3">
        <f t="shared" si="244"/>
        <v>0</v>
      </c>
      <c r="Y1300" s="3">
        <f t="shared" si="245"/>
        <v>0.8980989871538041</v>
      </c>
      <c r="Z1300" s="1">
        <v>44651</v>
      </c>
      <c r="AA1300">
        <v>879.96</v>
      </c>
      <c r="AB1300">
        <v>874.97</v>
      </c>
      <c r="AH1300">
        <v>817.86</v>
      </c>
      <c r="AI1300">
        <v>533.62</v>
      </c>
      <c r="AK1300">
        <v>2.4</v>
      </c>
      <c r="AP1300">
        <v>17.23</v>
      </c>
      <c r="AR1300">
        <v>5.17</v>
      </c>
      <c r="AS1300">
        <v>794.63</v>
      </c>
      <c r="AT1300" s="3">
        <f t="shared" si="246"/>
        <v>0.99432928769489526</v>
      </c>
      <c r="AU1300" s="3">
        <f t="shared" si="247"/>
        <v>0.68397913275311795</v>
      </c>
      <c r="AV1300" s="3">
        <f t="shared" si="248"/>
        <v>0</v>
      </c>
      <c r="AW1300" s="3">
        <f t="shared" si="249"/>
        <v>0.92942861039138136</v>
      </c>
      <c r="AX1300" s="1">
        <v>45016</v>
      </c>
      <c r="AY1300">
        <v>1181.71</v>
      </c>
      <c r="AZ1300">
        <v>1169.81</v>
      </c>
      <c r="BF1300">
        <v>1111.33</v>
      </c>
      <c r="BG1300">
        <v>718.48</v>
      </c>
      <c r="BI1300">
        <v>2.59</v>
      </c>
      <c r="BK1300">
        <v>1.02</v>
      </c>
      <c r="BL1300">
        <v>1.02</v>
      </c>
      <c r="BM1300">
        <v>8.9600000000000009</v>
      </c>
      <c r="BN1300">
        <v>9</v>
      </c>
      <c r="BQ1300">
        <v>1065.33</v>
      </c>
      <c r="BR1300" s="3">
        <f t="shared" si="250"/>
        <v>0.98992984742449497</v>
      </c>
      <c r="BS1300" s="3">
        <f t="shared" si="251"/>
        <v>0.68768544573977297</v>
      </c>
      <c r="BT1300" s="3">
        <f t="shared" si="252"/>
        <v>0</v>
      </c>
      <c r="BU1300" s="3">
        <f t="shared" si="253"/>
        <v>0.9404422404820133</v>
      </c>
    </row>
    <row r="1301" spans="1:73" x14ac:dyDescent="0.25">
      <c r="A1301" t="s">
        <v>2779</v>
      </c>
      <c r="V1301" s="3">
        <f t="shared" si="242"/>
        <v>0</v>
      </c>
      <c r="W1301" s="3">
        <f t="shared" si="243"/>
        <v>0</v>
      </c>
      <c r="X1301" s="3">
        <f t="shared" si="244"/>
        <v>0</v>
      </c>
      <c r="Y1301" s="3">
        <f t="shared" si="245"/>
        <v>0</v>
      </c>
      <c r="AT1301" s="3">
        <f t="shared" si="246"/>
        <v>0</v>
      </c>
      <c r="AU1301" s="3">
        <f t="shared" si="247"/>
        <v>0</v>
      </c>
      <c r="AV1301" s="3">
        <f t="shared" si="248"/>
        <v>0</v>
      </c>
      <c r="AW1301" s="3">
        <f t="shared" si="249"/>
        <v>0</v>
      </c>
      <c r="BR1301" s="3">
        <f t="shared" si="250"/>
        <v>0</v>
      </c>
      <c r="BS1301" s="3">
        <f t="shared" si="251"/>
        <v>0</v>
      </c>
      <c r="BT1301" s="3">
        <f t="shared" si="252"/>
        <v>0</v>
      </c>
      <c r="BU1301" s="3">
        <f t="shared" si="253"/>
        <v>0</v>
      </c>
    </row>
    <row r="1302" spans="1:73" x14ac:dyDescent="0.25">
      <c r="A1302" t="s">
        <v>2785</v>
      </c>
      <c r="B1302" s="1">
        <v>44286</v>
      </c>
      <c r="V1302" s="3">
        <f t="shared" si="242"/>
        <v>0</v>
      </c>
      <c r="W1302" s="3">
        <f t="shared" si="243"/>
        <v>0</v>
      </c>
      <c r="X1302" s="3">
        <f t="shared" si="244"/>
        <v>0</v>
      </c>
      <c r="Y1302" s="3">
        <f t="shared" si="245"/>
        <v>0</v>
      </c>
      <c r="Z1302" s="1">
        <v>44651</v>
      </c>
      <c r="AT1302" s="3">
        <f t="shared" si="246"/>
        <v>0</v>
      </c>
      <c r="AU1302" s="3">
        <f t="shared" si="247"/>
        <v>0</v>
      </c>
      <c r="AV1302" s="3">
        <f t="shared" si="248"/>
        <v>0</v>
      </c>
      <c r="AW1302" s="3">
        <f t="shared" si="249"/>
        <v>0</v>
      </c>
      <c r="AX1302" s="1">
        <v>45016</v>
      </c>
      <c r="BR1302" s="3">
        <f t="shared" si="250"/>
        <v>0</v>
      </c>
      <c r="BS1302" s="3">
        <f t="shared" si="251"/>
        <v>0</v>
      </c>
      <c r="BT1302" s="3">
        <f t="shared" si="252"/>
        <v>0</v>
      </c>
      <c r="BU1302" s="3">
        <f t="shared" si="253"/>
        <v>0</v>
      </c>
    </row>
    <row r="1303" spans="1:73" x14ac:dyDescent="0.25">
      <c r="A1303" t="s">
        <v>2786</v>
      </c>
      <c r="V1303" s="3">
        <f t="shared" si="242"/>
        <v>0</v>
      </c>
      <c r="W1303" s="3">
        <f t="shared" si="243"/>
        <v>0</v>
      </c>
      <c r="X1303" s="3">
        <f t="shared" si="244"/>
        <v>0</v>
      </c>
      <c r="Y1303" s="3">
        <f t="shared" si="245"/>
        <v>0</v>
      </c>
      <c r="AT1303" s="3">
        <f t="shared" si="246"/>
        <v>0</v>
      </c>
      <c r="AU1303" s="3">
        <f t="shared" si="247"/>
        <v>0</v>
      </c>
      <c r="AV1303" s="3">
        <f t="shared" si="248"/>
        <v>0</v>
      </c>
      <c r="AW1303" s="3">
        <f t="shared" si="249"/>
        <v>0</v>
      </c>
      <c r="BR1303" s="3">
        <f t="shared" si="250"/>
        <v>0</v>
      </c>
      <c r="BS1303" s="3">
        <f t="shared" si="251"/>
        <v>0</v>
      </c>
      <c r="BT1303" s="3">
        <f t="shared" si="252"/>
        <v>0</v>
      </c>
      <c r="BU1303" s="3">
        <f t="shared" si="253"/>
        <v>0</v>
      </c>
    </row>
    <row r="1304" spans="1:73" x14ac:dyDescent="0.25">
      <c r="A1304" t="s">
        <v>2789</v>
      </c>
      <c r="V1304" s="3">
        <f t="shared" si="242"/>
        <v>0</v>
      </c>
      <c r="W1304" s="3">
        <f t="shared" si="243"/>
        <v>0</v>
      </c>
      <c r="X1304" s="3">
        <f t="shared" si="244"/>
        <v>0</v>
      </c>
      <c r="Y1304" s="3">
        <f t="shared" si="245"/>
        <v>0</v>
      </c>
      <c r="Z1304" s="1">
        <v>44651</v>
      </c>
      <c r="AA1304">
        <v>199.9</v>
      </c>
      <c r="AB1304">
        <v>185.64</v>
      </c>
      <c r="AG1304">
        <v>185.64</v>
      </c>
      <c r="AI1304">
        <v>114.38</v>
      </c>
      <c r="AJ1304">
        <v>0.19</v>
      </c>
      <c r="AK1304">
        <v>0.65</v>
      </c>
      <c r="AP1304">
        <v>0.08</v>
      </c>
      <c r="AS1304">
        <v>147.05000000000001</v>
      </c>
      <c r="AT1304" s="3">
        <f t="shared" si="246"/>
        <v>0.92866433216608291</v>
      </c>
      <c r="AU1304" s="3">
        <f t="shared" si="247"/>
        <v>0.78272770820502291</v>
      </c>
      <c r="AV1304" s="3">
        <f t="shared" si="248"/>
        <v>0.92866433216608291</v>
      </c>
      <c r="AW1304" s="3">
        <f t="shared" si="249"/>
        <v>0</v>
      </c>
      <c r="AX1304" s="1">
        <v>45016</v>
      </c>
      <c r="AY1304">
        <v>251.99</v>
      </c>
      <c r="AZ1304">
        <v>238.75</v>
      </c>
      <c r="BE1304">
        <v>235.05</v>
      </c>
      <c r="BG1304">
        <v>138.22999999999999</v>
      </c>
      <c r="BH1304">
        <v>0.21</v>
      </c>
      <c r="BI1304">
        <v>1.54</v>
      </c>
      <c r="BN1304">
        <v>7.0000000000000007E-2</v>
      </c>
      <c r="BQ1304">
        <v>185.1</v>
      </c>
      <c r="BR1304" s="3">
        <f t="shared" si="250"/>
        <v>0.94745823246954242</v>
      </c>
      <c r="BS1304" s="3">
        <f t="shared" si="251"/>
        <v>0.75420122217372321</v>
      </c>
      <c r="BT1304" s="3">
        <f t="shared" si="252"/>
        <v>0.93277511012341763</v>
      </c>
      <c r="BU1304" s="3">
        <f t="shared" si="253"/>
        <v>0</v>
      </c>
    </row>
    <row r="1305" spans="1:73" x14ac:dyDescent="0.25">
      <c r="A1305" t="s">
        <v>2790</v>
      </c>
      <c r="B1305" s="1">
        <v>44286</v>
      </c>
      <c r="C1305">
        <v>81.849999999999994</v>
      </c>
      <c r="D1305">
        <v>19.940000000000001</v>
      </c>
      <c r="F1305">
        <v>1.41</v>
      </c>
      <c r="K1305">
        <v>22.9</v>
      </c>
      <c r="M1305">
        <v>0.05</v>
      </c>
      <c r="U1305">
        <v>63.46</v>
      </c>
      <c r="V1305" s="3">
        <f t="shared" si="242"/>
        <v>0.2263897373243739</v>
      </c>
      <c r="W1305" s="3">
        <f t="shared" si="243"/>
        <v>0.36114177574515055</v>
      </c>
      <c r="X1305" s="3">
        <f t="shared" si="244"/>
        <v>0</v>
      </c>
      <c r="Y1305" s="3">
        <f t="shared" si="245"/>
        <v>0</v>
      </c>
      <c r="Z1305" s="1">
        <v>44651</v>
      </c>
      <c r="AA1305">
        <v>115.64</v>
      </c>
      <c r="AB1305">
        <v>19.14</v>
      </c>
      <c r="AD1305">
        <v>1.02</v>
      </c>
      <c r="AF1305">
        <v>7.0000000000000007E-2</v>
      </c>
      <c r="AH1305">
        <v>16.57</v>
      </c>
      <c r="AI1305">
        <v>19.47</v>
      </c>
      <c r="AK1305">
        <v>0.56000000000000005</v>
      </c>
      <c r="AS1305">
        <v>89.9</v>
      </c>
      <c r="AT1305" s="3">
        <f t="shared" si="246"/>
        <v>0.15669318574887584</v>
      </c>
      <c r="AU1305" s="3">
        <f t="shared" si="247"/>
        <v>0.21793149764942912</v>
      </c>
      <c r="AV1305" s="3">
        <f t="shared" si="248"/>
        <v>6.0532687651331722E-4</v>
      </c>
      <c r="AW1305" s="3">
        <f t="shared" si="249"/>
        <v>0.14328951919750951</v>
      </c>
      <c r="AX1305" s="1">
        <v>45016</v>
      </c>
      <c r="AY1305">
        <v>27.66</v>
      </c>
      <c r="AZ1305">
        <v>23.53</v>
      </c>
      <c r="BB1305">
        <v>1.1499999999999999</v>
      </c>
      <c r="BF1305">
        <v>20.03</v>
      </c>
      <c r="BG1305">
        <v>16.82</v>
      </c>
      <c r="BI1305">
        <v>7.0000000000000007E-2</v>
      </c>
      <c r="BQ1305">
        <v>24.85</v>
      </c>
      <c r="BR1305" s="3">
        <f t="shared" si="250"/>
        <v>0.80911062906724518</v>
      </c>
      <c r="BS1305" s="3">
        <f t="shared" si="251"/>
        <v>0.67877320419693299</v>
      </c>
      <c r="BT1305" s="3">
        <f t="shared" si="252"/>
        <v>0</v>
      </c>
      <c r="BU1305" s="3">
        <f t="shared" si="253"/>
        <v>0.7241503976861895</v>
      </c>
    </row>
    <row r="1306" spans="1:73" x14ac:dyDescent="0.25">
      <c r="A1306" t="s">
        <v>2794</v>
      </c>
      <c r="B1306" s="1">
        <v>44286</v>
      </c>
      <c r="C1306">
        <v>582.37</v>
      </c>
      <c r="D1306">
        <v>554.02</v>
      </c>
      <c r="I1306">
        <v>554.02</v>
      </c>
      <c r="K1306">
        <v>389.31</v>
      </c>
      <c r="M1306">
        <v>1.66</v>
      </c>
      <c r="R1306">
        <v>8.84</v>
      </c>
      <c r="U1306">
        <v>501.14</v>
      </c>
      <c r="V1306" s="3">
        <f t="shared" si="242"/>
        <v>0.95131960780946812</v>
      </c>
      <c r="W1306" s="3">
        <f t="shared" si="243"/>
        <v>0.79347383009946193</v>
      </c>
      <c r="X1306" s="3">
        <f t="shared" si="244"/>
        <v>0.95131960780946812</v>
      </c>
      <c r="Y1306" s="3">
        <f t="shared" si="245"/>
        <v>0</v>
      </c>
      <c r="Z1306" s="1">
        <v>44651</v>
      </c>
      <c r="AA1306">
        <v>627.29999999999995</v>
      </c>
      <c r="AB1306">
        <v>615.09</v>
      </c>
      <c r="AG1306">
        <v>615.09</v>
      </c>
      <c r="AI1306">
        <v>449.08</v>
      </c>
      <c r="AK1306">
        <v>1.8</v>
      </c>
      <c r="AP1306">
        <v>7.56</v>
      </c>
      <c r="AS1306">
        <v>560.30999999999995</v>
      </c>
      <c r="AT1306" s="3">
        <f t="shared" si="246"/>
        <v>0.98053562888570078</v>
      </c>
      <c r="AU1306" s="3">
        <f t="shared" si="247"/>
        <v>0.81510118885561289</v>
      </c>
      <c r="AV1306" s="3">
        <f t="shared" si="248"/>
        <v>0.98053562888570078</v>
      </c>
      <c r="AW1306" s="3">
        <f t="shared" si="249"/>
        <v>0</v>
      </c>
      <c r="AX1306" s="1">
        <v>45016</v>
      </c>
      <c r="AY1306">
        <v>816.96</v>
      </c>
      <c r="AZ1306">
        <v>801.96</v>
      </c>
      <c r="BE1306">
        <v>801.96</v>
      </c>
      <c r="BG1306">
        <v>563.86</v>
      </c>
      <c r="BI1306">
        <v>1.73</v>
      </c>
      <c r="BM1306">
        <v>4.63</v>
      </c>
      <c r="BN1306">
        <v>6.81</v>
      </c>
      <c r="BQ1306">
        <v>693.56</v>
      </c>
      <c r="BR1306" s="3">
        <f t="shared" si="250"/>
        <v>0.98163924794359581</v>
      </c>
      <c r="BS1306" s="3">
        <f t="shared" si="251"/>
        <v>0.82873058099031438</v>
      </c>
      <c r="BT1306" s="3">
        <f t="shared" si="252"/>
        <v>0.98163924794359581</v>
      </c>
      <c r="BU1306" s="3">
        <f t="shared" si="253"/>
        <v>0</v>
      </c>
    </row>
    <row r="1307" spans="1:73" x14ac:dyDescent="0.25">
      <c r="A1307" t="s">
        <v>2797</v>
      </c>
      <c r="B1307" s="1">
        <v>44286</v>
      </c>
      <c r="C1307">
        <v>78.290000000000006</v>
      </c>
      <c r="D1307">
        <v>78.28</v>
      </c>
      <c r="I1307">
        <v>78.28</v>
      </c>
      <c r="K1307">
        <v>59.67</v>
      </c>
      <c r="M1307">
        <v>0.14000000000000001</v>
      </c>
      <c r="Q1307">
        <v>0.01</v>
      </c>
      <c r="R1307">
        <v>1.08</v>
      </c>
      <c r="T1307">
        <v>0.98</v>
      </c>
      <c r="U1307">
        <v>69.58</v>
      </c>
      <c r="V1307" s="3">
        <f t="shared" si="242"/>
        <v>0.99987226976625365</v>
      </c>
      <c r="W1307" s="3">
        <f t="shared" si="243"/>
        <v>0.86066637819125924</v>
      </c>
      <c r="X1307" s="3">
        <f t="shared" si="244"/>
        <v>0.99987226976625365</v>
      </c>
      <c r="Y1307" s="3">
        <f t="shared" si="245"/>
        <v>0</v>
      </c>
      <c r="Z1307" s="1">
        <v>44651</v>
      </c>
      <c r="AA1307">
        <v>108.54</v>
      </c>
      <c r="AB1307">
        <v>108.48</v>
      </c>
      <c r="AG1307">
        <v>108.48</v>
      </c>
      <c r="AI1307">
        <v>84.95</v>
      </c>
      <c r="AK1307">
        <v>0.19</v>
      </c>
      <c r="AS1307">
        <v>96.53</v>
      </c>
      <c r="AT1307" s="3">
        <f t="shared" si="246"/>
        <v>0.99944720840243229</v>
      </c>
      <c r="AU1307" s="3">
        <f t="shared" si="247"/>
        <v>0.88177288768943329</v>
      </c>
      <c r="AV1307" s="3">
        <f t="shared" si="248"/>
        <v>0.99944720840243229</v>
      </c>
      <c r="AW1307" s="3">
        <f t="shared" si="249"/>
        <v>0</v>
      </c>
      <c r="AX1307" s="1">
        <v>45016</v>
      </c>
      <c r="AY1307">
        <v>129.11000000000001</v>
      </c>
      <c r="AZ1307">
        <v>129.02000000000001</v>
      </c>
      <c r="BE1307">
        <v>129.02000000000001</v>
      </c>
      <c r="BG1307">
        <v>98.97</v>
      </c>
      <c r="BI1307">
        <v>0.26</v>
      </c>
      <c r="BN1307">
        <v>0.27</v>
      </c>
      <c r="BP1307">
        <v>0.27</v>
      </c>
      <c r="BQ1307">
        <v>115.44</v>
      </c>
      <c r="BR1307" s="3">
        <f t="shared" si="250"/>
        <v>0.99930291999070553</v>
      </c>
      <c r="BS1307" s="3">
        <f t="shared" si="251"/>
        <v>0.85926376106963021</v>
      </c>
      <c r="BT1307" s="3">
        <f t="shared" si="252"/>
        <v>0.99930291999070553</v>
      </c>
      <c r="BU1307" s="3">
        <f t="shared" si="253"/>
        <v>0</v>
      </c>
    </row>
    <row r="1308" spans="1:73" x14ac:dyDescent="0.25">
      <c r="A1308" t="s">
        <v>2800</v>
      </c>
      <c r="B1308" s="1">
        <v>44286</v>
      </c>
      <c r="C1308">
        <v>895.22</v>
      </c>
      <c r="D1308">
        <v>880.94</v>
      </c>
      <c r="J1308">
        <v>377.35</v>
      </c>
      <c r="K1308">
        <v>465.34</v>
      </c>
      <c r="M1308">
        <v>1.46</v>
      </c>
      <c r="Q1308">
        <v>0.01</v>
      </c>
      <c r="R1308">
        <v>9.6199999999999992</v>
      </c>
      <c r="U1308">
        <v>828.07</v>
      </c>
      <c r="V1308" s="3">
        <f t="shared" si="242"/>
        <v>0.98404861374857577</v>
      </c>
      <c r="W1308" s="3">
        <f t="shared" si="243"/>
        <v>0.56958554676981077</v>
      </c>
      <c r="X1308" s="3">
        <f t="shared" si="244"/>
        <v>0</v>
      </c>
      <c r="Y1308" s="3">
        <f t="shared" si="245"/>
        <v>0.42151649873774044</v>
      </c>
      <c r="Z1308" s="1">
        <v>44651</v>
      </c>
      <c r="AA1308">
        <v>993.26</v>
      </c>
      <c r="AB1308">
        <v>912.51</v>
      </c>
      <c r="AG1308">
        <v>636.80999999999995</v>
      </c>
      <c r="AI1308">
        <v>510.61</v>
      </c>
      <c r="AK1308">
        <v>1.68</v>
      </c>
      <c r="AO1308">
        <v>0.2</v>
      </c>
      <c r="AP1308">
        <v>7.47</v>
      </c>
      <c r="AS1308">
        <v>888.33</v>
      </c>
      <c r="AT1308" s="3">
        <f t="shared" si="246"/>
        <v>0.91870205182932974</v>
      </c>
      <c r="AU1308" s="3">
        <f t="shared" si="247"/>
        <v>0.58091196614257434</v>
      </c>
      <c r="AV1308" s="3">
        <f t="shared" si="248"/>
        <v>0.6411312244528119</v>
      </c>
      <c r="AW1308" s="3">
        <f t="shared" si="249"/>
        <v>0</v>
      </c>
      <c r="AX1308" s="1">
        <v>45016</v>
      </c>
      <c r="AY1308">
        <v>1009.9</v>
      </c>
      <c r="AZ1308">
        <v>973.79</v>
      </c>
      <c r="BE1308">
        <v>661.21</v>
      </c>
      <c r="BG1308">
        <v>536</v>
      </c>
      <c r="BI1308">
        <v>1.73</v>
      </c>
      <c r="BM1308">
        <v>0.06</v>
      </c>
      <c r="BN1308">
        <v>7.83</v>
      </c>
      <c r="BQ1308">
        <v>940.91</v>
      </c>
      <c r="BR1308" s="3">
        <f t="shared" si="250"/>
        <v>0.96424398455292604</v>
      </c>
      <c r="BS1308" s="3">
        <f t="shared" si="251"/>
        <v>0.57554574837053984</v>
      </c>
      <c r="BT1308" s="3">
        <f t="shared" si="252"/>
        <v>0.65472819090999113</v>
      </c>
      <c r="BU1308" s="3">
        <f t="shared" si="253"/>
        <v>0</v>
      </c>
    </row>
    <row r="1309" spans="1:73" x14ac:dyDescent="0.25">
      <c r="A1309" t="s">
        <v>2802</v>
      </c>
      <c r="V1309" s="3">
        <f t="shared" si="242"/>
        <v>0</v>
      </c>
      <c r="W1309" s="3">
        <f t="shared" si="243"/>
        <v>0</v>
      </c>
      <c r="X1309" s="3">
        <f t="shared" si="244"/>
        <v>0</v>
      </c>
      <c r="Y1309" s="3">
        <f t="shared" si="245"/>
        <v>0</v>
      </c>
      <c r="AT1309" s="3">
        <f t="shared" si="246"/>
        <v>0</v>
      </c>
      <c r="AU1309" s="3">
        <f t="shared" si="247"/>
        <v>0</v>
      </c>
      <c r="AV1309" s="3">
        <f t="shared" si="248"/>
        <v>0</v>
      </c>
      <c r="AW1309" s="3">
        <f t="shared" si="249"/>
        <v>0</v>
      </c>
      <c r="BR1309" s="3">
        <f t="shared" si="250"/>
        <v>0</v>
      </c>
      <c r="BS1309" s="3">
        <f t="shared" si="251"/>
        <v>0</v>
      </c>
      <c r="BT1309" s="3">
        <f t="shared" si="252"/>
        <v>0</v>
      </c>
      <c r="BU1309" s="3">
        <f t="shared" si="253"/>
        <v>0</v>
      </c>
    </row>
    <row r="1310" spans="1:73" x14ac:dyDescent="0.25">
      <c r="A1310" t="s">
        <v>2803</v>
      </c>
      <c r="V1310" s="3">
        <f t="shared" si="242"/>
        <v>0</v>
      </c>
      <c r="W1310" s="3">
        <f t="shared" si="243"/>
        <v>0</v>
      </c>
      <c r="X1310" s="3">
        <f t="shared" si="244"/>
        <v>0</v>
      </c>
      <c r="Y1310" s="3">
        <f t="shared" si="245"/>
        <v>0</v>
      </c>
      <c r="AT1310" s="3">
        <f t="shared" si="246"/>
        <v>0</v>
      </c>
      <c r="AU1310" s="3">
        <f t="shared" si="247"/>
        <v>0</v>
      </c>
      <c r="AV1310" s="3">
        <f t="shared" si="248"/>
        <v>0</v>
      </c>
      <c r="AW1310" s="3">
        <f t="shared" si="249"/>
        <v>0</v>
      </c>
      <c r="BR1310" s="3">
        <f t="shared" si="250"/>
        <v>0</v>
      </c>
      <c r="BS1310" s="3">
        <f t="shared" si="251"/>
        <v>0</v>
      </c>
      <c r="BT1310" s="3">
        <f t="shared" si="252"/>
        <v>0</v>
      </c>
      <c r="BU1310" s="3">
        <f t="shared" si="253"/>
        <v>0</v>
      </c>
    </row>
    <row r="1311" spans="1:73" x14ac:dyDescent="0.25">
      <c r="A1311" t="s">
        <v>2804</v>
      </c>
      <c r="B1311" s="1">
        <v>44286</v>
      </c>
      <c r="C1311">
        <v>634.92999999999995</v>
      </c>
      <c r="D1311">
        <v>626.92999999999995</v>
      </c>
      <c r="F1311">
        <v>0.02</v>
      </c>
      <c r="J1311">
        <v>656.75</v>
      </c>
      <c r="K1311">
        <v>401.47</v>
      </c>
      <c r="M1311">
        <v>2.65</v>
      </c>
      <c r="R1311">
        <v>0.89</v>
      </c>
      <c r="U1311">
        <v>556.88</v>
      </c>
      <c r="V1311" s="3">
        <f t="shared" si="242"/>
        <v>0.98736868631187691</v>
      </c>
      <c r="W1311" s="3">
        <f t="shared" si="243"/>
        <v>0.72553945133191167</v>
      </c>
      <c r="X1311" s="3">
        <f t="shared" si="244"/>
        <v>0</v>
      </c>
      <c r="Y1311" s="3">
        <f t="shared" si="245"/>
        <v>1.0343659931016018</v>
      </c>
      <c r="Z1311" s="1">
        <v>44651</v>
      </c>
      <c r="AA1311">
        <v>840.22</v>
      </c>
      <c r="AB1311">
        <v>814.47</v>
      </c>
      <c r="AH1311">
        <v>802.18</v>
      </c>
      <c r="AI1311">
        <v>520.59</v>
      </c>
      <c r="AK1311">
        <v>2.73</v>
      </c>
      <c r="AO1311">
        <v>0.83</v>
      </c>
      <c r="AP1311">
        <v>0.71</v>
      </c>
      <c r="AS1311">
        <v>710.91</v>
      </c>
      <c r="AT1311" s="3">
        <f t="shared" si="246"/>
        <v>0.96935326462117066</v>
      </c>
      <c r="AU1311" s="3">
        <f t="shared" si="247"/>
        <v>0.73671176270802685</v>
      </c>
      <c r="AV1311" s="3">
        <f t="shared" si="248"/>
        <v>0</v>
      </c>
      <c r="AW1311" s="3">
        <f t="shared" si="249"/>
        <v>0.95472614315298365</v>
      </c>
      <c r="AX1311" s="1">
        <v>45016</v>
      </c>
      <c r="AY1311">
        <v>1129.82</v>
      </c>
      <c r="AZ1311">
        <v>1051.9100000000001</v>
      </c>
      <c r="BF1311">
        <v>1118.06</v>
      </c>
      <c r="BG1311">
        <v>669.7</v>
      </c>
      <c r="BI1311">
        <v>3</v>
      </c>
      <c r="BM1311">
        <v>0.01</v>
      </c>
      <c r="BN1311">
        <v>2.2000000000000002</v>
      </c>
      <c r="BQ1311">
        <v>931.44</v>
      </c>
      <c r="BR1311" s="3">
        <f t="shared" si="250"/>
        <v>0.93104211290294037</v>
      </c>
      <c r="BS1311" s="3">
        <f t="shared" si="251"/>
        <v>0.7230385541388209</v>
      </c>
      <c r="BT1311" s="3">
        <f t="shared" si="252"/>
        <v>0</v>
      </c>
      <c r="BU1311" s="3">
        <f t="shared" si="253"/>
        <v>0.98959126232497208</v>
      </c>
    </row>
    <row r="1312" spans="1:73" x14ac:dyDescent="0.25">
      <c r="A1312" t="s">
        <v>2806</v>
      </c>
      <c r="V1312" s="3">
        <f t="shared" si="242"/>
        <v>0</v>
      </c>
      <c r="W1312" s="3">
        <f t="shared" si="243"/>
        <v>0</v>
      </c>
      <c r="X1312" s="3">
        <f t="shared" si="244"/>
        <v>0</v>
      </c>
      <c r="Y1312" s="3">
        <f t="shared" si="245"/>
        <v>0</v>
      </c>
      <c r="AT1312" s="3">
        <f t="shared" si="246"/>
        <v>0</v>
      </c>
      <c r="AU1312" s="3">
        <f t="shared" si="247"/>
        <v>0</v>
      </c>
      <c r="AV1312" s="3">
        <f t="shared" si="248"/>
        <v>0</v>
      </c>
      <c r="AW1312" s="3">
        <f t="shared" si="249"/>
        <v>0</v>
      </c>
      <c r="BR1312" s="3">
        <f t="shared" si="250"/>
        <v>0</v>
      </c>
      <c r="BS1312" s="3">
        <f t="shared" si="251"/>
        <v>0</v>
      </c>
      <c r="BT1312" s="3">
        <f t="shared" si="252"/>
        <v>0</v>
      </c>
      <c r="BU1312" s="3">
        <f t="shared" si="253"/>
        <v>0</v>
      </c>
    </row>
    <row r="1313" spans="1:73" x14ac:dyDescent="0.25">
      <c r="A1313" t="s">
        <v>2807</v>
      </c>
      <c r="B1313" s="1">
        <v>44286</v>
      </c>
      <c r="C1313">
        <v>942.65</v>
      </c>
      <c r="D1313">
        <v>912.14</v>
      </c>
      <c r="E1313">
        <v>15.47</v>
      </c>
      <c r="J1313">
        <v>800.74</v>
      </c>
      <c r="K1313">
        <v>624.91999999999996</v>
      </c>
      <c r="M1313">
        <v>1.08</v>
      </c>
      <c r="Q1313">
        <v>1.78</v>
      </c>
      <c r="R1313">
        <v>8.44</v>
      </c>
      <c r="U1313">
        <v>845.42</v>
      </c>
      <c r="V1313" s="3">
        <f t="shared" si="242"/>
        <v>0.95122261709011824</v>
      </c>
      <c r="W1313" s="3">
        <f t="shared" si="243"/>
        <v>0.74919675826020238</v>
      </c>
      <c r="X1313" s="3">
        <f t="shared" si="244"/>
        <v>0</v>
      </c>
      <c r="Y1313" s="3">
        <f t="shared" si="245"/>
        <v>0.84945631994907977</v>
      </c>
      <c r="Z1313" s="1">
        <v>44651</v>
      </c>
      <c r="AA1313">
        <v>1053.99</v>
      </c>
      <c r="AB1313">
        <v>1019.03</v>
      </c>
      <c r="AC1313">
        <v>53.4</v>
      </c>
      <c r="AH1313">
        <v>898.11</v>
      </c>
      <c r="AI1313">
        <v>696.24</v>
      </c>
      <c r="AK1313">
        <v>1.64</v>
      </c>
      <c r="AM1313">
        <v>4.9400000000000004</v>
      </c>
      <c r="AO1313">
        <v>0.04</v>
      </c>
      <c r="AP1313">
        <v>30.29</v>
      </c>
      <c r="AS1313">
        <v>988.28</v>
      </c>
      <c r="AT1313" s="3">
        <f t="shared" si="246"/>
        <v>0.91616618753498613</v>
      </c>
      <c r="AU1313" s="3">
        <f t="shared" si="247"/>
        <v>0.73182883630974283</v>
      </c>
      <c r="AV1313" s="3">
        <f t="shared" si="248"/>
        <v>0</v>
      </c>
      <c r="AW1313" s="3">
        <f t="shared" si="249"/>
        <v>0.85210485867987362</v>
      </c>
      <c r="AX1313" s="1">
        <v>45016</v>
      </c>
      <c r="AY1313">
        <v>1200.8499999999999</v>
      </c>
      <c r="AZ1313">
        <v>1158.83</v>
      </c>
      <c r="BA1313">
        <v>13.53</v>
      </c>
      <c r="BF1313">
        <v>1042.78</v>
      </c>
      <c r="BG1313">
        <v>780.28</v>
      </c>
      <c r="BI1313">
        <v>1.97</v>
      </c>
      <c r="BK1313">
        <v>1.31</v>
      </c>
      <c r="BM1313">
        <v>0.01</v>
      </c>
      <c r="BN1313">
        <v>47.28</v>
      </c>
      <c r="BP1313">
        <v>5.48</v>
      </c>
      <c r="BQ1313">
        <v>1156.77</v>
      </c>
      <c r="BR1313" s="3">
        <f t="shared" si="250"/>
        <v>0.95374110005412838</v>
      </c>
      <c r="BS1313" s="3">
        <f t="shared" si="251"/>
        <v>0.70189263097294174</v>
      </c>
      <c r="BT1313" s="3">
        <f t="shared" si="252"/>
        <v>0</v>
      </c>
      <c r="BU1313" s="3">
        <f t="shared" si="253"/>
        <v>0.86836823916392558</v>
      </c>
    </row>
    <row r="1314" spans="1:73" x14ac:dyDescent="0.25">
      <c r="A1314" t="s">
        <v>2811</v>
      </c>
      <c r="B1314" s="1">
        <v>44286</v>
      </c>
      <c r="C1314">
        <v>1191.3800000000001</v>
      </c>
      <c r="D1314">
        <v>1184.94</v>
      </c>
      <c r="I1314">
        <v>1139.99</v>
      </c>
      <c r="J1314">
        <v>30.94</v>
      </c>
      <c r="K1314">
        <v>534.29</v>
      </c>
      <c r="M1314">
        <v>3.05</v>
      </c>
      <c r="O1314">
        <v>5.71</v>
      </c>
      <c r="Q1314">
        <v>0.03</v>
      </c>
      <c r="R1314">
        <v>3</v>
      </c>
      <c r="T1314">
        <v>2.91</v>
      </c>
      <c r="U1314">
        <v>1080.28</v>
      </c>
      <c r="V1314" s="3">
        <f t="shared" si="242"/>
        <v>0.994594503852675</v>
      </c>
      <c r="W1314" s="3">
        <f t="shared" si="243"/>
        <v>0.49868396490573075</v>
      </c>
      <c r="X1314" s="3">
        <f t="shared" si="244"/>
        <v>0.95686514797965372</v>
      </c>
      <c r="Y1314" s="3">
        <f t="shared" si="245"/>
        <v>2.5969883664322044E-2</v>
      </c>
      <c r="Z1314" s="1">
        <v>44651</v>
      </c>
      <c r="AA1314">
        <v>1795.15</v>
      </c>
      <c r="AB1314">
        <v>1774.9</v>
      </c>
      <c r="AG1314">
        <v>1660.85</v>
      </c>
      <c r="AI1314">
        <v>750.67</v>
      </c>
      <c r="AJ1314">
        <v>0.28999999999999998</v>
      </c>
      <c r="AK1314">
        <v>2.79</v>
      </c>
      <c r="AO1314">
        <v>1.36</v>
      </c>
      <c r="AP1314">
        <v>1.88</v>
      </c>
      <c r="AS1314">
        <v>1611.17</v>
      </c>
      <c r="AT1314" s="3">
        <f t="shared" si="246"/>
        <v>0.98871960560398853</v>
      </c>
      <c r="AU1314" s="3">
        <f t="shared" si="247"/>
        <v>0.46775088014456173</v>
      </c>
      <c r="AV1314" s="3">
        <f t="shared" si="248"/>
        <v>0.92518731025262502</v>
      </c>
      <c r="AW1314" s="3">
        <f t="shared" si="249"/>
        <v>0</v>
      </c>
      <c r="AX1314" s="1">
        <v>45016</v>
      </c>
      <c r="AY1314">
        <v>1941.96</v>
      </c>
      <c r="AZ1314">
        <v>1922.17</v>
      </c>
      <c r="BE1314">
        <v>1758.98</v>
      </c>
      <c r="BG1314">
        <v>824.62</v>
      </c>
      <c r="BH1314">
        <v>0.94</v>
      </c>
      <c r="BI1314">
        <v>3.56</v>
      </c>
      <c r="BM1314">
        <v>2.98</v>
      </c>
      <c r="BN1314">
        <v>2.13</v>
      </c>
      <c r="BQ1314">
        <v>1758.35</v>
      </c>
      <c r="BR1314" s="3">
        <f t="shared" si="250"/>
        <v>0.98980926486642362</v>
      </c>
      <c r="BS1314" s="3">
        <f t="shared" si="251"/>
        <v>0.47155094525201008</v>
      </c>
      <c r="BT1314" s="3">
        <f t="shared" si="252"/>
        <v>0.90577560814846858</v>
      </c>
      <c r="BU1314" s="3">
        <f t="shared" si="253"/>
        <v>0</v>
      </c>
    </row>
    <row r="1315" spans="1:73" x14ac:dyDescent="0.25">
      <c r="A1315" t="s">
        <v>2812</v>
      </c>
      <c r="B1315" s="1">
        <v>44286</v>
      </c>
      <c r="C1315">
        <v>7319.95</v>
      </c>
      <c r="D1315">
        <v>7170.36</v>
      </c>
      <c r="F1315">
        <v>56.37</v>
      </c>
      <c r="I1315">
        <v>7067.45</v>
      </c>
      <c r="J1315">
        <v>0.45</v>
      </c>
      <c r="K1315">
        <v>4902.3900000000003</v>
      </c>
      <c r="M1315">
        <v>14.71</v>
      </c>
      <c r="O1315">
        <v>93.24</v>
      </c>
      <c r="Q1315">
        <v>221.55</v>
      </c>
      <c r="R1315">
        <v>81.13</v>
      </c>
      <c r="T1315">
        <v>23.57</v>
      </c>
      <c r="U1315">
        <v>6860.32</v>
      </c>
      <c r="V1315" s="3">
        <f t="shared" si="242"/>
        <v>0.97186319578685643</v>
      </c>
      <c r="W1315" s="3">
        <f t="shared" si="243"/>
        <v>0.75732938272215244</v>
      </c>
      <c r="X1315" s="3">
        <f t="shared" si="244"/>
        <v>0.96550522886085288</v>
      </c>
      <c r="Y1315" s="3">
        <f t="shared" si="245"/>
        <v>6.1475829752935472E-5</v>
      </c>
      <c r="Z1315" s="1">
        <v>44651</v>
      </c>
      <c r="AA1315">
        <v>10589.84</v>
      </c>
      <c r="AB1315">
        <v>10357.290000000001</v>
      </c>
      <c r="AD1315">
        <v>119.96</v>
      </c>
      <c r="AG1315">
        <v>10208.83</v>
      </c>
      <c r="AI1315">
        <v>7425.99</v>
      </c>
      <c r="AJ1315">
        <v>7.47</v>
      </c>
      <c r="AK1315">
        <v>6.6</v>
      </c>
      <c r="AM1315">
        <v>20.059999999999999</v>
      </c>
      <c r="AO1315">
        <v>33.36</v>
      </c>
      <c r="AP1315">
        <v>94.33</v>
      </c>
      <c r="AS1315">
        <v>9625.4500000000007</v>
      </c>
      <c r="AT1315" s="3">
        <f t="shared" si="246"/>
        <v>0.96671243380447691</v>
      </c>
      <c r="AU1315" s="3">
        <f t="shared" si="247"/>
        <v>0.78468727116339065</v>
      </c>
      <c r="AV1315" s="3">
        <f t="shared" si="248"/>
        <v>0.96402117501303131</v>
      </c>
      <c r="AW1315" s="3">
        <f t="shared" si="249"/>
        <v>0</v>
      </c>
      <c r="AX1315" s="1">
        <v>45016</v>
      </c>
      <c r="AY1315">
        <v>15515.67</v>
      </c>
      <c r="AZ1315">
        <v>15285.4</v>
      </c>
      <c r="BB1315">
        <v>107.46</v>
      </c>
      <c r="BE1315">
        <v>15146.26</v>
      </c>
      <c r="BG1315">
        <v>11535.74</v>
      </c>
      <c r="BH1315">
        <v>14</v>
      </c>
      <c r="BI1315">
        <v>17.84</v>
      </c>
      <c r="BK1315">
        <v>34.65</v>
      </c>
      <c r="BM1315">
        <v>8.9600000000000009</v>
      </c>
      <c r="BN1315">
        <v>98.33</v>
      </c>
      <c r="BQ1315">
        <v>14134.03</v>
      </c>
      <c r="BR1315" s="3">
        <f t="shared" si="250"/>
        <v>0.97823297350356131</v>
      </c>
      <c r="BS1315" s="3">
        <f t="shared" si="251"/>
        <v>0.82632760874626154</v>
      </c>
      <c r="BT1315" s="3">
        <f t="shared" si="252"/>
        <v>0.97619116673659601</v>
      </c>
      <c r="BU1315" s="3">
        <f t="shared" si="253"/>
        <v>0</v>
      </c>
    </row>
    <row r="1316" spans="1:73" x14ac:dyDescent="0.25">
      <c r="A1316" t="s">
        <v>2815</v>
      </c>
      <c r="V1316" s="3">
        <f t="shared" si="242"/>
        <v>0</v>
      </c>
      <c r="W1316" s="3">
        <f t="shared" si="243"/>
        <v>0</v>
      </c>
      <c r="X1316" s="3">
        <f t="shared" si="244"/>
        <v>0</v>
      </c>
      <c r="Y1316" s="3">
        <f t="shared" si="245"/>
        <v>0</v>
      </c>
      <c r="AT1316" s="3">
        <f t="shared" si="246"/>
        <v>0</v>
      </c>
      <c r="AU1316" s="3">
        <f t="shared" si="247"/>
        <v>0</v>
      </c>
      <c r="AV1316" s="3">
        <f t="shared" si="248"/>
        <v>0</v>
      </c>
      <c r="AW1316" s="3">
        <f t="shared" si="249"/>
        <v>0</v>
      </c>
      <c r="BR1316" s="3">
        <f t="shared" si="250"/>
        <v>0</v>
      </c>
      <c r="BS1316" s="3">
        <f t="shared" si="251"/>
        <v>0</v>
      </c>
      <c r="BT1316" s="3">
        <f t="shared" si="252"/>
        <v>0</v>
      </c>
      <c r="BU1316" s="3">
        <f t="shared" si="253"/>
        <v>0</v>
      </c>
    </row>
    <row r="1317" spans="1:73" x14ac:dyDescent="0.25">
      <c r="A1317" t="s">
        <v>2816</v>
      </c>
      <c r="B1317" s="1">
        <v>44286</v>
      </c>
      <c r="C1317">
        <v>1.42</v>
      </c>
      <c r="D1317">
        <v>1.3</v>
      </c>
      <c r="I1317">
        <v>1.3</v>
      </c>
      <c r="K1317">
        <v>0.86</v>
      </c>
      <c r="R1317">
        <v>0.02</v>
      </c>
      <c r="T1317">
        <v>0.02</v>
      </c>
      <c r="U1317">
        <v>1.56</v>
      </c>
      <c r="V1317" s="3">
        <f t="shared" si="242"/>
        <v>0.91549295774647899</v>
      </c>
      <c r="W1317" s="3">
        <f t="shared" si="243"/>
        <v>0.55128205128205121</v>
      </c>
      <c r="X1317" s="3">
        <f t="shared" si="244"/>
        <v>0.91549295774647899</v>
      </c>
      <c r="Y1317" s="3">
        <f t="shared" si="245"/>
        <v>0</v>
      </c>
      <c r="Z1317" s="1">
        <v>44651</v>
      </c>
      <c r="AA1317">
        <v>1.48</v>
      </c>
      <c r="AB1317">
        <v>1.4</v>
      </c>
      <c r="AH1317">
        <v>1.4</v>
      </c>
      <c r="AI1317">
        <v>1.1499999999999999</v>
      </c>
      <c r="AP1317">
        <v>0.01</v>
      </c>
      <c r="AS1317">
        <v>1.5</v>
      </c>
      <c r="AT1317" s="3">
        <f t="shared" si="246"/>
        <v>0.94594594594594594</v>
      </c>
      <c r="AU1317" s="3">
        <f t="shared" si="247"/>
        <v>0.77181208053691275</v>
      </c>
      <c r="AV1317" s="3">
        <f t="shared" si="248"/>
        <v>0</v>
      </c>
      <c r="AW1317" s="3">
        <f t="shared" si="249"/>
        <v>0.94594594594594594</v>
      </c>
      <c r="AX1317" s="1">
        <v>45016</v>
      </c>
      <c r="AY1317">
        <v>2.42</v>
      </c>
      <c r="AZ1317">
        <v>2.11</v>
      </c>
      <c r="BF1317">
        <v>2.11</v>
      </c>
      <c r="BG1317">
        <v>1.61</v>
      </c>
      <c r="BQ1317">
        <v>2.2799999999999998</v>
      </c>
      <c r="BR1317" s="3">
        <f t="shared" si="250"/>
        <v>0.87190082644628097</v>
      </c>
      <c r="BS1317" s="3">
        <f t="shared" si="251"/>
        <v>0.70614035087719307</v>
      </c>
      <c r="BT1317" s="3">
        <f t="shared" si="252"/>
        <v>0</v>
      </c>
      <c r="BU1317" s="3">
        <f t="shared" si="253"/>
        <v>0.87190082644628097</v>
      </c>
    </row>
    <row r="1318" spans="1:73" x14ac:dyDescent="0.25">
      <c r="A1318" t="s">
        <v>2818</v>
      </c>
      <c r="V1318" s="3">
        <f t="shared" si="242"/>
        <v>0</v>
      </c>
      <c r="W1318" s="3">
        <f t="shared" si="243"/>
        <v>0</v>
      </c>
      <c r="X1318" s="3">
        <f t="shared" si="244"/>
        <v>0</v>
      </c>
      <c r="Y1318" s="3">
        <f t="shared" si="245"/>
        <v>0</v>
      </c>
      <c r="AT1318" s="3">
        <f t="shared" si="246"/>
        <v>0</v>
      </c>
      <c r="AU1318" s="3">
        <f t="shared" si="247"/>
        <v>0</v>
      </c>
      <c r="AV1318" s="3">
        <f t="shared" si="248"/>
        <v>0</v>
      </c>
      <c r="AW1318" s="3">
        <f t="shared" si="249"/>
        <v>0</v>
      </c>
      <c r="BR1318" s="3">
        <f t="shared" si="250"/>
        <v>0</v>
      </c>
      <c r="BS1318" s="3">
        <f t="shared" si="251"/>
        <v>0</v>
      </c>
      <c r="BT1318" s="3">
        <f t="shared" si="252"/>
        <v>0</v>
      </c>
      <c r="BU1318" s="3">
        <f t="shared" si="253"/>
        <v>0</v>
      </c>
    </row>
    <row r="1319" spans="1:73" x14ac:dyDescent="0.25">
      <c r="A1319" t="s">
        <v>2819</v>
      </c>
      <c r="V1319" s="3">
        <f t="shared" si="242"/>
        <v>0</v>
      </c>
      <c r="W1319" s="3">
        <f t="shared" si="243"/>
        <v>0</v>
      </c>
      <c r="X1319" s="3">
        <f t="shared" si="244"/>
        <v>0</v>
      </c>
      <c r="Y1319" s="3">
        <f t="shared" si="245"/>
        <v>0</v>
      </c>
      <c r="AT1319" s="3">
        <f t="shared" si="246"/>
        <v>0</v>
      </c>
      <c r="AU1319" s="3">
        <f t="shared" si="247"/>
        <v>0</v>
      </c>
      <c r="AV1319" s="3">
        <f t="shared" si="248"/>
        <v>0</v>
      </c>
      <c r="AW1319" s="3">
        <f t="shared" si="249"/>
        <v>0</v>
      </c>
      <c r="BR1319" s="3">
        <f t="shared" si="250"/>
        <v>0</v>
      </c>
      <c r="BS1319" s="3">
        <f t="shared" si="251"/>
        <v>0</v>
      </c>
      <c r="BT1319" s="3">
        <f t="shared" si="252"/>
        <v>0</v>
      </c>
      <c r="BU1319" s="3">
        <f t="shared" si="253"/>
        <v>0</v>
      </c>
    </row>
    <row r="1320" spans="1:73" x14ac:dyDescent="0.25">
      <c r="A1320" t="s">
        <v>2820</v>
      </c>
      <c r="V1320" s="3">
        <f t="shared" si="242"/>
        <v>0</v>
      </c>
      <c r="W1320" s="3">
        <f t="shared" si="243"/>
        <v>0</v>
      </c>
      <c r="X1320" s="3">
        <f t="shared" si="244"/>
        <v>0</v>
      </c>
      <c r="Y1320" s="3">
        <f t="shared" si="245"/>
        <v>0</v>
      </c>
      <c r="AT1320" s="3">
        <f t="shared" si="246"/>
        <v>0</v>
      </c>
      <c r="AU1320" s="3">
        <f t="shared" si="247"/>
        <v>0</v>
      </c>
      <c r="AV1320" s="3">
        <f t="shared" si="248"/>
        <v>0</v>
      </c>
      <c r="AW1320" s="3">
        <f t="shared" si="249"/>
        <v>0</v>
      </c>
      <c r="BR1320" s="3">
        <f t="shared" si="250"/>
        <v>0</v>
      </c>
      <c r="BS1320" s="3">
        <f t="shared" si="251"/>
        <v>0</v>
      </c>
      <c r="BT1320" s="3">
        <f t="shared" si="252"/>
        <v>0</v>
      </c>
      <c r="BU1320" s="3">
        <f t="shared" si="253"/>
        <v>0</v>
      </c>
    </row>
    <row r="1321" spans="1:73" x14ac:dyDescent="0.25">
      <c r="A1321" t="s">
        <v>2821</v>
      </c>
      <c r="V1321" s="3">
        <f t="shared" si="242"/>
        <v>0</v>
      </c>
      <c r="W1321" s="3">
        <f t="shared" si="243"/>
        <v>0</v>
      </c>
      <c r="X1321" s="3">
        <f t="shared" si="244"/>
        <v>0</v>
      </c>
      <c r="Y1321" s="3">
        <f t="shared" si="245"/>
        <v>0</v>
      </c>
      <c r="AT1321" s="3">
        <f t="shared" si="246"/>
        <v>0</v>
      </c>
      <c r="AU1321" s="3">
        <f t="shared" si="247"/>
        <v>0</v>
      </c>
      <c r="AV1321" s="3">
        <f t="shared" si="248"/>
        <v>0</v>
      </c>
      <c r="AW1321" s="3">
        <f t="shared" si="249"/>
        <v>0</v>
      </c>
      <c r="BR1321" s="3">
        <f t="shared" si="250"/>
        <v>0</v>
      </c>
      <c r="BS1321" s="3">
        <f t="shared" si="251"/>
        <v>0</v>
      </c>
      <c r="BT1321" s="3">
        <f t="shared" si="252"/>
        <v>0</v>
      </c>
      <c r="BU1321" s="3">
        <f t="shared" si="253"/>
        <v>0</v>
      </c>
    </row>
    <row r="1322" spans="1:73" x14ac:dyDescent="0.25">
      <c r="A1322" t="s">
        <v>2822</v>
      </c>
      <c r="V1322" s="3">
        <f t="shared" si="242"/>
        <v>0</v>
      </c>
      <c r="W1322" s="3">
        <f t="shared" si="243"/>
        <v>0</v>
      </c>
      <c r="X1322" s="3">
        <f t="shared" si="244"/>
        <v>0</v>
      </c>
      <c r="Y1322" s="3">
        <f t="shared" si="245"/>
        <v>0</v>
      </c>
      <c r="AT1322" s="3">
        <f t="shared" si="246"/>
        <v>0</v>
      </c>
      <c r="AU1322" s="3">
        <f t="shared" si="247"/>
        <v>0</v>
      </c>
      <c r="AV1322" s="3">
        <f t="shared" si="248"/>
        <v>0</v>
      </c>
      <c r="AW1322" s="3">
        <f t="shared" si="249"/>
        <v>0</v>
      </c>
      <c r="BR1322" s="3">
        <f t="shared" si="250"/>
        <v>0</v>
      </c>
      <c r="BS1322" s="3">
        <f t="shared" si="251"/>
        <v>0</v>
      </c>
      <c r="BT1322" s="3">
        <f t="shared" si="252"/>
        <v>0</v>
      </c>
      <c r="BU1322" s="3">
        <f t="shared" si="253"/>
        <v>0</v>
      </c>
    </row>
    <row r="1323" spans="1:73" x14ac:dyDescent="0.25">
      <c r="A1323" t="s">
        <v>2830</v>
      </c>
      <c r="B1323" s="1">
        <v>44286</v>
      </c>
      <c r="C1323">
        <v>86.48</v>
      </c>
      <c r="D1323">
        <v>84.55</v>
      </c>
      <c r="I1323">
        <v>21.2</v>
      </c>
      <c r="K1323">
        <v>62.94</v>
      </c>
      <c r="M1323">
        <v>0.08</v>
      </c>
      <c r="R1323">
        <v>0.38</v>
      </c>
      <c r="T1323">
        <v>0.25</v>
      </c>
      <c r="U1323">
        <v>85</v>
      </c>
      <c r="V1323" s="3">
        <f t="shared" si="242"/>
        <v>0.97768270120259015</v>
      </c>
      <c r="W1323" s="3">
        <f t="shared" si="243"/>
        <v>0.74230451704210398</v>
      </c>
      <c r="X1323" s="3">
        <f t="shared" si="244"/>
        <v>0.24514338575393152</v>
      </c>
      <c r="Y1323" s="3">
        <f t="shared" si="245"/>
        <v>0</v>
      </c>
      <c r="Z1323" s="1">
        <v>44651</v>
      </c>
      <c r="AA1323">
        <v>121.87</v>
      </c>
      <c r="AB1323">
        <v>118.5</v>
      </c>
      <c r="AI1323">
        <v>80.12</v>
      </c>
      <c r="AJ1323">
        <v>0.01</v>
      </c>
      <c r="AK1323">
        <v>0.04</v>
      </c>
      <c r="AP1323">
        <v>0.15</v>
      </c>
      <c r="AS1323">
        <v>110.17</v>
      </c>
      <c r="AT1323" s="3">
        <f t="shared" si="246"/>
        <v>0.97234758349060468</v>
      </c>
      <c r="AU1323" s="3">
        <f t="shared" si="247"/>
        <v>0.72856233518232261</v>
      </c>
      <c r="AV1323" s="3">
        <f t="shared" si="248"/>
        <v>0</v>
      </c>
      <c r="AW1323" s="3">
        <f t="shared" si="249"/>
        <v>0</v>
      </c>
      <c r="AX1323" s="1">
        <v>45016</v>
      </c>
      <c r="AY1323">
        <v>168.44</v>
      </c>
      <c r="AZ1323">
        <v>164.81</v>
      </c>
      <c r="BE1323">
        <v>53.54</v>
      </c>
      <c r="BG1323">
        <v>112.25</v>
      </c>
      <c r="BI1323">
        <v>0.11</v>
      </c>
      <c r="BK1323">
        <v>0.41</v>
      </c>
      <c r="BL1323">
        <v>0.41</v>
      </c>
      <c r="BN1323">
        <v>0.17</v>
      </c>
      <c r="BQ1323">
        <v>158.84</v>
      </c>
      <c r="BR1323" s="3">
        <f t="shared" si="250"/>
        <v>0.97844929945381143</v>
      </c>
      <c r="BS1323" s="3">
        <f t="shared" si="251"/>
        <v>0.70793390514631682</v>
      </c>
      <c r="BT1323" s="3">
        <f t="shared" si="252"/>
        <v>0.31785799097601519</v>
      </c>
      <c r="BU1323" s="3">
        <f t="shared" si="253"/>
        <v>0</v>
      </c>
    </row>
    <row r="1324" spans="1:73" x14ac:dyDescent="0.25">
      <c r="A1324" t="s">
        <v>2831</v>
      </c>
      <c r="V1324" s="3">
        <f t="shared" si="242"/>
        <v>0</v>
      </c>
      <c r="W1324" s="3">
        <f t="shared" si="243"/>
        <v>0</v>
      </c>
      <c r="X1324" s="3">
        <f t="shared" si="244"/>
        <v>0</v>
      </c>
      <c r="Y1324" s="3">
        <f t="shared" si="245"/>
        <v>0</v>
      </c>
      <c r="AT1324" s="3">
        <f t="shared" si="246"/>
        <v>0</v>
      </c>
      <c r="AU1324" s="3">
        <f t="shared" si="247"/>
        <v>0</v>
      </c>
      <c r="AV1324" s="3">
        <f t="shared" si="248"/>
        <v>0</v>
      </c>
      <c r="AW1324" s="3">
        <f t="shared" si="249"/>
        <v>0</v>
      </c>
      <c r="BR1324" s="3">
        <f t="shared" si="250"/>
        <v>0</v>
      </c>
      <c r="BS1324" s="3">
        <f t="shared" si="251"/>
        <v>0</v>
      </c>
      <c r="BT1324" s="3">
        <f t="shared" si="252"/>
        <v>0</v>
      </c>
      <c r="BU1324" s="3">
        <f t="shared" si="253"/>
        <v>0</v>
      </c>
    </row>
    <row r="1325" spans="1:73" x14ac:dyDescent="0.25">
      <c r="A1325" t="s">
        <v>2832</v>
      </c>
      <c r="V1325" s="3">
        <f t="shared" si="242"/>
        <v>0</v>
      </c>
      <c r="W1325" s="3">
        <f t="shared" si="243"/>
        <v>0</v>
      </c>
      <c r="X1325" s="3">
        <f t="shared" si="244"/>
        <v>0</v>
      </c>
      <c r="Y1325" s="3">
        <f t="shared" si="245"/>
        <v>0</v>
      </c>
      <c r="AT1325" s="3">
        <f t="shared" si="246"/>
        <v>0</v>
      </c>
      <c r="AU1325" s="3">
        <f t="shared" si="247"/>
        <v>0</v>
      </c>
      <c r="AV1325" s="3">
        <f t="shared" si="248"/>
        <v>0</v>
      </c>
      <c r="AW1325" s="3">
        <f t="shared" si="249"/>
        <v>0</v>
      </c>
      <c r="BR1325" s="3">
        <f t="shared" si="250"/>
        <v>0</v>
      </c>
      <c r="BS1325" s="3">
        <f t="shared" si="251"/>
        <v>0</v>
      </c>
      <c r="BT1325" s="3">
        <f t="shared" si="252"/>
        <v>0</v>
      </c>
      <c r="BU1325" s="3">
        <f t="shared" si="253"/>
        <v>0</v>
      </c>
    </row>
    <row r="1326" spans="1:73" x14ac:dyDescent="0.25">
      <c r="A1326" t="s">
        <v>2833</v>
      </c>
      <c r="B1326" s="1">
        <v>44286</v>
      </c>
      <c r="C1326">
        <v>10.029999999999999</v>
      </c>
      <c r="D1326">
        <v>9.94</v>
      </c>
      <c r="I1326">
        <v>1.79</v>
      </c>
      <c r="K1326">
        <v>8.11</v>
      </c>
      <c r="U1326">
        <v>9.6199999999999992</v>
      </c>
      <c r="V1326" s="3">
        <f t="shared" si="242"/>
        <v>0.99102691924227315</v>
      </c>
      <c r="W1326" s="3">
        <f t="shared" si="243"/>
        <v>0.843035343035343</v>
      </c>
      <c r="X1326" s="3">
        <f t="shared" si="244"/>
        <v>0.17846460618145565</v>
      </c>
      <c r="Y1326" s="3">
        <f t="shared" si="245"/>
        <v>0</v>
      </c>
      <c r="Z1326" s="1">
        <v>44651</v>
      </c>
      <c r="AA1326">
        <v>22.53</v>
      </c>
      <c r="AB1326">
        <v>22.03</v>
      </c>
      <c r="AH1326">
        <v>9.1199999999999992</v>
      </c>
      <c r="AI1326">
        <v>19.93</v>
      </c>
      <c r="AP1326">
        <v>0.03</v>
      </c>
      <c r="AS1326">
        <v>22.07</v>
      </c>
      <c r="AT1326" s="3">
        <f t="shared" si="246"/>
        <v>0.97780736795383938</v>
      </c>
      <c r="AU1326" s="3">
        <f t="shared" si="247"/>
        <v>0.90426497277676954</v>
      </c>
      <c r="AV1326" s="3">
        <f t="shared" si="248"/>
        <v>0</v>
      </c>
      <c r="AW1326" s="3">
        <f t="shared" si="249"/>
        <v>0.40479360852197066</v>
      </c>
      <c r="AX1326" s="1">
        <v>45016</v>
      </c>
      <c r="AY1326">
        <v>34.200000000000003</v>
      </c>
      <c r="AZ1326">
        <v>33.909999999999997</v>
      </c>
      <c r="BF1326">
        <v>1.83</v>
      </c>
      <c r="BG1326">
        <v>27.1</v>
      </c>
      <c r="BM1326">
        <v>0.04</v>
      </c>
      <c r="BN1326">
        <v>0.16</v>
      </c>
      <c r="BQ1326">
        <v>33.56</v>
      </c>
      <c r="BR1326" s="3">
        <f t="shared" si="250"/>
        <v>0.99152046783625714</v>
      </c>
      <c r="BS1326" s="3">
        <f t="shared" si="251"/>
        <v>0.81235011990407657</v>
      </c>
      <c r="BT1326" s="3">
        <f t="shared" si="252"/>
        <v>0</v>
      </c>
      <c r="BU1326" s="3">
        <f t="shared" si="253"/>
        <v>5.3508771929824561E-2</v>
      </c>
    </row>
    <row r="1327" spans="1:73" x14ac:dyDescent="0.25">
      <c r="A1327" t="s">
        <v>2834</v>
      </c>
      <c r="B1327" s="1">
        <v>44286</v>
      </c>
      <c r="C1327">
        <v>5.09</v>
      </c>
      <c r="D1327">
        <v>5.0599999999999996</v>
      </c>
      <c r="K1327">
        <v>2.36</v>
      </c>
      <c r="R1327">
        <v>0.01</v>
      </c>
      <c r="U1327">
        <v>5.0599999999999996</v>
      </c>
      <c r="V1327" s="3">
        <f t="shared" si="242"/>
        <v>0.9941060903732809</v>
      </c>
      <c r="W1327" s="3">
        <f t="shared" si="243"/>
        <v>0.4673267326732673</v>
      </c>
      <c r="X1327" s="3">
        <f t="shared" si="244"/>
        <v>0</v>
      </c>
      <c r="Y1327" s="3">
        <f t="shared" si="245"/>
        <v>0</v>
      </c>
      <c r="Z1327" s="1">
        <v>44651</v>
      </c>
      <c r="AA1327">
        <v>6.1</v>
      </c>
      <c r="AB1327">
        <v>6.07</v>
      </c>
      <c r="AI1327">
        <v>3.39</v>
      </c>
      <c r="AP1327">
        <v>0.02</v>
      </c>
      <c r="AS1327">
        <v>6.07</v>
      </c>
      <c r="AT1327" s="3">
        <f t="shared" si="246"/>
        <v>0.99508196721311482</v>
      </c>
      <c r="AU1327" s="3">
        <f t="shared" si="247"/>
        <v>0.56033057851239665</v>
      </c>
      <c r="AV1327" s="3">
        <f t="shared" si="248"/>
        <v>0</v>
      </c>
      <c r="AW1327" s="3">
        <f t="shared" si="249"/>
        <v>0</v>
      </c>
      <c r="AX1327" s="1">
        <v>45016</v>
      </c>
      <c r="AY1327">
        <v>7.6</v>
      </c>
      <c r="AZ1327">
        <v>7.54</v>
      </c>
      <c r="BG1327">
        <v>3.79</v>
      </c>
      <c r="BN1327">
        <v>0.02</v>
      </c>
      <c r="BQ1327">
        <v>7.51</v>
      </c>
      <c r="BR1327" s="3">
        <f t="shared" si="250"/>
        <v>0.99210526315789482</v>
      </c>
      <c r="BS1327" s="3">
        <f t="shared" si="251"/>
        <v>0.50600801068090784</v>
      </c>
      <c r="BT1327" s="3">
        <f t="shared" si="252"/>
        <v>0</v>
      </c>
      <c r="BU1327" s="3">
        <f t="shared" si="253"/>
        <v>0</v>
      </c>
    </row>
    <row r="1328" spans="1:73" x14ac:dyDescent="0.25">
      <c r="A1328" t="s">
        <v>2836</v>
      </c>
      <c r="B1328" s="1">
        <v>44286</v>
      </c>
      <c r="C1328">
        <v>106.81</v>
      </c>
      <c r="D1328">
        <v>104.19</v>
      </c>
      <c r="F1328">
        <v>0.21</v>
      </c>
      <c r="J1328">
        <v>69.94</v>
      </c>
      <c r="K1328">
        <v>71.41</v>
      </c>
      <c r="O1328">
        <v>0.38</v>
      </c>
      <c r="P1328">
        <v>0.38</v>
      </c>
      <c r="Q1328">
        <v>2.02</v>
      </c>
      <c r="R1328">
        <v>1.33</v>
      </c>
      <c r="T1328">
        <v>0.03</v>
      </c>
      <c r="U1328">
        <v>98.28</v>
      </c>
      <c r="V1328" s="3">
        <f t="shared" si="242"/>
        <v>0.97350435352495091</v>
      </c>
      <c r="W1328" s="3">
        <f t="shared" si="243"/>
        <v>0.752000842459983</v>
      </c>
      <c r="X1328" s="3">
        <f t="shared" si="244"/>
        <v>0</v>
      </c>
      <c r="Y1328" s="3">
        <f t="shared" si="245"/>
        <v>0.65480760228443025</v>
      </c>
      <c r="Z1328" s="1">
        <v>44651</v>
      </c>
      <c r="AA1328">
        <v>118.22</v>
      </c>
      <c r="AB1328">
        <v>114.48</v>
      </c>
      <c r="AD1328">
        <v>0.23</v>
      </c>
      <c r="AH1328">
        <v>81.56</v>
      </c>
      <c r="AI1328">
        <v>79.650000000000006</v>
      </c>
      <c r="AK1328">
        <v>0.18</v>
      </c>
      <c r="AM1328">
        <v>0.62</v>
      </c>
      <c r="AN1328">
        <v>0.62</v>
      </c>
      <c r="AO1328">
        <v>0.02</v>
      </c>
      <c r="AP1328">
        <v>0.5</v>
      </c>
      <c r="AS1328">
        <v>107.24</v>
      </c>
      <c r="AT1328" s="3">
        <f t="shared" si="246"/>
        <v>0.96641854170191166</v>
      </c>
      <c r="AU1328" s="3">
        <f t="shared" si="247"/>
        <v>0.74760653275764977</v>
      </c>
      <c r="AV1328" s="3">
        <f t="shared" si="248"/>
        <v>0</v>
      </c>
      <c r="AW1328" s="3">
        <f t="shared" si="249"/>
        <v>0.68990018609372361</v>
      </c>
      <c r="AX1328" s="1">
        <v>45016</v>
      </c>
      <c r="AY1328">
        <v>133.37</v>
      </c>
      <c r="AZ1328">
        <v>129.77000000000001</v>
      </c>
      <c r="BB1328">
        <v>0.26</v>
      </c>
      <c r="BF1328">
        <v>86.37</v>
      </c>
      <c r="BG1328">
        <v>93.02</v>
      </c>
      <c r="BI1328">
        <v>0.21</v>
      </c>
      <c r="BN1328">
        <v>0.6</v>
      </c>
      <c r="BQ1328">
        <v>118.5</v>
      </c>
      <c r="BR1328" s="3">
        <f t="shared" si="250"/>
        <v>0.97105795906125825</v>
      </c>
      <c r="BS1328" s="3">
        <f t="shared" si="251"/>
        <v>0.79038151074857665</v>
      </c>
      <c r="BT1328" s="3">
        <f t="shared" si="252"/>
        <v>0</v>
      </c>
      <c r="BU1328" s="3">
        <f t="shared" si="253"/>
        <v>0.64759691084951643</v>
      </c>
    </row>
    <row r="1329" spans="1:73" x14ac:dyDescent="0.25">
      <c r="A1329" t="s">
        <v>2837</v>
      </c>
      <c r="V1329" s="3">
        <f t="shared" si="242"/>
        <v>0</v>
      </c>
      <c r="W1329" s="3">
        <f t="shared" si="243"/>
        <v>0</v>
      </c>
      <c r="X1329" s="3">
        <f t="shared" si="244"/>
        <v>0</v>
      </c>
      <c r="Y1329" s="3">
        <f t="shared" si="245"/>
        <v>0</v>
      </c>
      <c r="AT1329" s="3">
        <f t="shared" si="246"/>
        <v>0</v>
      </c>
      <c r="AU1329" s="3">
        <f t="shared" si="247"/>
        <v>0</v>
      </c>
      <c r="AV1329" s="3">
        <f t="shared" si="248"/>
        <v>0</v>
      </c>
      <c r="AW1329" s="3">
        <f t="shared" si="249"/>
        <v>0</v>
      </c>
      <c r="BR1329" s="3">
        <f t="shared" si="250"/>
        <v>0</v>
      </c>
      <c r="BS1329" s="3">
        <f t="shared" si="251"/>
        <v>0</v>
      </c>
      <c r="BT1329" s="3">
        <f t="shared" si="252"/>
        <v>0</v>
      </c>
      <c r="BU1329" s="3">
        <f t="shared" si="253"/>
        <v>0</v>
      </c>
    </row>
    <row r="1330" spans="1:73" x14ac:dyDescent="0.25">
      <c r="A1330" t="s">
        <v>2838</v>
      </c>
      <c r="V1330" s="3">
        <f t="shared" si="242"/>
        <v>0</v>
      </c>
      <c r="W1330" s="3">
        <f t="shared" si="243"/>
        <v>0</v>
      </c>
      <c r="X1330" s="3">
        <f t="shared" si="244"/>
        <v>0</v>
      </c>
      <c r="Y1330" s="3">
        <f t="shared" si="245"/>
        <v>0</v>
      </c>
      <c r="AT1330" s="3">
        <f t="shared" si="246"/>
        <v>0</v>
      </c>
      <c r="AU1330" s="3">
        <f t="shared" si="247"/>
        <v>0</v>
      </c>
      <c r="AV1330" s="3">
        <f t="shared" si="248"/>
        <v>0</v>
      </c>
      <c r="AW1330" s="3">
        <f t="shared" si="249"/>
        <v>0</v>
      </c>
      <c r="BR1330" s="3">
        <f t="shared" si="250"/>
        <v>0</v>
      </c>
      <c r="BS1330" s="3">
        <f t="shared" si="251"/>
        <v>0</v>
      </c>
      <c r="BT1330" s="3">
        <f t="shared" si="252"/>
        <v>0</v>
      </c>
      <c r="BU1330" s="3">
        <f t="shared" si="253"/>
        <v>0</v>
      </c>
    </row>
    <row r="1331" spans="1:73" x14ac:dyDescent="0.25">
      <c r="A1331" t="s">
        <v>2839</v>
      </c>
      <c r="B1331" s="1">
        <v>44286</v>
      </c>
      <c r="C1331">
        <v>116.07</v>
      </c>
      <c r="D1331">
        <v>115.9</v>
      </c>
      <c r="I1331">
        <v>112.11</v>
      </c>
      <c r="K1331">
        <v>86.49</v>
      </c>
      <c r="M1331">
        <v>0.16</v>
      </c>
      <c r="O1331">
        <v>0.04</v>
      </c>
      <c r="P1331">
        <v>0.04</v>
      </c>
      <c r="R1331">
        <v>0.68</v>
      </c>
      <c r="T1331">
        <v>0.68</v>
      </c>
      <c r="U1331">
        <v>104.58</v>
      </c>
      <c r="V1331" s="3">
        <f t="shared" si="242"/>
        <v>0.99853536658912734</v>
      </c>
      <c r="W1331" s="3">
        <f t="shared" si="243"/>
        <v>0.82828959969354521</v>
      </c>
      <c r="X1331" s="3">
        <f t="shared" si="244"/>
        <v>0.96588265701731724</v>
      </c>
      <c r="Y1331" s="3">
        <f t="shared" si="245"/>
        <v>0</v>
      </c>
      <c r="Z1331" s="1">
        <v>44651</v>
      </c>
      <c r="AA1331">
        <v>208.32</v>
      </c>
      <c r="AB1331">
        <v>206.58</v>
      </c>
      <c r="AG1331">
        <v>206.58</v>
      </c>
      <c r="AI1331">
        <v>155.19</v>
      </c>
      <c r="AK1331">
        <v>0.32</v>
      </c>
      <c r="AM1331">
        <v>0.04</v>
      </c>
      <c r="AN1331">
        <v>0.04</v>
      </c>
      <c r="AO1331">
        <v>0.08</v>
      </c>
      <c r="AS1331">
        <v>186.52</v>
      </c>
      <c r="AT1331" s="3">
        <f t="shared" si="246"/>
        <v>0.99164746543778814</v>
      </c>
      <c r="AU1331" s="3">
        <f t="shared" si="247"/>
        <v>0.83381689232753065</v>
      </c>
      <c r="AV1331" s="3">
        <f t="shared" si="248"/>
        <v>0.99164746543778814</v>
      </c>
      <c r="AW1331" s="3">
        <f t="shared" si="249"/>
        <v>0</v>
      </c>
      <c r="AX1331" s="1">
        <v>45016</v>
      </c>
      <c r="AY1331">
        <v>281.58999999999997</v>
      </c>
      <c r="AZ1331">
        <v>280.05</v>
      </c>
      <c r="BB1331">
        <v>0.01</v>
      </c>
      <c r="BE1331">
        <v>274.52999999999997</v>
      </c>
      <c r="BG1331">
        <v>208.84</v>
      </c>
      <c r="BI1331">
        <v>0.39</v>
      </c>
      <c r="BK1331">
        <v>0.19</v>
      </c>
      <c r="BL1331">
        <v>0.19</v>
      </c>
      <c r="BM1331">
        <v>0.49</v>
      </c>
      <c r="BN1331">
        <v>0.43</v>
      </c>
      <c r="BQ1331">
        <v>254.38</v>
      </c>
      <c r="BR1331" s="3">
        <f t="shared" si="250"/>
        <v>0.99449554316559552</v>
      </c>
      <c r="BS1331" s="3">
        <f t="shared" si="251"/>
        <v>0.82522622199391471</v>
      </c>
      <c r="BT1331" s="3">
        <f t="shared" si="252"/>
        <v>0.9749280869349054</v>
      </c>
      <c r="BU1331" s="3">
        <f t="shared" si="253"/>
        <v>0</v>
      </c>
    </row>
    <row r="1332" spans="1:73" x14ac:dyDescent="0.25">
      <c r="A1332" t="s">
        <v>2840</v>
      </c>
      <c r="B1332" s="1">
        <v>43921</v>
      </c>
      <c r="C1332">
        <v>7839.9</v>
      </c>
      <c r="D1332">
        <v>7764.3</v>
      </c>
      <c r="I1332">
        <v>7478.8</v>
      </c>
      <c r="J1332">
        <v>2.7</v>
      </c>
      <c r="K1332">
        <v>5064.7</v>
      </c>
      <c r="M1332">
        <v>34.35</v>
      </c>
      <c r="R1332">
        <v>61.2</v>
      </c>
      <c r="T1332">
        <v>8.3000000000000007</v>
      </c>
      <c r="U1332">
        <v>7209.1</v>
      </c>
      <c r="V1332" s="3">
        <f t="shared" si="242"/>
        <v>0.99035701985994729</v>
      </c>
      <c r="W1332" s="3">
        <f t="shared" si="243"/>
        <v>0.7111494906520075</v>
      </c>
      <c r="X1332" s="3">
        <f t="shared" si="244"/>
        <v>0.95394073904003884</v>
      </c>
      <c r="Y1332" s="3">
        <f t="shared" si="245"/>
        <v>3.4439214785902885E-4</v>
      </c>
      <c r="Z1332" s="1">
        <v>44286</v>
      </c>
      <c r="AA1332">
        <v>8119.5</v>
      </c>
      <c r="AB1332">
        <v>7967.8</v>
      </c>
      <c r="AG1332">
        <v>7663.5</v>
      </c>
      <c r="AH1332">
        <v>6.9</v>
      </c>
      <c r="AI1332">
        <v>5113.2</v>
      </c>
      <c r="AK1332">
        <v>8</v>
      </c>
      <c r="AP1332">
        <v>50.4</v>
      </c>
      <c r="AS1332">
        <v>7009.2</v>
      </c>
      <c r="AT1332" s="3">
        <f t="shared" si="246"/>
        <v>0.98131658353346884</v>
      </c>
      <c r="AU1332" s="3">
        <f t="shared" si="247"/>
        <v>0.73562755366288768</v>
      </c>
      <c r="AV1332" s="3">
        <f t="shared" si="248"/>
        <v>0.94383890633659706</v>
      </c>
      <c r="AW1332" s="3">
        <f t="shared" si="249"/>
        <v>8.4980602253833365E-4</v>
      </c>
      <c r="AX1332" s="1">
        <v>44651</v>
      </c>
      <c r="AY1332">
        <v>10832.4</v>
      </c>
      <c r="AZ1332">
        <v>10525.3</v>
      </c>
      <c r="BE1332">
        <v>10030.1</v>
      </c>
      <c r="BF1332">
        <v>7.5</v>
      </c>
      <c r="BG1332">
        <v>6327.8</v>
      </c>
      <c r="BI1332">
        <v>17.100000000000001</v>
      </c>
      <c r="BN1332">
        <v>50.2</v>
      </c>
      <c r="BQ1332">
        <v>9179.6</v>
      </c>
      <c r="BR1332" s="3">
        <f t="shared" si="250"/>
        <v>0.9716498652191573</v>
      </c>
      <c r="BS1332" s="3">
        <f t="shared" si="251"/>
        <v>0.69442402028028061</v>
      </c>
      <c r="BT1332" s="3">
        <f t="shared" si="252"/>
        <v>0.9259351574904916</v>
      </c>
      <c r="BU1332" s="3">
        <f t="shared" si="253"/>
        <v>6.9236734241719285E-4</v>
      </c>
    </row>
    <row r="1333" spans="1:73" x14ac:dyDescent="0.25">
      <c r="A1333" t="s">
        <v>2841</v>
      </c>
      <c r="V1333" s="3">
        <f t="shared" si="242"/>
        <v>0</v>
      </c>
      <c r="W1333" s="3">
        <f t="shared" si="243"/>
        <v>0</v>
      </c>
      <c r="X1333" s="3">
        <f t="shared" si="244"/>
        <v>0</v>
      </c>
      <c r="Y1333" s="3">
        <f t="shared" si="245"/>
        <v>0</v>
      </c>
      <c r="AT1333" s="3">
        <f t="shared" si="246"/>
        <v>0</v>
      </c>
      <c r="AU1333" s="3">
        <f t="shared" si="247"/>
        <v>0</v>
      </c>
      <c r="AV1333" s="3">
        <f t="shared" si="248"/>
        <v>0</v>
      </c>
      <c r="AW1333" s="3">
        <f t="shared" si="249"/>
        <v>0</v>
      </c>
      <c r="BR1333" s="3">
        <f t="shared" si="250"/>
        <v>0</v>
      </c>
      <c r="BS1333" s="3">
        <f t="shared" si="251"/>
        <v>0</v>
      </c>
      <c r="BT1333" s="3">
        <f t="shared" si="252"/>
        <v>0</v>
      </c>
      <c r="BU1333" s="3">
        <f t="shared" si="253"/>
        <v>0</v>
      </c>
    </row>
    <row r="1334" spans="1:73" x14ac:dyDescent="0.25">
      <c r="A1334" t="s">
        <v>2842</v>
      </c>
      <c r="V1334" s="3">
        <f t="shared" si="242"/>
        <v>0</v>
      </c>
      <c r="W1334" s="3">
        <f t="shared" si="243"/>
        <v>0</v>
      </c>
      <c r="X1334" s="3">
        <f t="shared" si="244"/>
        <v>0</v>
      </c>
      <c r="Y1334" s="3">
        <f t="shared" si="245"/>
        <v>0</v>
      </c>
      <c r="AT1334" s="3">
        <f t="shared" si="246"/>
        <v>0</v>
      </c>
      <c r="AU1334" s="3">
        <f t="shared" si="247"/>
        <v>0</v>
      </c>
      <c r="AV1334" s="3">
        <f t="shared" si="248"/>
        <v>0</v>
      </c>
      <c r="AW1334" s="3">
        <f t="shared" si="249"/>
        <v>0</v>
      </c>
      <c r="BR1334" s="3">
        <f t="shared" si="250"/>
        <v>0</v>
      </c>
      <c r="BS1334" s="3">
        <f t="shared" si="251"/>
        <v>0</v>
      </c>
      <c r="BT1334" s="3">
        <f t="shared" si="252"/>
        <v>0</v>
      </c>
      <c r="BU1334" s="3">
        <f t="shared" si="253"/>
        <v>0</v>
      </c>
    </row>
    <row r="1335" spans="1:73" x14ac:dyDescent="0.25">
      <c r="A1335" t="s">
        <v>2843</v>
      </c>
      <c r="B1335" s="1">
        <v>44286</v>
      </c>
      <c r="C1335">
        <v>102.48</v>
      </c>
      <c r="D1335">
        <v>102.28</v>
      </c>
      <c r="K1335">
        <v>10.38</v>
      </c>
      <c r="L1335">
        <v>0.13</v>
      </c>
      <c r="Q1335">
        <v>0.12</v>
      </c>
      <c r="R1335">
        <v>0.51</v>
      </c>
      <c r="U1335">
        <v>100.32</v>
      </c>
      <c r="V1335" s="3">
        <f t="shared" si="242"/>
        <v>0.99804839968774395</v>
      </c>
      <c r="W1335" s="3">
        <f t="shared" si="243"/>
        <v>0.10425873844917639</v>
      </c>
      <c r="X1335" s="3">
        <f t="shared" si="244"/>
        <v>0</v>
      </c>
      <c r="Y1335" s="3">
        <f t="shared" si="245"/>
        <v>0</v>
      </c>
      <c r="Z1335" s="1">
        <v>44651</v>
      </c>
      <c r="AA1335">
        <v>218.42</v>
      </c>
      <c r="AB1335">
        <v>217.1</v>
      </c>
      <c r="AI1335">
        <v>21.84</v>
      </c>
      <c r="AK1335">
        <v>0.25</v>
      </c>
      <c r="AP1335">
        <v>1.4</v>
      </c>
      <c r="AS1335">
        <v>208.76</v>
      </c>
      <c r="AT1335" s="3">
        <f t="shared" si="246"/>
        <v>0.99395659738119224</v>
      </c>
      <c r="AU1335" s="3">
        <f t="shared" si="247"/>
        <v>0.10545120950219691</v>
      </c>
      <c r="AV1335" s="3">
        <f t="shared" si="248"/>
        <v>0</v>
      </c>
      <c r="AW1335" s="3">
        <f t="shared" si="249"/>
        <v>0</v>
      </c>
      <c r="AX1335" s="1">
        <v>45016</v>
      </c>
      <c r="AY1335">
        <v>467.18</v>
      </c>
      <c r="AZ1335">
        <v>463.97</v>
      </c>
      <c r="BF1335">
        <v>129.04</v>
      </c>
      <c r="BG1335">
        <v>38.01</v>
      </c>
      <c r="BI1335">
        <v>0.13</v>
      </c>
      <c r="BN1335">
        <v>1.8</v>
      </c>
      <c r="BQ1335">
        <v>454.08</v>
      </c>
      <c r="BR1335" s="3">
        <f t="shared" si="250"/>
        <v>0.99312898668607397</v>
      </c>
      <c r="BS1335" s="3">
        <f t="shared" si="251"/>
        <v>8.4065022669468095E-2</v>
      </c>
      <c r="BT1335" s="3">
        <f t="shared" si="252"/>
        <v>0</v>
      </c>
      <c r="BU1335" s="3">
        <f t="shared" si="253"/>
        <v>0.27621045421464957</v>
      </c>
    </row>
    <row r="1336" spans="1:73" x14ac:dyDescent="0.25">
      <c r="A1336" t="s">
        <v>2847</v>
      </c>
      <c r="B1336" s="1">
        <v>44286</v>
      </c>
      <c r="C1336">
        <v>316.48</v>
      </c>
      <c r="D1336">
        <v>275.37</v>
      </c>
      <c r="E1336">
        <v>63.34</v>
      </c>
      <c r="F1336">
        <v>7.49</v>
      </c>
      <c r="K1336">
        <v>56.46</v>
      </c>
      <c r="O1336">
        <v>1.97</v>
      </c>
      <c r="P1336">
        <v>1.97</v>
      </c>
      <c r="Q1336">
        <v>0.08</v>
      </c>
      <c r="R1336">
        <v>5.85</v>
      </c>
      <c r="U1336">
        <v>243.39</v>
      </c>
      <c r="V1336" s="3">
        <f t="shared" si="242"/>
        <v>0.64629676440849337</v>
      </c>
      <c r="W1336" s="3">
        <f t="shared" si="243"/>
        <v>0.23776636065021481</v>
      </c>
      <c r="X1336" s="3">
        <f t="shared" si="244"/>
        <v>0</v>
      </c>
      <c r="Y1336" s="3">
        <f t="shared" si="245"/>
        <v>0</v>
      </c>
      <c r="Z1336" s="1">
        <v>44651</v>
      </c>
      <c r="AA1336">
        <v>343.78</v>
      </c>
      <c r="AB1336">
        <v>280.56</v>
      </c>
      <c r="AC1336">
        <v>69.040000000000006</v>
      </c>
      <c r="AD1336">
        <v>4.71</v>
      </c>
      <c r="AH1336">
        <v>2.39</v>
      </c>
      <c r="AI1336">
        <v>49.05</v>
      </c>
      <c r="AP1336">
        <v>2.0699999999999998</v>
      </c>
      <c r="AR1336">
        <v>0.01</v>
      </c>
      <c r="AS1336">
        <v>295.70999999999998</v>
      </c>
      <c r="AT1336" s="3">
        <f t="shared" si="246"/>
        <v>0.60157658967944616</v>
      </c>
      <c r="AU1336" s="3">
        <f t="shared" si="247"/>
        <v>0.16703558658266646</v>
      </c>
      <c r="AV1336" s="3">
        <f t="shared" si="248"/>
        <v>0</v>
      </c>
      <c r="AW1336" s="3">
        <f t="shared" si="249"/>
        <v>6.9521205422072262E-3</v>
      </c>
      <c r="AX1336" s="1">
        <v>45016</v>
      </c>
      <c r="AY1336">
        <v>405.64</v>
      </c>
      <c r="AZ1336">
        <v>360.91</v>
      </c>
      <c r="BA1336">
        <v>122.58</v>
      </c>
      <c r="BB1336">
        <v>5.61</v>
      </c>
      <c r="BF1336">
        <v>6.44</v>
      </c>
      <c r="BG1336">
        <v>53.36</v>
      </c>
      <c r="BI1336">
        <v>0.51</v>
      </c>
      <c r="BK1336">
        <v>9.06</v>
      </c>
      <c r="BL1336">
        <v>9.06</v>
      </c>
      <c r="BM1336">
        <v>0.11</v>
      </c>
      <c r="BN1336">
        <v>2.75</v>
      </c>
      <c r="BQ1336">
        <v>320.06</v>
      </c>
      <c r="BR1336" s="3">
        <f t="shared" si="250"/>
        <v>0.57371067942017562</v>
      </c>
      <c r="BS1336" s="3">
        <f t="shared" si="251"/>
        <v>0.16849284789541824</v>
      </c>
      <c r="BT1336" s="3">
        <f t="shared" si="252"/>
        <v>0</v>
      </c>
      <c r="BU1336" s="3">
        <f t="shared" si="253"/>
        <v>1.5876146336653192E-2</v>
      </c>
    </row>
    <row r="1337" spans="1:73" x14ac:dyDescent="0.25">
      <c r="A1337" t="s">
        <v>2850</v>
      </c>
      <c r="V1337" s="3">
        <f t="shared" si="242"/>
        <v>0</v>
      </c>
      <c r="W1337" s="3">
        <f t="shared" si="243"/>
        <v>0</v>
      </c>
      <c r="X1337" s="3">
        <f t="shared" si="244"/>
        <v>0</v>
      </c>
      <c r="Y1337" s="3">
        <f t="shared" si="245"/>
        <v>0</v>
      </c>
      <c r="AT1337" s="3">
        <f t="shared" si="246"/>
        <v>0</v>
      </c>
      <c r="AU1337" s="3">
        <f t="shared" si="247"/>
        <v>0</v>
      </c>
      <c r="AV1337" s="3">
        <f t="shared" si="248"/>
        <v>0</v>
      </c>
      <c r="AW1337" s="3">
        <f t="shared" si="249"/>
        <v>0</v>
      </c>
      <c r="BR1337" s="3">
        <f t="shared" si="250"/>
        <v>0</v>
      </c>
      <c r="BS1337" s="3">
        <f t="shared" si="251"/>
        <v>0</v>
      </c>
      <c r="BT1337" s="3">
        <f t="shared" si="252"/>
        <v>0</v>
      </c>
      <c r="BU1337" s="3">
        <f t="shared" si="253"/>
        <v>0</v>
      </c>
    </row>
    <row r="1338" spans="1:73" x14ac:dyDescent="0.25">
      <c r="A1338" t="s">
        <v>2852</v>
      </c>
      <c r="B1338" s="1">
        <v>44286</v>
      </c>
      <c r="C1338">
        <v>140.28</v>
      </c>
      <c r="D1338">
        <v>139.38999999999999</v>
      </c>
      <c r="I1338">
        <v>10.5</v>
      </c>
      <c r="K1338">
        <v>117.54</v>
      </c>
      <c r="L1338">
        <v>0.01</v>
      </c>
      <c r="R1338">
        <v>1.4</v>
      </c>
      <c r="T1338">
        <v>0.08</v>
      </c>
      <c r="U1338">
        <v>130.53</v>
      </c>
      <c r="V1338" s="3">
        <f t="shared" si="242"/>
        <v>0.99365554605075557</v>
      </c>
      <c r="W1338" s="3">
        <f t="shared" si="243"/>
        <v>0.90975232198142408</v>
      </c>
      <c r="X1338" s="3">
        <f t="shared" si="244"/>
        <v>7.4850299401197598E-2</v>
      </c>
      <c r="Y1338" s="3">
        <f t="shared" si="245"/>
        <v>0</v>
      </c>
      <c r="Z1338" s="1">
        <v>44651</v>
      </c>
      <c r="AA1338">
        <v>192.41</v>
      </c>
      <c r="AB1338">
        <v>191.96</v>
      </c>
      <c r="AG1338">
        <v>18.260000000000002</v>
      </c>
      <c r="AI1338">
        <v>160.38</v>
      </c>
      <c r="AJ1338">
        <v>0.01</v>
      </c>
      <c r="AP1338">
        <v>1.1299999999999999</v>
      </c>
      <c r="AS1338">
        <v>180.6</v>
      </c>
      <c r="AT1338" s="3">
        <f t="shared" si="246"/>
        <v>0.997661244218076</v>
      </c>
      <c r="AU1338" s="3">
        <f t="shared" si="247"/>
        <v>0.89368104312938812</v>
      </c>
      <c r="AV1338" s="3">
        <f t="shared" si="248"/>
        <v>9.490151239540566E-2</v>
      </c>
      <c r="AW1338" s="3">
        <f t="shared" si="249"/>
        <v>0</v>
      </c>
      <c r="AX1338" s="1">
        <v>45016</v>
      </c>
      <c r="AY1338">
        <v>251.33</v>
      </c>
      <c r="AZ1338">
        <v>250.17</v>
      </c>
      <c r="BE1338">
        <v>30.07</v>
      </c>
      <c r="BG1338">
        <v>203.34</v>
      </c>
      <c r="BH1338">
        <v>0.01</v>
      </c>
      <c r="BI1338">
        <v>0.21</v>
      </c>
      <c r="BN1338">
        <v>0.34</v>
      </c>
      <c r="BQ1338">
        <v>230.76</v>
      </c>
      <c r="BR1338" s="3">
        <f t="shared" si="250"/>
        <v>0.99538455417180594</v>
      </c>
      <c r="BS1338" s="3">
        <f t="shared" si="251"/>
        <v>0.88331885317115555</v>
      </c>
      <c r="BT1338" s="3">
        <f t="shared" si="252"/>
        <v>0.11964349659809811</v>
      </c>
      <c r="BU1338" s="3">
        <f t="shared" si="253"/>
        <v>0</v>
      </c>
    </row>
    <row r="1339" spans="1:73" x14ac:dyDescent="0.25">
      <c r="A1339" t="s">
        <v>2853</v>
      </c>
      <c r="B1339" s="1">
        <v>44286</v>
      </c>
      <c r="C1339">
        <v>246.93</v>
      </c>
      <c r="D1339">
        <v>246.92</v>
      </c>
      <c r="I1339">
        <v>246.92</v>
      </c>
      <c r="K1339">
        <v>173.27</v>
      </c>
      <c r="M1339">
        <v>0.51</v>
      </c>
      <c r="R1339">
        <v>4.41</v>
      </c>
      <c r="T1339">
        <v>4.3899999999999997</v>
      </c>
      <c r="U1339">
        <v>221.31</v>
      </c>
      <c r="V1339" s="3">
        <f t="shared" si="242"/>
        <v>0.99995950269307088</v>
      </c>
      <c r="W1339" s="3">
        <f t="shared" si="243"/>
        <v>0.7848084065585651</v>
      </c>
      <c r="X1339" s="3">
        <f t="shared" si="244"/>
        <v>0.99995950269307088</v>
      </c>
      <c r="Y1339" s="3">
        <f t="shared" si="245"/>
        <v>0</v>
      </c>
      <c r="Z1339" s="1">
        <v>44651</v>
      </c>
      <c r="AA1339">
        <v>293.11</v>
      </c>
      <c r="AB1339">
        <v>286.43</v>
      </c>
      <c r="AG1339">
        <v>286.43</v>
      </c>
      <c r="AI1339">
        <v>210.87</v>
      </c>
      <c r="AK1339">
        <v>0.56999999999999995</v>
      </c>
      <c r="AP1339">
        <v>0.17</v>
      </c>
      <c r="AS1339">
        <v>264.54000000000002</v>
      </c>
      <c r="AT1339" s="3">
        <f t="shared" si="246"/>
        <v>0.97720992118999694</v>
      </c>
      <c r="AU1339" s="3">
        <f t="shared" si="247"/>
        <v>0.79935557240333588</v>
      </c>
      <c r="AV1339" s="3">
        <f t="shared" si="248"/>
        <v>0.97720992118999694</v>
      </c>
      <c r="AW1339" s="3">
        <f t="shared" si="249"/>
        <v>0</v>
      </c>
      <c r="AX1339" s="1">
        <v>45016</v>
      </c>
      <c r="AY1339">
        <v>384.47</v>
      </c>
      <c r="AZ1339">
        <v>371.67</v>
      </c>
      <c r="BE1339">
        <v>371.67</v>
      </c>
      <c r="BG1339">
        <v>273.74</v>
      </c>
      <c r="BI1339">
        <v>0.63</v>
      </c>
      <c r="BN1339">
        <v>1.34</v>
      </c>
      <c r="BQ1339">
        <v>345.92</v>
      </c>
      <c r="BR1339" s="3">
        <f t="shared" si="250"/>
        <v>0.9667074154030223</v>
      </c>
      <c r="BS1339" s="3">
        <f t="shared" si="251"/>
        <v>0.7958714929495565</v>
      </c>
      <c r="BT1339" s="3">
        <f t="shared" si="252"/>
        <v>0.9667074154030223</v>
      </c>
      <c r="BU1339" s="3">
        <f t="shared" si="253"/>
        <v>0</v>
      </c>
    </row>
    <row r="1340" spans="1:73" x14ac:dyDescent="0.25">
      <c r="A1340" t="s">
        <v>2865</v>
      </c>
      <c r="B1340" s="1">
        <v>44286</v>
      </c>
      <c r="C1340">
        <v>96.25</v>
      </c>
      <c r="D1340">
        <v>96.13</v>
      </c>
      <c r="F1340">
        <v>7.0000000000000007E-2</v>
      </c>
      <c r="I1340">
        <v>96.06</v>
      </c>
      <c r="K1340">
        <v>56.96</v>
      </c>
      <c r="M1340">
        <v>0.23</v>
      </c>
      <c r="Q1340">
        <v>3.8</v>
      </c>
      <c r="R1340">
        <v>0.01</v>
      </c>
      <c r="U1340">
        <v>86.99</v>
      </c>
      <c r="V1340" s="3">
        <f t="shared" si="242"/>
        <v>0.99802597402597404</v>
      </c>
      <c r="W1340" s="3">
        <f t="shared" si="243"/>
        <v>0.68667872212176018</v>
      </c>
      <c r="X1340" s="3">
        <f t="shared" si="244"/>
        <v>0.99802597402597404</v>
      </c>
      <c r="Y1340" s="3">
        <f t="shared" si="245"/>
        <v>0</v>
      </c>
      <c r="Z1340" s="1">
        <v>44651</v>
      </c>
      <c r="AA1340">
        <v>110.35</v>
      </c>
      <c r="AB1340">
        <v>107.52</v>
      </c>
      <c r="AD1340">
        <v>0.01</v>
      </c>
      <c r="AG1340">
        <v>107.51</v>
      </c>
      <c r="AI1340">
        <v>76.400000000000006</v>
      </c>
      <c r="AK1340">
        <v>0.23</v>
      </c>
      <c r="AO1340">
        <v>0.17</v>
      </c>
      <c r="AP1340">
        <v>0.11</v>
      </c>
      <c r="AS1340">
        <v>100.21</v>
      </c>
      <c r="AT1340" s="3">
        <f t="shared" si="246"/>
        <v>0.97426370638876303</v>
      </c>
      <c r="AU1340" s="3">
        <f t="shared" si="247"/>
        <v>0.76629889669007034</v>
      </c>
      <c r="AV1340" s="3">
        <f t="shared" si="248"/>
        <v>0.97426370638876314</v>
      </c>
      <c r="AW1340" s="3">
        <f t="shared" si="249"/>
        <v>0</v>
      </c>
      <c r="AX1340" s="1">
        <v>45016</v>
      </c>
      <c r="AY1340">
        <v>138.74</v>
      </c>
      <c r="AZ1340">
        <v>130.47</v>
      </c>
      <c r="BE1340">
        <v>130.47</v>
      </c>
      <c r="BG1340">
        <v>97.73</v>
      </c>
      <c r="BI1340">
        <v>0.25</v>
      </c>
      <c r="BM1340">
        <v>0.74</v>
      </c>
      <c r="BN1340">
        <v>0.03</v>
      </c>
      <c r="BQ1340">
        <v>125.82</v>
      </c>
      <c r="BR1340" s="3">
        <f t="shared" si="250"/>
        <v>0.9403921003315554</v>
      </c>
      <c r="BS1340" s="3">
        <f t="shared" si="251"/>
        <v>0.78309294871794877</v>
      </c>
      <c r="BT1340" s="3">
        <f t="shared" si="252"/>
        <v>0.9403921003315554</v>
      </c>
      <c r="BU1340" s="3">
        <f t="shared" si="253"/>
        <v>0</v>
      </c>
    </row>
    <row r="1341" spans="1:73" x14ac:dyDescent="0.25">
      <c r="A1341" t="s">
        <v>2877</v>
      </c>
      <c r="B1341" s="1">
        <v>44286</v>
      </c>
      <c r="C1341">
        <v>40.950000000000003</v>
      </c>
      <c r="D1341">
        <v>39.89</v>
      </c>
      <c r="K1341">
        <v>28.8</v>
      </c>
      <c r="R1341">
        <v>0.44</v>
      </c>
      <c r="T1341">
        <v>0.3</v>
      </c>
      <c r="U1341">
        <v>38.200000000000003</v>
      </c>
      <c r="V1341" s="3">
        <f t="shared" si="242"/>
        <v>0.9741147741147741</v>
      </c>
      <c r="W1341" s="3">
        <f t="shared" si="243"/>
        <v>0.75669994745139246</v>
      </c>
      <c r="X1341" s="3">
        <f t="shared" si="244"/>
        <v>0</v>
      </c>
      <c r="Y1341" s="3">
        <f t="shared" si="245"/>
        <v>0</v>
      </c>
      <c r="Z1341" s="1">
        <v>44651</v>
      </c>
      <c r="AA1341">
        <v>53.18</v>
      </c>
      <c r="AB1341">
        <v>50.48</v>
      </c>
      <c r="AI1341">
        <v>34.74</v>
      </c>
      <c r="AP1341">
        <v>0.13</v>
      </c>
      <c r="AS1341">
        <v>45.75</v>
      </c>
      <c r="AT1341" s="3">
        <f t="shared" si="246"/>
        <v>0.94922903347122978</v>
      </c>
      <c r="AU1341" s="3">
        <f t="shared" si="247"/>
        <v>0.76150811047786071</v>
      </c>
      <c r="AV1341" s="3">
        <f t="shared" si="248"/>
        <v>0</v>
      </c>
      <c r="AW1341" s="3">
        <f t="shared" si="249"/>
        <v>0</v>
      </c>
      <c r="AX1341" s="1">
        <v>45016</v>
      </c>
      <c r="AY1341">
        <v>55.48</v>
      </c>
      <c r="AZ1341">
        <v>53.19</v>
      </c>
      <c r="BG1341">
        <v>40.61</v>
      </c>
      <c r="BI1341">
        <v>0.1</v>
      </c>
      <c r="BN1341">
        <v>1.2</v>
      </c>
      <c r="BP1341">
        <v>0.89</v>
      </c>
      <c r="BQ1341">
        <v>52.77</v>
      </c>
      <c r="BR1341" s="3">
        <f t="shared" si="250"/>
        <v>0.95872386445565971</v>
      </c>
      <c r="BS1341" s="3">
        <f t="shared" si="251"/>
        <v>0.77559205500381967</v>
      </c>
      <c r="BT1341" s="3">
        <f t="shared" si="252"/>
        <v>0</v>
      </c>
      <c r="BU1341" s="3">
        <f t="shared" si="253"/>
        <v>0</v>
      </c>
    </row>
    <row r="1342" spans="1:73" x14ac:dyDescent="0.25">
      <c r="A1342" t="s">
        <v>2883</v>
      </c>
      <c r="B1342" s="1">
        <v>44286</v>
      </c>
      <c r="C1342">
        <v>85.11</v>
      </c>
      <c r="D1342">
        <v>82.11</v>
      </c>
      <c r="I1342">
        <v>50.4</v>
      </c>
      <c r="K1342">
        <v>69.73</v>
      </c>
      <c r="O1342">
        <v>0.28000000000000003</v>
      </c>
      <c r="P1342">
        <v>0.28000000000000003</v>
      </c>
      <c r="Q1342">
        <v>0.49</v>
      </c>
      <c r="U1342">
        <v>87.64</v>
      </c>
      <c r="V1342" s="3">
        <f t="shared" si="242"/>
        <v>0.96475149806133242</v>
      </c>
      <c r="W1342" s="3">
        <f t="shared" si="243"/>
        <v>0.80011474469305799</v>
      </c>
      <c r="X1342" s="3">
        <f t="shared" si="244"/>
        <v>0.59217483256961578</v>
      </c>
      <c r="Y1342" s="3">
        <f t="shared" si="245"/>
        <v>0</v>
      </c>
      <c r="Z1342" s="1">
        <v>44651</v>
      </c>
      <c r="AA1342">
        <v>149.54</v>
      </c>
      <c r="AB1342">
        <v>148.59</v>
      </c>
      <c r="AH1342">
        <v>79.5</v>
      </c>
      <c r="AI1342">
        <v>115.87</v>
      </c>
      <c r="AP1342">
        <v>1.33</v>
      </c>
      <c r="AR1342">
        <v>1.33</v>
      </c>
      <c r="AS1342">
        <v>151.18</v>
      </c>
      <c r="AT1342" s="3">
        <f t="shared" si="246"/>
        <v>0.993647184699746</v>
      </c>
      <c r="AU1342" s="3">
        <f t="shared" si="247"/>
        <v>0.7664373594390792</v>
      </c>
      <c r="AV1342" s="3">
        <f t="shared" si="248"/>
        <v>0</v>
      </c>
      <c r="AW1342" s="3">
        <f t="shared" si="249"/>
        <v>0.53163033302126528</v>
      </c>
      <c r="AX1342" s="1">
        <v>45016</v>
      </c>
      <c r="AY1342">
        <v>244.85</v>
      </c>
      <c r="AZ1342">
        <v>244.01</v>
      </c>
      <c r="BF1342">
        <v>141.58000000000001</v>
      </c>
      <c r="BG1342">
        <v>213.64</v>
      </c>
      <c r="BK1342">
        <v>0.18</v>
      </c>
      <c r="BL1342">
        <v>0.18</v>
      </c>
      <c r="BQ1342">
        <v>288.38</v>
      </c>
      <c r="BR1342" s="3">
        <f t="shared" si="250"/>
        <v>0.99656932816009802</v>
      </c>
      <c r="BS1342" s="3">
        <f t="shared" si="251"/>
        <v>0.7408280740689368</v>
      </c>
      <c r="BT1342" s="3">
        <f t="shared" si="252"/>
        <v>0</v>
      </c>
      <c r="BU1342" s="3">
        <f t="shared" si="253"/>
        <v>0.57823157034919348</v>
      </c>
    </row>
    <row r="1343" spans="1:73" x14ac:dyDescent="0.25">
      <c r="A1343" t="s">
        <v>2892</v>
      </c>
      <c r="V1343" s="3">
        <f t="shared" si="242"/>
        <v>0</v>
      </c>
      <c r="W1343" s="3">
        <f t="shared" si="243"/>
        <v>0</v>
      </c>
      <c r="X1343" s="3">
        <f t="shared" si="244"/>
        <v>0</v>
      </c>
      <c r="Y1343" s="3">
        <f t="shared" si="245"/>
        <v>0</v>
      </c>
      <c r="AT1343" s="3">
        <f t="shared" si="246"/>
        <v>0</v>
      </c>
      <c r="AU1343" s="3">
        <f t="shared" si="247"/>
        <v>0</v>
      </c>
      <c r="AV1343" s="3">
        <f t="shared" si="248"/>
        <v>0</v>
      </c>
      <c r="AW1343" s="3">
        <f t="shared" si="249"/>
        <v>0</v>
      </c>
      <c r="BR1343" s="3">
        <f t="shared" si="250"/>
        <v>0</v>
      </c>
      <c r="BS1343" s="3">
        <f t="shared" si="251"/>
        <v>0</v>
      </c>
      <c r="BT1343" s="3">
        <f t="shared" si="252"/>
        <v>0</v>
      </c>
      <c r="BU1343" s="3">
        <f t="shared" si="253"/>
        <v>0</v>
      </c>
    </row>
    <row r="1344" spans="1:73" x14ac:dyDescent="0.25">
      <c r="A1344" t="s">
        <v>2894</v>
      </c>
      <c r="B1344" s="1">
        <v>44286</v>
      </c>
      <c r="C1344">
        <v>102.51</v>
      </c>
      <c r="D1344">
        <v>100.01</v>
      </c>
      <c r="J1344">
        <v>97.47</v>
      </c>
      <c r="K1344">
        <v>64.19</v>
      </c>
      <c r="M1344">
        <v>0.09</v>
      </c>
      <c r="Q1344">
        <v>4.2</v>
      </c>
      <c r="R1344">
        <v>3.21</v>
      </c>
      <c r="U1344">
        <v>94.72</v>
      </c>
      <c r="V1344" s="3">
        <f t="shared" si="242"/>
        <v>0.97561213540142422</v>
      </c>
      <c r="W1344" s="3">
        <f t="shared" si="243"/>
        <v>0.7359550561797753</v>
      </c>
      <c r="X1344" s="3">
        <f t="shared" si="244"/>
        <v>0</v>
      </c>
      <c r="Y1344" s="3">
        <f t="shared" si="245"/>
        <v>0.95083406496927125</v>
      </c>
      <c r="Z1344" s="1">
        <v>44651</v>
      </c>
      <c r="AA1344">
        <v>143.63</v>
      </c>
      <c r="AB1344">
        <v>142.15</v>
      </c>
      <c r="AH1344">
        <v>134.47</v>
      </c>
      <c r="AI1344">
        <v>86.74</v>
      </c>
      <c r="AK1344">
        <v>0.13</v>
      </c>
      <c r="AO1344">
        <v>0.16</v>
      </c>
      <c r="AP1344">
        <v>5.33</v>
      </c>
      <c r="AR1344">
        <v>2.33</v>
      </c>
      <c r="AS1344">
        <v>132.11000000000001</v>
      </c>
      <c r="AT1344" s="3">
        <f t="shared" si="246"/>
        <v>0.98969574601406396</v>
      </c>
      <c r="AU1344" s="3">
        <f t="shared" si="247"/>
        <v>0.67334264865704063</v>
      </c>
      <c r="AV1344" s="3">
        <f t="shared" si="248"/>
        <v>0</v>
      </c>
      <c r="AW1344" s="3">
        <f t="shared" si="249"/>
        <v>0.93622502262758478</v>
      </c>
      <c r="AX1344" s="1">
        <v>45016</v>
      </c>
      <c r="AY1344">
        <v>192.3</v>
      </c>
      <c r="AZ1344">
        <v>190.62</v>
      </c>
      <c r="BF1344">
        <v>10.74</v>
      </c>
      <c r="BG1344">
        <v>113.09</v>
      </c>
      <c r="BI1344">
        <v>0.25</v>
      </c>
      <c r="BN1344">
        <v>3.39</v>
      </c>
      <c r="BQ1344">
        <v>178.85</v>
      </c>
      <c r="BR1344" s="3">
        <f t="shared" si="250"/>
        <v>0.99126365054602184</v>
      </c>
      <c r="BS1344" s="3">
        <f t="shared" si="251"/>
        <v>0.64545402659665541</v>
      </c>
      <c r="BT1344" s="3">
        <f t="shared" si="252"/>
        <v>0</v>
      </c>
      <c r="BU1344" s="3">
        <f t="shared" si="253"/>
        <v>5.5850234009360372E-2</v>
      </c>
    </row>
    <row r="1345" spans="1:73" x14ac:dyDescent="0.25">
      <c r="A1345" t="s">
        <v>2895</v>
      </c>
      <c r="B1345" s="1">
        <v>44286</v>
      </c>
      <c r="C1345">
        <v>103.73</v>
      </c>
      <c r="D1345">
        <v>94.71</v>
      </c>
      <c r="H1345">
        <v>8.61</v>
      </c>
      <c r="I1345">
        <v>94.48</v>
      </c>
      <c r="K1345">
        <v>44.81</v>
      </c>
      <c r="M1345">
        <v>0.09</v>
      </c>
      <c r="Q1345">
        <v>1.1000000000000001</v>
      </c>
      <c r="R1345">
        <v>0.66</v>
      </c>
      <c r="U1345">
        <v>93.88</v>
      </c>
      <c r="V1345" s="3">
        <f t="shared" si="242"/>
        <v>0.91304347826086951</v>
      </c>
      <c r="W1345" s="3">
        <f t="shared" si="243"/>
        <v>0.48690644355101598</v>
      </c>
      <c r="X1345" s="3">
        <f t="shared" si="244"/>
        <v>0.99383013592981784</v>
      </c>
      <c r="Y1345" s="3">
        <f t="shared" si="245"/>
        <v>0</v>
      </c>
      <c r="Z1345" s="1">
        <v>44651</v>
      </c>
      <c r="AA1345">
        <v>109.79</v>
      </c>
      <c r="AB1345">
        <v>101.92</v>
      </c>
      <c r="AF1345">
        <v>5.29</v>
      </c>
      <c r="AG1345">
        <v>101.76</v>
      </c>
      <c r="AI1345">
        <v>49.67</v>
      </c>
      <c r="AK1345">
        <v>0.42</v>
      </c>
      <c r="AP1345">
        <v>0.25</v>
      </c>
      <c r="AS1345">
        <v>96.39</v>
      </c>
      <c r="AT1345" s="3">
        <f t="shared" si="246"/>
        <v>0.92831769742235171</v>
      </c>
      <c r="AU1345" s="3">
        <f t="shared" si="247"/>
        <v>0.51890931884663605</v>
      </c>
      <c r="AV1345" s="3">
        <f t="shared" si="248"/>
        <v>0.97504326441388112</v>
      </c>
      <c r="AW1345" s="3">
        <f t="shared" si="249"/>
        <v>0</v>
      </c>
      <c r="AX1345" s="1">
        <v>45016</v>
      </c>
      <c r="AY1345">
        <v>117.95</v>
      </c>
      <c r="AZ1345">
        <v>110.31</v>
      </c>
      <c r="BD1345">
        <v>5.97</v>
      </c>
      <c r="BE1345">
        <v>110.05</v>
      </c>
      <c r="BG1345">
        <v>53.57</v>
      </c>
      <c r="BI1345">
        <v>0.42</v>
      </c>
      <c r="BM1345">
        <v>0.46</v>
      </c>
      <c r="BN1345">
        <v>1.39</v>
      </c>
      <c r="BQ1345">
        <v>101.4</v>
      </c>
      <c r="BR1345" s="3">
        <f t="shared" si="250"/>
        <v>0.93522679101314121</v>
      </c>
      <c r="BS1345" s="3">
        <f t="shared" si="251"/>
        <v>0.54040149298900431</v>
      </c>
      <c r="BT1345" s="3">
        <f t="shared" si="252"/>
        <v>0.98363713437897404</v>
      </c>
      <c r="BU1345" s="3">
        <f t="shared" si="253"/>
        <v>0</v>
      </c>
    </row>
    <row r="1346" spans="1:73" x14ac:dyDescent="0.25">
      <c r="A1346" t="s">
        <v>2898</v>
      </c>
      <c r="B1346" s="1">
        <v>44286</v>
      </c>
      <c r="C1346">
        <v>3134.98</v>
      </c>
      <c r="D1346">
        <v>3099.09</v>
      </c>
      <c r="J1346">
        <v>3095.74</v>
      </c>
      <c r="K1346">
        <v>1652.79</v>
      </c>
      <c r="L1346">
        <v>0.64</v>
      </c>
      <c r="M1346">
        <v>6.37</v>
      </c>
      <c r="Q1346">
        <v>0.14000000000000001</v>
      </c>
      <c r="R1346">
        <v>27.72</v>
      </c>
      <c r="U1346">
        <v>2813.34</v>
      </c>
      <c r="V1346" s="3">
        <f t="shared" si="242"/>
        <v>0.98855176109576459</v>
      </c>
      <c r="W1346" s="3">
        <f t="shared" si="243"/>
        <v>0.59485616184446821</v>
      </c>
      <c r="X1346" s="3">
        <f t="shared" si="244"/>
        <v>0</v>
      </c>
      <c r="Y1346" s="3">
        <f t="shared" si="245"/>
        <v>0.98748317373635552</v>
      </c>
      <c r="Z1346" s="1">
        <v>44651</v>
      </c>
      <c r="AA1346">
        <v>4591.8100000000004</v>
      </c>
      <c r="AB1346">
        <v>4521.87</v>
      </c>
      <c r="AH1346">
        <v>4519.8100000000004</v>
      </c>
      <c r="AI1346">
        <v>2547.4499999999998</v>
      </c>
      <c r="AJ1346">
        <v>0.03</v>
      </c>
      <c r="AK1346">
        <v>7.51</v>
      </c>
      <c r="AO1346">
        <v>0.23</v>
      </c>
      <c r="AP1346">
        <v>29.07</v>
      </c>
      <c r="AS1346">
        <v>4100.0600000000004</v>
      </c>
      <c r="AT1346" s="3">
        <f t="shared" si="246"/>
        <v>0.98476853354123961</v>
      </c>
      <c r="AU1346" s="3">
        <f t="shared" si="247"/>
        <v>0.62695349993355021</v>
      </c>
      <c r="AV1346" s="3">
        <f t="shared" si="248"/>
        <v>0</v>
      </c>
      <c r="AW1346" s="3">
        <f t="shared" si="249"/>
        <v>0.98431990870702402</v>
      </c>
      <c r="AX1346" s="1">
        <v>45016</v>
      </c>
      <c r="AY1346">
        <v>6380.5</v>
      </c>
      <c r="AZ1346">
        <v>6233.48</v>
      </c>
      <c r="BF1346">
        <v>6231.96</v>
      </c>
      <c r="BG1346">
        <v>3627.03</v>
      </c>
      <c r="BH1346">
        <v>0.11</v>
      </c>
      <c r="BI1346">
        <v>9.75</v>
      </c>
      <c r="BM1346">
        <v>0.38</v>
      </c>
      <c r="BN1346">
        <v>41.49</v>
      </c>
      <c r="BQ1346">
        <v>5665.05</v>
      </c>
      <c r="BR1346" s="3">
        <f t="shared" si="250"/>
        <v>0.97695791865841231</v>
      </c>
      <c r="BS1346" s="3">
        <f t="shared" si="251"/>
        <v>0.64614702172689242</v>
      </c>
      <c r="BT1346" s="3">
        <f t="shared" si="252"/>
        <v>0</v>
      </c>
      <c r="BU1346" s="3">
        <f t="shared" si="253"/>
        <v>0.97671969281404281</v>
      </c>
    </row>
    <row r="1347" spans="1:73" x14ac:dyDescent="0.25">
      <c r="A1347" t="s">
        <v>2900</v>
      </c>
      <c r="B1347" s="1">
        <v>44286</v>
      </c>
      <c r="C1347">
        <v>346.06</v>
      </c>
      <c r="D1347">
        <v>344.24</v>
      </c>
      <c r="I1347">
        <v>332.06</v>
      </c>
      <c r="K1347">
        <v>234.17</v>
      </c>
      <c r="M1347">
        <v>0.73</v>
      </c>
      <c r="O1347">
        <v>0.05</v>
      </c>
      <c r="P1347">
        <v>0.05</v>
      </c>
      <c r="Q1347">
        <v>0.44</v>
      </c>
      <c r="R1347">
        <v>2.9</v>
      </c>
      <c r="T1347">
        <v>2.9</v>
      </c>
      <c r="U1347">
        <v>302.26</v>
      </c>
      <c r="V1347" s="3">
        <f t="shared" si="242"/>
        <v>0.99474079639368895</v>
      </c>
      <c r="W1347" s="3">
        <f t="shared" si="243"/>
        <v>0.77774087482148202</v>
      </c>
      <c r="X1347" s="3">
        <f t="shared" si="244"/>
        <v>0.95954458764376116</v>
      </c>
      <c r="Y1347" s="3">
        <f t="shared" si="245"/>
        <v>0</v>
      </c>
      <c r="Z1347" s="1">
        <v>44651</v>
      </c>
      <c r="AA1347">
        <v>531.08000000000004</v>
      </c>
      <c r="AB1347">
        <v>522.91</v>
      </c>
      <c r="AH1347">
        <v>509.27</v>
      </c>
      <c r="AI1347">
        <v>363.66</v>
      </c>
      <c r="AK1347">
        <v>0.97</v>
      </c>
      <c r="AM1347">
        <v>0.04</v>
      </c>
      <c r="AN1347">
        <v>0.04</v>
      </c>
      <c r="AO1347">
        <v>0.06</v>
      </c>
      <c r="AP1347">
        <v>3.52</v>
      </c>
      <c r="AS1347">
        <v>455.22</v>
      </c>
      <c r="AT1347" s="3">
        <f t="shared" si="246"/>
        <v>0.98461625367176309</v>
      </c>
      <c r="AU1347" s="3">
        <f t="shared" si="247"/>
        <v>0.80693190139126192</v>
      </c>
      <c r="AV1347" s="3">
        <f t="shared" si="248"/>
        <v>0</v>
      </c>
      <c r="AW1347" s="3">
        <f t="shared" si="249"/>
        <v>0.95893274083000668</v>
      </c>
      <c r="AX1347" s="1">
        <v>45016</v>
      </c>
      <c r="AY1347">
        <v>784.02</v>
      </c>
      <c r="AZ1347">
        <v>766.16</v>
      </c>
      <c r="BF1347">
        <v>749.48</v>
      </c>
      <c r="BG1347">
        <v>545.47</v>
      </c>
      <c r="BH1347">
        <v>0.08</v>
      </c>
      <c r="BI1347">
        <v>1.46</v>
      </c>
      <c r="BK1347">
        <v>0.01</v>
      </c>
      <c r="BL1347">
        <v>0.01</v>
      </c>
      <c r="BM1347">
        <v>0.79</v>
      </c>
      <c r="BN1347">
        <v>7.17</v>
      </c>
      <c r="BQ1347">
        <v>675.45</v>
      </c>
      <c r="BR1347" s="3">
        <f t="shared" si="250"/>
        <v>0.97721996887834495</v>
      </c>
      <c r="BS1347" s="3">
        <f t="shared" si="251"/>
        <v>0.81908551693070053</v>
      </c>
      <c r="BT1347" s="3">
        <f t="shared" si="252"/>
        <v>0</v>
      </c>
      <c r="BU1347" s="3">
        <f t="shared" si="253"/>
        <v>0.95594500140302552</v>
      </c>
    </row>
    <row r="1348" spans="1:73" x14ac:dyDescent="0.25">
      <c r="A1348" t="s">
        <v>2902</v>
      </c>
      <c r="B1348" s="1">
        <v>43921</v>
      </c>
      <c r="C1348">
        <v>2.12</v>
      </c>
      <c r="D1348">
        <v>2.12</v>
      </c>
      <c r="J1348">
        <v>2.12</v>
      </c>
      <c r="K1348">
        <v>1.29</v>
      </c>
      <c r="U1348">
        <v>2.12</v>
      </c>
      <c r="V1348" s="3">
        <f t="shared" ref="V1348:V1411" si="254">IFERROR((D1348-E1348-F1348-G1348)/C1348,0)</f>
        <v>1</v>
      </c>
      <c r="W1348" s="3">
        <f t="shared" ref="W1348:W1411" si="255">IFERROR(K1348/(U1348+T1348+S1348+P1348-R1348-Q1348-O1348-N1348-M1348-L1348),0)</f>
        <v>0.60849056603773588</v>
      </c>
      <c r="X1348" s="3">
        <f t="shared" ref="X1348:X1411" si="256">IFERROR((H1348+I1348)/C1348,0)</f>
        <v>0</v>
      </c>
      <c r="Y1348" s="3">
        <f t="shared" ref="Y1348:Y1411" si="257">IFERROR(J1348/C1348,0)</f>
        <v>1</v>
      </c>
      <c r="Z1348" s="1">
        <v>44286</v>
      </c>
      <c r="AA1348">
        <v>2.2999999999999998</v>
      </c>
      <c r="AB1348">
        <v>2.2999999999999998</v>
      </c>
      <c r="AH1348">
        <v>2.2999999999999998</v>
      </c>
      <c r="AI1348">
        <v>1.1499999999999999</v>
      </c>
      <c r="AS1348">
        <v>1.94</v>
      </c>
      <c r="AT1348" s="3">
        <f t="shared" ref="AT1348:AT1411" si="258">IFERROR((AB1348-AC1348-AD1348-AE1348)/AA1348,0)</f>
        <v>1</v>
      </c>
      <c r="AU1348" s="3">
        <f t="shared" ref="AU1348:AU1411" si="259">IFERROR(AI1348/(AS1348+AR1348+AQ1348+AN1348-AP1348-AO1348-AM1348-AL1348-AK1348-AJ1348),0)</f>
        <v>0.59278350515463918</v>
      </c>
      <c r="AV1348" s="3">
        <f t="shared" ref="AV1348:AV1411" si="260">IFERROR((AF1348+AG1348)/AA1348,0)</f>
        <v>0</v>
      </c>
      <c r="AW1348" s="3">
        <f t="shared" ref="AW1348:AW1411" si="261">IFERROR(AH1348/AA1348,0)</f>
        <v>1</v>
      </c>
      <c r="AX1348" s="1">
        <v>44651</v>
      </c>
      <c r="AY1348">
        <v>1.98</v>
      </c>
      <c r="AZ1348">
        <v>1.81</v>
      </c>
      <c r="BF1348">
        <v>1.81</v>
      </c>
      <c r="BG1348">
        <v>1.05</v>
      </c>
      <c r="BN1348">
        <v>0.01</v>
      </c>
      <c r="BQ1348">
        <v>1.78</v>
      </c>
      <c r="BR1348" s="3">
        <f t="shared" ref="BR1348:BR1411" si="262">IFERROR((AZ1348-BA1348-BB1348-BC1348)/AY1348,0)</f>
        <v>0.91414141414141414</v>
      </c>
      <c r="BS1348" s="3">
        <f t="shared" ref="BS1348:BS1411" si="263">IFERROR(BG1348/(BQ1348+BP1348+BO1348+BL1348-BN1348-BM1348-BK1348-BJ1348-BI1348-BH1348),0)</f>
        <v>0.59322033898305082</v>
      </c>
      <c r="BT1348" s="3">
        <f t="shared" ref="BT1348:BT1411" si="264">IFERROR((BD1348+BE1348)/AY1348,0)</f>
        <v>0</v>
      </c>
      <c r="BU1348" s="3">
        <f t="shared" ref="BU1348:BU1411" si="265">IFERROR(BF1348/AY1348,0)</f>
        <v>0.91414141414141414</v>
      </c>
    </row>
    <row r="1349" spans="1:73" x14ac:dyDescent="0.25">
      <c r="A1349" t="s">
        <v>2903</v>
      </c>
      <c r="B1349" s="1">
        <v>44286</v>
      </c>
      <c r="C1349">
        <v>87.85</v>
      </c>
      <c r="D1349">
        <v>84.09</v>
      </c>
      <c r="J1349">
        <v>25.11</v>
      </c>
      <c r="K1349">
        <v>61.7</v>
      </c>
      <c r="O1349">
        <v>1.83</v>
      </c>
      <c r="P1349">
        <v>1.83</v>
      </c>
      <c r="R1349">
        <v>8.64</v>
      </c>
      <c r="T1349">
        <v>0.39</v>
      </c>
      <c r="U1349">
        <v>89.7</v>
      </c>
      <c r="V1349" s="3">
        <f t="shared" si="254"/>
        <v>0.95719977233921472</v>
      </c>
      <c r="W1349" s="3">
        <f t="shared" si="255"/>
        <v>0.75751995089011659</v>
      </c>
      <c r="X1349" s="3">
        <f t="shared" si="256"/>
        <v>0</v>
      </c>
      <c r="Y1349" s="3">
        <f t="shared" si="257"/>
        <v>0.2858281161070006</v>
      </c>
      <c r="Z1349" s="1">
        <v>44651</v>
      </c>
      <c r="AA1349">
        <v>122.83</v>
      </c>
      <c r="AB1349">
        <v>120.7</v>
      </c>
      <c r="AH1349">
        <v>63.62</v>
      </c>
      <c r="AI1349">
        <v>85.9</v>
      </c>
      <c r="AM1349">
        <v>3.14</v>
      </c>
      <c r="AN1349">
        <v>3.14</v>
      </c>
      <c r="AP1349">
        <v>8.3800000000000008</v>
      </c>
      <c r="AS1349">
        <v>117.46</v>
      </c>
      <c r="AT1349" s="3">
        <f t="shared" si="258"/>
        <v>0.98265895953757232</v>
      </c>
      <c r="AU1349" s="3">
        <f t="shared" si="259"/>
        <v>0.78749541620828756</v>
      </c>
      <c r="AV1349" s="3">
        <f t="shared" si="260"/>
        <v>0</v>
      </c>
      <c r="AW1349" s="3">
        <f t="shared" si="261"/>
        <v>0.51795164047871045</v>
      </c>
      <c r="AX1349" s="1">
        <v>45016</v>
      </c>
      <c r="AY1349">
        <v>175.66</v>
      </c>
      <c r="AZ1349">
        <v>171.2</v>
      </c>
      <c r="BF1349">
        <v>59.51</v>
      </c>
      <c r="BG1349">
        <v>131.13999999999999</v>
      </c>
      <c r="BK1349">
        <v>1.43</v>
      </c>
      <c r="BL1349">
        <v>1.43</v>
      </c>
      <c r="BN1349">
        <v>7.32</v>
      </c>
      <c r="BQ1349">
        <v>170.39</v>
      </c>
      <c r="BR1349" s="3">
        <f t="shared" si="262"/>
        <v>0.97461004212683588</v>
      </c>
      <c r="BS1349" s="3">
        <f t="shared" si="263"/>
        <v>0.80419451769178874</v>
      </c>
      <c r="BT1349" s="3">
        <f t="shared" si="264"/>
        <v>0</v>
      </c>
      <c r="BU1349" s="3">
        <f t="shared" si="265"/>
        <v>0.33877946032107481</v>
      </c>
    </row>
    <row r="1350" spans="1:73" x14ac:dyDescent="0.25">
      <c r="A1350" t="s">
        <v>2904</v>
      </c>
      <c r="B1350" s="1">
        <v>44286</v>
      </c>
      <c r="C1350">
        <v>3.76</v>
      </c>
      <c r="D1350">
        <v>3.76</v>
      </c>
      <c r="K1350">
        <v>1.93</v>
      </c>
      <c r="R1350">
        <v>0.04</v>
      </c>
      <c r="T1350">
        <v>0.03</v>
      </c>
      <c r="U1350">
        <v>3.62</v>
      </c>
      <c r="V1350" s="3">
        <f t="shared" si="254"/>
        <v>1</v>
      </c>
      <c r="W1350" s="3">
        <f t="shared" si="255"/>
        <v>0.53462603878116344</v>
      </c>
      <c r="X1350" s="3">
        <f t="shared" si="256"/>
        <v>0</v>
      </c>
      <c r="Y1350" s="3">
        <f t="shared" si="257"/>
        <v>0</v>
      </c>
      <c r="Z1350" s="1">
        <v>44651</v>
      </c>
      <c r="AA1350">
        <v>6.89</v>
      </c>
      <c r="AB1350">
        <v>6.87</v>
      </c>
      <c r="AI1350">
        <v>3.79</v>
      </c>
      <c r="AP1350">
        <v>0.05</v>
      </c>
      <c r="AS1350">
        <v>6.35</v>
      </c>
      <c r="AT1350" s="3">
        <f t="shared" si="258"/>
        <v>0.99709724238026132</v>
      </c>
      <c r="AU1350" s="3">
        <f t="shared" si="259"/>
        <v>0.60158730158730156</v>
      </c>
      <c r="AV1350" s="3">
        <f t="shared" si="260"/>
        <v>0</v>
      </c>
      <c r="AW1350" s="3">
        <f t="shared" si="261"/>
        <v>0</v>
      </c>
      <c r="AX1350" s="1">
        <v>45016</v>
      </c>
      <c r="AY1350">
        <v>15.17</v>
      </c>
      <c r="AZ1350">
        <v>15.03</v>
      </c>
      <c r="BG1350">
        <v>9.1</v>
      </c>
      <c r="BN1350">
        <v>0.04</v>
      </c>
      <c r="BQ1350">
        <v>13.98</v>
      </c>
      <c r="BR1350" s="3">
        <f t="shared" si="262"/>
        <v>0.99077125906394192</v>
      </c>
      <c r="BS1350" s="3">
        <f t="shared" si="263"/>
        <v>0.65279770444763263</v>
      </c>
      <c r="BT1350" s="3">
        <f t="shared" si="264"/>
        <v>0</v>
      </c>
      <c r="BU1350" s="3">
        <f t="shared" si="265"/>
        <v>0</v>
      </c>
    </row>
    <row r="1351" spans="1:73" x14ac:dyDescent="0.25">
      <c r="A1351" t="s">
        <v>2905</v>
      </c>
      <c r="B1351" s="1">
        <v>44286</v>
      </c>
      <c r="C1351">
        <v>343.47</v>
      </c>
      <c r="D1351">
        <v>335.14</v>
      </c>
      <c r="E1351">
        <v>28.34</v>
      </c>
      <c r="H1351">
        <v>0.44</v>
      </c>
      <c r="I1351">
        <v>215.24</v>
      </c>
      <c r="K1351">
        <v>170.1</v>
      </c>
      <c r="L1351">
        <v>0.04</v>
      </c>
      <c r="M1351">
        <v>0.39</v>
      </c>
      <c r="O1351">
        <v>2.4900000000000002</v>
      </c>
      <c r="P1351">
        <v>2.4900000000000002</v>
      </c>
      <c r="Q1351">
        <v>1.21</v>
      </c>
      <c r="R1351">
        <v>5.69</v>
      </c>
      <c r="U1351">
        <v>335.19</v>
      </c>
      <c r="V1351" s="3">
        <f t="shared" si="254"/>
        <v>0.89323667278073771</v>
      </c>
      <c r="W1351" s="3">
        <f t="shared" si="255"/>
        <v>0.51881900811321902</v>
      </c>
      <c r="X1351" s="3">
        <f t="shared" si="256"/>
        <v>0.62794421637988762</v>
      </c>
      <c r="Y1351" s="3">
        <f t="shared" si="257"/>
        <v>0</v>
      </c>
      <c r="Z1351" s="1">
        <v>44651</v>
      </c>
      <c r="AA1351">
        <v>431.08</v>
      </c>
      <c r="AB1351">
        <v>425.49</v>
      </c>
      <c r="AC1351">
        <v>32.4</v>
      </c>
      <c r="AF1351">
        <v>1</v>
      </c>
      <c r="AG1351">
        <v>242.91</v>
      </c>
      <c r="AI1351">
        <v>227.39</v>
      </c>
      <c r="AJ1351">
        <v>0.04</v>
      </c>
      <c r="AK1351">
        <v>0.35</v>
      </c>
      <c r="AM1351">
        <v>17.350000000000001</v>
      </c>
      <c r="AN1351">
        <v>17.350000000000001</v>
      </c>
      <c r="AO1351">
        <v>0.7</v>
      </c>
      <c r="AP1351">
        <v>12.59</v>
      </c>
      <c r="AR1351">
        <v>1.3</v>
      </c>
      <c r="AS1351">
        <v>470.68</v>
      </c>
      <c r="AT1351" s="3">
        <f t="shared" si="258"/>
        <v>0.91187250626333871</v>
      </c>
      <c r="AU1351" s="3">
        <f t="shared" si="259"/>
        <v>0.49615972070696046</v>
      </c>
      <c r="AV1351" s="3">
        <f t="shared" si="260"/>
        <v>0.56581145031084723</v>
      </c>
      <c r="AW1351" s="3">
        <f t="shared" si="261"/>
        <v>0</v>
      </c>
      <c r="AX1351" s="1">
        <v>45016</v>
      </c>
      <c r="AY1351">
        <v>634.24</v>
      </c>
      <c r="AZ1351">
        <v>628.64</v>
      </c>
      <c r="BA1351">
        <v>75.53</v>
      </c>
      <c r="BG1351">
        <v>273.38</v>
      </c>
      <c r="BH1351">
        <v>0.04</v>
      </c>
      <c r="BI1351">
        <v>0.06</v>
      </c>
      <c r="BK1351">
        <v>17.59</v>
      </c>
      <c r="BL1351">
        <v>16.64</v>
      </c>
      <c r="BM1351">
        <v>1.23</v>
      </c>
      <c r="BN1351">
        <v>14.59</v>
      </c>
      <c r="BQ1351">
        <v>659.01</v>
      </c>
      <c r="BR1351" s="3">
        <f t="shared" si="262"/>
        <v>0.87208312310797176</v>
      </c>
      <c r="BS1351" s="3">
        <f t="shared" si="263"/>
        <v>0.42573270626343163</v>
      </c>
      <c r="BT1351" s="3">
        <f t="shared" si="264"/>
        <v>0</v>
      </c>
      <c r="BU1351" s="3">
        <f t="shared" si="265"/>
        <v>0</v>
      </c>
    </row>
    <row r="1352" spans="1:73" x14ac:dyDescent="0.25">
      <c r="A1352" t="s">
        <v>2909</v>
      </c>
      <c r="V1352" s="3">
        <f t="shared" si="254"/>
        <v>0</v>
      </c>
      <c r="W1352" s="3">
        <f t="shared" si="255"/>
        <v>0</v>
      </c>
      <c r="X1352" s="3">
        <f t="shared" si="256"/>
        <v>0</v>
      </c>
      <c r="Y1352" s="3">
        <f t="shared" si="257"/>
        <v>0</v>
      </c>
      <c r="AT1352" s="3">
        <f t="shared" si="258"/>
        <v>0</v>
      </c>
      <c r="AU1352" s="3">
        <f t="shared" si="259"/>
        <v>0</v>
      </c>
      <c r="AV1352" s="3">
        <f t="shared" si="260"/>
        <v>0</v>
      </c>
      <c r="AW1352" s="3">
        <f t="shared" si="261"/>
        <v>0</v>
      </c>
      <c r="BR1352" s="3">
        <f t="shared" si="262"/>
        <v>0</v>
      </c>
      <c r="BS1352" s="3">
        <f t="shared" si="263"/>
        <v>0</v>
      </c>
      <c r="BT1352" s="3">
        <f t="shared" si="264"/>
        <v>0</v>
      </c>
      <c r="BU1352" s="3">
        <f t="shared" si="265"/>
        <v>0</v>
      </c>
    </row>
    <row r="1353" spans="1:73" x14ac:dyDescent="0.25">
      <c r="A1353" t="s">
        <v>2910</v>
      </c>
      <c r="V1353" s="3">
        <f t="shared" si="254"/>
        <v>0</v>
      </c>
      <c r="W1353" s="3">
        <f t="shared" si="255"/>
        <v>0</v>
      </c>
      <c r="X1353" s="3">
        <f t="shared" si="256"/>
        <v>0</v>
      </c>
      <c r="Y1353" s="3">
        <f t="shared" si="257"/>
        <v>0</v>
      </c>
      <c r="AT1353" s="3">
        <f t="shared" si="258"/>
        <v>0</v>
      </c>
      <c r="AU1353" s="3">
        <f t="shared" si="259"/>
        <v>0</v>
      </c>
      <c r="AV1353" s="3">
        <f t="shared" si="260"/>
        <v>0</v>
      </c>
      <c r="AW1353" s="3">
        <f t="shared" si="261"/>
        <v>0</v>
      </c>
      <c r="BR1353" s="3">
        <f t="shared" si="262"/>
        <v>0</v>
      </c>
      <c r="BS1353" s="3">
        <f t="shared" si="263"/>
        <v>0</v>
      </c>
      <c r="BT1353" s="3">
        <f t="shared" si="264"/>
        <v>0</v>
      </c>
      <c r="BU1353" s="3">
        <f t="shared" si="265"/>
        <v>0</v>
      </c>
    </row>
    <row r="1354" spans="1:73" x14ac:dyDescent="0.25">
      <c r="A1354" t="s">
        <v>2914</v>
      </c>
      <c r="B1354" s="1">
        <v>44286</v>
      </c>
      <c r="C1354">
        <v>505.55</v>
      </c>
      <c r="D1354">
        <v>494.07</v>
      </c>
      <c r="J1354">
        <v>391.83</v>
      </c>
      <c r="K1354">
        <v>354.96</v>
      </c>
      <c r="M1354">
        <v>0.28000000000000003</v>
      </c>
      <c r="O1354">
        <v>1.25</v>
      </c>
      <c r="R1354">
        <v>38.75</v>
      </c>
      <c r="U1354">
        <v>482.78</v>
      </c>
      <c r="V1354" s="3">
        <f t="shared" si="254"/>
        <v>0.97729205815448517</v>
      </c>
      <c r="W1354" s="3">
        <f t="shared" si="255"/>
        <v>0.80216949152542372</v>
      </c>
      <c r="X1354" s="3">
        <f t="shared" si="256"/>
        <v>0</v>
      </c>
      <c r="Y1354" s="3">
        <f t="shared" si="257"/>
        <v>0.77505686875679947</v>
      </c>
      <c r="Z1354" s="1">
        <v>44651</v>
      </c>
      <c r="AA1354">
        <v>627.35</v>
      </c>
      <c r="AB1354">
        <v>609.79999999999995</v>
      </c>
      <c r="AH1354">
        <v>480.03</v>
      </c>
      <c r="AI1354">
        <v>417.37</v>
      </c>
      <c r="AK1354">
        <v>0.37</v>
      </c>
      <c r="AM1354">
        <v>3.25</v>
      </c>
      <c r="AP1354">
        <v>70.09</v>
      </c>
      <c r="AS1354">
        <v>591.72</v>
      </c>
      <c r="AT1354" s="3">
        <f t="shared" si="258"/>
        <v>0.97202518530325965</v>
      </c>
      <c r="AU1354" s="3">
        <f t="shared" si="259"/>
        <v>0.80571803633134498</v>
      </c>
      <c r="AV1354" s="3">
        <f t="shared" si="260"/>
        <v>0</v>
      </c>
      <c r="AW1354" s="3">
        <f t="shared" si="261"/>
        <v>0.76517095720092443</v>
      </c>
      <c r="AX1354" s="1">
        <v>45016</v>
      </c>
      <c r="AY1354">
        <v>720.91</v>
      </c>
      <c r="AZ1354">
        <v>699.05</v>
      </c>
      <c r="BF1354">
        <v>471.22</v>
      </c>
      <c r="BG1354">
        <v>499.55</v>
      </c>
      <c r="BI1354">
        <v>0.88</v>
      </c>
      <c r="BK1354">
        <v>5.69</v>
      </c>
      <c r="BL1354">
        <v>4.99</v>
      </c>
      <c r="BN1354">
        <v>70.459999999999994</v>
      </c>
      <c r="BP1354">
        <v>0.48</v>
      </c>
      <c r="BQ1354">
        <v>697.3</v>
      </c>
      <c r="BR1354" s="3">
        <f t="shared" si="262"/>
        <v>0.96967721352179881</v>
      </c>
      <c r="BS1354" s="3">
        <f t="shared" si="263"/>
        <v>0.79833477163038979</v>
      </c>
      <c r="BT1354" s="3">
        <f t="shared" si="264"/>
        <v>0</v>
      </c>
      <c r="BU1354" s="3">
        <f t="shared" si="265"/>
        <v>0.65364608619661269</v>
      </c>
    </row>
    <row r="1355" spans="1:73" x14ac:dyDescent="0.25">
      <c r="A1355" t="s">
        <v>2919</v>
      </c>
      <c r="V1355" s="3">
        <f t="shared" si="254"/>
        <v>0</v>
      </c>
      <c r="W1355" s="3">
        <f t="shared" si="255"/>
        <v>0</v>
      </c>
      <c r="X1355" s="3">
        <f t="shared" si="256"/>
        <v>0</v>
      </c>
      <c r="Y1355" s="3">
        <f t="shared" si="257"/>
        <v>0</v>
      </c>
      <c r="AT1355" s="3">
        <f t="shared" si="258"/>
        <v>0</v>
      </c>
      <c r="AU1355" s="3">
        <f t="shared" si="259"/>
        <v>0</v>
      </c>
      <c r="AV1355" s="3">
        <f t="shared" si="260"/>
        <v>0</v>
      </c>
      <c r="AW1355" s="3">
        <f t="shared" si="261"/>
        <v>0</v>
      </c>
      <c r="BR1355" s="3">
        <f t="shared" si="262"/>
        <v>0</v>
      </c>
      <c r="BS1355" s="3">
        <f t="shared" si="263"/>
        <v>0</v>
      </c>
      <c r="BT1355" s="3">
        <f t="shared" si="264"/>
        <v>0</v>
      </c>
      <c r="BU1355" s="3">
        <f t="shared" si="265"/>
        <v>0</v>
      </c>
    </row>
    <row r="1356" spans="1:73" x14ac:dyDescent="0.25">
      <c r="A1356" t="s">
        <v>2920</v>
      </c>
      <c r="B1356" s="1">
        <v>44286</v>
      </c>
      <c r="C1356">
        <v>5650.7</v>
      </c>
      <c r="D1356">
        <v>5534.42</v>
      </c>
      <c r="F1356">
        <v>5.01</v>
      </c>
      <c r="J1356">
        <v>4995</v>
      </c>
      <c r="K1356">
        <v>1788.51</v>
      </c>
      <c r="M1356">
        <v>25.45</v>
      </c>
      <c r="O1356">
        <v>10.76</v>
      </c>
      <c r="P1356">
        <v>10.76</v>
      </c>
      <c r="R1356">
        <v>52.06</v>
      </c>
      <c r="T1356">
        <v>1.41</v>
      </c>
      <c r="U1356">
        <v>4540.34</v>
      </c>
      <c r="V1356" s="3">
        <f t="shared" si="254"/>
        <v>0.97853540269347161</v>
      </c>
      <c r="W1356" s="3">
        <f t="shared" si="255"/>
        <v>0.40063034245470674</v>
      </c>
      <c r="X1356" s="3">
        <f t="shared" si="256"/>
        <v>0</v>
      </c>
      <c r="Y1356" s="3">
        <f t="shared" si="257"/>
        <v>0.88396127913355871</v>
      </c>
      <c r="Z1356" s="1">
        <v>44651</v>
      </c>
      <c r="AA1356">
        <v>7512.78</v>
      </c>
      <c r="AB1356">
        <v>7296.44</v>
      </c>
      <c r="AD1356">
        <v>5.48</v>
      </c>
      <c r="AH1356">
        <v>6708.8</v>
      </c>
      <c r="AI1356">
        <v>2463.12</v>
      </c>
      <c r="AK1356">
        <v>28.21</v>
      </c>
      <c r="AM1356">
        <v>7.79</v>
      </c>
      <c r="AN1356">
        <v>7.79</v>
      </c>
      <c r="AP1356">
        <v>58.72</v>
      </c>
      <c r="AS1356">
        <v>6277.53</v>
      </c>
      <c r="AT1356" s="3">
        <f t="shared" si="258"/>
        <v>0.97047431177273924</v>
      </c>
      <c r="AU1356" s="3">
        <f t="shared" si="259"/>
        <v>0.39788065777145998</v>
      </c>
      <c r="AV1356" s="3">
        <f t="shared" si="260"/>
        <v>0</v>
      </c>
      <c r="AW1356" s="3">
        <f t="shared" si="261"/>
        <v>0.89298502019225912</v>
      </c>
      <c r="AX1356" s="1">
        <v>45016</v>
      </c>
      <c r="AY1356">
        <v>9589.02</v>
      </c>
      <c r="AZ1356">
        <v>9476.3799999999992</v>
      </c>
      <c r="BB1356">
        <v>5.85</v>
      </c>
      <c r="BF1356">
        <v>8737.7000000000007</v>
      </c>
      <c r="BG1356">
        <v>2947.79</v>
      </c>
      <c r="BI1356">
        <v>32.4</v>
      </c>
      <c r="BK1356">
        <v>30.67</v>
      </c>
      <c r="BL1356">
        <v>30.67</v>
      </c>
      <c r="BN1356">
        <v>119.59</v>
      </c>
      <c r="BQ1356">
        <v>8175.15</v>
      </c>
      <c r="BR1356" s="3">
        <f t="shared" si="262"/>
        <v>0.98764315852923434</v>
      </c>
      <c r="BS1356" s="3">
        <f t="shared" si="263"/>
        <v>0.36741009776696465</v>
      </c>
      <c r="BT1356" s="3">
        <f t="shared" si="264"/>
        <v>0</v>
      </c>
      <c r="BU1356" s="3">
        <f t="shared" si="265"/>
        <v>0.91121929039672467</v>
      </c>
    </row>
    <row r="1357" spans="1:73" x14ac:dyDescent="0.25">
      <c r="A1357" t="s">
        <v>2923</v>
      </c>
      <c r="B1357" s="1">
        <v>44286</v>
      </c>
      <c r="C1357">
        <v>1.79</v>
      </c>
      <c r="D1357">
        <v>1.78</v>
      </c>
      <c r="K1357">
        <v>0.75</v>
      </c>
      <c r="R1357">
        <v>0.18</v>
      </c>
      <c r="U1357">
        <v>2.0699999999999998</v>
      </c>
      <c r="V1357" s="3">
        <f t="shared" si="254"/>
        <v>0.994413407821229</v>
      </c>
      <c r="W1357" s="3">
        <f t="shared" si="255"/>
        <v>0.39682539682539686</v>
      </c>
      <c r="X1357" s="3">
        <f t="shared" si="256"/>
        <v>0</v>
      </c>
      <c r="Y1357" s="3">
        <f t="shared" si="257"/>
        <v>0</v>
      </c>
      <c r="Z1357" s="1">
        <v>44651</v>
      </c>
      <c r="AA1357">
        <v>2.8</v>
      </c>
      <c r="AB1357">
        <v>2.79</v>
      </c>
      <c r="AI1357">
        <v>1.32</v>
      </c>
      <c r="AP1357">
        <v>0.19</v>
      </c>
      <c r="AS1357">
        <v>3.08</v>
      </c>
      <c r="AT1357" s="3">
        <f t="shared" si="258"/>
        <v>0.99642857142857155</v>
      </c>
      <c r="AU1357" s="3">
        <f t="shared" si="259"/>
        <v>0.45674740484429066</v>
      </c>
      <c r="AV1357" s="3">
        <f t="shared" si="260"/>
        <v>0</v>
      </c>
      <c r="AW1357" s="3">
        <f t="shared" si="261"/>
        <v>0</v>
      </c>
      <c r="AX1357" s="1">
        <v>45016</v>
      </c>
      <c r="AY1357">
        <v>3.38</v>
      </c>
      <c r="AZ1357">
        <v>3.12</v>
      </c>
      <c r="BG1357">
        <v>2.38</v>
      </c>
      <c r="BN1357">
        <v>0.05</v>
      </c>
      <c r="BQ1357">
        <v>4.8899999999999997</v>
      </c>
      <c r="BR1357" s="3">
        <f t="shared" si="262"/>
        <v>0.92307692307692313</v>
      </c>
      <c r="BS1357" s="3">
        <f t="shared" si="263"/>
        <v>0.49173553719008262</v>
      </c>
      <c r="BT1357" s="3">
        <f t="shared" si="264"/>
        <v>0</v>
      </c>
      <c r="BU1357" s="3">
        <f t="shared" si="265"/>
        <v>0</v>
      </c>
    </row>
    <row r="1358" spans="1:73" x14ac:dyDescent="0.25">
      <c r="A1358" t="s">
        <v>2657</v>
      </c>
      <c r="V1358" s="3">
        <f t="shared" si="254"/>
        <v>0</v>
      </c>
      <c r="W1358" s="3">
        <f t="shared" si="255"/>
        <v>0</v>
      </c>
      <c r="X1358" s="3">
        <f t="shared" si="256"/>
        <v>0</v>
      </c>
      <c r="Y1358" s="3">
        <f t="shared" si="257"/>
        <v>0</v>
      </c>
      <c r="AT1358" s="3">
        <f t="shared" si="258"/>
        <v>0</v>
      </c>
      <c r="AU1358" s="3">
        <f t="shared" si="259"/>
        <v>0</v>
      </c>
      <c r="AV1358" s="3">
        <f t="shared" si="260"/>
        <v>0</v>
      </c>
      <c r="AW1358" s="3">
        <f t="shared" si="261"/>
        <v>0</v>
      </c>
      <c r="BR1358" s="3">
        <f t="shared" si="262"/>
        <v>0</v>
      </c>
      <c r="BS1358" s="3">
        <f t="shared" si="263"/>
        <v>0</v>
      </c>
      <c r="BT1358" s="3">
        <f t="shared" si="264"/>
        <v>0</v>
      </c>
      <c r="BU1358" s="3">
        <f t="shared" si="265"/>
        <v>0</v>
      </c>
    </row>
    <row r="1359" spans="1:73" x14ac:dyDescent="0.25">
      <c r="A1359" t="s">
        <v>2925</v>
      </c>
      <c r="B1359" s="1">
        <v>44286</v>
      </c>
      <c r="C1359">
        <v>141.52000000000001</v>
      </c>
      <c r="D1359">
        <v>93.89</v>
      </c>
      <c r="K1359">
        <v>35.299999999999997</v>
      </c>
      <c r="M1359">
        <v>1.24</v>
      </c>
      <c r="O1359">
        <v>0.06</v>
      </c>
      <c r="P1359">
        <v>0.06</v>
      </c>
      <c r="R1359">
        <v>2.91</v>
      </c>
      <c r="T1359">
        <v>0.01</v>
      </c>
      <c r="U1359">
        <v>105.5</v>
      </c>
      <c r="V1359" s="3">
        <f t="shared" si="254"/>
        <v>0.66343979649519502</v>
      </c>
      <c r="W1359" s="3">
        <f t="shared" si="255"/>
        <v>0.3482636148382004</v>
      </c>
      <c r="X1359" s="3">
        <f t="shared" si="256"/>
        <v>0</v>
      </c>
      <c r="Y1359" s="3">
        <f t="shared" si="257"/>
        <v>0</v>
      </c>
      <c r="Z1359" s="1">
        <v>44651</v>
      </c>
      <c r="AA1359">
        <v>150.46</v>
      </c>
      <c r="AB1359">
        <v>101.48</v>
      </c>
      <c r="AH1359">
        <v>57.44</v>
      </c>
      <c r="AI1359">
        <v>34.68</v>
      </c>
      <c r="AK1359">
        <v>1.03</v>
      </c>
      <c r="AM1359">
        <v>31.16</v>
      </c>
      <c r="AN1359">
        <v>0.01</v>
      </c>
      <c r="AP1359">
        <v>2.35</v>
      </c>
      <c r="AS1359">
        <v>136.19</v>
      </c>
      <c r="AT1359" s="3">
        <f t="shared" si="258"/>
        <v>0.67446497407948958</v>
      </c>
      <c r="AU1359" s="3">
        <f t="shared" si="259"/>
        <v>0.34113712374581939</v>
      </c>
      <c r="AV1359" s="3">
        <f t="shared" si="260"/>
        <v>0</v>
      </c>
      <c r="AW1359" s="3">
        <f t="shared" si="261"/>
        <v>0.38176259470955731</v>
      </c>
      <c r="AX1359" s="1">
        <v>45016</v>
      </c>
      <c r="AY1359">
        <v>157.88</v>
      </c>
      <c r="AZ1359">
        <v>104.56</v>
      </c>
      <c r="BF1359">
        <v>58.64</v>
      </c>
      <c r="BG1359">
        <v>32.32</v>
      </c>
      <c r="BI1359">
        <v>0.93</v>
      </c>
      <c r="BN1359">
        <v>1.74</v>
      </c>
      <c r="BQ1359">
        <v>109.72</v>
      </c>
      <c r="BR1359" s="3">
        <f t="shared" si="262"/>
        <v>0.66227514568026358</v>
      </c>
      <c r="BS1359" s="3">
        <f t="shared" si="263"/>
        <v>0.3019149929939281</v>
      </c>
      <c r="BT1359" s="3">
        <f t="shared" si="264"/>
        <v>0</v>
      </c>
      <c r="BU1359" s="3">
        <f t="shared" si="265"/>
        <v>0.37142133265771471</v>
      </c>
    </row>
    <row r="1360" spans="1:73" x14ac:dyDescent="0.25">
      <c r="A1360" t="s">
        <v>2928</v>
      </c>
      <c r="B1360" s="1">
        <v>44286</v>
      </c>
      <c r="C1360">
        <v>4.09</v>
      </c>
      <c r="D1360">
        <v>4.09</v>
      </c>
      <c r="K1360">
        <v>1.26</v>
      </c>
      <c r="R1360">
        <v>0.28999999999999998</v>
      </c>
      <c r="U1360">
        <v>4.0199999999999996</v>
      </c>
      <c r="V1360" s="3">
        <f t="shared" si="254"/>
        <v>1</v>
      </c>
      <c r="W1360" s="3">
        <f t="shared" si="255"/>
        <v>0.33780160857908853</v>
      </c>
      <c r="X1360" s="3">
        <f t="shared" si="256"/>
        <v>0</v>
      </c>
      <c r="Y1360" s="3">
        <f t="shared" si="257"/>
        <v>0</v>
      </c>
      <c r="Z1360" s="1">
        <v>44651</v>
      </c>
      <c r="AA1360">
        <v>1.02</v>
      </c>
      <c r="AB1360">
        <v>1.02</v>
      </c>
      <c r="AI1360">
        <v>0.94</v>
      </c>
      <c r="AP1360">
        <v>0.14000000000000001</v>
      </c>
      <c r="AS1360">
        <v>3.08</v>
      </c>
      <c r="AT1360" s="3">
        <f t="shared" si="258"/>
        <v>1</v>
      </c>
      <c r="AU1360" s="3">
        <f t="shared" si="259"/>
        <v>0.31972789115646255</v>
      </c>
      <c r="AV1360" s="3">
        <f t="shared" si="260"/>
        <v>0</v>
      </c>
      <c r="AW1360" s="3">
        <f t="shared" si="261"/>
        <v>0</v>
      </c>
      <c r="AX1360" s="1">
        <v>45016</v>
      </c>
      <c r="AY1360">
        <v>2.1800000000000002</v>
      </c>
      <c r="AZ1360">
        <v>2.1800000000000002</v>
      </c>
      <c r="BG1360">
        <v>1.0900000000000001</v>
      </c>
      <c r="BJ1360">
        <v>0.01</v>
      </c>
      <c r="BN1360">
        <v>0.19</v>
      </c>
      <c r="BQ1360">
        <v>3.56</v>
      </c>
      <c r="BR1360" s="3">
        <f t="shared" si="262"/>
        <v>1</v>
      </c>
      <c r="BS1360" s="3">
        <f t="shared" si="263"/>
        <v>0.32440476190476192</v>
      </c>
      <c r="BT1360" s="3">
        <f t="shared" si="264"/>
        <v>0</v>
      </c>
      <c r="BU1360" s="3">
        <f t="shared" si="265"/>
        <v>0</v>
      </c>
    </row>
    <row r="1361" spans="1:73" x14ac:dyDescent="0.25">
      <c r="A1361" t="s">
        <v>2929</v>
      </c>
      <c r="V1361" s="3">
        <f t="shared" si="254"/>
        <v>0</v>
      </c>
      <c r="W1361" s="3">
        <f t="shared" si="255"/>
        <v>0</v>
      </c>
      <c r="X1361" s="3">
        <f t="shared" si="256"/>
        <v>0</v>
      </c>
      <c r="Y1361" s="3">
        <f t="shared" si="257"/>
        <v>0</v>
      </c>
      <c r="AT1361" s="3">
        <f t="shared" si="258"/>
        <v>0</v>
      </c>
      <c r="AU1361" s="3">
        <f t="shared" si="259"/>
        <v>0</v>
      </c>
      <c r="AV1361" s="3">
        <f t="shared" si="260"/>
        <v>0</v>
      </c>
      <c r="AW1361" s="3">
        <f t="shared" si="261"/>
        <v>0</v>
      </c>
      <c r="BR1361" s="3">
        <f t="shared" si="262"/>
        <v>0</v>
      </c>
      <c r="BS1361" s="3">
        <f t="shared" si="263"/>
        <v>0</v>
      </c>
      <c r="BT1361" s="3">
        <f t="shared" si="264"/>
        <v>0</v>
      </c>
      <c r="BU1361" s="3">
        <f t="shared" si="265"/>
        <v>0</v>
      </c>
    </row>
    <row r="1362" spans="1:73" x14ac:dyDescent="0.25">
      <c r="A1362" t="s">
        <v>2931</v>
      </c>
      <c r="B1362" s="1">
        <v>44286</v>
      </c>
      <c r="C1362">
        <v>2.92</v>
      </c>
      <c r="D1362">
        <v>2.92</v>
      </c>
      <c r="E1362">
        <v>2.92</v>
      </c>
      <c r="K1362">
        <v>1.9</v>
      </c>
      <c r="U1362">
        <v>3.91</v>
      </c>
      <c r="V1362" s="3">
        <f t="shared" si="254"/>
        <v>0</v>
      </c>
      <c r="W1362" s="3">
        <f t="shared" si="255"/>
        <v>0.48593350383631712</v>
      </c>
      <c r="X1362" s="3">
        <f t="shared" si="256"/>
        <v>0</v>
      </c>
      <c r="Y1362" s="3">
        <f t="shared" si="257"/>
        <v>0</v>
      </c>
      <c r="Z1362" s="1">
        <v>44651</v>
      </c>
      <c r="AA1362">
        <v>4.4400000000000004</v>
      </c>
      <c r="AB1362">
        <v>4.4400000000000004</v>
      </c>
      <c r="AC1362">
        <v>4.4400000000000004</v>
      </c>
      <c r="AI1362">
        <v>2.34</v>
      </c>
      <c r="AS1362">
        <v>4.17</v>
      </c>
      <c r="AT1362" s="3">
        <f t="shared" si="258"/>
        <v>0</v>
      </c>
      <c r="AU1362" s="3">
        <f t="shared" si="259"/>
        <v>0.5611510791366906</v>
      </c>
      <c r="AV1362" s="3">
        <f t="shared" si="260"/>
        <v>0</v>
      </c>
      <c r="AW1362" s="3">
        <f t="shared" si="261"/>
        <v>0</v>
      </c>
      <c r="AX1362" s="1">
        <v>45016</v>
      </c>
      <c r="AY1362">
        <v>1.22</v>
      </c>
      <c r="AZ1362">
        <v>1.18</v>
      </c>
      <c r="BA1362">
        <v>1.18</v>
      </c>
      <c r="BG1362">
        <v>0.64</v>
      </c>
      <c r="BQ1362">
        <v>1.19</v>
      </c>
      <c r="BR1362" s="3">
        <f t="shared" si="262"/>
        <v>0</v>
      </c>
      <c r="BS1362" s="3">
        <f t="shared" si="263"/>
        <v>0.53781512605042026</v>
      </c>
      <c r="BT1362" s="3">
        <f t="shared" si="264"/>
        <v>0</v>
      </c>
      <c r="BU1362" s="3">
        <f t="shared" si="265"/>
        <v>0</v>
      </c>
    </row>
    <row r="1363" spans="1:73" x14ac:dyDescent="0.25">
      <c r="A1363" t="s">
        <v>2934</v>
      </c>
      <c r="B1363" s="1">
        <v>44286</v>
      </c>
      <c r="U1363">
        <v>0.01</v>
      </c>
      <c r="V1363" s="3">
        <f t="shared" si="254"/>
        <v>0</v>
      </c>
      <c r="W1363" s="3">
        <f t="shared" si="255"/>
        <v>0</v>
      </c>
      <c r="X1363" s="3">
        <f t="shared" si="256"/>
        <v>0</v>
      </c>
      <c r="Y1363" s="3">
        <f t="shared" si="257"/>
        <v>0</v>
      </c>
      <c r="Z1363" s="1">
        <v>44651</v>
      </c>
      <c r="AS1363">
        <v>0.01</v>
      </c>
      <c r="AT1363" s="3">
        <f t="shared" si="258"/>
        <v>0</v>
      </c>
      <c r="AU1363" s="3">
        <f t="shared" si="259"/>
        <v>0</v>
      </c>
      <c r="AV1363" s="3">
        <f t="shared" si="260"/>
        <v>0</v>
      </c>
      <c r="AW1363" s="3">
        <f t="shared" si="261"/>
        <v>0</v>
      </c>
      <c r="AX1363" s="1">
        <v>45016</v>
      </c>
      <c r="BQ1363">
        <v>0.01</v>
      </c>
      <c r="BR1363" s="3">
        <f t="shared" si="262"/>
        <v>0</v>
      </c>
      <c r="BS1363" s="3">
        <f t="shared" si="263"/>
        <v>0</v>
      </c>
      <c r="BT1363" s="3">
        <f t="shared" si="264"/>
        <v>0</v>
      </c>
      <c r="BU1363" s="3">
        <f t="shared" si="265"/>
        <v>0</v>
      </c>
    </row>
    <row r="1364" spans="1:73" x14ac:dyDescent="0.25">
      <c r="A1364" t="s">
        <v>2938</v>
      </c>
      <c r="B1364" s="1">
        <v>44286</v>
      </c>
      <c r="C1364">
        <v>570.44000000000005</v>
      </c>
      <c r="D1364">
        <v>535.15</v>
      </c>
      <c r="J1364">
        <v>535.15</v>
      </c>
      <c r="K1364">
        <v>206.61</v>
      </c>
      <c r="M1364">
        <v>9.42</v>
      </c>
      <c r="R1364">
        <v>9.5299999999999994</v>
      </c>
      <c r="T1364">
        <v>3.68</v>
      </c>
      <c r="U1364">
        <v>345.31</v>
      </c>
      <c r="V1364" s="3">
        <f t="shared" si="254"/>
        <v>0.93813547437066114</v>
      </c>
      <c r="W1364" s="3">
        <f t="shared" si="255"/>
        <v>0.62601502848139623</v>
      </c>
      <c r="X1364" s="3">
        <f t="shared" si="256"/>
        <v>0</v>
      </c>
      <c r="Y1364" s="3">
        <f t="shared" si="257"/>
        <v>0.93813547437066114</v>
      </c>
      <c r="Z1364" s="1">
        <v>44651</v>
      </c>
      <c r="AA1364">
        <v>725.67</v>
      </c>
      <c r="AB1364">
        <v>650.85</v>
      </c>
      <c r="AH1364">
        <v>650.85</v>
      </c>
      <c r="AI1364">
        <v>153.6</v>
      </c>
      <c r="AK1364">
        <v>8.51</v>
      </c>
      <c r="AP1364">
        <v>5.34</v>
      </c>
      <c r="AR1364">
        <v>1.38</v>
      </c>
      <c r="AS1364">
        <v>298.01</v>
      </c>
      <c r="AT1364" s="3">
        <f t="shared" si="258"/>
        <v>0.89689528297986698</v>
      </c>
      <c r="AU1364" s="3">
        <f t="shared" si="259"/>
        <v>0.53792813616305946</v>
      </c>
      <c r="AV1364" s="3">
        <f t="shared" si="260"/>
        <v>0</v>
      </c>
      <c r="AW1364" s="3">
        <f t="shared" si="261"/>
        <v>0.89689528297986698</v>
      </c>
      <c r="AX1364" s="1">
        <v>45016</v>
      </c>
      <c r="AY1364">
        <v>857.73</v>
      </c>
      <c r="AZ1364">
        <v>727.23</v>
      </c>
      <c r="BF1364">
        <v>786.95</v>
      </c>
      <c r="BG1364">
        <v>169.43</v>
      </c>
      <c r="BI1364">
        <v>7.29</v>
      </c>
      <c r="BN1364">
        <v>3.05</v>
      </c>
      <c r="BP1364">
        <v>0.24</v>
      </c>
      <c r="BQ1364">
        <v>448.25</v>
      </c>
      <c r="BR1364" s="3">
        <f t="shared" si="262"/>
        <v>0.84785421985939635</v>
      </c>
      <c r="BS1364" s="3">
        <f t="shared" si="263"/>
        <v>0.38669405454752942</v>
      </c>
      <c r="BT1364" s="3">
        <f t="shared" si="264"/>
        <v>0</v>
      </c>
      <c r="BU1364" s="3">
        <f t="shared" si="265"/>
        <v>0.91747985962948719</v>
      </c>
    </row>
    <row r="1365" spans="1:73" x14ac:dyDescent="0.25">
      <c r="A1365" t="s">
        <v>2940</v>
      </c>
      <c r="V1365" s="3">
        <f t="shared" si="254"/>
        <v>0</v>
      </c>
      <c r="W1365" s="3">
        <f t="shared" si="255"/>
        <v>0</v>
      </c>
      <c r="X1365" s="3">
        <f t="shared" si="256"/>
        <v>0</v>
      </c>
      <c r="Y1365" s="3">
        <f t="shared" si="257"/>
        <v>0</v>
      </c>
      <c r="AT1365" s="3">
        <f t="shared" si="258"/>
        <v>0</v>
      </c>
      <c r="AU1365" s="3">
        <f t="shared" si="259"/>
        <v>0</v>
      </c>
      <c r="AV1365" s="3">
        <f t="shared" si="260"/>
        <v>0</v>
      </c>
      <c r="AW1365" s="3">
        <f t="shared" si="261"/>
        <v>0</v>
      </c>
      <c r="BR1365" s="3">
        <f t="shared" si="262"/>
        <v>0</v>
      </c>
      <c r="BS1365" s="3">
        <f t="shared" si="263"/>
        <v>0</v>
      </c>
      <c r="BT1365" s="3">
        <f t="shared" si="264"/>
        <v>0</v>
      </c>
      <c r="BU1365" s="3">
        <f t="shared" si="265"/>
        <v>0</v>
      </c>
    </row>
    <row r="1366" spans="1:73" x14ac:dyDescent="0.25">
      <c r="A1366" t="s">
        <v>2944</v>
      </c>
      <c r="V1366" s="3">
        <f t="shared" si="254"/>
        <v>0</v>
      </c>
      <c r="W1366" s="3">
        <f t="shared" si="255"/>
        <v>0</v>
      </c>
      <c r="X1366" s="3">
        <f t="shared" si="256"/>
        <v>0</v>
      </c>
      <c r="Y1366" s="3">
        <f t="shared" si="257"/>
        <v>0</v>
      </c>
      <c r="AT1366" s="3">
        <f t="shared" si="258"/>
        <v>0</v>
      </c>
      <c r="AU1366" s="3">
        <f t="shared" si="259"/>
        <v>0</v>
      </c>
      <c r="AV1366" s="3">
        <f t="shared" si="260"/>
        <v>0</v>
      </c>
      <c r="AW1366" s="3">
        <f t="shared" si="261"/>
        <v>0</v>
      </c>
      <c r="BR1366" s="3">
        <f t="shared" si="262"/>
        <v>0</v>
      </c>
      <c r="BS1366" s="3">
        <f t="shared" si="263"/>
        <v>0</v>
      </c>
      <c r="BT1366" s="3">
        <f t="shared" si="264"/>
        <v>0</v>
      </c>
      <c r="BU1366" s="3">
        <f t="shared" si="265"/>
        <v>0</v>
      </c>
    </row>
    <row r="1367" spans="1:73" x14ac:dyDescent="0.25">
      <c r="A1367" t="s">
        <v>2947</v>
      </c>
      <c r="B1367" s="1">
        <v>43921</v>
      </c>
      <c r="C1367">
        <v>3</v>
      </c>
      <c r="D1367">
        <v>3</v>
      </c>
      <c r="I1367">
        <v>3</v>
      </c>
      <c r="K1367">
        <v>1.87</v>
      </c>
      <c r="U1367">
        <v>2.63</v>
      </c>
      <c r="V1367" s="3">
        <f t="shared" si="254"/>
        <v>1</v>
      </c>
      <c r="W1367" s="3">
        <f t="shared" si="255"/>
        <v>0.71102661596958183</v>
      </c>
      <c r="X1367" s="3">
        <f t="shared" si="256"/>
        <v>1</v>
      </c>
      <c r="Y1367" s="3">
        <f t="shared" si="257"/>
        <v>0</v>
      </c>
      <c r="Z1367" s="1">
        <v>44286</v>
      </c>
      <c r="AA1367">
        <v>2.36</v>
      </c>
      <c r="AB1367">
        <v>2.36</v>
      </c>
      <c r="AG1367">
        <v>2.2999999999999998</v>
      </c>
      <c r="AI1367">
        <v>1.53</v>
      </c>
      <c r="AO1367">
        <v>0.02</v>
      </c>
      <c r="AS1367">
        <v>2.08</v>
      </c>
      <c r="AT1367" s="3">
        <f t="shared" si="258"/>
        <v>1</v>
      </c>
      <c r="AU1367" s="3">
        <f t="shared" si="259"/>
        <v>0.74271844660194175</v>
      </c>
      <c r="AV1367" s="3">
        <f t="shared" si="260"/>
        <v>0.97457627118644063</v>
      </c>
      <c r="AW1367" s="3">
        <f t="shared" si="261"/>
        <v>0</v>
      </c>
      <c r="AX1367" s="1">
        <v>44651</v>
      </c>
      <c r="AY1367">
        <v>1.9</v>
      </c>
      <c r="AZ1367">
        <v>1.9</v>
      </c>
      <c r="BE1367">
        <v>1.9</v>
      </c>
      <c r="BG1367">
        <v>1.33</v>
      </c>
      <c r="BM1367">
        <v>0.02</v>
      </c>
      <c r="BQ1367">
        <v>1.68</v>
      </c>
      <c r="BR1367" s="3">
        <f t="shared" si="262"/>
        <v>1</v>
      </c>
      <c r="BS1367" s="3">
        <f t="shared" si="263"/>
        <v>0.80120481927710852</v>
      </c>
      <c r="BT1367" s="3">
        <f t="shared" si="264"/>
        <v>1</v>
      </c>
      <c r="BU1367" s="3">
        <f t="shared" si="265"/>
        <v>0</v>
      </c>
    </row>
    <row r="1368" spans="1:73" x14ac:dyDescent="0.25">
      <c r="A1368" t="s">
        <v>2948</v>
      </c>
      <c r="V1368" s="3">
        <f t="shared" si="254"/>
        <v>0</v>
      </c>
      <c r="W1368" s="3">
        <f t="shared" si="255"/>
        <v>0</v>
      </c>
      <c r="X1368" s="3">
        <f t="shared" si="256"/>
        <v>0</v>
      </c>
      <c r="Y1368" s="3">
        <f t="shared" si="257"/>
        <v>0</v>
      </c>
      <c r="AT1368" s="3">
        <f t="shared" si="258"/>
        <v>0</v>
      </c>
      <c r="AU1368" s="3">
        <f t="shared" si="259"/>
        <v>0</v>
      </c>
      <c r="AV1368" s="3">
        <f t="shared" si="260"/>
        <v>0</v>
      </c>
      <c r="AW1368" s="3">
        <f t="shared" si="261"/>
        <v>0</v>
      </c>
      <c r="BR1368" s="3">
        <f t="shared" si="262"/>
        <v>0</v>
      </c>
      <c r="BS1368" s="3">
        <f t="shared" si="263"/>
        <v>0</v>
      </c>
      <c r="BT1368" s="3">
        <f t="shared" si="264"/>
        <v>0</v>
      </c>
      <c r="BU1368" s="3">
        <f t="shared" si="265"/>
        <v>0</v>
      </c>
    </row>
    <row r="1369" spans="1:73" x14ac:dyDescent="0.25">
      <c r="A1369" t="s">
        <v>2949</v>
      </c>
      <c r="B1369" s="1">
        <v>44286</v>
      </c>
      <c r="K1369">
        <v>0.01</v>
      </c>
      <c r="Q1369">
        <v>4.58</v>
      </c>
      <c r="U1369">
        <v>4.99</v>
      </c>
      <c r="V1369" s="3">
        <f t="shared" si="254"/>
        <v>0</v>
      </c>
      <c r="W1369" s="3">
        <f t="shared" si="255"/>
        <v>2.4390243902439015E-2</v>
      </c>
      <c r="X1369" s="3">
        <f t="shared" si="256"/>
        <v>0</v>
      </c>
      <c r="Y1369" s="3">
        <f t="shared" si="257"/>
        <v>0</v>
      </c>
      <c r="Z1369" s="1">
        <v>44651</v>
      </c>
      <c r="AI1369">
        <v>0.02</v>
      </c>
      <c r="AO1369">
        <v>4.58</v>
      </c>
      <c r="AS1369">
        <v>4.6500000000000004</v>
      </c>
      <c r="AT1369" s="3">
        <f t="shared" si="258"/>
        <v>0</v>
      </c>
      <c r="AU1369" s="3">
        <f t="shared" si="259"/>
        <v>0.28571428571428453</v>
      </c>
      <c r="AV1369" s="3">
        <f t="shared" si="260"/>
        <v>0</v>
      </c>
      <c r="AW1369" s="3">
        <f t="shared" si="261"/>
        <v>0</v>
      </c>
      <c r="AX1369" s="1">
        <v>45016</v>
      </c>
      <c r="AY1369">
        <v>0.61</v>
      </c>
      <c r="AZ1369">
        <v>0.61</v>
      </c>
      <c r="BG1369">
        <v>0.49</v>
      </c>
      <c r="BN1369">
        <v>0.01</v>
      </c>
      <c r="BQ1369">
        <v>0.57999999999999996</v>
      </c>
      <c r="BR1369" s="3">
        <f t="shared" si="262"/>
        <v>1</v>
      </c>
      <c r="BS1369" s="3">
        <f t="shared" si="263"/>
        <v>0.85964912280701755</v>
      </c>
      <c r="BT1369" s="3">
        <f t="shared" si="264"/>
        <v>0</v>
      </c>
      <c r="BU1369" s="3">
        <f t="shared" si="265"/>
        <v>0</v>
      </c>
    </row>
    <row r="1370" spans="1:73" x14ac:dyDescent="0.25">
      <c r="A1370" t="s">
        <v>2953</v>
      </c>
      <c r="B1370" s="1">
        <v>43921</v>
      </c>
      <c r="C1370">
        <v>3.03</v>
      </c>
      <c r="D1370">
        <v>2.79</v>
      </c>
      <c r="I1370">
        <v>0.01</v>
      </c>
      <c r="K1370">
        <v>1.67</v>
      </c>
      <c r="Q1370">
        <v>0.04</v>
      </c>
      <c r="U1370">
        <v>2.99</v>
      </c>
      <c r="V1370" s="3">
        <f t="shared" si="254"/>
        <v>0.92079207920792083</v>
      </c>
      <c r="W1370" s="3">
        <f t="shared" si="255"/>
        <v>0.56610169491525419</v>
      </c>
      <c r="X1370" s="3">
        <f t="shared" si="256"/>
        <v>3.3003300330033008E-3</v>
      </c>
      <c r="Y1370" s="3">
        <f t="shared" si="257"/>
        <v>0</v>
      </c>
      <c r="Z1370" s="1">
        <v>44286</v>
      </c>
      <c r="AA1370">
        <v>3.16</v>
      </c>
      <c r="AB1370">
        <v>2.85</v>
      </c>
      <c r="AI1370">
        <v>1.84</v>
      </c>
      <c r="AO1370">
        <v>0.01</v>
      </c>
      <c r="AS1370">
        <v>2.4300000000000002</v>
      </c>
      <c r="AT1370" s="3">
        <f t="shared" si="258"/>
        <v>0.90189873417721522</v>
      </c>
      <c r="AU1370" s="3">
        <f t="shared" si="259"/>
        <v>0.7603305785123966</v>
      </c>
      <c r="AV1370" s="3">
        <f t="shared" si="260"/>
        <v>0</v>
      </c>
      <c r="AW1370" s="3">
        <f t="shared" si="261"/>
        <v>0</v>
      </c>
      <c r="AX1370" s="1">
        <v>44651</v>
      </c>
      <c r="AY1370">
        <v>4.2300000000000004</v>
      </c>
      <c r="AZ1370">
        <v>3.97</v>
      </c>
      <c r="BG1370">
        <v>2.61</v>
      </c>
      <c r="BM1370">
        <v>0.03</v>
      </c>
      <c r="BQ1370">
        <v>3.99</v>
      </c>
      <c r="BR1370" s="3">
        <f t="shared" si="262"/>
        <v>0.93853427895981079</v>
      </c>
      <c r="BS1370" s="3">
        <f t="shared" si="263"/>
        <v>0.65909090909090895</v>
      </c>
      <c r="BT1370" s="3">
        <f t="shared" si="264"/>
        <v>0</v>
      </c>
      <c r="BU1370" s="3">
        <f t="shared" si="265"/>
        <v>0</v>
      </c>
    </row>
    <row r="1371" spans="1:73" x14ac:dyDescent="0.25">
      <c r="A1371" t="s">
        <v>2954</v>
      </c>
      <c r="B1371" s="1">
        <v>44286</v>
      </c>
      <c r="C1371">
        <v>198.88</v>
      </c>
      <c r="D1371">
        <v>195.54</v>
      </c>
      <c r="J1371">
        <v>194.62</v>
      </c>
      <c r="K1371">
        <v>143.22999999999999</v>
      </c>
      <c r="M1371">
        <v>0.77</v>
      </c>
      <c r="R1371">
        <v>0.01</v>
      </c>
      <c r="U1371">
        <v>170.8</v>
      </c>
      <c r="V1371" s="3">
        <f t="shared" si="254"/>
        <v>0.98320595333869665</v>
      </c>
      <c r="W1371" s="3">
        <f t="shared" si="255"/>
        <v>0.84243030231737437</v>
      </c>
      <c r="X1371" s="3">
        <f t="shared" si="256"/>
        <v>0</v>
      </c>
      <c r="Y1371" s="3">
        <f t="shared" si="257"/>
        <v>0.97858004827031375</v>
      </c>
      <c r="Z1371" s="1">
        <v>44651</v>
      </c>
      <c r="AA1371">
        <v>256.07</v>
      </c>
      <c r="AB1371">
        <v>256.02999999999997</v>
      </c>
      <c r="AG1371">
        <v>240.11</v>
      </c>
      <c r="AI1371">
        <v>183.38</v>
      </c>
      <c r="AK1371">
        <v>0.6</v>
      </c>
      <c r="AP1371">
        <v>3.39</v>
      </c>
      <c r="AR1371">
        <v>3.39</v>
      </c>
      <c r="AS1371">
        <v>221.33</v>
      </c>
      <c r="AT1371" s="3">
        <f t="shared" si="258"/>
        <v>0.99984379271293</v>
      </c>
      <c r="AU1371" s="3">
        <f t="shared" si="259"/>
        <v>0.83078874643229272</v>
      </c>
      <c r="AV1371" s="3">
        <f t="shared" si="260"/>
        <v>0.93767329245909325</v>
      </c>
      <c r="AW1371" s="3">
        <f t="shared" si="261"/>
        <v>0</v>
      </c>
      <c r="AX1371" s="1">
        <v>45016</v>
      </c>
      <c r="AY1371">
        <v>310.60000000000002</v>
      </c>
      <c r="AZ1371">
        <v>310.14</v>
      </c>
      <c r="BE1371">
        <v>283.74</v>
      </c>
      <c r="BG1371">
        <v>226.51</v>
      </c>
      <c r="BI1371">
        <v>0.77</v>
      </c>
      <c r="BN1371">
        <v>6.9</v>
      </c>
      <c r="BP1371">
        <v>6.9</v>
      </c>
      <c r="BQ1371">
        <v>275.44</v>
      </c>
      <c r="BR1371" s="3">
        <f t="shared" si="262"/>
        <v>0.99851899549259482</v>
      </c>
      <c r="BS1371" s="3">
        <f t="shared" si="263"/>
        <v>0.82466232205919821</v>
      </c>
      <c r="BT1371" s="3">
        <f t="shared" si="264"/>
        <v>0.913522215067611</v>
      </c>
      <c r="BU1371" s="3">
        <f t="shared" si="265"/>
        <v>0</v>
      </c>
    </row>
    <row r="1372" spans="1:73" x14ac:dyDescent="0.25">
      <c r="A1372" t="s">
        <v>2955</v>
      </c>
      <c r="V1372" s="3">
        <f t="shared" si="254"/>
        <v>0</v>
      </c>
      <c r="W1372" s="3">
        <f t="shared" si="255"/>
        <v>0</v>
      </c>
      <c r="X1372" s="3">
        <f t="shared" si="256"/>
        <v>0</v>
      </c>
      <c r="Y1372" s="3">
        <f t="shared" si="257"/>
        <v>0</v>
      </c>
      <c r="AT1372" s="3">
        <f t="shared" si="258"/>
        <v>0</v>
      </c>
      <c r="AU1372" s="3">
        <f t="shared" si="259"/>
        <v>0</v>
      </c>
      <c r="AV1372" s="3">
        <f t="shared" si="260"/>
        <v>0</v>
      </c>
      <c r="AW1372" s="3">
        <f t="shared" si="261"/>
        <v>0</v>
      </c>
      <c r="BR1372" s="3">
        <f t="shared" si="262"/>
        <v>0</v>
      </c>
      <c r="BS1372" s="3">
        <f t="shared" si="263"/>
        <v>0</v>
      </c>
      <c r="BT1372" s="3">
        <f t="shared" si="264"/>
        <v>0</v>
      </c>
      <c r="BU1372" s="3">
        <f t="shared" si="265"/>
        <v>0</v>
      </c>
    </row>
    <row r="1373" spans="1:73" x14ac:dyDescent="0.25">
      <c r="A1373" t="s">
        <v>2956</v>
      </c>
      <c r="B1373" s="1">
        <v>43921</v>
      </c>
      <c r="C1373">
        <v>2.82</v>
      </c>
      <c r="D1373">
        <v>2.8</v>
      </c>
      <c r="F1373">
        <v>0.01</v>
      </c>
      <c r="K1373">
        <v>0.53</v>
      </c>
      <c r="Q1373">
        <v>0.02</v>
      </c>
      <c r="R1373">
        <v>0.2</v>
      </c>
      <c r="U1373">
        <v>2.58</v>
      </c>
      <c r="V1373" s="3">
        <f t="shared" si="254"/>
        <v>0.98936170212765961</v>
      </c>
      <c r="W1373" s="3">
        <f t="shared" si="255"/>
        <v>0.22457627118644069</v>
      </c>
      <c r="X1373" s="3">
        <f t="shared" si="256"/>
        <v>0</v>
      </c>
      <c r="Y1373" s="3">
        <f t="shared" si="257"/>
        <v>0</v>
      </c>
      <c r="Z1373" s="1">
        <v>44286</v>
      </c>
      <c r="AA1373">
        <v>4.6100000000000003</v>
      </c>
      <c r="AB1373">
        <v>4.05</v>
      </c>
      <c r="AH1373">
        <v>0.57999999999999996</v>
      </c>
      <c r="AI1373">
        <v>0.72</v>
      </c>
      <c r="AP1373">
        <v>0.1</v>
      </c>
      <c r="AR1373">
        <v>0.01</v>
      </c>
      <c r="AS1373">
        <v>3</v>
      </c>
      <c r="AT1373" s="3">
        <f t="shared" si="258"/>
        <v>0.87852494577006501</v>
      </c>
      <c r="AU1373" s="3">
        <f t="shared" si="259"/>
        <v>0.24742268041237114</v>
      </c>
      <c r="AV1373" s="3">
        <f t="shared" si="260"/>
        <v>0</v>
      </c>
      <c r="AW1373" s="3">
        <f t="shared" si="261"/>
        <v>0.12581344902386116</v>
      </c>
      <c r="AX1373" s="1">
        <v>44651</v>
      </c>
      <c r="AY1373">
        <v>4.4400000000000004</v>
      </c>
      <c r="AZ1373">
        <v>3.24</v>
      </c>
      <c r="BF1373">
        <v>0.51</v>
      </c>
      <c r="BG1373">
        <v>0.92</v>
      </c>
      <c r="BQ1373">
        <v>2.7</v>
      </c>
      <c r="BR1373" s="3">
        <f t="shared" si="262"/>
        <v>0.72972972972972971</v>
      </c>
      <c r="BS1373" s="3">
        <f t="shared" si="263"/>
        <v>0.34074074074074073</v>
      </c>
      <c r="BT1373" s="3">
        <f t="shared" si="264"/>
        <v>0</v>
      </c>
      <c r="BU1373" s="3">
        <f t="shared" si="265"/>
        <v>0.11486486486486486</v>
      </c>
    </row>
    <row r="1374" spans="1:73" x14ac:dyDescent="0.25">
      <c r="A1374" t="s">
        <v>2957</v>
      </c>
      <c r="B1374" s="1">
        <v>44286</v>
      </c>
      <c r="C1374">
        <v>0.8</v>
      </c>
      <c r="D1374">
        <v>0.8</v>
      </c>
      <c r="K1374">
        <v>0.48</v>
      </c>
      <c r="U1374">
        <v>1.22</v>
      </c>
      <c r="V1374" s="3">
        <f t="shared" si="254"/>
        <v>1</v>
      </c>
      <c r="W1374" s="3">
        <f t="shared" si="255"/>
        <v>0.39344262295081966</v>
      </c>
      <c r="X1374" s="3">
        <f t="shared" si="256"/>
        <v>0</v>
      </c>
      <c r="Y1374" s="3">
        <f t="shared" si="257"/>
        <v>0</v>
      </c>
      <c r="Z1374" s="1">
        <v>44651</v>
      </c>
      <c r="AA1374">
        <v>1.19</v>
      </c>
      <c r="AB1374">
        <v>1.18</v>
      </c>
      <c r="AI1374">
        <v>1.78</v>
      </c>
      <c r="AS1374">
        <v>2.95</v>
      </c>
      <c r="AT1374" s="3">
        <f t="shared" si="258"/>
        <v>0.99159663865546221</v>
      </c>
      <c r="AU1374" s="3">
        <f t="shared" si="259"/>
        <v>0.6033898305084745</v>
      </c>
      <c r="AV1374" s="3">
        <f t="shared" si="260"/>
        <v>0</v>
      </c>
      <c r="AW1374" s="3">
        <f t="shared" si="261"/>
        <v>0</v>
      </c>
      <c r="AX1374" s="1">
        <v>45016</v>
      </c>
      <c r="AY1374">
        <v>1.85</v>
      </c>
      <c r="AZ1374">
        <v>1.85</v>
      </c>
      <c r="BG1374">
        <v>1.93</v>
      </c>
      <c r="BQ1374">
        <v>3.3</v>
      </c>
      <c r="BR1374" s="3">
        <f t="shared" si="262"/>
        <v>1</v>
      </c>
      <c r="BS1374" s="3">
        <f t="shared" si="263"/>
        <v>0.58484848484848484</v>
      </c>
      <c r="BT1374" s="3">
        <f t="shared" si="264"/>
        <v>0</v>
      </c>
      <c r="BU1374" s="3">
        <f t="shared" si="265"/>
        <v>0</v>
      </c>
    </row>
    <row r="1375" spans="1:73" x14ac:dyDescent="0.25">
      <c r="A1375" t="s">
        <v>2958</v>
      </c>
      <c r="B1375" s="1">
        <v>44286</v>
      </c>
      <c r="C1375">
        <v>489.42</v>
      </c>
      <c r="D1375">
        <v>368.11</v>
      </c>
      <c r="J1375">
        <v>312.39999999999998</v>
      </c>
      <c r="K1375">
        <v>188.64</v>
      </c>
      <c r="L1375">
        <v>1.02</v>
      </c>
      <c r="M1375">
        <v>0.31</v>
      </c>
      <c r="O1375">
        <v>1.59</v>
      </c>
      <c r="P1375">
        <v>1.59</v>
      </c>
      <c r="Q1375">
        <v>45.32</v>
      </c>
      <c r="R1375">
        <v>3.23</v>
      </c>
      <c r="U1375">
        <v>435.81</v>
      </c>
      <c r="V1375" s="3">
        <f t="shared" si="254"/>
        <v>0.75213518041763716</v>
      </c>
      <c r="W1375" s="3">
        <f t="shared" si="255"/>
        <v>0.48879330448526931</v>
      </c>
      <c r="X1375" s="3">
        <f t="shared" si="256"/>
        <v>0</v>
      </c>
      <c r="Y1375" s="3">
        <f t="shared" si="257"/>
        <v>0.63830656695680599</v>
      </c>
      <c r="Z1375" s="1">
        <v>44651</v>
      </c>
      <c r="AA1375">
        <v>598.84</v>
      </c>
      <c r="AB1375">
        <v>128.28</v>
      </c>
      <c r="AD1375">
        <v>2.48</v>
      </c>
      <c r="AH1375">
        <v>330.6</v>
      </c>
      <c r="AI1375">
        <v>75.2</v>
      </c>
      <c r="AM1375">
        <v>0.44</v>
      </c>
      <c r="AN1375">
        <v>0.44</v>
      </c>
      <c r="AO1375">
        <v>302.89</v>
      </c>
      <c r="AP1375">
        <v>0.85</v>
      </c>
      <c r="AS1375">
        <v>456.52</v>
      </c>
      <c r="AT1375" s="3">
        <f t="shared" si="258"/>
        <v>0.21007280742769352</v>
      </c>
      <c r="AU1375" s="3">
        <f t="shared" si="259"/>
        <v>0.49221102238512904</v>
      </c>
      <c r="AV1375" s="3">
        <f t="shared" si="260"/>
        <v>0</v>
      </c>
      <c r="AW1375" s="3">
        <f t="shared" si="261"/>
        <v>0.5520673301716652</v>
      </c>
      <c r="AX1375" s="1">
        <v>45016</v>
      </c>
      <c r="AY1375">
        <v>198.86</v>
      </c>
      <c r="AZ1375">
        <v>159.9</v>
      </c>
      <c r="BB1375">
        <v>2.4500000000000002</v>
      </c>
      <c r="BF1375">
        <v>9</v>
      </c>
      <c r="BG1375">
        <v>103.22</v>
      </c>
      <c r="BH1375">
        <v>0.01</v>
      </c>
      <c r="BK1375">
        <v>1.68</v>
      </c>
      <c r="BL1375">
        <v>1.68</v>
      </c>
      <c r="BM1375">
        <v>4.16</v>
      </c>
      <c r="BN1375">
        <v>0.77</v>
      </c>
      <c r="BQ1375">
        <v>216</v>
      </c>
      <c r="BR1375" s="3">
        <f t="shared" si="262"/>
        <v>0.79176304938147446</v>
      </c>
      <c r="BS1375" s="3">
        <f t="shared" si="263"/>
        <v>0.48905524495404151</v>
      </c>
      <c r="BT1375" s="3">
        <f t="shared" si="264"/>
        <v>0</v>
      </c>
      <c r="BU1375" s="3">
        <f t="shared" si="265"/>
        <v>4.5257970431459314E-2</v>
      </c>
    </row>
    <row r="1376" spans="1:73" x14ac:dyDescent="0.25">
      <c r="A1376" t="s">
        <v>2969</v>
      </c>
      <c r="B1376" s="1">
        <v>43921</v>
      </c>
      <c r="C1376">
        <v>1565.8</v>
      </c>
      <c r="D1376">
        <v>1485.57</v>
      </c>
      <c r="J1376">
        <v>1194.6600000000001</v>
      </c>
      <c r="K1376">
        <v>806.5</v>
      </c>
      <c r="M1376">
        <v>3.6</v>
      </c>
      <c r="R1376">
        <v>20.3</v>
      </c>
      <c r="U1376">
        <v>1237.3900000000001</v>
      </c>
      <c r="V1376" s="3">
        <f t="shared" si="254"/>
        <v>0.94876101673266056</v>
      </c>
      <c r="W1376" s="3">
        <f t="shared" si="255"/>
        <v>0.66461198691377754</v>
      </c>
      <c r="X1376" s="3">
        <f t="shared" si="256"/>
        <v>0</v>
      </c>
      <c r="Y1376" s="3">
        <f t="shared" si="257"/>
        <v>0.76297100523693961</v>
      </c>
      <c r="Z1376" s="1">
        <v>44286</v>
      </c>
      <c r="AA1376">
        <v>1709.42</v>
      </c>
      <c r="AB1376">
        <v>1631.02</v>
      </c>
      <c r="AH1376">
        <v>1346.35</v>
      </c>
      <c r="AI1376">
        <v>953.87</v>
      </c>
      <c r="AK1376">
        <v>5.13</v>
      </c>
      <c r="AO1376">
        <v>23.72</v>
      </c>
      <c r="AP1376">
        <v>17.600000000000001</v>
      </c>
      <c r="AS1376">
        <v>1493.51</v>
      </c>
      <c r="AT1376" s="3">
        <f t="shared" si="258"/>
        <v>0.95413649073954898</v>
      </c>
      <c r="AU1376" s="3">
        <f t="shared" si="259"/>
        <v>0.65917791936754522</v>
      </c>
      <c r="AV1376" s="3">
        <f t="shared" si="260"/>
        <v>0</v>
      </c>
      <c r="AW1376" s="3">
        <f t="shared" si="261"/>
        <v>0.78760632261234798</v>
      </c>
      <c r="AX1376" s="1">
        <v>44651</v>
      </c>
      <c r="AY1376">
        <v>1923.58</v>
      </c>
      <c r="AZ1376">
        <v>1844.23</v>
      </c>
      <c r="BF1376">
        <v>14073.86</v>
      </c>
      <c r="BG1376">
        <v>1071.24</v>
      </c>
      <c r="BI1376">
        <v>5.56</v>
      </c>
      <c r="BN1376">
        <v>9.5299999999999994</v>
      </c>
      <c r="BQ1376">
        <v>1717.87</v>
      </c>
      <c r="BR1376" s="3">
        <f t="shared" si="262"/>
        <v>0.95874879131619173</v>
      </c>
      <c r="BS1376" s="3">
        <f t="shared" si="263"/>
        <v>0.62911239267550711</v>
      </c>
      <c r="BT1376" s="3">
        <f t="shared" si="264"/>
        <v>0</v>
      </c>
      <c r="BU1376" s="3">
        <f t="shared" si="265"/>
        <v>7.3164932053774736</v>
      </c>
    </row>
    <row r="1377" spans="1:73" x14ac:dyDescent="0.25">
      <c r="A1377" t="s">
        <v>2970</v>
      </c>
      <c r="B1377" s="1">
        <v>44286</v>
      </c>
      <c r="C1377">
        <v>1825.86</v>
      </c>
      <c r="D1377">
        <v>1819.95</v>
      </c>
      <c r="F1377">
        <v>5.24</v>
      </c>
      <c r="J1377">
        <v>1758.6</v>
      </c>
      <c r="K1377">
        <v>1220.06</v>
      </c>
      <c r="M1377">
        <v>4.0999999999999996</v>
      </c>
      <c r="O1377">
        <v>0.42</v>
      </c>
      <c r="R1377">
        <v>27.15</v>
      </c>
      <c r="U1377">
        <v>1676.25</v>
      </c>
      <c r="V1377" s="3">
        <f t="shared" si="254"/>
        <v>0.99389328864206461</v>
      </c>
      <c r="W1377" s="3">
        <f t="shared" si="255"/>
        <v>0.74186722445852438</v>
      </c>
      <c r="X1377" s="3">
        <f t="shared" si="256"/>
        <v>0</v>
      </c>
      <c r="Y1377" s="3">
        <f t="shared" si="257"/>
        <v>0.96316256449015802</v>
      </c>
      <c r="Z1377" s="1">
        <v>44651</v>
      </c>
      <c r="AA1377">
        <v>2023.81</v>
      </c>
      <c r="AB1377">
        <v>2002.15</v>
      </c>
      <c r="AD1377">
        <v>7.81</v>
      </c>
      <c r="AH1377">
        <v>1848.53</v>
      </c>
      <c r="AI1377">
        <v>1394.07</v>
      </c>
      <c r="AK1377">
        <v>4.08</v>
      </c>
      <c r="AP1377">
        <v>14.2</v>
      </c>
      <c r="AS1377">
        <v>1817.04</v>
      </c>
      <c r="AT1377" s="3">
        <f t="shared" si="258"/>
        <v>0.9854383563674457</v>
      </c>
      <c r="AU1377" s="3">
        <f t="shared" si="259"/>
        <v>0.77501723409459844</v>
      </c>
      <c r="AV1377" s="3">
        <f t="shared" si="260"/>
        <v>0</v>
      </c>
      <c r="AW1377" s="3">
        <f t="shared" si="261"/>
        <v>0.91339107920209905</v>
      </c>
      <c r="AX1377" s="1">
        <v>45016</v>
      </c>
      <c r="AY1377">
        <v>5201.03</v>
      </c>
      <c r="AZ1377">
        <v>4701.43</v>
      </c>
      <c r="BG1377">
        <v>3213.67</v>
      </c>
      <c r="BI1377">
        <v>10.86</v>
      </c>
      <c r="BK1377">
        <v>2.95</v>
      </c>
      <c r="BL1377">
        <v>2.95</v>
      </c>
      <c r="BN1377">
        <v>14.58</v>
      </c>
      <c r="BQ1377">
        <v>4434.8</v>
      </c>
      <c r="BR1377" s="3">
        <f t="shared" si="262"/>
        <v>0.90394210377559836</v>
      </c>
      <c r="BS1377" s="3">
        <f t="shared" si="263"/>
        <v>0.72882912712956072</v>
      </c>
      <c r="BT1377" s="3">
        <f t="shared" si="264"/>
        <v>0</v>
      </c>
      <c r="BU1377" s="3">
        <f t="shared" si="265"/>
        <v>0</v>
      </c>
    </row>
    <row r="1378" spans="1:73" x14ac:dyDescent="0.25">
      <c r="A1378" t="s">
        <v>2971</v>
      </c>
      <c r="B1378" s="1">
        <v>44286</v>
      </c>
      <c r="C1378">
        <v>123.14</v>
      </c>
      <c r="D1378">
        <v>118.71</v>
      </c>
      <c r="E1378">
        <v>11.1</v>
      </c>
      <c r="I1378">
        <v>3.46</v>
      </c>
      <c r="K1378">
        <v>17.98</v>
      </c>
      <c r="O1378">
        <v>1.56</v>
      </c>
      <c r="P1378">
        <v>1.56</v>
      </c>
      <c r="R1378">
        <v>0.81</v>
      </c>
      <c r="T1378">
        <v>0.11</v>
      </c>
      <c r="U1378">
        <v>122.39</v>
      </c>
      <c r="V1378" s="3">
        <f t="shared" si="254"/>
        <v>0.8738833847653078</v>
      </c>
      <c r="W1378" s="3">
        <f t="shared" si="255"/>
        <v>0.14775248582463638</v>
      </c>
      <c r="X1378" s="3">
        <f t="shared" si="256"/>
        <v>2.8098099723891504E-2</v>
      </c>
      <c r="Y1378" s="3">
        <f t="shared" si="257"/>
        <v>0</v>
      </c>
      <c r="Z1378" s="1">
        <v>44651</v>
      </c>
      <c r="AA1378">
        <v>284.39</v>
      </c>
      <c r="AB1378">
        <v>277.02999999999997</v>
      </c>
      <c r="AC1378">
        <v>6.81</v>
      </c>
      <c r="AG1378">
        <v>3.64</v>
      </c>
      <c r="AI1378">
        <v>22.85</v>
      </c>
      <c r="AM1378">
        <v>1.2</v>
      </c>
      <c r="AN1378">
        <v>1.2</v>
      </c>
      <c r="AO1378">
        <v>1.44</v>
      </c>
      <c r="AP1378">
        <v>0.97</v>
      </c>
      <c r="AR1378">
        <v>0.03</v>
      </c>
      <c r="AS1378">
        <v>232.05</v>
      </c>
      <c r="AT1378" s="3">
        <f t="shared" si="258"/>
        <v>0.95017405675305033</v>
      </c>
      <c r="AU1378" s="3">
        <f t="shared" si="259"/>
        <v>9.9490573431445115E-2</v>
      </c>
      <c r="AV1378" s="3">
        <f t="shared" si="260"/>
        <v>1.2799324870776048E-2</v>
      </c>
      <c r="AW1378" s="3">
        <f t="shared" si="261"/>
        <v>0</v>
      </c>
      <c r="AX1378" s="1">
        <v>45016</v>
      </c>
      <c r="AY1378">
        <v>184.33</v>
      </c>
      <c r="AZ1378">
        <v>172.05</v>
      </c>
      <c r="BA1378">
        <v>0.55000000000000004</v>
      </c>
      <c r="BE1378">
        <v>4.32</v>
      </c>
      <c r="BG1378">
        <v>41.55</v>
      </c>
      <c r="BK1378">
        <v>3.06</v>
      </c>
      <c r="BL1378">
        <v>3.06</v>
      </c>
      <c r="BN1378">
        <v>0.6</v>
      </c>
      <c r="BP1378">
        <v>0.08</v>
      </c>
      <c r="BQ1378">
        <v>200.45</v>
      </c>
      <c r="BR1378" s="3">
        <f t="shared" si="262"/>
        <v>0.93039657136657072</v>
      </c>
      <c r="BS1378" s="3">
        <f t="shared" si="263"/>
        <v>0.20782273795828538</v>
      </c>
      <c r="BT1378" s="3">
        <f t="shared" si="264"/>
        <v>2.3436228503227907E-2</v>
      </c>
      <c r="BU1378" s="3">
        <f t="shared" si="265"/>
        <v>0</v>
      </c>
    </row>
    <row r="1379" spans="1:73" x14ac:dyDescent="0.25">
      <c r="A1379" t="s">
        <v>2972</v>
      </c>
      <c r="B1379" s="1">
        <v>44286</v>
      </c>
      <c r="C1379">
        <v>1247.1500000000001</v>
      </c>
      <c r="D1379">
        <v>1220.3499999999999</v>
      </c>
      <c r="E1379">
        <v>59.68</v>
      </c>
      <c r="F1379">
        <v>5.52</v>
      </c>
      <c r="K1379">
        <v>181.5</v>
      </c>
      <c r="M1379">
        <v>1.07</v>
      </c>
      <c r="R1379">
        <v>86.17</v>
      </c>
      <c r="U1379">
        <v>1195.77</v>
      </c>
      <c r="V1379" s="3">
        <f t="shared" si="254"/>
        <v>0.92623180852343323</v>
      </c>
      <c r="W1379" s="3">
        <f t="shared" si="255"/>
        <v>0.1637303455928121</v>
      </c>
      <c r="X1379" s="3">
        <f t="shared" si="256"/>
        <v>0</v>
      </c>
      <c r="Y1379" s="3">
        <f t="shared" si="257"/>
        <v>0</v>
      </c>
      <c r="Z1379" s="1">
        <v>44651</v>
      </c>
      <c r="AA1379">
        <v>1640.75</v>
      </c>
      <c r="AB1379">
        <v>1594.76</v>
      </c>
      <c r="AI1379">
        <v>200.88</v>
      </c>
      <c r="AK1379">
        <v>1.45</v>
      </c>
      <c r="AP1379">
        <v>127.94</v>
      </c>
      <c r="AS1379">
        <v>1473.23</v>
      </c>
      <c r="AT1379" s="3">
        <f t="shared" si="258"/>
        <v>0.97197013560871548</v>
      </c>
      <c r="AU1379" s="3">
        <f t="shared" si="259"/>
        <v>0.14948208120014289</v>
      </c>
      <c r="AV1379" s="3">
        <f t="shared" si="260"/>
        <v>0</v>
      </c>
      <c r="AW1379" s="3">
        <f t="shared" si="261"/>
        <v>0</v>
      </c>
      <c r="AX1379" s="1">
        <v>45016</v>
      </c>
      <c r="AY1379">
        <v>2310.33</v>
      </c>
      <c r="AZ1379">
        <v>2258.29</v>
      </c>
      <c r="BG1379">
        <v>210.71</v>
      </c>
      <c r="BI1379">
        <v>2.81</v>
      </c>
      <c r="BK1379">
        <v>11.77</v>
      </c>
      <c r="BL1379">
        <v>11.77</v>
      </c>
      <c r="BN1379">
        <v>313.54000000000002</v>
      </c>
      <c r="BP1379">
        <v>10.19</v>
      </c>
      <c r="BQ1379">
        <v>2136.61</v>
      </c>
      <c r="BR1379" s="3">
        <f t="shared" si="262"/>
        <v>0.9774750793176733</v>
      </c>
      <c r="BS1379" s="3">
        <f t="shared" si="263"/>
        <v>0.11511376983801797</v>
      </c>
      <c r="BT1379" s="3">
        <f t="shared" si="264"/>
        <v>0</v>
      </c>
      <c r="BU1379" s="3">
        <f t="shared" si="265"/>
        <v>0</v>
      </c>
    </row>
    <row r="1380" spans="1:73" x14ac:dyDescent="0.25">
      <c r="A1380" t="s">
        <v>2973</v>
      </c>
      <c r="B1380" s="1">
        <v>43921</v>
      </c>
      <c r="C1380">
        <v>49.11</v>
      </c>
      <c r="D1380">
        <v>49.11</v>
      </c>
      <c r="F1380">
        <v>7.0000000000000007E-2</v>
      </c>
      <c r="K1380">
        <v>29.23</v>
      </c>
      <c r="Q1380">
        <v>0.19</v>
      </c>
      <c r="R1380">
        <v>0.01</v>
      </c>
      <c r="U1380">
        <v>45.21</v>
      </c>
      <c r="V1380" s="3">
        <f t="shared" si="254"/>
        <v>0.99857462838525757</v>
      </c>
      <c r="W1380" s="3">
        <f t="shared" si="255"/>
        <v>0.64941124194623412</v>
      </c>
      <c r="X1380" s="3">
        <f t="shared" si="256"/>
        <v>0</v>
      </c>
      <c r="Y1380" s="3">
        <f t="shared" si="257"/>
        <v>0</v>
      </c>
      <c r="Z1380" s="1">
        <v>44286</v>
      </c>
      <c r="AA1380">
        <v>45.72</v>
      </c>
      <c r="AB1380">
        <v>43.12</v>
      </c>
      <c r="AD1380">
        <v>0.11</v>
      </c>
      <c r="AI1380">
        <v>31.71</v>
      </c>
      <c r="AO1380">
        <v>0.04</v>
      </c>
      <c r="AP1380">
        <v>0.01</v>
      </c>
      <c r="AS1380">
        <v>42.04</v>
      </c>
      <c r="AT1380" s="3">
        <f t="shared" si="258"/>
        <v>0.94072615923009617</v>
      </c>
      <c r="AU1380" s="3">
        <f t="shared" si="259"/>
        <v>0.75517980471540846</v>
      </c>
      <c r="AV1380" s="3">
        <f t="shared" si="260"/>
        <v>0</v>
      </c>
      <c r="AW1380" s="3">
        <f t="shared" si="261"/>
        <v>0</v>
      </c>
      <c r="AX1380" s="1">
        <v>44651</v>
      </c>
      <c r="AY1380">
        <v>54.33</v>
      </c>
      <c r="AZ1380">
        <v>54.33</v>
      </c>
      <c r="BB1380">
        <v>0.11</v>
      </c>
      <c r="BG1380">
        <v>32.619999999999997</v>
      </c>
      <c r="BI1380">
        <v>0.41</v>
      </c>
      <c r="BM1380">
        <v>0.15</v>
      </c>
      <c r="BN1380">
        <v>0.01</v>
      </c>
      <c r="BQ1380">
        <v>50.22</v>
      </c>
      <c r="BR1380" s="3">
        <f t="shared" si="262"/>
        <v>0.99797533591017851</v>
      </c>
      <c r="BS1380" s="3">
        <f t="shared" si="263"/>
        <v>0.65699899295065445</v>
      </c>
      <c r="BT1380" s="3">
        <f t="shared" si="264"/>
        <v>0</v>
      </c>
      <c r="BU1380" s="3">
        <f t="shared" si="265"/>
        <v>0</v>
      </c>
    </row>
    <row r="1381" spans="1:73" x14ac:dyDescent="0.25">
      <c r="A1381" t="s">
        <v>2974</v>
      </c>
      <c r="V1381" s="3">
        <f t="shared" si="254"/>
        <v>0</v>
      </c>
      <c r="W1381" s="3">
        <f t="shared" si="255"/>
        <v>0</v>
      </c>
      <c r="X1381" s="3">
        <f t="shared" si="256"/>
        <v>0</v>
      </c>
      <c r="Y1381" s="3">
        <f t="shared" si="257"/>
        <v>0</v>
      </c>
      <c r="AT1381" s="3">
        <f t="shared" si="258"/>
        <v>0</v>
      </c>
      <c r="AU1381" s="3">
        <f t="shared" si="259"/>
        <v>0</v>
      </c>
      <c r="AV1381" s="3">
        <f t="shared" si="260"/>
        <v>0</v>
      </c>
      <c r="AW1381" s="3">
        <f t="shared" si="261"/>
        <v>0</v>
      </c>
      <c r="BR1381" s="3">
        <f t="shared" si="262"/>
        <v>0</v>
      </c>
      <c r="BS1381" s="3">
        <f t="shared" si="263"/>
        <v>0</v>
      </c>
      <c r="BT1381" s="3">
        <f t="shared" si="264"/>
        <v>0</v>
      </c>
      <c r="BU1381" s="3">
        <f t="shared" si="265"/>
        <v>0</v>
      </c>
    </row>
    <row r="1382" spans="1:73" x14ac:dyDescent="0.25">
      <c r="A1382" t="s">
        <v>2975</v>
      </c>
      <c r="B1382" s="1">
        <v>44286</v>
      </c>
      <c r="C1382">
        <v>1237.3399999999999</v>
      </c>
      <c r="D1382">
        <v>1231.2</v>
      </c>
      <c r="K1382">
        <v>770.24</v>
      </c>
      <c r="M1382">
        <v>2.9</v>
      </c>
      <c r="R1382">
        <v>12.57</v>
      </c>
      <c r="T1382">
        <v>5.38</v>
      </c>
      <c r="U1382">
        <v>1119.6199999999999</v>
      </c>
      <c r="V1382" s="3">
        <f t="shared" si="254"/>
        <v>0.99503774225354402</v>
      </c>
      <c r="W1382" s="3">
        <f t="shared" si="255"/>
        <v>0.69420385208151203</v>
      </c>
      <c r="X1382" s="3">
        <f t="shared" si="256"/>
        <v>0</v>
      </c>
      <c r="Y1382" s="3">
        <f t="shared" si="257"/>
        <v>0</v>
      </c>
      <c r="Z1382" s="1">
        <v>44651</v>
      </c>
      <c r="AA1382">
        <v>1616.37</v>
      </c>
      <c r="AB1382">
        <v>1597.62</v>
      </c>
      <c r="AI1382">
        <v>1058.8900000000001</v>
      </c>
      <c r="AK1382">
        <v>3.49</v>
      </c>
      <c r="AP1382">
        <v>6.29</v>
      </c>
      <c r="AS1382">
        <v>1433.17</v>
      </c>
      <c r="AT1382" s="3">
        <f t="shared" si="258"/>
        <v>0.98839993318361519</v>
      </c>
      <c r="AU1382" s="3">
        <f t="shared" si="259"/>
        <v>0.74392120220038083</v>
      </c>
      <c r="AV1382" s="3">
        <f t="shared" si="260"/>
        <v>0</v>
      </c>
      <c r="AW1382" s="3">
        <f t="shared" si="261"/>
        <v>0</v>
      </c>
      <c r="AX1382" s="1">
        <v>45016</v>
      </c>
      <c r="AY1382">
        <v>2341.64</v>
      </c>
      <c r="AZ1382">
        <v>2302.4</v>
      </c>
      <c r="BG1382">
        <v>1486.41</v>
      </c>
      <c r="BI1382">
        <v>4.07</v>
      </c>
      <c r="BN1382">
        <v>26.06</v>
      </c>
      <c r="BQ1382">
        <v>2071.5700000000002</v>
      </c>
      <c r="BR1382" s="3">
        <f t="shared" si="262"/>
        <v>0.98324251379375149</v>
      </c>
      <c r="BS1382" s="3">
        <f t="shared" si="263"/>
        <v>0.72811838702092635</v>
      </c>
      <c r="BT1382" s="3">
        <f t="shared" si="264"/>
        <v>0</v>
      </c>
      <c r="BU1382" s="3">
        <f t="shared" si="265"/>
        <v>0</v>
      </c>
    </row>
    <row r="1383" spans="1:73" x14ac:dyDescent="0.25">
      <c r="A1383" t="s">
        <v>2977</v>
      </c>
      <c r="B1383" s="1">
        <v>44286</v>
      </c>
      <c r="C1383">
        <v>2.71</v>
      </c>
      <c r="D1383">
        <v>2.71</v>
      </c>
      <c r="J1383">
        <v>0.02</v>
      </c>
      <c r="K1383">
        <v>0.77</v>
      </c>
      <c r="R1383">
        <v>0.06</v>
      </c>
      <c r="U1383">
        <v>2.2400000000000002</v>
      </c>
      <c r="V1383" s="3">
        <f t="shared" si="254"/>
        <v>1</v>
      </c>
      <c r="W1383" s="3">
        <f t="shared" si="255"/>
        <v>0.35321100917431192</v>
      </c>
      <c r="X1383" s="3">
        <f t="shared" si="256"/>
        <v>0</v>
      </c>
      <c r="Y1383" s="3">
        <f t="shared" si="257"/>
        <v>7.380073800738008E-3</v>
      </c>
      <c r="Z1383" s="1">
        <v>44651</v>
      </c>
      <c r="AA1383">
        <v>2.82</v>
      </c>
      <c r="AB1383">
        <v>2.8</v>
      </c>
      <c r="AH1383">
        <v>0.1</v>
      </c>
      <c r="AI1383">
        <v>1.25</v>
      </c>
      <c r="AP1383">
        <v>0.1</v>
      </c>
      <c r="AS1383">
        <v>2.59</v>
      </c>
      <c r="AT1383" s="3">
        <f t="shared" si="258"/>
        <v>0.99290780141843971</v>
      </c>
      <c r="AU1383" s="3">
        <f t="shared" si="259"/>
        <v>0.50200803212851408</v>
      </c>
      <c r="AV1383" s="3">
        <f t="shared" si="260"/>
        <v>0</v>
      </c>
      <c r="AW1383" s="3">
        <f t="shared" si="261"/>
        <v>3.5460992907801421E-2</v>
      </c>
      <c r="AX1383" s="1">
        <v>45016</v>
      </c>
      <c r="AY1383">
        <v>5.27</v>
      </c>
      <c r="AZ1383">
        <v>5.21</v>
      </c>
      <c r="BF1383">
        <v>2.0499999999999998</v>
      </c>
      <c r="BG1383">
        <v>1.1499999999999999</v>
      </c>
      <c r="BM1383">
        <v>0.01</v>
      </c>
      <c r="BN1383">
        <v>0.08</v>
      </c>
      <c r="BP1383">
        <v>0.02</v>
      </c>
      <c r="BQ1383">
        <v>4.6399999999999997</v>
      </c>
      <c r="BR1383" s="3">
        <f t="shared" si="262"/>
        <v>0.98861480075901331</v>
      </c>
      <c r="BS1383" s="3">
        <f t="shared" si="263"/>
        <v>0.2516411378555799</v>
      </c>
      <c r="BT1383" s="3">
        <f t="shared" si="264"/>
        <v>0</v>
      </c>
      <c r="BU1383" s="3">
        <f t="shared" si="265"/>
        <v>0.38899430740037949</v>
      </c>
    </row>
    <row r="1384" spans="1:73" x14ac:dyDescent="0.25">
      <c r="A1384" t="s">
        <v>2976</v>
      </c>
      <c r="V1384" s="3">
        <f t="shared" si="254"/>
        <v>0</v>
      </c>
      <c r="W1384" s="3">
        <f t="shared" si="255"/>
        <v>0</v>
      </c>
      <c r="X1384" s="3">
        <f t="shared" si="256"/>
        <v>0</v>
      </c>
      <c r="Y1384" s="3">
        <f t="shared" si="257"/>
        <v>0</v>
      </c>
      <c r="AT1384" s="3">
        <f t="shared" si="258"/>
        <v>0</v>
      </c>
      <c r="AU1384" s="3">
        <f t="shared" si="259"/>
        <v>0</v>
      </c>
      <c r="AV1384" s="3">
        <f t="shared" si="260"/>
        <v>0</v>
      </c>
      <c r="AW1384" s="3">
        <f t="shared" si="261"/>
        <v>0</v>
      </c>
      <c r="BR1384" s="3">
        <f t="shared" si="262"/>
        <v>0</v>
      </c>
      <c r="BS1384" s="3">
        <f t="shared" si="263"/>
        <v>0</v>
      </c>
      <c r="BT1384" s="3">
        <f t="shared" si="264"/>
        <v>0</v>
      </c>
      <c r="BU1384" s="3">
        <f t="shared" si="265"/>
        <v>0</v>
      </c>
    </row>
    <row r="1385" spans="1:73" x14ac:dyDescent="0.25">
      <c r="A1385" t="s">
        <v>2981</v>
      </c>
      <c r="B1385" s="1">
        <v>44286</v>
      </c>
      <c r="U1385">
        <v>0.01</v>
      </c>
      <c r="V1385" s="3">
        <f t="shared" si="254"/>
        <v>0</v>
      </c>
      <c r="W1385" s="3">
        <f t="shared" si="255"/>
        <v>0</v>
      </c>
      <c r="X1385" s="3">
        <f t="shared" si="256"/>
        <v>0</v>
      </c>
      <c r="Y1385" s="3">
        <f t="shared" si="257"/>
        <v>0</v>
      </c>
      <c r="Z1385" s="1">
        <v>44651</v>
      </c>
      <c r="AT1385" s="3">
        <f t="shared" si="258"/>
        <v>0</v>
      </c>
      <c r="AU1385" s="3">
        <f t="shared" si="259"/>
        <v>0</v>
      </c>
      <c r="AV1385" s="3">
        <f t="shared" si="260"/>
        <v>0</v>
      </c>
      <c r="AW1385" s="3">
        <f t="shared" si="261"/>
        <v>0</v>
      </c>
      <c r="AX1385" s="1">
        <v>45016</v>
      </c>
      <c r="BR1385" s="3">
        <f t="shared" si="262"/>
        <v>0</v>
      </c>
      <c r="BS1385" s="3">
        <f t="shared" si="263"/>
        <v>0</v>
      </c>
      <c r="BT1385" s="3">
        <f t="shared" si="264"/>
        <v>0</v>
      </c>
      <c r="BU1385" s="3">
        <f t="shared" si="265"/>
        <v>0</v>
      </c>
    </row>
    <row r="1386" spans="1:73" x14ac:dyDescent="0.25">
      <c r="A1386" t="s">
        <v>2982</v>
      </c>
      <c r="V1386" s="3">
        <f t="shared" si="254"/>
        <v>0</v>
      </c>
      <c r="W1386" s="3">
        <f t="shared" si="255"/>
        <v>0</v>
      </c>
      <c r="X1386" s="3">
        <f t="shared" si="256"/>
        <v>0</v>
      </c>
      <c r="Y1386" s="3">
        <f t="shared" si="257"/>
        <v>0</v>
      </c>
      <c r="AT1386" s="3">
        <f t="shared" si="258"/>
        <v>0</v>
      </c>
      <c r="AU1386" s="3">
        <f t="shared" si="259"/>
        <v>0</v>
      </c>
      <c r="AV1386" s="3">
        <f t="shared" si="260"/>
        <v>0</v>
      </c>
      <c r="AW1386" s="3">
        <f t="shared" si="261"/>
        <v>0</v>
      </c>
      <c r="BR1386" s="3">
        <f t="shared" si="262"/>
        <v>0</v>
      </c>
      <c r="BS1386" s="3">
        <f t="shared" si="263"/>
        <v>0</v>
      </c>
      <c r="BT1386" s="3">
        <f t="shared" si="264"/>
        <v>0</v>
      </c>
      <c r="BU1386" s="3">
        <f t="shared" si="265"/>
        <v>0</v>
      </c>
    </row>
    <row r="1387" spans="1:73" x14ac:dyDescent="0.25">
      <c r="A1387" t="s">
        <v>2983</v>
      </c>
      <c r="B1387" s="1">
        <v>44196</v>
      </c>
      <c r="C1387">
        <v>938.74</v>
      </c>
      <c r="D1387">
        <v>917.15</v>
      </c>
      <c r="J1387">
        <v>726.07</v>
      </c>
      <c r="K1387">
        <v>670.27</v>
      </c>
      <c r="M1387">
        <v>1.36</v>
      </c>
      <c r="O1387">
        <v>0.32</v>
      </c>
      <c r="P1387">
        <v>0.32</v>
      </c>
      <c r="Q1387">
        <v>0.32</v>
      </c>
      <c r="R1387">
        <v>14.04</v>
      </c>
      <c r="U1387">
        <v>837.55</v>
      </c>
      <c r="V1387" s="3">
        <f t="shared" si="254"/>
        <v>0.97700108656283957</v>
      </c>
      <c r="W1387" s="3">
        <f t="shared" si="255"/>
        <v>0.81558229804217419</v>
      </c>
      <c r="X1387" s="3">
        <f t="shared" si="256"/>
        <v>0</v>
      </c>
      <c r="Y1387" s="3">
        <f t="shared" si="257"/>
        <v>0.77345164795364008</v>
      </c>
      <c r="Z1387" s="1">
        <v>44561</v>
      </c>
      <c r="AA1387">
        <v>1343.97</v>
      </c>
      <c r="AB1387">
        <v>1309.6400000000001</v>
      </c>
      <c r="AG1387">
        <v>1003.57</v>
      </c>
      <c r="AH1387">
        <v>20.78</v>
      </c>
      <c r="AI1387">
        <v>998.72</v>
      </c>
      <c r="AK1387">
        <v>1.8</v>
      </c>
      <c r="AM1387">
        <v>4.0199999999999996</v>
      </c>
      <c r="AN1387">
        <v>4.0199999999999996</v>
      </c>
      <c r="AO1387">
        <v>0.55000000000000004</v>
      </c>
      <c r="AP1387">
        <v>9.44</v>
      </c>
      <c r="AS1387">
        <v>1232.0899999999999</v>
      </c>
      <c r="AT1387" s="3">
        <f t="shared" si="258"/>
        <v>0.97445627506566368</v>
      </c>
      <c r="AU1387" s="3">
        <f t="shared" si="259"/>
        <v>0.81842169958207001</v>
      </c>
      <c r="AV1387" s="3">
        <f t="shared" si="260"/>
        <v>0.74672053691674667</v>
      </c>
      <c r="AW1387" s="3">
        <f t="shared" si="261"/>
        <v>1.5461654650029391E-2</v>
      </c>
      <c r="AX1387" s="1">
        <v>44926</v>
      </c>
      <c r="AY1387">
        <v>1775.45</v>
      </c>
      <c r="AZ1387">
        <v>1717.29</v>
      </c>
      <c r="BE1387">
        <v>1178.81</v>
      </c>
      <c r="BF1387">
        <v>41.48</v>
      </c>
      <c r="BG1387">
        <v>1179.5</v>
      </c>
      <c r="BI1387">
        <v>2.4</v>
      </c>
      <c r="BM1387">
        <v>4.45</v>
      </c>
      <c r="BN1387">
        <v>36.1</v>
      </c>
      <c r="BQ1387">
        <v>1588.44</v>
      </c>
      <c r="BR1387" s="3">
        <f t="shared" si="262"/>
        <v>0.9672421076346841</v>
      </c>
      <c r="BS1387" s="3">
        <f t="shared" si="263"/>
        <v>0.76318837391377492</v>
      </c>
      <c r="BT1387" s="3">
        <f t="shared" si="264"/>
        <v>0.66394998451096898</v>
      </c>
      <c r="BU1387" s="3">
        <f t="shared" si="265"/>
        <v>2.336309104734011E-2</v>
      </c>
    </row>
    <row r="1388" spans="1:73" x14ac:dyDescent="0.25">
      <c r="A1388" t="s">
        <v>2984</v>
      </c>
      <c r="B1388" s="1">
        <v>44286</v>
      </c>
      <c r="C1388">
        <v>10.93</v>
      </c>
      <c r="D1388">
        <v>10.92</v>
      </c>
      <c r="I1388">
        <v>7.99</v>
      </c>
      <c r="K1388">
        <v>6.05</v>
      </c>
      <c r="U1388">
        <v>8.4600000000000009</v>
      </c>
      <c r="V1388" s="3">
        <f t="shared" si="254"/>
        <v>0.99908508691674291</v>
      </c>
      <c r="W1388" s="3">
        <f t="shared" si="255"/>
        <v>0.7151300236406618</v>
      </c>
      <c r="X1388" s="3">
        <f t="shared" si="256"/>
        <v>0.73101555352241543</v>
      </c>
      <c r="Y1388" s="3">
        <f t="shared" si="257"/>
        <v>0</v>
      </c>
      <c r="Z1388" s="1">
        <v>44651</v>
      </c>
      <c r="AA1388">
        <v>13.3</v>
      </c>
      <c r="AB1388">
        <v>13.17</v>
      </c>
      <c r="AG1388">
        <v>11.95</v>
      </c>
      <c r="AI1388">
        <v>8.0299999999999994</v>
      </c>
      <c r="AO1388">
        <v>0.01</v>
      </c>
      <c r="AS1388">
        <v>10.88</v>
      </c>
      <c r="AT1388" s="3">
        <f t="shared" si="258"/>
        <v>0.99022556390977434</v>
      </c>
      <c r="AU1388" s="3">
        <f t="shared" si="259"/>
        <v>0.73873045078196864</v>
      </c>
      <c r="AV1388" s="3">
        <f t="shared" si="260"/>
        <v>0.89849624060150368</v>
      </c>
      <c r="AW1388" s="3">
        <f t="shared" si="261"/>
        <v>0</v>
      </c>
      <c r="AX1388" s="1">
        <v>45016</v>
      </c>
      <c r="AY1388">
        <v>11.51</v>
      </c>
      <c r="AZ1388">
        <v>10.92</v>
      </c>
      <c r="BE1388">
        <v>8.93</v>
      </c>
      <c r="BG1388">
        <v>7.67</v>
      </c>
      <c r="BQ1388">
        <v>10.48</v>
      </c>
      <c r="BR1388" s="3">
        <f t="shared" si="262"/>
        <v>0.94874022589052998</v>
      </c>
      <c r="BS1388" s="3">
        <f t="shared" si="263"/>
        <v>0.73187022900763354</v>
      </c>
      <c r="BT1388" s="3">
        <f t="shared" si="264"/>
        <v>0.77584708948740222</v>
      </c>
      <c r="BU1388" s="3">
        <f t="shared" si="265"/>
        <v>0</v>
      </c>
    </row>
    <row r="1389" spans="1:73" x14ac:dyDescent="0.25">
      <c r="A1389" t="s">
        <v>2985</v>
      </c>
      <c r="V1389" s="3">
        <f t="shared" si="254"/>
        <v>0</v>
      </c>
      <c r="W1389" s="3">
        <f t="shared" si="255"/>
        <v>0</v>
      </c>
      <c r="X1389" s="3">
        <f t="shared" si="256"/>
        <v>0</v>
      </c>
      <c r="Y1389" s="3">
        <f t="shared" si="257"/>
        <v>0</v>
      </c>
      <c r="AT1389" s="3">
        <f t="shared" si="258"/>
        <v>0</v>
      </c>
      <c r="AU1389" s="3">
        <f t="shared" si="259"/>
        <v>0</v>
      </c>
      <c r="AV1389" s="3">
        <f t="shared" si="260"/>
        <v>0</v>
      </c>
      <c r="AW1389" s="3">
        <f t="shared" si="261"/>
        <v>0</v>
      </c>
      <c r="BR1389" s="3">
        <f t="shared" si="262"/>
        <v>0</v>
      </c>
      <c r="BS1389" s="3">
        <f t="shared" si="263"/>
        <v>0</v>
      </c>
      <c r="BT1389" s="3">
        <f t="shared" si="264"/>
        <v>0</v>
      </c>
      <c r="BU1389" s="3">
        <f t="shared" si="265"/>
        <v>0</v>
      </c>
    </row>
    <row r="1390" spans="1:73" x14ac:dyDescent="0.25">
      <c r="A1390" t="s">
        <v>2986</v>
      </c>
      <c r="V1390" s="3">
        <f t="shared" si="254"/>
        <v>0</v>
      </c>
      <c r="W1390" s="3">
        <f t="shared" si="255"/>
        <v>0</v>
      </c>
      <c r="X1390" s="3">
        <f t="shared" si="256"/>
        <v>0</v>
      </c>
      <c r="Y1390" s="3">
        <f t="shared" si="257"/>
        <v>0</v>
      </c>
      <c r="AT1390" s="3">
        <f t="shared" si="258"/>
        <v>0</v>
      </c>
      <c r="AU1390" s="3">
        <f t="shared" si="259"/>
        <v>0</v>
      </c>
      <c r="AV1390" s="3">
        <f t="shared" si="260"/>
        <v>0</v>
      </c>
      <c r="AW1390" s="3">
        <f t="shared" si="261"/>
        <v>0</v>
      </c>
      <c r="BR1390" s="3">
        <f t="shared" si="262"/>
        <v>0</v>
      </c>
      <c r="BS1390" s="3">
        <f t="shared" si="263"/>
        <v>0</v>
      </c>
      <c r="BT1390" s="3">
        <f t="shared" si="264"/>
        <v>0</v>
      </c>
      <c r="BU1390" s="3">
        <f t="shared" si="265"/>
        <v>0</v>
      </c>
    </row>
    <row r="1391" spans="1:73" x14ac:dyDescent="0.25">
      <c r="A1391" t="s">
        <v>2987</v>
      </c>
      <c r="B1391" s="1">
        <v>44286</v>
      </c>
      <c r="C1391">
        <v>2.14</v>
      </c>
      <c r="D1391">
        <v>1.98</v>
      </c>
      <c r="I1391">
        <v>0.26</v>
      </c>
      <c r="K1391">
        <v>0.87</v>
      </c>
      <c r="R1391">
        <v>0.13</v>
      </c>
      <c r="U1391">
        <v>1.63</v>
      </c>
      <c r="V1391" s="3">
        <f t="shared" si="254"/>
        <v>0.92523364485981308</v>
      </c>
      <c r="W1391" s="3">
        <f t="shared" si="255"/>
        <v>0.57999999999999996</v>
      </c>
      <c r="X1391" s="3">
        <f t="shared" si="256"/>
        <v>0.12149532710280374</v>
      </c>
      <c r="Y1391" s="3">
        <f t="shared" si="257"/>
        <v>0</v>
      </c>
      <c r="Z1391" s="1">
        <v>44651</v>
      </c>
      <c r="AA1391">
        <v>2.08</v>
      </c>
      <c r="AB1391">
        <v>1.93</v>
      </c>
      <c r="AG1391">
        <v>0.21</v>
      </c>
      <c r="AH1391">
        <v>0.04</v>
      </c>
      <c r="AI1391">
        <v>1.1000000000000001</v>
      </c>
      <c r="AP1391">
        <v>7.0000000000000007E-2</v>
      </c>
      <c r="AR1391">
        <v>0.01</v>
      </c>
      <c r="AS1391">
        <v>1.74</v>
      </c>
      <c r="AT1391" s="3">
        <f t="shared" si="258"/>
        <v>0.92788461538461531</v>
      </c>
      <c r="AU1391" s="3">
        <f t="shared" si="259"/>
        <v>0.65476190476190488</v>
      </c>
      <c r="AV1391" s="3">
        <f t="shared" si="260"/>
        <v>0.10096153846153845</v>
      </c>
      <c r="AW1391" s="3">
        <f t="shared" si="261"/>
        <v>1.9230769230769232E-2</v>
      </c>
      <c r="AX1391" s="1">
        <v>45016</v>
      </c>
      <c r="AY1391">
        <v>2.79</v>
      </c>
      <c r="AZ1391">
        <v>2.71</v>
      </c>
      <c r="BE1391">
        <v>2.68</v>
      </c>
      <c r="BG1391">
        <v>1.6</v>
      </c>
      <c r="BM1391">
        <v>0.02</v>
      </c>
      <c r="BN1391">
        <v>0.05</v>
      </c>
      <c r="BQ1391">
        <v>2.58</v>
      </c>
      <c r="BR1391" s="3">
        <f t="shared" si="262"/>
        <v>0.97132616487455192</v>
      </c>
      <c r="BS1391" s="3">
        <f t="shared" si="263"/>
        <v>0.63745019920318724</v>
      </c>
      <c r="BT1391" s="3">
        <f t="shared" si="264"/>
        <v>0.96057347670250903</v>
      </c>
      <c r="BU1391" s="3">
        <f t="shared" si="265"/>
        <v>0</v>
      </c>
    </row>
    <row r="1392" spans="1:73" x14ac:dyDescent="0.25">
      <c r="A1392" t="s">
        <v>2988</v>
      </c>
      <c r="B1392" s="1">
        <v>44286</v>
      </c>
      <c r="C1392">
        <v>26</v>
      </c>
      <c r="D1392">
        <v>25.94</v>
      </c>
      <c r="I1392">
        <v>24.84</v>
      </c>
      <c r="K1392">
        <v>18.7</v>
      </c>
      <c r="U1392">
        <v>25.9</v>
      </c>
      <c r="V1392" s="3">
        <f t="shared" si="254"/>
        <v>0.99769230769230777</v>
      </c>
      <c r="W1392" s="3">
        <f t="shared" si="255"/>
        <v>0.72200772200772201</v>
      </c>
      <c r="X1392" s="3">
        <f t="shared" si="256"/>
        <v>0.95538461538461539</v>
      </c>
      <c r="Y1392" s="3">
        <f t="shared" si="257"/>
        <v>0</v>
      </c>
      <c r="Z1392" s="1">
        <v>44651</v>
      </c>
      <c r="AA1392">
        <v>34.29</v>
      </c>
      <c r="AB1392">
        <v>34.24</v>
      </c>
      <c r="AG1392">
        <v>33.39</v>
      </c>
      <c r="AI1392">
        <v>26.34</v>
      </c>
      <c r="AO1392">
        <v>0.08</v>
      </c>
      <c r="AS1392">
        <v>33.5</v>
      </c>
      <c r="AT1392" s="3">
        <f t="shared" si="258"/>
        <v>0.99854184893554976</v>
      </c>
      <c r="AU1392" s="3">
        <f t="shared" si="259"/>
        <v>0.78815080789946135</v>
      </c>
      <c r="AV1392" s="3">
        <f t="shared" si="260"/>
        <v>0.9737532808398951</v>
      </c>
      <c r="AW1392" s="3">
        <f t="shared" si="261"/>
        <v>0</v>
      </c>
      <c r="AX1392" s="1">
        <v>45016</v>
      </c>
      <c r="AY1392">
        <v>47.52</v>
      </c>
      <c r="AZ1392">
        <v>47.05</v>
      </c>
      <c r="BE1392">
        <v>46.66</v>
      </c>
      <c r="BG1392">
        <v>37.479999999999997</v>
      </c>
      <c r="BN1392">
        <v>0.84</v>
      </c>
      <c r="BQ1392">
        <v>45.19</v>
      </c>
      <c r="BR1392" s="3">
        <f t="shared" si="262"/>
        <v>0.99010942760942744</v>
      </c>
      <c r="BS1392" s="3">
        <f t="shared" si="263"/>
        <v>0.8450958286358512</v>
      </c>
      <c r="BT1392" s="3">
        <f t="shared" si="264"/>
        <v>0.98190235690235672</v>
      </c>
      <c r="BU1392" s="3">
        <f t="shared" si="265"/>
        <v>0</v>
      </c>
    </row>
    <row r="1393" spans="1:73" x14ac:dyDescent="0.25">
      <c r="A1393" t="s">
        <v>2990</v>
      </c>
      <c r="B1393" s="1">
        <v>44286</v>
      </c>
      <c r="C1393">
        <v>151.16</v>
      </c>
      <c r="D1393">
        <v>151.16</v>
      </c>
      <c r="I1393">
        <v>151.16</v>
      </c>
      <c r="K1393">
        <v>85.32</v>
      </c>
      <c r="M1393">
        <v>0.37</v>
      </c>
      <c r="R1393">
        <v>0.01</v>
      </c>
      <c r="U1393">
        <v>136.94999999999999</v>
      </c>
      <c r="V1393" s="3">
        <f t="shared" si="254"/>
        <v>1</v>
      </c>
      <c r="W1393" s="3">
        <f t="shared" si="255"/>
        <v>0.62473456835322538</v>
      </c>
      <c r="X1393" s="3">
        <f t="shared" si="256"/>
        <v>1</v>
      </c>
      <c r="Y1393" s="3">
        <f t="shared" si="257"/>
        <v>0</v>
      </c>
      <c r="Z1393" s="1">
        <v>44651</v>
      </c>
      <c r="AA1393">
        <v>172.28</v>
      </c>
      <c r="AB1393">
        <v>171.54</v>
      </c>
      <c r="AG1393">
        <v>171.54</v>
      </c>
      <c r="AI1393">
        <v>103.44</v>
      </c>
      <c r="AK1393">
        <v>0.33</v>
      </c>
      <c r="AO1393">
        <v>0.35</v>
      </c>
      <c r="AS1393">
        <v>155.47999999999999</v>
      </c>
      <c r="AT1393" s="3">
        <f t="shared" si="258"/>
        <v>0.99570466682145342</v>
      </c>
      <c r="AU1393" s="3">
        <f t="shared" si="259"/>
        <v>0.66821705426356592</v>
      </c>
      <c r="AV1393" s="3">
        <f t="shared" si="260"/>
        <v>0.99570466682145342</v>
      </c>
      <c r="AW1393" s="3">
        <f t="shared" si="261"/>
        <v>0</v>
      </c>
      <c r="AX1393" s="1">
        <v>45016</v>
      </c>
      <c r="AY1393">
        <v>255.43</v>
      </c>
      <c r="AZ1393">
        <v>255.43</v>
      </c>
      <c r="BE1393">
        <v>255.43</v>
      </c>
      <c r="BG1393">
        <v>139.72999999999999</v>
      </c>
      <c r="BI1393">
        <v>0.38</v>
      </c>
      <c r="BM1393">
        <v>11.84</v>
      </c>
      <c r="BQ1393">
        <v>219.47</v>
      </c>
      <c r="BR1393" s="3">
        <f t="shared" si="262"/>
        <v>1</v>
      </c>
      <c r="BS1393" s="3">
        <f t="shared" si="263"/>
        <v>0.67420989143546439</v>
      </c>
      <c r="BT1393" s="3">
        <f t="shared" si="264"/>
        <v>1</v>
      </c>
      <c r="BU1393" s="3">
        <f t="shared" si="265"/>
        <v>0</v>
      </c>
    </row>
    <row r="1394" spans="1:73" x14ac:dyDescent="0.25">
      <c r="A1394" t="s">
        <v>2995</v>
      </c>
      <c r="V1394" s="3">
        <f t="shared" si="254"/>
        <v>0</v>
      </c>
      <c r="W1394" s="3">
        <f t="shared" si="255"/>
        <v>0</v>
      </c>
      <c r="X1394" s="3">
        <f t="shared" si="256"/>
        <v>0</v>
      </c>
      <c r="Y1394" s="3">
        <f t="shared" si="257"/>
        <v>0</v>
      </c>
      <c r="AT1394" s="3">
        <f t="shared" si="258"/>
        <v>0</v>
      </c>
      <c r="AU1394" s="3">
        <f t="shared" si="259"/>
        <v>0</v>
      </c>
      <c r="AV1394" s="3">
        <f t="shared" si="260"/>
        <v>0</v>
      </c>
      <c r="AW1394" s="3">
        <f t="shared" si="261"/>
        <v>0</v>
      </c>
      <c r="BR1394" s="3">
        <f t="shared" si="262"/>
        <v>0</v>
      </c>
      <c r="BS1394" s="3">
        <f t="shared" si="263"/>
        <v>0</v>
      </c>
      <c r="BT1394" s="3">
        <f t="shared" si="264"/>
        <v>0</v>
      </c>
      <c r="BU1394" s="3">
        <f t="shared" si="265"/>
        <v>0</v>
      </c>
    </row>
    <row r="1395" spans="1:73" x14ac:dyDescent="0.25">
      <c r="A1395" t="s">
        <v>3000</v>
      </c>
      <c r="B1395" s="1">
        <v>44286</v>
      </c>
      <c r="C1395">
        <v>47.15</v>
      </c>
      <c r="D1395">
        <v>47.15</v>
      </c>
      <c r="K1395">
        <v>12.35</v>
      </c>
      <c r="U1395">
        <v>42.79</v>
      </c>
      <c r="V1395" s="3">
        <f t="shared" si="254"/>
        <v>1</v>
      </c>
      <c r="W1395" s="3">
        <f t="shared" si="255"/>
        <v>0.28861883617667677</v>
      </c>
      <c r="X1395" s="3">
        <f t="shared" si="256"/>
        <v>0</v>
      </c>
      <c r="Y1395" s="3">
        <f t="shared" si="257"/>
        <v>0</v>
      </c>
      <c r="Z1395" s="1">
        <v>44651</v>
      </c>
      <c r="AA1395">
        <v>588.95000000000005</v>
      </c>
      <c r="AB1395">
        <v>588.5</v>
      </c>
      <c r="AI1395">
        <v>53.36</v>
      </c>
      <c r="AK1395">
        <v>0.03</v>
      </c>
      <c r="AO1395">
        <v>0.34</v>
      </c>
      <c r="AS1395">
        <v>630.29</v>
      </c>
      <c r="AT1395" s="3">
        <f t="shared" si="258"/>
        <v>0.99923592834705821</v>
      </c>
      <c r="AU1395" s="3">
        <f t="shared" si="259"/>
        <v>8.4709169418338837E-2</v>
      </c>
      <c r="AV1395" s="3">
        <f t="shared" si="260"/>
        <v>0</v>
      </c>
      <c r="AW1395" s="3">
        <f t="shared" si="261"/>
        <v>0</v>
      </c>
      <c r="AX1395" s="1">
        <v>45016</v>
      </c>
      <c r="AY1395">
        <v>448.16</v>
      </c>
      <c r="AZ1395">
        <v>447.24</v>
      </c>
      <c r="BF1395">
        <v>358.1</v>
      </c>
      <c r="BG1395">
        <v>181.94</v>
      </c>
      <c r="BQ1395">
        <v>419.91</v>
      </c>
      <c r="BR1395" s="3">
        <f t="shared" si="262"/>
        <v>0.99794716172795428</v>
      </c>
      <c r="BS1395" s="3">
        <f t="shared" si="263"/>
        <v>0.43328332261675118</v>
      </c>
      <c r="BT1395" s="3">
        <f t="shared" si="264"/>
        <v>0</v>
      </c>
      <c r="BU1395" s="3">
        <f t="shared" si="265"/>
        <v>0.79904498393430923</v>
      </c>
    </row>
    <row r="1396" spans="1:73" x14ac:dyDescent="0.25">
      <c r="A1396" t="s">
        <v>3001</v>
      </c>
      <c r="V1396" s="3">
        <f t="shared" si="254"/>
        <v>0</v>
      </c>
      <c r="W1396" s="3">
        <f t="shared" si="255"/>
        <v>0</v>
      </c>
      <c r="X1396" s="3">
        <f t="shared" si="256"/>
        <v>0</v>
      </c>
      <c r="Y1396" s="3">
        <f t="shared" si="257"/>
        <v>0</v>
      </c>
      <c r="AT1396" s="3">
        <f t="shared" si="258"/>
        <v>0</v>
      </c>
      <c r="AU1396" s="3">
        <f t="shared" si="259"/>
        <v>0</v>
      </c>
      <c r="AV1396" s="3">
        <f t="shared" si="260"/>
        <v>0</v>
      </c>
      <c r="AW1396" s="3">
        <f t="shared" si="261"/>
        <v>0</v>
      </c>
      <c r="BR1396" s="3">
        <f t="shared" si="262"/>
        <v>0</v>
      </c>
      <c r="BS1396" s="3">
        <f t="shared" si="263"/>
        <v>0</v>
      </c>
      <c r="BT1396" s="3">
        <f t="shared" si="264"/>
        <v>0</v>
      </c>
      <c r="BU1396" s="3">
        <f t="shared" si="265"/>
        <v>0</v>
      </c>
    </row>
    <row r="1397" spans="1:73" x14ac:dyDescent="0.25">
      <c r="A1397" t="s">
        <v>3002</v>
      </c>
      <c r="V1397" s="3">
        <f t="shared" si="254"/>
        <v>0</v>
      </c>
      <c r="W1397" s="3">
        <f t="shared" si="255"/>
        <v>0</v>
      </c>
      <c r="X1397" s="3">
        <f t="shared" si="256"/>
        <v>0</v>
      </c>
      <c r="Y1397" s="3">
        <f t="shared" si="257"/>
        <v>0</v>
      </c>
      <c r="AT1397" s="3">
        <f t="shared" si="258"/>
        <v>0</v>
      </c>
      <c r="AU1397" s="3">
        <f t="shared" si="259"/>
        <v>0</v>
      </c>
      <c r="AV1397" s="3">
        <f t="shared" si="260"/>
        <v>0</v>
      </c>
      <c r="AW1397" s="3">
        <f t="shared" si="261"/>
        <v>0</v>
      </c>
      <c r="BR1397" s="3">
        <f t="shared" si="262"/>
        <v>0</v>
      </c>
      <c r="BS1397" s="3">
        <f t="shared" si="263"/>
        <v>0</v>
      </c>
      <c r="BT1397" s="3">
        <f t="shared" si="264"/>
        <v>0</v>
      </c>
      <c r="BU1397" s="3">
        <f t="shared" si="265"/>
        <v>0</v>
      </c>
    </row>
    <row r="1398" spans="1:73" x14ac:dyDescent="0.25">
      <c r="A1398" t="s">
        <v>3005</v>
      </c>
      <c r="B1398" s="1">
        <v>44286</v>
      </c>
      <c r="C1398">
        <v>177.22</v>
      </c>
      <c r="D1398">
        <v>45.25</v>
      </c>
      <c r="E1398">
        <v>45.25</v>
      </c>
      <c r="K1398">
        <v>79.47</v>
      </c>
      <c r="M1398">
        <v>0.43</v>
      </c>
      <c r="O1398">
        <v>0.1</v>
      </c>
      <c r="P1398">
        <v>0.1</v>
      </c>
      <c r="R1398">
        <v>1.92</v>
      </c>
      <c r="T1398">
        <v>0.55000000000000004</v>
      </c>
      <c r="U1398">
        <v>148.19</v>
      </c>
      <c r="V1398" s="3">
        <f t="shared" si="254"/>
        <v>0</v>
      </c>
      <c r="W1398" s="3">
        <f t="shared" si="255"/>
        <v>0.54286494979165234</v>
      </c>
      <c r="X1398" s="3">
        <f t="shared" si="256"/>
        <v>0</v>
      </c>
      <c r="Y1398" s="3">
        <f t="shared" si="257"/>
        <v>0</v>
      </c>
      <c r="Z1398" s="1">
        <v>44651</v>
      </c>
      <c r="AA1398">
        <v>202.44</v>
      </c>
      <c r="AB1398">
        <v>60.3</v>
      </c>
      <c r="AC1398">
        <v>60.3</v>
      </c>
      <c r="AI1398">
        <v>88.46</v>
      </c>
      <c r="AK1398">
        <v>0.59</v>
      </c>
      <c r="AM1398">
        <v>0.38</v>
      </c>
      <c r="AN1398">
        <v>0.38</v>
      </c>
      <c r="AO1398">
        <v>0.1</v>
      </c>
      <c r="AP1398">
        <v>1.62</v>
      </c>
      <c r="AR1398">
        <v>0.13</v>
      </c>
      <c r="AS1398">
        <v>172.57</v>
      </c>
      <c r="AT1398" s="3">
        <f t="shared" si="258"/>
        <v>0</v>
      </c>
      <c r="AU1398" s="3">
        <f t="shared" si="259"/>
        <v>0.51916192264804273</v>
      </c>
      <c r="AV1398" s="3">
        <f t="shared" si="260"/>
        <v>0</v>
      </c>
      <c r="AW1398" s="3">
        <f t="shared" si="261"/>
        <v>0</v>
      </c>
      <c r="AX1398" s="1">
        <v>45016</v>
      </c>
      <c r="AY1398">
        <v>249.33</v>
      </c>
      <c r="AZ1398">
        <v>60.74</v>
      </c>
      <c r="BA1398">
        <v>60.74</v>
      </c>
      <c r="BG1398">
        <v>110.11</v>
      </c>
      <c r="BI1398">
        <v>0.69</v>
      </c>
      <c r="BK1398">
        <v>0.17</v>
      </c>
      <c r="BL1398">
        <v>0.17</v>
      </c>
      <c r="BN1398">
        <v>2.87</v>
      </c>
      <c r="BP1398">
        <v>0.75</v>
      </c>
      <c r="BQ1398">
        <v>208.33</v>
      </c>
      <c r="BR1398" s="3">
        <f t="shared" si="262"/>
        <v>0</v>
      </c>
      <c r="BS1398" s="3">
        <f t="shared" si="263"/>
        <v>0.53576294277929148</v>
      </c>
      <c r="BT1398" s="3">
        <f t="shared" si="264"/>
        <v>0</v>
      </c>
      <c r="BU1398" s="3">
        <f t="shared" si="265"/>
        <v>0</v>
      </c>
    </row>
    <row r="1399" spans="1:73" x14ac:dyDescent="0.25">
      <c r="A1399" t="s">
        <v>3006</v>
      </c>
      <c r="V1399" s="3">
        <f t="shared" si="254"/>
        <v>0</v>
      </c>
      <c r="W1399" s="3">
        <f t="shared" si="255"/>
        <v>0</v>
      </c>
      <c r="X1399" s="3">
        <f t="shared" si="256"/>
        <v>0</v>
      </c>
      <c r="Y1399" s="3">
        <f t="shared" si="257"/>
        <v>0</v>
      </c>
      <c r="AT1399" s="3">
        <f t="shared" si="258"/>
        <v>0</v>
      </c>
      <c r="AU1399" s="3">
        <f t="shared" si="259"/>
        <v>0</v>
      </c>
      <c r="AV1399" s="3">
        <f t="shared" si="260"/>
        <v>0</v>
      </c>
      <c r="AW1399" s="3">
        <f t="shared" si="261"/>
        <v>0</v>
      </c>
      <c r="BR1399" s="3">
        <f t="shared" si="262"/>
        <v>0</v>
      </c>
      <c r="BS1399" s="3">
        <f t="shared" si="263"/>
        <v>0</v>
      </c>
      <c r="BT1399" s="3">
        <f t="shared" si="264"/>
        <v>0</v>
      </c>
      <c r="BU1399" s="3">
        <f t="shared" si="265"/>
        <v>0</v>
      </c>
    </row>
    <row r="1400" spans="1:73" x14ac:dyDescent="0.25">
      <c r="A1400" t="s">
        <v>3007</v>
      </c>
      <c r="B1400" s="1">
        <v>44286</v>
      </c>
      <c r="C1400">
        <v>99.24</v>
      </c>
      <c r="D1400">
        <v>94.52</v>
      </c>
      <c r="E1400">
        <v>2.41</v>
      </c>
      <c r="J1400">
        <v>5.13</v>
      </c>
      <c r="K1400">
        <v>62.87</v>
      </c>
      <c r="O1400">
        <v>1</v>
      </c>
      <c r="P1400">
        <v>1</v>
      </c>
      <c r="R1400">
        <v>2.0499999999999998</v>
      </c>
      <c r="U1400">
        <v>98.14</v>
      </c>
      <c r="V1400" s="3">
        <f t="shared" si="254"/>
        <v>0.92815397017331724</v>
      </c>
      <c r="W1400" s="3">
        <f t="shared" si="255"/>
        <v>0.65428244354251219</v>
      </c>
      <c r="X1400" s="3">
        <f t="shared" si="256"/>
        <v>0</v>
      </c>
      <c r="Y1400" s="3">
        <f t="shared" si="257"/>
        <v>5.1692865779927454E-2</v>
      </c>
      <c r="Z1400" s="1">
        <v>44651</v>
      </c>
      <c r="AA1400">
        <v>95.67</v>
      </c>
      <c r="AB1400">
        <v>93.47</v>
      </c>
      <c r="AC1400">
        <v>3.69</v>
      </c>
      <c r="AH1400">
        <v>4</v>
      </c>
      <c r="AI1400">
        <v>67.959999999999994</v>
      </c>
      <c r="AM1400">
        <v>1.55</v>
      </c>
      <c r="AN1400">
        <v>1.55</v>
      </c>
      <c r="AO1400">
        <v>7.0000000000000007E-2</v>
      </c>
      <c r="AP1400">
        <v>1.84</v>
      </c>
      <c r="AR1400">
        <v>0.11</v>
      </c>
      <c r="AS1400">
        <v>102.58</v>
      </c>
      <c r="AT1400" s="3">
        <f t="shared" si="258"/>
        <v>0.93843420089892338</v>
      </c>
      <c r="AU1400" s="3">
        <f t="shared" si="259"/>
        <v>0.67434014685453458</v>
      </c>
      <c r="AV1400" s="3">
        <f t="shared" si="260"/>
        <v>0</v>
      </c>
      <c r="AW1400" s="3">
        <f t="shared" si="261"/>
        <v>4.1810389881885651E-2</v>
      </c>
      <c r="AX1400" s="1">
        <v>45016</v>
      </c>
      <c r="AY1400">
        <v>75.260000000000005</v>
      </c>
      <c r="AZ1400">
        <v>70.489999999999995</v>
      </c>
      <c r="BA1400">
        <v>3.36</v>
      </c>
      <c r="BF1400">
        <v>5.27</v>
      </c>
      <c r="BG1400">
        <v>57.98</v>
      </c>
      <c r="BK1400">
        <v>0.2</v>
      </c>
      <c r="BL1400">
        <v>0.2</v>
      </c>
      <c r="BM1400">
        <v>2.23</v>
      </c>
      <c r="BN1400">
        <v>1.66</v>
      </c>
      <c r="BQ1400">
        <v>89.77</v>
      </c>
      <c r="BR1400" s="3">
        <f t="shared" si="262"/>
        <v>0.89197448844007432</v>
      </c>
      <c r="BS1400" s="3">
        <f t="shared" si="263"/>
        <v>0.67512808570097815</v>
      </c>
      <c r="BT1400" s="3">
        <f t="shared" si="264"/>
        <v>0</v>
      </c>
      <c r="BU1400" s="3">
        <f t="shared" si="265"/>
        <v>7.0023917087430235E-2</v>
      </c>
    </row>
    <row r="1401" spans="1:73" x14ac:dyDescent="0.25">
      <c r="A1401" t="s">
        <v>3008</v>
      </c>
      <c r="V1401" s="3">
        <f t="shared" si="254"/>
        <v>0</v>
      </c>
      <c r="W1401" s="3">
        <f t="shared" si="255"/>
        <v>0</v>
      </c>
      <c r="X1401" s="3">
        <f t="shared" si="256"/>
        <v>0</v>
      </c>
      <c r="Y1401" s="3">
        <f t="shared" si="257"/>
        <v>0</v>
      </c>
      <c r="AT1401" s="3">
        <f t="shared" si="258"/>
        <v>0</v>
      </c>
      <c r="AU1401" s="3">
        <f t="shared" si="259"/>
        <v>0</v>
      </c>
      <c r="AV1401" s="3">
        <f t="shared" si="260"/>
        <v>0</v>
      </c>
      <c r="AW1401" s="3">
        <f t="shared" si="261"/>
        <v>0</v>
      </c>
      <c r="BR1401" s="3">
        <f t="shared" si="262"/>
        <v>0</v>
      </c>
      <c r="BS1401" s="3">
        <f t="shared" si="263"/>
        <v>0</v>
      </c>
      <c r="BT1401" s="3">
        <f t="shared" si="264"/>
        <v>0</v>
      </c>
      <c r="BU1401" s="3">
        <f t="shared" si="265"/>
        <v>0</v>
      </c>
    </row>
    <row r="1402" spans="1:73" x14ac:dyDescent="0.25">
      <c r="A1402" t="s">
        <v>3009</v>
      </c>
      <c r="B1402" s="1">
        <v>44286</v>
      </c>
      <c r="C1402">
        <v>19.95</v>
      </c>
      <c r="D1402">
        <v>19.93</v>
      </c>
      <c r="I1402">
        <v>19.93</v>
      </c>
      <c r="K1402">
        <v>13.71</v>
      </c>
      <c r="R1402">
        <v>0.03</v>
      </c>
      <c r="U1402">
        <v>18.86</v>
      </c>
      <c r="V1402" s="3">
        <f t="shared" si="254"/>
        <v>0.99899749373433588</v>
      </c>
      <c r="W1402" s="3">
        <f t="shared" si="255"/>
        <v>0.72809346787041962</v>
      </c>
      <c r="X1402" s="3">
        <f t="shared" si="256"/>
        <v>0.99899749373433588</v>
      </c>
      <c r="Y1402" s="3">
        <f t="shared" si="257"/>
        <v>0</v>
      </c>
      <c r="Z1402" s="1">
        <v>44651</v>
      </c>
      <c r="AA1402">
        <v>23.54</v>
      </c>
      <c r="AB1402">
        <v>23.51</v>
      </c>
      <c r="AG1402">
        <v>23.51</v>
      </c>
      <c r="AI1402">
        <v>16.809999999999999</v>
      </c>
      <c r="AP1402">
        <v>0.01</v>
      </c>
      <c r="AR1402">
        <v>0.01</v>
      </c>
      <c r="AS1402">
        <v>22.23</v>
      </c>
      <c r="AT1402" s="3">
        <f t="shared" si="258"/>
        <v>0.9987255734919287</v>
      </c>
      <c r="AU1402" s="3">
        <f t="shared" si="259"/>
        <v>0.75618533513270347</v>
      </c>
      <c r="AV1402" s="3">
        <f t="shared" si="260"/>
        <v>0.9987255734919287</v>
      </c>
      <c r="AW1402" s="3">
        <f t="shared" si="261"/>
        <v>0</v>
      </c>
      <c r="AX1402" s="1">
        <v>45016</v>
      </c>
      <c r="AY1402">
        <v>24.77</v>
      </c>
      <c r="AZ1402">
        <v>24.77</v>
      </c>
      <c r="BE1402">
        <v>24.77</v>
      </c>
      <c r="BG1402">
        <v>17.809999999999999</v>
      </c>
      <c r="BM1402">
        <v>0.02</v>
      </c>
      <c r="BN1402">
        <v>0.34</v>
      </c>
      <c r="BP1402">
        <v>0.34</v>
      </c>
      <c r="BQ1402">
        <v>23.68</v>
      </c>
      <c r="BR1402" s="3">
        <f t="shared" si="262"/>
        <v>1</v>
      </c>
      <c r="BS1402" s="3">
        <f t="shared" si="263"/>
        <v>0.75274725274725274</v>
      </c>
      <c r="BT1402" s="3">
        <f t="shared" si="264"/>
        <v>1</v>
      </c>
      <c r="BU1402" s="3">
        <f t="shared" si="265"/>
        <v>0</v>
      </c>
    </row>
    <row r="1403" spans="1:73" x14ac:dyDescent="0.25">
      <c r="A1403" t="s">
        <v>3014</v>
      </c>
      <c r="B1403" s="1">
        <v>44286</v>
      </c>
      <c r="C1403">
        <v>276.14</v>
      </c>
      <c r="D1403">
        <v>267.45</v>
      </c>
      <c r="J1403">
        <v>232.1</v>
      </c>
      <c r="K1403">
        <v>187.3</v>
      </c>
      <c r="M1403">
        <v>0.83</v>
      </c>
      <c r="O1403">
        <v>0.05</v>
      </c>
      <c r="P1403">
        <v>0.05</v>
      </c>
      <c r="R1403">
        <v>4</v>
      </c>
      <c r="U1403">
        <v>241.5</v>
      </c>
      <c r="V1403" s="3">
        <f t="shared" si="254"/>
        <v>0.96853045556601725</v>
      </c>
      <c r="W1403" s="3">
        <f t="shared" si="255"/>
        <v>0.79139730426332033</v>
      </c>
      <c r="X1403" s="3">
        <f t="shared" si="256"/>
        <v>0</v>
      </c>
      <c r="Y1403" s="3">
        <f t="shared" si="257"/>
        <v>0.84051568045194469</v>
      </c>
      <c r="Z1403" s="1">
        <v>44651</v>
      </c>
      <c r="AA1403">
        <v>375.55</v>
      </c>
      <c r="AB1403">
        <v>363.65</v>
      </c>
      <c r="AH1403">
        <v>315.38</v>
      </c>
      <c r="AI1403">
        <v>272.92</v>
      </c>
      <c r="AK1403">
        <v>0.88</v>
      </c>
      <c r="AM1403">
        <v>0.71</v>
      </c>
      <c r="AP1403">
        <v>3.51</v>
      </c>
      <c r="AS1403">
        <v>330.48</v>
      </c>
      <c r="AT1403" s="3">
        <f t="shared" si="258"/>
        <v>0.96831314072693375</v>
      </c>
      <c r="AU1403" s="3">
        <f t="shared" si="259"/>
        <v>0.83877312680558103</v>
      </c>
      <c r="AV1403" s="3">
        <f t="shared" si="260"/>
        <v>0</v>
      </c>
      <c r="AW1403" s="3">
        <f t="shared" si="261"/>
        <v>0.83978165357475698</v>
      </c>
      <c r="AX1403" s="1">
        <v>45016</v>
      </c>
      <c r="AY1403">
        <v>491</v>
      </c>
      <c r="AZ1403">
        <v>482.12</v>
      </c>
      <c r="BF1403">
        <v>404.78</v>
      </c>
      <c r="BG1403">
        <v>358.37</v>
      </c>
      <c r="BI1403">
        <v>1.02</v>
      </c>
      <c r="BN1403">
        <v>5.77</v>
      </c>
      <c r="BP1403">
        <v>3.43</v>
      </c>
      <c r="BQ1403">
        <v>427.73</v>
      </c>
      <c r="BR1403" s="3">
        <f t="shared" si="262"/>
        <v>0.98191446028513241</v>
      </c>
      <c r="BS1403" s="3">
        <f t="shared" si="263"/>
        <v>0.8444753399156395</v>
      </c>
      <c r="BT1403" s="3">
        <f t="shared" si="264"/>
        <v>0</v>
      </c>
      <c r="BU1403" s="3">
        <f t="shared" si="265"/>
        <v>0.82439918533604883</v>
      </c>
    </row>
    <row r="1404" spans="1:73" x14ac:dyDescent="0.25">
      <c r="A1404" t="s">
        <v>3015</v>
      </c>
      <c r="B1404" s="1">
        <v>44286</v>
      </c>
      <c r="C1404">
        <v>41.25</v>
      </c>
      <c r="D1404">
        <v>41.04</v>
      </c>
      <c r="E1404">
        <v>4.82</v>
      </c>
      <c r="K1404">
        <v>15.42</v>
      </c>
      <c r="O1404">
        <v>0.04</v>
      </c>
      <c r="P1404">
        <v>0.04</v>
      </c>
      <c r="R1404">
        <v>0.01</v>
      </c>
      <c r="U1404">
        <v>39.39</v>
      </c>
      <c r="V1404" s="3">
        <f t="shared" si="254"/>
        <v>0.87806060606060599</v>
      </c>
      <c r="W1404" s="3">
        <f t="shared" si="255"/>
        <v>0.39156932453021837</v>
      </c>
      <c r="X1404" s="3">
        <f t="shared" si="256"/>
        <v>0</v>
      </c>
      <c r="Y1404" s="3">
        <f t="shared" si="257"/>
        <v>0</v>
      </c>
      <c r="Z1404" s="1">
        <v>44651</v>
      </c>
      <c r="AA1404">
        <v>46.57</v>
      </c>
      <c r="AB1404">
        <v>45.34</v>
      </c>
      <c r="AC1404">
        <v>6.18</v>
      </c>
      <c r="AI1404">
        <v>16.87</v>
      </c>
      <c r="AS1404">
        <v>43.59</v>
      </c>
      <c r="AT1404" s="3">
        <f t="shared" si="258"/>
        <v>0.84088468971440844</v>
      </c>
      <c r="AU1404" s="3">
        <f t="shared" si="259"/>
        <v>0.38701537049782059</v>
      </c>
      <c r="AV1404" s="3">
        <f t="shared" si="260"/>
        <v>0</v>
      </c>
      <c r="AW1404" s="3">
        <f t="shared" si="261"/>
        <v>0</v>
      </c>
      <c r="AX1404" s="1">
        <v>45016</v>
      </c>
      <c r="AY1404">
        <v>58.77</v>
      </c>
      <c r="AZ1404">
        <v>58.51</v>
      </c>
      <c r="BA1404">
        <v>11.63</v>
      </c>
      <c r="BG1404">
        <v>19.36</v>
      </c>
      <c r="BK1404">
        <v>0.04</v>
      </c>
      <c r="BL1404">
        <v>0.04</v>
      </c>
      <c r="BN1404">
        <v>0.01</v>
      </c>
      <c r="BQ1404">
        <v>55.86</v>
      </c>
      <c r="BR1404" s="3">
        <f t="shared" si="262"/>
        <v>0.79768589416368885</v>
      </c>
      <c r="BS1404" s="3">
        <f t="shared" si="263"/>
        <v>0.34664279319606084</v>
      </c>
      <c r="BT1404" s="3">
        <f t="shared" si="264"/>
        <v>0</v>
      </c>
      <c r="BU1404" s="3">
        <f t="shared" si="265"/>
        <v>0</v>
      </c>
    </row>
    <row r="1405" spans="1:73" x14ac:dyDescent="0.25">
      <c r="A1405" t="s">
        <v>3016</v>
      </c>
      <c r="B1405" s="1">
        <v>44286</v>
      </c>
      <c r="V1405" s="3">
        <f t="shared" si="254"/>
        <v>0</v>
      </c>
      <c r="W1405" s="3">
        <f t="shared" si="255"/>
        <v>0</v>
      </c>
      <c r="X1405" s="3">
        <f t="shared" si="256"/>
        <v>0</v>
      </c>
      <c r="Y1405" s="3">
        <f t="shared" si="257"/>
        <v>0</v>
      </c>
      <c r="Z1405" s="1">
        <v>44651</v>
      </c>
      <c r="AS1405">
        <v>0.01</v>
      </c>
      <c r="AT1405" s="3">
        <f t="shared" si="258"/>
        <v>0</v>
      </c>
      <c r="AU1405" s="3">
        <f t="shared" si="259"/>
        <v>0</v>
      </c>
      <c r="AV1405" s="3">
        <f t="shared" si="260"/>
        <v>0</v>
      </c>
      <c r="AW1405" s="3">
        <f t="shared" si="261"/>
        <v>0</v>
      </c>
      <c r="AX1405" s="1">
        <v>45016</v>
      </c>
      <c r="AY1405">
        <v>65.25</v>
      </c>
      <c r="AZ1405">
        <v>64.209999999999994</v>
      </c>
      <c r="BG1405">
        <v>31.02</v>
      </c>
      <c r="BK1405">
        <v>1.75</v>
      </c>
      <c r="BM1405">
        <v>8.31</v>
      </c>
      <c r="BQ1405">
        <v>59.19</v>
      </c>
      <c r="BR1405" s="3">
        <f t="shared" si="262"/>
        <v>0.98406130268199221</v>
      </c>
      <c r="BS1405" s="3">
        <f t="shared" si="263"/>
        <v>0.63138611846122539</v>
      </c>
      <c r="BT1405" s="3">
        <f t="shared" si="264"/>
        <v>0</v>
      </c>
      <c r="BU1405" s="3">
        <f t="shared" si="265"/>
        <v>0</v>
      </c>
    </row>
    <row r="1406" spans="1:73" x14ac:dyDescent="0.25">
      <c r="A1406" t="s">
        <v>3017</v>
      </c>
      <c r="B1406" s="1">
        <v>44286</v>
      </c>
      <c r="C1406">
        <v>2.4900000000000002</v>
      </c>
      <c r="D1406">
        <v>2.34</v>
      </c>
      <c r="I1406">
        <v>2.2599999999999998</v>
      </c>
      <c r="K1406">
        <v>1.04</v>
      </c>
      <c r="Q1406">
        <v>0.01</v>
      </c>
      <c r="R1406">
        <v>0.01</v>
      </c>
      <c r="T1406">
        <v>0.01</v>
      </c>
      <c r="U1406">
        <v>1.9</v>
      </c>
      <c r="V1406" s="3">
        <f t="shared" si="254"/>
        <v>0.93975903614457823</v>
      </c>
      <c r="W1406" s="3">
        <f t="shared" si="255"/>
        <v>0.55026455026455035</v>
      </c>
      <c r="X1406" s="3">
        <f t="shared" si="256"/>
        <v>0.90763052208835326</v>
      </c>
      <c r="Y1406" s="3">
        <f t="shared" si="257"/>
        <v>0</v>
      </c>
      <c r="Z1406" s="1">
        <v>44651</v>
      </c>
      <c r="AA1406">
        <v>2.73</v>
      </c>
      <c r="AB1406">
        <v>2.69</v>
      </c>
      <c r="AG1406">
        <v>2.44</v>
      </c>
      <c r="AI1406">
        <v>0.78</v>
      </c>
      <c r="AS1406">
        <v>2.2400000000000002</v>
      </c>
      <c r="AT1406" s="3">
        <f t="shared" si="258"/>
        <v>0.98534798534798529</v>
      </c>
      <c r="AU1406" s="3">
        <f t="shared" si="259"/>
        <v>0.3482142857142857</v>
      </c>
      <c r="AV1406" s="3">
        <f t="shared" si="260"/>
        <v>0.89377289377289371</v>
      </c>
      <c r="AW1406" s="3">
        <f t="shared" si="261"/>
        <v>0</v>
      </c>
      <c r="AX1406" s="1">
        <v>45016</v>
      </c>
      <c r="AY1406">
        <v>2.09</v>
      </c>
      <c r="AZ1406">
        <v>2.02</v>
      </c>
      <c r="BE1406">
        <v>1.63</v>
      </c>
      <c r="BG1406">
        <v>0.71</v>
      </c>
      <c r="BM1406">
        <v>0.01</v>
      </c>
      <c r="BN1406">
        <v>0.01</v>
      </c>
      <c r="BQ1406">
        <v>2.04</v>
      </c>
      <c r="BR1406" s="3">
        <f t="shared" si="262"/>
        <v>0.96650717703349287</v>
      </c>
      <c r="BS1406" s="3">
        <f t="shared" si="263"/>
        <v>0.35148514851485141</v>
      </c>
      <c r="BT1406" s="3">
        <f t="shared" si="264"/>
        <v>0.77990430622009566</v>
      </c>
      <c r="BU1406" s="3">
        <f t="shared" si="265"/>
        <v>0</v>
      </c>
    </row>
    <row r="1407" spans="1:73" x14ac:dyDescent="0.25">
      <c r="A1407" t="s">
        <v>3018</v>
      </c>
      <c r="V1407" s="3">
        <f t="shared" si="254"/>
        <v>0</v>
      </c>
      <c r="W1407" s="3">
        <f t="shared" si="255"/>
        <v>0</v>
      </c>
      <c r="X1407" s="3">
        <f t="shared" si="256"/>
        <v>0</v>
      </c>
      <c r="Y1407" s="3">
        <f t="shared" si="257"/>
        <v>0</v>
      </c>
      <c r="AT1407" s="3">
        <f t="shared" si="258"/>
        <v>0</v>
      </c>
      <c r="AU1407" s="3">
        <f t="shared" si="259"/>
        <v>0</v>
      </c>
      <c r="AV1407" s="3">
        <f t="shared" si="260"/>
        <v>0</v>
      </c>
      <c r="AW1407" s="3">
        <f t="shared" si="261"/>
        <v>0</v>
      </c>
      <c r="BR1407" s="3">
        <f t="shared" si="262"/>
        <v>0</v>
      </c>
      <c r="BS1407" s="3">
        <f t="shared" si="263"/>
        <v>0</v>
      </c>
      <c r="BT1407" s="3">
        <f t="shared" si="264"/>
        <v>0</v>
      </c>
      <c r="BU1407" s="3">
        <f t="shared" si="265"/>
        <v>0</v>
      </c>
    </row>
    <row r="1408" spans="1:73" x14ac:dyDescent="0.25">
      <c r="A1408" t="s">
        <v>3020</v>
      </c>
      <c r="B1408" s="1">
        <v>44286</v>
      </c>
      <c r="C1408">
        <v>1187.8399999999999</v>
      </c>
      <c r="D1408">
        <v>1181.45</v>
      </c>
      <c r="K1408">
        <v>767.61</v>
      </c>
      <c r="M1408">
        <v>2.14</v>
      </c>
      <c r="Q1408">
        <v>0.2</v>
      </c>
      <c r="R1408">
        <v>14.75</v>
      </c>
      <c r="T1408">
        <v>1.08</v>
      </c>
      <c r="U1408">
        <v>1115.76</v>
      </c>
      <c r="V1408" s="3">
        <f t="shared" si="254"/>
        <v>0.99462048760775867</v>
      </c>
      <c r="W1408" s="3">
        <f t="shared" si="255"/>
        <v>0.69798590588770193</v>
      </c>
      <c r="X1408" s="3">
        <f t="shared" si="256"/>
        <v>0</v>
      </c>
      <c r="Y1408" s="3">
        <f t="shared" si="257"/>
        <v>0</v>
      </c>
      <c r="Z1408" s="1">
        <v>44651</v>
      </c>
      <c r="AA1408">
        <v>1354.79</v>
      </c>
      <c r="AB1408">
        <v>1344.91</v>
      </c>
      <c r="AH1408">
        <v>1342.54</v>
      </c>
      <c r="AI1408">
        <v>963.02</v>
      </c>
      <c r="AK1408">
        <v>2.39</v>
      </c>
      <c r="AP1408">
        <v>10.57</v>
      </c>
      <c r="AR1408">
        <v>0.57999999999999996</v>
      </c>
      <c r="AS1408">
        <v>1314.56</v>
      </c>
      <c r="AT1408" s="3">
        <f t="shared" si="258"/>
        <v>0.99270735685973477</v>
      </c>
      <c r="AU1408" s="3">
        <f t="shared" si="259"/>
        <v>0.73954445621957032</v>
      </c>
      <c r="AV1408" s="3">
        <f t="shared" si="260"/>
        <v>0</v>
      </c>
      <c r="AW1408" s="3">
        <f t="shared" si="261"/>
        <v>0.99095800825220148</v>
      </c>
      <c r="AX1408" s="1">
        <v>45016</v>
      </c>
      <c r="AY1408">
        <v>1701.56</v>
      </c>
      <c r="AZ1408">
        <v>1675.02</v>
      </c>
      <c r="BF1408">
        <v>1669.35</v>
      </c>
      <c r="BG1408">
        <v>1200.8499999999999</v>
      </c>
      <c r="BI1408">
        <v>2.33</v>
      </c>
      <c r="BM1408">
        <v>0.06</v>
      </c>
      <c r="BN1408">
        <v>6.92</v>
      </c>
      <c r="BQ1408">
        <v>1652.72</v>
      </c>
      <c r="BR1408" s="3">
        <f t="shared" si="262"/>
        <v>0.9844025482498413</v>
      </c>
      <c r="BS1408" s="3">
        <f t="shared" si="263"/>
        <v>0.73070627536646349</v>
      </c>
      <c r="BT1408" s="3">
        <f t="shared" si="264"/>
        <v>0</v>
      </c>
      <c r="BU1408" s="3">
        <f t="shared" si="265"/>
        <v>0.98107031194903493</v>
      </c>
    </row>
    <row r="1409" spans="1:73" x14ac:dyDescent="0.25">
      <c r="A1409" t="s">
        <v>3022</v>
      </c>
      <c r="B1409" s="1">
        <v>44286</v>
      </c>
      <c r="C1409">
        <v>10.83</v>
      </c>
      <c r="D1409">
        <v>10.79</v>
      </c>
      <c r="K1409">
        <v>9.75</v>
      </c>
      <c r="R1409">
        <v>0.15</v>
      </c>
      <c r="U1409">
        <v>10.44</v>
      </c>
      <c r="V1409" s="3">
        <f t="shared" si="254"/>
        <v>0.99630655586334249</v>
      </c>
      <c r="W1409" s="3">
        <f t="shared" si="255"/>
        <v>0.94752186588921294</v>
      </c>
      <c r="X1409" s="3">
        <f t="shared" si="256"/>
        <v>0</v>
      </c>
      <c r="Y1409" s="3">
        <f t="shared" si="257"/>
        <v>0</v>
      </c>
      <c r="Z1409" s="1">
        <v>44651</v>
      </c>
      <c r="AA1409">
        <v>12.58</v>
      </c>
      <c r="AB1409">
        <v>12.49</v>
      </c>
      <c r="AI1409">
        <v>11.01</v>
      </c>
      <c r="AP1409">
        <v>0.1</v>
      </c>
      <c r="AS1409">
        <v>11.91</v>
      </c>
      <c r="AT1409" s="3">
        <f t="shared" si="258"/>
        <v>0.99284578696343406</v>
      </c>
      <c r="AU1409" s="3">
        <f t="shared" si="259"/>
        <v>0.9322607959356477</v>
      </c>
      <c r="AV1409" s="3">
        <f t="shared" si="260"/>
        <v>0</v>
      </c>
      <c r="AW1409" s="3">
        <f t="shared" si="261"/>
        <v>0</v>
      </c>
      <c r="AX1409" s="1">
        <v>45016</v>
      </c>
      <c r="AY1409">
        <v>17.96</v>
      </c>
      <c r="AZ1409">
        <v>17.91</v>
      </c>
      <c r="BG1409">
        <v>15.47</v>
      </c>
      <c r="BM1409">
        <v>0.04</v>
      </c>
      <c r="BN1409">
        <v>0.04</v>
      </c>
      <c r="BQ1409">
        <v>16.420000000000002</v>
      </c>
      <c r="BR1409" s="3">
        <f t="shared" si="262"/>
        <v>0.99721603563474381</v>
      </c>
      <c r="BS1409" s="3">
        <f t="shared" si="263"/>
        <v>0.94675642594859222</v>
      </c>
      <c r="BT1409" s="3">
        <f t="shared" si="264"/>
        <v>0</v>
      </c>
      <c r="BU1409" s="3">
        <f t="shared" si="265"/>
        <v>0</v>
      </c>
    </row>
    <row r="1410" spans="1:73" x14ac:dyDescent="0.25">
      <c r="A1410" t="s">
        <v>3024</v>
      </c>
      <c r="B1410" s="1">
        <v>44286</v>
      </c>
      <c r="C1410">
        <v>146.13</v>
      </c>
      <c r="D1410">
        <v>144.37</v>
      </c>
      <c r="E1410">
        <v>132.63999999999999</v>
      </c>
      <c r="J1410">
        <v>3.05</v>
      </c>
      <c r="K1410">
        <v>8.64</v>
      </c>
      <c r="R1410">
        <v>3.27</v>
      </c>
      <c r="T1410">
        <v>0.06</v>
      </c>
      <c r="U1410">
        <v>135.76</v>
      </c>
      <c r="V1410" s="3">
        <f t="shared" si="254"/>
        <v>8.027099158283732E-2</v>
      </c>
      <c r="W1410" s="3">
        <f t="shared" si="255"/>
        <v>6.5182949830252745E-2</v>
      </c>
      <c r="X1410" s="3">
        <f t="shared" si="256"/>
        <v>0</v>
      </c>
      <c r="Y1410" s="3">
        <f t="shared" si="257"/>
        <v>2.0871826455895436E-2</v>
      </c>
      <c r="Z1410" s="1">
        <v>44651</v>
      </c>
      <c r="AA1410">
        <v>105.05</v>
      </c>
      <c r="AB1410">
        <v>104.28</v>
      </c>
      <c r="AI1410">
        <v>7.17</v>
      </c>
      <c r="AK1410">
        <v>0.08</v>
      </c>
      <c r="AP1410">
        <v>3.22</v>
      </c>
      <c r="AS1410">
        <v>99.07</v>
      </c>
      <c r="AT1410" s="3">
        <f t="shared" si="258"/>
        <v>0.99267015706806283</v>
      </c>
      <c r="AU1410" s="3">
        <f t="shared" si="259"/>
        <v>7.4866868539208528E-2</v>
      </c>
      <c r="AV1410" s="3">
        <f t="shared" si="260"/>
        <v>0</v>
      </c>
      <c r="AW1410" s="3">
        <f t="shared" si="261"/>
        <v>0</v>
      </c>
      <c r="AX1410" s="1">
        <v>45016</v>
      </c>
      <c r="AY1410">
        <v>183.39</v>
      </c>
      <c r="AZ1410">
        <v>182.27</v>
      </c>
      <c r="BG1410">
        <v>9.8699999999999992</v>
      </c>
      <c r="BI1410">
        <v>0.44</v>
      </c>
      <c r="BN1410">
        <v>6.96</v>
      </c>
      <c r="BQ1410">
        <v>177.3</v>
      </c>
      <c r="BR1410" s="3">
        <f t="shared" si="262"/>
        <v>0.99389279677190701</v>
      </c>
      <c r="BS1410" s="3">
        <f t="shared" si="263"/>
        <v>5.8092995879929367E-2</v>
      </c>
      <c r="BT1410" s="3">
        <f t="shared" si="264"/>
        <v>0</v>
      </c>
      <c r="BU1410" s="3">
        <f t="shared" si="265"/>
        <v>0</v>
      </c>
    </row>
    <row r="1411" spans="1:73" x14ac:dyDescent="0.25">
      <c r="A1411" t="s">
        <v>3025</v>
      </c>
      <c r="B1411" s="1">
        <v>44286</v>
      </c>
      <c r="C1411">
        <v>526.04999999999995</v>
      </c>
      <c r="D1411">
        <v>510.11</v>
      </c>
      <c r="J1411">
        <v>29.89</v>
      </c>
      <c r="K1411">
        <v>103.09</v>
      </c>
      <c r="L1411">
        <v>0.14000000000000001</v>
      </c>
      <c r="M1411">
        <v>1.4</v>
      </c>
      <c r="O1411">
        <v>4.63</v>
      </c>
      <c r="P1411">
        <v>4.63</v>
      </c>
      <c r="Q1411">
        <v>0.93</v>
      </c>
      <c r="R1411">
        <v>5.76</v>
      </c>
      <c r="T1411">
        <v>4.5199999999999996</v>
      </c>
      <c r="U1411">
        <v>453.79</v>
      </c>
      <c r="V1411" s="3">
        <f t="shared" si="254"/>
        <v>0.96969869784241047</v>
      </c>
      <c r="W1411" s="3">
        <f t="shared" si="255"/>
        <v>0.22904816921436189</v>
      </c>
      <c r="X1411" s="3">
        <f t="shared" si="256"/>
        <v>0</v>
      </c>
      <c r="Y1411" s="3">
        <f t="shared" si="257"/>
        <v>5.6819693945442451E-2</v>
      </c>
      <c r="Z1411" s="1">
        <v>44651</v>
      </c>
      <c r="AA1411">
        <v>672.27</v>
      </c>
      <c r="AB1411">
        <v>653.82000000000005</v>
      </c>
      <c r="AH1411">
        <v>39.479999999999997</v>
      </c>
      <c r="AI1411">
        <v>141.01</v>
      </c>
      <c r="AJ1411">
        <v>0.22</v>
      </c>
      <c r="AK1411">
        <v>1.67</v>
      </c>
      <c r="AM1411">
        <v>7.76</v>
      </c>
      <c r="AN1411">
        <v>7.76</v>
      </c>
      <c r="AO1411">
        <v>0.57999999999999996</v>
      </c>
      <c r="AP1411">
        <v>0.24</v>
      </c>
      <c r="AS1411">
        <v>593.32000000000005</v>
      </c>
      <c r="AT1411" s="3">
        <f t="shared" si="258"/>
        <v>0.97255566959703699</v>
      </c>
      <c r="AU1411" s="3">
        <f t="shared" si="259"/>
        <v>0.23875315351924278</v>
      </c>
      <c r="AV1411" s="3">
        <f t="shared" si="260"/>
        <v>0</v>
      </c>
      <c r="AW1411" s="3">
        <f t="shared" si="261"/>
        <v>5.872640456959257E-2</v>
      </c>
      <c r="AX1411" s="1">
        <v>45016</v>
      </c>
      <c r="AY1411">
        <v>718.34</v>
      </c>
      <c r="AZ1411">
        <v>702.99</v>
      </c>
      <c r="BF1411">
        <v>48.84</v>
      </c>
      <c r="BG1411">
        <v>169.42</v>
      </c>
      <c r="BI1411">
        <v>2</v>
      </c>
      <c r="BK1411">
        <v>2.67</v>
      </c>
      <c r="BL1411">
        <v>2.67</v>
      </c>
      <c r="BM1411">
        <v>0.03</v>
      </c>
      <c r="BN1411">
        <v>1.01</v>
      </c>
      <c r="BQ1411">
        <v>651.74</v>
      </c>
      <c r="BR1411" s="3">
        <f t="shared" si="262"/>
        <v>0.97863128880474426</v>
      </c>
      <c r="BS1411" s="3">
        <f t="shared" si="263"/>
        <v>0.26116849082780941</v>
      </c>
      <c r="BT1411" s="3">
        <f t="shared" si="264"/>
        <v>0</v>
      </c>
      <c r="BU1411" s="3">
        <f t="shared" si="265"/>
        <v>6.7990088259041681E-2</v>
      </c>
    </row>
    <row r="1412" spans="1:73" x14ac:dyDescent="0.25">
      <c r="A1412" t="s">
        <v>3026</v>
      </c>
      <c r="B1412" s="1">
        <v>44286</v>
      </c>
      <c r="C1412">
        <v>630.44000000000005</v>
      </c>
      <c r="D1412">
        <v>628.94000000000005</v>
      </c>
      <c r="I1412">
        <v>628.94000000000005</v>
      </c>
      <c r="K1412">
        <v>474.36</v>
      </c>
      <c r="M1412">
        <v>0.81</v>
      </c>
      <c r="R1412">
        <v>3.94</v>
      </c>
      <c r="U1412">
        <v>570.65</v>
      </c>
      <c r="V1412" s="3">
        <f t="shared" ref="V1412:V1475" si="266">IFERROR((D1412-E1412-F1412-G1412)/C1412,0)</f>
        <v>0.99762070934585367</v>
      </c>
      <c r="W1412" s="3">
        <f t="shared" ref="W1412:W1475" si="267">IFERROR(K1412/(U1412+T1412+S1412+P1412-R1412-Q1412-O1412-N1412-M1412-L1412),0)</f>
        <v>0.83823997172645348</v>
      </c>
      <c r="X1412" s="3">
        <f t="shared" ref="X1412:X1475" si="268">IFERROR((H1412+I1412)/C1412,0)</f>
        <v>0.99762070934585367</v>
      </c>
      <c r="Y1412" s="3">
        <f t="shared" ref="Y1412:Y1475" si="269">IFERROR(J1412/C1412,0)</f>
        <v>0</v>
      </c>
      <c r="Z1412" s="1">
        <v>44651</v>
      </c>
      <c r="AA1412">
        <v>914.68</v>
      </c>
      <c r="AB1412">
        <v>906.41</v>
      </c>
      <c r="AG1412">
        <v>906.41</v>
      </c>
      <c r="AH1412">
        <v>0.06</v>
      </c>
      <c r="AI1412">
        <v>718.43</v>
      </c>
      <c r="AP1412">
        <v>3.83</v>
      </c>
      <c r="AS1412">
        <v>816.72</v>
      </c>
      <c r="AT1412" s="3">
        <f t="shared" ref="AT1412:AT1475" si="270">IFERROR((AB1412-AC1412-AD1412-AE1412)/AA1412,0)</f>
        <v>0.99095858660952463</v>
      </c>
      <c r="AU1412" s="3">
        <f t="shared" ref="AU1412:AU1475" si="271">IFERROR(AI1412/(AS1412+AR1412+AQ1412+AN1412-AP1412-AO1412-AM1412-AL1412-AK1412-AJ1412),0)</f>
        <v>0.88379731574997844</v>
      </c>
      <c r="AV1412" s="3">
        <f t="shared" ref="AV1412:AV1475" si="272">IFERROR((AF1412+AG1412)/AA1412,0)</f>
        <v>0.99095858660952463</v>
      </c>
      <c r="AW1412" s="3">
        <f t="shared" ref="AW1412:AW1475" si="273">IFERROR(AH1412/AA1412,0)</f>
        <v>6.5596711418200907E-5</v>
      </c>
      <c r="AX1412" s="1">
        <v>45016</v>
      </c>
      <c r="AY1412">
        <v>1463.72</v>
      </c>
      <c r="AZ1412">
        <v>1430.25</v>
      </c>
      <c r="BE1412">
        <v>1430.25</v>
      </c>
      <c r="BF1412">
        <v>7.0000000000000007E-2</v>
      </c>
      <c r="BG1412">
        <v>1095.43</v>
      </c>
      <c r="BI1412">
        <v>2.1800000000000002</v>
      </c>
      <c r="BN1412">
        <v>9.8800000000000008</v>
      </c>
      <c r="BQ1412">
        <v>1310.17</v>
      </c>
      <c r="BR1412" s="3">
        <f t="shared" ref="BR1412:BR1475" si="274">IFERROR((AZ1412-BA1412-BB1412-BC1412)/AY1412,0)</f>
        <v>0.97713360478780098</v>
      </c>
      <c r="BS1412" s="3">
        <f t="shared" ref="BS1412:BS1475" si="275">IFERROR(BG1412/(BQ1412+BP1412+BO1412+BL1412-BN1412-BM1412-BK1412-BJ1412-BI1412-BH1412),0)</f>
        <v>0.84386531187649749</v>
      </c>
      <c r="BT1412" s="3">
        <f t="shared" ref="BT1412:BT1475" si="276">IFERROR((BD1412+BE1412)/AY1412,0)</f>
        <v>0.97713360478780098</v>
      </c>
      <c r="BU1412" s="3">
        <f t="shared" ref="BU1412:BU1475" si="277">IFERROR(BF1412/AY1412,0)</f>
        <v>4.7823354193424975E-5</v>
      </c>
    </row>
    <row r="1413" spans="1:73" x14ac:dyDescent="0.25">
      <c r="A1413" t="s">
        <v>3027</v>
      </c>
      <c r="B1413" s="1">
        <v>44286</v>
      </c>
      <c r="C1413">
        <v>108.15</v>
      </c>
      <c r="D1413">
        <v>107.89</v>
      </c>
      <c r="J1413">
        <v>107.89</v>
      </c>
      <c r="K1413">
        <v>85.61</v>
      </c>
      <c r="M1413">
        <v>0.09</v>
      </c>
      <c r="U1413">
        <v>103.71</v>
      </c>
      <c r="V1413" s="3">
        <f t="shared" si="266"/>
        <v>0.99759593157651405</v>
      </c>
      <c r="W1413" s="3">
        <f t="shared" si="267"/>
        <v>0.82619185485427526</v>
      </c>
      <c r="X1413" s="3">
        <f t="shared" si="268"/>
        <v>0</v>
      </c>
      <c r="Y1413" s="3">
        <f t="shared" si="269"/>
        <v>0.99759593157651405</v>
      </c>
      <c r="Z1413" s="1">
        <v>44651</v>
      </c>
      <c r="AA1413">
        <v>134.32</v>
      </c>
      <c r="AB1413">
        <v>134.13</v>
      </c>
      <c r="AG1413">
        <v>132.66</v>
      </c>
      <c r="AI1413">
        <v>98.88</v>
      </c>
      <c r="AK1413">
        <v>0.2</v>
      </c>
      <c r="AS1413">
        <v>121.98</v>
      </c>
      <c r="AT1413" s="3">
        <f t="shared" si="270"/>
        <v>0.9985854675402025</v>
      </c>
      <c r="AU1413" s="3">
        <f t="shared" si="271"/>
        <v>0.81195598620463127</v>
      </c>
      <c r="AV1413" s="3">
        <f t="shared" si="272"/>
        <v>0.98764145324597974</v>
      </c>
      <c r="AW1413" s="3">
        <f t="shared" si="273"/>
        <v>0</v>
      </c>
      <c r="AX1413" s="1">
        <v>45016</v>
      </c>
      <c r="AY1413">
        <v>142.46</v>
      </c>
      <c r="AZ1413">
        <v>142.25</v>
      </c>
      <c r="BF1413">
        <v>137.41</v>
      </c>
      <c r="BG1413">
        <v>99.2</v>
      </c>
      <c r="BI1413">
        <v>0.24</v>
      </c>
      <c r="BM1413">
        <v>0.03</v>
      </c>
      <c r="BN1413">
        <v>0.01</v>
      </c>
      <c r="BQ1413">
        <v>125.1</v>
      </c>
      <c r="BR1413" s="3">
        <f t="shared" si="274"/>
        <v>0.99852590200758107</v>
      </c>
      <c r="BS1413" s="3">
        <f t="shared" si="275"/>
        <v>0.79474443198205424</v>
      </c>
      <c r="BT1413" s="3">
        <f t="shared" si="276"/>
        <v>0</v>
      </c>
      <c r="BU1413" s="3">
        <f t="shared" si="277"/>
        <v>0.96455145303944956</v>
      </c>
    </row>
    <row r="1414" spans="1:73" x14ac:dyDescent="0.25">
      <c r="A1414" t="s">
        <v>3030</v>
      </c>
      <c r="V1414" s="3">
        <f t="shared" si="266"/>
        <v>0</v>
      </c>
      <c r="W1414" s="3">
        <f t="shared" si="267"/>
        <v>0</v>
      </c>
      <c r="X1414" s="3">
        <f t="shared" si="268"/>
        <v>0</v>
      </c>
      <c r="Y1414" s="3">
        <f t="shared" si="269"/>
        <v>0</v>
      </c>
      <c r="AT1414" s="3">
        <f t="shared" si="270"/>
        <v>0</v>
      </c>
      <c r="AU1414" s="3">
        <f t="shared" si="271"/>
        <v>0</v>
      </c>
      <c r="AV1414" s="3">
        <f t="shared" si="272"/>
        <v>0</v>
      </c>
      <c r="AW1414" s="3">
        <f t="shared" si="273"/>
        <v>0</v>
      </c>
      <c r="BR1414" s="3">
        <f t="shared" si="274"/>
        <v>0</v>
      </c>
      <c r="BS1414" s="3">
        <f t="shared" si="275"/>
        <v>0</v>
      </c>
      <c r="BT1414" s="3">
        <f t="shared" si="276"/>
        <v>0</v>
      </c>
      <c r="BU1414" s="3">
        <f t="shared" si="277"/>
        <v>0</v>
      </c>
    </row>
    <row r="1415" spans="1:73" x14ac:dyDescent="0.25">
      <c r="A1415" t="s">
        <v>3032</v>
      </c>
      <c r="B1415" s="1">
        <v>44286</v>
      </c>
      <c r="C1415">
        <v>10.91</v>
      </c>
      <c r="D1415">
        <v>10.91</v>
      </c>
      <c r="K1415">
        <v>0.22</v>
      </c>
      <c r="U1415">
        <v>11.12</v>
      </c>
      <c r="V1415" s="3">
        <f t="shared" si="266"/>
        <v>1</v>
      </c>
      <c r="W1415" s="3">
        <f t="shared" si="267"/>
        <v>1.9784172661870505E-2</v>
      </c>
      <c r="X1415" s="3">
        <f t="shared" si="268"/>
        <v>0</v>
      </c>
      <c r="Y1415" s="3">
        <f t="shared" si="269"/>
        <v>0</v>
      </c>
      <c r="Z1415" s="1">
        <v>44651</v>
      </c>
      <c r="AA1415">
        <v>9.2899999999999991</v>
      </c>
      <c r="AB1415">
        <v>9.2899999999999991</v>
      </c>
      <c r="AI1415">
        <v>0.19</v>
      </c>
      <c r="AS1415">
        <v>9.51</v>
      </c>
      <c r="AT1415" s="3">
        <f t="shared" si="270"/>
        <v>1</v>
      </c>
      <c r="AU1415" s="3">
        <f t="shared" si="271"/>
        <v>1.9978969505783387E-2</v>
      </c>
      <c r="AV1415" s="3">
        <f t="shared" si="272"/>
        <v>0</v>
      </c>
      <c r="AW1415" s="3">
        <f t="shared" si="273"/>
        <v>0</v>
      </c>
      <c r="AX1415" s="1">
        <v>45016</v>
      </c>
      <c r="AY1415">
        <v>4.8</v>
      </c>
      <c r="AZ1415">
        <v>4.8</v>
      </c>
      <c r="BG1415">
        <v>0.09</v>
      </c>
      <c r="BQ1415">
        <v>4.7699999999999996</v>
      </c>
      <c r="BR1415" s="3">
        <f t="shared" si="274"/>
        <v>1</v>
      </c>
      <c r="BS1415" s="3">
        <f t="shared" si="275"/>
        <v>1.8867924528301886E-2</v>
      </c>
      <c r="BT1415" s="3">
        <f t="shared" si="276"/>
        <v>0</v>
      </c>
      <c r="BU1415" s="3">
        <f t="shared" si="277"/>
        <v>0</v>
      </c>
    </row>
    <row r="1416" spans="1:73" x14ac:dyDescent="0.25">
      <c r="A1416" t="s">
        <v>3036</v>
      </c>
      <c r="B1416" s="1">
        <v>44286</v>
      </c>
      <c r="C1416">
        <v>22.14</v>
      </c>
      <c r="D1416">
        <v>21.78</v>
      </c>
      <c r="I1416">
        <v>18.96</v>
      </c>
      <c r="K1416">
        <v>16.05</v>
      </c>
      <c r="L1416">
        <v>0.01</v>
      </c>
      <c r="R1416">
        <v>0.14000000000000001</v>
      </c>
      <c r="T1416">
        <v>0.13</v>
      </c>
      <c r="U1416">
        <v>19.920000000000002</v>
      </c>
      <c r="V1416" s="3">
        <f t="shared" si="266"/>
        <v>0.98373983739837401</v>
      </c>
      <c r="W1416" s="3">
        <f t="shared" si="267"/>
        <v>0.80653266331658302</v>
      </c>
      <c r="X1416" s="3">
        <f t="shared" si="268"/>
        <v>0.85636856368563685</v>
      </c>
      <c r="Y1416" s="3">
        <f t="shared" si="269"/>
        <v>0</v>
      </c>
      <c r="Z1416" s="1">
        <v>44651</v>
      </c>
      <c r="AA1416">
        <v>21.34</v>
      </c>
      <c r="AB1416">
        <v>20.96</v>
      </c>
      <c r="AG1416">
        <v>19.89</v>
      </c>
      <c r="AI1416">
        <v>18.54</v>
      </c>
      <c r="AP1416">
        <v>0.13</v>
      </c>
      <c r="AR1416">
        <v>0.13</v>
      </c>
      <c r="AS1416">
        <v>21.17</v>
      </c>
      <c r="AT1416" s="3">
        <f t="shared" si="270"/>
        <v>0.9821930646672915</v>
      </c>
      <c r="AU1416" s="3">
        <f t="shared" si="271"/>
        <v>0.87576759565422757</v>
      </c>
      <c r="AV1416" s="3">
        <f t="shared" si="272"/>
        <v>0.93205248359887538</v>
      </c>
      <c r="AW1416" s="3">
        <f t="shared" si="273"/>
        <v>0</v>
      </c>
      <c r="AX1416" s="1">
        <v>45016</v>
      </c>
      <c r="AY1416">
        <v>21.01</v>
      </c>
      <c r="AZ1416">
        <v>20.7</v>
      </c>
      <c r="BE1416">
        <v>20.59</v>
      </c>
      <c r="BG1416">
        <v>18.32</v>
      </c>
      <c r="BM1416">
        <v>0.37</v>
      </c>
      <c r="BN1416">
        <v>0.22</v>
      </c>
      <c r="BP1416">
        <v>0.18</v>
      </c>
      <c r="BQ1416">
        <v>21.54</v>
      </c>
      <c r="BR1416" s="3">
        <f t="shared" si="274"/>
        <v>0.98524512137077569</v>
      </c>
      <c r="BS1416" s="3">
        <f t="shared" si="275"/>
        <v>0.8670137245622338</v>
      </c>
      <c r="BT1416" s="3">
        <f t="shared" si="276"/>
        <v>0.9800095192765349</v>
      </c>
      <c r="BU1416" s="3">
        <f t="shared" si="277"/>
        <v>0</v>
      </c>
    </row>
    <row r="1417" spans="1:73" x14ac:dyDescent="0.25">
      <c r="A1417" t="s">
        <v>3039</v>
      </c>
      <c r="B1417" s="1">
        <v>44286</v>
      </c>
      <c r="C1417">
        <v>15.29</v>
      </c>
      <c r="D1417">
        <v>15.22</v>
      </c>
      <c r="E1417">
        <v>1.93</v>
      </c>
      <c r="J1417">
        <v>1.1200000000000001</v>
      </c>
      <c r="K1417">
        <v>5.76</v>
      </c>
      <c r="R1417">
        <v>0.02</v>
      </c>
      <c r="T1417">
        <v>0.01</v>
      </c>
      <c r="U1417">
        <v>14.21</v>
      </c>
      <c r="V1417" s="3">
        <f t="shared" si="266"/>
        <v>0.86919555264879012</v>
      </c>
      <c r="W1417" s="3">
        <f t="shared" si="267"/>
        <v>0.40563380281690137</v>
      </c>
      <c r="X1417" s="3">
        <f t="shared" si="268"/>
        <v>0</v>
      </c>
      <c r="Y1417" s="3">
        <f t="shared" si="269"/>
        <v>7.3250490516677577E-2</v>
      </c>
      <c r="Z1417" s="1">
        <v>44651</v>
      </c>
      <c r="AA1417">
        <v>19.489999999999998</v>
      </c>
      <c r="AB1417">
        <v>19.16</v>
      </c>
      <c r="AC1417">
        <v>0.99</v>
      </c>
      <c r="AI1417">
        <v>6.57</v>
      </c>
      <c r="AS1417">
        <v>17.989999999999998</v>
      </c>
      <c r="AT1417" s="3">
        <f t="shared" si="270"/>
        <v>0.93227296049256048</v>
      </c>
      <c r="AU1417" s="3">
        <f t="shared" si="271"/>
        <v>0.36520289049471932</v>
      </c>
      <c r="AV1417" s="3">
        <f t="shared" si="272"/>
        <v>0</v>
      </c>
      <c r="AW1417" s="3">
        <f t="shared" si="273"/>
        <v>0</v>
      </c>
      <c r="AX1417" s="1">
        <v>45016</v>
      </c>
      <c r="AY1417">
        <v>41.14</v>
      </c>
      <c r="AZ1417">
        <v>40.79</v>
      </c>
      <c r="BA1417">
        <v>2.86</v>
      </c>
      <c r="BG1417">
        <v>12.77</v>
      </c>
      <c r="BM1417">
        <v>0.04</v>
      </c>
      <c r="BN1417">
        <v>0.01</v>
      </c>
      <c r="BQ1417">
        <v>34.549999999999997</v>
      </c>
      <c r="BR1417" s="3">
        <f t="shared" si="274"/>
        <v>0.92197374817695676</v>
      </c>
      <c r="BS1417" s="3">
        <f t="shared" si="275"/>
        <v>0.37014492753623185</v>
      </c>
      <c r="BT1417" s="3">
        <f t="shared" si="276"/>
        <v>0</v>
      </c>
      <c r="BU1417" s="3">
        <f t="shared" si="277"/>
        <v>0</v>
      </c>
    </row>
    <row r="1418" spans="1:73" x14ac:dyDescent="0.25">
      <c r="A1418" t="s">
        <v>3040</v>
      </c>
      <c r="V1418" s="3">
        <f t="shared" si="266"/>
        <v>0</v>
      </c>
      <c r="W1418" s="3">
        <f t="shared" si="267"/>
        <v>0</v>
      </c>
      <c r="X1418" s="3">
        <f t="shared" si="268"/>
        <v>0</v>
      </c>
      <c r="Y1418" s="3">
        <f t="shared" si="269"/>
        <v>0</v>
      </c>
      <c r="AT1418" s="3">
        <f t="shared" si="270"/>
        <v>0</v>
      </c>
      <c r="AU1418" s="3">
        <f t="shared" si="271"/>
        <v>0</v>
      </c>
      <c r="AV1418" s="3">
        <f t="shared" si="272"/>
        <v>0</v>
      </c>
      <c r="AW1418" s="3">
        <f t="shared" si="273"/>
        <v>0</v>
      </c>
      <c r="BR1418" s="3">
        <f t="shared" si="274"/>
        <v>0</v>
      </c>
      <c r="BS1418" s="3">
        <f t="shared" si="275"/>
        <v>0</v>
      </c>
      <c r="BT1418" s="3">
        <f t="shared" si="276"/>
        <v>0</v>
      </c>
      <c r="BU1418" s="3">
        <f t="shared" si="277"/>
        <v>0</v>
      </c>
    </row>
    <row r="1419" spans="1:73" x14ac:dyDescent="0.25">
      <c r="A1419" t="s">
        <v>3042</v>
      </c>
      <c r="B1419" s="1">
        <v>44286</v>
      </c>
      <c r="C1419">
        <v>137</v>
      </c>
      <c r="D1419">
        <v>133.61000000000001</v>
      </c>
      <c r="J1419">
        <v>100.94</v>
      </c>
      <c r="K1419">
        <v>88.96</v>
      </c>
      <c r="Q1419">
        <v>0.02</v>
      </c>
      <c r="R1419">
        <v>1.33</v>
      </c>
      <c r="U1419">
        <v>115.24</v>
      </c>
      <c r="V1419" s="3">
        <f t="shared" si="266"/>
        <v>0.97525547445255489</v>
      </c>
      <c r="W1419" s="3">
        <f t="shared" si="267"/>
        <v>0.7811045745895161</v>
      </c>
      <c r="X1419" s="3">
        <f t="shared" si="268"/>
        <v>0</v>
      </c>
      <c r="Y1419" s="3">
        <f t="shared" si="269"/>
        <v>0.73678832116788318</v>
      </c>
      <c r="Z1419" s="1">
        <v>44651</v>
      </c>
      <c r="AA1419">
        <v>225.42</v>
      </c>
      <c r="AB1419">
        <v>222.04</v>
      </c>
      <c r="AH1419">
        <v>168.87</v>
      </c>
      <c r="AI1419">
        <v>159.12</v>
      </c>
      <c r="AK1419">
        <v>0.41</v>
      </c>
      <c r="AP1419">
        <v>1.55</v>
      </c>
      <c r="AS1419">
        <v>190.95</v>
      </c>
      <c r="AT1419" s="3">
        <f t="shared" si="270"/>
        <v>0.98500576701268749</v>
      </c>
      <c r="AU1419" s="3">
        <f t="shared" si="271"/>
        <v>0.84194930948727453</v>
      </c>
      <c r="AV1419" s="3">
        <f t="shared" si="272"/>
        <v>0</v>
      </c>
      <c r="AW1419" s="3">
        <f t="shared" si="273"/>
        <v>0.74913494809688586</v>
      </c>
      <c r="AX1419" s="1">
        <v>45016</v>
      </c>
      <c r="AY1419">
        <v>330.84</v>
      </c>
      <c r="AZ1419">
        <v>323.47000000000003</v>
      </c>
      <c r="BF1419">
        <v>257.89999999999998</v>
      </c>
      <c r="BG1419">
        <v>249.66</v>
      </c>
      <c r="BI1419">
        <v>0.61</v>
      </c>
      <c r="BN1419">
        <v>2.35</v>
      </c>
      <c r="BQ1419">
        <v>288.69</v>
      </c>
      <c r="BR1419" s="3">
        <f t="shared" si="274"/>
        <v>0.97772337081368654</v>
      </c>
      <c r="BS1419" s="3">
        <f t="shared" si="275"/>
        <v>0.87376194309312993</v>
      </c>
      <c r="BT1419" s="3">
        <f t="shared" si="276"/>
        <v>0</v>
      </c>
      <c r="BU1419" s="3">
        <f t="shared" si="277"/>
        <v>0.77953089106516749</v>
      </c>
    </row>
    <row r="1420" spans="1:73" x14ac:dyDescent="0.25">
      <c r="A1420" t="s">
        <v>3044</v>
      </c>
      <c r="B1420" s="1">
        <v>43921</v>
      </c>
      <c r="C1420">
        <v>0.05</v>
      </c>
      <c r="D1420">
        <v>0.05</v>
      </c>
      <c r="K1420">
        <v>0.03</v>
      </c>
      <c r="U1420">
        <v>0.05</v>
      </c>
      <c r="V1420" s="3">
        <f t="shared" si="266"/>
        <v>1</v>
      </c>
      <c r="W1420" s="3">
        <f t="shared" si="267"/>
        <v>0.6</v>
      </c>
      <c r="X1420" s="3">
        <f t="shared" si="268"/>
        <v>0</v>
      </c>
      <c r="Y1420" s="3">
        <f t="shared" si="269"/>
        <v>0</v>
      </c>
      <c r="Z1420" s="1">
        <v>44286</v>
      </c>
      <c r="AA1420">
        <v>0.05</v>
      </c>
      <c r="AB1420">
        <v>0.05</v>
      </c>
      <c r="AC1420">
        <v>0.05</v>
      </c>
      <c r="AI1420">
        <v>0.04</v>
      </c>
      <c r="AS1420">
        <v>0.06</v>
      </c>
      <c r="AT1420" s="3">
        <f t="shared" si="270"/>
        <v>0</v>
      </c>
      <c r="AU1420" s="3">
        <f t="shared" si="271"/>
        <v>0.66666666666666674</v>
      </c>
      <c r="AV1420" s="3">
        <f t="shared" si="272"/>
        <v>0</v>
      </c>
      <c r="AW1420" s="3">
        <f t="shared" si="273"/>
        <v>0</v>
      </c>
      <c r="AX1420" s="1">
        <v>44651</v>
      </c>
      <c r="AY1420">
        <v>0.03</v>
      </c>
      <c r="AZ1420">
        <v>0.03</v>
      </c>
      <c r="BA1420">
        <v>0.03</v>
      </c>
      <c r="BG1420">
        <v>0.02</v>
      </c>
      <c r="BQ1420">
        <v>0.03</v>
      </c>
      <c r="BR1420" s="3">
        <f t="shared" si="274"/>
        <v>0</v>
      </c>
      <c r="BS1420" s="3">
        <f t="shared" si="275"/>
        <v>0.66666666666666674</v>
      </c>
      <c r="BT1420" s="3">
        <f t="shared" si="276"/>
        <v>0</v>
      </c>
      <c r="BU1420" s="3">
        <f t="shared" si="277"/>
        <v>0</v>
      </c>
    </row>
    <row r="1421" spans="1:73" x14ac:dyDescent="0.25">
      <c r="A1421" t="s">
        <v>3046</v>
      </c>
      <c r="B1421" s="1">
        <v>44286</v>
      </c>
      <c r="C1421">
        <v>2.2400000000000002</v>
      </c>
      <c r="D1421">
        <v>2.19</v>
      </c>
      <c r="K1421">
        <v>1.4</v>
      </c>
      <c r="R1421">
        <v>0.04</v>
      </c>
      <c r="T1421">
        <v>0.01</v>
      </c>
      <c r="U1421">
        <v>2.2400000000000002</v>
      </c>
      <c r="V1421" s="3">
        <f t="shared" si="266"/>
        <v>0.97767857142857129</v>
      </c>
      <c r="W1421" s="3">
        <f t="shared" si="267"/>
        <v>0.63348416289592757</v>
      </c>
      <c r="X1421" s="3">
        <f t="shared" si="268"/>
        <v>0</v>
      </c>
      <c r="Y1421" s="3">
        <f t="shared" si="269"/>
        <v>0</v>
      </c>
      <c r="Z1421" s="1">
        <v>44651</v>
      </c>
      <c r="AA1421">
        <v>6.32</v>
      </c>
      <c r="AB1421">
        <v>6.28</v>
      </c>
      <c r="AI1421">
        <v>2.76</v>
      </c>
      <c r="AP1421">
        <v>0.02</v>
      </c>
      <c r="AS1421">
        <v>5.81</v>
      </c>
      <c r="AT1421" s="3">
        <f t="shared" si="270"/>
        <v>0.99367088607594933</v>
      </c>
      <c r="AU1421" s="3">
        <f t="shared" si="271"/>
        <v>0.47668393782383417</v>
      </c>
      <c r="AV1421" s="3">
        <f t="shared" si="272"/>
        <v>0</v>
      </c>
      <c r="AW1421" s="3">
        <f t="shared" si="273"/>
        <v>0</v>
      </c>
      <c r="AX1421" s="1">
        <v>45016</v>
      </c>
      <c r="AY1421">
        <v>6.82</v>
      </c>
      <c r="AZ1421">
        <v>6.76</v>
      </c>
      <c r="BG1421">
        <v>4.03</v>
      </c>
      <c r="BN1421">
        <v>0.03</v>
      </c>
      <c r="BP1421">
        <v>0.02</v>
      </c>
      <c r="BQ1421">
        <v>6.59</v>
      </c>
      <c r="BR1421" s="3">
        <f t="shared" si="274"/>
        <v>0.99120234604105562</v>
      </c>
      <c r="BS1421" s="3">
        <f t="shared" si="275"/>
        <v>0.61246200607902745</v>
      </c>
      <c r="BT1421" s="3">
        <f t="shared" si="276"/>
        <v>0</v>
      </c>
      <c r="BU1421" s="3">
        <f t="shared" si="277"/>
        <v>0</v>
      </c>
    </row>
    <row r="1422" spans="1:73" x14ac:dyDescent="0.25">
      <c r="A1422" t="s">
        <v>3048</v>
      </c>
      <c r="V1422" s="3">
        <f t="shared" si="266"/>
        <v>0</v>
      </c>
      <c r="W1422" s="3">
        <f t="shared" si="267"/>
        <v>0</v>
      </c>
      <c r="X1422" s="3">
        <f t="shared" si="268"/>
        <v>0</v>
      </c>
      <c r="Y1422" s="3">
        <f t="shared" si="269"/>
        <v>0</v>
      </c>
      <c r="Z1422" s="1">
        <v>44651</v>
      </c>
      <c r="AA1422">
        <v>5.93</v>
      </c>
      <c r="AB1422">
        <v>5.93</v>
      </c>
      <c r="AG1422">
        <v>5.93</v>
      </c>
      <c r="AI1422">
        <v>4.6900000000000004</v>
      </c>
      <c r="AS1422">
        <v>5.89</v>
      </c>
      <c r="AT1422" s="3">
        <f t="shared" si="270"/>
        <v>1</v>
      </c>
      <c r="AU1422" s="3">
        <f t="shared" si="271"/>
        <v>0.79626485568760619</v>
      </c>
      <c r="AV1422" s="3">
        <f t="shared" si="272"/>
        <v>1</v>
      </c>
      <c r="AW1422" s="3">
        <f t="shared" si="273"/>
        <v>0</v>
      </c>
      <c r="AX1422" s="1">
        <v>45016</v>
      </c>
      <c r="AY1422">
        <v>68.069999999999993</v>
      </c>
      <c r="AZ1422">
        <v>68.069999999999993</v>
      </c>
      <c r="BE1422">
        <v>68.069999999999993</v>
      </c>
      <c r="BG1422">
        <v>48.08</v>
      </c>
      <c r="BM1422">
        <v>0.06</v>
      </c>
      <c r="BN1422">
        <v>0.31</v>
      </c>
      <c r="BQ1422">
        <v>58.83</v>
      </c>
      <c r="BR1422" s="3">
        <f t="shared" si="274"/>
        <v>1</v>
      </c>
      <c r="BS1422" s="3">
        <f t="shared" si="275"/>
        <v>0.82244269586041741</v>
      </c>
      <c r="BT1422" s="3">
        <f t="shared" si="276"/>
        <v>1</v>
      </c>
      <c r="BU1422" s="3">
        <f t="shared" si="277"/>
        <v>0</v>
      </c>
    </row>
    <row r="1423" spans="1:73" x14ac:dyDescent="0.25">
      <c r="A1423" t="s">
        <v>3050</v>
      </c>
      <c r="V1423" s="3">
        <f t="shared" si="266"/>
        <v>0</v>
      </c>
      <c r="W1423" s="3">
        <f t="shared" si="267"/>
        <v>0</v>
      </c>
      <c r="X1423" s="3">
        <f t="shared" si="268"/>
        <v>0</v>
      </c>
      <c r="Y1423" s="3">
        <f t="shared" si="269"/>
        <v>0</v>
      </c>
      <c r="AT1423" s="3">
        <f t="shared" si="270"/>
        <v>0</v>
      </c>
      <c r="AU1423" s="3">
        <f t="shared" si="271"/>
        <v>0</v>
      </c>
      <c r="AV1423" s="3">
        <f t="shared" si="272"/>
        <v>0</v>
      </c>
      <c r="AW1423" s="3">
        <f t="shared" si="273"/>
        <v>0</v>
      </c>
      <c r="BR1423" s="3">
        <f t="shared" si="274"/>
        <v>0</v>
      </c>
      <c r="BS1423" s="3">
        <f t="shared" si="275"/>
        <v>0</v>
      </c>
      <c r="BT1423" s="3">
        <f t="shared" si="276"/>
        <v>0</v>
      </c>
      <c r="BU1423" s="3">
        <f t="shared" si="277"/>
        <v>0</v>
      </c>
    </row>
    <row r="1424" spans="1:73" x14ac:dyDescent="0.25">
      <c r="A1424" t="s">
        <v>3052</v>
      </c>
      <c r="B1424" s="1">
        <v>44286</v>
      </c>
      <c r="C1424">
        <v>624.70000000000005</v>
      </c>
      <c r="D1424">
        <v>610.39</v>
      </c>
      <c r="J1424">
        <v>413.48</v>
      </c>
      <c r="K1424">
        <v>280.41000000000003</v>
      </c>
      <c r="L1424">
        <v>0.28999999999999998</v>
      </c>
      <c r="M1424">
        <v>2.0099999999999998</v>
      </c>
      <c r="O1424">
        <v>21.5</v>
      </c>
      <c r="P1424">
        <v>21.5</v>
      </c>
      <c r="Q1424">
        <v>12.89</v>
      </c>
      <c r="R1424">
        <v>7.05</v>
      </c>
      <c r="T1424">
        <v>1.42</v>
      </c>
      <c r="U1424">
        <v>507.11</v>
      </c>
      <c r="V1424" s="3">
        <f t="shared" si="266"/>
        <v>0.97709300464222815</v>
      </c>
      <c r="W1424" s="3">
        <f t="shared" si="267"/>
        <v>0.57663122827942181</v>
      </c>
      <c r="X1424" s="3">
        <f t="shared" si="268"/>
        <v>0</v>
      </c>
      <c r="Y1424" s="3">
        <f t="shared" si="269"/>
        <v>0.66188570513846645</v>
      </c>
      <c r="Z1424" s="1">
        <v>44651</v>
      </c>
      <c r="AA1424">
        <v>740.72</v>
      </c>
      <c r="AB1424">
        <v>710.79</v>
      </c>
      <c r="AH1424">
        <v>497.68</v>
      </c>
      <c r="AI1424">
        <v>352.88</v>
      </c>
      <c r="AJ1424">
        <v>0.31</v>
      </c>
      <c r="AK1424">
        <v>2.4900000000000002</v>
      </c>
      <c r="AM1424">
        <v>18.05</v>
      </c>
      <c r="AN1424">
        <v>18.05</v>
      </c>
      <c r="AP1424">
        <v>3.42</v>
      </c>
      <c r="AS1424">
        <v>584.73</v>
      </c>
      <c r="AT1424" s="3">
        <f t="shared" si="270"/>
        <v>0.9595933686143211</v>
      </c>
      <c r="AU1424" s="3">
        <f t="shared" si="271"/>
        <v>0.60998081277765281</v>
      </c>
      <c r="AV1424" s="3">
        <f t="shared" si="272"/>
        <v>0</v>
      </c>
      <c r="AW1424" s="3">
        <f t="shared" si="273"/>
        <v>0.67188681283075924</v>
      </c>
      <c r="AX1424" s="1">
        <v>45016</v>
      </c>
      <c r="AY1424">
        <v>920.7</v>
      </c>
      <c r="AZ1424">
        <v>887.8</v>
      </c>
      <c r="BF1424">
        <v>581.64</v>
      </c>
      <c r="BG1424">
        <v>437.52</v>
      </c>
      <c r="BH1424">
        <v>0.35</v>
      </c>
      <c r="BI1424">
        <v>2.93</v>
      </c>
      <c r="BK1424">
        <v>18.260000000000002</v>
      </c>
      <c r="BL1424">
        <v>18.260000000000002</v>
      </c>
      <c r="BM1424">
        <v>0.01</v>
      </c>
      <c r="BN1424">
        <v>5.83</v>
      </c>
      <c r="BP1424">
        <v>1.94</v>
      </c>
      <c r="BQ1424">
        <v>752.76</v>
      </c>
      <c r="BR1424" s="3">
        <f t="shared" si="274"/>
        <v>0.96426631910502869</v>
      </c>
      <c r="BS1424" s="3">
        <f t="shared" si="275"/>
        <v>0.58681831594195122</v>
      </c>
      <c r="BT1424" s="3">
        <f t="shared" si="276"/>
        <v>0</v>
      </c>
      <c r="BU1424" s="3">
        <f t="shared" si="277"/>
        <v>0.63173672205930265</v>
      </c>
    </row>
    <row r="1425" spans="1:73" x14ac:dyDescent="0.25">
      <c r="A1425" t="s">
        <v>3054</v>
      </c>
      <c r="B1425" s="1">
        <v>44286</v>
      </c>
      <c r="C1425">
        <v>26.08</v>
      </c>
      <c r="D1425">
        <v>25.42</v>
      </c>
      <c r="I1425">
        <v>8.69</v>
      </c>
      <c r="K1425">
        <v>17.23</v>
      </c>
      <c r="R1425">
        <v>0.54</v>
      </c>
      <c r="T1425">
        <v>0.2</v>
      </c>
      <c r="U1425">
        <v>22.22</v>
      </c>
      <c r="V1425" s="3">
        <f t="shared" si="266"/>
        <v>0.97469325153374242</v>
      </c>
      <c r="W1425" s="3">
        <f t="shared" si="267"/>
        <v>0.78747714808043878</v>
      </c>
      <c r="X1425" s="3">
        <f t="shared" si="268"/>
        <v>0.33320552147239263</v>
      </c>
      <c r="Y1425" s="3">
        <f t="shared" si="269"/>
        <v>0</v>
      </c>
      <c r="Z1425" s="1">
        <v>44651</v>
      </c>
      <c r="AA1425">
        <v>24.95</v>
      </c>
      <c r="AB1425">
        <v>24.61</v>
      </c>
      <c r="AI1425">
        <v>18.850000000000001</v>
      </c>
      <c r="AO1425">
        <v>0.06</v>
      </c>
      <c r="AP1425">
        <v>0.08</v>
      </c>
      <c r="AS1425">
        <v>23.52</v>
      </c>
      <c r="AT1425" s="3">
        <f t="shared" si="270"/>
        <v>0.98637274549098197</v>
      </c>
      <c r="AU1425" s="3">
        <f t="shared" si="271"/>
        <v>0.80624465355004271</v>
      </c>
      <c r="AV1425" s="3">
        <f t="shared" si="272"/>
        <v>0</v>
      </c>
      <c r="AW1425" s="3">
        <f t="shared" si="273"/>
        <v>0</v>
      </c>
      <c r="AX1425" s="1">
        <v>45016</v>
      </c>
      <c r="AY1425">
        <v>29.86</v>
      </c>
      <c r="AZ1425">
        <v>28.78</v>
      </c>
      <c r="BG1425">
        <v>21.75</v>
      </c>
      <c r="BN1425">
        <v>0.04</v>
      </c>
      <c r="BQ1425">
        <v>27.74</v>
      </c>
      <c r="BR1425" s="3">
        <f t="shared" si="274"/>
        <v>0.96383121232417956</v>
      </c>
      <c r="BS1425" s="3">
        <f t="shared" si="275"/>
        <v>0.78519855595667876</v>
      </c>
      <c r="BT1425" s="3">
        <f t="shared" si="276"/>
        <v>0</v>
      </c>
      <c r="BU1425" s="3">
        <f t="shared" si="277"/>
        <v>0</v>
      </c>
    </row>
    <row r="1426" spans="1:73" x14ac:dyDescent="0.25">
      <c r="A1426" t="s">
        <v>3055</v>
      </c>
      <c r="B1426" s="1">
        <v>44286</v>
      </c>
      <c r="C1426">
        <v>1.08</v>
      </c>
      <c r="D1426">
        <v>1.08</v>
      </c>
      <c r="K1426">
        <v>1.72</v>
      </c>
      <c r="R1426">
        <v>0.99</v>
      </c>
      <c r="U1426">
        <v>4.21</v>
      </c>
      <c r="V1426" s="3">
        <f t="shared" si="266"/>
        <v>1</v>
      </c>
      <c r="W1426" s="3">
        <f t="shared" si="267"/>
        <v>0.53416149068322982</v>
      </c>
      <c r="X1426" s="3">
        <f t="shared" si="268"/>
        <v>0</v>
      </c>
      <c r="Y1426" s="3">
        <f t="shared" si="269"/>
        <v>0</v>
      </c>
      <c r="Z1426" s="1">
        <v>44651</v>
      </c>
      <c r="AA1426">
        <v>0.8</v>
      </c>
      <c r="AB1426">
        <v>0.23</v>
      </c>
      <c r="AI1426">
        <v>0.6</v>
      </c>
      <c r="AO1426">
        <v>2.31</v>
      </c>
      <c r="AP1426">
        <v>0.79</v>
      </c>
      <c r="AS1426">
        <v>4.3600000000000003</v>
      </c>
      <c r="AT1426" s="3">
        <f t="shared" si="270"/>
        <v>0.28749999999999998</v>
      </c>
      <c r="AU1426" s="3">
        <f t="shared" si="271"/>
        <v>0.47619047619047611</v>
      </c>
      <c r="AV1426" s="3">
        <f t="shared" si="272"/>
        <v>0</v>
      </c>
      <c r="AW1426" s="3">
        <f t="shared" si="273"/>
        <v>0</v>
      </c>
      <c r="AX1426" s="1">
        <v>45016</v>
      </c>
      <c r="AY1426">
        <v>2.96</v>
      </c>
      <c r="AZ1426">
        <v>2.95</v>
      </c>
      <c r="BG1426">
        <v>0.95</v>
      </c>
      <c r="BN1426">
        <v>0.8</v>
      </c>
      <c r="BQ1426">
        <v>2.4700000000000002</v>
      </c>
      <c r="BR1426" s="3">
        <f t="shared" si="274"/>
        <v>0.99662162162162171</v>
      </c>
      <c r="BS1426" s="3">
        <f t="shared" si="275"/>
        <v>0.56886227544910173</v>
      </c>
      <c r="BT1426" s="3">
        <f t="shared" si="276"/>
        <v>0</v>
      </c>
      <c r="BU1426" s="3">
        <f t="shared" si="277"/>
        <v>0</v>
      </c>
    </row>
    <row r="1427" spans="1:73" x14ac:dyDescent="0.25">
      <c r="A1427" t="s">
        <v>3056</v>
      </c>
      <c r="V1427" s="3">
        <f t="shared" si="266"/>
        <v>0</v>
      </c>
      <c r="W1427" s="3">
        <f t="shared" si="267"/>
        <v>0</v>
      </c>
      <c r="X1427" s="3">
        <f t="shared" si="268"/>
        <v>0</v>
      </c>
      <c r="Y1427" s="3">
        <f t="shared" si="269"/>
        <v>0</v>
      </c>
      <c r="AT1427" s="3">
        <f t="shared" si="270"/>
        <v>0</v>
      </c>
      <c r="AU1427" s="3">
        <f t="shared" si="271"/>
        <v>0</v>
      </c>
      <c r="AV1427" s="3">
        <f t="shared" si="272"/>
        <v>0</v>
      </c>
      <c r="AW1427" s="3">
        <f t="shared" si="273"/>
        <v>0</v>
      </c>
      <c r="BR1427" s="3">
        <f t="shared" si="274"/>
        <v>0</v>
      </c>
      <c r="BS1427" s="3">
        <f t="shared" si="275"/>
        <v>0</v>
      </c>
      <c r="BT1427" s="3">
        <f t="shared" si="276"/>
        <v>0</v>
      </c>
      <c r="BU1427" s="3">
        <f t="shared" si="277"/>
        <v>0</v>
      </c>
    </row>
    <row r="1428" spans="1:73" x14ac:dyDescent="0.25">
      <c r="A1428" t="s">
        <v>3058</v>
      </c>
      <c r="V1428" s="3">
        <f t="shared" si="266"/>
        <v>0</v>
      </c>
      <c r="W1428" s="3">
        <f t="shared" si="267"/>
        <v>0</v>
      </c>
      <c r="X1428" s="3">
        <f t="shared" si="268"/>
        <v>0</v>
      </c>
      <c r="Y1428" s="3">
        <f t="shared" si="269"/>
        <v>0</v>
      </c>
      <c r="AT1428" s="3">
        <f t="shared" si="270"/>
        <v>0</v>
      </c>
      <c r="AU1428" s="3">
        <f t="shared" si="271"/>
        <v>0</v>
      </c>
      <c r="AV1428" s="3">
        <f t="shared" si="272"/>
        <v>0</v>
      </c>
      <c r="AW1428" s="3">
        <f t="shared" si="273"/>
        <v>0</v>
      </c>
      <c r="BR1428" s="3">
        <f t="shared" si="274"/>
        <v>0</v>
      </c>
      <c r="BS1428" s="3">
        <f t="shared" si="275"/>
        <v>0</v>
      </c>
      <c r="BT1428" s="3">
        <f t="shared" si="276"/>
        <v>0</v>
      </c>
      <c r="BU1428" s="3">
        <f t="shared" si="277"/>
        <v>0</v>
      </c>
    </row>
    <row r="1429" spans="1:73" x14ac:dyDescent="0.25">
      <c r="A1429" t="s">
        <v>3062</v>
      </c>
      <c r="B1429" s="1">
        <v>44286</v>
      </c>
      <c r="C1429">
        <v>234.98</v>
      </c>
      <c r="D1429">
        <v>234.74</v>
      </c>
      <c r="I1429">
        <v>234.74</v>
      </c>
      <c r="K1429">
        <v>171.04</v>
      </c>
      <c r="M1429">
        <v>0.75</v>
      </c>
      <c r="U1429">
        <v>205.04</v>
      </c>
      <c r="V1429" s="3">
        <f t="shared" si="266"/>
        <v>0.99897863647970053</v>
      </c>
      <c r="W1429" s="3">
        <f t="shared" si="267"/>
        <v>0.83724117675852949</v>
      </c>
      <c r="X1429" s="3">
        <f t="shared" si="268"/>
        <v>0.99897863647970053</v>
      </c>
      <c r="Y1429" s="3">
        <f t="shared" si="269"/>
        <v>0</v>
      </c>
      <c r="Z1429" s="1">
        <v>44651</v>
      </c>
      <c r="AA1429">
        <v>246.44</v>
      </c>
      <c r="AB1429">
        <v>240.56</v>
      </c>
      <c r="AG1429">
        <v>240.56</v>
      </c>
      <c r="AI1429">
        <v>175.32</v>
      </c>
      <c r="AK1429">
        <v>0.68</v>
      </c>
      <c r="AS1429">
        <v>217.7</v>
      </c>
      <c r="AT1429" s="3">
        <f t="shared" si="270"/>
        <v>0.97614023697451713</v>
      </c>
      <c r="AU1429" s="3">
        <f t="shared" si="271"/>
        <v>0.80785181089300528</v>
      </c>
      <c r="AV1429" s="3">
        <f t="shared" si="272"/>
        <v>0.97614023697451713</v>
      </c>
      <c r="AW1429" s="3">
        <f t="shared" si="273"/>
        <v>0</v>
      </c>
      <c r="AX1429" s="1">
        <v>45016</v>
      </c>
      <c r="AY1429">
        <v>400.49</v>
      </c>
      <c r="AZ1429">
        <v>257.82</v>
      </c>
      <c r="BE1429">
        <v>257.82</v>
      </c>
      <c r="BG1429">
        <v>196.49</v>
      </c>
      <c r="BI1429">
        <v>0.82</v>
      </c>
      <c r="BM1429">
        <v>2.85</v>
      </c>
      <c r="BQ1429">
        <v>371.39</v>
      </c>
      <c r="BR1429" s="3">
        <f t="shared" si="274"/>
        <v>0.64376139229443929</v>
      </c>
      <c r="BS1429" s="3">
        <f t="shared" si="275"/>
        <v>0.53434678559773752</v>
      </c>
      <c r="BT1429" s="3">
        <f t="shared" si="276"/>
        <v>0.64376139229443929</v>
      </c>
      <c r="BU1429" s="3">
        <f t="shared" si="277"/>
        <v>0</v>
      </c>
    </row>
    <row r="1430" spans="1:73" x14ac:dyDescent="0.25">
      <c r="A1430" t="s">
        <v>3066</v>
      </c>
      <c r="V1430" s="3">
        <f t="shared" si="266"/>
        <v>0</v>
      </c>
      <c r="W1430" s="3">
        <f t="shared" si="267"/>
        <v>0</v>
      </c>
      <c r="X1430" s="3">
        <f t="shared" si="268"/>
        <v>0</v>
      </c>
      <c r="Y1430" s="3">
        <f t="shared" si="269"/>
        <v>0</v>
      </c>
      <c r="AT1430" s="3">
        <f t="shared" si="270"/>
        <v>0</v>
      </c>
      <c r="AU1430" s="3">
        <f t="shared" si="271"/>
        <v>0</v>
      </c>
      <c r="AV1430" s="3">
        <f t="shared" si="272"/>
        <v>0</v>
      </c>
      <c r="AW1430" s="3">
        <f t="shared" si="273"/>
        <v>0</v>
      </c>
      <c r="BR1430" s="3">
        <f t="shared" si="274"/>
        <v>0</v>
      </c>
      <c r="BS1430" s="3">
        <f t="shared" si="275"/>
        <v>0</v>
      </c>
      <c r="BT1430" s="3">
        <f t="shared" si="276"/>
        <v>0</v>
      </c>
      <c r="BU1430" s="3">
        <f t="shared" si="277"/>
        <v>0</v>
      </c>
    </row>
    <row r="1431" spans="1:73" x14ac:dyDescent="0.25">
      <c r="A1431" t="s">
        <v>3067</v>
      </c>
      <c r="V1431" s="3">
        <f t="shared" si="266"/>
        <v>0</v>
      </c>
      <c r="W1431" s="3">
        <f t="shared" si="267"/>
        <v>0</v>
      </c>
      <c r="X1431" s="3">
        <f t="shared" si="268"/>
        <v>0</v>
      </c>
      <c r="Y1431" s="3">
        <f t="shared" si="269"/>
        <v>0</v>
      </c>
      <c r="AT1431" s="3">
        <f t="shared" si="270"/>
        <v>0</v>
      </c>
      <c r="AU1431" s="3">
        <f t="shared" si="271"/>
        <v>0</v>
      </c>
      <c r="AV1431" s="3">
        <f t="shared" si="272"/>
        <v>0</v>
      </c>
      <c r="AW1431" s="3">
        <f t="shared" si="273"/>
        <v>0</v>
      </c>
      <c r="BR1431" s="3">
        <f t="shared" si="274"/>
        <v>0</v>
      </c>
      <c r="BS1431" s="3">
        <f t="shared" si="275"/>
        <v>0</v>
      </c>
      <c r="BT1431" s="3">
        <f t="shared" si="276"/>
        <v>0</v>
      </c>
      <c r="BU1431" s="3">
        <f t="shared" si="277"/>
        <v>0</v>
      </c>
    </row>
    <row r="1432" spans="1:73" x14ac:dyDescent="0.25">
      <c r="A1432" t="s">
        <v>3069</v>
      </c>
      <c r="B1432" s="1">
        <v>43921</v>
      </c>
      <c r="C1432">
        <v>5.74</v>
      </c>
      <c r="D1432">
        <v>5.71</v>
      </c>
      <c r="K1432">
        <v>3.14</v>
      </c>
      <c r="R1432">
        <v>0.2</v>
      </c>
      <c r="U1432">
        <v>5.66</v>
      </c>
      <c r="V1432" s="3">
        <f t="shared" si="266"/>
        <v>0.994773519163763</v>
      </c>
      <c r="W1432" s="3">
        <f t="shared" si="267"/>
        <v>0.57509157509157516</v>
      </c>
      <c r="X1432" s="3">
        <f t="shared" si="268"/>
        <v>0</v>
      </c>
      <c r="Y1432" s="3">
        <f t="shared" si="269"/>
        <v>0</v>
      </c>
      <c r="Z1432" s="1">
        <v>44286</v>
      </c>
      <c r="AA1432">
        <v>3.1</v>
      </c>
      <c r="AB1432">
        <v>3.09</v>
      </c>
      <c r="AH1432">
        <v>0.9</v>
      </c>
      <c r="AI1432">
        <v>1.53</v>
      </c>
      <c r="AP1432">
        <v>0.18</v>
      </c>
      <c r="AR1432">
        <v>0.02</v>
      </c>
      <c r="AS1432">
        <v>2.74</v>
      </c>
      <c r="AT1432" s="3">
        <f t="shared" si="270"/>
        <v>0.99677419354838703</v>
      </c>
      <c r="AU1432" s="3">
        <f t="shared" si="271"/>
        <v>0.59302325581395343</v>
      </c>
      <c r="AV1432" s="3">
        <f t="shared" si="272"/>
        <v>0</v>
      </c>
      <c r="AW1432" s="3">
        <f t="shared" si="273"/>
        <v>0.29032258064516131</v>
      </c>
      <c r="AX1432" s="1">
        <v>44651</v>
      </c>
      <c r="AY1432">
        <v>2.76</v>
      </c>
      <c r="AZ1432">
        <v>2.72</v>
      </c>
      <c r="BF1432">
        <v>0.88</v>
      </c>
      <c r="BG1432">
        <v>1.57</v>
      </c>
      <c r="BN1432">
        <v>0.08</v>
      </c>
      <c r="BQ1432">
        <v>2.98</v>
      </c>
      <c r="BR1432" s="3">
        <f t="shared" si="274"/>
        <v>0.98550724637681175</v>
      </c>
      <c r="BS1432" s="3">
        <f t="shared" si="275"/>
        <v>0.54137931034482767</v>
      </c>
      <c r="BT1432" s="3">
        <f t="shared" si="276"/>
        <v>0</v>
      </c>
      <c r="BU1432" s="3">
        <f t="shared" si="277"/>
        <v>0.31884057971014496</v>
      </c>
    </row>
    <row r="1433" spans="1:73" x14ac:dyDescent="0.25">
      <c r="A1433" t="s">
        <v>3070</v>
      </c>
      <c r="B1433" s="1">
        <v>44286</v>
      </c>
      <c r="C1433">
        <v>399.59</v>
      </c>
      <c r="D1433">
        <v>399.59</v>
      </c>
      <c r="J1433">
        <v>399.59</v>
      </c>
      <c r="K1433">
        <v>284.32</v>
      </c>
      <c r="M1433">
        <v>1.03</v>
      </c>
      <c r="Q1433">
        <v>1.07</v>
      </c>
      <c r="R1433">
        <v>4.63</v>
      </c>
      <c r="U1433">
        <v>352.8</v>
      </c>
      <c r="V1433" s="3">
        <f t="shared" si="266"/>
        <v>1</v>
      </c>
      <c r="W1433" s="3">
        <f t="shared" si="267"/>
        <v>0.8215678908891263</v>
      </c>
      <c r="X1433" s="3">
        <f t="shared" si="268"/>
        <v>0</v>
      </c>
      <c r="Y1433" s="3">
        <f t="shared" si="269"/>
        <v>1</v>
      </c>
      <c r="Z1433" s="1">
        <v>44651</v>
      </c>
      <c r="AA1433">
        <v>541.54</v>
      </c>
      <c r="AB1433">
        <v>533.35</v>
      </c>
      <c r="AI1433">
        <v>393.92</v>
      </c>
      <c r="AK1433">
        <v>1.18</v>
      </c>
      <c r="AP1433">
        <v>3.64</v>
      </c>
      <c r="AS1433">
        <v>458.9</v>
      </c>
      <c r="AT1433" s="3">
        <f t="shared" si="270"/>
        <v>0.98487646341913815</v>
      </c>
      <c r="AU1433" s="3">
        <f t="shared" si="271"/>
        <v>0.86751233262861172</v>
      </c>
      <c r="AV1433" s="3">
        <f t="shared" si="272"/>
        <v>0</v>
      </c>
      <c r="AW1433" s="3">
        <f t="shared" si="273"/>
        <v>0</v>
      </c>
      <c r="AX1433" s="1">
        <v>45016</v>
      </c>
      <c r="AY1433">
        <v>724.58</v>
      </c>
      <c r="AZ1433">
        <v>723.61</v>
      </c>
      <c r="BG1433">
        <v>587.16</v>
      </c>
      <c r="BI1433">
        <v>1.54</v>
      </c>
      <c r="BN1433">
        <v>3.54</v>
      </c>
      <c r="BQ1433">
        <v>662.95</v>
      </c>
      <c r="BR1433" s="3">
        <f t="shared" si="274"/>
        <v>0.99866129343895771</v>
      </c>
      <c r="BS1433" s="3">
        <f t="shared" si="275"/>
        <v>0.89251675863012425</v>
      </c>
      <c r="BT1433" s="3">
        <f t="shared" si="276"/>
        <v>0</v>
      </c>
      <c r="BU1433" s="3">
        <f t="shared" si="277"/>
        <v>0</v>
      </c>
    </row>
    <row r="1434" spans="1:73" x14ac:dyDescent="0.25">
      <c r="A1434" t="s">
        <v>3071</v>
      </c>
      <c r="B1434" s="1">
        <v>44286</v>
      </c>
      <c r="C1434">
        <v>20.53</v>
      </c>
      <c r="D1434">
        <v>20.34</v>
      </c>
      <c r="J1434">
        <v>12.28</v>
      </c>
      <c r="K1434">
        <v>13.7</v>
      </c>
      <c r="L1434">
        <v>0.01</v>
      </c>
      <c r="Q1434">
        <v>0.84</v>
      </c>
      <c r="U1434">
        <v>18.39</v>
      </c>
      <c r="V1434" s="3">
        <f t="shared" si="266"/>
        <v>0.99074525085241105</v>
      </c>
      <c r="W1434" s="3">
        <f t="shared" si="267"/>
        <v>0.78107183580387685</v>
      </c>
      <c r="X1434" s="3">
        <f t="shared" si="268"/>
        <v>0</v>
      </c>
      <c r="Y1434" s="3">
        <f t="shared" si="269"/>
        <v>0.59814905017048214</v>
      </c>
      <c r="Z1434" s="1">
        <v>44651</v>
      </c>
      <c r="AA1434">
        <v>37.549999999999997</v>
      </c>
      <c r="AB1434">
        <v>37.26</v>
      </c>
      <c r="AH1434">
        <v>25.5</v>
      </c>
      <c r="AI1434">
        <v>22.95</v>
      </c>
      <c r="AJ1434">
        <v>0.02</v>
      </c>
      <c r="AO1434">
        <v>0.12</v>
      </c>
      <c r="AP1434">
        <v>0.01</v>
      </c>
      <c r="AS1434">
        <v>30.89</v>
      </c>
      <c r="AT1434" s="3">
        <f t="shared" si="270"/>
        <v>0.99227696404793608</v>
      </c>
      <c r="AU1434" s="3">
        <f t="shared" si="271"/>
        <v>0.7465842550422902</v>
      </c>
      <c r="AV1434" s="3">
        <f t="shared" si="272"/>
        <v>0</v>
      </c>
      <c r="AW1434" s="3">
        <f t="shared" si="273"/>
        <v>0.67909454061251673</v>
      </c>
      <c r="AX1434" s="1">
        <v>45016</v>
      </c>
      <c r="AY1434">
        <v>53.23</v>
      </c>
      <c r="AZ1434">
        <v>52.61</v>
      </c>
      <c r="BF1434">
        <v>40.82</v>
      </c>
      <c r="BG1434">
        <v>34.020000000000003</v>
      </c>
      <c r="BI1434">
        <v>0.11</v>
      </c>
      <c r="BM1434">
        <v>0.03</v>
      </c>
      <c r="BQ1434">
        <v>44.49</v>
      </c>
      <c r="BR1434" s="3">
        <f t="shared" si="274"/>
        <v>0.98835243283862484</v>
      </c>
      <c r="BS1434" s="3">
        <f t="shared" si="275"/>
        <v>0.76708004509582872</v>
      </c>
      <c r="BT1434" s="3">
        <f t="shared" si="276"/>
        <v>0</v>
      </c>
      <c r="BU1434" s="3">
        <f t="shared" si="277"/>
        <v>0.76686079278602293</v>
      </c>
    </row>
    <row r="1435" spans="1:73" x14ac:dyDescent="0.25">
      <c r="A1435" t="s">
        <v>3073</v>
      </c>
      <c r="B1435" s="1">
        <v>44286</v>
      </c>
      <c r="C1435">
        <v>5.05</v>
      </c>
      <c r="D1435">
        <v>4.75</v>
      </c>
      <c r="K1435">
        <v>0.19</v>
      </c>
      <c r="R1435">
        <v>0.13</v>
      </c>
      <c r="U1435">
        <v>4.95</v>
      </c>
      <c r="V1435" s="3">
        <f t="shared" si="266"/>
        <v>0.94059405940594065</v>
      </c>
      <c r="W1435" s="3">
        <f t="shared" si="267"/>
        <v>3.9419087136929459E-2</v>
      </c>
      <c r="X1435" s="3">
        <f t="shared" si="268"/>
        <v>0</v>
      </c>
      <c r="Y1435" s="3">
        <f t="shared" si="269"/>
        <v>0</v>
      </c>
      <c r="Z1435" s="1">
        <v>44651</v>
      </c>
      <c r="AA1435">
        <v>9.52</v>
      </c>
      <c r="AB1435">
        <v>9.52</v>
      </c>
      <c r="AI1435">
        <v>0.28999999999999998</v>
      </c>
      <c r="AP1435">
        <v>0.17</v>
      </c>
      <c r="AS1435">
        <v>8.9700000000000006</v>
      </c>
      <c r="AT1435" s="3">
        <f t="shared" si="270"/>
        <v>1</v>
      </c>
      <c r="AU1435" s="3">
        <f t="shared" si="271"/>
        <v>3.2954545454545452E-2</v>
      </c>
      <c r="AV1435" s="3">
        <f t="shared" si="272"/>
        <v>0</v>
      </c>
      <c r="AW1435" s="3">
        <f t="shared" si="273"/>
        <v>0</v>
      </c>
      <c r="AX1435" s="1">
        <v>45016</v>
      </c>
      <c r="AY1435">
        <v>5.31</v>
      </c>
      <c r="AZ1435">
        <v>5.3</v>
      </c>
      <c r="BG1435">
        <v>0.26</v>
      </c>
      <c r="BN1435">
        <v>0.18</v>
      </c>
      <c r="BQ1435">
        <v>5.24</v>
      </c>
      <c r="BR1435" s="3">
        <f t="shared" si="274"/>
        <v>0.99811676082862533</v>
      </c>
      <c r="BS1435" s="3">
        <f t="shared" si="275"/>
        <v>5.1383399209486161E-2</v>
      </c>
      <c r="BT1435" s="3">
        <f t="shared" si="276"/>
        <v>0</v>
      </c>
      <c r="BU1435" s="3">
        <f t="shared" si="277"/>
        <v>0</v>
      </c>
    </row>
    <row r="1436" spans="1:73" x14ac:dyDescent="0.25">
      <c r="A1436" t="s">
        <v>3074</v>
      </c>
      <c r="V1436" s="3">
        <f t="shared" si="266"/>
        <v>0</v>
      </c>
      <c r="W1436" s="3">
        <f t="shared" si="267"/>
        <v>0</v>
      </c>
      <c r="X1436" s="3">
        <f t="shared" si="268"/>
        <v>0</v>
      </c>
      <c r="Y1436" s="3">
        <f t="shared" si="269"/>
        <v>0</v>
      </c>
      <c r="AT1436" s="3">
        <f t="shared" si="270"/>
        <v>0</v>
      </c>
      <c r="AU1436" s="3">
        <f t="shared" si="271"/>
        <v>0</v>
      </c>
      <c r="AV1436" s="3">
        <f t="shared" si="272"/>
        <v>0</v>
      </c>
      <c r="AW1436" s="3">
        <f t="shared" si="273"/>
        <v>0</v>
      </c>
      <c r="BR1436" s="3">
        <f t="shared" si="274"/>
        <v>0</v>
      </c>
      <c r="BS1436" s="3">
        <f t="shared" si="275"/>
        <v>0</v>
      </c>
      <c r="BT1436" s="3">
        <f t="shared" si="276"/>
        <v>0</v>
      </c>
      <c r="BU1436" s="3">
        <f t="shared" si="277"/>
        <v>0</v>
      </c>
    </row>
    <row r="1437" spans="1:73" x14ac:dyDescent="0.25">
      <c r="A1437" t="s">
        <v>3075</v>
      </c>
      <c r="B1437" s="1">
        <v>44286</v>
      </c>
      <c r="C1437">
        <v>344.22</v>
      </c>
      <c r="D1437">
        <v>334.63</v>
      </c>
      <c r="I1437">
        <v>349.25</v>
      </c>
      <c r="K1437">
        <v>204.58</v>
      </c>
      <c r="M1437">
        <v>1.87</v>
      </c>
      <c r="Q1437">
        <v>0.22</v>
      </c>
      <c r="R1437">
        <v>3.27</v>
      </c>
      <c r="U1437">
        <v>307.58</v>
      </c>
      <c r="V1437" s="3">
        <f t="shared" si="266"/>
        <v>0.97213991052234028</v>
      </c>
      <c r="W1437" s="3">
        <f t="shared" si="267"/>
        <v>0.67692409503011064</v>
      </c>
      <c r="X1437" s="3">
        <f t="shared" si="268"/>
        <v>1.0146127476613793</v>
      </c>
      <c r="Y1437" s="3">
        <f t="shared" si="269"/>
        <v>0</v>
      </c>
      <c r="Z1437" s="1">
        <v>44651</v>
      </c>
      <c r="AA1437">
        <v>352.83</v>
      </c>
      <c r="AB1437">
        <v>342.52</v>
      </c>
      <c r="AG1437">
        <v>234.25</v>
      </c>
      <c r="AI1437">
        <v>231.54</v>
      </c>
      <c r="AK1437">
        <v>1.24</v>
      </c>
      <c r="AO1437">
        <v>2.68</v>
      </c>
      <c r="AP1437">
        <v>2.75</v>
      </c>
      <c r="AS1437">
        <v>326.58999999999997</v>
      </c>
      <c r="AT1437" s="3">
        <f t="shared" si="270"/>
        <v>0.97077912875889238</v>
      </c>
      <c r="AU1437" s="3">
        <f t="shared" si="271"/>
        <v>0.72374343585896483</v>
      </c>
      <c r="AV1437" s="3">
        <f t="shared" si="272"/>
        <v>0.66391746733554402</v>
      </c>
      <c r="AW1437" s="3">
        <f t="shared" si="273"/>
        <v>0</v>
      </c>
      <c r="AX1437" s="1">
        <v>45016</v>
      </c>
      <c r="AY1437">
        <v>439.46</v>
      </c>
      <c r="AZ1437">
        <v>434</v>
      </c>
      <c r="BE1437">
        <v>388.12</v>
      </c>
      <c r="BF1437">
        <v>0.03</v>
      </c>
      <c r="BG1437">
        <v>302.10000000000002</v>
      </c>
      <c r="BI1437">
        <v>0.74</v>
      </c>
      <c r="BK1437">
        <v>2.48</v>
      </c>
      <c r="BL1437">
        <v>2.48</v>
      </c>
      <c r="BM1437">
        <v>2.38</v>
      </c>
      <c r="BN1437">
        <v>2.11</v>
      </c>
      <c r="BP1437">
        <v>0.18</v>
      </c>
      <c r="BQ1437">
        <v>414.04</v>
      </c>
      <c r="BR1437" s="3">
        <f t="shared" si="274"/>
        <v>0.98757566103854733</v>
      </c>
      <c r="BS1437" s="3">
        <f t="shared" si="275"/>
        <v>0.73864886672045771</v>
      </c>
      <c r="BT1437" s="3">
        <f t="shared" si="276"/>
        <v>0.88317480544304383</v>
      </c>
      <c r="BU1437" s="3">
        <f t="shared" si="277"/>
        <v>6.8265598689300512E-5</v>
      </c>
    </row>
    <row r="1438" spans="1:73" x14ac:dyDescent="0.25">
      <c r="A1438" t="s">
        <v>3077</v>
      </c>
      <c r="B1438" s="1">
        <v>44286</v>
      </c>
      <c r="C1438">
        <v>14.59</v>
      </c>
      <c r="D1438">
        <v>13.03</v>
      </c>
      <c r="E1438">
        <v>4.95</v>
      </c>
      <c r="K1438">
        <v>14.55</v>
      </c>
      <c r="O1438">
        <v>4.26</v>
      </c>
      <c r="P1438">
        <v>2.76</v>
      </c>
      <c r="Q1438">
        <v>2.34</v>
      </c>
      <c r="R1438">
        <v>1.8</v>
      </c>
      <c r="T1438">
        <v>0.02</v>
      </c>
      <c r="U1438">
        <v>29.8</v>
      </c>
      <c r="V1438" s="3">
        <f t="shared" si="266"/>
        <v>0.55380397532556536</v>
      </c>
      <c r="W1438" s="3">
        <f t="shared" si="267"/>
        <v>0.60173697270471471</v>
      </c>
      <c r="X1438" s="3">
        <f t="shared" si="268"/>
        <v>0</v>
      </c>
      <c r="Y1438" s="3">
        <f t="shared" si="269"/>
        <v>0</v>
      </c>
      <c r="Z1438" s="1">
        <v>44651</v>
      </c>
      <c r="AA1438">
        <v>369.9</v>
      </c>
      <c r="AB1438">
        <v>328.54</v>
      </c>
      <c r="AC1438">
        <v>2.82</v>
      </c>
      <c r="AH1438">
        <v>5.5</v>
      </c>
      <c r="AI1438">
        <v>174.21</v>
      </c>
      <c r="AK1438">
        <v>0.56999999999999995</v>
      </c>
      <c r="AP1438">
        <v>0.09</v>
      </c>
      <c r="AS1438">
        <v>310.24</v>
      </c>
      <c r="AT1438" s="3">
        <f t="shared" si="270"/>
        <v>0.88056231413895658</v>
      </c>
      <c r="AU1438" s="3">
        <f t="shared" si="271"/>
        <v>0.56273015052651976</v>
      </c>
      <c r="AV1438" s="3">
        <f t="shared" si="272"/>
        <v>0</v>
      </c>
      <c r="AW1438" s="3">
        <f t="shared" si="273"/>
        <v>1.486888348202217E-2</v>
      </c>
      <c r="AX1438" s="1">
        <v>45016</v>
      </c>
      <c r="AY1438">
        <v>461.21</v>
      </c>
      <c r="AZ1438">
        <v>403.77</v>
      </c>
      <c r="BA1438">
        <v>2.59</v>
      </c>
      <c r="BF1438">
        <v>371.8</v>
      </c>
      <c r="BG1438">
        <v>202.95</v>
      </c>
      <c r="BH1438">
        <v>0.04</v>
      </c>
      <c r="BI1438">
        <v>1.53</v>
      </c>
      <c r="BK1438">
        <v>7.0000000000000007E-2</v>
      </c>
      <c r="BL1438">
        <v>7.0000000000000007E-2</v>
      </c>
      <c r="BN1438">
        <v>7.0000000000000007E-2</v>
      </c>
      <c r="BQ1438">
        <v>361.54</v>
      </c>
      <c r="BR1438" s="3">
        <f t="shared" si="274"/>
        <v>0.86984237115413809</v>
      </c>
      <c r="BS1438" s="3">
        <f t="shared" si="275"/>
        <v>0.56390664073353702</v>
      </c>
      <c r="BT1438" s="3">
        <f t="shared" si="276"/>
        <v>0</v>
      </c>
      <c r="BU1438" s="3">
        <f t="shared" si="277"/>
        <v>0.80614036989657645</v>
      </c>
    </row>
    <row r="1439" spans="1:73" x14ac:dyDescent="0.25">
      <c r="A1439" t="s">
        <v>3083</v>
      </c>
      <c r="B1439" s="1">
        <v>44286</v>
      </c>
      <c r="C1439">
        <v>90.88</v>
      </c>
      <c r="D1439">
        <v>89.61</v>
      </c>
      <c r="J1439">
        <v>54.93</v>
      </c>
      <c r="K1439">
        <v>46.56</v>
      </c>
      <c r="R1439">
        <v>6.55</v>
      </c>
      <c r="U1439">
        <v>87.76</v>
      </c>
      <c r="V1439" s="3">
        <f t="shared" si="266"/>
        <v>0.98602552816901412</v>
      </c>
      <c r="W1439" s="3">
        <f t="shared" si="267"/>
        <v>0.57332840783154781</v>
      </c>
      <c r="X1439" s="3">
        <f t="shared" si="268"/>
        <v>0</v>
      </c>
      <c r="Y1439" s="3">
        <f t="shared" si="269"/>
        <v>0.60442341549295775</v>
      </c>
      <c r="Z1439" s="1">
        <v>44651</v>
      </c>
      <c r="AA1439">
        <v>80.37</v>
      </c>
      <c r="AB1439">
        <v>79.94</v>
      </c>
      <c r="AH1439">
        <v>65.84</v>
      </c>
      <c r="AI1439">
        <v>44.69</v>
      </c>
      <c r="AP1439">
        <v>6.71</v>
      </c>
      <c r="AR1439">
        <v>0.82</v>
      </c>
      <c r="AS1439">
        <v>77.45</v>
      </c>
      <c r="AT1439" s="3">
        <f t="shared" si="270"/>
        <v>0.99464974492970004</v>
      </c>
      <c r="AU1439" s="3">
        <f t="shared" si="271"/>
        <v>0.6245108999441028</v>
      </c>
      <c r="AV1439" s="3">
        <f t="shared" si="272"/>
        <v>0</v>
      </c>
      <c r="AW1439" s="3">
        <f t="shared" si="273"/>
        <v>0.81921114843847209</v>
      </c>
      <c r="AX1439" s="1">
        <v>45016</v>
      </c>
      <c r="AY1439">
        <v>81.45</v>
      </c>
      <c r="AZ1439">
        <v>78.099999999999994</v>
      </c>
      <c r="BF1439">
        <v>65.84</v>
      </c>
      <c r="BG1439">
        <v>34.46</v>
      </c>
      <c r="BN1439">
        <v>9.19</v>
      </c>
      <c r="BQ1439">
        <v>80.7</v>
      </c>
      <c r="BR1439" s="3">
        <f t="shared" si="274"/>
        <v>0.95887047268262726</v>
      </c>
      <c r="BS1439" s="3">
        <f t="shared" si="275"/>
        <v>0.4818906446650818</v>
      </c>
      <c r="BT1439" s="3">
        <f t="shared" si="276"/>
        <v>0</v>
      </c>
      <c r="BU1439" s="3">
        <f t="shared" si="277"/>
        <v>0.80834868017188466</v>
      </c>
    </row>
    <row r="1440" spans="1:73" x14ac:dyDescent="0.25">
      <c r="A1440" t="s">
        <v>3085</v>
      </c>
      <c r="B1440" s="1">
        <v>44286</v>
      </c>
      <c r="C1440">
        <v>9.33</v>
      </c>
      <c r="D1440">
        <v>8.84</v>
      </c>
      <c r="J1440">
        <v>8.4600000000000009</v>
      </c>
      <c r="K1440">
        <v>6.5</v>
      </c>
      <c r="L1440">
        <v>0.01</v>
      </c>
      <c r="U1440">
        <v>8.02</v>
      </c>
      <c r="V1440" s="3">
        <f t="shared" si="266"/>
        <v>0.947481243301179</v>
      </c>
      <c r="W1440" s="3">
        <f t="shared" si="267"/>
        <v>0.81148564294631709</v>
      </c>
      <c r="X1440" s="3">
        <f t="shared" si="268"/>
        <v>0</v>
      </c>
      <c r="Y1440" s="3">
        <f t="shared" si="269"/>
        <v>0.90675241157556274</v>
      </c>
      <c r="Z1440" s="1">
        <v>44651</v>
      </c>
      <c r="AA1440">
        <v>20.39</v>
      </c>
      <c r="AB1440">
        <v>19.809999999999999</v>
      </c>
      <c r="AH1440">
        <v>16.02</v>
      </c>
      <c r="AI1440">
        <v>13.67</v>
      </c>
      <c r="AS1440">
        <v>17.62</v>
      </c>
      <c r="AT1440" s="3">
        <f t="shared" si="270"/>
        <v>0.97155468366846487</v>
      </c>
      <c r="AU1440" s="3">
        <f t="shared" si="271"/>
        <v>0.77582292849035184</v>
      </c>
      <c r="AV1440" s="3">
        <f t="shared" si="272"/>
        <v>0</v>
      </c>
      <c r="AW1440" s="3">
        <f t="shared" si="273"/>
        <v>0.78567925453653753</v>
      </c>
      <c r="AX1440" s="1">
        <v>45016</v>
      </c>
      <c r="AY1440">
        <v>34.409999999999997</v>
      </c>
      <c r="AZ1440">
        <v>32.299999999999997</v>
      </c>
      <c r="BF1440">
        <v>27.42</v>
      </c>
      <c r="BG1440">
        <v>20.59</v>
      </c>
      <c r="BQ1440">
        <v>28.86</v>
      </c>
      <c r="BR1440" s="3">
        <f t="shared" si="274"/>
        <v>0.938680616099971</v>
      </c>
      <c r="BS1440" s="3">
        <f t="shared" si="275"/>
        <v>0.71344421344421349</v>
      </c>
      <c r="BT1440" s="3">
        <f t="shared" si="276"/>
        <v>0</v>
      </c>
      <c r="BU1440" s="3">
        <f t="shared" si="277"/>
        <v>0.79686137750653896</v>
      </c>
    </row>
    <row r="1441" spans="1:73" x14ac:dyDescent="0.25">
      <c r="A1441" t="s">
        <v>3096</v>
      </c>
      <c r="B1441" s="1">
        <v>44286</v>
      </c>
      <c r="C1441">
        <v>1.9</v>
      </c>
      <c r="D1441">
        <v>1.89</v>
      </c>
      <c r="H1441">
        <v>1.89</v>
      </c>
      <c r="K1441">
        <v>1.39</v>
      </c>
      <c r="U1441">
        <v>1.94</v>
      </c>
      <c r="V1441" s="3">
        <f t="shared" si="266"/>
        <v>0.99473684210526314</v>
      </c>
      <c r="W1441" s="3">
        <f t="shared" si="267"/>
        <v>0.71649484536082475</v>
      </c>
      <c r="X1441" s="3">
        <f t="shared" si="268"/>
        <v>0.99473684210526314</v>
      </c>
      <c r="Y1441" s="3">
        <f t="shared" si="269"/>
        <v>0</v>
      </c>
      <c r="Z1441" s="1">
        <v>44651</v>
      </c>
      <c r="AA1441">
        <v>18.760000000000002</v>
      </c>
      <c r="AB1441">
        <v>18.760000000000002</v>
      </c>
      <c r="AF1441">
        <v>18.760000000000002</v>
      </c>
      <c r="AI1441">
        <v>2.71</v>
      </c>
      <c r="AP1441">
        <v>0.01</v>
      </c>
      <c r="AR1441">
        <v>0.01</v>
      </c>
      <c r="AS1441">
        <v>5.44</v>
      </c>
      <c r="AT1441" s="3">
        <f t="shared" si="270"/>
        <v>1</v>
      </c>
      <c r="AU1441" s="3">
        <f t="shared" si="271"/>
        <v>0.4981617647058823</v>
      </c>
      <c r="AV1441" s="3">
        <f t="shared" si="272"/>
        <v>1</v>
      </c>
      <c r="AW1441" s="3">
        <f t="shared" si="273"/>
        <v>0</v>
      </c>
      <c r="AX1441" s="1">
        <v>45016</v>
      </c>
      <c r="AY1441">
        <v>11.1</v>
      </c>
      <c r="AZ1441">
        <v>11.01</v>
      </c>
      <c r="BE1441">
        <v>11.01</v>
      </c>
      <c r="BG1441">
        <v>4.03</v>
      </c>
      <c r="BI1441">
        <v>0.09</v>
      </c>
      <c r="BN1441">
        <v>0.38</v>
      </c>
      <c r="BP1441">
        <v>0.16</v>
      </c>
      <c r="BQ1441">
        <v>8.4499999999999993</v>
      </c>
      <c r="BR1441" s="3">
        <f t="shared" si="274"/>
        <v>0.99189189189189186</v>
      </c>
      <c r="BS1441" s="3">
        <f t="shared" si="275"/>
        <v>0.49508599508599521</v>
      </c>
      <c r="BT1441" s="3">
        <f t="shared" si="276"/>
        <v>0.99189189189189186</v>
      </c>
      <c r="BU1441" s="3">
        <f t="shared" si="277"/>
        <v>0</v>
      </c>
    </row>
    <row r="1442" spans="1:73" x14ac:dyDescent="0.25">
      <c r="A1442" t="s">
        <v>3098</v>
      </c>
      <c r="V1442" s="3">
        <f t="shared" si="266"/>
        <v>0</v>
      </c>
      <c r="W1442" s="3">
        <f t="shared" si="267"/>
        <v>0</v>
      </c>
      <c r="X1442" s="3">
        <f t="shared" si="268"/>
        <v>0</v>
      </c>
      <c r="Y1442" s="3">
        <f t="shared" si="269"/>
        <v>0</v>
      </c>
      <c r="AT1442" s="3">
        <f t="shared" si="270"/>
        <v>0</v>
      </c>
      <c r="AU1442" s="3">
        <f t="shared" si="271"/>
        <v>0</v>
      </c>
      <c r="AV1442" s="3">
        <f t="shared" si="272"/>
        <v>0</v>
      </c>
      <c r="AW1442" s="3">
        <f t="shared" si="273"/>
        <v>0</v>
      </c>
      <c r="BR1442" s="3">
        <f t="shared" si="274"/>
        <v>0</v>
      </c>
      <c r="BS1442" s="3">
        <f t="shared" si="275"/>
        <v>0</v>
      </c>
      <c r="BT1442" s="3">
        <f t="shared" si="276"/>
        <v>0</v>
      </c>
      <c r="BU1442" s="3">
        <f t="shared" si="277"/>
        <v>0</v>
      </c>
    </row>
    <row r="1443" spans="1:73" x14ac:dyDescent="0.25">
      <c r="A1443" t="s">
        <v>3099</v>
      </c>
      <c r="B1443" s="1">
        <v>44286</v>
      </c>
      <c r="C1443">
        <v>84.76</v>
      </c>
      <c r="D1443">
        <v>82.43</v>
      </c>
      <c r="F1443">
        <v>0.08</v>
      </c>
      <c r="I1443">
        <v>82.2</v>
      </c>
      <c r="K1443">
        <v>46.08</v>
      </c>
      <c r="M1443">
        <v>0.26</v>
      </c>
      <c r="Q1443">
        <v>0.04</v>
      </c>
      <c r="R1443">
        <v>0.97</v>
      </c>
      <c r="U1443">
        <v>72.34</v>
      </c>
      <c r="V1443" s="3">
        <f t="shared" si="266"/>
        <v>0.97156677678150072</v>
      </c>
      <c r="W1443" s="3">
        <f t="shared" si="267"/>
        <v>0.64837484170536097</v>
      </c>
      <c r="X1443" s="3">
        <f t="shared" si="268"/>
        <v>0.96979707409155258</v>
      </c>
      <c r="Y1443" s="3">
        <f t="shared" si="269"/>
        <v>0</v>
      </c>
      <c r="Z1443" s="1">
        <v>44651</v>
      </c>
      <c r="AA1443">
        <v>83.9</v>
      </c>
      <c r="AB1443">
        <v>82.22</v>
      </c>
      <c r="AD1443">
        <v>0.08</v>
      </c>
      <c r="AG1443">
        <v>82.14</v>
      </c>
      <c r="AI1443">
        <v>50.55</v>
      </c>
      <c r="AK1443">
        <v>0.31</v>
      </c>
      <c r="AO1443">
        <v>0.01</v>
      </c>
      <c r="AP1443">
        <v>0.56000000000000005</v>
      </c>
      <c r="AS1443">
        <v>79.69</v>
      </c>
      <c r="AT1443" s="3">
        <f t="shared" si="270"/>
        <v>0.97902264600715128</v>
      </c>
      <c r="AU1443" s="3">
        <f t="shared" si="271"/>
        <v>0.64141606395127526</v>
      </c>
      <c r="AV1443" s="3">
        <f t="shared" si="272"/>
        <v>0.97902264600715128</v>
      </c>
      <c r="AW1443" s="3">
        <f t="shared" si="273"/>
        <v>0</v>
      </c>
      <c r="AX1443" s="1">
        <v>45016</v>
      </c>
      <c r="AY1443">
        <v>89.38</v>
      </c>
      <c r="AZ1443">
        <v>86.45</v>
      </c>
      <c r="BE1443">
        <v>87.46</v>
      </c>
      <c r="BF1443">
        <v>1.38</v>
      </c>
      <c r="BG1443">
        <v>55.99</v>
      </c>
      <c r="BI1443">
        <v>0.18</v>
      </c>
      <c r="BM1443">
        <v>0.12</v>
      </c>
      <c r="BN1443">
        <v>0.33</v>
      </c>
      <c r="BQ1443">
        <v>84.06</v>
      </c>
      <c r="BR1443" s="3">
        <f t="shared" si="274"/>
        <v>0.96721861714029989</v>
      </c>
      <c r="BS1443" s="3">
        <f t="shared" si="275"/>
        <v>0.67110152223420838</v>
      </c>
      <c r="BT1443" s="3">
        <f t="shared" si="276"/>
        <v>0.97851868426941147</v>
      </c>
      <c r="BU1443" s="3">
        <f t="shared" si="277"/>
        <v>1.5439695681360483E-2</v>
      </c>
    </row>
    <row r="1444" spans="1:73" x14ac:dyDescent="0.25">
      <c r="A1444" t="s">
        <v>3100</v>
      </c>
      <c r="B1444" s="1">
        <v>44286</v>
      </c>
      <c r="C1444">
        <v>1288.3</v>
      </c>
      <c r="D1444">
        <v>1160.3800000000001</v>
      </c>
      <c r="J1444">
        <v>1151.3800000000001</v>
      </c>
      <c r="K1444">
        <v>743.53</v>
      </c>
      <c r="M1444">
        <v>5.21</v>
      </c>
      <c r="R1444">
        <v>33.17</v>
      </c>
      <c r="U1444">
        <v>1117.93</v>
      </c>
      <c r="V1444" s="3">
        <f t="shared" si="266"/>
        <v>0.90070635721493453</v>
      </c>
      <c r="W1444" s="3">
        <f t="shared" si="267"/>
        <v>0.68874067898661484</v>
      </c>
      <c r="X1444" s="3">
        <f t="shared" si="268"/>
        <v>0</v>
      </c>
      <c r="Y1444" s="3">
        <f t="shared" si="269"/>
        <v>0.89372040673756126</v>
      </c>
      <c r="Z1444" s="1">
        <v>44651</v>
      </c>
      <c r="AA1444">
        <v>1406.34</v>
      </c>
      <c r="AB1444">
        <v>1277.93</v>
      </c>
      <c r="AH1444">
        <v>1270.42</v>
      </c>
      <c r="AI1444">
        <v>750.42</v>
      </c>
      <c r="AJ1444">
        <v>19.11</v>
      </c>
      <c r="AK1444">
        <v>5.0199999999999996</v>
      </c>
      <c r="AM1444">
        <v>2.92</v>
      </c>
      <c r="AN1444">
        <v>2.92</v>
      </c>
      <c r="AO1444">
        <v>80.790000000000006</v>
      </c>
      <c r="AP1444">
        <v>21.62</v>
      </c>
      <c r="AS1444">
        <v>1286.17</v>
      </c>
      <c r="AT1444" s="3">
        <f t="shared" si="270"/>
        <v>0.90869206593000285</v>
      </c>
      <c r="AU1444" s="3">
        <f t="shared" si="271"/>
        <v>0.6471202021334389</v>
      </c>
      <c r="AV1444" s="3">
        <f t="shared" si="272"/>
        <v>0</v>
      </c>
      <c r="AW1444" s="3">
        <f t="shared" si="273"/>
        <v>0.90335196325212974</v>
      </c>
      <c r="AX1444" s="1">
        <v>45016</v>
      </c>
      <c r="AY1444">
        <v>1821.32</v>
      </c>
      <c r="AZ1444">
        <v>1706.23</v>
      </c>
      <c r="BF1444">
        <v>1697.32</v>
      </c>
      <c r="BG1444">
        <v>964.43</v>
      </c>
      <c r="BH1444">
        <v>0.25</v>
      </c>
      <c r="BI1444">
        <v>4.21</v>
      </c>
      <c r="BK1444">
        <v>6.51</v>
      </c>
      <c r="BL1444">
        <v>6.51</v>
      </c>
      <c r="BM1444">
        <v>26.41</v>
      </c>
      <c r="BN1444">
        <v>36.08</v>
      </c>
      <c r="BP1444">
        <v>21.05</v>
      </c>
      <c r="BQ1444">
        <v>1521.05</v>
      </c>
      <c r="BR1444" s="3">
        <f t="shared" si="274"/>
        <v>0.93680956668789672</v>
      </c>
      <c r="BS1444" s="3">
        <f t="shared" si="275"/>
        <v>0.65378436091244962</v>
      </c>
      <c r="BT1444" s="3">
        <f t="shared" si="276"/>
        <v>0</v>
      </c>
      <c r="BU1444" s="3">
        <f t="shared" si="277"/>
        <v>0.93191751037708914</v>
      </c>
    </row>
    <row r="1445" spans="1:73" x14ac:dyDescent="0.25">
      <c r="A1445" t="s">
        <v>3105</v>
      </c>
      <c r="B1445" s="1">
        <v>44286</v>
      </c>
      <c r="C1445">
        <v>1109.8</v>
      </c>
      <c r="D1445">
        <v>1093.19</v>
      </c>
      <c r="J1445">
        <v>1095.57</v>
      </c>
      <c r="K1445">
        <v>710.13</v>
      </c>
      <c r="M1445">
        <v>2.68</v>
      </c>
      <c r="R1445">
        <v>26.44</v>
      </c>
      <c r="T1445">
        <v>0.68</v>
      </c>
      <c r="U1445">
        <v>999.5</v>
      </c>
      <c r="V1445" s="3">
        <f t="shared" si="266"/>
        <v>0.98503333934042181</v>
      </c>
      <c r="W1445" s="3">
        <f t="shared" si="267"/>
        <v>0.73129363788025459</v>
      </c>
      <c r="X1445" s="3">
        <f t="shared" si="268"/>
        <v>0</v>
      </c>
      <c r="Y1445" s="3">
        <f t="shared" si="269"/>
        <v>0.98717786988646605</v>
      </c>
      <c r="Z1445" s="1">
        <v>44651</v>
      </c>
      <c r="AA1445">
        <v>1189.44</v>
      </c>
      <c r="AB1445">
        <v>1161.04</v>
      </c>
      <c r="AH1445">
        <v>1160.23</v>
      </c>
      <c r="AI1445">
        <v>778.83</v>
      </c>
      <c r="AK1445">
        <v>2.88</v>
      </c>
      <c r="AO1445">
        <v>0.01</v>
      </c>
      <c r="AP1445">
        <v>24.8</v>
      </c>
      <c r="AS1445">
        <v>1098.1099999999999</v>
      </c>
      <c r="AT1445" s="3">
        <f t="shared" si="270"/>
        <v>0.97612321764864129</v>
      </c>
      <c r="AU1445" s="3">
        <f t="shared" si="271"/>
        <v>0.72759290745688621</v>
      </c>
      <c r="AV1445" s="3">
        <f t="shared" si="272"/>
        <v>0</v>
      </c>
      <c r="AW1445" s="3">
        <f t="shared" si="273"/>
        <v>0.97544222491256383</v>
      </c>
      <c r="AX1445" s="1">
        <v>45016</v>
      </c>
      <c r="AY1445">
        <v>1541.3</v>
      </c>
      <c r="AZ1445">
        <v>1506.41</v>
      </c>
      <c r="BF1445">
        <v>1472.19</v>
      </c>
      <c r="BG1445">
        <v>1021.7</v>
      </c>
      <c r="BI1445">
        <v>3.11</v>
      </c>
      <c r="BK1445">
        <v>2.04</v>
      </c>
      <c r="BM1445">
        <v>3.87</v>
      </c>
      <c r="BN1445">
        <v>20.9</v>
      </c>
      <c r="BQ1445">
        <v>1377.35</v>
      </c>
      <c r="BR1445" s="3">
        <f t="shared" si="274"/>
        <v>0.97736326477648749</v>
      </c>
      <c r="BS1445" s="3">
        <f t="shared" si="275"/>
        <v>0.75825831397549404</v>
      </c>
      <c r="BT1445" s="3">
        <f t="shared" si="276"/>
        <v>0</v>
      </c>
      <c r="BU1445" s="3">
        <f t="shared" si="277"/>
        <v>0.95516122753519761</v>
      </c>
    </row>
    <row r="1446" spans="1:73" x14ac:dyDescent="0.25">
      <c r="A1446" t="s">
        <v>3106</v>
      </c>
      <c r="B1446" s="1">
        <v>44286</v>
      </c>
      <c r="C1446">
        <v>296.99</v>
      </c>
      <c r="D1446">
        <v>273.45999999999998</v>
      </c>
      <c r="I1446">
        <v>273.45999999999998</v>
      </c>
      <c r="K1446">
        <v>63.92</v>
      </c>
      <c r="M1446">
        <v>1.1499999999999999</v>
      </c>
      <c r="R1446">
        <v>19.72</v>
      </c>
      <c r="U1446">
        <v>213.1</v>
      </c>
      <c r="V1446" s="3">
        <f t="shared" si="266"/>
        <v>0.92077174315633514</v>
      </c>
      <c r="W1446" s="3">
        <f t="shared" si="267"/>
        <v>0.33251833740831299</v>
      </c>
      <c r="X1446" s="3">
        <f t="shared" si="268"/>
        <v>0.92077174315633514</v>
      </c>
      <c r="Y1446" s="3">
        <f t="shared" si="269"/>
        <v>0</v>
      </c>
      <c r="Z1446" s="1">
        <v>44651</v>
      </c>
      <c r="AA1446">
        <v>119.11</v>
      </c>
      <c r="AB1446">
        <v>55.63</v>
      </c>
      <c r="AG1446">
        <v>55.63</v>
      </c>
      <c r="AI1446">
        <v>39.36</v>
      </c>
      <c r="AK1446">
        <v>1.79</v>
      </c>
      <c r="AP1446">
        <v>15.54</v>
      </c>
      <c r="AS1446">
        <v>69.099999999999994</v>
      </c>
      <c r="AT1446" s="3">
        <f t="shared" si="270"/>
        <v>0.46704726723197049</v>
      </c>
      <c r="AU1446" s="3">
        <f t="shared" si="271"/>
        <v>0.76028587985319684</v>
      </c>
      <c r="AV1446" s="3">
        <f t="shared" si="272"/>
        <v>0.46704726723197049</v>
      </c>
      <c r="AW1446" s="3">
        <f t="shared" si="273"/>
        <v>0</v>
      </c>
      <c r="AX1446" s="1">
        <v>45016</v>
      </c>
      <c r="AY1446">
        <v>369.37</v>
      </c>
      <c r="AZ1446">
        <v>367.27</v>
      </c>
      <c r="BE1446">
        <v>51.65</v>
      </c>
      <c r="BG1446">
        <v>245.73</v>
      </c>
      <c r="BI1446">
        <v>2.4700000000000002</v>
      </c>
      <c r="BN1446">
        <v>4.3499999999999996</v>
      </c>
      <c r="BQ1446">
        <v>343.38</v>
      </c>
      <c r="BR1446" s="3">
        <f t="shared" si="274"/>
        <v>0.99431464385304702</v>
      </c>
      <c r="BS1446" s="3">
        <f t="shared" si="275"/>
        <v>0.73012241502258146</v>
      </c>
      <c r="BT1446" s="3">
        <f t="shared" si="276"/>
        <v>0.13983268809053254</v>
      </c>
      <c r="BU1446" s="3">
        <f t="shared" si="277"/>
        <v>0</v>
      </c>
    </row>
    <row r="1447" spans="1:73" x14ac:dyDescent="0.25">
      <c r="A1447" t="s">
        <v>3108</v>
      </c>
      <c r="B1447" s="1">
        <v>44286</v>
      </c>
      <c r="C1447">
        <v>63</v>
      </c>
      <c r="D1447">
        <v>58.58</v>
      </c>
      <c r="I1447">
        <v>59.15</v>
      </c>
      <c r="K1447">
        <v>30.32</v>
      </c>
      <c r="M1447">
        <v>0.49</v>
      </c>
      <c r="R1447">
        <v>2.1800000000000002</v>
      </c>
      <c r="T1447">
        <v>0.48</v>
      </c>
      <c r="U1447">
        <v>50.09</v>
      </c>
      <c r="V1447" s="3">
        <f t="shared" si="266"/>
        <v>0.9298412698412698</v>
      </c>
      <c r="W1447" s="3">
        <f t="shared" si="267"/>
        <v>0.63298538622129441</v>
      </c>
      <c r="X1447" s="3">
        <f t="shared" si="268"/>
        <v>0.93888888888888888</v>
      </c>
      <c r="Y1447" s="3">
        <f t="shared" si="269"/>
        <v>0</v>
      </c>
      <c r="Z1447" s="1">
        <v>44651</v>
      </c>
      <c r="AA1447">
        <v>65.17</v>
      </c>
      <c r="AB1447">
        <v>57.72</v>
      </c>
      <c r="AG1447">
        <v>58.8</v>
      </c>
      <c r="AI1447">
        <v>34.33</v>
      </c>
      <c r="AK1447">
        <v>0.22</v>
      </c>
      <c r="AM1447">
        <v>8.3000000000000007</v>
      </c>
      <c r="AN1447">
        <v>8.3000000000000007</v>
      </c>
      <c r="AP1447">
        <v>1.8</v>
      </c>
      <c r="AR1447">
        <v>0.05</v>
      </c>
      <c r="AS1447">
        <v>70.760000000000005</v>
      </c>
      <c r="AT1447" s="3">
        <f t="shared" si="270"/>
        <v>0.88568359674696939</v>
      </c>
      <c r="AU1447" s="3">
        <f t="shared" si="271"/>
        <v>0.49905509521732805</v>
      </c>
      <c r="AV1447" s="3">
        <f t="shared" si="272"/>
        <v>0.90225563909774431</v>
      </c>
      <c r="AW1447" s="3">
        <f t="shared" si="273"/>
        <v>0</v>
      </c>
      <c r="AX1447" s="1">
        <v>45016</v>
      </c>
      <c r="AY1447">
        <v>65.040000000000006</v>
      </c>
      <c r="AZ1447">
        <v>59.31</v>
      </c>
      <c r="BE1447">
        <v>60.2</v>
      </c>
      <c r="BG1447">
        <v>40.270000000000003</v>
      </c>
      <c r="BI1447">
        <v>0.22</v>
      </c>
      <c r="BK1447">
        <v>0.57999999999999996</v>
      </c>
      <c r="BN1447">
        <v>1.92</v>
      </c>
      <c r="BP1447">
        <v>0.54</v>
      </c>
      <c r="BQ1447">
        <v>59.51</v>
      </c>
      <c r="BR1447" s="3">
        <f t="shared" si="274"/>
        <v>0.91190036900368998</v>
      </c>
      <c r="BS1447" s="3">
        <f t="shared" si="275"/>
        <v>0.70242455956741678</v>
      </c>
      <c r="BT1447" s="3">
        <f t="shared" si="276"/>
        <v>0.92558425584255843</v>
      </c>
      <c r="BU1447" s="3">
        <f t="shared" si="277"/>
        <v>0</v>
      </c>
    </row>
    <row r="1448" spans="1:73" x14ac:dyDescent="0.25">
      <c r="A1448" t="s">
        <v>3116</v>
      </c>
      <c r="B1448" s="1">
        <v>44286</v>
      </c>
      <c r="C1448">
        <v>577.51</v>
      </c>
      <c r="D1448">
        <v>575.88</v>
      </c>
      <c r="I1448">
        <v>573.62</v>
      </c>
      <c r="K1448">
        <v>396.55</v>
      </c>
      <c r="L1448">
        <v>0.47</v>
      </c>
      <c r="M1448">
        <v>1.65</v>
      </c>
      <c r="Q1448">
        <v>0.45</v>
      </c>
      <c r="R1448">
        <v>0.38</v>
      </c>
      <c r="U1448">
        <v>512.64</v>
      </c>
      <c r="V1448" s="3">
        <f t="shared" si="266"/>
        <v>0.99717753805128917</v>
      </c>
      <c r="W1448" s="3">
        <f t="shared" si="267"/>
        <v>0.77802193490160687</v>
      </c>
      <c r="X1448" s="3">
        <f t="shared" si="268"/>
        <v>0.99326418590154286</v>
      </c>
      <c r="Y1448" s="3">
        <f t="shared" si="269"/>
        <v>0</v>
      </c>
      <c r="Z1448" s="1">
        <v>44651</v>
      </c>
      <c r="AA1448">
        <v>718.03</v>
      </c>
      <c r="AB1448">
        <v>715.59</v>
      </c>
      <c r="AG1448">
        <v>712.98</v>
      </c>
      <c r="AI1448">
        <v>476.47</v>
      </c>
      <c r="AJ1448">
        <v>0.56999999999999995</v>
      </c>
      <c r="AK1448">
        <v>3.38</v>
      </c>
      <c r="AO1448">
        <v>0.27</v>
      </c>
      <c r="AP1448">
        <v>3.9</v>
      </c>
      <c r="AR1448">
        <v>0.06</v>
      </c>
      <c r="AS1448">
        <v>624.23</v>
      </c>
      <c r="AT1448" s="3">
        <f t="shared" si="270"/>
        <v>0.9966018132947092</v>
      </c>
      <c r="AU1448" s="3">
        <f t="shared" si="271"/>
        <v>0.77327685541327895</v>
      </c>
      <c r="AV1448" s="3">
        <f t="shared" si="272"/>
        <v>0.9929668676796235</v>
      </c>
      <c r="AW1448" s="3">
        <f t="shared" si="273"/>
        <v>0</v>
      </c>
      <c r="AX1448" s="1">
        <v>45016</v>
      </c>
      <c r="AY1448">
        <v>1088.78</v>
      </c>
      <c r="AZ1448">
        <v>1052.6600000000001</v>
      </c>
      <c r="BB1448">
        <v>1.1000000000000001</v>
      </c>
      <c r="BE1448">
        <v>520.96</v>
      </c>
      <c r="BG1448">
        <v>713.2</v>
      </c>
      <c r="BH1448">
        <v>0.14000000000000001</v>
      </c>
      <c r="BI1448">
        <v>0.67</v>
      </c>
      <c r="BK1448">
        <v>1.45</v>
      </c>
      <c r="BL1448">
        <v>1.45</v>
      </c>
      <c r="BM1448">
        <v>0.04</v>
      </c>
      <c r="BN1448">
        <v>4.57</v>
      </c>
      <c r="BP1448">
        <v>1.55</v>
      </c>
      <c r="BQ1448">
        <v>950.85</v>
      </c>
      <c r="BR1448" s="3">
        <f t="shared" si="274"/>
        <v>0.96581494884182317</v>
      </c>
      <c r="BS1448" s="3">
        <f t="shared" si="275"/>
        <v>0.75313100593465543</v>
      </c>
      <c r="BT1448" s="3">
        <f t="shared" si="276"/>
        <v>0.47848050111133567</v>
      </c>
      <c r="BU1448" s="3">
        <f t="shared" si="277"/>
        <v>0</v>
      </c>
    </row>
    <row r="1449" spans="1:73" x14ac:dyDescent="0.25">
      <c r="A1449" t="s">
        <v>3127</v>
      </c>
      <c r="V1449" s="3">
        <f t="shared" si="266"/>
        <v>0</v>
      </c>
      <c r="W1449" s="3">
        <f t="shared" si="267"/>
        <v>0</v>
      </c>
      <c r="X1449" s="3">
        <f t="shared" si="268"/>
        <v>0</v>
      </c>
      <c r="Y1449" s="3">
        <f t="shared" si="269"/>
        <v>0</v>
      </c>
      <c r="AT1449" s="3">
        <f t="shared" si="270"/>
        <v>0</v>
      </c>
      <c r="AU1449" s="3">
        <f t="shared" si="271"/>
        <v>0</v>
      </c>
      <c r="AV1449" s="3">
        <f t="shared" si="272"/>
        <v>0</v>
      </c>
      <c r="AW1449" s="3">
        <f t="shared" si="273"/>
        <v>0</v>
      </c>
      <c r="BR1449" s="3">
        <f t="shared" si="274"/>
        <v>0</v>
      </c>
      <c r="BS1449" s="3">
        <f t="shared" si="275"/>
        <v>0</v>
      </c>
      <c r="BT1449" s="3">
        <f t="shared" si="276"/>
        <v>0</v>
      </c>
      <c r="BU1449" s="3">
        <f t="shared" si="277"/>
        <v>0</v>
      </c>
    </row>
    <row r="1450" spans="1:73" x14ac:dyDescent="0.25">
      <c r="A1450" t="s">
        <v>3128</v>
      </c>
      <c r="B1450" s="1">
        <v>44286</v>
      </c>
      <c r="C1450">
        <v>494.71</v>
      </c>
      <c r="D1450">
        <v>454.36</v>
      </c>
      <c r="I1450">
        <v>259.70999999999998</v>
      </c>
      <c r="K1450">
        <v>278.43</v>
      </c>
      <c r="M1450">
        <v>1.65</v>
      </c>
      <c r="Q1450">
        <v>0.11</v>
      </c>
      <c r="R1450">
        <v>0.59</v>
      </c>
      <c r="U1450">
        <v>382.67</v>
      </c>
      <c r="V1450" s="3">
        <f t="shared" si="266"/>
        <v>0.91843706413858628</v>
      </c>
      <c r="W1450" s="3">
        <f t="shared" si="267"/>
        <v>0.73209402608329821</v>
      </c>
      <c r="X1450" s="3">
        <f t="shared" si="268"/>
        <v>0.52497422732509957</v>
      </c>
      <c r="Y1450" s="3">
        <f t="shared" si="269"/>
        <v>0</v>
      </c>
      <c r="Z1450" s="1">
        <v>44651</v>
      </c>
      <c r="AA1450">
        <v>482.29</v>
      </c>
      <c r="AB1450">
        <v>448.06</v>
      </c>
      <c r="AG1450">
        <v>233.09</v>
      </c>
      <c r="AI1450">
        <v>338.35</v>
      </c>
      <c r="AK1450">
        <v>2.0299999999999998</v>
      </c>
      <c r="AP1450">
        <v>0.2</v>
      </c>
      <c r="AS1450">
        <v>440.19</v>
      </c>
      <c r="AT1450" s="3">
        <f t="shared" si="270"/>
        <v>0.92902610462584745</v>
      </c>
      <c r="AU1450" s="3">
        <f t="shared" si="271"/>
        <v>0.77255913782080554</v>
      </c>
      <c r="AV1450" s="3">
        <f t="shared" si="272"/>
        <v>0.48329843040494308</v>
      </c>
      <c r="AW1450" s="3">
        <f t="shared" si="273"/>
        <v>0</v>
      </c>
      <c r="AX1450" s="1">
        <v>45016</v>
      </c>
      <c r="AY1450">
        <v>618.91999999999996</v>
      </c>
      <c r="AZ1450">
        <v>584.73</v>
      </c>
      <c r="BE1450">
        <v>254.75</v>
      </c>
      <c r="BG1450">
        <v>342.48</v>
      </c>
      <c r="BI1450">
        <v>1.75</v>
      </c>
      <c r="BN1450">
        <v>0.5</v>
      </c>
      <c r="BQ1450">
        <v>488.55</v>
      </c>
      <c r="BR1450" s="3">
        <f t="shared" si="274"/>
        <v>0.9447586117753507</v>
      </c>
      <c r="BS1450" s="3">
        <f t="shared" si="275"/>
        <v>0.70425663170882169</v>
      </c>
      <c r="BT1450" s="3">
        <f t="shared" si="276"/>
        <v>0.41160408453435021</v>
      </c>
      <c r="BU1450" s="3">
        <f t="shared" si="277"/>
        <v>0</v>
      </c>
    </row>
    <row r="1451" spans="1:73" x14ac:dyDescent="0.25">
      <c r="A1451" t="s">
        <v>3131</v>
      </c>
      <c r="B1451" s="1">
        <v>43921</v>
      </c>
      <c r="C1451">
        <v>196.88</v>
      </c>
      <c r="D1451">
        <v>195.39</v>
      </c>
      <c r="K1451">
        <v>65.48</v>
      </c>
      <c r="R1451">
        <v>55.1</v>
      </c>
      <c r="U1451">
        <v>261.89</v>
      </c>
      <c r="V1451" s="3">
        <f t="shared" si="266"/>
        <v>0.99243193823648923</v>
      </c>
      <c r="W1451" s="3">
        <f t="shared" si="267"/>
        <v>0.31664974128342765</v>
      </c>
      <c r="X1451" s="3">
        <f t="shared" si="268"/>
        <v>0</v>
      </c>
      <c r="Y1451" s="3">
        <f t="shared" si="269"/>
        <v>0</v>
      </c>
      <c r="Z1451" s="1">
        <v>44286</v>
      </c>
      <c r="AA1451">
        <v>66.86</v>
      </c>
      <c r="AB1451">
        <v>62.19</v>
      </c>
      <c r="AI1451">
        <v>22.53</v>
      </c>
      <c r="AP1451">
        <v>24.51</v>
      </c>
      <c r="AS1451">
        <v>159.85</v>
      </c>
      <c r="AT1451" s="3">
        <f t="shared" si="270"/>
        <v>0.9301525575830093</v>
      </c>
      <c r="AU1451" s="3">
        <f t="shared" si="271"/>
        <v>0.16646963203783066</v>
      </c>
      <c r="AV1451" s="3">
        <f t="shared" si="272"/>
        <v>0</v>
      </c>
      <c r="AW1451" s="3">
        <f t="shared" si="273"/>
        <v>0</v>
      </c>
      <c r="AX1451" s="1">
        <v>44651</v>
      </c>
      <c r="AY1451">
        <v>93.75</v>
      </c>
      <c r="AZ1451">
        <v>90.21</v>
      </c>
      <c r="BG1451">
        <v>16.27</v>
      </c>
      <c r="BN1451">
        <v>11.21</v>
      </c>
      <c r="BQ1451">
        <v>126.63</v>
      </c>
      <c r="BR1451" s="3">
        <f t="shared" si="274"/>
        <v>0.96223999999999998</v>
      </c>
      <c r="BS1451" s="3">
        <f t="shared" si="275"/>
        <v>0.14096343787905044</v>
      </c>
      <c r="BT1451" s="3">
        <f t="shared" si="276"/>
        <v>0</v>
      </c>
      <c r="BU1451" s="3">
        <f t="shared" si="277"/>
        <v>0</v>
      </c>
    </row>
    <row r="1452" spans="1:73" x14ac:dyDescent="0.25">
      <c r="A1452" t="s">
        <v>3132</v>
      </c>
      <c r="B1452" s="1">
        <v>43921</v>
      </c>
      <c r="C1452">
        <v>6.06</v>
      </c>
      <c r="D1452">
        <v>6.06</v>
      </c>
      <c r="J1452">
        <v>6.06</v>
      </c>
      <c r="K1452">
        <v>5.3</v>
      </c>
      <c r="R1452">
        <v>0.02</v>
      </c>
      <c r="T1452">
        <v>0.02</v>
      </c>
      <c r="U1452">
        <v>7.3</v>
      </c>
      <c r="V1452" s="3">
        <f t="shared" si="266"/>
        <v>1</v>
      </c>
      <c r="W1452" s="3">
        <f t="shared" si="267"/>
        <v>0.72602739726027399</v>
      </c>
      <c r="X1452" s="3">
        <f t="shared" si="268"/>
        <v>0</v>
      </c>
      <c r="Y1452" s="3">
        <f t="shared" si="269"/>
        <v>1</v>
      </c>
      <c r="Z1452" s="1">
        <v>44286</v>
      </c>
      <c r="AA1452">
        <v>8.4700000000000006</v>
      </c>
      <c r="AB1452">
        <v>8.4700000000000006</v>
      </c>
      <c r="AG1452">
        <v>7.72</v>
      </c>
      <c r="AI1452">
        <v>7.04</v>
      </c>
      <c r="AP1452">
        <v>0.06</v>
      </c>
      <c r="AR1452">
        <v>0.05</v>
      </c>
      <c r="AS1452">
        <v>8.69</v>
      </c>
      <c r="AT1452" s="3">
        <f t="shared" si="270"/>
        <v>1</v>
      </c>
      <c r="AU1452" s="3">
        <f t="shared" si="271"/>
        <v>0.81105990783410142</v>
      </c>
      <c r="AV1452" s="3">
        <f t="shared" si="272"/>
        <v>0.91145218417945684</v>
      </c>
      <c r="AW1452" s="3">
        <f t="shared" si="273"/>
        <v>0</v>
      </c>
      <c r="AX1452" s="1">
        <v>44651</v>
      </c>
      <c r="AY1452">
        <v>6.83</v>
      </c>
      <c r="AZ1452">
        <v>6.83</v>
      </c>
      <c r="BB1452">
        <v>0.01</v>
      </c>
      <c r="BE1452">
        <v>6.77</v>
      </c>
      <c r="BG1452">
        <v>5.36</v>
      </c>
      <c r="BN1452">
        <v>0.04</v>
      </c>
      <c r="BP1452">
        <v>0.03</v>
      </c>
      <c r="BQ1452">
        <v>6.78</v>
      </c>
      <c r="BR1452" s="3">
        <f t="shared" si="274"/>
        <v>0.99853587115666187</v>
      </c>
      <c r="BS1452" s="3">
        <f t="shared" si="275"/>
        <v>0.7917282127031019</v>
      </c>
      <c r="BT1452" s="3">
        <f t="shared" si="276"/>
        <v>0.99121522693997066</v>
      </c>
      <c r="BU1452" s="3">
        <f t="shared" si="277"/>
        <v>0</v>
      </c>
    </row>
    <row r="1453" spans="1:73" x14ac:dyDescent="0.25">
      <c r="A1453" t="s">
        <v>3137</v>
      </c>
      <c r="B1453" s="1">
        <v>44286</v>
      </c>
      <c r="C1453">
        <v>726.36</v>
      </c>
      <c r="D1453">
        <v>720.63</v>
      </c>
      <c r="I1453">
        <v>720.63</v>
      </c>
      <c r="K1453">
        <v>672.34</v>
      </c>
      <c r="M1453">
        <v>1.41</v>
      </c>
      <c r="O1453">
        <v>0.9</v>
      </c>
      <c r="P1453">
        <v>0.9</v>
      </c>
      <c r="Q1453">
        <v>7.41</v>
      </c>
      <c r="R1453">
        <v>15.12</v>
      </c>
      <c r="T1453">
        <v>4.6900000000000004</v>
      </c>
      <c r="U1453">
        <v>856.72</v>
      </c>
      <c r="V1453" s="3">
        <f t="shared" si="266"/>
        <v>0.99211134974392856</v>
      </c>
      <c r="W1453" s="3">
        <f t="shared" si="267"/>
        <v>0.8028227876819467</v>
      </c>
      <c r="X1453" s="3">
        <f t="shared" si="268"/>
        <v>0.99211134974392856</v>
      </c>
      <c r="Y1453" s="3">
        <f t="shared" si="269"/>
        <v>0</v>
      </c>
      <c r="Z1453" s="1">
        <v>44651</v>
      </c>
      <c r="AA1453">
        <v>1197.99</v>
      </c>
      <c r="AB1453">
        <v>1192.6400000000001</v>
      </c>
      <c r="AG1453">
        <v>1192.6400000000001</v>
      </c>
      <c r="AI1453">
        <v>871.6</v>
      </c>
      <c r="AK1453">
        <v>1.94</v>
      </c>
      <c r="AM1453">
        <v>11.38</v>
      </c>
      <c r="AN1453">
        <v>11.38</v>
      </c>
      <c r="AO1453">
        <v>5.83</v>
      </c>
      <c r="AP1453">
        <v>9.3000000000000007</v>
      </c>
      <c r="AS1453">
        <v>1058.1400000000001</v>
      </c>
      <c r="AT1453" s="3">
        <f t="shared" si="270"/>
        <v>0.99553418642893521</v>
      </c>
      <c r="AU1453" s="3">
        <f t="shared" si="271"/>
        <v>0.83721555707109019</v>
      </c>
      <c r="AV1453" s="3">
        <f t="shared" si="272"/>
        <v>0.99553418642893521</v>
      </c>
      <c r="AW1453" s="3">
        <f t="shared" si="273"/>
        <v>0</v>
      </c>
      <c r="AX1453" s="1">
        <v>45016</v>
      </c>
      <c r="AY1453">
        <v>1445.65</v>
      </c>
      <c r="AZ1453">
        <v>1432.12</v>
      </c>
      <c r="BE1453">
        <v>1432.12</v>
      </c>
      <c r="BG1453">
        <v>1018.43</v>
      </c>
      <c r="BI1453">
        <v>2.76</v>
      </c>
      <c r="BM1453">
        <v>3.91</v>
      </c>
      <c r="BN1453">
        <v>17.45</v>
      </c>
      <c r="BP1453">
        <v>10.82</v>
      </c>
      <c r="BQ1453">
        <v>1279.1500000000001</v>
      </c>
      <c r="BR1453" s="3">
        <f t="shared" si="274"/>
        <v>0.99064088818178664</v>
      </c>
      <c r="BS1453" s="3">
        <f t="shared" si="275"/>
        <v>0.80454240233834973</v>
      </c>
      <c r="BT1453" s="3">
        <f t="shared" si="276"/>
        <v>0.99064088818178664</v>
      </c>
      <c r="BU1453" s="3">
        <f t="shared" si="277"/>
        <v>0</v>
      </c>
    </row>
    <row r="1454" spans="1:73" x14ac:dyDescent="0.25">
      <c r="A1454" t="s">
        <v>3139</v>
      </c>
      <c r="B1454" s="1">
        <v>44286</v>
      </c>
      <c r="C1454">
        <v>2353.3000000000002</v>
      </c>
      <c r="D1454">
        <v>2333.6999999999998</v>
      </c>
      <c r="I1454">
        <v>2333.6999999999998</v>
      </c>
      <c r="K1454">
        <v>1656.7</v>
      </c>
      <c r="L1454">
        <v>1.4</v>
      </c>
      <c r="M1454">
        <v>3.7</v>
      </c>
      <c r="Q1454">
        <v>0.5</v>
      </c>
      <c r="R1454">
        <v>57.6</v>
      </c>
      <c r="T1454">
        <v>14.3</v>
      </c>
      <c r="U1454">
        <v>2178.5</v>
      </c>
      <c r="V1454" s="3">
        <f t="shared" si="266"/>
        <v>0.99167127013130485</v>
      </c>
      <c r="W1454" s="3">
        <f t="shared" si="267"/>
        <v>0.77793951915852733</v>
      </c>
      <c r="X1454" s="3">
        <f t="shared" si="268"/>
        <v>0.99167127013130485</v>
      </c>
      <c r="Y1454" s="3">
        <f t="shared" si="269"/>
        <v>0</v>
      </c>
      <c r="Z1454" s="1">
        <v>44651</v>
      </c>
      <c r="AA1454">
        <v>3094</v>
      </c>
      <c r="AB1454">
        <v>3058.5</v>
      </c>
      <c r="AG1454">
        <v>3058.5</v>
      </c>
      <c r="AI1454">
        <v>2131.6</v>
      </c>
      <c r="AJ1454">
        <v>1</v>
      </c>
      <c r="AK1454">
        <v>4.4000000000000004</v>
      </c>
      <c r="AO1454">
        <v>0.2</v>
      </c>
      <c r="AP1454">
        <v>38.9</v>
      </c>
      <c r="AS1454">
        <v>2826.3</v>
      </c>
      <c r="AT1454" s="3">
        <f t="shared" si="270"/>
        <v>0.98852617970265033</v>
      </c>
      <c r="AU1454" s="3">
        <f t="shared" si="271"/>
        <v>0.76626644618592266</v>
      </c>
      <c r="AV1454" s="3">
        <f t="shared" si="272"/>
        <v>0.98852617970265033</v>
      </c>
      <c r="AW1454" s="3">
        <f t="shared" si="273"/>
        <v>0</v>
      </c>
      <c r="AX1454" s="1">
        <v>45016</v>
      </c>
      <c r="AY1454">
        <v>3934</v>
      </c>
      <c r="AZ1454">
        <v>3846</v>
      </c>
      <c r="BE1454">
        <v>3846</v>
      </c>
      <c r="BG1454">
        <v>2771.8</v>
      </c>
      <c r="BH1454">
        <v>1.9</v>
      </c>
      <c r="BI1454">
        <v>5.5</v>
      </c>
      <c r="BM1454">
        <v>2.2999999999999998</v>
      </c>
      <c r="BN1454">
        <v>34</v>
      </c>
      <c r="BQ1454">
        <v>3577.5</v>
      </c>
      <c r="BR1454" s="3">
        <f t="shared" si="274"/>
        <v>0.9776309100152516</v>
      </c>
      <c r="BS1454" s="3">
        <f t="shared" si="275"/>
        <v>0.78436810232610799</v>
      </c>
      <c r="BT1454" s="3">
        <f t="shared" si="276"/>
        <v>0.9776309100152516</v>
      </c>
      <c r="BU1454" s="3">
        <f t="shared" si="277"/>
        <v>0</v>
      </c>
    </row>
    <row r="1455" spans="1:73" x14ac:dyDescent="0.25">
      <c r="A1455" t="s">
        <v>3140</v>
      </c>
      <c r="B1455" s="1">
        <v>44286</v>
      </c>
      <c r="C1455">
        <v>178.44</v>
      </c>
      <c r="D1455">
        <v>173.32</v>
      </c>
      <c r="E1455">
        <v>2.93</v>
      </c>
      <c r="I1455">
        <v>8.32</v>
      </c>
      <c r="K1455">
        <v>37.68</v>
      </c>
      <c r="O1455">
        <v>1.55</v>
      </c>
      <c r="P1455">
        <v>1.55</v>
      </c>
      <c r="R1455">
        <v>20.11</v>
      </c>
      <c r="U1455">
        <v>188.14</v>
      </c>
      <c r="V1455" s="3">
        <f t="shared" si="266"/>
        <v>0.9548867966823581</v>
      </c>
      <c r="W1455" s="3">
        <f t="shared" si="267"/>
        <v>0.22424567041599719</v>
      </c>
      <c r="X1455" s="3">
        <f t="shared" si="268"/>
        <v>4.66263169692894E-2</v>
      </c>
      <c r="Y1455" s="3">
        <f t="shared" si="269"/>
        <v>0</v>
      </c>
      <c r="Z1455" s="1">
        <v>44651</v>
      </c>
      <c r="AA1455">
        <v>203.82</v>
      </c>
      <c r="AB1455">
        <v>168.57</v>
      </c>
      <c r="AC1455">
        <v>1.18</v>
      </c>
      <c r="AG1455">
        <v>8.32</v>
      </c>
      <c r="AI1455">
        <v>43.91</v>
      </c>
      <c r="AM1455">
        <v>1.69</v>
      </c>
      <c r="AN1455">
        <v>1.69</v>
      </c>
      <c r="AO1455">
        <v>23.27</v>
      </c>
      <c r="AP1455">
        <v>40.82</v>
      </c>
      <c r="AS1455">
        <v>248.16</v>
      </c>
      <c r="AT1455" s="3">
        <f t="shared" si="270"/>
        <v>0.82126386026886466</v>
      </c>
      <c r="AU1455" s="3">
        <f t="shared" si="271"/>
        <v>0.23855055142065518</v>
      </c>
      <c r="AV1455" s="3">
        <f t="shared" si="272"/>
        <v>4.0820331665194783E-2</v>
      </c>
      <c r="AW1455" s="3">
        <f t="shared" si="273"/>
        <v>0</v>
      </c>
      <c r="AX1455" s="1">
        <v>45016</v>
      </c>
      <c r="AY1455">
        <v>201.35</v>
      </c>
      <c r="AZ1455">
        <v>198.44</v>
      </c>
      <c r="BA1455">
        <v>9.2799999999999994</v>
      </c>
      <c r="BE1455">
        <v>4.51</v>
      </c>
      <c r="BG1455">
        <v>42.36</v>
      </c>
      <c r="BK1455">
        <v>1.52</v>
      </c>
      <c r="BL1455">
        <v>1.52</v>
      </c>
      <c r="BM1455">
        <v>6.5</v>
      </c>
      <c r="BN1455">
        <v>32.86</v>
      </c>
      <c r="BP1455">
        <v>0.21</v>
      </c>
      <c r="BQ1455">
        <v>224.87</v>
      </c>
      <c r="BR1455" s="3">
        <f t="shared" si="274"/>
        <v>0.93945865408492679</v>
      </c>
      <c r="BS1455" s="3">
        <f t="shared" si="275"/>
        <v>0.22808528968339437</v>
      </c>
      <c r="BT1455" s="3">
        <f t="shared" si="276"/>
        <v>2.2398808045691582E-2</v>
      </c>
      <c r="BU1455" s="3">
        <f t="shared" si="277"/>
        <v>0</v>
      </c>
    </row>
    <row r="1456" spans="1:73" x14ac:dyDescent="0.25">
      <c r="A1456" t="s">
        <v>3143</v>
      </c>
      <c r="V1456" s="3">
        <f t="shared" si="266"/>
        <v>0</v>
      </c>
      <c r="W1456" s="3">
        <f t="shared" si="267"/>
        <v>0</v>
      </c>
      <c r="X1456" s="3">
        <f t="shared" si="268"/>
        <v>0</v>
      </c>
      <c r="Y1456" s="3">
        <f t="shared" si="269"/>
        <v>0</v>
      </c>
      <c r="AT1456" s="3">
        <f t="shared" si="270"/>
        <v>0</v>
      </c>
      <c r="AU1456" s="3">
        <f t="shared" si="271"/>
        <v>0</v>
      </c>
      <c r="AV1456" s="3">
        <f t="shared" si="272"/>
        <v>0</v>
      </c>
      <c r="AW1456" s="3">
        <f t="shared" si="273"/>
        <v>0</v>
      </c>
      <c r="BR1456" s="3">
        <f t="shared" si="274"/>
        <v>0</v>
      </c>
      <c r="BS1456" s="3">
        <f t="shared" si="275"/>
        <v>0</v>
      </c>
      <c r="BT1456" s="3">
        <f t="shared" si="276"/>
        <v>0</v>
      </c>
      <c r="BU1456" s="3">
        <f t="shared" si="277"/>
        <v>0</v>
      </c>
    </row>
    <row r="1457" spans="1:73" x14ac:dyDescent="0.25">
      <c r="A1457" t="s">
        <v>3146</v>
      </c>
      <c r="B1457" s="1">
        <v>44286</v>
      </c>
      <c r="C1457">
        <v>55.49</v>
      </c>
      <c r="D1457">
        <v>55.33</v>
      </c>
      <c r="J1457">
        <v>55.33</v>
      </c>
      <c r="K1457">
        <v>38.270000000000003</v>
      </c>
      <c r="R1457">
        <v>0.5</v>
      </c>
      <c r="T1457">
        <v>0.5</v>
      </c>
      <c r="U1457">
        <v>48.49</v>
      </c>
      <c r="V1457" s="3">
        <f t="shared" si="266"/>
        <v>0.99711659758515037</v>
      </c>
      <c r="W1457" s="3">
        <f t="shared" si="267"/>
        <v>0.78923489379253453</v>
      </c>
      <c r="X1457" s="3">
        <f t="shared" si="268"/>
        <v>0</v>
      </c>
      <c r="Y1457" s="3">
        <f t="shared" si="269"/>
        <v>0.99711659758515037</v>
      </c>
      <c r="Z1457" s="1">
        <v>44651</v>
      </c>
      <c r="AA1457">
        <v>139.9</v>
      </c>
      <c r="AB1457">
        <v>139.56</v>
      </c>
      <c r="AH1457">
        <v>139.56</v>
      </c>
      <c r="AI1457">
        <v>106.38</v>
      </c>
      <c r="AK1457">
        <v>0.2</v>
      </c>
      <c r="AP1457">
        <v>1.1499999999999999</v>
      </c>
      <c r="AR1457">
        <v>1.07</v>
      </c>
      <c r="AS1457">
        <v>122.38</v>
      </c>
      <c r="AT1457" s="3">
        <f t="shared" si="270"/>
        <v>0.99756969263759832</v>
      </c>
      <c r="AU1457" s="3">
        <f t="shared" si="271"/>
        <v>0.87125307125307139</v>
      </c>
      <c r="AV1457" s="3">
        <f t="shared" si="272"/>
        <v>0</v>
      </c>
      <c r="AW1457" s="3">
        <f t="shared" si="273"/>
        <v>0.99756969263759832</v>
      </c>
      <c r="AX1457" s="1">
        <v>45016</v>
      </c>
      <c r="AY1457">
        <v>144.72999999999999</v>
      </c>
      <c r="AZ1457">
        <v>144.47999999999999</v>
      </c>
      <c r="BF1457">
        <v>144.47999999999999</v>
      </c>
      <c r="BG1457">
        <v>115.32</v>
      </c>
      <c r="BI1457">
        <v>0.26</v>
      </c>
      <c r="BN1457">
        <v>0.98</v>
      </c>
      <c r="BP1457">
        <v>0.91</v>
      </c>
      <c r="BQ1457">
        <v>130.56</v>
      </c>
      <c r="BR1457" s="3">
        <f t="shared" si="274"/>
        <v>0.99827264561597462</v>
      </c>
      <c r="BS1457" s="3">
        <f t="shared" si="275"/>
        <v>0.88551025109421777</v>
      </c>
      <c r="BT1457" s="3">
        <f t="shared" si="276"/>
        <v>0</v>
      </c>
      <c r="BU1457" s="3">
        <f t="shared" si="277"/>
        <v>0.99827264561597462</v>
      </c>
    </row>
    <row r="1458" spans="1:73" x14ac:dyDescent="0.25">
      <c r="A1458" t="s">
        <v>3151</v>
      </c>
      <c r="V1458" s="3">
        <f t="shared" si="266"/>
        <v>0</v>
      </c>
      <c r="W1458" s="3">
        <f t="shared" si="267"/>
        <v>0</v>
      </c>
      <c r="X1458" s="3">
        <f t="shared" si="268"/>
        <v>0</v>
      </c>
      <c r="Y1458" s="3">
        <f t="shared" si="269"/>
        <v>0</v>
      </c>
      <c r="AT1458" s="3">
        <f t="shared" si="270"/>
        <v>0</v>
      </c>
      <c r="AU1458" s="3">
        <f t="shared" si="271"/>
        <v>0</v>
      </c>
      <c r="AV1458" s="3">
        <f t="shared" si="272"/>
        <v>0</v>
      </c>
      <c r="AW1458" s="3">
        <f t="shared" si="273"/>
        <v>0</v>
      </c>
      <c r="BR1458" s="3">
        <f t="shared" si="274"/>
        <v>0</v>
      </c>
      <c r="BS1458" s="3">
        <f t="shared" si="275"/>
        <v>0</v>
      </c>
      <c r="BT1458" s="3">
        <f t="shared" si="276"/>
        <v>0</v>
      </c>
      <c r="BU1458" s="3">
        <f t="shared" si="277"/>
        <v>0</v>
      </c>
    </row>
    <row r="1459" spans="1:73" x14ac:dyDescent="0.25">
      <c r="A1459" t="s">
        <v>3154</v>
      </c>
      <c r="B1459" s="1">
        <v>44286</v>
      </c>
      <c r="C1459">
        <v>14.54</v>
      </c>
      <c r="D1459">
        <v>14.32</v>
      </c>
      <c r="I1459">
        <v>5.18</v>
      </c>
      <c r="K1459">
        <v>4.26</v>
      </c>
      <c r="L1459">
        <v>0.03</v>
      </c>
      <c r="O1459">
        <v>0.35</v>
      </c>
      <c r="P1459">
        <v>0.35</v>
      </c>
      <c r="R1459">
        <v>0.09</v>
      </c>
      <c r="U1459">
        <v>11.59</v>
      </c>
      <c r="V1459" s="3">
        <f t="shared" si="266"/>
        <v>0.98486932599724908</v>
      </c>
      <c r="W1459" s="3">
        <f t="shared" si="267"/>
        <v>0.37140366172624234</v>
      </c>
      <c r="X1459" s="3">
        <f t="shared" si="268"/>
        <v>0.35625859697386519</v>
      </c>
      <c r="Y1459" s="3">
        <f t="shared" si="269"/>
        <v>0</v>
      </c>
      <c r="Z1459" s="1">
        <v>44651</v>
      </c>
      <c r="AA1459">
        <v>16.8</v>
      </c>
      <c r="AB1459">
        <v>16.73</v>
      </c>
      <c r="AG1459">
        <v>9.8000000000000007</v>
      </c>
      <c r="AI1459">
        <v>5.22</v>
      </c>
      <c r="AO1459">
        <v>0.01</v>
      </c>
      <c r="AP1459">
        <v>0.08</v>
      </c>
      <c r="AS1459">
        <v>15.49</v>
      </c>
      <c r="AT1459" s="3">
        <f t="shared" si="270"/>
        <v>0.99583333333333335</v>
      </c>
      <c r="AU1459" s="3">
        <f t="shared" si="271"/>
        <v>0.33896103896103896</v>
      </c>
      <c r="AV1459" s="3">
        <f t="shared" si="272"/>
        <v>0.58333333333333337</v>
      </c>
      <c r="AW1459" s="3">
        <f t="shared" si="273"/>
        <v>0</v>
      </c>
      <c r="AX1459" s="1">
        <v>45016</v>
      </c>
      <c r="AY1459">
        <v>22.21</v>
      </c>
      <c r="AZ1459">
        <v>22.05</v>
      </c>
      <c r="BE1459">
        <v>11.62</v>
      </c>
      <c r="BG1459">
        <v>5.49</v>
      </c>
      <c r="BK1459">
        <v>0.15</v>
      </c>
      <c r="BL1459">
        <v>0.15</v>
      </c>
      <c r="BN1459">
        <v>0.12</v>
      </c>
      <c r="BQ1459">
        <v>19.87</v>
      </c>
      <c r="BR1459" s="3">
        <f t="shared" si="274"/>
        <v>0.99279603782080139</v>
      </c>
      <c r="BS1459" s="3">
        <f t="shared" si="275"/>
        <v>0.27797468354430382</v>
      </c>
      <c r="BT1459" s="3">
        <f t="shared" si="276"/>
        <v>0.52318775326429534</v>
      </c>
      <c r="BU1459" s="3">
        <f t="shared" si="277"/>
        <v>0</v>
      </c>
    </row>
    <row r="1460" spans="1:73" x14ac:dyDescent="0.25">
      <c r="A1460" t="s">
        <v>3156</v>
      </c>
      <c r="B1460" s="1">
        <v>43921</v>
      </c>
      <c r="C1460">
        <v>2.12</v>
      </c>
      <c r="D1460">
        <v>2.0699999999999998</v>
      </c>
      <c r="J1460">
        <v>2.0699999999999998</v>
      </c>
      <c r="R1460">
        <v>1.02</v>
      </c>
      <c r="U1460">
        <v>8.75</v>
      </c>
      <c r="V1460" s="3">
        <f t="shared" si="266"/>
        <v>0.97641509433962248</v>
      </c>
      <c r="W1460" s="3">
        <f t="shared" si="267"/>
        <v>0</v>
      </c>
      <c r="X1460" s="3">
        <f t="shared" si="268"/>
        <v>0</v>
      </c>
      <c r="Y1460" s="3">
        <f t="shared" si="269"/>
        <v>0.97641509433962248</v>
      </c>
      <c r="Z1460" s="1">
        <v>44286</v>
      </c>
      <c r="AA1460">
        <v>6.88</v>
      </c>
      <c r="AB1460">
        <v>6.85</v>
      </c>
      <c r="AG1460">
        <v>6.85</v>
      </c>
      <c r="AH1460">
        <v>5.67</v>
      </c>
      <c r="AS1460">
        <v>8.24</v>
      </c>
      <c r="AT1460" s="3">
        <f t="shared" si="270"/>
        <v>0.99563953488372092</v>
      </c>
      <c r="AU1460" s="3">
        <f t="shared" si="271"/>
        <v>0</v>
      </c>
      <c r="AV1460" s="3">
        <f t="shared" si="272"/>
        <v>0.99563953488372092</v>
      </c>
      <c r="AW1460" s="3">
        <f t="shared" si="273"/>
        <v>0.82412790697674421</v>
      </c>
      <c r="AX1460" s="1">
        <v>44651</v>
      </c>
      <c r="AY1460">
        <v>0.59</v>
      </c>
      <c r="AZ1460">
        <v>0.57999999999999996</v>
      </c>
      <c r="BQ1460">
        <v>1.52</v>
      </c>
      <c r="BR1460" s="3">
        <f t="shared" si="274"/>
        <v>0.98305084745762705</v>
      </c>
      <c r="BS1460" s="3">
        <f t="shared" si="275"/>
        <v>0</v>
      </c>
      <c r="BT1460" s="3">
        <f t="shared" si="276"/>
        <v>0</v>
      </c>
      <c r="BU1460" s="3">
        <f t="shared" si="277"/>
        <v>0</v>
      </c>
    </row>
    <row r="1461" spans="1:73" x14ac:dyDescent="0.25">
      <c r="A1461" t="s">
        <v>3159</v>
      </c>
      <c r="B1461" s="1">
        <v>44286</v>
      </c>
      <c r="C1461">
        <v>6.85</v>
      </c>
      <c r="D1461">
        <v>6.84</v>
      </c>
      <c r="K1461">
        <v>3.78</v>
      </c>
      <c r="L1461">
        <v>0.03</v>
      </c>
      <c r="R1461">
        <v>0.03</v>
      </c>
      <c r="T1461">
        <v>0.03</v>
      </c>
      <c r="U1461">
        <v>6.06</v>
      </c>
      <c r="V1461" s="3">
        <f t="shared" si="266"/>
        <v>0.99854014598540153</v>
      </c>
      <c r="W1461" s="3">
        <f t="shared" si="267"/>
        <v>0.62686567164179108</v>
      </c>
      <c r="X1461" s="3">
        <f t="shared" si="268"/>
        <v>0</v>
      </c>
      <c r="Y1461" s="3">
        <f t="shared" si="269"/>
        <v>0</v>
      </c>
      <c r="Z1461" s="1">
        <v>44651</v>
      </c>
      <c r="AA1461">
        <v>6.99</v>
      </c>
      <c r="AB1461">
        <v>6.99</v>
      </c>
      <c r="AI1461">
        <v>5.04</v>
      </c>
      <c r="AJ1461">
        <v>0.02</v>
      </c>
      <c r="AP1461">
        <v>0.03</v>
      </c>
      <c r="AR1461">
        <v>0.03</v>
      </c>
      <c r="AS1461">
        <v>6.97</v>
      </c>
      <c r="AT1461" s="3">
        <f t="shared" si="270"/>
        <v>1</v>
      </c>
      <c r="AU1461" s="3">
        <f t="shared" si="271"/>
        <v>0.72517985611510793</v>
      </c>
      <c r="AV1461" s="3">
        <f t="shared" si="272"/>
        <v>0</v>
      </c>
      <c r="AW1461" s="3">
        <f t="shared" si="273"/>
        <v>0</v>
      </c>
      <c r="AX1461" s="1">
        <v>45016</v>
      </c>
      <c r="AY1461">
        <v>6.13</v>
      </c>
      <c r="AZ1461">
        <v>5.6</v>
      </c>
      <c r="BE1461">
        <v>4.84</v>
      </c>
      <c r="BG1461">
        <v>4.72</v>
      </c>
      <c r="BH1461">
        <v>0.01</v>
      </c>
      <c r="BQ1461">
        <v>6.16</v>
      </c>
      <c r="BR1461" s="3">
        <f t="shared" si="274"/>
        <v>0.91353996737357257</v>
      </c>
      <c r="BS1461" s="3">
        <f t="shared" si="275"/>
        <v>0.76747967479674783</v>
      </c>
      <c r="BT1461" s="3">
        <f t="shared" si="276"/>
        <v>0.78955954323001631</v>
      </c>
      <c r="BU1461" s="3">
        <f t="shared" si="277"/>
        <v>0</v>
      </c>
    </row>
    <row r="1462" spans="1:73" x14ac:dyDescent="0.25">
      <c r="A1462" t="s">
        <v>3161</v>
      </c>
      <c r="B1462" s="1">
        <v>44286</v>
      </c>
      <c r="C1462">
        <v>531.52</v>
      </c>
      <c r="D1462">
        <v>511.08</v>
      </c>
      <c r="I1462">
        <v>511.08</v>
      </c>
      <c r="K1462">
        <v>366.4</v>
      </c>
      <c r="M1462">
        <v>1.66</v>
      </c>
      <c r="R1462">
        <v>5.6</v>
      </c>
      <c r="U1462">
        <v>477.1</v>
      </c>
      <c r="V1462" s="3">
        <f t="shared" si="266"/>
        <v>0.96154425045153524</v>
      </c>
      <c r="W1462" s="3">
        <f t="shared" si="267"/>
        <v>0.77983994551336622</v>
      </c>
      <c r="X1462" s="3">
        <f t="shared" si="268"/>
        <v>0.96154425045153524</v>
      </c>
      <c r="Y1462" s="3">
        <f t="shared" si="269"/>
        <v>0</v>
      </c>
      <c r="Z1462" s="1">
        <v>44651</v>
      </c>
      <c r="AA1462">
        <v>497.74</v>
      </c>
      <c r="AB1462">
        <v>481.76</v>
      </c>
      <c r="AG1462">
        <v>481.76</v>
      </c>
      <c r="AI1462">
        <v>351.95</v>
      </c>
      <c r="AK1462">
        <v>1.72</v>
      </c>
      <c r="AO1462">
        <v>0.41</v>
      </c>
      <c r="AP1462">
        <v>2.78</v>
      </c>
      <c r="AS1462">
        <v>445.98</v>
      </c>
      <c r="AT1462" s="3">
        <f t="shared" si="270"/>
        <v>0.96789488487965603</v>
      </c>
      <c r="AU1462" s="3">
        <f t="shared" si="271"/>
        <v>0.79794590427823242</v>
      </c>
      <c r="AV1462" s="3">
        <f t="shared" si="272"/>
        <v>0.96789488487965603</v>
      </c>
      <c r="AW1462" s="3">
        <f t="shared" si="273"/>
        <v>0</v>
      </c>
      <c r="AX1462" s="1">
        <v>45016</v>
      </c>
      <c r="AY1462">
        <v>522.66999999999996</v>
      </c>
      <c r="AZ1462">
        <v>497.14</v>
      </c>
      <c r="BF1462">
        <v>497.93</v>
      </c>
      <c r="BG1462">
        <v>374.5</v>
      </c>
      <c r="BI1462">
        <v>1.1399999999999999</v>
      </c>
      <c r="BM1462">
        <v>0.54</v>
      </c>
      <c r="BN1462">
        <v>2.25</v>
      </c>
      <c r="BQ1462">
        <v>458.27</v>
      </c>
      <c r="BR1462" s="3">
        <f t="shared" si="274"/>
        <v>0.95115464824841678</v>
      </c>
      <c r="BS1462" s="3">
        <f t="shared" si="275"/>
        <v>0.82427257120218345</v>
      </c>
      <c r="BT1462" s="3">
        <f t="shared" si="276"/>
        <v>0</v>
      </c>
      <c r="BU1462" s="3">
        <f t="shared" si="277"/>
        <v>0.95266611820077685</v>
      </c>
    </row>
    <row r="1463" spans="1:73" x14ac:dyDescent="0.25">
      <c r="A1463" t="s">
        <v>3163</v>
      </c>
      <c r="V1463" s="3">
        <f t="shared" si="266"/>
        <v>0</v>
      </c>
      <c r="W1463" s="3">
        <f t="shared" si="267"/>
        <v>0</v>
      </c>
      <c r="X1463" s="3">
        <f t="shared" si="268"/>
        <v>0</v>
      </c>
      <c r="Y1463" s="3">
        <f t="shared" si="269"/>
        <v>0</v>
      </c>
      <c r="Z1463" s="1">
        <v>44651</v>
      </c>
      <c r="AA1463">
        <v>320.25</v>
      </c>
      <c r="AB1463">
        <v>316.79000000000002</v>
      </c>
      <c r="AH1463">
        <v>316.79000000000002</v>
      </c>
      <c r="AI1463">
        <v>221.77</v>
      </c>
      <c r="AK1463">
        <v>0.8</v>
      </c>
      <c r="AO1463">
        <v>0.01</v>
      </c>
      <c r="AP1463">
        <v>0.01</v>
      </c>
      <c r="AS1463">
        <v>280.81</v>
      </c>
      <c r="AT1463" s="3">
        <f t="shared" si="270"/>
        <v>0.98919594067135053</v>
      </c>
      <c r="AU1463" s="3">
        <f t="shared" si="271"/>
        <v>0.79206400228579599</v>
      </c>
      <c r="AV1463" s="3">
        <f t="shared" si="272"/>
        <v>0</v>
      </c>
      <c r="AW1463" s="3">
        <f t="shared" si="273"/>
        <v>0.98919594067135053</v>
      </c>
      <c r="AX1463" s="1">
        <v>45016</v>
      </c>
      <c r="AY1463">
        <v>309.64</v>
      </c>
      <c r="AZ1463">
        <v>301.22000000000003</v>
      </c>
      <c r="BE1463">
        <v>301.20999999999998</v>
      </c>
      <c r="BG1463">
        <v>223.95</v>
      </c>
      <c r="BI1463">
        <v>0.4</v>
      </c>
      <c r="BQ1463">
        <v>271.95</v>
      </c>
      <c r="BR1463" s="3">
        <f t="shared" si="274"/>
        <v>0.97280713086164594</v>
      </c>
      <c r="BS1463" s="3">
        <f t="shared" si="275"/>
        <v>0.82470999815871837</v>
      </c>
      <c r="BT1463" s="3">
        <f t="shared" si="276"/>
        <v>0.97277483529259778</v>
      </c>
      <c r="BU1463" s="3">
        <f t="shared" si="277"/>
        <v>0</v>
      </c>
    </row>
    <row r="1464" spans="1:73" x14ac:dyDescent="0.25">
      <c r="A1464" t="s">
        <v>3164</v>
      </c>
      <c r="B1464" s="1">
        <v>44286</v>
      </c>
      <c r="C1464">
        <v>17.350000000000001</v>
      </c>
      <c r="D1464">
        <v>16.59</v>
      </c>
      <c r="E1464">
        <v>0.01</v>
      </c>
      <c r="I1464">
        <v>0.95</v>
      </c>
      <c r="K1464">
        <v>9.48</v>
      </c>
      <c r="R1464">
        <v>0.31</v>
      </c>
      <c r="U1464">
        <v>15.42</v>
      </c>
      <c r="V1464" s="3">
        <f t="shared" si="266"/>
        <v>0.95561959654178652</v>
      </c>
      <c r="W1464" s="3">
        <f t="shared" si="267"/>
        <v>0.62739907346128398</v>
      </c>
      <c r="X1464" s="3">
        <f t="shared" si="268"/>
        <v>5.4755043227665702E-2</v>
      </c>
      <c r="Y1464" s="3">
        <f t="shared" si="269"/>
        <v>0</v>
      </c>
      <c r="Z1464" s="1">
        <v>44651</v>
      </c>
      <c r="AA1464">
        <v>23.56</v>
      </c>
      <c r="AB1464">
        <v>22.67</v>
      </c>
      <c r="AC1464">
        <v>0.01</v>
      </c>
      <c r="AG1464">
        <v>0.03</v>
      </c>
      <c r="AI1464">
        <v>12.05</v>
      </c>
      <c r="AS1464">
        <v>18.96</v>
      </c>
      <c r="AT1464" s="3">
        <f t="shared" si="270"/>
        <v>0.96179966044142617</v>
      </c>
      <c r="AU1464" s="3">
        <f t="shared" si="271"/>
        <v>0.63554852320675104</v>
      </c>
      <c r="AV1464" s="3">
        <f t="shared" si="272"/>
        <v>1.2733446519524619E-3</v>
      </c>
      <c r="AW1464" s="3">
        <f t="shared" si="273"/>
        <v>0</v>
      </c>
      <c r="AX1464" s="1">
        <v>45016</v>
      </c>
      <c r="AY1464">
        <v>25.97</v>
      </c>
      <c r="AZ1464">
        <v>24.19</v>
      </c>
      <c r="BE1464">
        <v>0.51</v>
      </c>
      <c r="BG1464">
        <v>15.28</v>
      </c>
      <c r="BI1464">
        <v>0.06</v>
      </c>
      <c r="BQ1464">
        <v>21.6</v>
      </c>
      <c r="BR1464" s="3">
        <f t="shared" si="274"/>
        <v>0.93145937620331165</v>
      </c>
      <c r="BS1464" s="3">
        <f t="shared" si="275"/>
        <v>0.70937790157845859</v>
      </c>
      <c r="BT1464" s="3">
        <f t="shared" si="276"/>
        <v>1.9638043896804007E-2</v>
      </c>
      <c r="BU1464" s="3">
        <f t="shared" si="277"/>
        <v>0</v>
      </c>
    </row>
    <row r="1465" spans="1:73" x14ac:dyDescent="0.25">
      <c r="A1465" t="s">
        <v>3167</v>
      </c>
      <c r="B1465" s="1">
        <v>44286</v>
      </c>
      <c r="C1465">
        <v>25.7</v>
      </c>
      <c r="D1465">
        <v>25.57</v>
      </c>
      <c r="J1465">
        <v>25.56</v>
      </c>
      <c r="K1465">
        <v>18.28</v>
      </c>
      <c r="Q1465">
        <v>0.02</v>
      </c>
      <c r="R1465">
        <v>0.33</v>
      </c>
      <c r="T1465">
        <v>7.0000000000000007E-2</v>
      </c>
      <c r="U1465">
        <v>23.2</v>
      </c>
      <c r="V1465" s="3">
        <f t="shared" si="266"/>
        <v>0.99494163424124515</v>
      </c>
      <c r="W1465" s="3">
        <f t="shared" si="267"/>
        <v>0.79755671902268765</v>
      </c>
      <c r="X1465" s="3">
        <f t="shared" si="268"/>
        <v>0</v>
      </c>
      <c r="Y1465" s="3">
        <f t="shared" si="269"/>
        <v>0.9945525291828794</v>
      </c>
      <c r="Z1465" s="1">
        <v>44651</v>
      </c>
      <c r="AA1465">
        <v>32.9</v>
      </c>
      <c r="AB1465">
        <v>32.75</v>
      </c>
      <c r="AH1465">
        <v>32.75</v>
      </c>
      <c r="AI1465">
        <v>24.72</v>
      </c>
      <c r="AP1465">
        <v>0.02</v>
      </c>
      <c r="AS1465">
        <v>30.16</v>
      </c>
      <c r="AT1465" s="3">
        <f t="shared" si="270"/>
        <v>0.99544072948328277</v>
      </c>
      <c r="AU1465" s="3">
        <f t="shared" si="271"/>
        <v>0.82017252820172526</v>
      </c>
      <c r="AV1465" s="3">
        <f t="shared" si="272"/>
        <v>0</v>
      </c>
      <c r="AW1465" s="3">
        <f t="shared" si="273"/>
        <v>0.99544072948328277</v>
      </c>
      <c r="AX1465" s="1">
        <v>45016</v>
      </c>
      <c r="AY1465">
        <v>45.04</v>
      </c>
      <c r="AZ1465">
        <v>44.95</v>
      </c>
      <c r="BF1465">
        <v>44.95</v>
      </c>
      <c r="BG1465">
        <v>32.380000000000003</v>
      </c>
      <c r="BM1465">
        <v>0.02</v>
      </c>
      <c r="BN1465">
        <v>0.72</v>
      </c>
      <c r="BQ1465">
        <v>41.92</v>
      </c>
      <c r="BR1465" s="3">
        <f t="shared" si="274"/>
        <v>0.99800177619893438</v>
      </c>
      <c r="BS1465" s="3">
        <f t="shared" si="275"/>
        <v>0.78630403108305014</v>
      </c>
      <c r="BT1465" s="3">
        <f t="shared" si="276"/>
        <v>0</v>
      </c>
      <c r="BU1465" s="3">
        <f t="shared" si="277"/>
        <v>0.99800177619893438</v>
      </c>
    </row>
    <row r="1466" spans="1:73" x14ac:dyDescent="0.25">
      <c r="A1466" t="s">
        <v>3180</v>
      </c>
      <c r="B1466" s="1">
        <v>44286</v>
      </c>
      <c r="C1466">
        <v>0.19</v>
      </c>
      <c r="D1466">
        <v>0.14000000000000001</v>
      </c>
      <c r="K1466">
        <v>0.12</v>
      </c>
      <c r="U1466">
        <v>0.18</v>
      </c>
      <c r="V1466" s="3">
        <f t="shared" si="266"/>
        <v>0.73684210526315796</v>
      </c>
      <c r="W1466" s="3">
        <f t="shared" si="267"/>
        <v>0.66666666666666663</v>
      </c>
      <c r="X1466" s="3">
        <f t="shared" si="268"/>
        <v>0</v>
      </c>
      <c r="Y1466" s="3">
        <f t="shared" si="269"/>
        <v>0</v>
      </c>
      <c r="Z1466" s="1">
        <v>44651</v>
      </c>
      <c r="AA1466">
        <v>0.23</v>
      </c>
      <c r="AB1466">
        <v>0.17</v>
      </c>
      <c r="AI1466">
        <v>0.15</v>
      </c>
      <c r="AS1466">
        <v>0.22</v>
      </c>
      <c r="AT1466" s="3">
        <f t="shared" si="270"/>
        <v>0.73913043478260876</v>
      </c>
      <c r="AU1466" s="3">
        <f t="shared" si="271"/>
        <v>0.68181818181818177</v>
      </c>
      <c r="AV1466" s="3">
        <f t="shared" si="272"/>
        <v>0</v>
      </c>
      <c r="AW1466" s="3">
        <f t="shared" si="273"/>
        <v>0</v>
      </c>
      <c r="AX1466" s="1">
        <v>45016</v>
      </c>
      <c r="AY1466">
        <v>0.24</v>
      </c>
      <c r="AZ1466">
        <v>0.19</v>
      </c>
      <c r="BG1466">
        <v>0.11</v>
      </c>
      <c r="BQ1466">
        <v>0.18</v>
      </c>
      <c r="BR1466" s="3">
        <f t="shared" si="274"/>
        <v>0.79166666666666674</v>
      </c>
      <c r="BS1466" s="3">
        <f t="shared" si="275"/>
        <v>0.61111111111111116</v>
      </c>
      <c r="BT1466" s="3">
        <f t="shared" si="276"/>
        <v>0</v>
      </c>
      <c r="BU1466" s="3">
        <f t="shared" si="277"/>
        <v>0</v>
      </c>
    </row>
    <row r="1467" spans="1:73" x14ac:dyDescent="0.25">
      <c r="A1467" t="s">
        <v>3181</v>
      </c>
      <c r="B1467" s="1">
        <v>44286</v>
      </c>
      <c r="K1467">
        <v>0.06</v>
      </c>
      <c r="U1467">
        <v>0.16</v>
      </c>
      <c r="V1467" s="3">
        <f t="shared" si="266"/>
        <v>0</v>
      </c>
      <c r="W1467" s="3">
        <f t="shared" si="267"/>
        <v>0.375</v>
      </c>
      <c r="X1467" s="3">
        <f t="shared" si="268"/>
        <v>0</v>
      </c>
      <c r="Y1467" s="3">
        <f t="shared" si="269"/>
        <v>0</v>
      </c>
      <c r="Z1467" s="1">
        <v>44651</v>
      </c>
      <c r="AI1467">
        <v>0.06</v>
      </c>
      <c r="AS1467">
        <v>0.17</v>
      </c>
      <c r="AT1467" s="3">
        <f t="shared" si="270"/>
        <v>0</v>
      </c>
      <c r="AU1467" s="3">
        <f t="shared" si="271"/>
        <v>0.3529411764705882</v>
      </c>
      <c r="AV1467" s="3">
        <f t="shared" si="272"/>
        <v>0</v>
      </c>
      <c r="AW1467" s="3">
        <f t="shared" si="273"/>
        <v>0</v>
      </c>
      <c r="AX1467" s="1">
        <v>45016</v>
      </c>
      <c r="AY1467">
        <v>0.06</v>
      </c>
      <c r="AZ1467">
        <v>0.06</v>
      </c>
      <c r="BG1467">
        <v>0.04</v>
      </c>
      <c r="BQ1467">
        <v>0.21</v>
      </c>
      <c r="BR1467" s="3">
        <f t="shared" si="274"/>
        <v>1</v>
      </c>
      <c r="BS1467" s="3">
        <f t="shared" si="275"/>
        <v>0.19047619047619049</v>
      </c>
      <c r="BT1467" s="3">
        <f t="shared" si="276"/>
        <v>0</v>
      </c>
      <c r="BU1467" s="3">
        <f t="shared" si="277"/>
        <v>0</v>
      </c>
    </row>
    <row r="1468" spans="1:73" x14ac:dyDescent="0.25">
      <c r="A1468" t="s">
        <v>3183</v>
      </c>
      <c r="B1468" s="1">
        <v>44286</v>
      </c>
      <c r="C1468">
        <v>69.48</v>
      </c>
      <c r="D1468">
        <v>69.09</v>
      </c>
      <c r="I1468">
        <v>5.14</v>
      </c>
      <c r="K1468">
        <v>57.62</v>
      </c>
      <c r="Q1468">
        <v>0.17</v>
      </c>
      <c r="R1468">
        <v>0.13</v>
      </c>
      <c r="U1468">
        <v>67.89</v>
      </c>
      <c r="V1468" s="3">
        <f t="shared" si="266"/>
        <v>0.99438687392055269</v>
      </c>
      <c r="W1468" s="3">
        <f t="shared" si="267"/>
        <v>0.85249297233318533</v>
      </c>
      <c r="X1468" s="3">
        <f t="shared" si="268"/>
        <v>7.397812320092112E-2</v>
      </c>
      <c r="Y1468" s="3">
        <f t="shared" si="269"/>
        <v>0</v>
      </c>
      <c r="Z1468" s="1">
        <v>44651</v>
      </c>
      <c r="AA1468">
        <v>103.8</v>
      </c>
      <c r="AB1468">
        <v>102.69</v>
      </c>
      <c r="AG1468">
        <v>8.56</v>
      </c>
      <c r="AI1468">
        <v>87.44</v>
      </c>
      <c r="AJ1468">
        <v>0.03</v>
      </c>
      <c r="AO1468">
        <v>0.06</v>
      </c>
      <c r="AP1468">
        <v>0.25</v>
      </c>
      <c r="AS1468">
        <v>101.27</v>
      </c>
      <c r="AT1468" s="3">
        <f t="shared" si="270"/>
        <v>0.98930635838150294</v>
      </c>
      <c r="AU1468" s="3">
        <f t="shared" si="271"/>
        <v>0.86634301000693559</v>
      </c>
      <c r="AV1468" s="3">
        <f t="shared" si="272"/>
        <v>8.2466281310211956E-2</v>
      </c>
      <c r="AW1468" s="3">
        <f t="shared" si="273"/>
        <v>0</v>
      </c>
      <c r="AX1468" s="1">
        <v>45016</v>
      </c>
      <c r="AY1468">
        <v>135.65</v>
      </c>
      <c r="AZ1468">
        <v>78.290000000000006</v>
      </c>
      <c r="BF1468">
        <v>10.130000000000001</v>
      </c>
      <c r="BG1468">
        <v>76.58</v>
      </c>
      <c r="BM1468">
        <v>0.21</v>
      </c>
      <c r="BN1468">
        <v>0.1</v>
      </c>
      <c r="BQ1468">
        <v>103.3</v>
      </c>
      <c r="BR1468" s="3">
        <f t="shared" si="274"/>
        <v>0.57714706966457796</v>
      </c>
      <c r="BS1468" s="3">
        <f t="shared" si="275"/>
        <v>0.7435673366346246</v>
      </c>
      <c r="BT1468" s="3">
        <f t="shared" si="276"/>
        <v>0</v>
      </c>
      <c r="BU1468" s="3">
        <f t="shared" si="277"/>
        <v>7.4677478805750097E-2</v>
      </c>
    </row>
    <row r="1469" spans="1:73" x14ac:dyDescent="0.25">
      <c r="A1469" t="s">
        <v>3185</v>
      </c>
      <c r="B1469" s="1">
        <v>44286</v>
      </c>
      <c r="C1469">
        <v>58.5</v>
      </c>
      <c r="D1469">
        <v>58.5</v>
      </c>
      <c r="I1469">
        <v>58.5</v>
      </c>
      <c r="K1469">
        <v>40.270000000000003</v>
      </c>
      <c r="M1469">
        <v>0.12</v>
      </c>
      <c r="R1469">
        <v>1.99</v>
      </c>
      <c r="T1469">
        <v>1.99</v>
      </c>
      <c r="U1469">
        <v>51.36</v>
      </c>
      <c r="V1469" s="3">
        <f t="shared" si="266"/>
        <v>1</v>
      </c>
      <c r="W1469" s="3">
        <f t="shared" si="267"/>
        <v>0.78590944574551136</v>
      </c>
      <c r="X1469" s="3">
        <f t="shared" si="268"/>
        <v>1</v>
      </c>
      <c r="Y1469" s="3">
        <f t="shared" si="269"/>
        <v>0</v>
      </c>
      <c r="Z1469" s="1">
        <v>44651</v>
      </c>
      <c r="AA1469">
        <v>79.540000000000006</v>
      </c>
      <c r="AB1469">
        <v>79.540000000000006</v>
      </c>
      <c r="AG1469">
        <v>79.540000000000006</v>
      </c>
      <c r="AI1469">
        <v>58.18</v>
      </c>
      <c r="AK1469">
        <v>0.15</v>
      </c>
      <c r="AP1469">
        <v>1.92</v>
      </c>
      <c r="AR1469">
        <v>1.92</v>
      </c>
      <c r="AS1469">
        <v>70.69</v>
      </c>
      <c r="AT1469" s="3">
        <f t="shared" si="270"/>
        <v>1</v>
      </c>
      <c r="AU1469" s="3">
        <f t="shared" si="271"/>
        <v>0.82478026651545233</v>
      </c>
      <c r="AV1469" s="3">
        <f t="shared" si="272"/>
        <v>1</v>
      </c>
      <c r="AW1469" s="3">
        <f t="shared" si="273"/>
        <v>0</v>
      </c>
      <c r="AX1469" s="1">
        <v>45016</v>
      </c>
      <c r="AY1469">
        <v>98.74</v>
      </c>
      <c r="AZ1469">
        <v>98.73</v>
      </c>
      <c r="BE1469">
        <v>98.73</v>
      </c>
      <c r="BG1469">
        <v>74.819999999999993</v>
      </c>
      <c r="BI1469">
        <v>0.2</v>
      </c>
      <c r="BN1469">
        <v>0.95</v>
      </c>
      <c r="BP1469">
        <v>0.92</v>
      </c>
      <c r="BQ1469">
        <v>88.03</v>
      </c>
      <c r="BR1469" s="3">
        <f t="shared" si="274"/>
        <v>0.99989872392140988</v>
      </c>
      <c r="BS1469" s="3">
        <f t="shared" si="275"/>
        <v>0.85216400911161727</v>
      </c>
      <c r="BT1469" s="3">
        <f t="shared" si="276"/>
        <v>0.99989872392140988</v>
      </c>
      <c r="BU1469" s="3">
        <f t="shared" si="277"/>
        <v>0</v>
      </c>
    </row>
    <row r="1470" spans="1:73" x14ac:dyDescent="0.25">
      <c r="A1470" t="s">
        <v>3186</v>
      </c>
      <c r="B1470" s="1">
        <v>44286</v>
      </c>
      <c r="C1470">
        <v>108.85</v>
      </c>
      <c r="D1470">
        <v>101.6</v>
      </c>
      <c r="K1470">
        <v>69.66</v>
      </c>
      <c r="R1470">
        <v>9.11</v>
      </c>
      <c r="U1470">
        <v>122.31</v>
      </c>
      <c r="V1470" s="3">
        <f t="shared" si="266"/>
        <v>0.93339457969683048</v>
      </c>
      <c r="W1470" s="3">
        <f t="shared" si="267"/>
        <v>0.61537102473498229</v>
      </c>
      <c r="X1470" s="3">
        <f t="shared" si="268"/>
        <v>0</v>
      </c>
      <c r="Y1470" s="3">
        <f t="shared" si="269"/>
        <v>0</v>
      </c>
      <c r="Z1470" s="1">
        <v>44651</v>
      </c>
      <c r="AA1470">
        <v>138.65</v>
      </c>
      <c r="AB1470">
        <v>131.69</v>
      </c>
      <c r="AI1470">
        <v>82.17</v>
      </c>
      <c r="AO1470">
        <v>0.02</v>
      </c>
      <c r="AP1470">
        <v>7.6</v>
      </c>
      <c r="AS1470">
        <v>134.99</v>
      </c>
      <c r="AT1470" s="3">
        <f t="shared" si="270"/>
        <v>0.94980165885322754</v>
      </c>
      <c r="AU1470" s="3">
        <f t="shared" si="271"/>
        <v>0.64512836617727876</v>
      </c>
      <c r="AV1470" s="3">
        <f t="shared" si="272"/>
        <v>0</v>
      </c>
      <c r="AW1470" s="3">
        <f t="shared" si="273"/>
        <v>0</v>
      </c>
      <c r="AX1470" s="1">
        <v>45016</v>
      </c>
      <c r="AY1470">
        <v>144.19</v>
      </c>
      <c r="AZ1470">
        <v>140.25</v>
      </c>
      <c r="BF1470">
        <v>0.51</v>
      </c>
      <c r="BG1470">
        <v>87.54</v>
      </c>
      <c r="BM1470">
        <v>0.43</v>
      </c>
      <c r="BN1470">
        <v>5.0199999999999996</v>
      </c>
      <c r="BQ1470">
        <v>135.43</v>
      </c>
      <c r="BR1470" s="3">
        <f t="shared" si="274"/>
        <v>0.97267494278382693</v>
      </c>
      <c r="BS1470" s="3">
        <f t="shared" si="275"/>
        <v>0.6734882289583014</v>
      </c>
      <c r="BT1470" s="3">
        <f t="shared" si="276"/>
        <v>0</v>
      </c>
      <c r="BU1470" s="3">
        <f t="shared" si="277"/>
        <v>3.5369997919411887E-3</v>
      </c>
    </row>
    <row r="1471" spans="1:73" x14ac:dyDescent="0.25">
      <c r="A1471" t="s">
        <v>3188</v>
      </c>
      <c r="B1471" s="1">
        <v>43921</v>
      </c>
      <c r="C1471">
        <v>1.1499999999999999</v>
      </c>
      <c r="D1471">
        <v>1.08</v>
      </c>
      <c r="F1471">
        <v>0.34</v>
      </c>
      <c r="K1471">
        <v>0.16</v>
      </c>
      <c r="R1471">
        <v>0.35</v>
      </c>
      <c r="U1471">
        <v>0.91</v>
      </c>
      <c r="V1471" s="3">
        <f t="shared" si="266"/>
        <v>0.64347826086956528</v>
      </c>
      <c r="W1471" s="3">
        <f t="shared" si="267"/>
        <v>0.2857142857142857</v>
      </c>
      <c r="X1471" s="3">
        <f t="shared" si="268"/>
        <v>0</v>
      </c>
      <c r="Y1471" s="3">
        <f t="shared" si="269"/>
        <v>0</v>
      </c>
      <c r="Z1471" s="1">
        <v>44286</v>
      </c>
      <c r="AA1471">
        <v>0.68</v>
      </c>
      <c r="AB1471">
        <v>0.6</v>
      </c>
      <c r="AC1471">
        <v>0.14000000000000001</v>
      </c>
      <c r="AD1471">
        <v>0.46</v>
      </c>
      <c r="AI1471">
        <v>0.06</v>
      </c>
      <c r="AO1471">
        <v>0.01</v>
      </c>
      <c r="AP1471">
        <v>0.36</v>
      </c>
      <c r="AS1471">
        <v>0.8</v>
      </c>
      <c r="AT1471" s="3">
        <f t="shared" si="270"/>
        <v>-8.1634045928320327E-17</v>
      </c>
      <c r="AU1471" s="3">
        <f t="shared" si="271"/>
        <v>0.1395348837209302</v>
      </c>
      <c r="AV1471" s="3">
        <f t="shared" si="272"/>
        <v>0</v>
      </c>
      <c r="AW1471" s="3">
        <f t="shared" si="273"/>
        <v>0</v>
      </c>
      <c r="AX1471" s="1">
        <v>44651</v>
      </c>
      <c r="AY1471">
        <v>1.53</v>
      </c>
      <c r="AZ1471">
        <v>1.49</v>
      </c>
      <c r="BA1471">
        <v>0.95</v>
      </c>
      <c r="BB1471">
        <v>0.54</v>
      </c>
      <c r="BG1471">
        <v>0.39</v>
      </c>
      <c r="BN1471">
        <v>0.37</v>
      </c>
      <c r="BQ1471">
        <v>1.44</v>
      </c>
      <c r="BR1471" s="3">
        <f t="shared" si="274"/>
        <v>0</v>
      </c>
      <c r="BS1471" s="3">
        <f t="shared" si="275"/>
        <v>0.36448598130841126</v>
      </c>
      <c r="BT1471" s="3">
        <f t="shared" si="276"/>
        <v>0</v>
      </c>
      <c r="BU1471" s="3">
        <f t="shared" si="277"/>
        <v>0</v>
      </c>
    </row>
    <row r="1472" spans="1:73" x14ac:dyDescent="0.25">
      <c r="A1472" t="s">
        <v>3190</v>
      </c>
      <c r="V1472" s="3">
        <f t="shared" si="266"/>
        <v>0</v>
      </c>
      <c r="W1472" s="3">
        <f t="shared" si="267"/>
        <v>0</v>
      </c>
      <c r="X1472" s="3">
        <f t="shared" si="268"/>
        <v>0</v>
      </c>
      <c r="Y1472" s="3">
        <f t="shared" si="269"/>
        <v>0</v>
      </c>
      <c r="AT1472" s="3">
        <f t="shared" si="270"/>
        <v>0</v>
      </c>
      <c r="AU1472" s="3">
        <f t="shared" si="271"/>
        <v>0</v>
      </c>
      <c r="AV1472" s="3">
        <f t="shared" si="272"/>
        <v>0</v>
      </c>
      <c r="AW1472" s="3">
        <f t="shared" si="273"/>
        <v>0</v>
      </c>
      <c r="BR1472" s="3">
        <f t="shared" si="274"/>
        <v>0</v>
      </c>
      <c r="BS1472" s="3">
        <f t="shared" si="275"/>
        <v>0</v>
      </c>
      <c r="BT1472" s="3">
        <f t="shared" si="276"/>
        <v>0</v>
      </c>
      <c r="BU1472" s="3">
        <f t="shared" si="277"/>
        <v>0</v>
      </c>
    </row>
    <row r="1473" spans="1:73" x14ac:dyDescent="0.25">
      <c r="A1473" t="s">
        <v>3192</v>
      </c>
      <c r="V1473" s="3">
        <f t="shared" si="266"/>
        <v>0</v>
      </c>
      <c r="W1473" s="3">
        <f t="shared" si="267"/>
        <v>0</v>
      </c>
      <c r="X1473" s="3">
        <f t="shared" si="268"/>
        <v>0</v>
      </c>
      <c r="Y1473" s="3">
        <f t="shared" si="269"/>
        <v>0</v>
      </c>
      <c r="AT1473" s="3">
        <f t="shared" si="270"/>
        <v>0</v>
      </c>
      <c r="AU1473" s="3">
        <f t="shared" si="271"/>
        <v>0</v>
      </c>
      <c r="AV1473" s="3">
        <f t="shared" si="272"/>
        <v>0</v>
      </c>
      <c r="AW1473" s="3">
        <f t="shared" si="273"/>
        <v>0</v>
      </c>
      <c r="BR1473" s="3">
        <f t="shared" si="274"/>
        <v>0</v>
      </c>
      <c r="BS1473" s="3">
        <f t="shared" si="275"/>
        <v>0</v>
      </c>
      <c r="BT1473" s="3">
        <f t="shared" si="276"/>
        <v>0</v>
      </c>
      <c r="BU1473" s="3">
        <f t="shared" si="277"/>
        <v>0</v>
      </c>
    </row>
    <row r="1474" spans="1:73" x14ac:dyDescent="0.25">
      <c r="A1474" t="s">
        <v>3195</v>
      </c>
      <c r="B1474" s="1">
        <v>44286</v>
      </c>
      <c r="C1474">
        <v>211.95</v>
      </c>
      <c r="D1474">
        <v>194.68</v>
      </c>
      <c r="J1474">
        <v>116.68</v>
      </c>
      <c r="K1474">
        <v>92.63</v>
      </c>
      <c r="M1474">
        <v>0.59</v>
      </c>
      <c r="O1474">
        <v>2.36</v>
      </c>
      <c r="P1474">
        <v>2.36</v>
      </c>
      <c r="Q1474">
        <v>8.3699999999999992</v>
      </c>
      <c r="R1474">
        <v>5.07</v>
      </c>
      <c r="T1474">
        <v>4.17</v>
      </c>
      <c r="U1474">
        <v>200.34</v>
      </c>
      <c r="V1474" s="3">
        <f t="shared" si="266"/>
        <v>0.91851851851851862</v>
      </c>
      <c r="W1474" s="3">
        <f t="shared" si="267"/>
        <v>0.48629777404451913</v>
      </c>
      <c r="X1474" s="3">
        <f t="shared" si="268"/>
        <v>0</v>
      </c>
      <c r="Y1474" s="3">
        <f t="shared" si="269"/>
        <v>0.55050719509318247</v>
      </c>
      <c r="Z1474" s="1">
        <v>44651</v>
      </c>
      <c r="AA1474">
        <v>218.71</v>
      </c>
      <c r="AB1474">
        <v>198.19</v>
      </c>
      <c r="AH1474">
        <v>112.42</v>
      </c>
      <c r="AI1474">
        <v>91.38</v>
      </c>
      <c r="AK1474">
        <v>0.39</v>
      </c>
      <c r="AO1474">
        <v>5.13</v>
      </c>
      <c r="AP1474">
        <v>0.54</v>
      </c>
      <c r="AS1474">
        <v>203.07</v>
      </c>
      <c r="AT1474" s="3">
        <f t="shared" si="270"/>
        <v>0.90617712953225726</v>
      </c>
      <c r="AU1474" s="3">
        <f t="shared" si="271"/>
        <v>0.46383432313080547</v>
      </c>
      <c r="AV1474" s="3">
        <f t="shared" si="272"/>
        <v>0</v>
      </c>
      <c r="AW1474" s="3">
        <f t="shared" si="273"/>
        <v>0.51401399112980661</v>
      </c>
      <c r="AX1474" s="1">
        <v>45016</v>
      </c>
      <c r="AY1474">
        <v>229.04</v>
      </c>
      <c r="AZ1474">
        <v>210.56</v>
      </c>
      <c r="BF1474">
        <v>119.76</v>
      </c>
      <c r="BG1474">
        <v>100.85</v>
      </c>
      <c r="BI1474">
        <v>0.42</v>
      </c>
      <c r="BM1474">
        <v>5.05</v>
      </c>
      <c r="BN1474">
        <v>2.11</v>
      </c>
      <c r="BP1474">
        <v>1.57</v>
      </c>
      <c r="BQ1474">
        <v>231.12</v>
      </c>
      <c r="BR1474" s="3">
        <f t="shared" si="274"/>
        <v>0.9193154034229829</v>
      </c>
      <c r="BS1474" s="3">
        <f t="shared" si="275"/>
        <v>0.44800319843632003</v>
      </c>
      <c r="BT1474" s="3">
        <f t="shared" si="276"/>
        <v>0</v>
      </c>
      <c r="BU1474" s="3">
        <f t="shared" si="277"/>
        <v>0.52287809989521483</v>
      </c>
    </row>
    <row r="1475" spans="1:73" x14ac:dyDescent="0.25">
      <c r="A1475" t="s">
        <v>3196</v>
      </c>
      <c r="V1475" s="3">
        <f t="shared" si="266"/>
        <v>0</v>
      </c>
      <c r="W1475" s="3">
        <f t="shared" si="267"/>
        <v>0</v>
      </c>
      <c r="X1475" s="3">
        <f t="shared" si="268"/>
        <v>0</v>
      </c>
      <c r="Y1475" s="3">
        <f t="shared" si="269"/>
        <v>0</v>
      </c>
      <c r="AT1475" s="3">
        <f t="shared" si="270"/>
        <v>0</v>
      </c>
      <c r="AU1475" s="3">
        <f t="shared" si="271"/>
        <v>0</v>
      </c>
      <c r="AV1475" s="3">
        <f t="shared" si="272"/>
        <v>0</v>
      </c>
      <c r="AW1475" s="3">
        <f t="shared" si="273"/>
        <v>0</v>
      </c>
      <c r="BR1475" s="3">
        <f t="shared" si="274"/>
        <v>0</v>
      </c>
      <c r="BS1475" s="3">
        <f t="shared" si="275"/>
        <v>0</v>
      </c>
      <c r="BT1475" s="3">
        <f t="shared" si="276"/>
        <v>0</v>
      </c>
      <c r="BU1475" s="3">
        <f t="shared" si="277"/>
        <v>0</v>
      </c>
    </row>
    <row r="1476" spans="1:73" x14ac:dyDescent="0.25">
      <c r="A1476" t="s">
        <v>3197</v>
      </c>
      <c r="V1476" s="3">
        <f t="shared" ref="V1476:V1539" si="278">IFERROR((D1476-E1476-F1476-G1476)/C1476,0)</f>
        <v>0</v>
      </c>
      <c r="W1476" s="3">
        <f t="shared" ref="W1476:W1539" si="279">IFERROR(K1476/(U1476+T1476+S1476+P1476-R1476-Q1476-O1476-N1476-M1476-L1476),0)</f>
        <v>0</v>
      </c>
      <c r="X1476" s="3">
        <f t="shared" ref="X1476:X1539" si="280">IFERROR((H1476+I1476)/C1476,0)</f>
        <v>0</v>
      </c>
      <c r="Y1476" s="3">
        <f t="shared" ref="Y1476:Y1539" si="281">IFERROR(J1476/C1476,0)</f>
        <v>0</v>
      </c>
      <c r="AT1476" s="3">
        <f t="shared" ref="AT1476:AT1539" si="282">IFERROR((AB1476-AC1476-AD1476-AE1476)/AA1476,0)</f>
        <v>0</v>
      </c>
      <c r="AU1476" s="3">
        <f t="shared" ref="AU1476:AU1539" si="283">IFERROR(AI1476/(AS1476+AR1476+AQ1476+AN1476-AP1476-AO1476-AM1476-AL1476-AK1476-AJ1476),0)</f>
        <v>0</v>
      </c>
      <c r="AV1476" s="3">
        <f t="shared" ref="AV1476:AV1539" si="284">IFERROR((AF1476+AG1476)/AA1476,0)</f>
        <v>0</v>
      </c>
      <c r="AW1476" s="3">
        <f t="shared" ref="AW1476:AW1539" si="285">IFERROR(AH1476/AA1476,0)</f>
        <v>0</v>
      </c>
      <c r="BR1476" s="3">
        <f t="shared" ref="BR1476:BR1539" si="286">IFERROR((AZ1476-BA1476-BB1476-BC1476)/AY1476,0)</f>
        <v>0</v>
      </c>
      <c r="BS1476" s="3">
        <f t="shared" ref="BS1476:BS1539" si="287">IFERROR(BG1476/(BQ1476+BP1476+BO1476+BL1476-BN1476-BM1476-BK1476-BJ1476-BI1476-BH1476),0)</f>
        <v>0</v>
      </c>
      <c r="BT1476" s="3">
        <f t="shared" ref="BT1476:BT1539" si="288">IFERROR((BD1476+BE1476)/AY1476,0)</f>
        <v>0</v>
      </c>
      <c r="BU1476" s="3">
        <f t="shared" ref="BU1476:BU1539" si="289">IFERROR(BF1476/AY1476,0)</f>
        <v>0</v>
      </c>
    </row>
    <row r="1477" spans="1:73" x14ac:dyDescent="0.25">
      <c r="A1477" t="s">
        <v>3199</v>
      </c>
      <c r="B1477" s="1">
        <v>44286</v>
      </c>
      <c r="C1477">
        <v>182.19</v>
      </c>
      <c r="D1477">
        <v>173.5</v>
      </c>
      <c r="E1477">
        <v>2.42</v>
      </c>
      <c r="J1477">
        <v>33.92</v>
      </c>
      <c r="K1477">
        <v>121.9</v>
      </c>
      <c r="M1477">
        <v>0.18</v>
      </c>
      <c r="O1477">
        <v>0.19</v>
      </c>
      <c r="P1477">
        <v>0.19</v>
      </c>
      <c r="R1477">
        <v>2.08</v>
      </c>
      <c r="U1477">
        <v>169.52</v>
      </c>
      <c r="V1477" s="3">
        <f t="shared" si="278"/>
        <v>0.93901970470388063</v>
      </c>
      <c r="W1477" s="3">
        <f t="shared" si="279"/>
        <v>0.72880545258878404</v>
      </c>
      <c r="X1477" s="3">
        <f t="shared" si="280"/>
        <v>0</v>
      </c>
      <c r="Y1477" s="3">
        <f t="shared" si="281"/>
        <v>0.18617926340633406</v>
      </c>
      <c r="Z1477" s="1">
        <v>44651</v>
      </c>
      <c r="AA1477">
        <v>239.99</v>
      </c>
      <c r="AB1477">
        <v>236.87</v>
      </c>
      <c r="AC1477">
        <v>0.06</v>
      </c>
      <c r="AH1477">
        <v>62.98</v>
      </c>
      <c r="AI1477">
        <v>176.15</v>
      </c>
      <c r="AK1477">
        <v>0.27</v>
      </c>
      <c r="AO1477">
        <v>0.73</v>
      </c>
      <c r="AP1477">
        <v>1.02</v>
      </c>
      <c r="AS1477">
        <v>230.67</v>
      </c>
      <c r="AT1477" s="3">
        <f t="shared" si="282"/>
        <v>0.98674944789366226</v>
      </c>
      <c r="AU1477" s="3">
        <f t="shared" si="283"/>
        <v>0.77039142794664339</v>
      </c>
      <c r="AV1477" s="3">
        <f t="shared" si="284"/>
        <v>0</v>
      </c>
      <c r="AW1477" s="3">
        <f t="shared" si="285"/>
        <v>0.26242760115004787</v>
      </c>
      <c r="AX1477" s="1">
        <v>45016</v>
      </c>
      <c r="AY1477">
        <v>323.85000000000002</v>
      </c>
      <c r="AZ1477">
        <v>320.29000000000002</v>
      </c>
      <c r="BF1477">
        <v>88.07</v>
      </c>
      <c r="BG1477">
        <v>241.21</v>
      </c>
      <c r="BI1477">
        <v>0.27</v>
      </c>
      <c r="BK1477">
        <v>0.12</v>
      </c>
      <c r="BL1477">
        <v>0.12</v>
      </c>
      <c r="BN1477">
        <v>1.95</v>
      </c>
      <c r="BP1477">
        <v>0.28999999999999998</v>
      </c>
      <c r="BQ1477">
        <v>307.56</v>
      </c>
      <c r="BR1477" s="3">
        <f t="shared" si="286"/>
        <v>0.98900725644588539</v>
      </c>
      <c r="BS1477" s="3">
        <f t="shared" si="287"/>
        <v>0.78922226221247904</v>
      </c>
      <c r="BT1477" s="3">
        <f t="shared" si="288"/>
        <v>0</v>
      </c>
      <c r="BU1477" s="3">
        <f t="shared" si="289"/>
        <v>0.27194688899181718</v>
      </c>
    </row>
    <row r="1478" spans="1:73" x14ac:dyDescent="0.25">
      <c r="A1478" t="s">
        <v>3202</v>
      </c>
      <c r="B1478" s="1">
        <v>44286</v>
      </c>
      <c r="C1478">
        <v>15.74</v>
      </c>
      <c r="D1478">
        <v>5.68</v>
      </c>
      <c r="K1478">
        <v>46.92</v>
      </c>
      <c r="R1478">
        <v>6.14</v>
      </c>
      <c r="U1478">
        <v>81.44</v>
      </c>
      <c r="V1478" s="3">
        <f t="shared" si="278"/>
        <v>0.36086404066073696</v>
      </c>
      <c r="W1478" s="3">
        <f t="shared" si="279"/>
        <v>0.62310756972111558</v>
      </c>
      <c r="X1478" s="3">
        <f t="shared" si="280"/>
        <v>0</v>
      </c>
      <c r="Y1478" s="3">
        <f t="shared" si="281"/>
        <v>0</v>
      </c>
      <c r="Z1478" s="1">
        <v>44651</v>
      </c>
      <c r="AA1478">
        <v>57.08</v>
      </c>
      <c r="AB1478">
        <v>44.04</v>
      </c>
      <c r="AI1478">
        <v>112.28</v>
      </c>
      <c r="AM1478">
        <v>0.57999999999999996</v>
      </c>
      <c r="AN1478">
        <v>0.57999999999999996</v>
      </c>
      <c r="AP1478">
        <v>83.59</v>
      </c>
      <c r="AS1478">
        <v>306.08999999999997</v>
      </c>
      <c r="AT1478" s="3">
        <f t="shared" si="282"/>
        <v>0.77154870357393135</v>
      </c>
      <c r="AU1478" s="3">
        <f t="shared" si="283"/>
        <v>0.50462921348314616</v>
      </c>
      <c r="AV1478" s="3">
        <f t="shared" si="284"/>
        <v>0</v>
      </c>
      <c r="AW1478" s="3">
        <f t="shared" si="285"/>
        <v>0</v>
      </c>
      <c r="AX1478" s="1">
        <v>45016</v>
      </c>
      <c r="AY1478">
        <v>53.16</v>
      </c>
      <c r="AZ1478">
        <v>29.91</v>
      </c>
      <c r="BG1478">
        <v>147.63999999999999</v>
      </c>
      <c r="BK1478">
        <v>2.82</v>
      </c>
      <c r="BL1478">
        <v>2.82</v>
      </c>
      <c r="BM1478">
        <v>3.42</v>
      </c>
      <c r="BN1478">
        <v>13.6</v>
      </c>
      <c r="BQ1478">
        <v>296.92</v>
      </c>
      <c r="BR1478" s="3">
        <f t="shared" si="286"/>
        <v>0.56264108352144471</v>
      </c>
      <c r="BS1478" s="3">
        <f t="shared" si="287"/>
        <v>0.52747409789210431</v>
      </c>
      <c r="BT1478" s="3">
        <f t="shared" si="288"/>
        <v>0</v>
      </c>
      <c r="BU1478" s="3">
        <f t="shared" si="289"/>
        <v>0</v>
      </c>
    </row>
    <row r="1479" spans="1:73" x14ac:dyDescent="0.25">
      <c r="A1479" t="s">
        <v>3207</v>
      </c>
      <c r="B1479" s="1">
        <v>44286</v>
      </c>
      <c r="C1479">
        <v>51.95</v>
      </c>
      <c r="D1479">
        <v>39.36</v>
      </c>
      <c r="J1479">
        <v>36.119999999999997</v>
      </c>
      <c r="K1479">
        <v>20.350000000000001</v>
      </c>
      <c r="R1479">
        <v>0.16</v>
      </c>
      <c r="T1479">
        <v>0.16</v>
      </c>
      <c r="U1479">
        <v>31.1</v>
      </c>
      <c r="V1479" s="3">
        <f t="shared" si="278"/>
        <v>0.75765158806544752</v>
      </c>
      <c r="W1479" s="3">
        <f t="shared" si="279"/>
        <v>0.65434083601286175</v>
      </c>
      <c r="X1479" s="3">
        <f t="shared" si="280"/>
        <v>0</v>
      </c>
      <c r="Y1479" s="3">
        <f t="shared" si="281"/>
        <v>0.69528392685274298</v>
      </c>
      <c r="Z1479" s="1">
        <v>44651</v>
      </c>
      <c r="AA1479">
        <v>67.67</v>
      </c>
      <c r="AB1479">
        <v>48.93</v>
      </c>
      <c r="AH1479">
        <v>44.59</v>
      </c>
      <c r="AI1479">
        <v>24.29</v>
      </c>
      <c r="AO1479">
        <v>0.34</v>
      </c>
      <c r="AP1479">
        <v>0.01</v>
      </c>
      <c r="AS1479">
        <v>40.56</v>
      </c>
      <c r="AT1479" s="3">
        <f t="shared" si="282"/>
        <v>0.72306782917097678</v>
      </c>
      <c r="AU1479" s="3">
        <f t="shared" si="283"/>
        <v>0.60407858741606557</v>
      </c>
      <c r="AV1479" s="3">
        <f t="shared" si="284"/>
        <v>0</v>
      </c>
      <c r="AW1479" s="3">
        <f t="shared" si="285"/>
        <v>0.65893305748485298</v>
      </c>
      <c r="AX1479" s="1">
        <v>45016</v>
      </c>
      <c r="AY1479">
        <v>57.64</v>
      </c>
      <c r="AZ1479">
        <v>49.33</v>
      </c>
      <c r="BF1479">
        <v>39.700000000000003</v>
      </c>
      <c r="BG1479">
        <v>33.57</v>
      </c>
      <c r="BN1479">
        <v>0.09</v>
      </c>
      <c r="BP1479">
        <v>0.02</v>
      </c>
      <c r="BQ1479">
        <v>47.99</v>
      </c>
      <c r="BR1479" s="3">
        <f t="shared" si="286"/>
        <v>0.85582928521859813</v>
      </c>
      <c r="BS1479" s="3">
        <f t="shared" si="287"/>
        <v>0.70054257095158601</v>
      </c>
      <c r="BT1479" s="3">
        <f t="shared" si="288"/>
        <v>0</v>
      </c>
      <c r="BU1479" s="3">
        <f t="shared" si="289"/>
        <v>0.68875780707841783</v>
      </c>
    </row>
    <row r="1480" spans="1:73" x14ac:dyDescent="0.25">
      <c r="A1480" t="s">
        <v>3212</v>
      </c>
      <c r="V1480" s="3">
        <f t="shared" si="278"/>
        <v>0</v>
      </c>
      <c r="W1480" s="3">
        <f t="shared" si="279"/>
        <v>0</v>
      </c>
      <c r="X1480" s="3">
        <f t="shared" si="280"/>
        <v>0</v>
      </c>
      <c r="Y1480" s="3">
        <f t="shared" si="281"/>
        <v>0</v>
      </c>
      <c r="AT1480" s="3">
        <f t="shared" si="282"/>
        <v>0</v>
      </c>
      <c r="AU1480" s="3">
        <f t="shared" si="283"/>
        <v>0</v>
      </c>
      <c r="AV1480" s="3">
        <f t="shared" si="284"/>
        <v>0</v>
      </c>
      <c r="AW1480" s="3">
        <f t="shared" si="285"/>
        <v>0</v>
      </c>
      <c r="BR1480" s="3">
        <f t="shared" si="286"/>
        <v>0</v>
      </c>
      <c r="BS1480" s="3">
        <f t="shared" si="287"/>
        <v>0</v>
      </c>
      <c r="BT1480" s="3">
        <f t="shared" si="288"/>
        <v>0</v>
      </c>
      <c r="BU1480" s="3">
        <f t="shared" si="289"/>
        <v>0</v>
      </c>
    </row>
    <row r="1481" spans="1:73" x14ac:dyDescent="0.25">
      <c r="A1481" t="s">
        <v>3214</v>
      </c>
      <c r="B1481" s="1">
        <v>44286</v>
      </c>
      <c r="C1481">
        <v>47.85</v>
      </c>
      <c r="D1481">
        <v>46.99</v>
      </c>
      <c r="J1481">
        <v>0.22</v>
      </c>
      <c r="K1481">
        <v>8.9499999999999993</v>
      </c>
      <c r="O1481">
        <v>0.3</v>
      </c>
      <c r="P1481">
        <v>0.3</v>
      </c>
      <c r="R1481">
        <v>1.7</v>
      </c>
      <c r="U1481">
        <v>44.41</v>
      </c>
      <c r="V1481" s="3">
        <f t="shared" si="278"/>
        <v>0.98202716823406477</v>
      </c>
      <c r="W1481" s="3">
        <f t="shared" si="279"/>
        <v>0.20955279793959261</v>
      </c>
      <c r="X1481" s="3">
        <f t="shared" si="280"/>
        <v>0</v>
      </c>
      <c r="Y1481" s="3">
        <f t="shared" si="281"/>
        <v>4.5977011494252873E-3</v>
      </c>
      <c r="Z1481" s="1">
        <v>44651</v>
      </c>
      <c r="AA1481">
        <v>53.97</v>
      </c>
      <c r="AB1481">
        <v>50.81</v>
      </c>
      <c r="AH1481">
        <v>12.39</v>
      </c>
      <c r="AI1481">
        <v>22.24</v>
      </c>
      <c r="AJ1481">
        <v>0.18</v>
      </c>
      <c r="AK1481">
        <v>0.31</v>
      </c>
      <c r="AP1481">
        <v>0.02</v>
      </c>
      <c r="AS1481">
        <v>49.71</v>
      </c>
      <c r="AT1481" s="3">
        <f t="shared" si="282"/>
        <v>0.94144895312210497</v>
      </c>
      <c r="AU1481" s="3">
        <f t="shared" si="283"/>
        <v>0.45203252032520325</v>
      </c>
      <c r="AV1481" s="3">
        <f t="shared" si="284"/>
        <v>0</v>
      </c>
      <c r="AW1481" s="3">
        <f t="shared" si="285"/>
        <v>0.22957198443579768</v>
      </c>
      <c r="AX1481" s="1">
        <v>45016</v>
      </c>
      <c r="AY1481">
        <v>65.62</v>
      </c>
      <c r="AZ1481">
        <v>64.349999999999994</v>
      </c>
      <c r="BG1481">
        <v>33.200000000000003</v>
      </c>
      <c r="BI1481">
        <v>0.11</v>
      </c>
      <c r="BM1481">
        <v>0.14000000000000001</v>
      </c>
      <c r="BQ1481">
        <v>60</v>
      </c>
      <c r="BR1481" s="3">
        <f t="shared" si="286"/>
        <v>0.98064614446814979</v>
      </c>
      <c r="BS1481" s="3">
        <f t="shared" si="287"/>
        <v>0.55564853556485361</v>
      </c>
      <c r="BT1481" s="3">
        <f t="shared" si="288"/>
        <v>0</v>
      </c>
      <c r="BU1481" s="3">
        <f t="shared" si="289"/>
        <v>0</v>
      </c>
    </row>
    <row r="1482" spans="1:73" x14ac:dyDescent="0.25">
      <c r="A1482" t="s">
        <v>3215</v>
      </c>
      <c r="B1482" s="1">
        <v>44286</v>
      </c>
      <c r="C1482">
        <v>4525.76</v>
      </c>
      <c r="D1482">
        <v>4379.53</v>
      </c>
      <c r="F1482">
        <v>1.66</v>
      </c>
      <c r="J1482">
        <v>4160.84</v>
      </c>
      <c r="K1482">
        <v>3284.42</v>
      </c>
      <c r="M1482">
        <v>10.53</v>
      </c>
      <c r="Q1482">
        <v>6.74</v>
      </c>
      <c r="R1482">
        <v>49.41</v>
      </c>
      <c r="T1482">
        <v>10.78</v>
      </c>
      <c r="U1482">
        <v>4206.25</v>
      </c>
      <c r="V1482" s="3">
        <f t="shared" si="278"/>
        <v>0.96732261542812692</v>
      </c>
      <c r="W1482" s="3">
        <f t="shared" si="279"/>
        <v>0.79135976483910986</v>
      </c>
      <c r="X1482" s="3">
        <f t="shared" si="280"/>
        <v>0</v>
      </c>
      <c r="Y1482" s="3">
        <f t="shared" si="281"/>
        <v>0.91936823870465956</v>
      </c>
      <c r="Z1482" s="1">
        <v>44651</v>
      </c>
      <c r="AA1482">
        <v>5197.51</v>
      </c>
      <c r="AB1482">
        <v>5116.6000000000004</v>
      </c>
      <c r="AG1482">
        <v>5111.3999999999996</v>
      </c>
      <c r="AI1482">
        <v>3861.2</v>
      </c>
      <c r="AK1482">
        <v>7.2</v>
      </c>
      <c r="AO1482">
        <v>4.0999999999999996</v>
      </c>
      <c r="AP1482">
        <v>36</v>
      </c>
      <c r="AR1482">
        <v>4.2</v>
      </c>
      <c r="AS1482">
        <v>4802.51</v>
      </c>
      <c r="AT1482" s="3">
        <f t="shared" si="282"/>
        <v>0.98443293038397239</v>
      </c>
      <c r="AU1482" s="3">
        <f t="shared" si="283"/>
        <v>0.81127702803498747</v>
      </c>
      <c r="AV1482" s="3">
        <f t="shared" si="284"/>
        <v>0.98343245130841483</v>
      </c>
      <c r="AW1482" s="3">
        <f t="shared" si="285"/>
        <v>0</v>
      </c>
      <c r="AX1482" s="1">
        <v>45016</v>
      </c>
      <c r="AY1482">
        <v>6864.8</v>
      </c>
      <c r="AZ1482">
        <v>6718.2</v>
      </c>
      <c r="BE1482">
        <v>6714.1</v>
      </c>
      <c r="BG1482">
        <v>4683.2</v>
      </c>
      <c r="BI1482">
        <v>6.7</v>
      </c>
      <c r="BM1482">
        <v>4.5999999999999996</v>
      </c>
      <c r="BN1482">
        <v>30</v>
      </c>
      <c r="BQ1482">
        <v>6017</v>
      </c>
      <c r="BR1482" s="3">
        <f t="shared" si="286"/>
        <v>0.9786446801072135</v>
      </c>
      <c r="BS1482" s="3">
        <f t="shared" si="287"/>
        <v>0.78370734809311038</v>
      </c>
      <c r="BT1482" s="3">
        <f t="shared" si="288"/>
        <v>0.97804743036942088</v>
      </c>
      <c r="BU1482" s="3">
        <f t="shared" si="289"/>
        <v>0</v>
      </c>
    </row>
    <row r="1483" spans="1:73" x14ac:dyDescent="0.25">
      <c r="A1483" t="s">
        <v>3219</v>
      </c>
      <c r="B1483" s="1">
        <v>44286</v>
      </c>
      <c r="C1483">
        <v>39.159999999999997</v>
      </c>
      <c r="D1483">
        <v>36.630000000000003</v>
      </c>
      <c r="I1483">
        <v>15.35</v>
      </c>
      <c r="K1483">
        <v>17.100000000000001</v>
      </c>
      <c r="R1483">
        <v>2.4500000000000002</v>
      </c>
      <c r="T1483">
        <v>0.04</v>
      </c>
      <c r="U1483">
        <v>25.05</v>
      </c>
      <c r="V1483" s="3">
        <f t="shared" si="278"/>
        <v>0.93539325842696641</v>
      </c>
      <c r="W1483" s="3">
        <f t="shared" si="279"/>
        <v>0.7553003533568905</v>
      </c>
      <c r="X1483" s="3">
        <f t="shared" si="280"/>
        <v>0.39198161389172625</v>
      </c>
      <c r="Y1483" s="3">
        <f t="shared" si="281"/>
        <v>0</v>
      </c>
      <c r="Z1483" s="1">
        <v>44651</v>
      </c>
      <c r="AA1483">
        <v>39.979999999999997</v>
      </c>
      <c r="AB1483">
        <v>39.450000000000003</v>
      </c>
      <c r="AG1483">
        <v>20.92</v>
      </c>
      <c r="AI1483">
        <v>18.98</v>
      </c>
      <c r="AM1483">
        <v>0.05</v>
      </c>
      <c r="AN1483">
        <v>0.05</v>
      </c>
      <c r="AP1483">
        <v>1.4</v>
      </c>
      <c r="AS1483">
        <v>29.3</v>
      </c>
      <c r="AT1483" s="3">
        <f t="shared" si="282"/>
        <v>0.98674337168584303</v>
      </c>
      <c r="AU1483" s="3">
        <f t="shared" si="283"/>
        <v>0.68028673835125442</v>
      </c>
      <c r="AV1483" s="3">
        <f t="shared" si="284"/>
        <v>0.52326163081540777</v>
      </c>
      <c r="AW1483" s="3">
        <f t="shared" si="285"/>
        <v>0</v>
      </c>
      <c r="AX1483" s="1">
        <v>45016</v>
      </c>
      <c r="AY1483">
        <v>31.96</v>
      </c>
      <c r="AZ1483">
        <v>31.01</v>
      </c>
      <c r="BE1483">
        <v>11.45</v>
      </c>
      <c r="BG1483">
        <v>17.8</v>
      </c>
      <c r="BK1483">
        <v>0.05</v>
      </c>
      <c r="BL1483">
        <v>0.05</v>
      </c>
      <c r="BN1483">
        <v>0.78</v>
      </c>
      <c r="BQ1483">
        <v>31.12</v>
      </c>
      <c r="BR1483" s="3">
        <f t="shared" si="286"/>
        <v>0.97027534418022532</v>
      </c>
      <c r="BS1483" s="3">
        <f t="shared" si="287"/>
        <v>0.58668424522083062</v>
      </c>
      <c r="BT1483" s="3">
        <f t="shared" si="288"/>
        <v>0.3582603254067584</v>
      </c>
      <c r="BU1483" s="3">
        <f t="shared" si="289"/>
        <v>0</v>
      </c>
    </row>
    <row r="1484" spans="1:73" x14ac:dyDescent="0.25">
      <c r="A1484" t="s">
        <v>3220</v>
      </c>
      <c r="B1484" s="1">
        <v>44286</v>
      </c>
      <c r="C1484">
        <v>3791.76</v>
      </c>
      <c r="D1484">
        <v>3645.22</v>
      </c>
      <c r="I1484">
        <v>3267.28</v>
      </c>
      <c r="J1484">
        <v>49.64</v>
      </c>
      <c r="K1484">
        <v>1244.32</v>
      </c>
      <c r="M1484">
        <v>38.450000000000003</v>
      </c>
      <c r="O1484">
        <v>0.2</v>
      </c>
      <c r="P1484">
        <v>0.2</v>
      </c>
      <c r="R1484">
        <v>11.51</v>
      </c>
      <c r="T1484">
        <v>6.71</v>
      </c>
      <c r="U1484">
        <v>2152.4699999999998</v>
      </c>
      <c r="V1484" s="3">
        <f t="shared" si="278"/>
        <v>0.96135303922189153</v>
      </c>
      <c r="W1484" s="3">
        <f t="shared" si="279"/>
        <v>0.58994320175230652</v>
      </c>
      <c r="X1484" s="3">
        <f t="shared" si="280"/>
        <v>0.86167900921999285</v>
      </c>
      <c r="Y1484" s="3">
        <f t="shared" si="281"/>
        <v>1.3091545878431124E-2</v>
      </c>
      <c r="Z1484" s="1">
        <v>44651</v>
      </c>
      <c r="AA1484">
        <v>4158.41</v>
      </c>
      <c r="AB1484">
        <v>3896.14</v>
      </c>
      <c r="AH1484">
        <v>3695.27</v>
      </c>
      <c r="AI1484">
        <v>1454.55</v>
      </c>
      <c r="AK1484">
        <v>42.85</v>
      </c>
      <c r="AM1484">
        <v>9.56</v>
      </c>
      <c r="AN1484">
        <v>9.56</v>
      </c>
      <c r="AO1484">
        <v>0.02</v>
      </c>
      <c r="AP1484">
        <v>9.4700000000000006</v>
      </c>
      <c r="AS1484">
        <v>2347.1999999999998</v>
      </c>
      <c r="AT1484" s="3">
        <f t="shared" si="282"/>
        <v>0.93693022092578659</v>
      </c>
      <c r="AU1484" s="3">
        <f t="shared" si="283"/>
        <v>0.63382951465448867</v>
      </c>
      <c r="AV1484" s="3">
        <f t="shared" si="284"/>
        <v>0</v>
      </c>
      <c r="AW1484" s="3">
        <f t="shared" si="285"/>
        <v>0.88862570068848434</v>
      </c>
      <c r="AX1484" s="1">
        <v>45016</v>
      </c>
      <c r="AY1484">
        <v>4523.6899999999996</v>
      </c>
      <c r="AZ1484">
        <v>4255.58</v>
      </c>
      <c r="BF1484">
        <v>3777.16</v>
      </c>
      <c r="BG1484">
        <v>1771.92</v>
      </c>
      <c r="BI1484">
        <v>45.59</v>
      </c>
      <c r="BK1484">
        <v>14.74</v>
      </c>
      <c r="BL1484">
        <v>14.74</v>
      </c>
      <c r="BN1484">
        <v>18.690000000000001</v>
      </c>
      <c r="BQ1484">
        <v>2751.18</v>
      </c>
      <c r="BR1484" s="3">
        <f t="shared" si="286"/>
        <v>0.94073201302476528</v>
      </c>
      <c r="BS1484" s="3">
        <f t="shared" si="287"/>
        <v>0.65946629945290125</v>
      </c>
      <c r="BT1484" s="3">
        <f t="shared" si="288"/>
        <v>0</v>
      </c>
      <c r="BU1484" s="3">
        <f t="shared" si="289"/>
        <v>0.83497321876609587</v>
      </c>
    </row>
    <row r="1485" spans="1:73" x14ac:dyDescent="0.25">
      <c r="A1485" t="s">
        <v>3221</v>
      </c>
      <c r="B1485" s="1">
        <v>44286</v>
      </c>
      <c r="C1485">
        <v>12409.9</v>
      </c>
      <c r="D1485">
        <v>12283.2</v>
      </c>
      <c r="F1485">
        <v>60.2</v>
      </c>
      <c r="J1485">
        <v>6739.6</v>
      </c>
      <c r="K1485">
        <v>5861.9</v>
      </c>
      <c r="M1485">
        <v>14.2</v>
      </c>
      <c r="O1485">
        <v>102</v>
      </c>
      <c r="P1485">
        <v>31</v>
      </c>
      <c r="Q1485">
        <v>122.3</v>
      </c>
      <c r="R1485">
        <v>424.5</v>
      </c>
      <c r="T1485">
        <v>286.2</v>
      </c>
      <c r="U1485">
        <v>11909.9</v>
      </c>
      <c r="V1485" s="3">
        <f t="shared" si="278"/>
        <v>0.98493944350881157</v>
      </c>
      <c r="W1485" s="3">
        <f t="shared" si="279"/>
        <v>0.5069049904445655</v>
      </c>
      <c r="X1485" s="3">
        <f t="shared" si="280"/>
        <v>0</v>
      </c>
      <c r="Y1485" s="3">
        <f t="shared" si="281"/>
        <v>0.54308253894068448</v>
      </c>
      <c r="Z1485" s="1">
        <v>44651</v>
      </c>
      <c r="AA1485">
        <v>15053.2</v>
      </c>
      <c r="AB1485">
        <v>14903.8</v>
      </c>
      <c r="AD1485">
        <v>44.4</v>
      </c>
      <c r="AH1485">
        <v>9338.6</v>
      </c>
      <c r="AI1485">
        <v>7693.3</v>
      </c>
      <c r="AK1485">
        <v>15.5</v>
      </c>
      <c r="AM1485">
        <v>25.4</v>
      </c>
      <c r="AN1485">
        <v>14</v>
      </c>
      <c r="AP1485">
        <v>176.6</v>
      </c>
      <c r="AR1485">
        <v>47.7</v>
      </c>
      <c r="AS1485">
        <v>14012.1</v>
      </c>
      <c r="AT1485" s="3">
        <f t="shared" si="282"/>
        <v>0.98712566098902554</v>
      </c>
      <c r="AU1485" s="3">
        <f t="shared" si="283"/>
        <v>0.55522036907399519</v>
      </c>
      <c r="AV1485" s="3">
        <f t="shared" si="284"/>
        <v>0</v>
      </c>
      <c r="AW1485" s="3">
        <f t="shared" si="285"/>
        <v>0.62037307682087528</v>
      </c>
      <c r="AX1485" s="1">
        <v>45016</v>
      </c>
      <c r="AY1485">
        <v>18898.8</v>
      </c>
      <c r="AZ1485">
        <v>18327.099999999999</v>
      </c>
      <c r="BB1485">
        <v>44.1</v>
      </c>
      <c r="BF1485">
        <v>12232.9</v>
      </c>
      <c r="BG1485">
        <v>10033.700000000001</v>
      </c>
      <c r="BI1485">
        <v>22.2</v>
      </c>
      <c r="BK1485">
        <v>33.6</v>
      </c>
      <c r="BL1485">
        <v>23.4</v>
      </c>
      <c r="BM1485">
        <v>74.8</v>
      </c>
      <c r="BN1485">
        <v>300.89999999999998</v>
      </c>
      <c r="BP1485">
        <v>156.9</v>
      </c>
      <c r="BQ1485">
        <v>17272.3</v>
      </c>
      <c r="BR1485" s="3">
        <f t="shared" si="286"/>
        <v>0.96741592058755055</v>
      </c>
      <c r="BS1485" s="3">
        <f t="shared" si="287"/>
        <v>0.5894859909171557</v>
      </c>
      <c r="BT1485" s="3">
        <f t="shared" si="288"/>
        <v>0</v>
      </c>
      <c r="BU1485" s="3">
        <f t="shared" si="289"/>
        <v>0.64728448367092095</v>
      </c>
    </row>
    <row r="1486" spans="1:73" x14ac:dyDescent="0.25">
      <c r="A1486" t="s">
        <v>3222</v>
      </c>
      <c r="B1486" s="1">
        <v>44286</v>
      </c>
      <c r="C1486">
        <v>1690.2</v>
      </c>
      <c r="D1486">
        <v>1678.7</v>
      </c>
      <c r="F1486">
        <v>70.2</v>
      </c>
      <c r="J1486">
        <v>1510.4</v>
      </c>
      <c r="K1486">
        <v>1143.9000000000001</v>
      </c>
      <c r="M1486">
        <v>2.4</v>
      </c>
      <c r="R1486">
        <v>25.1</v>
      </c>
      <c r="T1486">
        <v>3.3</v>
      </c>
      <c r="U1486">
        <v>1531.1</v>
      </c>
      <c r="V1486" s="3">
        <f t="shared" si="278"/>
        <v>0.9516625251449532</v>
      </c>
      <c r="W1486" s="3">
        <f t="shared" si="279"/>
        <v>0.75910810272745388</v>
      </c>
      <c r="X1486" s="3">
        <f t="shared" si="280"/>
        <v>0</v>
      </c>
      <c r="Y1486" s="3">
        <f t="shared" si="281"/>
        <v>0.89362205656135374</v>
      </c>
      <c r="Z1486" s="1">
        <v>44651</v>
      </c>
      <c r="AA1486">
        <v>2151.8000000000002</v>
      </c>
      <c r="AB1486">
        <v>2137.9</v>
      </c>
      <c r="AD1486">
        <v>110</v>
      </c>
      <c r="AH1486">
        <v>1683.8</v>
      </c>
      <c r="AI1486">
        <v>1517.1</v>
      </c>
      <c r="AK1486">
        <v>3.5</v>
      </c>
      <c r="AP1486">
        <v>24.4</v>
      </c>
      <c r="AS1486">
        <v>1936.2</v>
      </c>
      <c r="AT1486" s="3">
        <f t="shared" si="282"/>
        <v>0.94242029928432003</v>
      </c>
      <c r="AU1486" s="3">
        <f t="shared" si="283"/>
        <v>0.79500078603993085</v>
      </c>
      <c r="AV1486" s="3">
        <f t="shared" si="284"/>
        <v>0</v>
      </c>
      <c r="AW1486" s="3">
        <f t="shared" si="285"/>
        <v>0.7825076679988846</v>
      </c>
      <c r="AX1486" s="1">
        <v>45016</v>
      </c>
      <c r="AY1486">
        <v>3061.3</v>
      </c>
      <c r="AZ1486">
        <v>3022.5</v>
      </c>
      <c r="BB1486">
        <v>139.6</v>
      </c>
      <c r="BF1486">
        <v>2876.4</v>
      </c>
      <c r="BG1486">
        <v>2157.1999999999998</v>
      </c>
      <c r="BI1486">
        <v>4.3</v>
      </c>
      <c r="BN1486">
        <v>25.9</v>
      </c>
      <c r="BQ1486">
        <v>2744.9</v>
      </c>
      <c r="BR1486" s="3">
        <f t="shared" si="286"/>
        <v>0.94172410413876451</v>
      </c>
      <c r="BS1486" s="3">
        <f t="shared" si="287"/>
        <v>0.79463660809665893</v>
      </c>
      <c r="BT1486" s="3">
        <f t="shared" si="288"/>
        <v>0</v>
      </c>
      <c r="BU1486" s="3">
        <f t="shared" si="289"/>
        <v>0.93960082317969484</v>
      </c>
    </row>
    <row r="1487" spans="1:73" x14ac:dyDescent="0.25">
      <c r="A1487" t="s">
        <v>3223</v>
      </c>
      <c r="B1487" s="1">
        <v>44286</v>
      </c>
      <c r="C1487">
        <v>508.57</v>
      </c>
      <c r="D1487">
        <v>506.92</v>
      </c>
      <c r="F1487">
        <v>6.28</v>
      </c>
      <c r="K1487">
        <v>351.59</v>
      </c>
      <c r="M1487">
        <v>1.3</v>
      </c>
      <c r="R1487">
        <v>9.8699999999999992</v>
      </c>
      <c r="U1487">
        <v>475.1</v>
      </c>
      <c r="V1487" s="3">
        <f t="shared" si="278"/>
        <v>0.98440725957095399</v>
      </c>
      <c r="W1487" s="3">
        <f t="shared" si="279"/>
        <v>0.75785139999568896</v>
      </c>
      <c r="X1487" s="3">
        <f t="shared" si="280"/>
        <v>0</v>
      </c>
      <c r="Y1487" s="3">
        <f t="shared" si="281"/>
        <v>0</v>
      </c>
      <c r="Z1487" s="1">
        <v>44651</v>
      </c>
      <c r="AA1487">
        <v>563.5</v>
      </c>
      <c r="AB1487">
        <v>559.58000000000004</v>
      </c>
      <c r="AD1487">
        <v>3.91</v>
      </c>
      <c r="AI1487">
        <v>380.72</v>
      </c>
      <c r="AK1487">
        <v>1.23</v>
      </c>
      <c r="AP1487">
        <v>8.19</v>
      </c>
      <c r="AS1487">
        <v>512.19000000000005</v>
      </c>
      <c r="AT1487" s="3">
        <f t="shared" si="282"/>
        <v>0.98610470275066564</v>
      </c>
      <c r="AU1487" s="3">
        <f t="shared" si="283"/>
        <v>0.75724486345645126</v>
      </c>
      <c r="AV1487" s="3">
        <f t="shared" si="284"/>
        <v>0</v>
      </c>
      <c r="AW1487" s="3">
        <f t="shared" si="285"/>
        <v>0</v>
      </c>
      <c r="AX1487" s="1">
        <v>45016</v>
      </c>
      <c r="AY1487">
        <v>692.23</v>
      </c>
      <c r="AZ1487">
        <v>669.69</v>
      </c>
      <c r="BB1487">
        <v>2.3199999999999998</v>
      </c>
      <c r="BG1487">
        <v>461.02</v>
      </c>
      <c r="BI1487">
        <v>1.28</v>
      </c>
      <c r="BM1487">
        <v>2.84</v>
      </c>
      <c r="BN1487">
        <v>8.31</v>
      </c>
      <c r="BQ1487">
        <v>619.45000000000005</v>
      </c>
      <c r="BR1487" s="3">
        <f t="shared" si="286"/>
        <v>0.96408708088352135</v>
      </c>
      <c r="BS1487" s="3">
        <f t="shared" si="287"/>
        <v>0.75948074198543691</v>
      </c>
      <c r="BT1487" s="3">
        <f t="shared" si="288"/>
        <v>0</v>
      </c>
      <c r="BU1487" s="3">
        <f t="shared" si="289"/>
        <v>0</v>
      </c>
    </row>
    <row r="1488" spans="1:73" x14ac:dyDescent="0.25">
      <c r="A1488" t="s">
        <v>3226</v>
      </c>
      <c r="B1488" s="1">
        <v>44286</v>
      </c>
      <c r="C1488">
        <v>31.64</v>
      </c>
      <c r="D1488">
        <v>31.57</v>
      </c>
      <c r="I1488">
        <v>31.57</v>
      </c>
      <c r="K1488">
        <v>23.4</v>
      </c>
      <c r="L1488">
        <v>0.15</v>
      </c>
      <c r="R1488">
        <v>0.54</v>
      </c>
      <c r="T1488">
        <v>0.36</v>
      </c>
      <c r="U1488">
        <v>31.39</v>
      </c>
      <c r="V1488" s="3">
        <f t="shared" si="278"/>
        <v>0.99778761061946897</v>
      </c>
      <c r="W1488" s="3">
        <f t="shared" si="279"/>
        <v>0.75338055376690272</v>
      </c>
      <c r="X1488" s="3">
        <f t="shared" si="280"/>
        <v>0.99778761061946897</v>
      </c>
      <c r="Y1488" s="3">
        <f t="shared" si="281"/>
        <v>0</v>
      </c>
      <c r="Z1488" s="1">
        <v>44651</v>
      </c>
      <c r="AA1488">
        <v>39.200000000000003</v>
      </c>
      <c r="AB1488">
        <v>39.06</v>
      </c>
      <c r="AG1488">
        <v>39.06</v>
      </c>
      <c r="AI1488">
        <v>39.770000000000003</v>
      </c>
      <c r="AJ1488">
        <v>0.04</v>
      </c>
      <c r="AP1488">
        <v>1</v>
      </c>
      <c r="AR1488">
        <v>0.82</v>
      </c>
      <c r="AS1488">
        <v>49.79</v>
      </c>
      <c r="AT1488" s="3">
        <f t="shared" si="282"/>
        <v>0.99642857142857144</v>
      </c>
      <c r="AU1488" s="3">
        <f t="shared" si="283"/>
        <v>0.8022997780915877</v>
      </c>
      <c r="AV1488" s="3">
        <f t="shared" si="284"/>
        <v>0.99642857142857144</v>
      </c>
      <c r="AW1488" s="3">
        <f t="shared" si="285"/>
        <v>0</v>
      </c>
      <c r="AX1488" s="1">
        <v>45016</v>
      </c>
      <c r="AY1488">
        <v>59.53</v>
      </c>
      <c r="AZ1488">
        <v>59.26</v>
      </c>
      <c r="BE1488">
        <v>5.93</v>
      </c>
      <c r="BG1488">
        <v>51.02</v>
      </c>
      <c r="BH1488">
        <v>0.08</v>
      </c>
      <c r="BM1488">
        <v>0.04</v>
      </c>
      <c r="BN1488">
        <v>3.03</v>
      </c>
      <c r="BP1488">
        <v>2.62</v>
      </c>
      <c r="BQ1488">
        <v>71.44</v>
      </c>
      <c r="BR1488" s="3">
        <f t="shared" si="286"/>
        <v>0.99546447169494368</v>
      </c>
      <c r="BS1488" s="3">
        <f t="shared" si="287"/>
        <v>0.71950359610774228</v>
      </c>
      <c r="BT1488" s="3">
        <f t="shared" si="288"/>
        <v>9.9613640181421131E-2</v>
      </c>
      <c r="BU1488" s="3">
        <f t="shared" si="289"/>
        <v>0</v>
      </c>
    </row>
    <row r="1489" spans="1:73" x14ac:dyDescent="0.25">
      <c r="A1489" t="s">
        <v>3230</v>
      </c>
      <c r="V1489" s="3">
        <f t="shared" si="278"/>
        <v>0</v>
      </c>
      <c r="W1489" s="3">
        <f t="shared" si="279"/>
        <v>0</v>
      </c>
      <c r="X1489" s="3">
        <f t="shared" si="280"/>
        <v>0</v>
      </c>
      <c r="Y1489" s="3">
        <f t="shared" si="281"/>
        <v>0</v>
      </c>
      <c r="AT1489" s="3">
        <f t="shared" si="282"/>
        <v>0</v>
      </c>
      <c r="AU1489" s="3">
        <f t="shared" si="283"/>
        <v>0</v>
      </c>
      <c r="AV1489" s="3">
        <f t="shared" si="284"/>
        <v>0</v>
      </c>
      <c r="AW1489" s="3">
        <f t="shared" si="285"/>
        <v>0</v>
      </c>
      <c r="BR1489" s="3">
        <f t="shared" si="286"/>
        <v>0</v>
      </c>
      <c r="BS1489" s="3">
        <f t="shared" si="287"/>
        <v>0</v>
      </c>
      <c r="BT1489" s="3">
        <f t="shared" si="288"/>
        <v>0</v>
      </c>
      <c r="BU1489" s="3">
        <f t="shared" si="289"/>
        <v>0</v>
      </c>
    </row>
    <row r="1490" spans="1:73" x14ac:dyDescent="0.25">
      <c r="A1490" t="s">
        <v>3231</v>
      </c>
      <c r="B1490" s="1">
        <v>44286</v>
      </c>
      <c r="C1490">
        <v>9.32</v>
      </c>
      <c r="D1490">
        <v>8.18</v>
      </c>
      <c r="J1490">
        <v>6.67</v>
      </c>
      <c r="K1490">
        <v>6.91</v>
      </c>
      <c r="R1490">
        <v>0.74</v>
      </c>
      <c r="T1490">
        <v>0.09</v>
      </c>
      <c r="U1490">
        <v>9.11</v>
      </c>
      <c r="V1490" s="3">
        <f t="shared" si="278"/>
        <v>0.87768240343347637</v>
      </c>
      <c r="W1490" s="3">
        <f t="shared" si="279"/>
        <v>0.81678486997635946</v>
      </c>
      <c r="X1490" s="3">
        <f t="shared" si="280"/>
        <v>0</v>
      </c>
      <c r="Y1490" s="3">
        <f t="shared" si="281"/>
        <v>0.71566523605150212</v>
      </c>
      <c r="Z1490" s="1">
        <v>44651</v>
      </c>
      <c r="AA1490">
        <v>38.06</v>
      </c>
      <c r="AB1490">
        <v>37.29</v>
      </c>
      <c r="AG1490">
        <v>37.29</v>
      </c>
      <c r="AI1490">
        <v>36.17</v>
      </c>
      <c r="AP1490">
        <v>0.65</v>
      </c>
      <c r="AS1490">
        <v>38</v>
      </c>
      <c r="AT1490" s="3">
        <f t="shared" si="282"/>
        <v>0.97976878612716756</v>
      </c>
      <c r="AU1490" s="3">
        <f t="shared" si="283"/>
        <v>0.96840696117804548</v>
      </c>
      <c r="AV1490" s="3">
        <f t="shared" si="284"/>
        <v>0.97976878612716756</v>
      </c>
      <c r="AW1490" s="3">
        <f t="shared" si="285"/>
        <v>0</v>
      </c>
      <c r="AX1490" s="1">
        <v>45016</v>
      </c>
      <c r="AY1490">
        <v>28.38</v>
      </c>
      <c r="AZ1490">
        <v>23.46</v>
      </c>
      <c r="BE1490">
        <v>22.28</v>
      </c>
      <c r="BG1490">
        <v>25.9</v>
      </c>
      <c r="BN1490">
        <v>0.77</v>
      </c>
      <c r="BQ1490">
        <v>28.03</v>
      </c>
      <c r="BR1490" s="3">
        <f t="shared" si="286"/>
        <v>0.82663847780126853</v>
      </c>
      <c r="BS1490" s="3">
        <f t="shared" si="287"/>
        <v>0.95011005135729998</v>
      </c>
      <c r="BT1490" s="3">
        <f t="shared" si="288"/>
        <v>0.78505990133897119</v>
      </c>
      <c r="BU1490" s="3">
        <f t="shared" si="289"/>
        <v>0</v>
      </c>
    </row>
    <row r="1491" spans="1:73" x14ac:dyDescent="0.25">
      <c r="A1491" t="s">
        <v>3235</v>
      </c>
      <c r="V1491" s="3">
        <f t="shared" si="278"/>
        <v>0</v>
      </c>
      <c r="W1491" s="3">
        <f t="shared" si="279"/>
        <v>0</v>
      </c>
      <c r="X1491" s="3">
        <f t="shared" si="280"/>
        <v>0</v>
      </c>
      <c r="Y1491" s="3">
        <f t="shared" si="281"/>
        <v>0</v>
      </c>
      <c r="AT1491" s="3">
        <f t="shared" si="282"/>
        <v>0</v>
      </c>
      <c r="AU1491" s="3">
        <f t="shared" si="283"/>
        <v>0</v>
      </c>
      <c r="AV1491" s="3">
        <f t="shared" si="284"/>
        <v>0</v>
      </c>
      <c r="AW1491" s="3">
        <f t="shared" si="285"/>
        <v>0</v>
      </c>
      <c r="BR1491" s="3">
        <f t="shared" si="286"/>
        <v>0</v>
      </c>
      <c r="BS1491" s="3">
        <f t="shared" si="287"/>
        <v>0</v>
      </c>
      <c r="BT1491" s="3">
        <f t="shared" si="288"/>
        <v>0</v>
      </c>
      <c r="BU1491" s="3">
        <f t="shared" si="289"/>
        <v>0</v>
      </c>
    </row>
    <row r="1492" spans="1:73" x14ac:dyDescent="0.25">
      <c r="A1492" t="s">
        <v>3236</v>
      </c>
      <c r="B1492" s="1">
        <v>44286</v>
      </c>
      <c r="C1492">
        <v>152.53</v>
      </c>
      <c r="D1492">
        <v>152.32</v>
      </c>
      <c r="J1492">
        <v>139.88999999999999</v>
      </c>
      <c r="K1492">
        <v>99.69</v>
      </c>
      <c r="M1492">
        <v>0.47</v>
      </c>
      <c r="R1492">
        <v>1.7</v>
      </c>
      <c r="U1492">
        <v>141.16999999999999</v>
      </c>
      <c r="V1492" s="3">
        <f t="shared" si="278"/>
        <v>0.99862322166131245</v>
      </c>
      <c r="W1492" s="3">
        <f t="shared" si="279"/>
        <v>0.71719424460431658</v>
      </c>
      <c r="X1492" s="3">
        <f t="shared" si="280"/>
        <v>0</v>
      </c>
      <c r="Y1492" s="3">
        <f t="shared" si="281"/>
        <v>0.91713105618566826</v>
      </c>
      <c r="Z1492" s="1">
        <v>44651</v>
      </c>
      <c r="AA1492">
        <v>214.82</v>
      </c>
      <c r="AB1492">
        <v>212.69</v>
      </c>
      <c r="AH1492">
        <v>197.08</v>
      </c>
      <c r="AI1492">
        <v>144.54</v>
      </c>
      <c r="AK1492">
        <v>0.42</v>
      </c>
      <c r="AO1492">
        <v>0.22</v>
      </c>
      <c r="AP1492">
        <v>2.62</v>
      </c>
      <c r="AR1492">
        <v>0.99</v>
      </c>
      <c r="AS1492">
        <v>196.11</v>
      </c>
      <c r="AT1492" s="3">
        <f t="shared" si="282"/>
        <v>0.99008472209291498</v>
      </c>
      <c r="AU1492" s="3">
        <f t="shared" si="283"/>
        <v>0.7456665290961616</v>
      </c>
      <c r="AV1492" s="3">
        <f t="shared" si="284"/>
        <v>0</v>
      </c>
      <c r="AW1492" s="3">
        <f t="shared" si="285"/>
        <v>0.91741923470812781</v>
      </c>
      <c r="AX1492" s="1">
        <v>45016</v>
      </c>
      <c r="AY1492">
        <v>323.66000000000003</v>
      </c>
      <c r="AZ1492">
        <v>315.12</v>
      </c>
      <c r="BF1492">
        <v>306.13</v>
      </c>
      <c r="BG1492">
        <v>216.74</v>
      </c>
      <c r="BI1492">
        <v>0.39</v>
      </c>
      <c r="BK1492">
        <v>3.23</v>
      </c>
      <c r="BL1492">
        <v>3.23</v>
      </c>
      <c r="BN1492">
        <v>4.6100000000000003</v>
      </c>
      <c r="BP1492">
        <v>2.93</v>
      </c>
      <c r="BQ1492">
        <v>306.29000000000002</v>
      </c>
      <c r="BR1492" s="3">
        <f t="shared" si="286"/>
        <v>0.97361428659704619</v>
      </c>
      <c r="BS1492" s="3">
        <f t="shared" si="287"/>
        <v>0.71244494116100188</v>
      </c>
      <c r="BT1492" s="3">
        <f t="shared" si="288"/>
        <v>0</v>
      </c>
      <c r="BU1492" s="3">
        <f t="shared" si="289"/>
        <v>0.94583822529815231</v>
      </c>
    </row>
    <row r="1493" spans="1:73" x14ac:dyDescent="0.25">
      <c r="A1493" t="s">
        <v>3237</v>
      </c>
      <c r="V1493" s="3">
        <f t="shared" si="278"/>
        <v>0</v>
      </c>
      <c r="W1493" s="3">
        <f t="shared" si="279"/>
        <v>0</v>
      </c>
      <c r="X1493" s="3">
        <f t="shared" si="280"/>
        <v>0</v>
      </c>
      <c r="Y1493" s="3">
        <f t="shared" si="281"/>
        <v>0</v>
      </c>
      <c r="AT1493" s="3">
        <f t="shared" si="282"/>
        <v>0</v>
      </c>
      <c r="AU1493" s="3">
        <f t="shared" si="283"/>
        <v>0</v>
      </c>
      <c r="AV1493" s="3">
        <f t="shared" si="284"/>
        <v>0</v>
      </c>
      <c r="AW1493" s="3">
        <f t="shared" si="285"/>
        <v>0</v>
      </c>
      <c r="BR1493" s="3">
        <f t="shared" si="286"/>
        <v>0</v>
      </c>
      <c r="BS1493" s="3">
        <f t="shared" si="287"/>
        <v>0</v>
      </c>
      <c r="BT1493" s="3">
        <f t="shared" si="288"/>
        <v>0</v>
      </c>
      <c r="BU1493" s="3">
        <f t="shared" si="289"/>
        <v>0</v>
      </c>
    </row>
    <row r="1494" spans="1:73" x14ac:dyDescent="0.25">
      <c r="A1494" t="s">
        <v>3241</v>
      </c>
      <c r="V1494" s="3">
        <f t="shared" si="278"/>
        <v>0</v>
      </c>
      <c r="W1494" s="3">
        <f t="shared" si="279"/>
        <v>0</v>
      </c>
      <c r="X1494" s="3">
        <f t="shared" si="280"/>
        <v>0</v>
      </c>
      <c r="Y1494" s="3">
        <f t="shared" si="281"/>
        <v>0</v>
      </c>
      <c r="Z1494" s="1">
        <v>44651</v>
      </c>
      <c r="AA1494">
        <v>67.099999999999994</v>
      </c>
      <c r="AB1494">
        <v>67.099999999999994</v>
      </c>
      <c r="AG1494">
        <v>67.099999999999994</v>
      </c>
      <c r="AI1494">
        <v>46.81</v>
      </c>
      <c r="AS1494">
        <v>60.31</v>
      </c>
      <c r="AT1494" s="3">
        <f t="shared" si="282"/>
        <v>1</v>
      </c>
      <c r="AU1494" s="3">
        <f t="shared" si="283"/>
        <v>0.77615652462278228</v>
      </c>
      <c r="AV1494" s="3">
        <f t="shared" si="284"/>
        <v>1</v>
      </c>
      <c r="AW1494" s="3">
        <f t="shared" si="285"/>
        <v>0</v>
      </c>
      <c r="AX1494" s="1">
        <v>45016</v>
      </c>
      <c r="AY1494">
        <v>197.65</v>
      </c>
      <c r="AZ1494">
        <v>197.65</v>
      </c>
      <c r="BE1494">
        <v>197.65</v>
      </c>
      <c r="BG1494">
        <v>105.97</v>
      </c>
      <c r="BI1494">
        <v>0.2</v>
      </c>
      <c r="BN1494">
        <v>7.0000000000000007E-2</v>
      </c>
      <c r="BP1494">
        <v>7.0000000000000007E-2</v>
      </c>
      <c r="BQ1494">
        <v>174.85</v>
      </c>
      <c r="BR1494" s="3">
        <f t="shared" si="286"/>
        <v>1</v>
      </c>
      <c r="BS1494" s="3">
        <f t="shared" si="287"/>
        <v>0.60675636988262238</v>
      </c>
      <c r="BT1494" s="3">
        <f t="shared" si="288"/>
        <v>1</v>
      </c>
      <c r="BU1494" s="3">
        <f t="shared" si="289"/>
        <v>0</v>
      </c>
    </row>
    <row r="1495" spans="1:73" x14ac:dyDescent="0.25">
      <c r="A1495" t="s">
        <v>3249</v>
      </c>
      <c r="B1495" s="1">
        <v>44286</v>
      </c>
      <c r="C1495">
        <v>0.77</v>
      </c>
      <c r="D1495">
        <v>0.77</v>
      </c>
      <c r="I1495">
        <v>0.77</v>
      </c>
      <c r="K1495">
        <v>0.48</v>
      </c>
      <c r="R1495">
        <v>0.01</v>
      </c>
      <c r="T1495">
        <v>0.01</v>
      </c>
      <c r="U1495">
        <v>1.21</v>
      </c>
      <c r="V1495" s="3">
        <f t="shared" si="278"/>
        <v>1</v>
      </c>
      <c r="W1495" s="3">
        <f t="shared" si="279"/>
        <v>0.39669421487603307</v>
      </c>
      <c r="X1495" s="3">
        <f t="shared" si="280"/>
        <v>1</v>
      </c>
      <c r="Y1495" s="3">
        <f t="shared" si="281"/>
        <v>0</v>
      </c>
      <c r="Z1495" s="1">
        <v>44651</v>
      </c>
      <c r="AA1495">
        <v>1.03</v>
      </c>
      <c r="AB1495">
        <v>0.96</v>
      </c>
      <c r="AG1495">
        <v>0.81</v>
      </c>
      <c r="AI1495">
        <v>0.57999999999999996</v>
      </c>
      <c r="AK1495">
        <v>0.01</v>
      </c>
      <c r="AP1495">
        <v>0.06</v>
      </c>
      <c r="AR1495">
        <v>0.01</v>
      </c>
      <c r="AS1495">
        <v>1.95</v>
      </c>
      <c r="AT1495" s="3">
        <f t="shared" si="282"/>
        <v>0.93203883495145623</v>
      </c>
      <c r="AU1495" s="3">
        <f t="shared" si="283"/>
        <v>0.30687830687830686</v>
      </c>
      <c r="AV1495" s="3">
        <f t="shared" si="284"/>
        <v>0.78640776699029125</v>
      </c>
      <c r="AW1495" s="3">
        <f t="shared" si="285"/>
        <v>0</v>
      </c>
      <c r="AX1495" s="1">
        <v>45016</v>
      </c>
      <c r="AY1495">
        <v>0.93</v>
      </c>
      <c r="AZ1495">
        <v>0.93</v>
      </c>
      <c r="BG1495">
        <v>0.4</v>
      </c>
      <c r="BN1495">
        <v>0.04</v>
      </c>
      <c r="BQ1495">
        <v>1.61</v>
      </c>
      <c r="BR1495" s="3">
        <f t="shared" si="286"/>
        <v>1</v>
      </c>
      <c r="BS1495" s="3">
        <f t="shared" si="287"/>
        <v>0.25477707006369427</v>
      </c>
      <c r="BT1495" s="3">
        <f t="shared" si="288"/>
        <v>0</v>
      </c>
      <c r="BU1495" s="3">
        <f t="shared" si="289"/>
        <v>0</v>
      </c>
    </row>
    <row r="1496" spans="1:73" x14ac:dyDescent="0.25">
      <c r="A1496" t="s">
        <v>3250</v>
      </c>
      <c r="B1496" s="1">
        <v>44286</v>
      </c>
      <c r="C1496">
        <v>10.54</v>
      </c>
      <c r="D1496">
        <v>9.83</v>
      </c>
      <c r="H1496">
        <v>2.08</v>
      </c>
      <c r="K1496">
        <v>7.29</v>
      </c>
      <c r="U1496">
        <v>9.5500000000000007</v>
      </c>
      <c r="V1496" s="3">
        <f t="shared" si="278"/>
        <v>0.93263757115749535</v>
      </c>
      <c r="W1496" s="3">
        <f t="shared" si="279"/>
        <v>0.76335078534031409</v>
      </c>
      <c r="X1496" s="3">
        <f t="shared" si="280"/>
        <v>0.19734345351043645</v>
      </c>
      <c r="Y1496" s="3">
        <f t="shared" si="281"/>
        <v>0</v>
      </c>
      <c r="Z1496" s="1">
        <v>44651</v>
      </c>
      <c r="AA1496">
        <v>10.47</v>
      </c>
      <c r="AB1496">
        <v>9.9</v>
      </c>
      <c r="AF1496">
        <v>3.29</v>
      </c>
      <c r="AI1496">
        <v>7.34</v>
      </c>
      <c r="AO1496">
        <v>0.17</v>
      </c>
      <c r="AS1496">
        <v>9.76</v>
      </c>
      <c r="AT1496" s="3">
        <f t="shared" si="282"/>
        <v>0.94555873925501432</v>
      </c>
      <c r="AU1496" s="3">
        <f t="shared" si="283"/>
        <v>0.76538060479666314</v>
      </c>
      <c r="AV1496" s="3">
        <f t="shared" si="284"/>
        <v>0.31423113658070678</v>
      </c>
      <c r="AW1496" s="3">
        <f t="shared" si="285"/>
        <v>0</v>
      </c>
      <c r="AX1496" s="1">
        <v>45016</v>
      </c>
      <c r="AY1496">
        <v>12.01</v>
      </c>
      <c r="AZ1496">
        <v>11.18</v>
      </c>
      <c r="BD1496">
        <v>9.91</v>
      </c>
      <c r="BG1496">
        <v>8.0399999999999991</v>
      </c>
      <c r="BQ1496">
        <v>10.82</v>
      </c>
      <c r="BR1496" s="3">
        <f t="shared" si="286"/>
        <v>0.93089092422980846</v>
      </c>
      <c r="BS1496" s="3">
        <f t="shared" si="287"/>
        <v>0.74306839186691298</v>
      </c>
      <c r="BT1496" s="3">
        <f t="shared" si="288"/>
        <v>0.82514571190674446</v>
      </c>
      <c r="BU1496" s="3">
        <f t="shared" si="289"/>
        <v>0</v>
      </c>
    </row>
    <row r="1497" spans="1:73" x14ac:dyDescent="0.25">
      <c r="A1497" t="s">
        <v>3254</v>
      </c>
      <c r="B1497" s="1">
        <v>44286</v>
      </c>
      <c r="C1497">
        <v>29.68</v>
      </c>
      <c r="D1497">
        <v>29.61</v>
      </c>
      <c r="H1497">
        <v>29.59</v>
      </c>
      <c r="K1497">
        <v>22.3</v>
      </c>
      <c r="Q1497">
        <v>0.05</v>
      </c>
      <c r="R1497">
        <v>0.01</v>
      </c>
      <c r="U1497">
        <v>26.47</v>
      </c>
      <c r="V1497" s="3">
        <f t="shared" si="278"/>
        <v>0.99764150943396224</v>
      </c>
      <c r="W1497" s="3">
        <f t="shared" si="279"/>
        <v>0.84437712987504743</v>
      </c>
      <c r="X1497" s="3">
        <f t="shared" si="280"/>
        <v>0.99696765498652296</v>
      </c>
      <c r="Y1497" s="3">
        <f t="shared" si="281"/>
        <v>0</v>
      </c>
      <c r="Z1497" s="1">
        <v>44651</v>
      </c>
      <c r="AA1497">
        <v>51.18</v>
      </c>
      <c r="AB1497">
        <v>51.16</v>
      </c>
      <c r="AF1497">
        <v>50.82</v>
      </c>
      <c r="AI1497">
        <v>30.58</v>
      </c>
      <c r="AO1497">
        <v>0.01</v>
      </c>
      <c r="AS1497">
        <v>40.67</v>
      </c>
      <c r="AT1497" s="3">
        <f t="shared" si="282"/>
        <v>0.9996092223524814</v>
      </c>
      <c r="AU1497" s="3">
        <f t="shared" si="283"/>
        <v>0.75209050664043275</v>
      </c>
      <c r="AV1497" s="3">
        <f t="shared" si="284"/>
        <v>0.99296600234466592</v>
      </c>
      <c r="AW1497" s="3">
        <f t="shared" si="285"/>
        <v>0</v>
      </c>
      <c r="AX1497" s="1">
        <v>45016</v>
      </c>
      <c r="AY1497">
        <v>83.27</v>
      </c>
      <c r="AZ1497">
        <v>83.13</v>
      </c>
      <c r="BD1497">
        <v>82.57</v>
      </c>
      <c r="BG1497">
        <v>47.1</v>
      </c>
      <c r="BM1497">
        <v>0.02</v>
      </c>
      <c r="BN1497">
        <v>0.01</v>
      </c>
      <c r="BQ1497">
        <v>65.180000000000007</v>
      </c>
      <c r="BR1497" s="3">
        <f t="shared" si="286"/>
        <v>0.99831872222889395</v>
      </c>
      <c r="BS1497" s="3">
        <f t="shared" si="287"/>
        <v>0.72294704528012277</v>
      </c>
      <c r="BT1497" s="3">
        <f t="shared" si="288"/>
        <v>0.99159361114446976</v>
      </c>
      <c r="BU1497" s="3">
        <f t="shared" si="289"/>
        <v>0</v>
      </c>
    </row>
    <row r="1498" spans="1:73" x14ac:dyDescent="0.25">
      <c r="A1498" t="s">
        <v>3257</v>
      </c>
      <c r="B1498" s="1">
        <v>43921</v>
      </c>
      <c r="V1498" s="3">
        <f t="shared" si="278"/>
        <v>0</v>
      </c>
      <c r="W1498" s="3">
        <f t="shared" si="279"/>
        <v>0</v>
      </c>
      <c r="X1498" s="3">
        <f t="shared" si="280"/>
        <v>0</v>
      </c>
      <c r="Y1498" s="3">
        <f t="shared" si="281"/>
        <v>0</v>
      </c>
      <c r="Z1498" s="1">
        <v>44286</v>
      </c>
      <c r="AA1498">
        <v>7.0000000000000007E-2</v>
      </c>
      <c r="AT1498" s="3">
        <f t="shared" si="282"/>
        <v>0</v>
      </c>
      <c r="AU1498" s="3">
        <f t="shared" si="283"/>
        <v>0</v>
      </c>
      <c r="AV1498" s="3">
        <f t="shared" si="284"/>
        <v>0</v>
      </c>
      <c r="AW1498" s="3">
        <f t="shared" si="285"/>
        <v>0</v>
      </c>
      <c r="AX1498" s="1">
        <v>44651</v>
      </c>
      <c r="AY1498">
        <v>0.04</v>
      </c>
      <c r="AZ1498">
        <v>0.04</v>
      </c>
      <c r="BR1498" s="3">
        <f t="shared" si="286"/>
        <v>1</v>
      </c>
      <c r="BS1498" s="3">
        <f t="shared" si="287"/>
        <v>0</v>
      </c>
      <c r="BT1498" s="3">
        <f t="shared" si="288"/>
        <v>0</v>
      </c>
      <c r="BU1498" s="3">
        <f t="shared" si="289"/>
        <v>0</v>
      </c>
    </row>
    <row r="1499" spans="1:73" x14ac:dyDescent="0.25">
      <c r="A1499" t="s">
        <v>3259</v>
      </c>
      <c r="B1499" s="1">
        <v>44286</v>
      </c>
      <c r="C1499">
        <v>0.95</v>
      </c>
      <c r="D1499">
        <v>0.68</v>
      </c>
      <c r="K1499">
        <v>0.41</v>
      </c>
      <c r="U1499">
        <v>0.66</v>
      </c>
      <c r="V1499" s="3">
        <f t="shared" si="278"/>
        <v>0.71578947368421064</v>
      </c>
      <c r="W1499" s="3">
        <f t="shared" si="279"/>
        <v>0.6212121212121211</v>
      </c>
      <c r="X1499" s="3">
        <f t="shared" si="280"/>
        <v>0</v>
      </c>
      <c r="Y1499" s="3">
        <f t="shared" si="281"/>
        <v>0</v>
      </c>
      <c r="Z1499" s="1">
        <v>44651</v>
      </c>
      <c r="AA1499">
        <v>4.54</v>
      </c>
      <c r="AB1499">
        <v>4.46</v>
      </c>
      <c r="AG1499">
        <v>0.59</v>
      </c>
      <c r="AI1499">
        <v>1.6</v>
      </c>
      <c r="AP1499">
        <v>0.01</v>
      </c>
      <c r="AS1499">
        <v>3.88</v>
      </c>
      <c r="AT1499" s="3">
        <f t="shared" si="282"/>
        <v>0.98237885462555063</v>
      </c>
      <c r="AU1499" s="3">
        <f t="shared" si="283"/>
        <v>0.41343669250645998</v>
      </c>
      <c r="AV1499" s="3">
        <f t="shared" si="284"/>
        <v>0.12995594713656386</v>
      </c>
      <c r="AW1499" s="3">
        <f t="shared" si="285"/>
        <v>0</v>
      </c>
      <c r="AX1499" s="1">
        <v>45016</v>
      </c>
      <c r="AY1499">
        <v>11.14</v>
      </c>
      <c r="AZ1499">
        <v>11.08</v>
      </c>
      <c r="BE1499">
        <v>1.97</v>
      </c>
      <c r="BG1499">
        <v>4.3499999999999996</v>
      </c>
      <c r="BN1499">
        <v>0.03</v>
      </c>
      <c r="BP1499">
        <v>0.02</v>
      </c>
      <c r="BQ1499">
        <v>9.52</v>
      </c>
      <c r="BR1499" s="3">
        <f t="shared" si="286"/>
        <v>0.99461400359066421</v>
      </c>
      <c r="BS1499" s="3">
        <f t="shared" si="287"/>
        <v>0.45741324921135645</v>
      </c>
      <c r="BT1499" s="3">
        <f t="shared" si="288"/>
        <v>0.17684021543985637</v>
      </c>
      <c r="BU1499" s="3">
        <f t="shared" si="289"/>
        <v>0</v>
      </c>
    </row>
    <row r="1500" spans="1:73" x14ac:dyDescent="0.25">
      <c r="A1500" t="s">
        <v>3260</v>
      </c>
      <c r="B1500" s="1">
        <v>44286</v>
      </c>
      <c r="C1500">
        <v>421.36</v>
      </c>
      <c r="D1500">
        <v>415.39</v>
      </c>
      <c r="J1500">
        <v>415.39</v>
      </c>
      <c r="K1500">
        <v>291.33999999999997</v>
      </c>
      <c r="M1500">
        <v>0.82</v>
      </c>
      <c r="R1500">
        <v>21.24</v>
      </c>
      <c r="T1500">
        <v>11.8</v>
      </c>
      <c r="U1500">
        <v>416.48</v>
      </c>
      <c r="V1500" s="3">
        <f t="shared" si="278"/>
        <v>0.98583159293715583</v>
      </c>
      <c r="W1500" s="3">
        <f t="shared" si="279"/>
        <v>0.71719757766727377</v>
      </c>
      <c r="X1500" s="3">
        <f t="shared" si="280"/>
        <v>0</v>
      </c>
      <c r="Y1500" s="3">
        <f t="shared" si="281"/>
        <v>0.98583159293715583</v>
      </c>
      <c r="Z1500" s="1">
        <v>44651</v>
      </c>
      <c r="AA1500">
        <v>531.59</v>
      </c>
      <c r="AB1500">
        <v>522.66</v>
      </c>
      <c r="AH1500">
        <v>574.64</v>
      </c>
      <c r="AI1500">
        <v>351.11</v>
      </c>
      <c r="AK1500">
        <v>0.7</v>
      </c>
      <c r="AP1500">
        <v>8.8699999999999992</v>
      </c>
      <c r="AS1500">
        <v>484.91</v>
      </c>
      <c r="AT1500" s="3">
        <f t="shared" si="282"/>
        <v>0.98320133937809207</v>
      </c>
      <c r="AU1500" s="3">
        <f t="shared" si="283"/>
        <v>0.73865022930954682</v>
      </c>
      <c r="AV1500" s="3">
        <f t="shared" si="284"/>
        <v>0</v>
      </c>
      <c r="AW1500" s="3">
        <f t="shared" si="285"/>
        <v>1.0809834647002388</v>
      </c>
      <c r="AX1500" s="1">
        <v>45016</v>
      </c>
      <c r="AY1500">
        <v>751.69</v>
      </c>
      <c r="AZ1500">
        <v>727.93</v>
      </c>
      <c r="BF1500">
        <v>552.64</v>
      </c>
      <c r="BG1500">
        <v>438.44</v>
      </c>
      <c r="BI1500">
        <v>0.88</v>
      </c>
      <c r="BM1500">
        <v>2.65</v>
      </c>
      <c r="BN1500">
        <v>9.84</v>
      </c>
      <c r="BQ1500">
        <v>647.16999999999996</v>
      </c>
      <c r="BR1500" s="3">
        <f t="shared" si="286"/>
        <v>0.9683912251060941</v>
      </c>
      <c r="BS1500" s="3">
        <f t="shared" si="287"/>
        <v>0.69176396339539292</v>
      </c>
      <c r="BT1500" s="3">
        <f t="shared" si="288"/>
        <v>0</v>
      </c>
      <c r="BU1500" s="3">
        <f t="shared" si="289"/>
        <v>0.73519669012491839</v>
      </c>
    </row>
    <row r="1501" spans="1:73" x14ac:dyDescent="0.25">
      <c r="A1501" t="s">
        <v>3262</v>
      </c>
      <c r="B1501" s="1">
        <v>44286</v>
      </c>
      <c r="C1501">
        <v>2.87</v>
      </c>
      <c r="D1501">
        <v>2.75</v>
      </c>
      <c r="K1501">
        <v>1.96</v>
      </c>
      <c r="Q1501">
        <v>3.43</v>
      </c>
      <c r="U1501">
        <v>6.32</v>
      </c>
      <c r="V1501" s="3">
        <f t="shared" si="278"/>
        <v>0.95818815331010454</v>
      </c>
      <c r="W1501" s="3">
        <f t="shared" si="279"/>
        <v>0.67820069204152245</v>
      </c>
      <c r="X1501" s="3">
        <f t="shared" si="280"/>
        <v>0</v>
      </c>
      <c r="Y1501" s="3">
        <f t="shared" si="281"/>
        <v>0</v>
      </c>
      <c r="Z1501" s="1">
        <v>44651</v>
      </c>
      <c r="AA1501">
        <v>3.54</v>
      </c>
      <c r="AB1501">
        <v>3.46</v>
      </c>
      <c r="AI1501">
        <v>1.84</v>
      </c>
      <c r="AS1501">
        <v>3.02</v>
      </c>
      <c r="AT1501" s="3">
        <f t="shared" si="282"/>
        <v>0.97740112994350281</v>
      </c>
      <c r="AU1501" s="3">
        <f t="shared" si="283"/>
        <v>0.60927152317880795</v>
      </c>
      <c r="AV1501" s="3">
        <f t="shared" si="284"/>
        <v>0</v>
      </c>
      <c r="AW1501" s="3">
        <f t="shared" si="285"/>
        <v>0</v>
      </c>
      <c r="AX1501" s="1">
        <v>45016</v>
      </c>
      <c r="AY1501">
        <v>5.84</v>
      </c>
      <c r="AZ1501">
        <v>5.68</v>
      </c>
      <c r="BG1501">
        <v>2.16</v>
      </c>
      <c r="BQ1501">
        <v>4.24</v>
      </c>
      <c r="BR1501" s="3">
        <f t="shared" si="286"/>
        <v>0.9726027397260274</v>
      </c>
      <c r="BS1501" s="3">
        <f t="shared" si="287"/>
        <v>0.50943396226415094</v>
      </c>
      <c r="BT1501" s="3">
        <f t="shared" si="288"/>
        <v>0</v>
      </c>
      <c r="BU1501" s="3">
        <f t="shared" si="289"/>
        <v>0</v>
      </c>
    </row>
    <row r="1502" spans="1:73" x14ac:dyDescent="0.25">
      <c r="A1502" t="s">
        <v>3263</v>
      </c>
      <c r="B1502" s="1">
        <v>44286</v>
      </c>
      <c r="C1502">
        <v>113.21</v>
      </c>
      <c r="D1502">
        <v>104.58</v>
      </c>
      <c r="K1502">
        <v>50.73</v>
      </c>
      <c r="L1502">
        <v>0.15</v>
      </c>
      <c r="M1502">
        <v>0.4</v>
      </c>
      <c r="U1502">
        <v>88.6</v>
      </c>
      <c r="V1502" s="3">
        <f t="shared" si="278"/>
        <v>0.9237699849836587</v>
      </c>
      <c r="W1502" s="3">
        <f t="shared" si="279"/>
        <v>0.57614991482112443</v>
      </c>
      <c r="X1502" s="3">
        <f t="shared" si="280"/>
        <v>0</v>
      </c>
      <c r="Y1502" s="3">
        <f t="shared" si="281"/>
        <v>0</v>
      </c>
      <c r="Z1502" s="1">
        <v>44651</v>
      </c>
      <c r="AA1502">
        <v>168.48</v>
      </c>
      <c r="AB1502">
        <v>122.08</v>
      </c>
      <c r="AI1502">
        <v>56.09</v>
      </c>
      <c r="AJ1502">
        <v>0.05</v>
      </c>
      <c r="AK1502">
        <v>0.64</v>
      </c>
      <c r="AO1502">
        <v>0.08</v>
      </c>
      <c r="AP1502">
        <v>0.04</v>
      </c>
      <c r="AS1502">
        <v>129.01</v>
      </c>
      <c r="AT1502" s="3">
        <f t="shared" si="282"/>
        <v>0.72459639126305797</v>
      </c>
      <c r="AU1502" s="3">
        <f t="shared" si="283"/>
        <v>0.43751950078003127</v>
      </c>
      <c r="AV1502" s="3">
        <f t="shared" si="284"/>
        <v>0</v>
      </c>
      <c r="AW1502" s="3">
        <f t="shared" si="285"/>
        <v>0</v>
      </c>
      <c r="AX1502" s="1">
        <v>45016</v>
      </c>
      <c r="AY1502">
        <v>149</v>
      </c>
      <c r="AZ1502">
        <v>124.81</v>
      </c>
      <c r="BG1502">
        <v>61.04</v>
      </c>
      <c r="BI1502">
        <v>1.22</v>
      </c>
      <c r="BM1502">
        <v>0.08</v>
      </c>
      <c r="BN1502">
        <v>1.1599999999999999</v>
      </c>
      <c r="BQ1502">
        <v>124.31</v>
      </c>
      <c r="BR1502" s="3">
        <f t="shared" si="286"/>
        <v>0.83765100671140946</v>
      </c>
      <c r="BS1502" s="3">
        <f t="shared" si="287"/>
        <v>0.50094378334017231</v>
      </c>
      <c r="BT1502" s="3">
        <f t="shared" si="288"/>
        <v>0</v>
      </c>
      <c r="BU1502" s="3">
        <f t="shared" si="289"/>
        <v>0</v>
      </c>
    </row>
    <row r="1503" spans="1:73" x14ac:dyDescent="0.25">
      <c r="A1503" t="s">
        <v>3264</v>
      </c>
      <c r="B1503" s="1">
        <v>44286</v>
      </c>
      <c r="C1503">
        <v>153.63999999999999</v>
      </c>
      <c r="D1503">
        <v>152.65</v>
      </c>
      <c r="K1503">
        <v>112.01</v>
      </c>
      <c r="M1503">
        <v>0.38</v>
      </c>
      <c r="Q1503">
        <v>0.12</v>
      </c>
      <c r="R1503">
        <v>2.5299999999999998</v>
      </c>
      <c r="T1503">
        <v>1.34</v>
      </c>
      <c r="U1503">
        <v>137.43</v>
      </c>
      <c r="V1503" s="3">
        <f t="shared" si="278"/>
        <v>0.99355636552981008</v>
      </c>
      <c r="W1503" s="3">
        <f t="shared" si="279"/>
        <v>0.82518049211728306</v>
      </c>
      <c r="X1503" s="3">
        <f t="shared" si="280"/>
        <v>0</v>
      </c>
      <c r="Y1503" s="3">
        <f t="shared" si="281"/>
        <v>0</v>
      </c>
      <c r="Z1503" s="1">
        <v>44651</v>
      </c>
      <c r="AA1503">
        <v>197.52</v>
      </c>
      <c r="AB1503">
        <v>186.58</v>
      </c>
      <c r="AI1503">
        <v>145.21</v>
      </c>
      <c r="AK1503">
        <v>0.46</v>
      </c>
      <c r="AO1503">
        <v>0.05</v>
      </c>
      <c r="AP1503">
        <v>0.5</v>
      </c>
      <c r="AS1503">
        <v>171.29</v>
      </c>
      <c r="AT1503" s="3">
        <f t="shared" si="282"/>
        <v>0.94461320372620494</v>
      </c>
      <c r="AU1503" s="3">
        <f t="shared" si="283"/>
        <v>0.85277190509748668</v>
      </c>
      <c r="AV1503" s="3">
        <f t="shared" si="284"/>
        <v>0</v>
      </c>
      <c r="AW1503" s="3">
        <f t="shared" si="285"/>
        <v>0</v>
      </c>
      <c r="AX1503" s="1">
        <v>45016</v>
      </c>
      <c r="AY1503">
        <v>343.31</v>
      </c>
      <c r="AZ1503">
        <v>339.76</v>
      </c>
      <c r="BF1503">
        <v>339.76</v>
      </c>
      <c r="BG1503">
        <v>253.22</v>
      </c>
      <c r="BI1503">
        <v>0.62</v>
      </c>
      <c r="BN1503">
        <v>2.37</v>
      </c>
      <c r="BQ1503">
        <v>303.49</v>
      </c>
      <c r="BR1503" s="3">
        <f t="shared" si="286"/>
        <v>0.98965949142174703</v>
      </c>
      <c r="BS1503" s="3">
        <f t="shared" si="287"/>
        <v>0.84266222961730453</v>
      </c>
      <c r="BT1503" s="3">
        <f t="shared" si="288"/>
        <v>0</v>
      </c>
      <c r="BU1503" s="3">
        <f t="shared" si="289"/>
        <v>0.98965949142174703</v>
      </c>
    </row>
    <row r="1504" spans="1:73" x14ac:dyDescent="0.25">
      <c r="A1504" t="s">
        <v>3266</v>
      </c>
      <c r="B1504" s="1">
        <v>44286</v>
      </c>
      <c r="C1504">
        <v>15.77</v>
      </c>
      <c r="D1504">
        <v>15.15</v>
      </c>
      <c r="F1504">
        <v>1.25</v>
      </c>
      <c r="K1504">
        <v>4.58</v>
      </c>
      <c r="R1504">
        <v>0.41</v>
      </c>
      <c r="U1504">
        <v>14.43</v>
      </c>
      <c r="V1504" s="3">
        <f t="shared" si="278"/>
        <v>0.88142041851617003</v>
      </c>
      <c r="W1504" s="3">
        <f t="shared" si="279"/>
        <v>0.32667617689015693</v>
      </c>
      <c r="X1504" s="3">
        <f t="shared" si="280"/>
        <v>0</v>
      </c>
      <c r="Y1504" s="3">
        <f t="shared" si="281"/>
        <v>0</v>
      </c>
      <c r="Z1504" s="1">
        <v>44651</v>
      </c>
      <c r="AA1504">
        <v>16.559999999999999</v>
      </c>
      <c r="AB1504">
        <v>16.18</v>
      </c>
      <c r="AD1504">
        <v>1.55</v>
      </c>
      <c r="AI1504">
        <v>7.51</v>
      </c>
      <c r="AP1504">
        <v>0.42</v>
      </c>
      <c r="AS1504">
        <v>15.43</v>
      </c>
      <c r="AT1504" s="3">
        <f t="shared" si="282"/>
        <v>0.88345410628019327</v>
      </c>
      <c r="AU1504" s="3">
        <f t="shared" si="283"/>
        <v>0.50033311125916058</v>
      </c>
      <c r="AV1504" s="3">
        <f t="shared" si="284"/>
        <v>0</v>
      </c>
      <c r="AW1504" s="3">
        <f t="shared" si="285"/>
        <v>0</v>
      </c>
      <c r="AX1504" s="1">
        <v>45016</v>
      </c>
      <c r="AY1504">
        <v>9.3800000000000008</v>
      </c>
      <c r="AZ1504">
        <v>7.57</v>
      </c>
      <c r="BB1504">
        <v>1.39</v>
      </c>
      <c r="BG1504">
        <v>5.13</v>
      </c>
      <c r="BN1504">
        <v>0.7</v>
      </c>
      <c r="BQ1504">
        <v>8.8800000000000008</v>
      </c>
      <c r="BR1504" s="3">
        <f t="shared" si="286"/>
        <v>0.65884861407249473</v>
      </c>
      <c r="BS1504" s="3">
        <f t="shared" si="287"/>
        <v>0.6271393643031784</v>
      </c>
      <c r="BT1504" s="3">
        <f t="shared" si="288"/>
        <v>0</v>
      </c>
      <c r="BU1504" s="3">
        <f t="shared" si="289"/>
        <v>0</v>
      </c>
    </row>
    <row r="1505" spans="1:73" x14ac:dyDescent="0.25">
      <c r="A1505" t="s">
        <v>3268</v>
      </c>
      <c r="B1505" s="1">
        <v>43921</v>
      </c>
      <c r="C1505">
        <v>3.25</v>
      </c>
      <c r="D1505">
        <v>3.15</v>
      </c>
      <c r="I1505">
        <v>3.15</v>
      </c>
      <c r="K1505">
        <v>1.94</v>
      </c>
      <c r="Q1505">
        <v>0.01</v>
      </c>
      <c r="R1505">
        <v>0.01</v>
      </c>
      <c r="U1505">
        <v>2.78</v>
      </c>
      <c r="V1505" s="3">
        <f t="shared" si="278"/>
        <v>0.96923076923076923</v>
      </c>
      <c r="W1505" s="3">
        <f t="shared" si="279"/>
        <v>0.70289855072463758</v>
      </c>
      <c r="X1505" s="3">
        <f t="shared" si="280"/>
        <v>0.96923076923076923</v>
      </c>
      <c r="Y1505" s="3">
        <f t="shared" si="281"/>
        <v>0</v>
      </c>
      <c r="Z1505" s="1">
        <v>44286</v>
      </c>
      <c r="AA1505">
        <v>3.44</v>
      </c>
      <c r="AB1505">
        <v>2.78</v>
      </c>
      <c r="AG1505">
        <v>2.78</v>
      </c>
      <c r="AI1505">
        <v>1.7</v>
      </c>
      <c r="AP1505">
        <v>0.02</v>
      </c>
      <c r="AS1505">
        <v>2.5499999999999998</v>
      </c>
      <c r="AT1505" s="3">
        <f t="shared" si="282"/>
        <v>0.80813953488372092</v>
      </c>
      <c r="AU1505" s="3">
        <f t="shared" si="283"/>
        <v>0.67193675889328064</v>
      </c>
      <c r="AV1505" s="3">
        <f t="shared" si="284"/>
        <v>0.80813953488372092</v>
      </c>
      <c r="AW1505" s="3">
        <f t="shared" si="285"/>
        <v>0</v>
      </c>
      <c r="AX1505" s="1">
        <v>44651</v>
      </c>
      <c r="AY1505">
        <v>3.41</v>
      </c>
      <c r="AZ1505">
        <v>2.87</v>
      </c>
      <c r="BE1505">
        <v>2.87</v>
      </c>
      <c r="BG1505">
        <v>1.8</v>
      </c>
      <c r="BQ1505">
        <v>2.7</v>
      </c>
      <c r="BR1505" s="3">
        <f t="shared" si="286"/>
        <v>0.84164222873900296</v>
      </c>
      <c r="BS1505" s="3">
        <f t="shared" si="287"/>
        <v>0.66666666666666663</v>
      </c>
      <c r="BT1505" s="3">
        <f t="shared" si="288"/>
        <v>0.84164222873900296</v>
      </c>
      <c r="BU1505" s="3">
        <f t="shared" si="289"/>
        <v>0</v>
      </c>
    </row>
    <row r="1506" spans="1:73" x14ac:dyDescent="0.25">
      <c r="A1506" t="s">
        <v>3273</v>
      </c>
      <c r="V1506" s="3">
        <f t="shared" si="278"/>
        <v>0</v>
      </c>
      <c r="W1506" s="3">
        <f t="shared" si="279"/>
        <v>0</v>
      </c>
      <c r="X1506" s="3">
        <f t="shared" si="280"/>
        <v>0</v>
      </c>
      <c r="Y1506" s="3">
        <f t="shared" si="281"/>
        <v>0</v>
      </c>
      <c r="AT1506" s="3">
        <f t="shared" si="282"/>
        <v>0</v>
      </c>
      <c r="AU1506" s="3">
        <f t="shared" si="283"/>
        <v>0</v>
      </c>
      <c r="AV1506" s="3">
        <f t="shared" si="284"/>
        <v>0</v>
      </c>
      <c r="AW1506" s="3">
        <f t="shared" si="285"/>
        <v>0</v>
      </c>
      <c r="BR1506" s="3">
        <f t="shared" si="286"/>
        <v>0</v>
      </c>
      <c r="BS1506" s="3">
        <f t="shared" si="287"/>
        <v>0</v>
      </c>
      <c r="BT1506" s="3">
        <f t="shared" si="288"/>
        <v>0</v>
      </c>
      <c r="BU1506" s="3">
        <f t="shared" si="289"/>
        <v>0</v>
      </c>
    </row>
    <row r="1507" spans="1:73" x14ac:dyDescent="0.25">
      <c r="A1507" t="s">
        <v>3278</v>
      </c>
      <c r="B1507" s="1">
        <v>44286</v>
      </c>
      <c r="C1507">
        <v>154.13</v>
      </c>
      <c r="D1507">
        <v>142.80000000000001</v>
      </c>
      <c r="I1507">
        <v>142.80000000000001</v>
      </c>
      <c r="K1507">
        <v>94.47</v>
      </c>
      <c r="M1507">
        <v>0.62</v>
      </c>
      <c r="Q1507">
        <v>0.13</v>
      </c>
      <c r="U1507">
        <v>136.81</v>
      </c>
      <c r="V1507" s="3">
        <f t="shared" si="278"/>
        <v>0.9264906247972492</v>
      </c>
      <c r="W1507" s="3">
        <f t="shared" si="279"/>
        <v>0.69432603263266202</v>
      </c>
      <c r="X1507" s="3">
        <f t="shared" si="280"/>
        <v>0.9264906247972492</v>
      </c>
      <c r="Y1507" s="3">
        <f t="shared" si="281"/>
        <v>0</v>
      </c>
      <c r="Z1507" s="1">
        <v>44651</v>
      </c>
      <c r="AA1507">
        <v>158.13999999999999</v>
      </c>
      <c r="AB1507">
        <v>152.04</v>
      </c>
      <c r="AH1507">
        <v>152.04</v>
      </c>
      <c r="AI1507">
        <v>96.9</v>
      </c>
      <c r="AK1507">
        <v>0.61</v>
      </c>
      <c r="AM1507">
        <v>2.87</v>
      </c>
      <c r="AN1507">
        <v>2.87</v>
      </c>
      <c r="AS1507">
        <v>139.74</v>
      </c>
      <c r="AT1507" s="3">
        <f t="shared" si="282"/>
        <v>0.96142658403945869</v>
      </c>
      <c r="AU1507" s="3">
        <f t="shared" si="283"/>
        <v>0.69647092647164532</v>
      </c>
      <c r="AV1507" s="3">
        <f t="shared" si="284"/>
        <v>0</v>
      </c>
      <c r="AW1507" s="3">
        <f t="shared" si="285"/>
        <v>0.96142658403945869</v>
      </c>
      <c r="AX1507" s="1">
        <v>45016</v>
      </c>
      <c r="AY1507">
        <v>145.35</v>
      </c>
      <c r="AZ1507">
        <v>137.08000000000001</v>
      </c>
      <c r="BE1507">
        <v>137.08000000000001</v>
      </c>
      <c r="BG1507">
        <v>95.01</v>
      </c>
      <c r="BI1507">
        <v>0.87</v>
      </c>
      <c r="BQ1507">
        <v>128.76</v>
      </c>
      <c r="BR1507" s="3">
        <f t="shared" si="286"/>
        <v>0.94310285517715875</v>
      </c>
      <c r="BS1507" s="3">
        <f t="shared" si="287"/>
        <v>0.74290405817499428</v>
      </c>
      <c r="BT1507" s="3">
        <f t="shared" si="288"/>
        <v>0.94310285517715875</v>
      </c>
      <c r="BU1507" s="3">
        <f t="shared" si="289"/>
        <v>0</v>
      </c>
    </row>
    <row r="1508" spans="1:73" x14ac:dyDescent="0.25">
      <c r="A1508" t="s">
        <v>3279</v>
      </c>
      <c r="B1508" s="1">
        <v>44286</v>
      </c>
      <c r="C1508">
        <v>1.79</v>
      </c>
      <c r="D1508">
        <v>1.79</v>
      </c>
      <c r="J1508">
        <v>1.79</v>
      </c>
      <c r="K1508">
        <v>1.24</v>
      </c>
      <c r="U1508">
        <v>1.57</v>
      </c>
      <c r="V1508" s="3">
        <f t="shared" si="278"/>
        <v>1</v>
      </c>
      <c r="W1508" s="3">
        <f t="shared" si="279"/>
        <v>0.78980891719745216</v>
      </c>
      <c r="X1508" s="3">
        <f t="shared" si="280"/>
        <v>0</v>
      </c>
      <c r="Y1508" s="3">
        <f t="shared" si="281"/>
        <v>1</v>
      </c>
      <c r="Z1508" s="1">
        <v>44651</v>
      </c>
      <c r="AA1508">
        <v>1.78</v>
      </c>
      <c r="AB1508">
        <v>1.78</v>
      </c>
      <c r="AH1508">
        <v>1.77</v>
      </c>
      <c r="AI1508">
        <v>1.29</v>
      </c>
      <c r="AS1508">
        <v>1.58</v>
      </c>
      <c r="AT1508" s="3">
        <f t="shared" si="282"/>
        <v>1</v>
      </c>
      <c r="AU1508" s="3">
        <f t="shared" si="283"/>
        <v>0.81645569620253167</v>
      </c>
      <c r="AV1508" s="3">
        <f t="shared" si="284"/>
        <v>0</v>
      </c>
      <c r="AW1508" s="3">
        <f t="shared" si="285"/>
        <v>0.9943820224719101</v>
      </c>
      <c r="AX1508" s="1">
        <v>45016</v>
      </c>
      <c r="AY1508">
        <v>2.75</v>
      </c>
      <c r="AZ1508">
        <v>2.75</v>
      </c>
      <c r="BE1508">
        <v>2.7</v>
      </c>
      <c r="BG1508">
        <v>1.61</v>
      </c>
      <c r="BQ1508">
        <v>2.19</v>
      </c>
      <c r="BR1508" s="3">
        <f t="shared" si="286"/>
        <v>1</v>
      </c>
      <c r="BS1508" s="3">
        <f t="shared" si="287"/>
        <v>0.73515981735159819</v>
      </c>
      <c r="BT1508" s="3">
        <f t="shared" si="288"/>
        <v>0.98181818181818192</v>
      </c>
      <c r="BU1508" s="3">
        <f t="shared" si="289"/>
        <v>0</v>
      </c>
    </row>
    <row r="1509" spans="1:73" x14ac:dyDescent="0.25">
      <c r="A1509" t="s">
        <v>3281</v>
      </c>
      <c r="B1509" s="1">
        <v>44286</v>
      </c>
      <c r="C1509">
        <v>169.54</v>
      </c>
      <c r="D1509">
        <v>169.28</v>
      </c>
      <c r="J1509">
        <v>119.96</v>
      </c>
      <c r="K1509">
        <v>6.21</v>
      </c>
      <c r="R1509">
        <v>0.16</v>
      </c>
      <c r="T1509">
        <v>0.08</v>
      </c>
      <c r="U1509">
        <v>159.55000000000001</v>
      </c>
      <c r="V1509" s="3">
        <f t="shared" si="278"/>
        <v>0.99846643859856088</v>
      </c>
      <c r="W1509" s="3">
        <f t="shared" si="279"/>
        <v>3.8941493697874204E-2</v>
      </c>
      <c r="X1509" s="3">
        <f t="shared" si="280"/>
        <v>0</v>
      </c>
      <c r="Y1509" s="3">
        <f t="shared" si="281"/>
        <v>0.70756163737171174</v>
      </c>
      <c r="Z1509" s="1">
        <v>44651</v>
      </c>
      <c r="AA1509">
        <v>110.5</v>
      </c>
      <c r="AB1509">
        <v>105.8</v>
      </c>
      <c r="AH1509">
        <v>8.64</v>
      </c>
      <c r="AI1509">
        <v>12.5</v>
      </c>
      <c r="AS1509">
        <v>77.900000000000006</v>
      </c>
      <c r="AT1509" s="3">
        <f t="shared" si="282"/>
        <v>0.95746606334841622</v>
      </c>
      <c r="AU1509" s="3">
        <f t="shared" si="283"/>
        <v>0.16046213093709882</v>
      </c>
      <c r="AV1509" s="3">
        <f t="shared" si="284"/>
        <v>0</v>
      </c>
      <c r="AW1509" s="3">
        <f t="shared" si="285"/>
        <v>7.8190045248868786E-2</v>
      </c>
      <c r="AX1509" s="1">
        <v>45016</v>
      </c>
      <c r="AY1509">
        <v>38.06</v>
      </c>
      <c r="AZ1509">
        <v>35.4</v>
      </c>
      <c r="BE1509">
        <v>27.45</v>
      </c>
      <c r="BG1509">
        <v>12.61</v>
      </c>
      <c r="BI1509">
        <v>0.33</v>
      </c>
      <c r="BN1509">
        <v>0.04</v>
      </c>
      <c r="BQ1509">
        <v>24.03</v>
      </c>
      <c r="BR1509" s="3">
        <f t="shared" si="286"/>
        <v>0.93011035207566994</v>
      </c>
      <c r="BS1509" s="3">
        <f t="shared" si="287"/>
        <v>0.53296703296703285</v>
      </c>
      <c r="BT1509" s="3">
        <f t="shared" si="288"/>
        <v>0.72122963741460844</v>
      </c>
      <c r="BU1509" s="3">
        <f t="shared" si="289"/>
        <v>0</v>
      </c>
    </row>
    <row r="1510" spans="1:73" x14ac:dyDescent="0.25">
      <c r="A1510" t="s">
        <v>3283</v>
      </c>
      <c r="V1510" s="3">
        <f t="shared" si="278"/>
        <v>0</v>
      </c>
      <c r="W1510" s="3">
        <f t="shared" si="279"/>
        <v>0</v>
      </c>
      <c r="X1510" s="3">
        <f t="shared" si="280"/>
        <v>0</v>
      </c>
      <c r="Y1510" s="3">
        <f t="shared" si="281"/>
        <v>0</v>
      </c>
      <c r="AT1510" s="3">
        <f t="shared" si="282"/>
        <v>0</v>
      </c>
      <c r="AU1510" s="3">
        <f t="shared" si="283"/>
        <v>0</v>
      </c>
      <c r="AV1510" s="3">
        <f t="shared" si="284"/>
        <v>0</v>
      </c>
      <c r="AW1510" s="3">
        <f t="shared" si="285"/>
        <v>0</v>
      </c>
      <c r="BR1510" s="3">
        <f t="shared" si="286"/>
        <v>0</v>
      </c>
      <c r="BS1510" s="3">
        <f t="shared" si="287"/>
        <v>0</v>
      </c>
      <c r="BT1510" s="3">
        <f t="shared" si="288"/>
        <v>0</v>
      </c>
      <c r="BU1510" s="3">
        <f t="shared" si="289"/>
        <v>0</v>
      </c>
    </row>
    <row r="1511" spans="1:73" x14ac:dyDescent="0.25">
      <c r="A1511" t="s">
        <v>3287</v>
      </c>
      <c r="B1511" s="1">
        <v>44286</v>
      </c>
      <c r="C1511">
        <v>23.57</v>
      </c>
      <c r="D1511">
        <v>22.04</v>
      </c>
      <c r="F1511">
        <v>0.41</v>
      </c>
      <c r="I1511">
        <v>10.93</v>
      </c>
      <c r="K1511">
        <v>13.65</v>
      </c>
      <c r="L1511">
        <v>0.01</v>
      </c>
      <c r="R1511">
        <v>0.08</v>
      </c>
      <c r="U1511">
        <v>18.88</v>
      </c>
      <c r="V1511" s="3">
        <f t="shared" si="278"/>
        <v>0.91769198133220187</v>
      </c>
      <c r="W1511" s="3">
        <f t="shared" si="279"/>
        <v>0.72645023948909004</v>
      </c>
      <c r="X1511" s="3">
        <f t="shared" si="280"/>
        <v>0.46372507424692405</v>
      </c>
      <c r="Y1511" s="3">
        <f t="shared" si="281"/>
        <v>0</v>
      </c>
      <c r="Z1511" s="1">
        <v>44651</v>
      </c>
      <c r="AA1511">
        <v>25.67</v>
      </c>
      <c r="AB1511">
        <v>24.04</v>
      </c>
      <c r="AG1511">
        <v>9.6199999999999992</v>
      </c>
      <c r="AI1511">
        <v>12.46</v>
      </c>
      <c r="AK1511">
        <v>0.1</v>
      </c>
      <c r="AP1511">
        <v>0.06</v>
      </c>
      <c r="AR1511">
        <v>0.02</v>
      </c>
      <c r="AS1511">
        <v>19.3</v>
      </c>
      <c r="AT1511" s="3">
        <f t="shared" si="282"/>
        <v>0.93650175301908833</v>
      </c>
      <c r="AU1511" s="3">
        <f t="shared" si="283"/>
        <v>0.65031315240083509</v>
      </c>
      <c r="AV1511" s="3">
        <f t="shared" si="284"/>
        <v>0.3747565251266069</v>
      </c>
      <c r="AW1511" s="3">
        <f t="shared" si="285"/>
        <v>0</v>
      </c>
      <c r="AX1511" s="1">
        <v>45016</v>
      </c>
      <c r="AY1511">
        <v>30.1</v>
      </c>
      <c r="AZ1511">
        <v>24.55</v>
      </c>
      <c r="BE1511">
        <v>10.33</v>
      </c>
      <c r="BG1511">
        <v>16.170000000000002</v>
      </c>
      <c r="BI1511">
        <v>0.13</v>
      </c>
      <c r="BN1511">
        <v>0.44</v>
      </c>
      <c r="BQ1511">
        <v>23.57</v>
      </c>
      <c r="BR1511" s="3">
        <f t="shared" si="286"/>
        <v>0.81561461794019929</v>
      </c>
      <c r="BS1511" s="3">
        <f t="shared" si="287"/>
        <v>0.70304347826086966</v>
      </c>
      <c r="BT1511" s="3">
        <f t="shared" si="288"/>
        <v>0.34318936877076411</v>
      </c>
      <c r="BU1511" s="3">
        <f t="shared" si="289"/>
        <v>0</v>
      </c>
    </row>
    <row r="1512" spans="1:73" x14ac:dyDescent="0.25">
      <c r="A1512" t="s">
        <v>3291</v>
      </c>
      <c r="B1512" s="1">
        <v>44286</v>
      </c>
      <c r="C1512">
        <v>619.80999999999995</v>
      </c>
      <c r="D1512">
        <v>551.91</v>
      </c>
      <c r="J1512">
        <v>549.39</v>
      </c>
      <c r="K1512">
        <v>390.14</v>
      </c>
      <c r="Q1512">
        <v>0.74</v>
      </c>
      <c r="R1512">
        <v>7.35</v>
      </c>
      <c r="T1512">
        <v>3.67</v>
      </c>
      <c r="U1512">
        <v>457.44</v>
      </c>
      <c r="V1512" s="3">
        <f t="shared" si="278"/>
        <v>0.89045029928526487</v>
      </c>
      <c r="W1512" s="3">
        <f t="shared" si="279"/>
        <v>0.86119818109575741</v>
      </c>
      <c r="X1512" s="3">
        <f t="shared" si="280"/>
        <v>0</v>
      </c>
      <c r="Y1512" s="3">
        <f t="shared" si="281"/>
        <v>0.88638453719688293</v>
      </c>
      <c r="Z1512" s="1">
        <v>44651</v>
      </c>
      <c r="AA1512">
        <v>582.29999999999995</v>
      </c>
      <c r="AB1512">
        <v>527.38</v>
      </c>
      <c r="AH1512">
        <v>524.16</v>
      </c>
      <c r="AI1512">
        <v>380.31</v>
      </c>
      <c r="AK1512">
        <v>1.98</v>
      </c>
      <c r="AO1512">
        <v>0.05</v>
      </c>
      <c r="AP1512">
        <v>4.47</v>
      </c>
      <c r="AS1512">
        <v>491.14</v>
      </c>
      <c r="AT1512" s="3">
        <f t="shared" si="282"/>
        <v>0.90568435514339696</v>
      </c>
      <c r="AU1512" s="3">
        <f t="shared" si="283"/>
        <v>0.78472680752723678</v>
      </c>
      <c r="AV1512" s="3">
        <f t="shared" si="284"/>
        <v>0</v>
      </c>
      <c r="AW1512" s="3">
        <f t="shared" si="285"/>
        <v>0.90015455950540957</v>
      </c>
      <c r="AX1512" s="1">
        <v>45016</v>
      </c>
      <c r="AY1512">
        <v>630.30999999999995</v>
      </c>
      <c r="AZ1512">
        <v>623.54999999999995</v>
      </c>
      <c r="BF1512">
        <v>621.92999999999995</v>
      </c>
      <c r="BG1512">
        <v>445.35</v>
      </c>
      <c r="BI1512">
        <v>2.2999999999999998</v>
      </c>
      <c r="BN1512">
        <v>9.15</v>
      </c>
      <c r="BQ1512">
        <v>567.96</v>
      </c>
      <c r="BR1512" s="3">
        <f t="shared" si="286"/>
        <v>0.98927511859243866</v>
      </c>
      <c r="BS1512" s="3">
        <f t="shared" si="287"/>
        <v>0.80025516163231558</v>
      </c>
      <c r="BT1512" s="3">
        <f t="shared" si="288"/>
        <v>0</v>
      </c>
      <c r="BU1512" s="3">
        <f t="shared" si="289"/>
        <v>0.98670495470482777</v>
      </c>
    </row>
    <row r="1513" spans="1:73" x14ac:dyDescent="0.25">
      <c r="A1513" t="s">
        <v>3293</v>
      </c>
      <c r="B1513" s="1">
        <v>44286</v>
      </c>
      <c r="C1513">
        <v>140.35</v>
      </c>
      <c r="D1513">
        <v>136.63</v>
      </c>
      <c r="I1513">
        <v>136.63</v>
      </c>
      <c r="K1513">
        <v>94.09</v>
      </c>
      <c r="M1513">
        <v>0.16</v>
      </c>
      <c r="R1513">
        <v>19.82</v>
      </c>
      <c r="T1513">
        <v>1.1000000000000001</v>
      </c>
      <c r="U1513">
        <v>150.65</v>
      </c>
      <c r="V1513" s="3">
        <f t="shared" si="278"/>
        <v>0.97349483434271467</v>
      </c>
      <c r="W1513" s="3">
        <f t="shared" si="279"/>
        <v>0.71404720346057526</v>
      </c>
      <c r="X1513" s="3">
        <f t="shared" si="280"/>
        <v>0.97349483434271467</v>
      </c>
      <c r="Y1513" s="3">
        <f t="shared" si="281"/>
        <v>0</v>
      </c>
      <c r="Z1513" s="1">
        <v>44651</v>
      </c>
      <c r="AA1513">
        <v>150.27000000000001</v>
      </c>
      <c r="AB1513">
        <v>133.71</v>
      </c>
      <c r="AG1513">
        <v>130.5</v>
      </c>
      <c r="AI1513">
        <v>95.87</v>
      </c>
      <c r="AK1513">
        <v>0.12</v>
      </c>
      <c r="AP1513">
        <v>18.72</v>
      </c>
      <c r="AS1513">
        <v>147.84</v>
      </c>
      <c r="AT1513" s="3">
        <f t="shared" si="282"/>
        <v>0.8897983629466959</v>
      </c>
      <c r="AU1513" s="3">
        <f t="shared" si="283"/>
        <v>0.74317829457364348</v>
      </c>
      <c r="AV1513" s="3">
        <f t="shared" si="284"/>
        <v>0.86843681373527648</v>
      </c>
      <c r="AW1513" s="3">
        <f t="shared" si="285"/>
        <v>0</v>
      </c>
      <c r="AX1513" s="1">
        <v>45016</v>
      </c>
      <c r="AY1513">
        <v>154.16999999999999</v>
      </c>
      <c r="AZ1513">
        <v>151.76</v>
      </c>
      <c r="BE1513">
        <v>148.49</v>
      </c>
      <c r="BG1513">
        <v>107.98</v>
      </c>
      <c r="BI1513">
        <v>0.14000000000000001</v>
      </c>
      <c r="BM1513">
        <v>0.01</v>
      </c>
      <c r="BN1513">
        <v>18.72</v>
      </c>
      <c r="BQ1513">
        <v>152.04</v>
      </c>
      <c r="BR1513" s="3">
        <f t="shared" si="286"/>
        <v>0.98436790555879872</v>
      </c>
      <c r="BS1513" s="3">
        <f t="shared" si="287"/>
        <v>0.8108432830217015</v>
      </c>
      <c r="BT1513" s="3">
        <f t="shared" si="288"/>
        <v>0.96315755335019793</v>
      </c>
      <c r="BU1513" s="3">
        <f t="shared" si="289"/>
        <v>0</v>
      </c>
    </row>
    <row r="1514" spans="1:73" x14ac:dyDescent="0.25">
      <c r="A1514" t="s">
        <v>3299</v>
      </c>
      <c r="B1514" s="1">
        <v>44286</v>
      </c>
      <c r="C1514">
        <v>74.78</v>
      </c>
      <c r="D1514">
        <v>72.41</v>
      </c>
      <c r="E1514">
        <v>0.13</v>
      </c>
      <c r="H1514">
        <v>0.18</v>
      </c>
      <c r="I1514">
        <v>59.05</v>
      </c>
      <c r="K1514">
        <v>41.31</v>
      </c>
      <c r="M1514">
        <v>0.06</v>
      </c>
      <c r="O1514">
        <v>0.06</v>
      </c>
      <c r="P1514">
        <v>0.06</v>
      </c>
      <c r="Q1514">
        <v>4.8899999999999997</v>
      </c>
      <c r="R1514">
        <v>0.56000000000000005</v>
      </c>
      <c r="U1514">
        <v>70.42</v>
      </c>
      <c r="V1514" s="3">
        <f t="shared" si="278"/>
        <v>0.96656860123027544</v>
      </c>
      <c r="W1514" s="3">
        <f t="shared" si="279"/>
        <v>0.63641965798798339</v>
      </c>
      <c r="X1514" s="3">
        <f t="shared" si="280"/>
        <v>0.7920566996523134</v>
      </c>
      <c r="Y1514" s="3">
        <f t="shared" si="281"/>
        <v>0</v>
      </c>
      <c r="Z1514" s="1">
        <v>44651</v>
      </c>
      <c r="AA1514">
        <v>100.4</v>
      </c>
      <c r="AB1514">
        <v>97.69</v>
      </c>
      <c r="AC1514">
        <v>0.83</v>
      </c>
      <c r="AF1514">
        <v>0.86</v>
      </c>
      <c r="AG1514">
        <v>76.11</v>
      </c>
      <c r="AI1514">
        <v>62.32</v>
      </c>
      <c r="AK1514">
        <v>0.11</v>
      </c>
      <c r="AM1514">
        <v>7.53</v>
      </c>
      <c r="AN1514">
        <v>0.25</v>
      </c>
      <c r="AO1514">
        <v>2.5099999999999998</v>
      </c>
      <c r="AP1514">
        <v>0.36</v>
      </c>
      <c r="AS1514">
        <v>98.5</v>
      </c>
      <c r="AT1514" s="3">
        <f t="shared" si="282"/>
        <v>0.96474103585657367</v>
      </c>
      <c r="AU1514" s="3">
        <f t="shared" si="283"/>
        <v>0.70625566636446058</v>
      </c>
      <c r="AV1514" s="3">
        <f t="shared" si="284"/>
        <v>0.76663346613545813</v>
      </c>
      <c r="AW1514" s="3">
        <f t="shared" si="285"/>
        <v>0</v>
      </c>
      <c r="AX1514" s="1">
        <v>45016</v>
      </c>
      <c r="AY1514">
        <v>112.14</v>
      </c>
      <c r="AZ1514">
        <v>103.28</v>
      </c>
      <c r="BE1514">
        <v>74.95</v>
      </c>
      <c r="BG1514">
        <v>74.650000000000006</v>
      </c>
      <c r="BI1514">
        <v>0.13</v>
      </c>
      <c r="BK1514">
        <v>0.01</v>
      </c>
      <c r="BL1514">
        <v>0.01</v>
      </c>
      <c r="BN1514">
        <v>0.34</v>
      </c>
      <c r="BP1514">
        <v>0.05</v>
      </c>
      <c r="BQ1514">
        <v>97.68</v>
      </c>
      <c r="BR1514" s="3">
        <f t="shared" si="286"/>
        <v>0.92099161762083115</v>
      </c>
      <c r="BS1514" s="3">
        <f t="shared" si="287"/>
        <v>0.76753033107135515</v>
      </c>
      <c r="BT1514" s="3">
        <f t="shared" si="288"/>
        <v>0.66836097734974143</v>
      </c>
      <c r="BU1514" s="3">
        <f t="shared" si="289"/>
        <v>0</v>
      </c>
    </row>
    <row r="1515" spans="1:73" x14ac:dyDescent="0.25">
      <c r="A1515" t="s">
        <v>3301</v>
      </c>
      <c r="B1515" s="1">
        <v>44286</v>
      </c>
      <c r="C1515">
        <v>8.75</v>
      </c>
      <c r="D1515">
        <v>8.68</v>
      </c>
      <c r="I1515">
        <v>6.95</v>
      </c>
      <c r="K1515">
        <v>3.12</v>
      </c>
      <c r="R1515">
        <v>0.06</v>
      </c>
      <c r="T1515">
        <v>0.04</v>
      </c>
      <c r="U1515">
        <v>8.6199999999999992</v>
      </c>
      <c r="V1515" s="3">
        <f t="shared" si="278"/>
        <v>0.99199999999999999</v>
      </c>
      <c r="W1515" s="3">
        <f t="shared" si="279"/>
        <v>0.36279069767441868</v>
      </c>
      <c r="X1515" s="3">
        <f t="shared" si="280"/>
        <v>0.79428571428571426</v>
      </c>
      <c r="Y1515" s="3">
        <f t="shared" si="281"/>
        <v>0</v>
      </c>
      <c r="Z1515" s="1">
        <v>44651</v>
      </c>
      <c r="AA1515">
        <v>10.06</v>
      </c>
      <c r="AB1515">
        <v>9.8800000000000008</v>
      </c>
      <c r="AG1515">
        <v>7.12</v>
      </c>
      <c r="AI1515">
        <v>3.38</v>
      </c>
      <c r="AJ1515">
        <v>0.06</v>
      </c>
      <c r="AS1515">
        <v>9.43</v>
      </c>
      <c r="AT1515" s="3">
        <f t="shared" si="282"/>
        <v>0.98210735586481113</v>
      </c>
      <c r="AU1515" s="3">
        <f t="shared" si="283"/>
        <v>0.36072572038420492</v>
      </c>
      <c r="AV1515" s="3">
        <f t="shared" si="284"/>
        <v>0.70775347912524844</v>
      </c>
      <c r="AW1515" s="3">
        <f t="shared" si="285"/>
        <v>0</v>
      </c>
      <c r="AX1515" s="1">
        <v>45016</v>
      </c>
      <c r="AY1515">
        <v>11.34</v>
      </c>
      <c r="AZ1515">
        <v>10.98</v>
      </c>
      <c r="BE1515">
        <v>9.35</v>
      </c>
      <c r="BG1515">
        <v>3.83</v>
      </c>
      <c r="BQ1515">
        <v>10.53</v>
      </c>
      <c r="BR1515" s="3">
        <f t="shared" si="286"/>
        <v>0.96825396825396826</v>
      </c>
      <c r="BS1515" s="3">
        <f t="shared" si="287"/>
        <v>0.36372269705603044</v>
      </c>
      <c r="BT1515" s="3">
        <f t="shared" si="288"/>
        <v>0.82451499118165783</v>
      </c>
      <c r="BU1515" s="3">
        <f t="shared" si="289"/>
        <v>0</v>
      </c>
    </row>
    <row r="1516" spans="1:73" x14ac:dyDescent="0.25">
      <c r="A1516" t="s">
        <v>3305</v>
      </c>
      <c r="B1516" s="1">
        <v>44286</v>
      </c>
      <c r="C1516">
        <v>9.99</v>
      </c>
      <c r="D1516">
        <v>9.9499999999999993</v>
      </c>
      <c r="K1516">
        <v>0.12</v>
      </c>
      <c r="U1516">
        <v>9.76</v>
      </c>
      <c r="V1516" s="3">
        <f t="shared" si="278"/>
        <v>0.99599599599599586</v>
      </c>
      <c r="W1516" s="3">
        <f t="shared" si="279"/>
        <v>1.2295081967213115E-2</v>
      </c>
      <c r="X1516" s="3">
        <f t="shared" si="280"/>
        <v>0</v>
      </c>
      <c r="Y1516" s="3">
        <f t="shared" si="281"/>
        <v>0</v>
      </c>
      <c r="Z1516" s="1">
        <v>44651</v>
      </c>
      <c r="AA1516">
        <v>12.17</v>
      </c>
      <c r="AB1516">
        <v>12.17</v>
      </c>
      <c r="AI1516">
        <v>0.38</v>
      </c>
      <c r="AS1516">
        <v>11.8</v>
      </c>
      <c r="AT1516" s="3">
        <f t="shared" si="282"/>
        <v>1</v>
      </c>
      <c r="AU1516" s="3">
        <f t="shared" si="283"/>
        <v>3.2203389830508473E-2</v>
      </c>
      <c r="AV1516" s="3">
        <f t="shared" si="284"/>
        <v>0</v>
      </c>
      <c r="AW1516" s="3">
        <f t="shared" si="285"/>
        <v>0</v>
      </c>
      <c r="AX1516" s="1">
        <v>45016</v>
      </c>
      <c r="AY1516">
        <v>12.97</v>
      </c>
      <c r="AZ1516">
        <v>12.97</v>
      </c>
      <c r="BG1516">
        <v>0.69</v>
      </c>
      <c r="BN1516">
        <v>0.27</v>
      </c>
      <c r="BQ1516">
        <v>9.98</v>
      </c>
      <c r="BR1516" s="3">
        <f t="shared" si="286"/>
        <v>1</v>
      </c>
      <c r="BS1516" s="3">
        <f t="shared" si="287"/>
        <v>7.1060762100926864E-2</v>
      </c>
      <c r="BT1516" s="3">
        <f t="shared" si="288"/>
        <v>0</v>
      </c>
      <c r="BU1516" s="3">
        <f t="shared" si="289"/>
        <v>0</v>
      </c>
    </row>
    <row r="1517" spans="1:73" x14ac:dyDescent="0.25">
      <c r="A1517" t="s">
        <v>3307</v>
      </c>
      <c r="B1517" s="1">
        <v>44286</v>
      </c>
      <c r="C1517">
        <v>2157.48</v>
      </c>
      <c r="D1517">
        <v>2154.84</v>
      </c>
      <c r="J1517">
        <v>2154.84</v>
      </c>
      <c r="K1517">
        <v>1603.73</v>
      </c>
      <c r="M1517">
        <v>1.55</v>
      </c>
      <c r="Q1517">
        <v>8.8000000000000007</v>
      </c>
      <c r="R1517">
        <v>3.43</v>
      </c>
      <c r="U1517">
        <v>1957.22</v>
      </c>
      <c r="V1517" s="3">
        <f t="shared" si="278"/>
        <v>0.9987763501863286</v>
      </c>
      <c r="W1517" s="3">
        <f t="shared" si="279"/>
        <v>0.82520170419462391</v>
      </c>
      <c r="X1517" s="3">
        <f t="shared" si="280"/>
        <v>0</v>
      </c>
      <c r="Y1517" s="3">
        <f t="shared" si="281"/>
        <v>0.9987763501863286</v>
      </c>
      <c r="Z1517" s="1">
        <v>44651</v>
      </c>
      <c r="AA1517">
        <v>3481.26</v>
      </c>
      <c r="AB1517">
        <v>3474.64</v>
      </c>
      <c r="AH1517">
        <v>3234.97</v>
      </c>
      <c r="AI1517">
        <v>2256.11</v>
      </c>
      <c r="AK1517">
        <v>3.82</v>
      </c>
      <c r="AP1517">
        <v>3.15</v>
      </c>
      <c r="AR1517">
        <v>0.7</v>
      </c>
      <c r="AS1517">
        <v>2839.64</v>
      </c>
      <c r="AT1517" s="3">
        <f t="shared" si="282"/>
        <v>0.9980983896635125</v>
      </c>
      <c r="AU1517" s="3">
        <f t="shared" si="283"/>
        <v>0.79626381305653715</v>
      </c>
      <c r="AV1517" s="3">
        <f t="shared" si="284"/>
        <v>0</v>
      </c>
      <c r="AW1517" s="3">
        <f t="shared" si="285"/>
        <v>0.92925262692243604</v>
      </c>
      <c r="AX1517" s="1">
        <v>45016</v>
      </c>
      <c r="AY1517">
        <v>3495.88</v>
      </c>
      <c r="AZ1517">
        <v>3461.44</v>
      </c>
      <c r="BF1517">
        <v>3461.44</v>
      </c>
      <c r="BG1517">
        <v>2920.11</v>
      </c>
      <c r="BI1517">
        <v>10.39</v>
      </c>
      <c r="BM1517">
        <v>19.21</v>
      </c>
      <c r="BN1517">
        <v>5.65</v>
      </c>
      <c r="BP1517">
        <v>0.57999999999999996</v>
      </c>
      <c r="BQ1517">
        <v>3408.83</v>
      </c>
      <c r="BR1517" s="3">
        <f t="shared" si="286"/>
        <v>0.99014840326326992</v>
      </c>
      <c r="BS1517" s="3">
        <f t="shared" si="287"/>
        <v>0.86543317447898149</v>
      </c>
      <c r="BT1517" s="3">
        <f t="shared" si="288"/>
        <v>0</v>
      </c>
      <c r="BU1517" s="3">
        <f t="shared" si="289"/>
        <v>0.99014840326326992</v>
      </c>
    </row>
    <row r="1518" spans="1:73" x14ac:dyDescent="0.25">
      <c r="A1518" t="s">
        <v>3308</v>
      </c>
      <c r="B1518" s="1">
        <v>44286</v>
      </c>
      <c r="C1518">
        <v>0.15</v>
      </c>
      <c r="D1518">
        <v>0.08</v>
      </c>
      <c r="K1518">
        <v>3.89</v>
      </c>
      <c r="R1518">
        <v>0.03</v>
      </c>
      <c r="U1518">
        <v>5.91</v>
      </c>
      <c r="V1518" s="3">
        <f t="shared" si="278"/>
        <v>0.53333333333333333</v>
      </c>
      <c r="W1518" s="3">
        <f t="shared" si="279"/>
        <v>0.66156462585034015</v>
      </c>
      <c r="X1518" s="3">
        <f t="shared" si="280"/>
        <v>0</v>
      </c>
      <c r="Y1518" s="3">
        <f t="shared" si="281"/>
        <v>0</v>
      </c>
      <c r="Z1518" s="1">
        <v>44651</v>
      </c>
      <c r="AA1518">
        <v>0.25</v>
      </c>
      <c r="AB1518">
        <v>0.01</v>
      </c>
      <c r="AI1518">
        <v>1.9</v>
      </c>
      <c r="AS1518">
        <v>3.61</v>
      </c>
      <c r="AT1518" s="3">
        <f t="shared" si="282"/>
        <v>0.04</v>
      </c>
      <c r="AU1518" s="3">
        <f t="shared" si="283"/>
        <v>0.52631578947368418</v>
      </c>
      <c r="AV1518" s="3">
        <f t="shared" si="284"/>
        <v>0</v>
      </c>
      <c r="AW1518" s="3">
        <f t="shared" si="285"/>
        <v>0</v>
      </c>
      <c r="AX1518" s="1">
        <v>45016</v>
      </c>
      <c r="AY1518">
        <v>0.01</v>
      </c>
      <c r="BG1518">
        <v>1.1100000000000001</v>
      </c>
      <c r="BQ1518">
        <v>2.74</v>
      </c>
      <c r="BR1518" s="3">
        <f t="shared" si="286"/>
        <v>0</v>
      </c>
      <c r="BS1518" s="3">
        <f t="shared" si="287"/>
        <v>0.4051094890510949</v>
      </c>
      <c r="BT1518" s="3">
        <f t="shared" si="288"/>
        <v>0</v>
      </c>
      <c r="BU1518" s="3">
        <f t="shared" si="289"/>
        <v>0</v>
      </c>
    </row>
    <row r="1519" spans="1:73" x14ac:dyDescent="0.25">
      <c r="A1519" t="s">
        <v>3309</v>
      </c>
      <c r="B1519" s="1">
        <v>44286</v>
      </c>
      <c r="C1519">
        <v>11.41</v>
      </c>
      <c r="D1519">
        <v>11.06</v>
      </c>
      <c r="K1519">
        <v>5.04</v>
      </c>
      <c r="M1519">
        <v>0.02</v>
      </c>
      <c r="Q1519">
        <v>0.26</v>
      </c>
      <c r="R1519">
        <v>0.12</v>
      </c>
      <c r="U1519">
        <v>10.81</v>
      </c>
      <c r="V1519" s="3">
        <f t="shared" si="278"/>
        <v>0.96932515337423319</v>
      </c>
      <c r="W1519" s="3">
        <f t="shared" si="279"/>
        <v>0.48414985590778087</v>
      </c>
      <c r="X1519" s="3">
        <f t="shared" si="280"/>
        <v>0</v>
      </c>
      <c r="Y1519" s="3">
        <f t="shared" si="281"/>
        <v>0</v>
      </c>
      <c r="Z1519" s="1">
        <v>44651</v>
      </c>
      <c r="AA1519">
        <v>12.65</v>
      </c>
      <c r="AB1519">
        <v>10.28</v>
      </c>
      <c r="AI1519">
        <v>4.8899999999999997</v>
      </c>
      <c r="AK1519">
        <v>0.04</v>
      </c>
      <c r="AP1519">
        <v>0.12</v>
      </c>
      <c r="AS1519">
        <v>11.91</v>
      </c>
      <c r="AT1519" s="3">
        <f t="shared" si="282"/>
        <v>0.81264822134387349</v>
      </c>
      <c r="AU1519" s="3">
        <f t="shared" si="283"/>
        <v>0.41617021276595734</v>
      </c>
      <c r="AV1519" s="3">
        <f t="shared" si="284"/>
        <v>0</v>
      </c>
      <c r="AW1519" s="3">
        <f t="shared" si="285"/>
        <v>0</v>
      </c>
      <c r="AX1519" s="1">
        <v>45016</v>
      </c>
      <c r="AY1519">
        <v>12.36</v>
      </c>
      <c r="AZ1519">
        <v>10.07</v>
      </c>
      <c r="BG1519">
        <v>4.87</v>
      </c>
      <c r="BI1519">
        <v>0.04</v>
      </c>
      <c r="BN1519">
        <v>0.12</v>
      </c>
      <c r="BQ1519">
        <v>11.94</v>
      </c>
      <c r="BR1519" s="3">
        <f t="shared" si="286"/>
        <v>0.81472491909385114</v>
      </c>
      <c r="BS1519" s="3">
        <f t="shared" si="287"/>
        <v>0.41341256366723256</v>
      </c>
      <c r="BT1519" s="3">
        <f t="shared" si="288"/>
        <v>0</v>
      </c>
      <c r="BU1519" s="3">
        <f t="shared" si="289"/>
        <v>0</v>
      </c>
    </row>
    <row r="1520" spans="1:73" x14ac:dyDescent="0.25">
      <c r="A1520" t="s">
        <v>3312</v>
      </c>
      <c r="B1520" s="1">
        <v>44286</v>
      </c>
      <c r="C1520">
        <v>561.04</v>
      </c>
      <c r="D1520">
        <v>557.17999999999995</v>
      </c>
      <c r="J1520">
        <v>557.17999999999995</v>
      </c>
      <c r="K1520">
        <v>410.57</v>
      </c>
      <c r="M1520">
        <v>1.86</v>
      </c>
      <c r="R1520">
        <v>12.82</v>
      </c>
      <c r="T1520">
        <v>6.03</v>
      </c>
      <c r="U1520">
        <v>504</v>
      </c>
      <c r="V1520" s="3">
        <f t="shared" si="278"/>
        <v>0.99311992014829598</v>
      </c>
      <c r="W1520" s="3">
        <f t="shared" si="279"/>
        <v>0.82884828908852326</v>
      </c>
      <c r="X1520" s="3">
        <f t="shared" si="280"/>
        <v>0</v>
      </c>
      <c r="Y1520" s="3">
        <f t="shared" si="281"/>
        <v>0.99311992014829598</v>
      </c>
      <c r="Z1520" s="1">
        <v>44651</v>
      </c>
      <c r="AA1520">
        <v>704.09</v>
      </c>
      <c r="AB1520">
        <v>684.66</v>
      </c>
      <c r="AH1520">
        <v>684.66</v>
      </c>
      <c r="AI1520">
        <v>520.51</v>
      </c>
      <c r="AK1520">
        <v>1.54</v>
      </c>
      <c r="AP1520">
        <v>5.54</v>
      </c>
      <c r="AS1520">
        <v>621.82000000000005</v>
      </c>
      <c r="AT1520" s="3">
        <f t="shared" si="282"/>
        <v>0.97240409606726408</v>
      </c>
      <c r="AU1520" s="3">
        <f t="shared" si="283"/>
        <v>0.84671568467970182</v>
      </c>
      <c r="AV1520" s="3">
        <f t="shared" si="284"/>
        <v>0</v>
      </c>
      <c r="AW1520" s="3">
        <f t="shared" si="285"/>
        <v>0.97240409606726408</v>
      </c>
      <c r="AX1520" s="1">
        <v>45016</v>
      </c>
      <c r="AY1520">
        <v>1000.96</v>
      </c>
      <c r="AZ1520">
        <v>952.93</v>
      </c>
      <c r="BB1520">
        <v>0.78</v>
      </c>
      <c r="BF1520">
        <v>952.15</v>
      </c>
      <c r="BG1520">
        <v>721.17</v>
      </c>
      <c r="BH1520">
        <v>0.4</v>
      </c>
      <c r="BI1520">
        <v>1.75</v>
      </c>
      <c r="BM1520">
        <v>44.96</v>
      </c>
      <c r="BN1520">
        <v>4.42</v>
      </c>
      <c r="BQ1520">
        <v>842.3</v>
      </c>
      <c r="BR1520" s="3">
        <f t="shared" si="286"/>
        <v>0.9512368126598465</v>
      </c>
      <c r="BS1520" s="3">
        <f t="shared" si="287"/>
        <v>0.91198452141583519</v>
      </c>
      <c r="BT1520" s="3">
        <f t="shared" si="288"/>
        <v>0</v>
      </c>
      <c r="BU1520" s="3">
        <f t="shared" si="289"/>
        <v>0.9512368126598465</v>
      </c>
    </row>
    <row r="1521" spans="1:73" x14ac:dyDescent="0.25">
      <c r="A1521" t="s">
        <v>3313</v>
      </c>
      <c r="B1521" s="1">
        <v>44286</v>
      </c>
      <c r="C1521">
        <v>33.18</v>
      </c>
      <c r="D1521">
        <v>33.06</v>
      </c>
      <c r="J1521">
        <v>25.68</v>
      </c>
      <c r="K1521">
        <v>23.51</v>
      </c>
      <c r="R1521">
        <v>0.46</v>
      </c>
      <c r="T1521">
        <v>0.02</v>
      </c>
      <c r="U1521">
        <v>30.28</v>
      </c>
      <c r="V1521" s="3">
        <f t="shared" si="278"/>
        <v>0.9963833634719711</v>
      </c>
      <c r="W1521" s="3">
        <f t="shared" si="279"/>
        <v>0.78786863270777485</v>
      </c>
      <c r="X1521" s="3">
        <f t="shared" si="280"/>
        <v>0</v>
      </c>
      <c r="Y1521" s="3">
        <f t="shared" si="281"/>
        <v>0.77396021699819173</v>
      </c>
      <c r="Z1521" s="1">
        <v>44651</v>
      </c>
      <c r="AA1521">
        <v>40.89</v>
      </c>
      <c r="AB1521">
        <v>40.75</v>
      </c>
      <c r="AH1521">
        <v>28.59</v>
      </c>
      <c r="AI1521">
        <v>29</v>
      </c>
      <c r="AP1521">
        <v>0.26</v>
      </c>
      <c r="AS1521">
        <v>37.31</v>
      </c>
      <c r="AT1521" s="3">
        <f t="shared" si="282"/>
        <v>0.99657617999510884</v>
      </c>
      <c r="AU1521" s="3">
        <f t="shared" si="283"/>
        <v>0.78272604588394057</v>
      </c>
      <c r="AV1521" s="3">
        <f t="shared" si="284"/>
        <v>0</v>
      </c>
      <c r="AW1521" s="3">
        <f t="shared" si="285"/>
        <v>0.69919295671313275</v>
      </c>
      <c r="AX1521" s="1">
        <v>45016</v>
      </c>
      <c r="AY1521">
        <v>49.05</v>
      </c>
      <c r="AZ1521">
        <v>48.98</v>
      </c>
      <c r="BF1521">
        <v>34.130000000000003</v>
      </c>
      <c r="BG1521">
        <v>33.979999999999997</v>
      </c>
      <c r="BM1521">
        <v>0.05</v>
      </c>
      <c r="BN1521">
        <v>0.19</v>
      </c>
      <c r="BQ1521">
        <v>44.41</v>
      </c>
      <c r="BR1521" s="3">
        <f t="shared" si="286"/>
        <v>0.99857288481141693</v>
      </c>
      <c r="BS1521" s="3">
        <f t="shared" si="287"/>
        <v>0.76930043015621452</v>
      </c>
      <c r="BT1521" s="3">
        <f t="shared" si="288"/>
        <v>0</v>
      </c>
      <c r="BU1521" s="3">
        <f t="shared" si="289"/>
        <v>0.69582059123343531</v>
      </c>
    </row>
    <row r="1522" spans="1:73" x14ac:dyDescent="0.25">
      <c r="A1522" t="s">
        <v>3317</v>
      </c>
      <c r="V1522" s="3">
        <f t="shared" si="278"/>
        <v>0</v>
      </c>
      <c r="W1522" s="3">
        <f t="shared" si="279"/>
        <v>0</v>
      </c>
      <c r="X1522" s="3">
        <f t="shared" si="280"/>
        <v>0</v>
      </c>
      <c r="Y1522" s="3">
        <f t="shared" si="281"/>
        <v>0</v>
      </c>
      <c r="AT1522" s="3">
        <f t="shared" si="282"/>
        <v>0</v>
      </c>
      <c r="AU1522" s="3">
        <f t="shared" si="283"/>
        <v>0</v>
      </c>
      <c r="AV1522" s="3">
        <f t="shared" si="284"/>
        <v>0</v>
      </c>
      <c r="AW1522" s="3">
        <f t="shared" si="285"/>
        <v>0</v>
      </c>
      <c r="BR1522" s="3">
        <f t="shared" si="286"/>
        <v>0</v>
      </c>
      <c r="BS1522" s="3">
        <f t="shared" si="287"/>
        <v>0</v>
      </c>
      <c r="BT1522" s="3">
        <f t="shared" si="288"/>
        <v>0</v>
      </c>
      <c r="BU1522" s="3">
        <f t="shared" si="289"/>
        <v>0</v>
      </c>
    </row>
    <row r="1523" spans="1:73" x14ac:dyDescent="0.25">
      <c r="A1523" t="s">
        <v>3318</v>
      </c>
      <c r="V1523" s="3">
        <f t="shared" si="278"/>
        <v>0</v>
      </c>
      <c r="W1523" s="3">
        <f t="shared" si="279"/>
        <v>0</v>
      </c>
      <c r="X1523" s="3">
        <f t="shared" si="280"/>
        <v>0</v>
      </c>
      <c r="Y1523" s="3">
        <f t="shared" si="281"/>
        <v>0</v>
      </c>
      <c r="AT1523" s="3">
        <f t="shared" si="282"/>
        <v>0</v>
      </c>
      <c r="AU1523" s="3">
        <f t="shared" si="283"/>
        <v>0</v>
      </c>
      <c r="AV1523" s="3">
        <f t="shared" si="284"/>
        <v>0</v>
      </c>
      <c r="AW1523" s="3">
        <f t="shared" si="285"/>
        <v>0</v>
      </c>
      <c r="BR1523" s="3">
        <f t="shared" si="286"/>
        <v>0</v>
      </c>
      <c r="BS1523" s="3">
        <f t="shared" si="287"/>
        <v>0</v>
      </c>
      <c r="BT1523" s="3">
        <f t="shared" si="288"/>
        <v>0</v>
      </c>
      <c r="BU1523" s="3">
        <f t="shared" si="289"/>
        <v>0</v>
      </c>
    </row>
    <row r="1524" spans="1:73" x14ac:dyDescent="0.25">
      <c r="A1524" t="s">
        <v>3319</v>
      </c>
      <c r="V1524" s="3">
        <f t="shared" si="278"/>
        <v>0</v>
      </c>
      <c r="W1524" s="3">
        <f t="shared" si="279"/>
        <v>0</v>
      </c>
      <c r="X1524" s="3">
        <f t="shared" si="280"/>
        <v>0</v>
      </c>
      <c r="Y1524" s="3">
        <f t="shared" si="281"/>
        <v>0</v>
      </c>
      <c r="AT1524" s="3">
        <f t="shared" si="282"/>
        <v>0</v>
      </c>
      <c r="AU1524" s="3">
        <f t="shared" si="283"/>
        <v>0</v>
      </c>
      <c r="AV1524" s="3">
        <f t="shared" si="284"/>
        <v>0</v>
      </c>
      <c r="AW1524" s="3">
        <f t="shared" si="285"/>
        <v>0</v>
      </c>
      <c r="BR1524" s="3">
        <f t="shared" si="286"/>
        <v>0</v>
      </c>
      <c r="BS1524" s="3">
        <f t="shared" si="287"/>
        <v>0</v>
      </c>
      <c r="BT1524" s="3">
        <f t="shared" si="288"/>
        <v>0</v>
      </c>
      <c r="BU1524" s="3">
        <f t="shared" si="289"/>
        <v>0</v>
      </c>
    </row>
    <row r="1525" spans="1:73" x14ac:dyDescent="0.25">
      <c r="A1525" t="s">
        <v>3330</v>
      </c>
      <c r="B1525" s="1">
        <v>44286</v>
      </c>
      <c r="C1525">
        <v>0.95</v>
      </c>
      <c r="D1525">
        <v>0.92</v>
      </c>
      <c r="K1525">
        <v>0.77</v>
      </c>
      <c r="R1525">
        <v>0.01</v>
      </c>
      <c r="U1525">
        <v>0.91</v>
      </c>
      <c r="V1525" s="3">
        <f t="shared" si="278"/>
        <v>0.96842105263157907</v>
      </c>
      <c r="W1525" s="3">
        <f t="shared" si="279"/>
        <v>0.85555555555555551</v>
      </c>
      <c r="X1525" s="3">
        <f t="shared" si="280"/>
        <v>0</v>
      </c>
      <c r="Y1525" s="3">
        <f t="shared" si="281"/>
        <v>0</v>
      </c>
      <c r="Z1525" s="1">
        <v>44651</v>
      </c>
      <c r="AA1525">
        <v>1.1399999999999999</v>
      </c>
      <c r="AB1525">
        <v>1.1100000000000001</v>
      </c>
      <c r="AI1525">
        <v>0.82</v>
      </c>
      <c r="AP1525">
        <v>0.01</v>
      </c>
      <c r="AS1525">
        <v>1</v>
      </c>
      <c r="AT1525" s="3">
        <f t="shared" si="282"/>
        <v>0.97368421052631593</v>
      </c>
      <c r="AU1525" s="3">
        <f t="shared" si="283"/>
        <v>0.82828282828282829</v>
      </c>
      <c r="AV1525" s="3">
        <f t="shared" si="284"/>
        <v>0</v>
      </c>
      <c r="AW1525" s="3">
        <f t="shared" si="285"/>
        <v>0</v>
      </c>
      <c r="AX1525" s="1">
        <v>45016</v>
      </c>
      <c r="AY1525">
        <v>1.1200000000000001</v>
      </c>
      <c r="AZ1525">
        <v>1.0900000000000001</v>
      </c>
      <c r="BG1525">
        <v>0.86</v>
      </c>
      <c r="BQ1525">
        <v>1.07</v>
      </c>
      <c r="BR1525" s="3">
        <f t="shared" si="286"/>
        <v>0.9732142857142857</v>
      </c>
      <c r="BS1525" s="3">
        <f t="shared" si="287"/>
        <v>0.80373831775700932</v>
      </c>
      <c r="BT1525" s="3">
        <f t="shared" si="288"/>
        <v>0</v>
      </c>
      <c r="BU1525" s="3">
        <f t="shared" si="289"/>
        <v>0</v>
      </c>
    </row>
    <row r="1526" spans="1:73" x14ac:dyDescent="0.25">
      <c r="A1526" t="s">
        <v>3332</v>
      </c>
      <c r="V1526" s="3">
        <f t="shared" si="278"/>
        <v>0</v>
      </c>
      <c r="W1526" s="3">
        <f t="shared" si="279"/>
        <v>0</v>
      </c>
      <c r="X1526" s="3">
        <f t="shared" si="280"/>
        <v>0</v>
      </c>
      <c r="Y1526" s="3">
        <f t="shared" si="281"/>
        <v>0</v>
      </c>
      <c r="AT1526" s="3">
        <f t="shared" si="282"/>
        <v>0</v>
      </c>
      <c r="AU1526" s="3">
        <f t="shared" si="283"/>
        <v>0</v>
      </c>
      <c r="AV1526" s="3">
        <f t="shared" si="284"/>
        <v>0</v>
      </c>
      <c r="AW1526" s="3">
        <f t="shared" si="285"/>
        <v>0</v>
      </c>
      <c r="BR1526" s="3">
        <f t="shared" si="286"/>
        <v>0</v>
      </c>
      <c r="BS1526" s="3">
        <f t="shared" si="287"/>
        <v>0</v>
      </c>
      <c r="BT1526" s="3">
        <f t="shared" si="288"/>
        <v>0</v>
      </c>
      <c r="BU1526" s="3">
        <f t="shared" si="289"/>
        <v>0</v>
      </c>
    </row>
    <row r="1527" spans="1:73" x14ac:dyDescent="0.25">
      <c r="A1527" t="s">
        <v>3333</v>
      </c>
      <c r="V1527" s="3">
        <f t="shared" si="278"/>
        <v>0</v>
      </c>
      <c r="W1527" s="3">
        <f t="shared" si="279"/>
        <v>0</v>
      </c>
      <c r="X1527" s="3">
        <f t="shared" si="280"/>
        <v>0</v>
      </c>
      <c r="Y1527" s="3">
        <f t="shared" si="281"/>
        <v>0</v>
      </c>
      <c r="AT1527" s="3">
        <f t="shared" si="282"/>
        <v>0</v>
      </c>
      <c r="AU1527" s="3">
        <f t="shared" si="283"/>
        <v>0</v>
      </c>
      <c r="AV1527" s="3">
        <f t="shared" si="284"/>
        <v>0</v>
      </c>
      <c r="AW1527" s="3">
        <f t="shared" si="285"/>
        <v>0</v>
      </c>
      <c r="BR1527" s="3">
        <f t="shared" si="286"/>
        <v>0</v>
      </c>
      <c r="BS1527" s="3">
        <f t="shared" si="287"/>
        <v>0</v>
      </c>
      <c r="BT1527" s="3">
        <f t="shared" si="288"/>
        <v>0</v>
      </c>
      <c r="BU1527" s="3">
        <f t="shared" si="289"/>
        <v>0</v>
      </c>
    </row>
    <row r="1528" spans="1:73" x14ac:dyDescent="0.25">
      <c r="A1528" t="s">
        <v>3334</v>
      </c>
      <c r="B1528" s="1">
        <v>44286</v>
      </c>
      <c r="C1528">
        <v>2599.25</v>
      </c>
      <c r="D1528">
        <v>2479.61</v>
      </c>
      <c r="J1528">
        <v>2120.92</v>
      </c>
      <c r="K1528">
        <v>1419.26</v>
      </c>
      <c r="M1528">
        <v>16.39</v>
      </c>
      <c r="Q1528">
        <v>0.27</v>
      </c>
      <c r="R1528">
        <v>3.82</v>
      </c>
      <c r="U1528">
        <v>2094.16</v>
      </c>
      <c r="V1528" s="3">
        <f t="shared" si="278"/>
        <v>0.95397133788592869</v>
      </c>
      <c r="W1528" s="3">
        <f t="shared" si="279"/>
        <v>0.68441611048956452</v>
      </c>
      <c r="X1528" s="3">
        <f t="shared" si="280"/>
        <v>0</v>
      </c>
      <c r="Y1528" s="3">
        <f t="shared" si="281"/>
        <v>0.81597383860729056</v>
      </c>
      <c r="Z1528" s="1">
        <v>44651</v>
      </c>
      <c r="AA1528">
        <v>3713.77</v>
      </c>
      <c r="AB1528">
        <v>3575.48</v>
      </c>
      <c r="AH1528">
        <v>3427.29</v>
      </c>
      <c r="AI1528">
        <v>2232.9899999999998</v>
      </c>
      <c r="AK1528">
        <v>11.55</v>
      </c>
      <c r="AM1528">
        <v>2.83</v>
      </c>
      <c r="AO1528">
        <v>1.35</v>
      </c>
      <c r="AP1528">
        <v>6.88</v>
      </c>
      <c r="AS1528">
        <v>3027.9</v>
      </c>
      <c r="AT1528" s="3">
        <f t="shared" si="282"/>
        <v>0.96276290669589126</v>
      </c>
      <c r="AU1528" s="3">
        <f t="shared" si="283"/>
        <v>0.74301980840451332</v>
      </c>
      <c r="AV1528" s="3">
        <f t="shared" si="284"/>
        <v>0</v>
      </c>
      <c r="AW1528" s="3">
        <f t="shared" si="285"/>
        <v>0.92286005864660436</v>
      </c>
      <c r="AX1528" s="1">
        <v>45016</v>
      </c>
      <c r="AY1528">
        <v>5206.53</v>
      </c>
      <c r="AZ1528">
        <v>5117.5600000000004</v>
      </c>
      <c r="BF1528">
        <v>3492.11</v>
      </c>
      <c r="BG1528">
        <v>3178.31</v>
      </c>
      <c r="BI1528">
        <v>11.76</v>
      </c>
      <c r="BK1528">
        <v>29.66</v>
      </c>
      <c r="BN1528">
        <v>27.73</v>
      </c>
      <c r="BP1528">
        <v>14.63</v>
      </c>
      <c r="BQ1528">
        <v>4415.3999999999996</v>
      </c>
      <c r="BR1528" s="3">
        <f t="shared" si="286"/>
        <v>0.98291184339665782</v>
      </c>
      <c r="BS1528" s="3">
        <f t="shared" si="287"/>
        <v>0.72882308157986453</v>
      </c>
      <c r="BT1528" s="3">
        <f t="shared" si="288"/>
        <v>0</v>
      </c>
      <c r="BU1528" s="3">
        <f t="shared" si="289"/>
        <v>0.67071734917497838</v>
      </c>
    </row>
    <row r="1529" spans="1:73" x14ac:dyDescent="0.25">
      <c r="A1529" t="s">
        <v>3335</v>
      </c>
      <c r="V1529" s="3">
        <f t="shared" si="278"/>
        <v>0</v>
      </c>
      <c r="W1529" s="3">
        <f t="shared" si="279"/>
        <v>0</v>
      </c>
      <c r="X1529" s="3">
        <f t="shared" si="280"/>
        <v>0</v>
      </c>
      <c r="Y1529" s="3">
        <f t="shared" si="281"/>
        <v>0</v>
      </c>
      <c r="AT1529" s="3">
        <f t="shared" si="282"/>
        <v>0</v>
      </c>
      <c r="AU1529" s="3">
        <f t="shared" si="283"/>
        <v>0</v>
      </c>
      <c r="AV1529" s="3">
        <f t="shared" si="284"/>
        <v>0</v>
      </c>
      <c r="AW1529" s="3">
        <f t="shared" si="285"/>
        <v>0</v>
      </c>
      <c r="BR1529" s="3">
        <f t="shared" si="286"/>
        <v>0</v>
      </c>
      <c r="BS1529" s="3">
        <f t="shared" si="287"/>
        <v>0</v>
      </c>
      <c r="BT1529" s="3">
        <f t="shared" si="288"/>
        <v>0</v>
      </c>
      <c r="BU1529" s="3">
        <f t="shared" si="289"/>
        <v>0</v>
      </c>
    </row>
    <row r="1530" spans="1:73" x14ac:dyDescent="0.25">
      <c r="A1530" t="s">
        <v>3336</v>
      </c>
      <c r="B1530" s="1">
        <v>44286</v>
      </c>
      <c r="C1530">
        <v>91.92</v>
      </c>
      <c r="D1530">
        <v>91.31</v>
      </c>
      <c r="I1530">
        <v>91.31</v>
      </c>
      <c r="K1530">
        <v>43.77</v>
      </c>
      <c r="M1530">
        <v>0.2</v>
      </c>
      <c r="O1530">
        <v>0.2</v>
      </c>
      <c r="Q1530">
        <v>1.21</v>
      </c>
      <c r="R1530">
        <v>4.6100000000000003</v>
      </c>
      <c r="T1530">
        <v>0.89</v>
      </c>
      <c r="U1530">
        <v>79.09</v>
      </c>
      <c r="V1530" s="3">
        <f t="shared" si="278"/>
        <v>0.99336379460400348</v>
      </c>
      <c r="W1530" s="3">
        <f t="shared" si="279"/>
        <v>0.59341106290672452</v>
      </c>
      <c r="X1530" s="3">
        <f t="shared" si="280"/>
        <v>0.99336379460400348</v>
      </c>
      <c r="Y1530" s="3">
        <f t="shared" si="281"/>
        <v>0</v>
      </c>
      <c r="Z1530" s="1">
        <v>44651</v>
      </c>
      <c r="AA1530">
        <v>93.17</v>
      </c>
      <c r="AB1530">
        <v>90.26</v>
      </c>
      <c r="AH1530">
        <v>90.26</v>
      </c>
      <c r="AI1530">
        <v>42.22</v>
      </c>
      <c r="AK1530">
        <v>0.2</v>
      </c>
      <c r="AP1530">
        <v>3.13</v>
      </c>
      <c r="AS1530">
        <v>71.489999999999995</v>
      </c>
      <c r="AT1530" s="3">
        <f t="shared" si="282"/>
        <v>0.96876677041966297</v>
      </c>
      <c r="AU1530" s="3">
        <f t="shared" si="283"/>
        <v>0.619424882629108</v>
      </c>
      <c r="AV1530" s="3">
        <f t="shared" si="284"/>
        <v>0</v>
      </c>
      <c r="AW1530" s="3">
        <f t="shared" si="285"/>
        <v>0.96876677041966297</v>
      </c>
      <c r="AX1530" s="1">
        <v>45016</v>
      </c>
      <c r="AY1530">
        <v>100.34</v>
      </c>
      <c r="AZ1530">
        <v>94.46</v>
      </c>
      <c r="BE1530">
        <v>94.46</v>
      </c>
      <c r="BG1530">
        <v>48.81</v>
      </c>
      <c r="BI1530">
        <v>0.34</v>
      </c>
      <c r="BM1530">
        <v>0.05</v>
      </c>
      <c r="BN1530">
        <v>2.91</v>
      </c>
      <c r="BQ1530">
        <v>81.349999999999994</v>
      </c>
      <c r="BR1530" s="3">
        <f t="shared" si="286"/>
        <v>0.9413992425752441</v>
      </c>
      <c r="BS1530" s="3">
        <f t="shared" si="287"/>
        <v>0.62536835361947474</v>
      </c>
      <c r="BT1530" s="3">
        <f t="shared" si="288"/>
        <v>0.9413992425752441</v>
      </c>
      <c r="BU1530" s="3">
        <f t="shared" si="289"/>
        <v>0</v>
      </c>
    </row>
    <row r="1531" spans="1:73" x14ac:dyDescent="0.25">
      <c r="A1531" t="s">
        <v>3342</v>
      </c>
      <c r="B1531" s="1">
        <v>44286</v>
      </c>
      <c r="C1531">
        <v>341.72</v>
      </c>
      <c r="D1531">
        <v>305.93</v>
      </c>
      <c r="J1531">
        <v>263.02</v>
      </c>
      <c r="K1531">
        <v>197.65</v>
      </c>
      <c r="M1531">
        <v>1.6</v>
      </c>
      <c r="R1531">
        <v>5.0199999999999996</v>
      </c>
      <c r="U1531">
        <v>258.5</v>
      </c>
      <c r="V1531" s="3">
        <f t="shared" si="278"/>
        <v>0.89526512934566305</v>
      </c>
      <c r="W1531" s="3">
        <f t="shared" si="279"/>
        <v>0.78469906304589487</v>
      </c>
      <c r="X1531" s="3">
        <f t="shared" si="280"/>
        <v>0</v>
      </c>
      <c r="Y1531" s="3">
        <f t="shared" si="281"/>
        <v>0.76969448671426888</v>
      </c>
      <c r="Z1531" s="1">
        <v>44651</v>
      </c>
      <c r="AA1531">
        <v>489.33</v>
      </c>
      <c r="AB1531">
        <v>453.8</v>
      </c>
      <c r="AI1531">
        <v>303.70999999999998</v>
      </c>
      <c r="AK1531">
        <v>1.46</v>
      </c>
      <c r="AP1531">
        <v>3.88</v>
      </c>
      <c r="AS1531">
        <v>385.19</v>
      </c>
      <c r="AT1531" s="3">
        <f t="shared" si="282"/>
        <v>0.92739051355935676</v>
      </c>
      <c r="AU1531" s="3">
        <f t="shared" si="283"/>
        <v>0.79955245491641425</v>
      </c>
      <c r="AV1531" s="3">
        <f t="shared" si="284"/>
        <v>0</v>
      </c>
      <c r="AW1531" s="3">
        <f t="shared" si="285"/>
        <v>0</v>
      </c>
      <c r="AX1531" s="1">
        <v>45016</v>
      </c>
      <c r="AY1531">
        <v>524.04999999999995</v>
      </c>
      <c r="AZ1531">
        <v>516.35</v>
      </c>
      <c r="BF1531">
        <v>469.06</v>
      </c>
      <c r="BG1531">
        <v>351.95</v>
      </c>
      <c r="BI1531">
        <v>1.9</v>
      </c>
      <c r="BN1531">
        <v>3.55</v>
      </c>
      <c r="BQ1531">
        <v>435.17</v>
      </c>
      <c r="BR1531" s="3">
        <f t="shared" si="286"/>
        <v>0.98530674553954789</v>
      </c>
      <c r="BS1531" s="3">
        <f t="shared" si="287"/>
        <v>0.81902168854137569</v>
      </c>
      <c r="BT1531" s="3">
        <f t="shared" si="288"/>
        <v>0</v>
      </c>
      <c r="BU1531" s="3">
        <f t="shared" si="289"/>
        <v>0.89506726457399111</v>
      </c>
    </row>
    <row r="1532" spans="1:73" x14ac:dyDescent="0.25">
      <c r="A1532" t="s">
        <v>3349</v>
      </c>
      <c r="B1532" s="1">
        <v>44286</v>
      </c>
      <c r="C1532">
        <v>683.12</v>
      </c>
      <c r="D1532">
        <v>530.69000000000005</v>
      </c>
      <c r="E1532">
        <v>50.43</v>
      </c>
      <c r="J1532">
        <v>15.54</v>
      </c>
      <c r="K1532">
        <v>305.89999999999998</v>
      </c>
      <c r="M1532">
        <v>0.44</v>
      </c>
      <c r="O1532">
        <v>8.74</v>
      </c>
      <c r="P1532">
        <v>7.11</v>
      </c>
      <c r="Q1532">
        <v>5.74</v>
      </c>
      <c r="R1532">
        <v>21.85</v>
      </c>
      <c r="U1532">
        <v>740.86</v>
      </c>
      <c r="V1532" s="3">
        <f t="shared" si="278"/>
        <v>0.70303899754069565</v>
      </c>
      <c r="W1532" s="3">
        <f t="shared" si="279"/>
        <v>0.43011811023622049</v>
      </c>
      <c r="X1532" s="3">
        <f t="shared" si="280"/>
        <v>0</v>
      </c>
      <c r="Y1532" s="3">
        <f t="shared" si="281"/>
        <v>2.274856540578522E-2</v>
      </c>
      <c r="Z1532" s="1">
        <v>44651</v>
      </c>
      <c r="AA1532">
        <v>957.81</v>
      </c>
      <c r="AB1532">
        <v>768.24</v>
      </c>
      <c r="AC1532">
        <v>34.44</v>
      </c>
      <c r="AH1532">
        <v>2.69</v>
      </c>
      <c r="AI1532">
        <v>448.17</v>
      </c>
      <c r="AK1532">
        <v>0.83</v>
      </c>
      <c r="AM1532">
        <v>8.49</v>
      </c>
      <c r="AN1532">
        <v>8.49</v>
      </c>
      <c r="AP1532">
        <v>25.74</v>
      </c>
      <c r="AR1532">
        <v>3.26</v>
      </c>
      <c r="AS1532">
        <v>988.59</v>
      </c>
      <c r="AT1532" s="3">
        <f t="shared" si="282"/>
        <v>0.76612271744918092</v>
      </c>
      <c r="AU1532" s="3">
        <f t="shared" si="283"/>
        <v>0.46429015415216313</v>
      </c>
      <c r="AV1532" s="3">
        <f t="shared" si="284"/>
        <v>0</v>
      </c>
      <c r="AW1532" s="3">
        <f t="shared" si="285"/>
        <v>2.8084902016057467E-3</v>
      </c>
      <c r="AX1532" s="1">
        <v>45016</v>
      </c>
      <c r="AY1532">
        <v>1327.52</v>
      </c>
      <c r="AZ1532">
        <v>1046.83</v>
      </c>
      <c r="BA1532">
        <v>33.04</v>
      </c>
      <c r="BF1532">
        <v>37.42</v>
      </c>
      <c r="BG1532">
        <v>606.66999999999996</v>
      </c>
      <c r="BK1532">
        <v>16.66</v>
      </c>
      <c r="BL1532">
        <v>16.47</v>
      </c>
      <c r="BM1532">
        <v>8</v>
      </c>
      <c r="BN1532">
        <v>53.6</v>
      </c>
      <c r="BP1532">
        <v>20.83</v>
      </c>
      <c r="BQ1532">
        <v>1391.03</v>
      </c>
      <c r="BR1532" s="3">
        <f t="shared" si="286"/>
        <v>0.76367211040134986</v>
      </c>
      <c r="BS1532" s="3">
        <f t="shared" si="287"/>
        <v>0.44936188493929946</v>
      </c>
      <c r="BT1532" s="3">
        <f t="shared" si="288"/>
        <v>0</v>
      </c>
      <c r="BU1532" s="3">
        <f t="shared" si="289"/>
        <v>2.8187899240689408E-2</v>
      </c>
    </row>
    <row r="1533" spans="1:73" x14ac:dyDescent="0.25">
      <c r="A1533" t="s">
        <v>3355</v>
      </c>
      <c r="B1533" s="1">
        <v>44286</v>
      </c>
      <c r="C1533">
        <v>71.14</v>
      </c>
      <c r="D1533">
        <v>67.45</v>
      </c>
      <c r="F1533">
        <v>0.74</v>
      </c>
      <c r="J1533">
        <v>60.58</v>
      </c>
      <c r="K1533">
        <v>21.51</v>
      </c>
      <c r="L1533">
        <v>0.93</v>
      </c>
      <c r="R1533">
        <v>0.19</v>
      </c>
      <c r="T1533">
        <v>0.18</v>
      </c>
      <c r="U1533">
        <v>42.46</v>
      </c>
      <c r="V1533" s="3">
        <f t="shared" si="278"/>
        <v>0.9377284228282261</v>
      </c>
      <c r="W1533" s="3">
        <f t="shared" si="279"/>
        <v>0.51806358381502893</v>
      </c>
      <c r="X1533" s="3">
        <f t="shared" si="280"/>
        <v>0</v>
      </c>
      <c r="Y1533" s="3">
        <f t="shared" si="281"/>
        <v>0.85156030362665169</v>
      </c>
      <c r="Z1533" s="1">
        <v>44651</v>
      </c>
      <c r="AA1533">
        <v>96.99</v>
      </c>
      <c r="AB1533">
        <v>89.83</v>
      </c>
      <c r="AD1533">
        <v>1.17</v>
      </c>
      <c r="AI1533">
        <v>36.01</v>
      </c>
      <c r="AJ1533">
        <v>0.06</v>
      </c>
      <c r="AK1533">
        <v>0.65</v>
      </c>
      <c r="AP1533">
        <v>0.02</v>
      </c>
      <c r="AS1533">
        <v>57.27</v>
      </c>
      <c r="AT1533" s="3">
        <f t="shared" si="282"/>
        <v>0.91411485720177343</v>
      </c>
      <c r="AU1533" s="3">
        <f t="shared" si="283"/>
        <v>0.63689423417049873</v>
      </c>
      <c r="AV1533" s="3">
        <f t="shared" si="284"/>
        <v>0</v>
      </c>
      <c r="AW1533" s="3">
        <f t="shared" si="285"/>
        <v>0</v>
      </c>
      <c r="AX1533" s="1">
        <v>45016</v>
      </c>
      <c r="AY1533">
        <v>107.95</v>
      </c>
      <c r="AZ1533">
        <v>100.52</v>
      </c>
      <c r="BB1533">
        <v>1.35</v>
      </c>
      <c r="BF1533">
        <v>97.69</v>
      </c>
      <c r="BG1533">
        <v>43.48</v>
      </c>
      <c r="BH1533">
        <v>0.01</v>
      </c>
      <c r="BI1533">
        <v>0.89</v>
      </c>
      <c r="BM1533">
        <v>0.03</v>
      </c>
      <c r="BN1533">
        <v>0.01</v>
      </c>
      <c r="BQ1533">
        <v>69.67</v>
      </c>
      <c r="BR1533" s="3">
        <f t="shared" si="286"/>
        <v>0.91866604909680405</v>
      </c>
      <c r="BS1533" s="3">
        <f t="shared" si="287"/>
        <v>0.63262039866142883</v>
      </c>
      <c r="BT1533" s="3">
        <f t="shared" si="288"/>
        <v>0</v>
      </c>
      <c r="BU1533" s="3">
        <f t="shared" si="289"/>
        <v>0.90495599814729033</v>
      </c>
    </row>
    <row r="1534" spans="1:73" x14ac:dyDescent="0.25">
      <c r="A1534" t="s">
        <v>3356</v>
      </c>
      <c r="V1534" s="3">
        <f t="shared" si="278"/>
        <v>0</v>
      </c>
      <c r="W1534" s="3">
        <f t="shared" si="279"/>
        <v>0</v>
      </c>
      <c r="X1534" s="3">
        <f t="shared" si="280"/>
        <v>0</v>
      </c>
      <c r="Y1534" s="3">
        <f t="shared" si="281"/>
        <v>0</v>
      </c>
      <c r="AT1534" s="3">
        <f t="shared" si="282"/>
        <v>0</v>
      </c>
      <c r="AU1534" s="3">
        <f t="shared" si="283"/>
        <v>0</v>
      </c>
      <c r="AV1534" s="3">
        <f t="shared" si="284"/>
        <v>0</v>
      </c>
      <c r="AW1534" s="3">
        <f t="shared" si="285"/>
        <v>0</v>
      </c>
      <c r="BR1534" s="3">
        <f t="shared" si="286"/>
        <v>0</v>
      </c>
      <c r="BS1534" s="3">
        <f t="shared" si="287"/>
        <v>0</v>
      </c>
      <c r="BT1534" s="3">
        <f t="shared" si="288"/>
        <v>0</v>
      </c>
      <c r="BU1534" s="3">
        <f t="shared" si="289"/>
        <v>0</v>
      </c>
    </row>
    <row r="1535" spans="1:73" x14ac:dyDescent="0.25">
      <c r="A1535" t="s">
        <v>3358</v>
      </c>
      <c r="B1535" s="1">
        <v>44286</v>
      </c>
      <c r="C1535">
        <v>44.48</v>
      </c>
      <c r="D1535">
        <v>44.42</v>
      </c>
      <c r="K1535">
        <v>25.33</v>
      </c>
      <c r="R1535">
        <v>2.38</v>
      </c>
      <c r="U1535">
        <v>43.76</v>
      </c>
      <c r="V1535" s="3">
        <f t="shared" si="278"/>
        <v>0.99865107913669071</v>
      </c>
      <c r="W1535" s="3">
        <f t="shared" si="279"/>
        <v>0.61213146447559208</v>
      </c>
      <c r="X1535" s="3">
        <f t="shared" si="280"/>
        <v>0</v>
      </c>
      <c r="Y1535" s="3">
        <f t="shared" si="281"/>
        <v>0</v>
      </c>
      <c r="Z1535" s="1">
        <v>44651</v>
      </c>
      <c r="AA1535">
        <v>48.7</v>
      </c>
      <c r="AB1535">
        <v>48.61</v>
      </c>
      <c r="AI1535">
        <v>27.05</v>
      </c>
      <c r="AO1535">
        <v>0.01</v>
      </c>
      <c r="AP1535">
        <v>2.73</v>
      </c>
      <c r="AS1535">
        <v>47.57</v>
      </c>
      <c r="AT1535" s="3">
        <f t="shared" si="282"/>
        <v>0.99815195071868579</v>
      </c>
      <c r="AU1535" s="3">
        <f t="shared" si="283"/>
        <v>0.60339058666071821</v>
      </c>
      <c r="AV1535" s="3">
        <f t="shared" si="284"/>
        <v>0</v>
      </c>
      <c r="AW1535" s="3">
        <f t="shared" si="285"/>
        <v>0</v>
      </c>
      <c r="AX1535" s="1">
        <v>45016</v>
      </c>
      <c r="AY1535">
        <v>62.77</v>
      </c>
      <c r="AZ1535">
        <v>62.03</v>
      </c>
      <c r="BG1535">
        <v>45.62</v>
      </c>
      <c r="BN1535">
        <v>2.34</v>
      </c>
      <c r="BQ1535">
        <v>60.29</v>
      </c>
      <c r="BR1535" s="3">
        <f t="shared" si="286"/>
        <v>0.98821092878763739</v>
      </c>
      <c r="BS1535" s="3">
        <f t="shared" si="287"/>
        <v>0.78723037100949089</v>
      </c>
      <c r="BT1535" s="3">
        <f t="shared" si="288"/>
        <v>0</v>
      </c>
      <c r="BU1535" s="3">
        <f t="shared" si="289"/>
        <v>0</v>
      </c>
    </row>
    <row r="1536" spans="1:73" x14ac:dyDescent="0.25">
      <c r="A1536" t="s">
        <v>3362</v>
      </c>
      <c r="B1536" s="1">
        <v>44286</v>
      </c>
      <c r="C1536">
        <v>23.84</v>
      </c>
      <c r="D1536">
        <v>23.78</v>
      </c>
      <c r="F1536">
        <v>0.01</v>
      </c>
      <c r="K1536">
        <v>10.58</v>
      </c>
      <c r="M1536">
        <v>0.27</v>
      </c>
      <c r="R1536">
        <v>0.64</v>
      </c>
      <c r="U1536">
        <v>22.76</v>
      </c>
      <c r="V1536" s="3">
        <f t="shared" si="278"/>
        <v>0.99706375838926176</v>
      </c>
      <c r="W1536" s="3">
        <f t="shared" si="279"/>
        <v>0.48421052631578942</v>
      </c>
      <c r="X1536" s="3">
        <f t="shared" si="280"/>
        <v>0</v>
      </c>
      <c r="Y1536" s="3">
        <f t="shared" si="281"/>
        <v>0</v>
      </c>
      <c r="Z1536" s="1">
        <v>44651</v>
      </c>
      <c r="AA1536">
        <v>28.07</v>
      </c>
      <c r="AB1536">
        <v>28.02</v>
      </c>
      <c r="AD1536">
        <v>0.04</v>
      </c>
      <c r="AI1536">
        <v>12.26</v>
      </c>
      <c r="AK1536">
        <v>0.23</v>
      </c>
      <c r="AO1536">
        <v>0.16</v>
      </c>
      <c r="AP1536">
        <v>0.21</v>
      </c>
      <c r="AS1536">
        <v>25.8</v>
      </c>
      <c r="AT1536" s="3">
        <f t="shared" si="282"/>
        <v>0.99679372996081228</v>
      </c>
      <c r="AU1536" s="3">
        <f t="shared" si="283"/>
        <v>0.4865079365079365</v>
      </c>
      <c r="AV1536" s="3">
        <f t="shared" si="284"/>
        <v>0</v>
      </c>
      <c r="AW1536" s="3">
        <f t="shared" si="285"/>
        <v>0</v>
      </c>
      <c r="AX1536" s="1">
        <v>45016</v>
      </c>
      <c r="AY1536">
        <v>30.4</v>
      </c>
      <c r="AZ1536">
        <v>30.29</v>
      </c>
      <c r="BB1536">
        <v>0.36</v>
      </c>
      <c r="BG1536">
        <v>14.36</v>
      </c>
      <c r="BI1536">
        <v>0.25</v>
      </c>
      <c r="BM1536">
        <v>0.04</v>
      </c>
      <c r="BQ1536">
        <v>28.1</v>
      </c>
      <c r="BR1536" s="3">
        <f t="shared" si="286"/>
        <v>0.98453947368421058</v>
      </c>
      <c r="BS1536" s="3">
        <f t="shared" si="287"/>
        <v>0.51636102121539007</v>
      </c>
      <c r="BT1536" s="3">
        <f t="shared" si="288"/>
        <v>0</v>
      </c>
      <c r="BU1536" s="3">
        <f t="shared" si="289"/>
        <v>0</v>
      </c>
    </row>
    <row r="1537" spans="1:73" x14ac:dyDescent="0.25">
      <c r="A1537" t="s">
        <v>3368</v>
      </c>
      <c r="V1537" s="3">
        <f t="shared" si="278"/>
        <v>0</v>
      </c>
      <c r="W1537" s="3">
        <f t="shared" si="279"/>
        <v>0</v>
      </c>
      <c r="X1537" s="3">
        <f t="shared" si="280"/>
        <v>0</v>
      </c>
      <c r="Y1537" s="3">
        <f t="shared" si="281"/>
        <v>0</v>
      </c>
      <c r="AT1537" s="3">
        <f t="shared" si="282"/>
        <v>0</v>
      </c>
      <c r="AU1537" s="3">
        <f t="shared" si="283"/>
        <v>0</v>
      </c>
      <c r="AV1537" s="3">
        <f t="shared" si="284"/>
        <v>0</v>
      </c>
      <c r="AW1537" s="3">
        <f t="shared" si="285"/>
        <v>0</v>
      </c>
      <c r="BR1537" s="3">
        <f t="shared" si="286"/>
        <v>0</v>
      </c>
      <c r="BS1537" s="3">
        <f t="shared" si="287"/>
        <v>0</v>
      </c>
      <c r="BT1537" s="3">
        <f t="shared" si="288"/>
        <v>0</v>
      </c>
      <c r="BU1537" s="3">
        <f t="shared" si="289"/>
        <v>0</v>
      </c>
    </row>
    <row r="1538" spans="1:73" x14ac:dyDescent="0.25">
      <c r="A1538" t="s">
        <v>3370</v>
      </c>
      <c r="V1538" s="3">
        <f t="shared" si="278"/>
        <v>0</v>
      </c>
      <c r="W1538" s="3">
        <f t="shared" si="279"/>
        <v>0</v>
      </c>
      <c r="X1538" s="3">
        <f t="shared" si="280"/>
        <v>0</v>
      </c>
      <c r="Y1538" s="3">
        <f t="shared" si="281"/>
        <v>0</v>
      </c>
      <c r="AT1538" s="3">
        <f t="shared" si="282"/>
        <v>0</v>
      </c>
      <c r="AU1538" s="3">
        <f t="shared" si="283"/>
        <v>0</v>
      </c>
      <c r="AV1538" s="3">
        <f t="shared" si="284"/>
        <v>0</v>
      </c>
      <c r="AW1538" s="3">
        <f t="shared" si="285"/>
        <v>0</v>
      </c>
      <c r="BR1538" s="3">
        <f t="shared" si="286"/>
        <v>0</v>
      </c>
      <c r="BS1538" s="3">
        <f t="shared" si="287"/>
        <v>0</v>
      </c>
      <c r="BT1538" s="3">
        <f t="shared" si="288"/>
        <v>0</v>
      </c>
      <c r="BU1538" s="3">
        <f t="shared" si="289"/>
        <v>0</v>
      </c>
    </row>
    <row r="1539" spans="1:73" x14ac:dyDescent="0.25">
      <c r="A1539" t="s">
        <v>3373</v>
      </c>
      <c r="V1539" s="3">
        <f t="shared" si="278"/>
        <v>0</v>
      </c>
      <c r="W1539" s="3">
        <f t="shared" si="279"/>
        <v>0</v>
      </c>
      <c r="X1539" s="3">
        <f t="shared" si="280"/>
        <v>0</v>
      </c>
      <c r="Y1539" s="3">
        <f t="shared" si="281"/>
        <v>0</v>
      </c>
      <c r="AT1539" s="3">
        <f t="shared" si="282"/>
        <v>0</v>
      </c>
      <c r="AU1539" s="3">
        <f t="shared" si="283"/>
        <v>0</v>
      </c>
      <c r="AV1539" s="3">
        <f t="shared" si="284"/>
        <v>0</v>
      </c>
      <c r="AW1539" s="3">
        <f t="shared" si="285"/>
        <v>0</v>
      </c>
      <c r="BR1539" s="3">
        <f t="shared" si="286"/>
        <v>0</v>
      </c>
      <c r="BS1539" s="3">
        <f t="shared" si="287"/>
        <v>0</v>
      </c>
      <c r="BT1539" s="3">
        <f t="shared" si="288"/>
        <v>0</v>
      </c>
      <c r="BU1539" s="3">
        <f t="shared" si="289"/>
        <v>0</v>
      </c>
    </row>
    <row r="1540" spans="1:73" x14ac:dyDescent="0.25">
      <c r="A1540" t="s">
        <v>3374</v>
      </c>
      <c r="B1540" s="1">
        <v>43921</v>
      </c>
      <c r="C1540">
        <v>1.47</v>
      </c>
      <c r="D1540">
        <v>1.47</v>
      </c>
      <c r="E1540">
        <v>1.47</v>
      </c>
      <c r="K1540">
        <v>0.34</v>
      </c>
      <c r="U1540">
        <v>1.45</v>
      </c>
      <c r="V1540" s="3">
        <f t="shared" ref="V1540:V1603" si="290">IFERROR((D1540-E1540-F1540-G1540)/C1540,0)</f>
        <v>0</v>
      </c>
      <c r="W1540" s="3">
        <f t="shared" ref="W1540:W1603" si="291">IFERROR(K1540/(U1540+T1540+S1540+P1540-R1540-Q1540-O1540-N1540-M1540-L1540),0)</f>
        <v>0.23448275862068968</v>
      </c>
      <c r="X1540" s="3">
        <f t="shared" ref="X1540:X1603" si="292">IFERROR((H1540+I1540)/C1540,0)</f>
        <v>0</v>
      </c>
      <c r="Y1540" s="3">
        <f t="shared" ref="Y1540:Y1603" si="293">IFERROR(J1540/C1540,0)</f>
        <v>0</v>
      </c>
      <c r="Z1540" s="1">
        <v>44286</v>
      </c>
      <c r="AA1540">
        <v>1.44</v>
      </c>
      <c r="AB1540">
        <v>1.44</v>
      </c>
      <c r="AC1540">
        <v>1.44</v>
      </c>
      <c r="AI1540">
        <v>0.38</v>
      </c>
      <c r="AP1540">
        <v>0.02</v>
      </c>
      <c r="AS1540">
        <v>1.42</v>
      </c>
      <c r="AT1540" s="3">
        <f t="shared" ref="AT1540:AT1603" si="294">IFERROR((AB1540-AC1540-AD1540-AE1540)/AA1540,0)</f>
        <v>0</v>
      </c>
      <c r="AU1540" s="3">
        <f t="shared" ref="AU1540:AU1603" si="295">IFERROR(AI1540/(AS1540+AR1540+AQ1540+AN1540-AP1540-AO1540-AM1540-AL1540-AK1540-AJ1540),0)</f>
        <v>0.27142857142857146</v>
      </c>
      <c r="AV1540" s="3">
        <f t="shared" ref="AV1540:AV1603" si="296">IFERROR((AF1540+AG1540)/AA1540,0)</f>
        <v>0</v>
      </c>
      <c r="AW1540" s="3">
        <f t="shared" ref="AW1540:AW1603" si="297">IFERROR(AH1540/AA1540,0)</f>
        <v>0</v>
      </c>
      <c r="AX1540" s="1">
        <v>44651</v>
      </c>
      <c r="AY1540">
        <v>2.17</v>
      </c>
      <c r="AZ1540">
        <v>2.17</v>
      </c>
      <c r="BA1540">
        <v>2.17</v>
      </c>
      <c r="BG1540">
        <v>0.45</v>
      </c>
      <c r="BM1540">
        <v>7.0000000000000007E-2</v>
      </c>
      <c r="BN1540">
        <v>0.01</v>
      </c>
      <c r="BQ1540">
        <v>2.21</v>
      </c>
      <c r="BR1540" s="3">
        <f t="shared" ref="BR1540:BR1603" si="298">IFERROR((AZ1540-BA1540-BB1540-BC1540)/AY1540,0)</f>
        <v>0</v>
      </c>
      <c r="BS1540" s="3">
        <f t="shared" ref="BS1540:BS1603" si="299">IFERROR(BG1540/(BQ1540+BP1540+BO1540+BL1540-BN1540-BM1540-BK1540-BJ1540-BI1540-BH1540),0)</f>
        <v>0.21126760563380279</v>
      </c>
      <c r="BT1540" s="3">
        <f t="shared" ref="BT1540:BT1603" si="300">IFERROR((BD1540+BE1540)/AY1540,0)</f>
        <v>0</v>
      </c>
      <c r="BU1540" s="3">
        <f t="shared" ref="BU1540:BU1603" si="301">IFERROR(BF1540/AY1540,0)</f>
        <v>0</v>
      </c>
    </row>
    <row r="1541" spans="1:73" x14ac:dyDescent="0.25">
      <c r="A1541" t="s">
        <v>3375</v>
      </c>
      <c r="B1541" s="1">
        <v>43921</v>
      </c>
      <c r="C1541">
        <v>27.33</v>
      </c>
      <c r="D1541">
        <v>26.68</v>
      </c>
      <c r="E1541">
        <v>8.7100000000000009</v>
      </c>
      <c r="J1541">
        <v>8.7100000000000009</v>
      </c>
      <c r="K1541">
        <v>15.25</v>
      </c>
      <c r="U1541">
        <v>24.81</v>
      </c>
      <c r="V1541" s="3">
        <f t="shared" si="290"/>
        <v>0.65751920965971455</v>
      </c>
      <c r="W1541" s="3">
        <f t="shared" si="291"/>
        <v>0.61467150342603794</v>
      </c>
      <c r="X1541" s="3">
        <f t="shared" si="292"/>
        <v>0</v>
      </c>
      <c r="Y1541" s="3">
        <f t="shared" si="293"/>
        <v>0.31869740212221009</v>
      </c>
      <c r="Z1541" s="1">
        <v>44651</v>
      </c>
      <c r="AA1541">
        <v>53.13</v>
      </c>
      <c r="AB1541">
        <v>52</v>
      </c>
      <c r="AC1541">
        <v>21.2</v>
      </c>
      <c r="AI1541">
        <v>33.96</v>
      </c>
      <c r="AJ1541">
        <v>0.26</v>
      </c>
      <c r="AP1541">
        <v>0.49</v>
      </c>
      <c r="AS1541">
        <v>47.15</v>
      </c>
      <c r="AT1541" s="3">
        <f t="shared" si="294"/>
        <v>0.57971014492753625</v>
      </c>
      <c r="AU1541" s="3">
        <f t="shared" si="295"/>
        <v>0.73189655172413792</v>
      </c>
      <c r="AV1541" s="3">
        <f t="shared" si="296"/>
        <v>0</v>
      </c>
      <c r="AW1541" s="3">
        <f t="shared" si="297"/>
        <v>0</v>
      </c>
      <c r="AX1541" s="1">
        <v>45016</v>
      </c>
      <c r="AY1541">
        <v>80.64</v>
      </c>
      <c r="AZ1541">
        <v>78.42</v>
      </c>
      <c r="BA1541">
        <v>35.119999999999997</v>
      </c>
      <c r="BF1541">
        <v>35.35</v>
      </c>
      <c r="BG1541">
        <v>53.08</v>
      </c>
      <c r="BI1541">
        <v>0.12</v>
      </c>
      <c r="BM1541">
        <v>7.0000000000000007E-2</v>
      </c>
      <c r="BQ1541">
        <v>73.58</v>
      </c>
      <c r="BR1541" s="3">
        <f t="shared" si="298"/>
        <v>0.53695436507936511</v>
      </c>
      <c r="BS1541" s="3">
        <f t="shared" si="299"/>
        <v>0.72325929963210245</v>
      </c>
      <c r="BT1541" s="3">
        <f t="shared" si="300"/>
        <v>0</v>
      </c>
      <c r="BU1541" s="3">
        <f t="shared" si="301"/>
        <v>0.43836805555555558</v>
      </c>
    </row>
    <row r="1542" spans="1:73" x14ac:dyDescent="0.25">
      <c r="A1542" t="s">
        <v>3376</v>
      </c>
      <c r="B1542" s="1">
        <v>44286</v>
      </c>
      <c r="C1542">
        <v>12.56</v>
      </c>
      <c r="D1542">
        <v>12.44</v>
      </c>
      <c r="K1542">
        <v>7.26</v>
      </c>
      <c r="R1542">
        <v>0.26</v>
      </c>
      <c r="U1542">
        <v>12.38</v>
      </c>
      <c r="V1542" s="3">
        <f t="shared" si="290"/>
        <v>0.99044585987261136</v>
      </c>
      <c r="W1542" s="3">
        <f t="shared" si="291"/>
        <v>0.59900990099009899</v>
      </c>
      <c r="X1542" s="3">
        <f t="shared" si="292"/>
        <v>0</v>
      </c>
      <c r="Y1542" s="3">
        <f t="shared" si="293"/>
        <v>0</v>
      </c>
      <c r="Z1542" s="1">
        <v>44651</v>
      </c>
      <c r="AA1542">
        <v>15.67</v>
      </c>
      <c r="AB1542">
        <v>15.67</v>
      </c>
      <c r="AH1542">
        <v>7.29</v>
      </c>
      <c r="AI1542">
        <v>11.09</v>
      </c>
      <c r="AP1542">
        <v>0.32</v>
      </c>
      <c r="AS1542">
        <v>16.57</v>
      </c>
      <c r="AT1542" s="3">
        <f t="shared" si="294"/>
        <v>1</v>
      </c>
      <c r="AU1542" s="3">
        <f t="shared" si="295"/>
        <v>0.68246153846153845</v>
      </c>
      <c r="AV1542" s="3">
        <f t="shared" si="296"/>
        <v>0</v>
      </c>
      <c r="AW1542" s="3">
        <f t="shared" si="297"/>
        <v>0.46522016592214421</v>
      </c>
      <c r="AX1542" s="1">
        <v>45016</v>
      </c>
      <c r="AY1542">
        <v>32.79</v>
      </c>
      <c r="AZ1542">
        <v>32.74</v>
      </c>
      <c r="BF1542">
        <v>11.68</v>
      </c>
      <c r="BG1542">
        <v>14.72</v>
      </c>
      <c r="BK1542">
        <v>0.15</v>
      </c>
      <c r="BL1542">
        <v>0.15</v>
      </c>
      <c r="BN1542">
        <v>1.06</v>
      </c>
      <c r="BQ1542">
        <v>31.74</v>
      </c>
      <c r="BR1542" s="3">
        <f t="shared" si="298"/>
        <v>0.99847514486123823</v>
      </c>
      <c r="BS1542" s="3">
        <f t="shared" si="299"/>
        <v>0.47979139504563234</v>
      </c>
      <c r="BT1542" s="3">
        <f t="shared" si="300"/>
        <v>0</v>
      </c>
      <c r="BU1542" s="3">
        <f t="shared" si="301"/>
        <v>0.35620616041476061</v>
      </c>
    </row>
    <row r="1543" spans="1:73" x14ac:dyDescent="0.25">
      <c r="A1543" t="s">
        <v>3377</v>
      </c>
      <c r="B1543" s="1">
        <v>44286</v>
      </c>
      <c r="C1543">
        <v>68.58</v>
      </c>
      <c r="D1543">
        <v>68.569999999999993</v>
      </c>
      <c r="I1543">
        <v>68.569999999999993</v>
      </c>
      <c r="K1543">
        <v>50.24</v>
      </c>
      <c r="R1543">
        <v>1.23</v>
      </c>
      <c r="T1543">
        <v>1.23</v>
      </c>
      <c r="U1543">
        <v>61.93</v>
      </c>
      <c r="V1543" s="3">
        <f t="shared" si="290"/>
        <v>0.99985418489355493</v>
      </c>
      <c r="W1543" s="3">
        <f t="shared" si="291"/>
        <v>0.81123849507508483</v>
      </c>
      <c r="X1543" s="3">
        <f t="shared" si="292"/>
        <v>0.99985418489355493</v>
      </c>
      <c r="Y1543" s="3">
        <f t="shared" si="293"/>
        <v>0</v>
      </c>
      <c r="Z1543" s="1">
        <v>44651</v>
      </c>
      <c r="AA1543">
        <v>128.19999999999999</v>
      </c>
      <c r="AB1543">
        <v>128.16</v>
      </c>
      <c r="AG1543">
        <v>128.16</v>
      </c>
      <c r="AI1543">
        <v>101.5</v>
      </c>
      <c r="AK1543">
        <v>0.1</v>
      </c>
      <c r="AO1543">
        <v>0.03</v>
      </c>
      <c r="AP1543">
        <v>0.64</v>
      </c>
      <c r="AR1543">
        <v>0.56999999999999995</v>
      </c>
      <c r="AS1543">
        <v>115.78</v>
      </c>
      <c r="AT1543" s="3">
        <f t="shared" si="294"/>
        <v>0.99968798751950083</v>
      </c>
      <c r="AU1543" s="3">
        <f t="shared" si="295"/>
        <v>0.8781796158504932</v>
      </c>
      <c r="AV1543" s="3">
        <f t="shared" si="296"/>
        <v>0.99968798751950083</v>
      </c>
      <c r="AW1543" s="3">
        <f t="shared" si="297"/>
        <v>0</v>
      </c>
      <c r="AX1543" s="1">
        <v>45016</v>
      </c>
      <c r="AY1543">
        <v>173.16</v>
      </c>
      <c r="AZ1543">
        <v>172.76</v>
      </c>
      <c r="BE1543">
        <v>172.76</v>
      </c>
      <c r="BG1543">
        <v>137.1</v>
      </c>
      <c r="BI1543">
        <v>0.2</v>
      </c>
      <c r="BM1543">
        <v>0.08</v>
      </c>
      <c r="BQ1543">
        <v>156.52000000000001</v>
      </c>
      <c r="BR1543" s="3">
        <f t="shared" si="298"/>
        <v>0.99768999768999767</v>
      </c>
      <c r="BS1543" s="3">
        <f t="shared" si="299"/>
        <v>0.87749615975422424</v>
      </c>
      <c r="BT1543" s="3">
        <f t="shared" si="300"/>
        <v>0.99768999768999767</v>
      </c>
      <c r="BU1543" s="3">
        <f t="shared" si="301"/>
        <v>0</v>
      </c>
    </row>
    <row r="1544" spans="1:73" x14ac:dyDescent="0.25">
      <c r="A1544" t="s">
        <v>3378</v>
      </c>
      <c r="B1544" s="1">
        <v>44286</v>
      </c>
      <c r="C1544">
        <v>72.86</v>
      </c>
      <c r="D1544">
        <v>69.48</v>
      </c>
      <c r="I1544">
        <v>68.83</v>
      </c>
      <c r="K1544">
        <v>45.89</v>
      </c>
      <c r="L1544">
        <v>0.09</v>
      </c>
      <c r="R1544">
        <v>3.39</v>
      </c>
      <c r="U1544">
        <v>74.64</v>
      </c>
      <c r="V1544" s="3">
        <f t="shared" si="290"/>
        <v>0.95360966236618183</v>
      </c>
      <c r="W1544" s="3">
        <f t="shared" si="291"/>
        <v>0.64488476672287809</v>
      </c>
      <c r="X1544" s="3">
        <f t="shared" si="292"/>
        <v>0.94468844359044746</v>
      </c>
      <c r="Y1544" s="3">
        <f t="shared" si="293"/>
        <v>0</v>
      </c>
      <c r="Z1544" s="1">
        <v>44651</v>
      </c>
      <c r="AA1544">
        <v>116.26</v>
      </c>
      <c r="AB1544">
        <v>116.05</v>
      </c>
      <c r="AG1544">
        <v>114.46</v>
      </c>
      <c r="AI1544">
        <v>71.58</v>
      </c>
      <c r="AJ1544">
        <v>0.01</v>
      </c>
      <c r="AK1544">
        <v>0.1</v>
      </c>
      <c r="AO1544">
        <v>0.15</v>
      </c>
      <c r="AP1544">
        <v>3.73</v>
      </c>
      <c r="AS1544">
        <v>112.74</v>
      </c>
      <c r="AT1544" s="3">
        <f t="shared" si="294"/>
        <v>0.99819370376741778</v>
      </c>
      <c r="AU1544" s="3">
        <f t="shared" si="295"/>
        <v>0.65820689655172426</v>
      </c>
      <c r="AV1544" s="3">
        <f t="shared" si="296"/>
        <v>0.9845174608635815</v>
      </c>
      <c r="AW1544" s="3">
        <f t="shared" si="297"/>
        <v>0</v>
      </c>
      <c r="AX1544" s="1">
        <v>45016</v>
      </c>
      <c r="AY1544">
        <v>136.41999999999999</v>
      </c>
      <c r="AZ1544">
        <v>136.36000000000001</v>
      </c>
      <c r="BE1544">
        <v>132.76</v>
      </c>
      <c r="BG1544">
        <v>90.72</v>
      </c>
      <c r="BI1544">
        <v>0.14000000000000001</v>
      </c>
      <c r="BN1544">
        <v>3.79</v>
      </c>
      <c r="BQ1544">
        <v>131.63</v>
      </c>
      <c r="BR1544" s="3">
        <f t="shared" si="298"/>
        <v>0.99956018179152639</v>
      </c>
      <c r="BS1544" s="3">
        <f t="shared" si="299"/>
        <v>0.71041503523884109</v>
      </c>
      <c r="BT1544" s="3">
        <f t="shared" si="300"/>
        <v>0.97317108928309637</v>
      </c>
      <c r="BU1544" s="3">
        <f t="shared" si="301"/>
        <v>0</v>
      </c>
    </row>
    <row r="1545" spans="1:73" x14ac:dyDescent="0.25">
      <c r="A1545" t="s">
        <v>3379</v>
      </c>
      <c r="V1545" s="3">
        <f t="shared" si="290"/>
        <v>0</v>
      </c>
      <c r="W1545" s="3">
        <f t="shared" si="291"/>
        <v>0</v>
      </c>
      <c r="X1545" s="3">
        <f t="shared" si="292"/>
        <v>0</v>
      </c>
      <c r="Y1545" s="3">
        <f t="shared" si="293"/>
        <v>0</v>
      </c>
      <c r="AT1545" s="3">
        <f t="shared" si="294"/>
        <v>0</v>
      </c>
      <c r="AU1545" s="3">
        <f t="shared" si="295"/>
        <v>0</v>
      </c>
      <c r="AV1545" s="3">
        <f t="shared" si="296"/>
        <v>0</v>
      </c>
      <c r="AW1545" s="3">
        <f t="shared" si="297"/>
        <v>0</v>
      </c>
      <c r="BR1545" s="3">
        <f t="shared" si="298"/>
        <v>0</v>
      </c>
      <c r="BS1545" s="3">
        <f t="shared" si="299"/>
        <v>0</v>
      </c>
      <c r="BT1545" s="3">
        <f t="shared" si="300"/>
        <v>0</v>
      </c>
      <c r="BU1545" s="3">
        <f t="shared" si="301"/>
        <v>0</v>
      </c>
    </row>
    <row r="1546" spans="1:73" x14ac:dyDescent="0.25">
      <c r="A1546" t="s">
        <v>3380</v>
      </c>
      <c r="B1546" s="1">
        <v>44286</v>
      </c>
      <c r="C1546">
        <v>102.27</v>
      </c>
      <c r="D1546">
        <v>99.57</v>
      </c>
      <c r="G1546">
        <v>0.42</v>
      </c>
      <c r="I1546">
        <v>57.24</v>
      </c>
      <c r="K1546">
        <v>56.51</v>
      </c>
      <c r="R1546">
        <v>4.16</v>
      </c>
      <c r="U1546">
        <v>122.79</v>
      </c>
      <c r="V1546" s="3">
        <f t="shared" si="290"/>
        <v>0.96949251980052797</v>
      </c>
      <c r="W1546" s="3">
        <f t="shared" si="291"/>
        <v>0.47635505352777541</v>
      </c>
      <c r="X1546" s="3">
        <f t="shared" si="292"/>
        <v>0.55969492519800534</v>
      </c>
      <c r="Y1546" s="3">
        <f t="shared" si="293"/>
        <v>0</v>
      </c>
      <c r="Z1546" s="1">
        <v>44651</v>
      </c>
      <c r="AA1546">
        <v>139.86000000000001</v>
      </c>
      <c r="AB1546">
        <v>135.72</v>
      </c>
      <c r="AE1546">
        <v>1.29</v>
      </c>
      <c r="AG1546">
        <v>86.57</v>
      </c>
      <c r="AI1546">
        <v>88.99</v>
      </c>
      <c r="AP1546">
        <v>8.35</v>
      </c>
      <c r="AS1546">
        <v>206.05</v>
      </c>
      <c r="AT1546" s="3">
        <f t="shared" si="294"/>
        <v>0.96117546117546115</v>
      </c>
      <c r="AU1546" s="3">
        <f t="shared" si="295"/>
        <v>0.450126454223571</v>
      </c>
      <c r="AV1546" s="3">
        <f t="shared" si="296"/>
        <v>0.61897611897611882</v>
      </c>
      <c r="AW1546" s="3">
        <f t="shared" si="297"/>
        <v>0</v>
      </c>
      <c r="AX1546" s="1">
        <v>45016</v>
      </c>
      <c r="AY1546">
        <v>138.47999999999999</v>
      </c>
      <c r="AZ1546">
        <v>137.57</v>
      </c>
      <c r="BC1546">
        <v>1.71</v>
      </c>
      <c r="BE1546">
        <v>71.84</v>
      </c>
      <c r="BG1546">
        <v>113.66</v>
      </c>
      <c r="BN1546">
        <v>11.59</v>
      </c>
      <c r="BQ1546">
        <v>202.8</v>
      </c>
      <c r="BR1546" s="3">
        <f t="shared" si="298"/>
        <v>0.98108030040439054</v>
      </c>
      <c r="BS1546" s="3">
        <f t="shared" si="299"/>
        <v>0.59442497777312897</v>
      </c>
      <c r="BT1546" s="3">
        <f t="shared" si="300"/>
        <v>0.51877527440785676</v>
      </c>
      <c r="BU1546" s="3">
        <f t="shared" si="301"/>
        <v>0</v>
      </c>
    </row>
    <row r="1547" spans="1:73" x14ac:dyDescent="0.25">
      <c r="A1547" t="s">
        <v>3381</v>
      </c>
      <c r="B1547" s="1">
        <v>44286</v>
      </c>
      <c r="C1547">
        <v>2.96</v>
      </c>
      <c r="D1547">
        <v>2.96</v>
      </c>
      <c r="K1547">
        <v>2.0299999999999998</v>
      </c>
      <c r="U1547">
        <v>2.63</v>
      </c>
      <c r="V1547" s="3">
        <f t="shared" si="290"/>
        <v>1</v>
      </c>
      <c r="W1547" s="3">
        <f t="shared" si="291"/>
        <v>0.77186311787072237</v>
      </c>
      <c r="X1547" s="3">
        <f t="shared" si="292"/>
        <v>0</v>
      </c>
      <c r="Y1547" s="3">
        <f t="shared" si="293"/>
        <v>0</v>
      </c>
      <c r="Z1547" s="1">
        <v>44651</v>
      </c>
      <c r="AA1547">
        <v>2.93</v>
      </c>
      <c r="AB1547">
        <v>2.93</v>
      </c>
      <c r="AI1547">
        <v>2.27</v>
      </c>
      <c r="AS1547">
        <v>2.77</v>
      </c>
      <c r="AT1547" s="3">
        <f t="shared" si="294"/>
        <v>1</v>
      </c>
      <c r="AU1547" s="3">
        <f t="shared" si="295"/>
        <v>0.81949458483754511</v>
      </c>
      <c r="AV1547" s="3">
        <f t="shared" si="296"/>
        <v>0</v>
      </c>
      <c r="AW1547" s="3">
        <f t="shared" si="297"/>
        <v>0</v>
      </c>
      <c r="AX1547" s="1">
        <v>45016</v>
      </c>
      <c r="AY1547">
        <v>3.9</v>
      </c>
      <c r="AZ1547">
        <v>3.87</v>
      </c>
      <c r="BG1547">
        <v>3.22</v>
      </c>
      <c r="BN1547">
        <v>0.01</v>
      </c>
      <c r="BQ1547">
        <v>3.95</v>
      </c>
      <c r="BR1547" s="3">
        <f t="shared" si="298"/>
        <v>0.99230769230769234</v>
      </c>
      <c r="BS1547" s="3">
        <f t="shared" si="299"/>
        <v>0.81725888324873097</v>
      </c>
      <c r="BT1547" s="3">
        <f t="shared" si="300"/>
        <v>0</v>
      </c>
      <c r="BU1547" s="3">
        <f t="shared" si="301"/>
        <v>0</v>
      </c>
    </row>
    <row r="1548" spans="1:73" x14ac:dyDescent="0.25">
      <c r="A1548" t="s">
        <v>3382</v>
      </c>
      <c r="V1548" s="3">
        <f t="shared" si="290"/>
        <v>0</v>
      </c>
      <c r="W1548" s="3">
        <f t="shared" si="291"/>
        <v>0</v>
      </c>
      <c r="X1548" s="3">
        <f t="shared" si="292"/>
        <v>0</v>
      </c>
      <c r="Y1548" s="3">
        <f t="shared" si="293"/>
        <v>0</v>
      </c>
      <c r="AT1548" s="3">
        <f t="shared" si="294"/>
        <v>0</v>
      </c>
      <c r="AU1548" s="3">
        <f t="shared" si="295"/>
        <v>0</v>
      </c>
      <c r="AV1548" s="3">
        <f t="shared" si="296"/>
        <v>0</v>
      </c>
      <c r="AW1548" s="3">
        <f t="shared" si="297"/>
        <v>0</v>
      </c>
      <c r="BR1548" s="3">
        <f t="shared" si="298"/>
        <v>0</v>
      </c>
      <c r="BS1548" s="3">
        <f t="shared" si="299"/>
        <v>0</v>
      </c>
      <c r="BT1548" s="3">
        <f t="shared" si="300"/>
        <v>0</v>
      </c>
      <c r="BU1548" s="3">
        <f t="shared" si="301"/>
        <v>0</v>
      </c>
    </row>
    <row r="1549" spans="1:73" x14ac:dyDescent="0.25">
      <c r="A1549" t="s">
        <v>3384</v>
      </c>
      <c r="V1549" s="3">
        <f t="shared" si="290"/>
        <v>0</v>
      </c>
      <c r="W1549" s="3">
        <f t="shared" si="291"/>
        <v>0</v>
      </c>
      <c r="X1549" s="3">
        <f t="shared" si="292"/>
        <v>0</v>
      </c>
      <c r="Y1549" s="3">
        <f t="shared" si="293"/>
        <v>0</v>
      </c>
      <c r="AT1549" s="3">
        <f t="shared" si="294"/>
        <v>0</v>
      </c>
      <c r="AU1549" s="3">
        <f t="shared" si="295"/>
        <v>0</v>
      </c>
      <c r="AV1549" s="3">
        <f t="shared" si="296"/>
        <v>0</v>
      </c>
      <c r="AW1549" s="3">
        <f t="shared" si="297"/>
        <v>0</v>
      </c>
      <c r="BR1549" s="3">
        <f t="shared" si="298"/>
        <v>0</v>
      </c>
      <c r="BS1549" s="3">
        <f t="shared" si="299"/>
        <v>0</v>
      </c>
      <c r="BT1549" s="3">
        <f t="shared" si="300"/>
        <v>0</v>
      </c>
      <c r="BU1549" s="3">
        <f t="shared" si="301"/>
        <v>0</v>
      </c>
    </row>
    <row r="1550" spans="1:73" x14ac:dyDescent="0.25">
      <c r="A1550" t="s">
        <v>3385</v>
      </c>
      <c r="B1550" s="1">
        <v>44286</v>
      </c>
      <c r="C1550">
        <v>58.53</v>
      </c>
      <c r="D1550">
        <v>57.25</v>
      </c>
      <c r="I1550">
        <v>54.81</v>
      </c>
      <c r="K1550">
        <v>38.4</v>
      </c>
      <c r="M1550">
        <v>0.22</v>
      </c>
      <c r="Q1550">
        <v>0.12</v>
      </c>
      <c r="U1550">
        <v>47</v>
      </c>
      <c r="V1550" s="3">
        <f t="shared" si="290"/>
        <v>0.97813087305655222</v>
      </c>
      <c r="W1550" s="3">
        <f t="shared" si="291"/>
        <v>0.82297471067295314</v>
      </c>
      <c r="X1550" s="3">
        <f t="shared" si="292"/>
        <v>0.93644284982060488</v>
      </c>
      <c r="Y1550" s="3">
        <f t="shared" si="293"/>
        <v>0</v>
      </c>
      <c r="Z1550" s="1">
        <v>44651</v>
      </c>
      <c r="AA1550">
        <v>68.099999999999994</v>
      </c>
      <c r="AB1550">
        <v>67.02</v>
      </c>
      <c r="AG1550">
        <v>63.99</v>
      </c>
      <c r="AI1550">
        <v>48.07</v>
      </c>
      <c r="AJ1550">
        <v>0.24</v>
      </c>
      <c r="AK1550">
        <v>0.28000000000000003</v>
      </c>
      <c r="AO1550">
        <v>0.08</v>
      </c>
      <c r="AS1550">
        <v>57.75</v>
      </c>
      <c r="AT1550" s="3">
        <f t="shared" si="294"/>
        <v>0.98414096916299565</v>
      </c>
      <c r="AU1550" s="3">
        <f t="shared" si="295"/>
        <v>0.84111986001749783</v>
      </c>
      <c r="AV1550" s="3">
        <f t="shared" si="296"/>
        <v>0.93964757709251112</v>
      </c>
      <c r="AW1550" s="3">
        <f t="shared" si="297"/>
        <v>0</v>
      </c>
      <c r="AX1550" s="1">
        <v>45016</v>
      </c>
      <c r="AY1550">
        <v>76.34</v>
      </c>
      <c r="AZ1550">
        <v>75.14</v>
      </c>
      <c r="BE1550">
        <v>70.069999999999993</v>
      </c>
      <c r="BG1550">
        <v>61.27</v>
      </c>
      <c r="BI1550">
        <v>0.3</v>
      </c>
      <c r="BQ1550">
        <v>69.28</v>
      </c>
      <c r="BR1550" s="3">
        <f t="shared" si="298"/>
        <v>0.98428084883416289</v>
      </c>
      <c r="BS1550" s="3">
        <f t="shared" si="299"/>
        <v>0.88822847202087563</v>
      </c>
      <c r="BT1550" s="3">
        <f t="shared" si="300"/>
        <v>0.91786743515850133</v>
      </c>
      <c r="BU1550" s="3">
        <f t="shared" si="301"/>
        <v>0</v>
      </c>
    </row>
    <row r="1551" spans="1:73" x14ac:dyDescent="0.25">
      <c r="A1551" t="s">
        <v>3390</v>
      </c>
      <c r="V1551" s="3">
        <f t="shared" si="290"/>
        <v>0</v>
      </c>
      <c r="W1551" s="3">
        <f t="shared" si="291"/>
        <v>0</v>
      </c>
      <c r="X1551" s="3">
        <f t="shared" si="292"/>
        <v>0</v>
      </c>
      <c r="Y1551" s="3">
        <f t="shared" si="293"/>
        <v>0</v>
      </c>
      <c r="AT1551" s="3">
        <f t="shared" si="294"/>
        <v>0</v>
      </c>
      <c r="AU1551" s="3">
        <f t="shared" si="295"/>
        <v>0</v>
      </c>
      <c r="AV1551" s="3">
        <f t="shared" si="296"/>
        <v>0</v>
      </c>
      <c r="AW1551" s="3">
        <f t="shared" si="297"/>
        <v>0</v>
      </c>
      <c r="BR1551" s="3">
        <f t="shared" si="298"/>
        <v>0</v>
      </c>
      <c r="BS1551" s="3">
        <f t="shared" si="299"/>
        <v>0</v>
      </c>
      <c r="BT1551" s="3">
        <f t="shared" si="300"/>
        <v>0</v>
      </c>
      <c r="BU1551" s="3">
        <f t="shared" si="301"/>
        <v>0</v>
      </c>
    </row>
    <row r="1552" spans="1:73" x14ac:dyDescent="0.25">
      <c r="A1552" t="s">
        <v>3392</v>
      </c>
      <c r="B1552" s="1">
        <v>44286</v>
      </c>
      <c r="C1552">
        <v>110.53</v>
      </c>
      <c r="D1552">
        <v>105.75</v>
      </c>
      <c r="I1552">
        <v>105.16</v>
      </c>
      <c r="K1552">
        <v>79.92</v>
      </c>
      <c r="M1552">
        <v>1.82</v>
      </c>
      <c r="Q1552">
        <v>0.28000000000000003</v>
      </c>
      <c r="R1552">
        <v>0.57999999999999996</v>
      </c>
      <c r="T1552">
        <v>0.54</v>
      </c>
      <c r="U1552">
        <v>99.27</v>
      </c>
      <c r="V1552" s="3">
        <f t="shared" si="290"/>
        <v>0.95675382249163121</v>
      </c>
      <c r="W1552" s="3">
        <f t="shared" si="291"/>
        <v>0.82281478430968802</v>
      </c>
      <c r="X1552" s="3">
        <f t="shared" si="292"/>
        <v>0.9514159051841129</v>
      </c>
      <c r="Y1552" s="3">
        <f t="shared" si="293"/>
        <v>0</v>
      </c>
      <c r="Z1552" s="1">
        <v>44651</v>
      </c>
      <c r="AA1552">
        <v>161.09</v>
      </c>
      <c r="AB1552">
        <v>160.63999999999999</v>
      </c>
      <c r="AG1552">
        <v>159.44</v>
      </c>
      <c r="AI1552">
        <v>124.6</v>
      </c>
      <c r="AK1552">
        <v>0.65</v>
      </c>
      <c r="AO1552">
        <v>9.1</v>
      </c>
      <c r="AP1552">
        <v>0.51</v>
      </c>
      <c r="AS1552">
        <v>154.1</v>
      </c>
      <c r="AT1552" s="3">
        <f t="shared" si="294"/>
        <v>0.99720653051089447</v>
      </c>
      <c r="AU1552" s="3">
        <f t="shared" si="295"/>
        <v>0.86624026696329248</v>
      </c>
      <c r="AV1552" s="3">
        <f t="shared" si="296"/>
        <v>0.98975727853994655</v>
      </c>
      <c r="AW1552" s="3">
        <f t="shared" si="297"/>
        <v>0</v>
      </c>
      <c r="AX1552" s="1">
        <v>45016</v>
      </c>
      <c r="AY1552">
        <v>185.13</v>
      </c>
      <c r="AZ1552">
        <v>183.77</v>
      </c>
      <c r="BE1552">
        <v>183.73</v>
      </c>
      <c r="BG1552">
        <v>136.86000000000001</v>
      </c>
      <c r="BI1552">
        <v>0.49</v>
      </c>
      <c r="BM1552">
        <v>2.48</v>
      </c>
      <c r="BN1552">
        <v>0.33</v>
      </c>
      <c r="BQ1552">
        <v>170.37</v>
      </c>
      <c r="BR1552" s="3">
        <f t="shared" si="298"/>
        <v>0.99265381083562909</v>
      </c>
      <c r="BS1552" s="3">
        <f t="shared" si="299"/>
        <v>0.8191775902316395</v>
      </c>
      <c r="BT1552" s="3">
        <f t="shared" si="300"/>
        <v>0.99243774644844163</v>
      </c>
      <c r="BU1552" s="3">
        <f t="shared" si="301"/>
        <v>0</v>
      </c>
    </row>
    <row r="1553" spans="1:73" x14ac:dyDescent="0.25">
      <c r="A1553" t="s">
        <v>3394</v>
      </c>
      <c r="V1553" s="3">
        <f t="shared" si="290"/>
        <v>0</v>
      </c>
      <c r="W1553" s="3">
        <f t="shared" si="291"/>
        <v>0</v>
      </c>
      <c r="X1553" s="3">
        <f t="shared" si="292"/>
        <v>0</v>
      </c>
      <c r="Y1553" s="3">
        <f t="shared" si="293"/>
        <v>0</v>
      </c>
      <c r="AT1553" s="3">
        <f t="shared" si="294"/>
        <v>0</v>
      </c>
      <c r="AU1553" s="3">
        <f t="shared" si="295"/>
        <v>0</v>
      </c>
      <c r="AV1553" s="3">
        <f t="shared" si="296"/>
        <v>0</v>
      </c>
      <c r="AW1553" s="3">
        <f t="shared" si="297"/>
        <v>0</v>
      </c>
      <c r="BR1553" s="3">
        <f t="shared" si="298"/>
        <v>0</v>
      </c>
      <c r="BS1553" s="3">
        <f t="shared" si="299"/>
        <v>0</v>
      </c>
      <c r="BT1553" s="3">
        <f t="shared" si="300"/>
        <v>0</v>
      </c>
      <c r="BU1553" s="3">
        <f t="shared" si="301"/>
        <v>0</v>
      </c>
    </row>
    <row r="1554" spans="1:73" x14ac:dyDescent="0.25">
      <c r="A1554" t="s">
        <v>3396</v>
      </c>
      <c r="B1554" s="1">
        <v>44286</v>
      </c>
      <c r="C1554">
        <v>32.76</v>
      </c>
      <c r="D1554">
        <v>32.64</v>
      </c>
      <c r="J1554">
        <v>31.86</v>
      </c>
      <c r="K1554">
        <v>24.55</v>
      </c>
      <c r="L1554">
        <v>1.03</v>
      </c>
      <c r="R1554">
        <v>1.17</v>
      </c>
      <c r="U1554">
        <v>35.229999999999997</v>
      </c>
      <c r="V1554" s="3">
        <f t="shared" si="290"/>
        <v>0.99633699633699646</v>
      </c>
      <c r="W1554" s="3">
        <f t="shared" si="291"/>
        <v>0.74326369966696959</v>
      </c>
      <c r="X1554" s="3">
        <f t="shared" si="292"/>
        <v>0</v>
      </c>
      <c r="Y1554" s="3">
        <f t="shared" si="293"/>
        <v>0.97252747252747251</v>
      </c>
      <c r="Z1554" s="1">
        <v>44651</v>
      </c>
      <c r="AA1554">
        <v>48.81</v>
      </c>
      <c r="AB1554">
        <v>48.68</v>
      </c>
      <c r="AH1554">
        <v>48.16</v>
      </c>
      <c r="AI1554">
        <v>39.51</v>
      </c>
      <c r="AJ1554">
        <v>0.2</v>
      </c>
      <c r="AO1554">
        <v>0.28999999999999998</v>
      </c>
      <c r="AP1554">
        <v>0.68</v>
      </c>
      <c r="AS1554">
        <v>51.89</v>
      </c>
      <c r="AT1554" s="3">
        <f t="shared" si="294"/>
        <v>0.99733661135013307</v>
      </c>
      <c r="AU1554" s="3">
        <f t="shared" si="295"/>
        <v>0.77898264984227128</v>
      </c>
      <c r="AV1554" s="3">
        <f t="shared" si="296"/>
        <v>0</v>
      </c>
      <c r="AW1554" s="3">
        <f t="shared" si="297"/>
        <v>0.9866830567506657</v>
      </c>
      <c r="AX1554" s="1">
        <v>45016</v>
      </c>
      <c r="AY1554">
        <v>65.900000000000006</v>
      </c>
      <c r="AZ1554">
        <v>65.67</v>
      </c>
      <c r="BF1554">
        <v>64.17</v>
      </c>
      <c r="BG1554">
        <v>52.23</v>
      </c>
      <c r="BH1554">
        <v>0.05</v>
      </c>
      <c r="BM1554">
        <v>0.04</v>
      </c>
      <c r="BN1554">
        <v>1.28</v>
      </c>
      <c r="BQ1554">
        <v>67.62</v>
      </c>
      <c r="BR1554" s="3">
        <f t="shared" si="298"/>
        <v>0.99650986342943848</v>
      </c>
      <c r="BS1554" s="3">
        <f t="shared" si="299"/>
        <v>0.788377358490566</v>
      </c>
      <c r="BT1554" s="3">
        <f t="shared" si="300"/>
        <v>0</v>
      </c>
      <c r="BU1554" s="3">
        <f t="shared" si="301"/>
        <v>0.9737481031866464</v>
      </c>
    </row>
    <row r="1555" spans="1:73" x14ac:dyDescent="0.25">
      <c r="A1555" t="s">
        <v>3401</v>
      </c>
      <c r="B1555" s="1">
        <v>44286</v>
      </c>
      <c r="C1555">
        <v>1268.3599999999999</v>
      </c>
      <c r="D1555">
        <v>1261.53</v>
      </c>
      <c r="J1555">
        <v>1261.53</v>
      </c>
      <c r="K1555">
        <v>748.6</v>
      </c>
      <c r="M1555">
        <v>3.43</v>
      </c>
      <c r="R1555">
        <v>54.49</v>
      </c>
      <c r="T1555">
        <v>21.06</v>
      </c>
      <c r="U1555">
        <v>1145.97</v>
      </c>
      <c r="V1555" s="3">
        <f t="shared" si="290"/>
        <v>0.99461509350657551</v>
      </c>
      <c r="W1555" s="3">
        <f t="shared" si="291"/>
        <v>0.67495559502664304</v>
      </c>
      <c r="X1555" s="3">
        <f t="shared" si="292"/>
        <v>0</v>
      </c>
      <c r="Y1555" s="3">
        <f t="shared" si="293"/>
        <v>0.99461509350657551</v>
      </c>
      <c r="Z1555" s="1">
        <v>44651</v>
      </c>
      <c r="AA1555">
        <v>2467.56</v>
      </c>
      <c r="AB1555">
        <v>2458.4499999999998</v>
      </c>
      <c r="AH1555">
        <v>2458.4499999999998</v>
      </c>
      <c r="AI1555">
        <v>1552.09</v>
      </c>
      <c r="AK1555">
        <v>3.66</v>
      </c>
      <c r="AO1555">
        <v>0.24</v>
      </c>
      <c r="AP1555">
        <v>33.81</v>
      </c>
      <c r="AS1555">
        <v>2130.9899999999998</v>
      </c>
      <c r="AT1555" s="3">
        <f t="shared" si="294"/>
        <v>0.99630809382547936</v>
      </c>
      <c r="AU1555" s="3">
        <f t="shared" si="295"/>
        <v>0.74146315829702658</v>
      </c>
      <c r="AV1555" s="3">
        <f t="shared" si="296"/>
        <v>0</v>
      </c>
      <c r="AW1555" s="3">
        <f t="shared" si="297"/>
        <v>0.99630809382547936</v>
      </c>
      <c r="AX1555" s="1">
        <v>45016</v>
      </c>
      <c r="AY1555">
        <v>3847.31</v>
      </c>
      <c r="AZ1555">
        <v>3798.25</v>
      </c>
      <c r="BF1555">
        <v>3847.3</v>
      </c>
      <c r="BG1555">
        <v>2667.77</v>
      </c>
      <c r="BI1555">
        <v>6.59</v>
      </c>
      <c r="BN1555">
        <v>32.65</v>
      </c>
      <c r="BQ1555">
        <v>3433.22</v>
      </c>
      <c r="BR1555" s="3">
        <f t="shared" si="298"/>
        <v>0.98724823318110577</v>
      </c>
      <c r="BS1555" s="3">
        <f t="shared" si="299"/>
        <v>0.78602997071285052</v>
      </c>
      <c r="BT1555" s="3">
        <f t="shared" si="300"/>
        <v>0</v>
      </c>
      <c r="BU1555" s="3">
        <f t="shared" si="301"/>
        <v>0.99999740078132515</v>
      </c>
    </row>
    <row r="1556" spans="1:73" x14ac:dyDescent="0.25">
      <c r="A1556" t="s">
        <v>3404</v>
      </c>
      <c r="B1556" s="1">
        <v>44286</v>
      </c>
      <c r="C1556">
        <v>494.6</v>
      </c>
      <c r="D1556">
        <v>492.42</v>
      </c>
      <c r="J1556">
        <v>492.4</v>
      </c>
      <c r="K1556">
        <v>276.51</v>
      </c>
      <c r="M1556">
        <v>1.24</v>
      </c>
      <c r="R1556">
        <v>21.21</v>
      </c>
      <c r="T1556">
        <v>5.19</v>
      </c>
      <c r="U1556">
        <v>485.09</v>
      </c>
      <c r="V1556" s="3">
        <f t="shared" si="290"/>
        <v>0.9955923978972907</v>
      </c>
      <c r="W1556" s="3">
        <f t="shared" si="291"/>
        <v>0.59104803026740482</v>
      </c>
      <c r="X1556" s="3">
        <f t="shared" si="292"/>
        <v>0</v>
      </c>
      <c r="Y1556" s="3">
        <f t="shared" si="293"/>
        <v>0.99555196118075207</v>
      </c>
      <c r="Z1556" s="1">
        <v>44651</v>
      </c>
      <c r="AA1556">
        <v>624.38</v>
      </c>
      <c r="AB1556">
        <v>622.73</v>
      </c>
      <c r="AH1556">
        <v>622.70000000000005</v>
      </c>
      <c r="AI1556">
        <v>332.78</v>
      </c>
      <c r="AK1556">
        <v>1.54</v>
      </c>
      <c r="AO1556">
        <v>0.01</v>
      </c>
      <c r="AP1556">
        <v>17.55</v>
      </c>
      <c r="AR1556">
        <v>2.54</v>
      </c>
      <c r="AS1556">
        <v>574.52</v>
      </c>
      <c r="AT1556" s="3">
        <f t="shared" si="294"/>
        <v>0.99735737851949136</v>
      </c>
      <c r="AU1556" s="3">
        <f t="shared" si="295"/>
        <v>0.59642268262957909</v>
      </c>
      <c r="AV1556" s="3">
        <f t="shared" si="296"/>
        <v>0</v>
      </c>
      <c r="AW1556" s="3">
        <f t="shared" si="297"/>
        <v>0.99730933085620943</v>
      </c>
      <c r="AX1556" s="1">
        <v>45016</v>
      </c>
      <c r="AY1556">
        <v>849.6</v>
      </c>
      <c r="AZ1556">
        <v>829.45</v>
      </c>
      <c r="BF1556">
        <v>829.45</v>
      </c>
      <c r="BG1556">
        <v>396.84</v>
      </c>
      <c r="BI1556">
        <v>1.97</v>
      </c>
      <c r="BM1556">
        <v>0.05</v>
      </c>
      <c r="BN1556">
        <v>13.97</v>
      </c>
      <c r="BQ1556">
        <v>720.14</v>
      </c>
      <c r="BR1556" s="3">
        <f t="shared" si="298"/>
        <v>0.97628295668549914</v>
      </c>
      <c r="BS1556" s="3">
        <f t="shared" si="299"/>
        <v>0.56357310232194846</v>
      </c>
      <c r="BT1556" s="3">
        <f t="shared" si="300"/>
        <v>0</v>
      </c>
      <c r="BU1556" s="3">
        <f t="shared" si="301"/>
        <v>0.97628295668549914</v>
      </c>
    </row>
    <row r="1557" spans="1:73" x14ac:dyDescent="0.25">
      <c r="A1557" t="s">
        <v>3405</v>
      </c>
      <c r="V1557" s="3">
        <f t="shared" si="290"/>
        <v>0</v>
      </c>
      <c r="W1557" s="3">
        <f t="shared" si="291"/>
        <v>0</v>
      </c>
      <c r="X1557" s="3">
        <f t="shared" si="292"/>
        <v>0</v>
      </c>
      <c r="Y1557" s="3">
        <f t="shared" si="293"/>
        <v>0</v>
      </c>
      <c r="AT1557" s="3">
        <f t="shared" si="294"/>
        <v>0</v>
      </c>
      <c r="AU1557" s="3">
        <f t="shared" si="295"/>
        <v>0</v>
      </c>
      <c r="AV1557" s="3">
        <f t="shared" si="296"/>
        <v>0</v>
      </c>
      <c r="AW1557" s="3">
        <f t="shared" si="297"/>
        <v>0</v>
      </c>
      <c r="BR1557" s="3">
        <f t="shared" si="298"/>
        <v>0</v>
      </c>
      <c r="BS1557" s="3">
        <f t="shared" si="299"/>
        <v>0</v>
      </c>
      <c r="BT1557" s="3">
        <f t="shared" si="300"/>
        <v>0</v>
      </c>
      <c r="BU1557" s="3">
        <f t="shared" si="301"/>
        <v>0</v>
      </c>
    </row>
    <row r="1558" spans="1:73" x14ac:dyDescent="0.25">
      <c r="A1558" t="s">
        <v>3407</v>
      </c>
      <c r="V1558" s="3">
        <f t="shared" si="290"/>
        <v>0</v>
      </c>
      <c r="W1558" s="3">
        <f t="shared" si="291"/>
        <v>0</v>
      </c>
      <c r="X1558" s="3">
        <f t="shared" si="292"/>
        <v>0</v>
      </c>
      <c r="Y1558" s="3">
        <f t="shared" si="293"/>
        <v>0</v>
      </c>
      <c r="AT1558" s="3">
        <f t="shared" si="294"/>
        <v>0</v>
      </c>
      <c r="AU1558" s="3">
        <f t="shared" si="295"/>
        <v>0</v>
      </c>
      <c r="AV1558" s="3">
        <f t="shared" si="296"/>
        <v>0</v>
      </c>
      <c r="AW1558" s="3">
        <f t="shared" si="297"/>
        <v>0</v>
      </c>
      <c r="BR1558" s="3">
        <f t="shared" si="298"/>
        <v>0</v>
      </c>
      <c r="BS1558" s="3">
        <f t="shared" si="299"/>
        <v>0</v>
      </c>
      <c r="BT1558" s="3">
        <f t="shared" si="300"/>
        <v>0</v>
      </c>
      <c r="BU1558" s="3">
        <f t="shared" si="301"/>
        <v>0</v>
      </c>
    </row>
    <row r="1559" spans="1:73" x14ac:dyDescent="0.25">
      <c r="A1559" t="s">
        <v>3408</v>
      </c>
      <c r="B1559" s="1">
        <v>44286</v>
      </c>
      <c r="C1559">
        <v>43.66</v>
      </c>
      <c r="D1559">
        <v>42.08</v>
      </c>
      <c r="I1559">
        <v>42.08</v>
      </c>
      <c r="K1559">
        <v>31.29</v>
      </c>
      <c r="M1559">
        <v>0.14000000000000001</v>
      </c>
      <c r="R1559">
        <v>0.42</v>
      </c>
      <c r="T1559">
        <v>0.26</v>
      </c>
      <c r="U1559">
        <v>38.14</v>
      </c>
      <c r="V1559" s="3">
        <f t="shared" si="290"/>
        <v>0.96381126889601465</v>
      </c>
      <c r="W1559" s="3">
        <f t="shared" si="291"/>
        <v>0.82690274841437639</v>
      </c>
      <c r="X1559" s="3">
        <f t="shared" si="292"/>
        <v>0.96381126889601465</v>
      </c>
      <c r="Y1559" s="3">
        <f t="shared" si="293"/>
        <v>0</v>
      </c>
      <c r="Z1559" s="1">
        <v>44651</v>
      </c>
      <c r="AA1559">
        <v>50.73</v>
      </c>
      <c r="AB1559">
        <v>48.86</v>
      </c>
      <c r="AG1559">
        <v>48.86</v>
      </c>
      <c r="AI1559">
        <v>37.74</v>
      </c>
      <c r="AK1559">
        <v>0.13</v>
      </c>
      <c r="AS1559">
        <v>44.6</v>
      </c>
      <c r="AT1559" s="3">
        <f t="shared" si="294"/>
        <v>0.96313818253498917</v>
      </c>
      <c r="AU1559" s="3">
        <f t="shared" si="295"/>
        <v>0.84866201933888019</v>
      </c>
      <c r="AV1559" s="3">
        <f t="shared" si="296"/>
        <v>0.96313818253498917</v>
      </c>
      <c r="AW1559" s="3">
        <f t="shared" si="297"/>
        <v>0</v>
      </c>
      <c r="AX1559" s="1">
        <v>45016</v>
      </c>
      <c r="AY1559">
        <v>64.69</v>
      </c>
      <c r="AZ1559">
        <v>62.3</v>
      </c>
      <c r="BE1559">
        <v>62.3</v>
      </c>
      <c r="BG1559">
        <v>47.48</v>
      </c>
      <c r="BI1559">
        <v>0.14000000000000001</v>
      </c>
      <c r="BQ1559">
        <v>56.76</v>
      </c>
      <c r="BR1559" s="3">
        <f t="shared" si="298"/>
        <v>0.96305456793940325</v>
      </c>
      <c r="BS1559" s="3">
        <f t="shared" si="299"/>
        <v>0.83857294242317204</v>
      </c>
      <c r="BT1559" s="3">
        <f t="shared" si="300"/>
        <v>0.96305456793940325</v>
      </c>
      <c r="BU1559" s="3">
        <f t="shared" si="301"/>
        <v>0</v>
      </c>
    </row>
    <row r="1560" spans="1:73" x14ac:dyDescent="0.25">
      <c r="A1560" t="s">
        <v>3409</v>
      </c>
      <c r="B1560" s="1">
        <v>44286</v>
      </c>
      <c r="C1560">
        <v>11.74</v>
      </c>
      <c r="D1560">
        <v>10.42</v>
      </c>
      <c r="J1560">
        <v>10.42</v>
      </c>
      <c r="K1560">
        <v>7.56</v>
      </c>
      <c r="L1560">
        <v>0.05</v>
      </c>
      <c r="U1560">
        <v>9.5</v>
      </c>
      <c r="V1560" s="3">
        <f t="shared" si="290"/>
        <v>0.88756388415672915</v>
      </c>
      <c r="W1560" s="3">
        <f t="shared" si="291"/>
        <v>0.8</v>
      </c>
      <c r="X1560" s="3">
        <f t="shared" si="292"/>
        <v>0</v>
      </c>
      <c r="Y1560" s="3">
        <f t="shared" si="293"/>
        <v>0.88756388415672915</v>
      </c>
      <c r="Z1560" s="1">
        <v>44651</v>
      </c>
      <c r="AA1560">
        <v>12.18</v>
      </c>
      <c r="AB1560">
        <v>10.99</v>
      </c>
      <c r="AH1560">
        <v>10.99</v>
      </c>
      <c r="AI1560">
        <v>7.88</v>
      </c>
      <c r="AP1560">
        <v>0.1</v>
      </c>
      <c r="AR1560">
        <v>0.1</v>
      </c>
      <c r="AS1560">
        <v>9.92</v>
      </c>
      <c r="AT1560" s="3">
        <f t="shared" si="294"/>
        <v>0.90229885057471271</v>
      </c>
      <c r="AU1560" s="3">
        <f t="shared" si="295"/>
        <v>0.79435483870967738</v>
      </c>
      <c r="AV1560" s="3">
        <f t="shared" si="296"/>
        <v>0</v>
      </c>
      <c r="AW1560" s="3">
        <f t="shared" si="297"/>
        <v>0.90229885057471271</v>
      </c>
      <c r="AX1560" s="1">
        <v>45016</v>
      </c>
      <c r="AY1560">
        <v>13.79</v>
      </c>
      <c r="AZ1560">
        <v>12.47</v>
      </c>
      <c r="BF1560">
        <v>12.47</v>
      </c>
      <c r="BG1560">
        <v>8.44</v>
      </c>
      <c r="BN1560">
        <v>0.39</v>
      </c>
      <c r="BP1560">
        <v>0.39</v>
      </c>
      <c r="BQ1560">
        <v>11.24</v>
      </c>
      <c r="BR1560" s="3">
        <f t="shared" si="298"/>
        <v>0.90427846265409728</v>
      </c>
      <c r="BS1560" s="3">
        <f t="shared" si="299"/>
        <v>0.7508896797153024</v>
      </c>
      <c r="BT1560" s="3">
        <f t="shared" si="300"/>
        <v>0</v>
      </c>
      <c r="BU1560" s="3">
        <f t="shared" si="301"/>
        <v>0.90427846265409728</v>
      </c>
    </row>
    <row r="1561" spans="1:73" x14ac:dyDescent="0.25">
      <c r="A1561" t="s">
        <v>3412</v>
      </c>
      <c r="B1561" s="1">
        <v>43921</v>
      </c>
      <c r="C1561">
        <v>0.16</v>
      </c>
      <c r="D1561">
        <v>0.15</v>
      </c>
      <c r="I1561">
        <v>0.03</v>
      </c>
      <c r="K1561">
        <v>7.0000000000000007E-2</v>
      </c>
      <c r="U1561">
        <v>0.16</v>
      </c>
      <c r="V1561" s="3">
        <f t="shared" si="290"/>
        <v>0.9375</v>
      </c>
      <c r="W1561" s="3">
        <f t="shared" si="291"/>
        <v>0.43750000000000006</v>
      </c>
      <c r="X1561" s="3">
        <f t="shared" si="292"/>
        <v>0.1875</v>
      </c>
      <c r="Y1561" s="3">
        <f t="shared" si="293"/>
        <v>0</v>
      </c>
      <c r="Z1561" s="1">
        <v>44286</v>
      </c>
      <c r="AA1561">
        <v>0.15</v>
      </c>
      <c r="AB1561">
        <v>0.15</v>
      </c>
      <c r="AG1561">
        <v>0.04</v>
      </c>
      <c r="AI1561">
        <v>0.09</v>
      </c>
      <c r="AS1561">
        <v>0.15</v>
      </c>
      <c r="AT1561" s="3">
        <f t="shared" si="294"/>
        <v>1</v>
      </c>
      <c r="AU1561" s="3">
        <f t="shared" si="295"/>
        <v>0.6</v>
      </c>
      <c r="AV1561" s="3">
        <f t="shared" si="296"/>
        <v>0.26666666666666666</v>
      </c>
      <c r="AW1561" s="3">
        <f t="shared" si="297"/>
        <v>0</v>
      </c>
      <c r="AX1561" s="1">
        <v>44651</v>
      </c>
      <c r="AY1561">
        <v>0.14000000000000001</v>
      </c>
      <c r="AZ1561">
        <v>0.14000000000000001</v>
      </c>
      <c r="BG1561">
        <v>0.05</v>
      </c>
      <c r="BQ1561">
        <v>0.15</v>
      </c>
      <c r="BR1561" s="3">
        <f t="shared" si="298"/>
        <v>1</v>
      </c>
      <c r="BS1561" s="3">
        <f t="shared" si="299"/>
        <v>0.33333333333333337</v>
      </c>
      <c r="BT1561" s="3">
        <f t="shared" si="300"/>
        <v>0</v>
      </c>
      <c r="BU1561" s="3">
        <f t="shared" si="301"/>
        <v>0</v>
      </c>
    </row>
    <row r="1562" spans="1:73" x14ac:dyDescent="0.25">
      <c r="A1562" t="s">
        <v>3416</v>
      </c>
      <c r="B1562" s="1">
        <v>44286</v>
      </c>
      <c r="C1562">
        <v>395.13</v>
      </c>
      <c r="D1562">
        <v>386.43</v>
      </c>
      <c r="I1562">
        <v>373.86</v>
      </c>
      <c r="K1562">
        <v>194.46</v>
      </c>
      <c r="M1562">
        <v>1.9</v>
      </c>
      <c r="R1562">
        <v>2.4700000000000002</v>
      </c>
      <c r="U1562">
        <v>289.48</v>
      </c>
      <c r="V1562" s="3">
        <f t="shared" si="290"/>
        <v>0.97798192999772227</v>
      </c>
      <c r="W1562" s="3">
        <f t="shared" si="291"/>
        <v>0.68205254112447822</v>
      </c>
      <c r="X1562" s="3">
        <f t="shared" si="292"/>
        <v>0.94616961506339692</v>
      </c>
      <c r="Y1562" s="3">
        <f t="shared" si="293"/>
        <v>0</v>
      </c>
      <c r="Z1562" s="1">
        <v>44651</v>
      </c>
      <c r="AA1562">
        <v>542.48</v>
      </c>
      <c r="AB1562">
        <v>530.32000000000005</v>
      </c>
      <c r="AG1562">
        <v>530.32000000000005</v>
      </c>
      <c r="AI1562">
        <v>305.31</v>
      </c>
      <c r="AK1562">
        <v>2.23</v>
      </c>
      <c r="AM1562">
        <v>0.48</v>
      </c>
      <c r="AP1562">
        <v>3.64</v>
      </c>
      <c r="AS1562">
        <v>438.46</v>
      </c>
      <c r="AT1562" s="3">
        <f t="shared" si="294"/>
        <v>0.97758442707565263</v>
      </c>
      <c r="AU1562" s="3">
        <f t="shared" si="295"/>
        <v>0.70655620096734639</v>
      </c>
      <c r="AV1562" s="3">
        <f t="shared" si="296"/>
        <v>0.97758442707565263</v>
      </c>
      <c r="AW1562" s="3">
        <f t="shared" si="297"/>
        <v>0</v>
      </c>
      <c r="AX1562" s="1">
        <v>45016</v>
      </c>
      <c r="AY1562">
        <v>710.58</v>
      </c>
      <c r="AZ1562">
        <v>700.32</v>
      </c>
      <c r="BE1562">
        <v>6620.33</v>
      </c>
      <c r="BG1562">
        <v>417.27</v>
      </c>
      <c r="BI1562">
        <v>2.25</v>
      </c>
      <c r="BM1562">
        <v>0.03</v>
      </c>
      <c r="BN1562">
        <v>6.8</v>
      </c>
      <c r="BQ1562">
        <v>605.63</v>
      </c>
      <c r="BR1562" s="3">
        <f t="shared" si="298"/>
        <v>0.98556109093979571</v>
      </c>
      <c r="BS1562" s="3">
        <f t="shared" si="299"/>
        <v>0.69947196379180276</v>
      </c>
      <c r="BT1562" s="3">
        <f t="shared" si="300"/>
        <v>9.316797545666919</v>
      </c>
      <c r="BU1562" s="3">
        <f t="shared" si="301"/>
        <v>0</v>
      </c>
    </row>
    <row r="1563" spans="1:73" x14ac:dyDescent="0.25">
      <c r="A1563" t="s">
        <v>3417</v>
      </c>
      <c r="B1563" s="1">
        <v>44286</v>
      </c>
      <c r="V1563" s="3">
        <f t="shared" si="290"/>
        <v>0</v>
      </c>
      <c r="W1563" s="3">
        <f t="shared" si="291"/>
        <v>0</v>
      </c>
      <c r="X1563" s="3">
        <f t="shared" si="292"/>
        <v>0</v>
      </c>
      <c r="Y1563" s="3">
        <f t="shared" si="293"/>
        <v>0</v>
      </c>
      <c r="Z1563" s="1">
        <v>44651</v>
      </c>
      <c r="AT1563" s="3">
        <f t="shared" si="294"/>
        <v>0</v>
      </c>
      <c r="AU1563" s="3">
        <f t="shared" si="295"/>
        <v>0</v>
      </c>
      <c r="AV1563" s="3">
        <f t="shared" si="296"/>
        <v>0</v>
      </c>
      <c r="AW1563" s="3">
        <f t="shared" si="297"/>
        <v>0</v>
      </c>
      <c r="AX1563" s="1">
        <v>45016</v>
      </c>
      <c r="BR1563" s="3">
        <f t="shared" si="298"/>
        <v>0</v>
      </c>
      <c r="BS1563" s="3">
        <f t="shared" si="299"/>
        <v>0</v>
      </c>
      <c r="BT1563" s="3">
        <f t="shared" si="300"/>
        <v>0</v>
      </c>
      <c r="BU1563" s="3">
        <f t="shared" si="301"/>
        <v>0</v>
      </c>
    </row>
    <row r="1564" spans="1:73" x14ac:dyDescent="0.25">
      <c r="A1564" t="s">
        <v>3418</v>
      </c>
      <c r="V1564" s="3">
        <f t="shared" si="290"/>
        <v>0</v>
      </c>
      <c r="W1564" s="3">
        <f t="shared" si="291"/>
        <v>0</v>
      </c>
      <c r="X1564" s="3">
        <f t="shared" si="292"/>
        <v>0</v>
      </c>
      <c r="Y1564" s="3">
        <f t="shared" si="293"/>
        <v>0</v>
      </c>
      <c r="AT1564" s="3">
        <f t="shared" si="294"/>
        <v>0</v>
      </c>
      <c r="AU1564" s="3">
        <f t="shared" si="295"/>
        <v>0</v>
      </c>
      <c r="AV1564" s="3">
        <f t="shared" si="296"/>
        <v>0</v>
      </c>
      <c r="AW1564" s="3">
        <f t="shared" si="297"/>
        <v>0</v>
      </c>
      <c r="BR1564" s="3">
        <f t="shared" si="298"/>
        <v>0</v>
      </c>
      <c r="BS1564" s="3">
        <f t="shared" si="299"/>
        <v>0</v>
      </c>
      <c r="BT1564" s="3">
        <f t="shared" si="300"/>
        <v>0</v>
      </c>
      <c r="BU1564" s="3">
        <f t="shared" si="301"/>
        <v>0</v>
      </c>
    </row>
    <row r="1565" spans="1:73" x14ac:dyDescent="0.25">
      <c r="A1565" t="s">
        <v>3424</v>
      </c>
      <c r="B1565" s="1">
        <v>44286</v>
      </c>
      <c r="C1565">
        <v>40.93</v>
      </c>
      <c r="D1565">
        <v>40.44</v>
      </c>
      <c r="I1565">
        <v>0.54</v>
      </c>
      <c r="K1565">
        <v>21.26</v>
      </c>
      <c r="R1565">
        <v>0.09</v>
      </c>
      <c r="T1565">
        <v>0.09</v>
      </c>
      <c r="U1565">
        <v>26.65</v>
      </c>
      <c r="V1565" s="3">
        <f t="shared" si="290"/>
        <v>0.98802834107011972</v>
      </c>
      <c r="W1565" s="3">
        <f t="shared" si="291"/>
        <v>0.79774859287054423</v>
      </c>
      <c r="X1565" s="3">
        <f t="shared" si="292"/>
        <v>1.3193256779868068E-2</v>
      </c>
      <c r="Y1565" s="3">
        <f t="shared" si="293"/>
        <v>0</v>
      </c>
      <c r="Z1565" s="1">
        <v>44651</v>
      </c>
      <c r="AA1565">
        <v>51.39</v>
      </c>
      <c r="AB1565">
        <v>50.35</v>
      </c>
      <c r="AG1565">
        <v>0.67</v>
      </c>
      <c r="AI1565">
        <v>33.9</v>
      </c>
      <c r="AS1565">
        <v>40.090000000000003</v>
      </c>
      <c r="AT1565" s="3">
        <f t="shared" si="294"/>
        <v>0.97976259972757351</v>
      </c>
      <c r="AU1565" s="3">
        <f t="shared" si="295"/>
        <v>0.84559740583686693</v>
      </c>
      <c r="AV1565" s="3">
        <f t="shared" si="296"/>
        <v>1.303755594473633E-2</v>
      </c>
      <c r="AW1565" s="3">
        <f t="shared" si="297"/>
        <v>0</v>
      </c>
      <c r="AX1565" s="1">
        <v>45016</v>
      </c>
      <c r="AY1565">
        <v>69.319999999999993</v>
      </c>
      <c r="AZ1565">
        <v>68.02</v>
      </c>
      <c r="BE1565">
        <v>0.89</v>
      </c>
      <c r="BG1565">
        <v>58.06</v>
      </c>
      <c r="BN1565">
        <v>0.13</v>
      </c>
      <c r="BP1565">
        <v>0.05</v>
      </c>
      <c r="BQ1565">
        <v>67.63</v>
      </c>
      <c r="BR1565" s="3">
        <f t="shared" si="298"/>
        <v>0.98124639353721876</v>
      </c>
      <c r="BS1565" s="3">
        <f t="shared" si="299"/>
        <v>0.85951147298297559</v>
      </c>
      <c r="BT1565" s="3">
        <f t="shared" si="300"/>
        <v>1.2839007501442587E-2</v>
      </c>
      <c r="BU1565" s="3">
        <f t="shared" si="301"/>
        <v>0</v>
      </c>
    </row>
    <row r="1566" spans="1:73" x14ac:dyDescent="0.25">
      <c r="A1566" t="s">
        <v>3425</v>
      </c>
      <c r="B1566" s="1">
        <v>44286</v>
      </c>
      <c r="C1566">
        <v>97.74</v>
      </c>
      <c r="D1566">
        <v>97.48</v>
      </c>
      <c r="J1566">
        <v>97.48</v>
      </c>
      <c r="K1566">
        <v>67.349999999999994</v>
      </c>
      <c r="M1566">
        <v>0.41</v>
      </c>
      <c r="U1566">
        <v>85.75</v>
      </c>
      <c r="V1566" s="3">
        <f t="shared" si="290"/>
        <v>0.99733988131778195</v>
      </c>
      <c r="W1566" s="3">
        <f t="shared" si="291"/>
        <v>0.78919615655026942</v>
      </c>
      <c r="X1566" s="3">
        <f t="shared" si="292"/>
        <v>0</v>
      </c>
      <c r="Y1566" s="3">
        <f t="shared" si="293"/>
        <v>0.99733988131778195</v>
      </c>
      <c r="Z1566" s="1">
        <v>44651</v>
      </c>
      <c r="AA1566">
        <v>149.71</v>
      </c>
      <c r="AB1566">
        <v>149.68</v>
      </c>
      <c r="AH1566">
        <v>140.80000000000001</v>
      </c>
      <c r="AI1566">
        <v>104.93</v>
      </c>
      <c r="AK1566">
        <v>0.81</v>
      </c>
      <c r="AS1566">
        <v>131.51</v>
      </c>
      <c r="AT1566" s="3">
        <f t="shared" si="294"/>
        <v>0.9997996125843297</v>
      </c>
      <c r="AU1566" s="3">
        <f t="shared" si="295"/>
        <v>0.80283091048202004</v>
      </c>
      <c r="AV1566" s="3">
        <f t="shared" si="296"/>
        <v>0</v>
      </c>
      <c r="AW1566" s="3">
        <f t="shared" si="297"/>
        <v>0.94048493754592211</v>
      </c>
      <c r="AX1566" s="1">
        <v>45016</v>
      </c>
      <c r="AY1566">
        <v>201.72</v>
      </c>
      <c r="AZ1566">
        <v>201.68</v>
      </c>
      <c r="BF1566">
        <v>145.72999999999999</v>
      </c>
      <c r="BG1566">
        <v>143.15</v>
      </c>
      <c r="BI1566">
        <v>0.42</v>
      </c>
      <c r="BK1566">
        <v>0.28000000000000003</v>
      </c>
      <c r="BL1566">
        <v>0.28000000000000003</v>
      </c>
      <c r="BM1566">
        <v>1.43</v>
      </c>
      <c r="BQ1566">
        <v>176.96</v>
      </c>
      <c r="BR1566" s="3">
        <f t="shared" si="298"/>
        <v>0.9998017053341266</v>
      </c>
      <c r="BS1566" s="3">
        <f t="shared" si="299"/>
        <v>0.81748615156187532</v>
      </c>
      <c r="BT1566" s="3">
        <f t="shared" si="300"/>
        <v>0</v>
      </c>
      <c r="BU1566" s="3">
        <f t="shared" si="301"/>
        <v>0.72243704144358512</v>
      </c>
    </row>
    <row r="1567" spans="1:73" x14ac:dyDescent="0.25">
      <c r="A1567" t="s">
        <v>3426</v>
      </c>
      <c r="B1567" s="1">
        <v>44286</v>
      </c>
      <c r="C1567">
        <v>107.5</v>
      </c>
      <c r="D1567">
        <v>106.55</v>
      </c>
      <c r="I1567">
        <v>2.61</v>
      </c>
      <c r="K1567">
        <v>24.34</v>
      </c>
      <c r="L1567">
        <v>0.01</v>
      </c>
      <c r="Q1567">
        <v>0.04</v>
      </c>
      <c r="R1567">
        <v>0.01</v>
      </c>
      <c r="U1567">
        <v>102.86</v>
      </c>
      <c r="V1567" s="3">
        <f t="shared" si="290"/>
        <v>0.99116279069767443</v>
      </c>
      <c r="W1567" s="3">
        <f t="shared" si="291"/>
        <v>0.23677042801556425</v>
      </c>
      <c r="X1567" s="3">
        <f t="shared" si="292"/>
        <v>2.427906976744186E-2</v>
      </c>
      <c r="Y1567" s="3">
        <f t="shared" si="293"/>
        <v>0</v>
      </c>
      <c r="Z1567" s="1">
        <v>44651</v>
      </c>
      <c r="AA1567">
        <v>130.52000000000001</v>
      </c>
      <c r="AB1567">
        <v>128.31</v>
      </c>
      <c r="AG1567">
        <v>2.93</v>
      </c>
      <c r="AI1567">
        <v>26.43</v>
      </c>
      <c r="AK1567">
        <v>0.09</v>
      </c>
      <c r="AO1567">
        <v>0.06</v>
      </c>
      <c r="AP1567">
        <v>0.08</v>
      </c>
      <c r="AR1567">
        <v>0.04</v>
      </c>
      <c r="AS1567">
        <v>123.46</v>
      </c>
      <c r="AT1567" s="3">
        <f t="shared" si="294"/>
        <v>0.98306772908366524</v>
      </c>
      <c r="AU1567" s="3">
        <f t="shared" si="295"/>
        <v>0.21440739839376977</v>
      </c>
      <c r="AV1567" s="3">
        <f t="shared" si="296"/>
        <v>2.2448666870977626E-2</v>
      </c>
      <c r="AW1567" s="3">
        <f t="shared" si="297"/>
        <v>0</v>
      </c>
      <c r="AX1567" s="1">
        <v>45016</v>
      </c>
      <c r="AY1567">
        <v>41.99</v>
      </c>
      <c r="AZ1567">
        <v>41.2</v>
      </c>
      <c r="BE1567">
        <v>1.24</v>
      </c>
      <c r="BG1567">
        <v>26.94</v>
      </c>
      <c r="BI1567">
        <v>0.11</v>
      </c>
      <c r="BM1567">
        <v>0.02</v>
      </c>
      <c r="BN1567">
        <v>0.03</v>
      </c>
      <c r="BQ1567">
        <v>39.97</v>
      </c>
      <c r="BR1567" s="3">
        <f t="shared" si="298"/>
        <v>0.98118599666587281</v>
      </c>
      <c r="BS1567" s="3">
        <f t="shared" si="299"/>
        <v>0.67671439336850048</v>
      </c>
      <c r="BT1567" s="3">
        <f t="shared" si="300"/>
        <v>2.9530840676351512E-2</v>
      </c>
      <c r="BU1567" s="3">
        <f t="shared" si="301"/>
        <v>0</v>
      </c>
    </row>
    <row r="1568" spans="1:73" x14ac:dyDescent="0.25">
      <c r="A1568" t="s">
        <v>3428</v>
      </c>
      <c r="V1568" s="3">
        <f t="shared" si="290"/>
        <v>0</v>
      </c>
      <c r="W1568" s="3">
        <f t="shared" si="291"/>
        <v>0</v>
      </c>
      <c r="X1568" s="3">
        <f t="shared" si="292"/>
        <v>0</v>
      </c>
      <c r="Y1568" s="3">
        <f t="shared" si="293"/>
        <v>0</v>
      </c>
      <c r="AT1568" s="3">
        <f t="shared" si="294"/>
        <v>0</v>
      </c>
      <c r="AU1568" s="3">
        <f t="shared" si="295"/>
        <v>0</v>
      </c>
      <c r="AV1568" s="3">
        <f t="shared" si="296"/>
        <v>0</v>
      </c>
      <c r="AW1568" s="3">
        <f t="shared" si="297"/>
        <v>0</v>
      </c>
      <c r="BR1568" s="3">
        <f t="shared" si="298"/>
        <v>0</v>
      </c>
      <c r="BS1568" s="3">
        <f t="shared" si="299"/>
        <v>0</v>
      </c>
      <c r="BT1568" s="3">
        <f t="shared" si="300"/>
        <v>0</v>
      </c>
      <c r="BU1568" s="3">
        <f t="shared" si="301"/>
        <v>0</v>
      </c>
    </row>
    <row r="1569" spans="1:73" x14ac:dyDescent="0.25">
      <c r="A1569" t="s">
        <v>3430</v>
      </c>
      <c r="B1569" s="1">
        <v>44286</v>
      </c>
      <c r="C1569">
        <v>153.66999999999999</v>
      </c>
      <c r="D1569">
        <v>118.34</v>
      </c>
      <c r="I1569">
        <v>115.87</v>
      </c>
      <c r="K1569">
        <v>62.59</v>
      </c>
      <c r="M1569">
        <v>0.78</v>
      </c>
      <c r="R1569">
        <v>1.57</v>
      </c>
      <c r="U1569">
        <v>102.93</v>
      </c>
      <c r="V1569" s="3">
        <f t="shared" si="290"/>
        <v>0.7700917550595433</v>
      </c>
      <c r="W1569" s="3">
        <f t="shared" si="291"/>
        <v>0.62229071385961421</v>
      </c>
      <c r="X1569" s="3">
        <f t="shared" si="292"/>
        <v>0.75401835101190873</v>
      </c>
      <c r="Y1569" s="3">
        <f t="shared" si="293"/>
        <v>0</v>
      </c>
      <c r="Z1569" s="1">
        <v>44651</v>
      </c>
      <c r="AA1569">
        <v>196</v>
      </c>
      <c r="AB1569">
        <v>159.53</v>
      </c>
      <c r="AG1569">
        <v>159.53</v>
      </c>
      <c r="AI1569">
        <v>76.62</v>
      </c>
      <c r="AK1569">
        <v>0.9</v>
      </c>
      <c r="AP1569">
        <v>1.26</v>
      </c>
      <c r="AS1569">
        <v>130.21</v>
      </c>
      <c r="AT1569" s="3">
        <f t="shared" si="294"/>
        <v>0.81392857142857145</v>
      </c>
      <c r="AU1569" s="3">
        <f t="shared" si="295"/>
        <v>0.59836001561889884</v>
      </c>
      <c r="AV1569" s="3">
        <f t="shared" si="296"/>
        <v>0.81392857142857145</v>
      </c>
      <c r="AW1569" s="3">
        <f t="shared" si="297"/>
        <v>0</v>
      </c>
      <c r="AX1569" s="1">
        <v>45016</v>
      </c>
      <c r="AY1569">
        <v>214.83</v>
      </c>
      <c r="AZ1569">
        <v>190.21</v>
      </c>
      <c r="BE1569">
        <v>189.01</v>
      </c>
      <c r="BG1569">
        <v>98.34</v>
      </c>
      <c r="BI1569">
        <v>1.04</v>
      </c>
      <c r="BN1569">
        <v>9.6199999999999992</v>
      </c>
      <c r="BQ1569">
        <v>174.58</v>
      </c>
      <c r="BR1569" s="3">
        <f t="shared" si="298"/>
        <v>0.88539775636549833</v>
      </c>
      <c r="BS1569" s="3">
        <f t="shared" si="299"/>
        <v>0.59992679355783307</v>
      </c>
      <c r="BT1569" s="3">
        <f t="shared" si="300"/>
        <v>0.8798119443280733</v>
      </c>
      <c r="BU1569" s="3">
        <f t="shared" si="301"/>
        <v>0</v>
      </c>
    </row>
    <row r="1570" spans="1:73" x14ac:dyDescent="0.25">
      <c r="A1570" t="s">
        <v>3432</v>
      </c>
      <c r="V1570" s="3">
        <f t="shared" si="290"/>
        <v>0</v>
      </c>
      <c r="W1570" s="3">
        <f t="shared" si="291"/>
        <v>0</v>
      </c>
      <c r="X1570" s="3">
        <f t="shared" si="292"/>
        <v>0</v>
      </c>
      <c r="Y1570" s="3">
        <f t="shared" si="293"/>
        <v>0</v>
      </c>
      <c r="AT1570" s="3">
        <f t="shared" si="294"/>
        <v>0</v>
      </c>
      <c r="AU1570" s="3">
        <f t="shared" si="295"/>
        <v>0</v>
      </c>
      <c r="AV1570" s="3">
        <f t="shared" si="296"/>
        <v>0</v>
      </c>
      <c r="AW1570" s="3">
        <f t="shared" si="297"/>
        <v>0</v>
      </c>
      <c r="BR1570" s="3">
        <f t="shared" si="298"/>
        <v>0</v>
      </c>
      <c r="BS1570" s="3">
        <f t="shared" si="299"/>
        <v>0</v>
      </c>
      <c r="BT1570" s="3">
        <f t="shared" si="300"/>
        <v>0</v>
      </c>
      <c r="BU1570" s="3">
        <f t="shared" si="301"/>
        <v>0</v>
      </c>
    </row>
    <row r="1571" spans="1:73" x14ac:dyDescent="0.25">
      <c r="A1571" t="s">
        <v>3433</v>
      </c>
      <c r="B1571" s="1">
        <v>44286</v>
      </c>
      <c r="C1571">
        <v>7.85</v>
      </c>
      <c r="D1571">
        <v>7.77</v>
      </c>
      <c r="E1571">
        <v>2.4700000000000002</v>
      </c>
      <c r="K1571">
        <v>2.66</v>
      </c>
      <c r="M1571">
        <v>0.05</v>
      </c>
      <c r="Q1571">
        <v>0.01</v>
      </c>
      <c r="R1571">
        <v>0.18</v>
      </c>
      <c r="U1571">
        <v>8.65</v>
      </c>
      <c r="V1571" s="3">
        <f t="shared" si="290"/>
        <v>0.67515923566878966</v>
      </c>
      <c r="W1571" s="3">
        <f t="shared" si="291"/>
        <v>0.31629013079667062</v>
      </c>
      <c r="X1571" s="3">
        <f t="shared" si="292"/>
        <v>0</v>
      </c>
      <c r="Y1571" s="3">
        <f t="shared" si="293"/>
        <v>0</v>
      </c>
      <c r="Z1571" s="1">
        <v>44651</v>
      </c>
      <c r="AA1571">
        <v>9.73</v>
      </c>
      <c r="AB1571">
        <v>9.6199999999999992</v>
      </c>
      <c r="AC1571">
        <v>4.0999999999999996</v>
      </c>
      <c r="AI1571">
        <v>3.02</v>
      </c>
      <c r="AK1571">
        <v>0.01</v>
      </c>
      <c r="AP1571">
        <v>0.19</v>
      </c>
      <c r="AS1571">
        <v>8.2100000000000009</v>
      </c>
      <c r="AT1571" s="3">
        <f t="shared" si="294"/>
        <v>0.56731757451181908</v>
      </c>
      <c r="AU1571" s="3">
        <f t="shared" si="295"/>
        <v>0.37702871410736571</v>
      </c>
      <c r="AV1571" s="3">
        <f t="shared" si="296"/>
        <v>0</v>
      </c>
      <c r="AW1571" s="3">
        <f t="shared" si="297"/>
        <v>0</v>
      </c>
      <c r="AX1571" s="1">
        <v>45016</v>
      </c>
      <c r="AY1571">
        <v>9.3000000000000007</v>
      </c>
      <c r="AZ1571">
        <v>9.2100000000000009</v>
      </c>
      <c r="BA1571">
        <v>2.16</v>
      </c>
      <c r="BG1571">
        <v>3.49</v>
      </c>
      <c r="BI1571">
        <v>0.01</v>
      </c>
      <c r="BN1571">
        <v>0.08</v>
      </c>
      <c r="BQ1571">
        <v>9.8699999999999992</v>
      </c>
      <c r="BR1571" s="3">
        <f t="shared" si="298"/>
        <v>0.75806451612903225</v>
      </c>
      <c r="BS1571" s="3">
        <f t="shared" si="299"/>
        <v>0.3568507157464213</v>
      </c>
      <c r="BT1571" s="3">
        <f t="shared" si="300"/>
        <v>0</v>
      </c>
      <c r="BU1571" s="3">
        <f t="shared" si="301"/>
        <v>0</v>
      </c>
    </row>
    <row r="1572" spans="1:73" x14ac:dyDescent="0.25">
      <c r="A1572" t="s">
        <v>3434</v>
      </c>
      <c r="B1572" s="1">
        <v>44286</v>
      </c>
      <c r="C1572">
        <v>11.15</v>
      </c>
      <c r="D1572">
        <v>11.13</v>
      </c>
      <c r="I1572">
        <v>11.14</v>
      </c>
      <c r="K1572">
        <v>8.5299999999999994</v>
      </c>
      <c r="Q1572">
        <v>0.03</v>
      </c>
      <c r="R1572">
        <v>0.84</v>
      </c>
      <c r="T1572">
        <v>0.18</v>
      </c>
      <c r="U1572">
        <v>11.03</v>
      </c>
      <c r="V1572" s="3">
        <f t="shared" si="290"/>
        <v>0.99820627802690587</v>
      </c>
      <c r="W1572" s="3">
        <f t="shared" si="291"/>
        <v>0.82495164410058019</v>
      </c>
      <c r="X1572" s="3">
        <f t="shared" si="292"/>
        <v>0.99910313901345293</v>
      </c>
      <c r="Y1572" s="3">
        <f t="shared" si="293"/>
        <v>0</v>
      </c>
      <c r="Z1572" s="1">
        <v>44651</v>
      </c>
      <c r="AA1572">
        <v>11.64</v>
      </c>
      <c r="AB1572">
        <v>11.64</v>
      </c>
      <c r="AG1572">
        <v>11.64</v>
      </c>
      <c r="AI1572">
        <v>8.69</v>
      </c>
      <c r="AP1572">
        <v>0.59</v>
      </c>
      <c r="AR1572">
        <v>0.09</v>
      </c>
      <c r="AS1572">
        <v>11.5</v>
      </c>
      <c r="AT1572" s="3">
        <f t="shared" si="294"/>
        <v>1</v>
      </c>
      <c r="AU1572" s="3">
        <f t="shared" si="295"/>
        <v>0.78999999999999992</v>
      </c>
      <c r="AV1572" s="3">
        <f t="shared" si="296"/>
        <v>1</v>
      </c>
      <c r="AW1572" s="3">
        <f t="shared" si="297"/>
        <v>0</v>
      </c>
      <c r="AX1572" s="1">
        <v>45016</v>
      </c>
      <c r="AY1572">
        <v>14.95</v>
      </c>
      <c r="AZ1572">
        <v>14.92</v>
      </c>
      <c r="BF1572">
        <v>14.92</v>
      </c>
      <c r="BG1572">
        <v>10.41</v>
      </c>
      <c r="BM1572">
        <v>0.14000000000000001</v>
      </c>
      <c r="BN1572">
        <v>0.47</v>
      </c>
      <c r="BQ1572">
        <v>14.76</v>
      </c>
      <c r="BR1572" s="3">
        <f t="shared" si="298"/>
        <v>0.99799331103678934</v>
      </c>
      <c r="BS1572" s="3">
        <f t="shared" si="299"/>
        <v>0.73568904593639584</v>
      </c>
      <c r="BT1572" s="3">
        <f t="shared" si="300"/>
        <v>0</v>
      </c>
      <c r="BU1572" s="3">
        <f t="shared" si="301"/>
        <v>0.99799331103678934</v>
      </c>
    </row>
    <row r="1573" spans="1:73" x14ac:dyDescent="0.25">
      <c r="A1573" t="s">
        <v>3441</v>
      </c>
      <c r="B1573" s="1">
        <v>44286</v>
      </c>
      <c r="C1573">
        <v>652.15</v>
      </c>
      <c r="D1573">
        <v>604.62</v>
      </c>
      <c r="F1573">
        <v>1.49</v>
      </c>
      <c r="K1573">
        <v>76.16</v>
      </c>
      <c r="M1573">
        <v>5.76</v>
      </c>
      <c r="O1573">
        <v>29.2</v>
      </c>
      <c r="P1573">
        <v>29.2</v>
      </c>
      <c r="Q1573">
        <v>0.13</v>
      </c>
      <c r="R1573">
        <v>0.95</v>
      </c>
      <c r="U1573">
        <v>559.69000000000005</v>
      </c>
      <c r="V1573" s="3">
        <f t="shared" si="290"/>
        <v>0.92483324388560917</v>
      </c>
      <c r="W1573" s="3">
        <f t="shared" si="291"/>
        <v>0.137758885773718</v>
      </c>
      <c r="X1573" s="3">
        <f t="shared" si="292"/>
        <v>0</v>
      </c>
      <c r="Y1573" s="3">
        <f t="shared" si="293"/>
        <v>0</v>
      </c>
      <c r="Z1573" s="1">
        <v>44651</v>
      </c>
      <c r="AA1573">
        <v>769.71</v>
      </c>
      <c r="AB1573">
        <v>692.57</v>
      </c>
      <c r="AD1573">
        <v>1.66</v>
      </c>
      <c r="AI1573">
        <v>80.13</v>
      </c>
      <c r="AK1573">
        <v>3.48</v>
      </c>
      <c r="AM1573">
        <v>30.37</v>
      </c>
      <c r="AP1573">
        <v>0.48</v>
      </c>
      <c r="AS1573">
        <v>625.86</v>
      </c>
      <c r="AT1573" s="3">
        <f t="shared" si="294"/>
        <v>0.89762378038482027</v>
      </c>
      <c r="AU1573" s="3">
        <f t="shared" si="295"/>
        <v>0.13546227579328182</v>
      </c>
      <c r="AV1573" s="3">
        <f t="shared" si="296"/>
        <v>0</v>
      </c>
      <c r="AW1573" s="3">
        <f t="shared" si="297"/>
        <v>0</v>
      </c>
      <c r="AX1573" s="1">
        <v>45016</v>
      </c>
      <c r="AY1573">
        <v>782.91</v>
      </c>
      <c r="AZ1573">
        <v>742.61</v>
      </c>
      <c r="BG1573">
        <v>122.53</v>
      </c>
      <c r="BI1573">
        <v>2.91</v>
      </c>
      <c r="BK1573">
        <v>19.489999999999998</v>
      </c>
      <c r="BL1573">
        <v>19.489999999999998</v>
      </c>
      <c r="BN1573">
        <v>0.93</v>
      </c>
      <c r="BQ1573">
        <v>675.34</v>
      </c>
      <c r="BR1573" s="3">
        <f t="shared" si="298"/>
        <v>0.94852537328684017</v>
      </c>
      <c r="BS1573" s="3">
        <f t="shared" si="299"/>
        <v>0.18247207743857033</v>
      </c>
      <c r="BT1573" s="3">
        <f t="shared" si="300"/>
        <v>0</v>
      </c>
      <c r="BU1573" s="3">
        <f t="shared" si="301"/>
        <v>0</v>
      </c>
    </row>
    <row r="1574" spans="1:73" x14ac:dyDescent="0.25">
      <c r="A1574" t="s">
        <v>3442</v>
      </c>
      <c r="B1574" s="1">
        <v>44286</v>
      </c>
      <c r="C1574">
        <v>26.77</v>
      </c>
      <c r="D1574">
        <v>17.84</v>
      </c>
      <c r="F1574">
        <v>0.05</v>
      </c>
      <c r="I1574">
        <v>17.79</v>
      </c>
      <c r="K1574">
        <v>13.79</v>
      </c>
      <c r="L1574">
        <v>0.42</v>
      </c>
      <c r="M1574">
        <v>0.1</v>
      </c>
      <c r="R1574">
        <v>5.19</v>
      </c>
      <c r="T1574">
        <v>0.2</v>
      </c>
      <c r="U1574">
        <v>22.76</v>
      </c>
      <c r="V1574" s="3">
        <f t="shared" si="290"/>
        <v>0.66454986925663051</v>
      </c>
      <c r="W1574" s="3">
        <f t="shared" si="291"/>
        <v>0.79942028985507263</v>
      </c>
      <c r="X1574" s="3">
        <f t="shared" si="292"/>
        <v>0.66454986925663051</v>
      </c>
      <c r="Y1574" s="3">
        <f t="shared" si="293"/>
        <v>0</v>
      </c>
      <c r="Z1574" s="1">
        <v>44651</v>
      </c>
      <c r="AA1574">
        <v>30.11</v>
      </c>
      <c r="AB1574">
        <v>18</v>
      </c>
      <c r="AD1574">
        <v>0.05</v>
      </c>
      <c r="AG1574">
        <v>17.95</v>
      </c>
      <c r="AI1574">
        <v>15.9</v>
      </c>
      <c r="AJ1574">
        <v>0</v>
      </c>
      <c r="AK1574">
        <v>0.32</v>
      </c>
      <c r="AP1574">
        <v>0.3</v>
      </c>
      <c r="AR1574">
        <v>0.16</v>
      </c>
      <c r="AS1574">
        <v>20.84</v>
      </c>
      <c r="AT1574" s="3">
        <f t="shared" si="294"/>
        <v>0.5961474593158419</v>
      </c>
      <c r="AU1574" s="3">
        <f t="shared" si="295"/>
        <v>0.78017664376840046</v>
      </c>
      <c r="AV1574" s="3">
        <f t="shared" si="296"/>
        <v>0.5961474593158419</v>
      </c>
      <c r="AW1574" s="3">
        <f t="shared" si="297"/>
        <v>0</v>
      </c>
      <c r="AX1574" s="1">
        <v>45016</v>
      </c>
      <c r="AY1574">
        <v>23.18</v>
      </c>
      <c r="AZ1574">
        <v>19.48</v>
      </c>
      <c r="BB1574">
        <v>0.05</v>
      </c>
      <c r="BE1574">
        <v>19.43</v>
      </c>
      <c r="BG1574">
        <v>16.75</v>
      </c>
      <c r="BH1574">
        <v>0.18</v>
      </c>
      <c r="BI1574">
        <v>0.24</v>
      </c>
      <c r="BN1574">
        <v>4.51</v>
      </c>
      <c r="BQ1574">
        <v>23.4</v>
      </c>
      <c r="BR1574" s="3">
        <f t="shared" si="298"/>
        <v>0.8382226056945643</v>
      </c>
      <c r="BS1574" s="3">
        <f t="shared" si="299"/>
        <v>0.90687601515971838</v>
      </c>
      <c r="BT1574" s="3">
        <f t="shared" si="300"/>
        <v>0.8382226056945643</v>
      </c>
      <c r="BU1574" s="3">
        <f t="shared" si="301"/>
        <v>0</v>
      </c>
    </row>
    <row r="1575" spans="1:73" x14ac:dyDescent="0.25">
      <c r="A1575" t="s">
        <v>3445</v>
      </c>
      <c r="V1575" s="3">
        <f t="shared" si="290"/>
        <v>0</v>
      </c>
      <c r="W1575" s="3">
        <f t="shared" si="291"/>
        <v>0</v>
      </c>
      <c r="X1575" s="3">
        <f t="shared" si="292"/>
        <v>0</v>
      </c>
      <c r="Y1575" s="3">
        <f t="shared" si="293"/>
        <v>0</v>
      </c>
      <c r="AT1575" s="3">
        <f t="shared" si="294"/>
        <v>0</v>
      </c>
      <c r="AU1575" s="3">
        <f t="shared" si="295"/>
        <v>0</v>
      </c>
      <c r="AV1575" s="3">
        <f t="shared" si="296"/>
        <v>0</v>
      </c>
      <c r="AW1575" s="3">
        <f t="shared" si="297"/>
        <v>0</v>
      </c>
      <c r="BR1575" s="3">
        <f t="shared" si="298"/>
        <v>0</v>
      </c>
      <c r="BS1575" s="3">
        <f t="shared" si="299"/>
        <v>0</v>
      </c>
      <c r="BT1575" s="3">
        <f t="shared" si="300"/>
        <v>0</v>
      </c>
      <c r="BU1575" s="3">
        <f t="shared" si="301"/>
        <v>0</v>
      </c>
    </row>
    <row r="1576" spans="1:73" x14ac:dyDescent="0.25">
      <c r="A1576" t="s">
        <v>3447</v>
      </c>
      <c r="B1576" s="1">
        <v>44286</v>
      </c>
      <c r="C1576">
        <v>5.52</v>
      </c>
      <c r="D1576">
        <v>5.24</v>
      </c>
      <c r="I1576">
        <v>5.19</v>
      </c>
      <c r="K1576">
        <v>3.44</v>
      </c>
      <c r="U1576">
        <v>6.13</v>
      </c>
      <c r="V1576" s="3">
        <f t="shared" si="290"/>
        <v>0.94927536231884069</v>
      </c>
      <c r="W1576" s="3">
        <f t="shared" si="291"/>
        <v>0.5611745513866232</v>
      </c>
      <c r="X1576" s="3">
        <f t="shared" si="292"/>
        <v>0.940217391304348</v>
      </c>
      <c r="Y1576" s="3">
        <f t="shared" si="293"/>
        <v>0</v>
      </c>
      <c r="Z1576" s="1">
        <v>44651</v>
      </c>
      <c r="AA1576">
        <v>6.36</v>
      </c>
      <c r="AB1576">
        <v>6.3</v>
      </c>
      <c r="AG1576">
        <v>6.25</v>
      </c>
      <c r="AI1576">
        <v>4.1100000000000003</v>
      </c>
      <c r="AS1576">
        <v>5.58</v>
      </c>
      <c r="AT1576" s="3">
        <f t="shared" si="294"/>
        <v>0.99056603773584895</v>
      </c>
      <c r="AU1576" s="3">
        <f t="shared" si="295"/>
        <v>0.73655913978494625</v>
      </c>
      <c r="AV1576" s="3">
        <f t="shared" si="296"/>
        <v>0.98270440251572322</v>
      </c>
      <c r="AW1576" s="3">
        <f t="shared" si="297"/>
        <v>0</v>
      </c>
      <c r="AX1576" s="1">
        <v>45016</v>
      </c>
      <c r="AY1576">
        <v>3.46</v>
      </c>
      <c r="AZ1576">
        <v>3.13</v>
      </c>
      <c r="BG1576">
        <v>3.59</v>
      </c>
      <c r="BQ1576">
        <v>4.83</v>
      </c>
      <c r="BR1576" s="3">
        <f t="shared" si="298"/>
        <v>0.90462427745664742</v>
      </c>
      <c r="BS1576" s="3">
        <f t="shared" si="299"/>
        <v>0.74327122153209102</v>
      </c>
      <c r="BT1576" s="3">
        <f t="shared" si="300"/>
        <v>0</v>
      </c>
      <c r="BU1576" s="3">
        <f t="shared" si="301"/>
        <v>0</v>
      </c>
    </row>
    <row r="1577" spans="1:73" x14ac:dyDescent="0.25">
      <c r="A1577" t="s">
        <v>3448</v>
      </c>
      <c r="B1577" s="1">
        <v>44286</v>
      </c>
      <c r="C1577">
        <v>28.71</v>
      </c>
      <c r="D1577">
        <v>27.9</v>
      </c>
      <c r="I1577">
        <v>27.7</v>
      </c>
      <c r="K1577">
        <v>18.09</v>
      </c>
      <c r="R1577">
        <v>0.89</v>
      </c>
      <c r="T1577">
        <v>0.26</v>
      </c>
      <c r="U1577">
        <v>24.26</v>
      </c>
      <c r="V1577" s="3">
        <f t="shared" si="290"/>
        <v>0.97178683385579934</v>
      </c>
      <c r="W1577" s="3">
        <f t="shared" si="291"/>
        <v>0.765552264071096</v>
      </c>
      <c r="X1577" s="3">
        <f t="shared" si="292"/>
        <v>0.9648206199930337</v>
      </c>
      <c r="Y1577" s="3">
        <f t="shared" si="293"/>
        <v>0</v>
      </c>
      <c r="Z1577" s="1">
        <v>44651</v>
      </c>
      <c r="AA1577">
        <v>36.200000000000003</v>
      </c>
      <c r="AB1577">
        <v>35.549999999999997</v>
      </c>
      <c r="AD1577">
        <v>0.02</v>
      </c>
      <c r="AG1577">
        <v>35.299999999999997</v>
      </c>
      <c r="AI1577">
        <v>24.13</v>
      </c>
      <c r="AP1577">
        <v>0.55000000000000004</v>
      </c>
      <c r="AR1577">
        <v>7.0000000000000007E-2</v>
      </c>
      <c r="AS1577">
        <v>30.62</v>
      </c>
      <c r="AT1577" s="3">
        <f t="shared" si="294"/>
        <v>0.98149171270718205</v>
      </c>
      <c r="AU1577" s="3">
        <f t="shared" si="295"/>
        <v>0.80059721300597209</v>
      </c>
      <c r="AV1577" s="3">
        <f t="shared" si="296"/>
        <v>0.97513812154696122</v>
      </c>
      <c r="AW1577" s="3">
        <f t="shared" si="297"/>
        <v>0</v>
      </c>
      <c r="AX1577" s="1">
        <v>45016</v>
      </c>
      <c r="AY1577">
        <v>45.63</v>
      </c>
      <c r="AZ1577">
        <v>44.95</v>
      </c>
      <c r="BB1577">
        <v>0.13</v>
      </c>
      <c r="BE1577">
        <v>44.73</v>
      </c>
      <c r="BG1577">
        <v>29.63</v>
      </c>
      <c r="BI1577">
        <v>0.16</v>
      </c>
      <c r="BN1577">
        <v>0.88</v>
      </c>
      <c r="BQ1577">
        <v>39.72</v>
      </c>
      <c r="BR1577" s="3">
        <f t="shared" si="298"/>
        <v>0.98224852071005908</v>
      </c>
      <c r="BS1577" s="3">
        <f t="shared" si="299"/>
        <v>0.766028955532575</v>
      </c>
      <c r="BT1577" s="3">
        <f t="shared" si="300"/>
        <v>0.98027613412228787</v>
      </c>
      <c r="BU1577" s="3">
        <f t="shared" si="301"/>
        <v>0</v>
      </c>
    </row>
    <row r="1578" spans="1:73" x14ac:dyDescent="0.25">
      <c r="A1578" t="s">
        <v>3450</v>
      </c>
      <c r="B1578" s="1">
        <v>44286</v>
      </c>
      <c r="C1578">
        <v>93.59</v>
      </c>
      <c r="D1578">
        <v>92.09</v>
      </c>
      <c r="I1578">
        <v>92.09</v>
      </c>
      <c r="K1578">
        <v>72.260000000000005</v>
      </c>
      <c r="M1578">
        <v>0.22</v>
      </c>
      <c r="Q1578">
        <v>0.09</v>
      </c>
      <c r="R1578">
        <v>0.6</v>
      </c>
      <c r="T1578">
        <v>0.6</v>
      </c>
      <c r="U1578">
        <v>84.54</v>
      </c>
      <c r="V1578" s="3">
        <f t="shared" si="290"/>
        <v>0.98397264665028317</v>
      </c>
      <c r="W1578" s="3">
        <f t="shared" si="291"/>
        <v>0.85788911314258576</v>
      </c>
      <c r="X1578" s="3">
        <f t="shared" si="292"/>
        <v>0.98397264665028317</v>
      </c>
      <c r="Y1578" s="3">
        <f t="shared" si="293"/>
        <v>0</v>
      </c>
      <c r="Z1578" s="1">
        <v>44651</v>
      </c>
      <c r="AA1578">
        <v>137.31</v>
      </c>
      <c r="AB1578">
        <v>134.37</v>
      </c>
      <c r="AG1578">
        <v>134.37</v>
      </c>
      <c r="AI1578">
        <v>108.61</v>
      </c>
      <c r="AK1578">
        <v>0.24</v>
      </c>
      <c r="AS1578">
        <v>123.11</v>
      </c>
      <c r="AT1578" s="3">
        <f t="shared" si="294"/>
        <v>0.97858859514966134</v>
      </c>
      <c r="AU1578" s="3">
        <f t="shared" si="295"/>
        <v>0.88394237812321963</v>
      </c>
      <c r="AV1578" s="3">
        <f t="shared" si="296"/>
        <v>0.97858859514966134</v>
      </c>
      <c r="AW1578" s="3">
        <f t="shared" si="297"/>
        <v>0</v>
      </c>
      <c r="AX1578" s="1">
        <v>45016</v>
      </c>
      <c r="AY1578">
        <v>204.45</v>
      </c>
      <c r="AZ1578">
        <v>199.88</v>
      </c>
      <c r="BE1578">
        <v>199.88</v>
      </c>
      <c r="BG1578">
        <v>148.93</v>
      </c>
      <c r="BI1578">
        <v>0.3</v>
      </c>
      <c r="BQ1578">
        <v>183.04</v>
      </c>
      <c r="BR1578" s="3">
        <f t="shared" si="298"/>
        <v>0.97764734653949625</v>
      </c>
      <c r="BS1578" s="3">
        <f t="shared" si="299"/>
        <v>0.81498303600744237</v>
      </c>
      <c r="BT1578" s="3">
        <f t="shared" si="300"/>
        <v>0.97764734653949625</v>
      </c>
      <c r="BU1578" s="3">
        <f t="shared" si="301"/>
        <v>0</v>
      </c>
    </row>
    <row r="1579" spans="1:73" x14ac:dyDescent="0.25">
      <c r="A1579" t="s">
        <v>3451</v>
      </c>
      <c r="B1579" s="1">
        <v>44286</v>
      </c>
      <c r="C1579">
        <v>24.92</v>
      </c>
      <c r="D1579">
        <v>24.81</v>
      </c>
      <c r="I1579">
        <v>24.81</v>
      </c>
      <c r="K1579">
        <v>19.2</v>
      </c>
      <c r="R1579">
        <v>0.12</v>
      </c>
      <c r="T1579">
        <v>0.11</v>
      </c>
      <c r="U1579">
        <v>23.15</v>
      </c>
      <c r="V1579" s="3">
        <f t="shared" si="290"/>
        <v>0.99558587479935778</v>
      </c>
      <c r="W1579" s="3">
        <f t="shared" si="291"/>
        <v>0.82973206568712199</v>
      </c>
      <c r="X1579" s="3">
        <f t="shared" si="292"/>
        <v>0.99558587479935778</v>
      </c>
      <c r="Y1579" s="3">
        <f t="shared" si="293"/>
        <v>0</v>
      </c>
      <c r="Z1579" s="1">
        <v>44651</v>
      </c>
      <c r="AA1579">
        <v>50.09</v>
      </c>
      <c r="AB1579">
        <v>49.95</v>
      </c>
      <c r="AG1579">
        <v>49.95</v>
      </c>
      <c r="AI1579">
        <v>35.96</v>
      </c>
      <c r="AK1579">
        <v>0.04</v>
      </c>
      <c r="AP1579">
        <v>0.28000000000000003</v>
      </c>
      <c r="AR1579">
        <v>0.22</v>
      </c>
      <c r="AS1579">
        <v>44.52</v>
      </c>
      <c r="AT1579" s="3">
        <f t="shared" si="294"/>
        <v>0.99720503094430024</v>
      </c>
      <c r="AU1579" s="3">
        <f t="shared" si="295"/>
        <v>0.80954524988743803</v>
      </c>
      <c r="AV1579" s="3">
        <f t="shared" si="296"/>
        <v>0.99720503094430024</v>
      </c>
      <c r="AW1579" s="3">
        <f t="shared" si="297"/>
        <v>0</v>
      </c>
      <c r="AX1579" s="1">
        <v>45016</v>
      </c>
      <c r="AY1579">
        <v>83.75</v>
      </c>
      <c r="AZ1579">
        <v>83.54</v>
      </c>
      <c r="BE1579">
        <v>83.54</v>
      </c>
      <c r="BG1579">
        <v>64.92</v>
      </c>
      <c r="BI1579">
        <v>0.08</v>
      </c>
      <c r="BN1579">
        <v>0.18</v>
      </c>
      <c r="BP1579">
        <v>0.18</v>
      </c>
      <c r="BQ1579">
        <v>78.63</v>
      </c>
      <c r="BR1579" s="3">
        <f t="shared" si="298"/>
        <v>0.9974925373134329</v>
      </c>
      <c r="BS1579" s="3">
        <f t="shared" si="299"/>
        <v>0.82647994907702105</v>
      </c>
      <c r="BT1579" s="3">
        <f t="shared" si="300"/>
        <v>0.9974925373134329</v>
      </c>
      <c r="BU1579" s="3">
        <f t="shared" si="301"/>
        <v>0</v>
      </c>
    </row>
    <row r="1580" spans="1:73" x14ac:dyDescent="0.25">
      <c r="A1580" t="s">
        <v>3452</v>
      </c>
      <c r="B1580" s="1">
        <v>44286</v>
      </c>
      <c r="C1580">
        <v>145.38</v>
      </c>
      <c r="D1580">
        <v>143.55000000000001</v>
      </c>
      <c r="J1580">
        <v>111.85</v>
      </c>
      <c r="K1580">
        <v>102.66</v>
      </c>
      <c r="M1580">
        <v>0.02</v>
      </c>
      <c r="U1580">
        <v>125.19</v>
      </c>
      <c r="V1580" s="3">
        <f t="shared" si="290"/>
        <v>0.98741229880313675</v>
      </c>
      <c r="W1580" s="3">
        <f t="shared" si="291"/>
        <v>0.82016457617640004</v>
      </c>
      <c r="X1580" s="3">
        <f t="shared" si="292"/>
        <v>0</v>
      </c>
      <c r="Y1580" s="3">
        <f t="shared" si="293"/>
        <v>0.76936304856238824</v>
      </c>
      <c r="Z1580" s="1">
        <v>44651</v>
      </c>
      <c r="AA1580">
        <v>193.34</v>
      </c>
      <c r="AB1580">
        <v>190.12</v>
      </c>
      <c r="AH1580">
        <v>145.77000000000001</v>
      </c>
      <c r="AI1580">
        <v>142.75</v>
      </c>
      <c r="AK1580">
        <v>0.35</v>
      </c>
      <c r="AM1580">
        <v>0.24</v>
      </c>
      <c r="AN1580">
        <v>0.24</v>
      </c>
      <c r="AO1580">
        <v>0.01</v>
      </c>
      <c r="AP1580">
        <v>0.47</v>
      </c>
      <c r="AS1580">
        <v>170.77</v>
      </c>
      <c r="AT1580" s="3">
        <f t="shared" si="294"/>
        <v>0.9833454018826937</v>
      </c>
      <c r="AU1580" s="3">
        <f t="shared" si="295"/>
        <v>0.84000235377191934</v>
      </c>
      <c r="AV1580" s="3">
        <f t="shared" si="296"/>
        <v>0</v>
      </c>
      <c r="AW1580" s="3">
        <f t="shared" si="297"/>
        <v>0.7539567601117203</v>
      </c>
      <c r="AX1580" s="1">
        <v>45016</v>
      </c>
      <c r="AY1580">
        <v>254.65</v>
      </c>
      <c r="AZ1580">
        <v>251.81</v>
      </c>
      <c r="BF1580">
        <v>204.94</v>
      </c>
      <c r="BG1580">
        <v>194.51</v>
      </c>
      <c r="BI1580">
        <v>0.51</v>
      </c>
      <c r="BK1580">
        <v>2.2999999999999998</v>
      </c>
      <c r="BL1580">
        <v>2.2999999999999998</v>
      </c>
      <c r="BM1580">
        <v>0.04</v>
      </c>
      <c r="BN1580">
        <v>0.05</v>
      </c>
      <c r="BQ1580">
        <v>234.06</v>
      </c>
      <c r="BR1580" s="3">
        <f t="shared" si="298"/>
        <v>0.98884743765953265</v>
      </c>
      <c r="BS1580" s="3">
        <f t="shared" si="299"/>
        <v>0.83316199777263766</v>
      </c>
      <c r="BT1580" s="3">
        <f t="shared" si="300"/>
        <v>0</v>
      </c>
      <c r="BU1580" s="3">
        <f t="shared" si="301"/>
        <v>0.80479088945611621</v>
      </c>
    </row>
    <row r="1581" spans="1:73" x14ac:dyDescent="0.25">
      <c r="A1581" t="s">
        <v>3462</v>
      </c>
      <c r="B1581" s="1">
        <v>44286</v>
      </c>
      <c r="C1581">
        <v>13.84</v>
      </c>
      <c r="D1581">
        <v>13.62</v>
      </c>
      <c r="J1581">
        <v>13.62</v>
      </c>
      <c r="K1581">
        <v>7.38</v>
      </c>
      <c r="R1581">
        <v>0.5</v>
      </c>
      <c r="T1581">
        <v>0.03</v>
      </c>
      <c r="U1581">
        <v>11.88</v>
      </c>
      <c r="V1581" s="3">
        <f t="shared" si="290"/>
        <v>0.98410404624277448</v>
      </c>
      <c r="W1581" s="3">
        <f t="shared" si="291"/>
        <v>0.64680105170902713</v>
      </c>
      <c r="X1581" s="3">
        <f t="shared" si="292"/>
        <v>0</v>
      </c>
      <c r="Y1581" s="3">
        <f t="shared" si="293"/>
        <v>0.98410404624277448</v>
      </c>
      <c r="Z1581" s="1">
        <v>44651</v>
      </c>
      <c r="AA1581">
        <v>12.14</v>
      </c>
      <c r="AB1581">
        <v>11.63</v>
      </c>
      <c r="AH1581">
        <v>11.63</v>
      </c>
      <c r="AI1581">
        <v>7.93</v>
      </c>
      <c r="AP1581">
        <v>7.0000000000000007E-2</v>
      </c>
      <c r="AS1581">
        <v>10.32</v>
      </c>
      <c r="AT1581" s="3">
        <f t="shared" si="294"/>
        <v>0.95799011532125211</v>
      </c>
      <c r="AU1581" s="3">
        <f t="shared" si="295"/>
        <v>0.77365853658536587</v>
      </c>
      <c r="AV1581" s="3">
        <f t="shared" si="296"/>
        <v>0</v>
      </c>
      <c r="AW1581" s="3">
        <f t="shared" si="297"/>
        <v>0.95799011532125211</v>
      </c>
      <c r="AX1581" s="1">
        <v>45016</v>
      </c>
      <c r="AY1581">
        <v>18.62</v>
      </c>
      <c r="AZ1581">
        <v>16.600000000000001</v>
      </c>
      <c r="BF1581">
        <v>16.11</v>
      </c>
      <c r="BG1581">
        <v>9.4700000000000006</v>
      </c>
      <c r="BN1581">
        <v>0.03</v>
      </c>
      <c r="BQ1581">
        <v>15.63</v>
      </c>
      <c r="BR1581" s="3">
        <f t="shared" si="298"/>
        <v>0.89151450053705694</v>
      </c>
      <c r="BS1581" s="3">
        <f t="shared" si="299"/>
        <v>0.607051282051282</v>
      </c>
      <c r="BT1581" s="3">
        <f t="shared" si="300"/>
        <v>0</v>
      </c>
      <c r="BU1581" s="3">
        <f t="shared" si="301"/>
        <v>0.86519871106337265</v>
      </c>
    </row>
    <row r="1582" spans="1:73" x14ac:dyDescent="0.25">
      <c r="A1582" t="s">
        <v>3467</v>
      </c>
      <c r="B1582" s="1">
        <v>44286</v>
      </c>
      <c r="C1582">
        <v>274.20999999999998</v>
      </c>
      <c r="D1582">
        <v>271.10000000000002</v>
      </c>
      <c r="I1582">
        <v>255.44</v>
      </c>
      <c r="K1582">
        <v>156.94999999999999</v>
      </c>
      <c r="M1582">
        <v>0.43</v>
      </c>
      <c r="O1582">
        <v>0.22</v>
      </c>
      <c r="P1582">
        <v>0.22</v>
      </c>
      <c r="Q1582">
        <v>14.41</v>
      </c>
      <c r="R1582">
        <v>0.19</v>
      </c>
      <c r="T1582">
        <v>0.18</v>
      </c>
      <c r="U1582">
        <v>196.95</v>
      </c>
      <c r="V1582" s="3">
        <f t="shared" si="290"/>
        <v>0.98865832755917016</v>
      </c>
      <c r="W1582" s="3">
        <f t="shared" si="291"/>
        <v>0.86188907193849529</v>
      </c>
      <c r="X1582" s="3">
        <f t="shared" si="292"/>
        <v>0.93154881295357583</v>
      </c>
      <c r="Y1582" s="3">
        <f t="shared" si="293"/>
        <v>0</v>
      </c>
      <c r="Z1582" s="1">
        <v>44651</v>
      </c>
      <c r="AA1582">
        <v>361.69</v>
      </c>
      <c r="AB1582">
        <v>356.82</v>
      </c>
      <c r="AH1582">
        <v>329.33</v>
      </c>
      <c r="AI1582">
        <v>247.54</v>
      </c>
      <c r="AK1582">
        <v>2.2200000000000002</v>
      </c>
      <c r="AP1582">
        <v>0.82</v>
      </c>
      <c r="AS1582">
        <v>291.25</v>
      </c>
      <c r="AT1582" s="3">
        <f t="shared" si="294"/>
        <v>0.98653543089385942</v>
      </c>
      <c r="AU1582" s="3">
        <f t="shared" si="295"/>
        <v>0.85888761666840152</v>
      </c>
      <c r="AV1582" s="3">
        <f t="shared" si="296"/>
        <v>0</v>
      </c>
      <c r="AW1582" s="3">
        <f t="shared" si="297"/>
        <v>0.91053111780806761</v>
      </c>
      <c r="AX1582" s="1">
        <v>45016</v>
      </c>
      <c r="AY1582">
        <v>521.05999999999995</v>
      </c>
      <c r="AZ1582">
        <v>511.52</v>
      </c>
      <c r="BF1582">
        <v>464.51</v>
      </c>
      <c r="BG1582">
        <v>354.8</v>
      </c>
      <c r="BI1582">
        <v>1.44</v>
      </c>
      <c r="BN1582">
        <v>1.65</v>
      </c>
      <c r="BQ1582">
        <v>432.2</v>
      </c>
      <c r="BR1582" s="3">
        <f t="shared" si="298"/>
        <v>0.98169116800368483</v>
      </c>
      <c r="BS1582" s="3">
        <f t="shared" si="299"/>
        <v>0.82682761995758658</v>
      </c>
      <c r="BT1582" s="3">
        <f t="shared" si="300"/>
        <v>0</v>
      </c>
      <c r="BU1582" s="3">
        <f t="shared" si="301"/>
        <v>0.89147123171995557</v>
      </c>
    </row>
    <row r="1583" spans="1:73" x14ac:dyDescent="0.25">
      <c r="A1583" t="s">
        <v>3468</v>
      </c>
      <c r="B1583" s="1">
        <v>43921</v>
      </c>
      <c r="C1583">
        <v>2.2200000000000002</v>
      </c>
      <c r="D1583">
        <v>2.14</v>
      </c>
      <c r="J1583">
        <v>2.14</v>
      </c>
      <c r="K1583">
        <v>0.89</v>
      </c>
      <c r="R1583">
        <v>0.06</v>
      </c>
      <c r="U1583">
        <v>2.38</v>
      </c>
      <c r="V1583" s="3">
        <f t="shared" si="290"/>
        <v>0.96396396396396389</v>
      </c>
      <c r="W1583" s="3">
        <f t="shared" si="291"/>
        <v>0.38362068965517243</v>
      </c>
      <c r="X1583" s="3">
        <f t="shared" si="292"/>
        <v>0</v>
      </c>
      <c r="Y1583" s="3">
        <f t="shared" si="293"/>
        <v>0.96396396396396389</v>
      </c>
      <c r="Z1583" s="1">
        <v>44286</v>
      </c>
      <c r="AA1583">
        <v>0.25</v>
      </c>
      <c r="AB1583">
        <v>0.25</v>
      </c>
      <c r="AH1583">
        <v>0.25</v>
      </c>
      <c r="AI1583">
        <v>0.09</v>
      </c>
      <c r="AP1583">
        <v>0.01</v>
      </c>
      <c r="AS1583">
        <v>0.64</v>
      </c>
      <c r="AT1583" s="3">
        <f t="shared" si="294"/>
        <v>1</v>
      </c>
      <c r="AU1583" s="3">
        <f t="shared" si="295"/>
        <v>0.14285714285714285</v>
      </c>
      <c r="AV1583" s="3">
        <f t="shared" si="296"/>
        <v>0</v>
      </c>
      <c r="AW1583" s="3">
        <f t="shared" si="297"/>
        <v>1</v>
      </c>
      <c r="AX1583" s="1">
        <v>44651</v>
      </c>
      <c r="BQ1583">
        <v>0.45</v>
      </c>
      <c r="BR1583" s="3">
        <f t="shared" si="298"/>
        <v>0</v>
      </c>
      <c r="BS1583" s="3">
        <f t="shared" si="299"/>
        <v>0</v>
      </c>
      <c r="BT1583" s="3">
        <f t="shared" si="300"/>
        <v>0</v>
      </c>
      <c r="BU1583" s="3">
        <f t="shared" si="301"/>
        <v>0</v>
      </c>
    </row>
    <row r="1584" spans="1:73" x14ac:dyDescent="0.25">
      <c r="A1584" t="s">
        <v>3469</v>
      </c>
      <c r="B1584" s="1">
        <v>44286</v>
      </c>
      <c r="C1584">
        <v>3.93</v>
      </c>
      <c r="D1584">
        <v>3.86</v>
      </c>
      <c r="I1584">
        <v>3.86</v>
      </c>
      <c r="K1584">
        <v>2.78</v>
      </c>
      <c r="U1584">
        <v>3.62</v>
      </c>
      <c r="V1584" s="3">
        <f t="shared" si="290"/>
        <v>0.9821882951653943</v>
      </c>
      <c r="W1584" s="3">
        <f t="shared" si="291"/>
        <v>0.7679558011049723</v>
      </c>
      <c r="X1584" s="3">
        <f t="shared" si="292"/>
        <v>0.9821882951653943</v>
      </c>
      <c r="Y1584" s="3">
        <f t="shared" si="293"/>
        <v>0</v>
      </c>
      <c r="Z1584" s="1">
        <v>44651</v>
      </c>
      <c r="AA1584">
        <v>7.05</v>
      </c>
      <c r="AB1584">
        <v>7.05</v>
      </c>
      <c r="AG1584">
        <v>7.05</v>
      </c>
      <c r="AI1584">
        <v>6.17</v>
      </c>
      <c r="AS1584">
        <v>6.49</v>
      </c>
      <c r="AT1584" s="3">
        <f t="shared" si="294"/>
        <v>1</v>
      </c>
      <c r="AU1584" s="3">
        <f t="shared" si="295"/>
        <v>0.95069337442218793</v>
      </c>
      <c r="AV1584" s="3">
        <f t="shared" si="296"/>
        <v>1</v>
      </c>
      <c r="AW1584" s="3">
        <f t="shared" si="297"/>
        <v>0</v>
      </c>
      <c r="AX1584" s="1">
        <v>45016</v>
      </c>
      <c r="AY1584">
        <v>12.2</v>
      </c>
      <c r="AZ1584">
        <v>12.2</v>
      </c>
      <c r="BE1584">
        <v>12.2</v>
      </c>
      <c r="BG1584">
        <v>10.38</v>
      </c>
      <c r="BM1584">
        <v>0.01</v>
      </c>
      <c r="BQ1584">
        <v>11.02</v>
      </c>
      <c r="BR1584" s="3">
        <f t="shared" si="298"/>
        <v>1</v>
      </c>
      <c r="BS1584" s="3">
        <f t="shared" si="299"/>
        <v>0.94277929155313356</v>
      </c>
      <c r="BT1584" s="3">
        <f t="shared" si="300"/>
        <v>1</v>
      </c>
      <c r="BU1584" s="3">
        <f t="shared" si="301"/>
        <v>0</v>
      </c>
    </row>
    <row r="1585" spans="1:73" x14ac:dyDescent="0.25">
      <c r="A1585" t="s">
        <v>3472</v>
      </c>
      <c r="V1585" s="3">
        <f t="shared" si="290"/>
        <v>0</v>
      </c>
      <c r="W1585" s="3">
        <f t="shared" si="291"/>
        <v>0</v>
      </c>
      <c r="X1585" s="3">
        <f t="shared" si="292"/>
        <v>0</v>
      </c>
      <c r="Y1585" s="3">
        <f t="shared" si="293"/>
        <v>0</v>
      </c>
      <c r="AT1585" s="3">
        <f t="shared" si="294"/>
        <v>0</v>
      </c>
      <c r="AU1585" s="3">
        <f t="shared" si="295"/>
        <v>0</v>
      </c>
      <c r="AV1585" s="3">
        <f t="shared" si="296"/>
        <v>0</v>
      </c>
      <c r="AW1585" s="3">
        <f t="shared" si="297"/>
        <v>0</v>
      </c>
      <c r="BR1585" s="3">
        <f t="shared" si="298"/>
        <v>0</v>
      </c>
      <c r="BS1585" s="3">
        <f t="shared" si="299"/>
        <v>0</v>
      </c>
      <c r="BT1585" s="3">
        <f t="shared" si="300"/>
        <v>0</v>
      </c>
      <c r="BU1585" s="3">
        <f t="shared" si="301"/>
        <v>0</v>
      </c>
    </row>
    <row r="1586" spans="1:73" x14ac:dyDescent="0.25">
      <c r="A1586" t="s">
        <v>3475</v>
      </c>
      <c r="V1586" s="3">
        <f t="shared" si="290"/>
        <v>0</v>
      </c>
      <c r="W1586" s="3">
        <f t="shared" si="291"/>
        <v>0</v>
      </c>
      <c r="X1586" s="3">
        <f t="shared" si="292"/>
        <v>0</v>
      </c>
      <c r="Y1586" s="3">
        <f t="shared" si="293"/>
        <v>0</v>
      </c>
      <c r="AT1586" s="3">
        <f t="shared" si="294"/>
        <v>0</v>
      </c>
      <c r="AU1586" s="3">
        <f t="shared" si="295"/>
        <v>0</v>
      </c>
      <c r="AV1586" s="3">
        <f t="shared" si="296"/>
        <v>0</v>
      </c>
      <c r="AW1586" s="3">
        <f t="shared" si="297"/>
        <v>0</v>
      </c>
      <c r="BR1586" s="3">
        <f t="shared" si="298"/>
        <v>0</v>
      </c>
      <c r="BS1586" s="3">
        <f t="shared" si="299"/>
        <v>0</v>
      </c>
      <c r="BT1586" s="3">
        <f t="shared" si="300"/>
        <v>0</v>
      </c>
      <c r="BU1586" s="3">
        <f t="shared" si="301"/>
        <v>0</v>
      </c>
    </row>
    <row r="1587" spans="1:73" x14ac:dyDescent="0.25">
      <c r="A1587" t="s">
        <v>3476</v>
      </c>
      <c r="B1587" s="1">
        <v>44286</v>
      </c>
      <c r="C1587">
        <v>10.35</v>
      </c>
      <c r="D1587">
        <v>10.35</v>
      </c>
      <c r="K1587">
        <v>2.0099999999999998</v>
      </c>
      <c r="R1587">
        <v>0.11</v>
      </c>
      <c r="U1587">
        <v>9.6199999999999992</v>
      </c>
      <c r="V1587" s="3">
        <f t="shared" si="290"/>
        <v>1</v>
      </c>
      <c r="W1587" s="3">
        <f t="shared" si="291"/>
        <v>0.2113564668769716</v>
      </c>
      <c r="X1587" s="3">
        <f t="shared" si="292"/>
        <v>0</v>
      </c>
      <c r="Y1587" s="3">
        <f t="shared" si="293"/>
        <v>0</v>
      </c>
      <c r="Z1587" s="1">
        <v>44651</v>
      </c>
      <c r="AA1587">
        <v>10.039999999999999</v>
      </c>
      <c r="AB1587">
        <v>9.68</v>
      </c>
      <c r="AI1587">
        <v>3.62</v>
      </c>
      <c r="AO1587">
        <v>0.05</v>
      </c>
      <c r="AP1587">
        <v>0.05</v>
      </c>
      <c r="AS1587">
        <v>9.07</v>
      </c>
      <c r="AT1587" s="3">
        <f t="shared" si="294"/>
        <v>0.96414342629482075</v>
      </c>
      <c r="AU1587" s="3">
        <f t="shared" si="295"/>
        <v>0.40356744704570796</v>
      </c>
      <c r="AV1587" s="3">
        <f t="shared" si="296"/>
        <v>0</v>
      </c>
      <c r="AW1587" s="3">
        <f t="shared" si="297"/>
        <v>0</v>
      </c>
      <c r="AX1587" s="1">
        <v>45016</v>
      </c>
      <c r="AY1587">
        <v>9.4</v>
      </c>
      <c r="AZ1587">
        <v>8.65</v>
      </c>
      <c r="BG1587">
        <v>3.26</v>
      </c>
      <c r="BH1587">
        <v>0.05</v>
      </c>
      <c r="BM1587">
        <v>0.01</v>
      </c>
      <c r="BN1587">
        <v>0.04</v>
      </c>
      <c r="BQ1587">
        <v>8.6</v>
      </c>
      <c r="BR1587" s="3">
        <f t="shared" si="298"/>
        <v>0.92021276595744683</v>
      </c>
      <c r="BS1587" s="3">
        <f t="shared" si="299"/>
        <v>0.38352941176470584</v>
      </c>
      <c r="BT1587" s="3">
        <f t="shared" si="300"/>
        <v>0</v>
      </c>
      <c r="BU1587" s="3">
        <f t="shared" si="301"/>
        <v>0</v>
      </c>
    </row>
    <row r="1588" spans="1:73" x14ac:dyDescent="0.25">
      <c r="A1588" t="s">
        <v>3479</v>
      </c>
      <c r="V1588" s="3">
        <f t="shared" si="290"/>
        <v>0</v>
      </c>
      <c r="W1588" s="3">
        <f t="shared" si="291"/>
        <v>0</v>
      </c>
      <c r="X1588" s="3">
        <f t="shared" si="292"/>
        <v>0</v>
      </c>
      <c r="Y1588" s="3">
        <f t="shared" si="293"/>
        <v>0</v>
      </c>
      <c r="AT1588" s="3">
        <f t="shared" si="294"/>
        <v>0</v>
      </c>
      <c r="AU1588" s="3">
        <f t="shared" si="295"/>
        <v>0</v>
      </c>
      <c r="AV1588" s="3">
        <f t="shared" si="296"/>
        <v>0</v>
      </c>
      <c r="AW1588" s="3">
        <f t="shared" si="297"/>
        <v>0</v>
      </c>
      <c r="BR1588" s="3">
        <f t="shared" si="298"/>
        <v>0</v>
      </c>
      <c r="BS1588" s="3">
        <f t="shared" si="299"/>
        <v>0</v>
      </c>
      <c r="BT1588" s="3">
        <f t="shared" si="300"/>
        <v>0</v>
      </c>
      <c r="BU1588" s="3">
        <f t="shared" si="301"/>
        <v>0</v>
      </c>
    </row>
    <row r="1589" spans="1:73" x14ac:dyDescent="0.25">
      <c r="A1589" t="s">
        <v>3480</v>
      </c>
      <c r="B1589" s="1">
        <v>43921</v>
      </c>
      <c r="C1589">
        <v>7865.61</v>
      </c>
      <c r="D1589">
        <v>7801.13</v>
      </c>
      <c r="J1589">
        <v>7801.1</v>
      </c>
      <c r="K1589">
        <v>4680.07</v>
      </c>
      <c r="M1589">
        <v>13.38</v>
      </c>
      <c r="Q1589">
        <v>0.67</v>
      </c>
      <c r="R1589">
        <v>80.7</v>
      </c>
      <c r="U1589">
        <v>7230.15</v>
      </c>
      <c r="V1589" s="3">
        <f t="shared" si="290"/>
        <v>0.99180228869725306</v>
      </c>
      <c r="W1589" s="3">
        <f t="shared" si="291"/>
        <v>0.65589455391428653</v>
      </c>
      <c r="X1589" s="3">
        <f t="shared" si="292"/>
        <v>0</v>
      </c>
      <c r="Y1589" s="3">
        <f t="shared" si="293"/>
        <v>0.99179847462561721</v>
      </c>
      <c r="Z1589" s="1">
        <v>44286</v>
      </c>
      <c r="AA1589">
        <v>9418.41</v>
      </c>
      <c r="AB1589">
        <v>9391.23</v>
      </c>
      <c r="AH1589">
        <v>9391.2000000000007</v>
      </c>
      <c r="AI1589">
        <v>5733.95</v>
      </c>
      <c r="AK1589">
        <v>23.05</v>
      </c>
      <c r="AO1589">
        <v>14.44</v>
      </c>
      <c r="AP1589">
        <v>85.34</v>
      </c>
      <c r="AR1589">
        <v>8.98</v>
      </c>
      <c r="AS1589">
        <v>8534.32</v>
      </c>
      <c r="AT1589" s="3">
        <f t="shared" si="294"/>
        <v>0.99711416258158225</v>
      </c>
      <c r="AU1589" s="3">
        <f t="shared" si="295"/>
        <v>0.68095367598245704</v>
      </c>
      <c r="AV1589" s="3">
        <f t="shared" si="296"/>
        <v>0</v>
      </c>
      <c r="AW1589" s="3">
        <f t="shared" si="297"/>
        <v>0.99711097733056864</v>
      </c>
      <c r="AX1589" s="1">
        <v>44651</v>
      </c>
      <c r="AY1589">
        <v>11746.85</v>
      </c>
      <c r="AZ1589">
        <v>11705.25</v>
      </c>
      <c r="BF1589">
        <v>11705.3</v>
      </c>
      <c r="BG1589">
        <v>7406.87</v>
      </c>
      <c r="BI1589">
        <v>21.33</v>
      </c>
      <c r="BM1589">
        <v>4.1399999999999997</v>
      </c>
      <c r="BN1589">
        <v>91.08</v>
      </c>
      <c r="BQ1589">
        <v>10665.44</v>
      </c>
      <c r="BR1589" s="3">
        <f t="shared" si="298"/>
        <v>0.99645862507821248</v>
      </c>
      <c r="BS1589" s="3">
        <f t="shared" si="299"/>
        <v>0.70214686094935097</v>
      </c>
      <c r="BT1589" s="3">
        <f t="shared" si="300"/>
        <v>0</v>
      </c>
      <c r="BU1589" s="3">
        <f t="shared" si="301"/>
        <v>0.99646288153845486</v>
      </c>
    </row>
    <row r="1590" spans="1:73" x14ac:dyDescent="0.25">
      <c r="A1590" t="s">
        <v>3483</v>
      </c>
      <c r="B1590" s="1">
        <v>44286</v>
      </c>
      <c r="R1590">
        <v>7.97</v>
      </c>
      <c r="T1590">
        <v>1.07</v>
      </c>
      <c r="U1590">
        <v>5.99</v>
      </c>
      <c r="V1590" s="3">
        <f t="shared" si="290"/>
        <v>0</v>
      </c>
      <c r="W1590" s="3">
        <f t="shared" si="291"/>
        <v>0</v>
      </c>
      <c r="X1590" s="3">
        <f t="shared" si="292"/>
        <v>0</v>
      </c>
      <c r="Y1590" s="3">
        <f t="shared" si="293"/>
        <v>0</v>
      </c>
      <c r="Z1590" s="1">
        <v>44651</v>
      </c>
      <c r="AA1590">
        <v>248.28</v>
      </c>
      <c r="AB1590">
        <v>241.86</v>
      </c>
      <c r="AI1590">
        <v>100.93</v>
      </c>
      <c r="AK1590">
        <v>1.64</v>
      </c>
      <c r="AM1590">
        <v>0.15</v>
      </c>
      <c r="AN1590">
        <v>0.15</v>
      </c>
      <c r="AO1590">
        <v>0.38</v>
      </c>
      <c r="AP1590">
        <v>65.3</v>
      </c>
      <c r="AR1590">
        <v>2.15</v>
      </c>
      <c r="AS1590">
        <v>236.59</v>
      </c>
      <c r="AT1590" s="3">
        <f t="shared" si="294"/>
        <v>0.97414209763170623</v>
      </c>
      <c r="AU1590" s="3">
        <f t="shared" si="295"/>
        <v>0.58878777272196936</v>
      </c>
      <c r="AV1590" s="3">
        <f t="shared" si="296"/>
        <v>0</v>
      </c>
      <c r="AW1590" s="3">
        <f t="shared" si="297"/>
        <v>0</v>
      </c>
      <c r="AX1590" s="1">
        <v>45016</v>
      </c>
      <c r="AY1590">
        <v>288.45</v>
      </c>
      <c r="AZ1590">
        <v>283.63</v>
      </c>
      <c r="BF1590">
        <v>252.81</v>
      </c>
      <c r="BG1590">
        <v>105.59</v>
      </c>
      <c r="BI1590">
        <v>0.28999999999999998</v>
      </c>
      <c r="BK1590">
        <v>0.22</v>
      </c>
      <c r="BL1590">
        <v>0.22</v>
      </c>
      <c r="BM1590">
        <v>0.59</v>
      </c>
      <c r="BN1590">
        <v>67.62</v>
      </c>
      <c r="BQ1590">
        <v>267.13</v>
      </c>
      <c r="BR1590" s="3">
        <f t="shared" si="298"/>
        <v>0.98328999826659735</v>
      </c>
      <c r="BS1590" s="3">
        <f t="shared" si="299"/>
        <v>0.5315914010975179</v>
      </c>
      <c r="BT1590" s="3">
        <f t="shared" si="300"/>
        <v>0</v>
      </c>
      <c r="BU1590" s="3">
        <f t="shared" si="301"/>
        <v>0.8764430577223089</v>
      </c>
    </row>
    <row r="1591" spans="1:73" x14ac:dyDescent="0.25">
      <c r="A1591" t="s">
        <v>3484</v>
      </c>
      <c r="B1591" s="1">
        <v>44286</v>
      </c>
      <c r="C1591">
        <v>223.74</v>
      </c>
      <c r="D1591">
        <v>219.3</v>
      </c>
      <c r="J1591">
        <v>109.08</v>
      </c>
      <c r="K1591">
        <v>149.91</v>
      </c>
      <c r="M1591">
        <v>0.48</v>
      </c>
      <c r="Q1591">
        <v>0.03</v>
      </c>
      <c r="R1591">
        <v>2.78</v>
      </c>
      <c r="T1591">
        <v>0.48</v>
      </c>
      <c r="U1591">
        <v>208.68</v>
      </c>
      <c r="V1591" s="3">
        <f t="shared" si="290"/>
        <v>0.98015553767766161</v>
      </c>
      <c r="W1591" s="3">
        <f t="shared" si="291"/>
        <v>0.7281779763928693</v>
      </c>
      <c r="X1591" s="3">
        <f t="shared" si="292"/>
        <v>0</v>
      </c>
      <c r="Y1591" s="3">
        <f t="shared" si="293"/>
        <v>0.48753016894609813</v>
      </c>
      <c r="Z1591" s="1">
        <v>44651</v>
      </c>
      <c r="AA1591">
        <v>323.54000000000002</v>
      </c>
      <c r="AB1591">
        <v>312.48</v>
      </c>
      <c r="AF1591">
        <v>43.04</v>
      </c>
      <c r="AI1591">
        <v>217.69</v>
      </c>
      <c r="AK1591">
        <v>0.52</v>
      </c>
      <c r="AO1591">
        <v>0.13</v>
      </c>
      <c r="AP1591">
        <v>2.34</v>
      </c>
      <c r="AR1591">
        <v>0.06</v>
      </c>
      <c r="AS1591">
        <v>291.33999999999997</v>
      </c>
      <c r="AT1591" s="3">
        <f t="shared" si="294"/>
        <v>0.96581566421462572</v>
      </c>
      <c r="AU1591" s="3">
        <f t="shared" si="295"/>
        <v>0.75479352310946213</v>
      </c>
      <c r="AV1591" s="3">
        <f t="shared" si="296"/>
        <v>0.13302837361686343</v>
      </c>
      <c r="AW1591" s="3">
        <f t="shared" si="297"/>
        <v>0</v>
      </c>
      <c r="AX1591" s="1">
        <v>45016</v>
      </c>
      <c r="AY1591">
        <v>421.66</v>
      </c>
      <c r="AZ1591">
        <v>419.31</v>
      </c>
      <c r="BD1591">
        <v>38.68</v>
      </c>
      <c r="BG1591">
        <v>294.08999999999997</v>
      </c>
      <c r="BH1591">
        <v>0.04</v>
      </c>
      <c r="BI1591">
        <v>0.84</v>
      </c>
      <c r="BM1591">
        <v>0.12</v>
      </c>
      <c r="BN1591">
        <v>4.51</v>
      </c>
      <c r="BP1591">
        <v>0.9</v>
      </c>
      <c r="BQ1591">
        <v>392.21</v>
      </c>
      <c r="BR1591" s="3">
        <f t="shared" si="298"/>
        <v>0.99442678935635342</v>
      </c>
      <c r="BS1591" s="3">
        <f t="shared" si="299"/>
        <v>0.75874613003095981</v>
      </c>
      <c r="BT1591" s="3">
        <f t="shared" si="300"/>
        <v>9.1732675615424739E-2</v>
      </c>
      <c r="BU1591" s="3">
        <f t="shared" si="301"/>
        <v>0</v>
      </c>
    </row>
    <row r="1592" spans="1:73" x14ac:dyDescent="0.25">
      <c r="A1592" t="s">
        <v>3485</v>
      </c>
      <c r="B1592" s="1">
        <v>44286</v>
      </c>
      <c r="C1592">
        <v>396.6</v>
      </c>
      <c r="D1592">
        <v>393.84</v>
      </c>
      <c r="I1592">
        <v>359.44</v>
      </c>
      <c r="K1592">
        <v>246.49</v>
      </c>
      <c r="M1592">
        <v>0.48</v>
      </c>
      <c r="O1592">
        <v>0.1</v>
      </c>
      <c r="P1592">
        <v>0.1</v>
      </c>
      <c r="Q1592">
        <v>0.17</v>
      </c>
      <c r="R1592">
        <v>4.4400000000000004</v>
      </c>
      <c r="U1592">
        <v>361.89</v>
      </c>
      <c r="V1592" s="3">
        <f t="shared" si="290"/>
        <v>0.99304084720121022</v>
      </c>
      <c r="W1592" s="3">
        <f t="shared" si="291"/>
        <v>0.69083520179372204</v>
      </c>
      <c r="X1592" s="3">
        <f t="shared" si="292"/>
        <v>0.90630358043368631</v>
      </c>
      <c r="Y1592" s="3">
        <f t="shared" si="293"/>
        <v>0</v>
      </c>
      <c r="Z1592" s="1">
        <v>44651</v>
      </c>
      <c r="AA1592">
        <v>501.65</v>
      </c>
      <c r="AB1592">
        <v>496.92</v>
      </c>
      <c r="AG1592">
        <v>439.46</v>
      </c>
      <c r="AI1592">
        <v>309.91000000000003</v>
      </c>
      <c r="AK1592">
        <v>0.71</v>
      </c>
      <c r="AO1592">
        <v>0.19</v>
      </c>
      <c r="AP1592">
        <v>6.74</v>
      </c>
      <c r="AR1592">
        <v>2.2999999999999998</v>
      </c>
      <c r="AS1592">
        <v>461.9</v>
      </c>
      <c r="AT1592" s="3">
        <f t="shared" si="294"/>
        <v>0.99057111531944586</v>
      </c>
      <c r="AU1592" s="3">
        <f t="shared" si="295"/>
        <v>0.67879358682319968</v>
      </c>
      <c r="AV1592" s="3">
        <f t="shared" si="296"/>
        <v>0.87602910395694211</v>
      </c>
      <c r="AW1592" s="3">
        <f t="shared" si="297"/>
        <v>0</v>
      </c>
      <c r="AX1592" s="1">
        <v>45016</v>
      </c>
      <c r="AY1592">
        <v>649.42999999999995</v>
      </c>
      <c r="AZ1592">
        <v>638.62</v>
      </c>
      <c r="BE1592">
        <v>569.04</v>
      </c>
      <c r="BG1592">
        <v>420.42</v>
      </c>
      <c r="BI1592">
        <v>0.9</v>
      </c>
      <c r="BK1592">
        <v>0.27</v>
      </c>
      <c r="BL1592">
        <v>0.27</v>
      </c>
      <c r="BM1592">
        <v>0.04</v>
      </c>
      <c r="BN1592">
        <v>10.33</v>
      </c>
      <c r="BQ1592">
        <v>598.28</v>
      </c>
      <c r="BR1592" s="3">
        <f t="shared" si="298"/>
        <v>0.98335463406371748</v>
      </c>
      <c r="BS1592" s="3">
        <f t="shared" si="299"/>
        <v>0.71620585679971382</v>
      </c>
      <c r="BT1592" s="3">
        <f t="shared" si="300"/>
        <v>0.87621452658485133</v>
      </c>
      <c r="BU1592" s="3">
        <f t="shared" si="301"/>
        <v>0</v>
      </c>
    </row>
    <row r="1593" spans="1:73" x14ac:dyDescent="0.25">
      <c r="A1593" t="s">
        <v>3488</v>
      </c>
      <c r="V1593" s="3">
        <f t="shared" si="290"/>
        <v>0</v>
      </c>
      <c r="W1593" s="3">
        <f t="shared" si="291"/>
        <v>0</v>
      </c>
      <c r="X1593" s="3">
        <f t="shared" si="292"/>
        <v>0</v>
      </c>
      <c r="Y1593" s="3">
        <f t="shared" si="293"/>
        <v>0</v>
      </c>
      <c r="AT1593" s="3">
        <f t="shared" si="294"/>
        <v>0</v>
      </c>
      <c r="AU1593" s="3">
        <f t="shared" si="295"/>
        <v>0</v>
      </c>
      <c r="AV1593" s="3">
        <f t="shared" si="296"/>
        <v>0</v>
      </c>
      <c r="AW1593" s="3">
        <f t="shared" si="297"/>
        <v>0</v>
      </c>
      <c r="BR1593" s="3">
        <f t="shared" si="298"/>
        <v>0</v>
      </c>
      <c r="BS1593" s="3">
        <f t="shared" si="299"/>
        <v>0</v>
      </c>
      <c r="BT1593" s="3">
        <f t="shared" si="300"/>
        <v>0</v>
      </c>
      <c r="BU1593" s="3">
        <f t="shared" si="301"/>
        <v>0</v>
      </c>
    </row>
    <row r="1594" spans="1:73" x14ac:dyDescent="0.25">
      <c r="A1594" t="s">
        <v>3491</v>
      </c>
      <c r="B1594" s="1">
        <v>44286</v>
      </c>
      <c r="C1594">
        <v>39.68</v>
      </c>
      <c r="D1594">
        <v>39.630000000000003</v>
      </c>
      <c r="I1594">
        <v>39.630000000000003</v>
      </c>
      <c r="K1594">
        <v>29.36</v>
      </c>
      <c r="M1594">
        <v>0.13</v>
      </c>
      <c r="R1594">
        <v>0.69</v>
      </c>
      <c r="T1594">
        <v>0.67</v>
      </c>
      <c r="U1594">
        <v>35.53</v>
      </c>
      <c r="V1594" s="3">
        <f t="shared" si="290"/>
        <v>0.99873991935483875</v>
      </c>
      <c r="W1594" s="3">
        <f t="shared" si="291"/>
        <v>0.82984737139626896</v>
      </c>
      <c r="X1594" s="3">
        <f t="shared" si="292"/>
        <v>0.99873991935483875</v>
      </c>
      <c r="Y1594" s="3">
        <f t="shared" si="293"/>
        <v>0</v>
      </c>
      <c r="Z1594" s="1">
        <v>44651</v>
      </c>
      <c r="AA1594">
        <v>47.31</v>
      </c>
      <c r="AB1594">
        <v>40.85</v>
      </c>
      <c r="AG1594">
        <v>40.85</v>
      </c>
      <c r="AI1594">
        <v>30.57</v>
      </c>
      <c r="AK1594">
        <v>0.12</v>
      </c>
      <c r="AP1594">
        <v>0.05</v>
      </c>
      <c r="AS1594">
        <v>37.86</v>
      </c>
      <c r="AT1594" s="3">
        <f t="shared" si="294"/>
        <v>0.86345381526104414</v>
      </c>
      <c r="AU1594" s="3">
        <f t="shared" si="295"/>
        <v>0.81109047492703623</v>
      </c>
      <c r="AV1594" s="3">
        <f t="shared" si="296"/>
        <v>0.86345381526104414</v>
      </c>
      <c r="AW1594" s="3">
        <f t="shared" si="297"/>
        <v>0</v>
      </c>
      <c r="AX1594" s="1">
        <v>45016</v>
      </c>
      <c r="AY1594">
        <v>45.93</v>
      </c>
      <c r="AZ1594">
        <v>45.2</v>
      </c>
      <c r="BE1594">
        <v>45.2</v>
      </c>
      <c r="BG1594">
        <v>34</v>
      </c>
      <c r="BI1594">
        <v>0.16</v>
      </c>
      <c r="BN1594">
        <v>0.08</v>
      </c>
      <c r="BQ1594">
        <v>40.51</v>
      </c>
      <c r="BR1594" s="3">
        <f t="shared" si="298"/>
        <v>0.98410624863923368</v>
      </c>
      <c r="BS1594" s="3">
        <f t="shared" si="299"/>
        <v>0.8443009684628755</v>
      </c>
      <c r="BT1594" s="3">
        <f t="shared" si="300"/>
        <v>0.98410624863923368</v>
      </c>
      <c r="BU1594" s="3">
        <f t="shared" si="301"/>
        <v>0</v>
      </c>
    </row>
    <row r="1595" spans="1:73" x14ac:dyDescent="0.25">
      <c r="A1595" t="s">
        <v>3493</v>
      </c>
      <c r="B1595" s="1">
        <v>44286</v>
      </c>
      <c r="C1595">
        <v>1744.35</v>
      </c>
      <c r="D1595">
        <v>1707.69</v>
      </c>
      <c r="J1595">
        <v>1478.69</v>
      </c>
      <c r="K1595">
        <v>754.18</v>
      </c>
      <c r="M1595">
        <v>2.84</v>
      </c>
      <c r="Q1595">
        <v>127.97</v>
      </c>
      <c r="R1595">
        <v>25.08</v>
      </c>
      <c r="U1595">
        <v>1671.82</v>
      </c>
      <c r="V1595" s="3">
        <f t="shared" si="290"/>
        <v>0.97898357554389892</v>
      </c>
      <c r="W1595" s="3">
        <f t="shared" si="291"/>
        <v>0.49750318286464407</v>
      </c>
      <c r="X1595" s="3">
        <f t="shared" si="292"/>
        <v>0</v>
      </c>
      <c r="Y1595" s="3">
        <f t="shared" si="293"/>
        <v>0.84770258262390008</v>
      </c>
      <c r="Z1595" s="1">
        <v>44651</v>
      </c>
      <c r="AA1595">
        <v>1536.92</v>
      </c>
      <c r="AB1595">
        <v>1497.38</v>
      </c>
      <c r="AH1595">
        <v>1037.81</v>
      </c>
      <c r="AI1595">
        <v>855.16</v>
      </c>
      <c r="AK1595">
        <v>3.8</v>
      </c>
      <c r="AM1595">
        <v>0.62</v>
      </c>
      <c r="AN1595">
        <v>0.62</v>
      </c>
      <c r="AO1595">
        <v>1.08</v>
      </c>
      <c r="AP1595">
        <v>29.32</v>
      </c>
      <c r="AS1595">
        <v>1370.84</v>
      </c>
      <c r="AT1595" s="3">
        <f t="shared" si="294"/>
        <v>0.97427322176821174</v>
      </c>
      <c r="AU1595" s="3">
        <f t="shared" si="295"/>
        <v>0.63978333732343784</v>
      </c>
      <c r="AV1595" s="3">
        <f t="shared" si="296"/>
        <v>0</v>
      </c>
      <c r="AW1595" s="3">
        <f t="shared" si="297"/>
        <v>0.67525310360981694</v>
      </c>
      <c r="AX1595" s="1">
        <v>45016</v>
      </c>
      <c r="AY1595">
        <v>1792.68</v>
      </c>
      <c r="AZ1595">
        <v>1761.31</v>
      </c>
      <c r="BF1595">
        <v>1832.43</v>
      </c>
      <c r="BG1595">
        <v>1091</v>
      </c>
      <c r="BI1595">
        <v>4.13</v>
      </c>
      <c r="BK1595">
        <v>3.25</v>
      </c>
      <c r="BL1595">
        <v>3.25</v>
      </c>
      <c r="BM1595">
        <v>2.31</v>
      </c>
      <c r="BN1595">
        <v>40.9</v>
      </c>
      <c r="BP1595">
        <v>1.1100000000000001</v>
      </c>
      <c r="BQ1595">
        <v>1637.02</v>
      </c>
      <c r="BR1595" s="3">
        <f t="shared" si="298"/>
        <v>0.98250105986567593</v>
      </c>
      <c r="BS1595" s="3">
        <f t="shared" si="299"/>
        <v>0.68582276730429548</v>
      </c>
      <c r="BT1595" s="3">
        <f t="shared" si="300"/>
        <v>0</v>
      </c>
      <c r="BU1595" s="3">
        <f t="shared" si="301"/>
        <v>1.0221735055893968</v>
      </c>
    </row>
    <row r="1596" spans="1:73" x14ac:dyDescent="0.25">
      <c r="A1596" t="s">
        <v>3496</v>
      </c>
      <c r="B1596" s="1">
        <v>44286</v>
      </c>
      <c r="C1596">
        <v>361.33</v>
      </c>
      <c r="D1596">
        <v>333.53</v>
      </c>
      <c r="J1596">
        <v>13.67</v>
      </c>
      <c r="K1596">
        <v>113.2</v>
      </c>
      <c r="L1596">
        <v>0.3</v>
      </c>
      <c r="M1596">
        <v>2.4300000000000002</v>
      </c>
      <c r="Q1596">
        <v>1.76</v>
      </c>
      <c r="R1596">
        <v>0.28999999999999998</v>
      </c>
      <c r="T1596">
        <v>0.28999999999999998</v>
      </c>
      <c r="U1596">
        <v>252.26</v>
      </c>
      <c r="V1596" s="3">
        <f t="shared" si="290"/>
        <v>0.92306202086735112</v>
      </c>
      <c r="W1596" s="3">
        <f t="shared" si="291"/>
        <v>0.45687532792509189</v>
      </c>
      <c r="X1596" s="3">
        <f t="shared" si="292"/>
        <v>0</v>
      </c>
      <c r="Y1596" s="3">
        <f t="shared" si="293"/>
        <v>3.7832452328896024E-2</v>
      </c>
      <c r="Z1596" s="1">
        <v>44651</v>
      </c>
      <c r="AA1596">
        <v>360.72</v>
      </c>
      <c r="AB1596">
        <v>342.4</v>
      </c>
      <c r="AD1596">
        <v>0.85</v>
      </c>
      <c r="AH1596">
        <v>14.94</v>
      </c>
      <c r="AI1596">
        <v>138.34</v>
      </c>
      <c r="AK1596">
        <v>2.42</v>
      </c>
      <c r="AM1596">
        <v>3.36</v>
      </c>
      <c r="AN1596">
        <v>3.36</v>
      </c>
      <c r="AO1596">
        <v>4.71</v>
      </c>
      <c r="AP1596">
        <v>0.09</v>
      </c>
      <c r="AR1596">
        <v>0.09</v>
      </c>
      <c r="AS1596">
        <v>284.42</v>
      </c>
      <c r="AT1596" s="3">
        <f t="shared" si="294"/>
        <v>0.94685628742514949</v>
      </c>
      <c r="AU1596" s="3">
        <f t="shared" si="295"/>
        <v>0.49890006852032165</v>
      </c>
      <c r="AV1596" s="3">
        <f t="shared" si="296"/>
        <v>0</v>
      </c>
      <c r="AW1596" s="3">
        <f t="shared" si="297"/>
        <v>4.1417165668662673E-2</v>
      </c>
      <c r="AX1596" s="1">
        <v>45016</v>
      </c>
      <c r="AY1596">
        <v>322.83</v>
      </c>
      <c r="AZ1596">
        <v>303.79000000000002</v>
      </c>
      <c r="BB1596">
        <v>3.58</v>
      </c>
      <c r="BF1596">
        <v>15.42</v>
      </c>
      <c r="BG1596">
        <v>154.88999999999999</v>
      </c>
      <c r="BI1596">
        <v>2.31</v>
      </c>
      <c r="BK1596">
        <v>5.14</v>
      </c>
      <c r="BL1596">
        <v>5.14</v>
      </c>
      <c r="BQ1596">
        <v>314.74</v>
      </c>
      <c r="BR1596" s="3">
        <f t="shared" si="298"/>
        <v>0.92993216243843524</v>
      </c>
      <c r="BS1596" s="3">
        <f t="shared" si="299"/>
        <v>0.49575905002720605</v>
      </c>
      <c r="BT1596" s="3">
        <f t="shared" si="300"/>
        <v>0</v>
      </c>
      <c r="BU1596" s="3">
        <f t="shared" si="301"/>
        <v>4.7765077595019051E-2</v>
      </c>
    </row>
    <row r="1597" spans="1:73" x14ac:dyDescent="0.25">
      <c r="A1597" t="s">
        <v>3498</v>
      </c>
      <c r="V1597" s="3">
        <f t="shared" si="290"/>
        <v>0</v>
      </c>
      <c r="W1597" s="3">
        <f t="shared" si="291"/>
        <v>0</v>
      </c>
      <c r="X1597" s="3">
        <f t="shared" si="292"/>
        <v>0</v>
      </c>
      <c r="Y1597" s="3">
        <f t="shared" si="293"/>
        <v>0</v>
      </c>
      <c r="AT1597" s="3">
        <f t="shared" si="294"/>
        <v>0</v>
      </c>
      <c r="AU1597" s="3">
        <f t="shared" si="295"/>
        <v>0</v>
      </c>
      <c r="AV1597" s="3">
        <f t="shared" si="296"/>
        <v>0</v>
      </c>
      <c r="AW1597" s="3">
        <f t="shared" si="297"/>
        <v>0</v>
      </c>
      <c r="BR1597" s="3">
        <f t="shared" si="298"/>
        <v>0</v>
      </c>
      <c r="BS1597" s="3">
        <f t="shared" si="299"/>
        <v>0</v>
      </c>
      <c r="BT1597" s="3">
        <f t="shared" si="300"/>
        <v>0</v>
      </c>
      <c r="BU1597" s="3">
        <f t="shared" si="301"/>
        <v>0</v>
      </c>
    </row>
    <row r="1598" spans="1:73" x14ac:dyDescent="0.25">
      <c r="A1598" t="s">
        <v>3500</v>
      </c>
      <c r="B1598" s="1">
        <v>44286</v>
      </c>
      <c r="C1598">
        <v>179.83</v>
      </c>
      <c r="D1598">
        <v>178.53</v>
      </c>
      <c r="F1598">
        <v>1.41</v>
      </c>
      <c r="I1598">
        <v>161.16</v>
      </c>
      <c r="K1598">
        <v>136.57</v>
      </c>
      <c r="M1598">
        <v>0.15</v>
      </c>
      <c r="O1598">
        <v>0.01</v>
      </c>
      <c r="P1598">
        <v>0.01</v>
      </c>
      <c r="R1598">
        <v>0.84</v>
      </c>
      <c r="T1598">
        <v>0.83</v>
      </c>
      <c r="U1598">
        <v>165.9</v>
      </c>
      <c r="V1598" s="3">
        <f t="shared" si="290"/>
        <v>0.98493021186676299</v>
      </c>
      <c r="W1598" s="3">
        <f t="shared" si="291"/>
        <v>0.82400144805116438</v>
      </c>
      <c r="X1598" s="3">
        <f t="shared" si="292"/>
        <v>0.89617972529611289</v>
      </c>
      <c r="Y1598" s="3">
        <f t="shared" si="293"/>
        <v>0</v>
      </c>
      <c r="Z1598" s="1">
        <v>44651</v>
      </c>
      <c r="AA1598">
        <v>231.83</v>
      </c>
      <c r="AB1598">
        <v>225.36</v>
      </c>
      <c r="AD1598">
        <v>1.42</v>
      </c>
      <c r="AG1598">
        <v>208.02</v>
      </c>
      <c r="AI1598">
        <v>182.74</v>
      </c>
      <c r="AJ1598">
        <v>0.03</v>
      </c>
      <c r="AK1598">
        <v>0.25</v>
      </c>
      <c r="AM1598">
        <v>0.03</v>
      </c>
      <c r="AN1598">
        <v>0.03</v>
      </c>
      <c r="AP1598">
        <v>0.18</v>
      </c>
      <c r="AS1598">
        <v>218.12</v>
      </c>
      <c r="AT1598" s="3">
        <f t="shared" si="294"/>
        <v>0.96596644092654105</v>
      </c>
      <c r="AU1598" s="3">
        <f t="shared" si="295"/>
        <v>0.83956629605807231</v>
      </c>
      <c r="AV1598" s="3">
        <f t="shared" si="296"/>
        <v>0.89729543199758444</v>
      </c>
      <c r="AW1598" s="3">
        <f t="shared" si="297"/>
        <v>0</v>
      </c>
      <c r="AX1598" s="1">
        <v>45016</v>
      </c>
      <c r="AY1598">
        <v>303.39</v>
      </c>
      <c r="AZ1598">
        <v>297.64999999999998</v>
      </c>
      <c r="BB1598">
        <v>1.51</v>
      </c>
      <c r="BE1598">
        <v>280.64999999999998</v>
      </c>
      <c r="BG1598">
        <v>218.68</v>
      </c>
      <c r="BH1598">
        <v>0.08</v>
      </c>
      <c r="BI1598">
        <v>0.31</v>
      </c>
      <c r="BN1598">
        <v>0.7</v>
      </c>
      <c r="BQ1598">
        <v>271.92</v>
      </c>
      <c r="BR1598" s="3">
        <f t="shared" si="298"/>
        <v>0.97610336530538255</v>
      </c>
      <c r="BS1598" s="3">
        <f t="shared" si="299"/>
        <v>0.80744378392349436</v>
      </c>
      <c r="BT1598" s="3">
        <f t="shared" si="300"/>
        <v>0.92504696924750318</v>
      </c>
      <c r="BU1598" s="3">
        <f t="shared" si="301"/>
        <v>0</v>
      </c>
    </row>
    <row r="1599" spans="1:73" x14ac:dyDescent="0.25">
      <c r="A1599" t="s">
        <v>3501</v>
      </c>
      <c r="B1599" s="1">
        <v>43921</v>
      </c>
      <c r="C1599">
        <v>22.1</v>
      </c>
      <c r="D1599">
        <v>21.88</v>
      </c>
      <c r="I1599">
        <v>21.88</v>
      </c>
      <c r="K1599">
        <v>15.57</v>
      </c>
      <c r="R1599">
        <v>0.01</v>
      </c>
      <c r="U1599">
        <v>20.71</v>
      </c>
      <c r="V1599" s="3">
        <f t="shared" si="290"/>
        <v>0.9900452488687782</v>
      </c>
      <c r="W1599" s="3">
        <f t="shared" si="291"/>
        <v>0.75217391304347825</v>
      </c>
      <c r="X1599" s="3">
        <f t="shared" si="292"/>
        <v>0.9900452488687782</v>
      </c>
      <c r="Y1599" s="3">
        <f t="shared" si="293"/>
        <v>0</v>
      </c>
      <c r="Z1599" s="1">
        <v>44286</v>
      </c>
      <c r="AA1599">
        <v>23.8</v>
      </c>
      <c r="AB1599">
        <v>23.79</v>
      </c>
      <c r="AG1599">
        <v>23.79</v>
      </c>
      <c r="AI1599">
        <v>16.64</v>
      </c>
      <c r="AP1599">
        <v>0.01</v>
      </c>
      <c r="AS1599">
        <v>22.26</v>
      </c>
      <c r="AT1599" s="3">
        <f t="shared" si="294"/>
        <v>0.999579831932773</v>
      </c>
      <c r="AU1599" s="3">
        <f t="shared" si="295"/>
        <v>0.74786516853932583</v>
      </c>
      <c r="AV1599" s="3">
        <f t="shared" si="296"/>
        <v>0.999579831932773</v>
      </c>
      <c r="AW1599" s="3">
        <f t="shared" si="297"/>
        <v>0</v>
      </c>
      <c r="AX1599" s="1">
        <v>44651</v>
      </c>
      <c r="AY1599">
        <v>27.72</v>
      </c>
      <c r="AZ1599">
        <v>27.71</v>
      </c>
      <c r="BE1599">
        <v>27.71</v>
      </c>
      <c r="BG1599">
        <v>20.65</v>
      </c>
      <c r="BN1599">
        <v>0.01</v>
      </c>
      <c r="BQ1599">
        <v>25.98</v>
      </c>
      <c r="BR1599" s="3">
        <f t="shared" si="298"/>
        <v>0.99963924963924966</v>
      </c>
      <c r="BS1599" s="3">
        <f t="shared" si="299"/>
        <v>0.79514824797843664</v>
      </c>
      <c r="BT1599" s="3">
        <f t="shared" si="300"/>
        <v>0.99963924963924966</v>
      </c>
      <c r="BU1599" s="3">
        <f t="shared" si="301"/>
        <v>0</v>
      </c>
    </row>
    <row r="1600" spans="1:73" x14ac:dyDescent="0.25">
      <c r="A1600" t="s">
        <v>3502</v>
      </c>
      <c r="B1600" s="1">
        <v>44286</v>
      </c>
      <c r="C1600">
        <v>0.21</v>
      </c>
      <c r="U1600">
        <v>0.21</v>
      </c>
      <c r="V1600" s="3">
        <f t="shared" si="290"/>
        <v>0</v>
      </c>
      <c r="W1600" s="3">
        <f t="shared" si="291"/>
        <v>0</v>
      </c>
      <c r="X1600" s="3">
        <f t="shared" si="292"/>
        <v>0</v>
      </c>
      <c r="Y1600" s="3">
        <f t="shared" si="293"/>
        <v>0</v>
      </c>
      <c r="Z1600" s="1">
        <v>44651</v>
      </c>
      <c r="AS1600">
        <v>0.06</v>
      </c>
      <c r="AT1600" s="3">
        <f t="shared" si="294"/>
        <v>0</v>
      </c>
      <c r="AU1600" s="3">
        <f t="shared" si="295"/>
        <v>0</v>
      </c>
      <c r="AV1600" s="3">
        <f t="shared" si="296"/>
        <v>0</v>
      </c>
      <c r="AW1600" s="3">
        <f t="shared" si="297"/>
        <v>0</v>
      </c>
      <c r="AX1600" s="1">
        <v>45016</v>
      </c>
      <c r="BQ1600">
        <v>0.11</v>
      </c>
      <c r="BR1600" s="3">
        <f t="shared" si="298"/>
        <v>0</v>
      </c>
      <c r="BS1600" s="3">
        <f t="shared" si="299"/>
        <v>0</v>
      </c>
      <c r="BT1600" s="3">
        <f t="shared" si="300"/>
        <v>0</v>
      </c>
      <c r="BU1600" s="3">
        <f t="shared" si="301"/>
        <v>0</v>
      </c>
    </row>
    <row r="1601" spans="1:73" x14ac:dyDescent="0.25">
      <c r="A1601" t="s">
        <v>3503</v>
      </c>
      <c r="B1601" s="1">
        <v>44286</v>
      </c>
      <c r="C1601">
        <v>60.32</v>
      </c>
      <c r="D1601">
        <v>59.31</v>
      </c>
      <c r="J1601">
        <v>59.31</v>
      </c>
      <c r="K1601">
        <v>33.76</v>
      </c>
      <c r="M1601">
        <v>0.18</v>
      </c>
      <c r="R1601">
        <v>0.45</v>
      </c>
      <c r="T1601">
        <v>0.42</v>
      </c>
      <c r="U1601">
        <v>47.38</v>
      </c>
      <c r="V1601" s="3">
        <f t="shared" si="290"/>
        <v>0.98325596816976135</v>
      </c>
      <c r="W1601" s="3">
        <f t="shared" si="291"/>
        <v>0.7157091371634513</v>
      </c>
      <c r="X1601" s="3">
        <f t="shared" si="292"/>
        <v>0</v>
      </c>
      <c r="Y1601" s="3">
        <f t="shared" si="293"/>
        <v>0.98325596816976135</v>
      </c>
      <c r="Z1601" s="1">
        <v>44651</v>
      </c>
      <c r="AA1601">
        <v>81.81</v>
      </c>
      <c r="AB1601">
        <v>78.84</v>
      </c>
      <c r="AH1601">
        <v>78.62</v>
      </c>
      <c r="AI1601">
        <v>46.19</v>
      </c>
      <c r="AK1601">
        <v>0.27</v>
      </c>
      <c r="AP1601">
        <v>0.04</v>
      </c>
      <c r="AS1601">
        <v>72.62</v>
      </c>
      <c r="AT1601" s="3">
        <f t="shared" si="294"/>
        <v>0.9636963696369637</v>
      </c>
      <c r="AU1601" s="3">
        <f t="shared" si="295"/>
        <v>0.63877748582492044</v>
      </c>
      <c r="AV1601" s="3">
        <f t="shared" si="296"/>
        <v>0</v>
      </c>
      <c r="AW1601" s="3">
        <f t="shared" si="297"/>
        <v>0.96100721183229432</v>
      </c>
      <c r="AX1601" s="1">
        <v>45016</v>
      </c>
      <c r="AY1601">
        <v>94.98</v>
      </c>
      <c r="AZ1601">
        <v>93.44</v>
      </c>
      <c r="BF1601">
        <v>3.6</v>
      </c>
      <c r="BG1601">
        <v>54.83</v>
      </c>
      <c r="BI1601">
        <v>0.3</v>
      </c>
      <c r="BN1601">
        <v>0.14000000000000001</v>
      </c>
      <c r="BQ1601">
        <v>82.12</v>
      </c>
      <c r="BR1601" s="3">
        <f t="shared" si="298"/>
        <v>0.98378606022320481</v>
      </c>
      <c r="BS1601" s="3">
        <f t="shared" si="299"/>
        <v>0.67127815866797247</v>
      </c>
      <c r="BT1601" s="3">
        <f t="shared" si="300"/>
        <v>0</v>
      </c>
      <c r="BU1601" s="3">
        <f t="shared" si="301"/>
        <v>3.7902716361339225E-2</v>
      </c>
    </row>
    <row r="1602" spans="1:73" x14ac:dyDescent="0.25">
      <c r="A1602" t="s">
        <v>3504</v>
      </c>
      <c r="V1602" s="3">
        <f t="shared" si="290"/>
        <v>0</v>
      </c>
      <c r="W1602" s="3">
        <f t="shared" si="291"/>
        <v>0</v>
      </c>
      <c r="X1602" s="3">
        <f t="shared" si="292"/>
        <v>0</v>
      </c>
      <c r="Y1602" s="3">
        <f t="shared" si="293"/>
        <v>0</v>
      </c>
      <c r="AT1602" s="3">
        <f t="shared" si="294"/>
        <v>0</v>
      </c>
      <c r="AU1602" s="3">
        <f t="shared" si="295"/>
        <v>0</v>
      </c>
      <c r="AV1602" s="3">
        <f t="shared" si="296"/>
        <v>0</v>
      </c>
      <c r="AW1602" s="3">
        <f t="shared" si="297"/>
        <v>0</v>
      </c>
      <c r="BR1602" s="3">
        <f t="shared" si="298"/>
        <v>0</v>
      </c>
      <c r="BS1602" s="3">
        <f t="shared" si="299"/>
        <v>0</v>
      </c>
      <c r="BT1602" s="3">
        <f t="shared" si="300"/>
        <v>0</v>
      </c>
      <c r="BU1602" s="3">
        <f t="shared" si="301"/>
        <v>0</v>
      </c>
    </row>
    <row r="1603" spans="1:73" x14ac:dyDescent="0.25">
      <c r="A1603" t="s">
        <v>3512</v>
      </c>
      <c r="V1603" s="3">
        <f t="shared" si="290"/>
        <v>0</v>
      </c>
      <c r="W1603" s="3">
        <f t="shared" si="291"/>
        <v>0</v>
      </c>
      <c r="X1603" s="3">
        <f t="shared" si="292"/>
        <v>0</v>
      </c>
      <c r="Y1603" s="3">
        <f t="shared" si="293"/>
        <v>0</v>
      </c>
      <c r="AT1603" s="3">
        <f t="shared" si="294"/>
        <v>0</v>
      </c>
      <c r="AU1603" s="3">
        <f t="shared" si="295"/>
        <v>0</v>
      </c>
      <c r="AV1603" s="3">
        <f t="shared" si="296"/>
        <v>0</v>
      </c>
      <c r="AW1603" s="3">
        <f t="shared" si="297"/>
        <v>0</v>
      </c>
      <c r="BR1603" s="3">
        <f t="shared" si="298"/>
        <v>0</v>
      </c>
      <c r="BS1603" s="3">
        <f t="shared" si="299"/>
        <v>0</v>
      </c>
      <c r="BT1603" s="3">
        <f t="shared" si="300"/>
        <v>0</v>
      </c>
      <c r="BU1603" s="3">
        <f t="shared" si="301"/>
        <v>0</v>
      </c>
    </row>
    <row r="1604" spans="1:73" x14ac:dyDescent="0.25">
      <c r="A1604" t="s">
        <v>3514</v>
      </c>
      <c r="V1604" s="3">
        <f t="shared" ref="V1604:V1667" si="302">IFERROR((D1604-E1604-F1604-G1604)/C1604,0)</f>
        <v>0</v>
      </c>
      <c r="W1604" s="3">
        <f t="shared" ref="W1604:W1667" si="303">IFERROR(K1604/(U1604+T1604+S1604+P1604-R1604-Q1604-O1604-N1604-M1604-L1604),0)</f>
        <v>0</v>
      </c>
      <c r="X1604" s="3">
        <f t="shared" ref="X1604:X1667" si="304">IFERROR((H1604+I1604)/C1604,0)</f>
        <v>0</v>
      </c>
      <c r="Y1604" s="3">
        <f t="shared" ref="Y1604:Y1667" si="305">IFERROR(J1604/C1604,0)</f>
        <v>0</v>
      </c>
      <c r="AT1604" s="3">
        <f t="shared" ref="AT1604:AT1667" si="306">IFERROR((AB1604-AC1604-AD1604-AE1604)/AA1604,0)</f>
        <v>0</v>
      </c>
      <c r="AU1604" s="3">
        <f t="shared" ref="AU1604:AU1667" si="307">IFERROR(AI1604/(AS1604+AR1604+AQ1604+AN1604-AP1604-AO1604-AM1604-AL1604-AK1604-AJ1604),0)</f>
        <v>0</v>
      </c>
      <c r="AV1604" s="3">
        <f t="shared" ref="AV1604:AV1667" si="308">IFERROR((AF1604+AG1604)/AA1604,0)</f>
        <v>0</v>
      </c>
      <c r="AW1604" s="3">
        <f t="shared" ref="AW1604:AW1667" si="309">IFERROR(AH1604/AA1604,0)</f>
        <v>0</v>
      </c>
      <c r="BR1604" s="3">
        <f t="shared" ref="BR1604:BR1667" si="310">IFERROR((AZ1604-BA1604-BB1604-BC1604)/AY1604,0)</f>
        <v>0</v>
      </c>
      <c r="BS1604" s="3">
        <f t="shared" ref="BS1604:BS1667" si="311">IFERROR(BG1604/(BQ1604+BP1604+BO1604+BL1604-BN1604-BM1604-BK1604-BJ1604-BI1604-BH1604),0)</f>
        <v>0</v>
      </c>
      <c r="BT1604" s="3">
        <f t="shared" ref="BT1604:BT1667" si="312">IFERROR((BD1604+BE1604)/AY1604,0)</f>
        <v>0</v>
      </c>
      <c r="BU1604" s="3">
        <f t="shared" ref="BU1604:BU1667" si="313">IFERROR(BF1604/AY1604,0)</f>
        <v>0</v>
      </c>
    </row>
    <row r="1605" spans="1:73" x14ac:dyDescent="0.25">
      <c r="A1605" t="s">
        <v>3515</v>
      </c>
      <c r="B1605" s="1">
        <v>44286</v>
      </c>
      <c r="C1605">
        <v>3235.78</v>
      </c>
      <c r="D1605">
        <v>3145.72</v>
      </c>
      <c r="J1605">
        <v>2977.28</v>
      </c>
      <c r="K1605">
        <v>2149.25</v>
      </c>
      <c r="M1605">
        <v>10.41</v>
      </c>
      <c r="O1605">
        <v>51.47</v>
      </c>
      <c r="Q1605">
        <v>8.8800000000000008</v>
      </c>
      <c r="R1605">
        <v>18.34</v>
      </c>
      <c r="U1605">
        <v>3002.62</v>
      </c>
      <c r="V1605" s="3">
        <f t="shared" si="302"/>
        <v>0.97216745266983529</v>
      </c>
      <c r="W1605" s="3">
        <f t="shared" si="303"/>
        <v>0.73768156731376477</v>
      </c>
      <c r="X1605" s="3">
        <f t="shared" si="304"/>
        <v>0</v>
      </c>
      <c r="Y1605" s="3">
        <f t="shared" si="305"/>
        <v>0.92011199772543251</v>
      </c>
      <c r="Z1605" s="1">
        <v>44651</v>
      </c>
      <c r="AA1605">
        <v>3530.14</v>
      </c>
      <c r="AB1605">
        <v>3430</v>
      </c>
      <c r="AH1605">
        <v>3427.81</v>
      </c>
      <c r="AI1605">
        <v>2379.71</v>
      </c>
      <c r="AK1605">
        <v>9.11</v>
      </c>
      <c r="AO1605">
        <v>4.67</v>
      </c>
      <c r="AP1605">
        <v>19.21</v>
      </c>
      <c r="AS1605">
        <v>3235.88</v>
      </c>
      <c r="AT1605" s="3">
        <f t="shared" si="306"/>
        <v>0.97163285308797953</v>
      </c>
      <c r="AU1605" s="3">
        <f t="shared" si="307"/>
        <v>0.74298836363409304</v>
      </c>
      <c r="AV1605" s="3">
        <f t="shared" si="308"/>
        <v>0</v>
      </c>
      <c r="AW1605" s="3">
        <f t="shared" si="309"/>
        <v>0.97101248109140148</v>
      </c>
      <c r="AX1605" s="1">
        <v>45016</v>
      </c>
      <c r="AY1605">
        <v>4218.38</v>
      </c>
      <c r="AZ1605">
        <v>4093.88</v>
      </c>
      <c r="BF1605">
        <v>4092.45</v>
      </c>
      <c r="BG1605">
        <v>2877.91</v>
      </c>
      <c r="BI1605">
        <v>8.4</v>
      </c>
      <c r="BM1605">
        <v>18.27</v>
      </c>
      <c r="BN1605">
        <v>17.88</v>
      </c>
      <c r="BQ1605">
        <v>3796.31</v>
      </c>
      <c r="BR1605" s="3">
        <f t="shared" si="310"/>
        <v>0.97048630042812645</v>
      </c>
      <c r="BS1605" s="3">
        <f t="shared" si="311"/>
        <v>0.76708264920997082</v>
      </c>
      <c r="BT1605" s="3">
        <f t="shared" si="312"/>
        <v>0</v>
      </c>
      <c r="BU1605" s="3">
        <f t="shared" si="313"/>
        <v>0.97014730773424862</v>
      </c>
    </row>
    <row r="1606" spans="1:73" x14ac:dyDescent="0.25">
      <c r="A1606" t="s">
        <v>3517</v>
      </c>
      <c r="V1606" s="3">
        <f t="shared" si="302"/>
        <v>0</v>
      </c>
      <c r="W1606" s="3">
        <f t="shared" si="303"/>
        <v>0</v>
      </c>
      <c r="X1606" s="3">
        <f t="shared" si="304"/>
        <v>0</v>
      </c>
      <c r="Y1606" s="3">
        <f t="shared" si="305"/>
        <v>0</v>
      </c>
      <c r="AT1606" s="3">
        <f t="shared" si="306"/>
        <v>0</v>
      </c>
      <c r="AU1606" s="3">
        <f t="shared" si="307"/>
        <v>0</v>
      </c>
      <c r="AV1606" s="3">
        <f t="shared" si="308"/>
        <v>0</v>
      </c>
      <c r="AW1606" s="3">
        <f t="shared" si="309"/>
        <v>0</v>
      </c>
      <c r="BR1606" s="3">
        <f t="shared" si="310"/>
        <v>0</v>
      </c>
      <c r="BS1606" s="3">
        <f t="shared" si="311"/>
        <v>0</v>
      </c>
      <c r="BT1606" s="3">
        <f t="shared" si="312"/>
        <v>0</v>
      </c>
      <c r="BU1606" s="3">
        <f t="shared" si="313"/>
        <v>0</v>
      </c>
    </row>
    <row r="1607" spans="1:73" x14ac:dyDescent="0.25">
      <c r="A1607" t="s">
        <v>3518</v>
      </c>
      <c r="B1607" s="1">
        <v>44286</v>
      </c>
      <c r="C1607">
        <v>26.61</v>
      </c>
      <c r="D1607">
        <v>25.52</v>
      </c>
      <c r="I1607">
        <v>25.37</v>
      </c>
      <c r="K1607">
        <v>20.85</v>
      </c>
      <c r="R1607">
        <v>0.12</v>
      </c>
      <c r="T1607">
        <v>0.12</v>
      </c>
      <c r="U1607">
        <v>24.54</v>
      </c>
      <c r="V1607" s="3">
        <f t="shared" si="302"/>
        <v>0.95903795565576855</v>
      </c>
      <c r="W1607" s="3">
        <f t="shared" si="303"/>
        <v>0.84963325183374094</v>
      </c>
      <c r="X1607" s="3">
        <f t="shared" si="304"/>
        <v>0.95340097707628713</v>
      </c>
      <c r="Y1607" s="3">
        <f t="shared" si="305"/>
        <v>0</v>
      </c>
      <c r="Z1607" s="1">
        <v>44651</v>
      </c>
      <c r="AA1607">
        <v>37.880000000000003</v>
      </c>
      <c r="AB1607">
        <v>37.729999999999997</v>
      </c>
      <c r="AD1607">
        <v>0.08</v>
      </c>
      <c r="AG1607">
        <v>37.28</v>
      </c>
      <c r="AI1607">
        <v>31.83</v>
      </c>
      <c r="AO1607">
        <v>0.06</v>
      </c>
      <c r="AP1607">
        <v>0.04</v>
      </c>
      <c r="AR1607">
        <v>0.03</v>
      </c>
      <c r="AS1607">
        <v>35.93</v>
      </c>
      <c r="AT1607" s="3">
        <f t="shared" si="306"/>
        <v>0.99392819429778234</v>
      </c>
      <c r="AU1607" s="3">
        <f t="shared" si="307"/>
        <v>0.88761851645287226</v>
      </c>
      <c r="AV1607" s="3">
        <f t="shared" si="308"/>
        <v>0.98416050686378032</v>
      </c>
      <c r="AW1607" s="3">
        <f t="shared" si="309"/>
        <v>0</v>
      </c>
      <c r="AX1607" s="1">
        <v>45016</v>
      </c>
      <c r="AY1607">
        <v>52.12</v>
      </c>
      <c r="AZ1607">
        <v>51.42</v>
      </c>
      <c r="BB1607">
        <v>0.14000000000000001</v>
      </c>
      <c r="BE1607">
        <v>50.7</v>
      </c>
      <c r="BG1607">
        <v>29.29</v>
      </c>
      <c r="BN1607">
        <v>0.3</v>
      </c>
      <c r="BP1607">
        <v>0.3</v>
      </c>
      <c r="BQ1607">
        <v>49.3</v>
      </c>
      <c r="BR1607" s="3">
        <f t="shared" si="310"/>
        <v>0.98388334612432859</v>
      </c>
      <c r="BS1607" s="3">
        <f t="shared" si="311"/>
        <v>0.59411764705882353</v>
      </c>
      <c r="BT1607" s="3">
        <f t="shared" si="312"/>
        <v>0.97275518035303155</v>
      </c>
      <c r="BU1607" s="3">
        <f t="shared" si="313"/>
        <v>0</v>
      </c>
    </row>
    <row r="1608" spans="1:73" x14ac:dyDescent="0.25">
      <c r="A1608" t="s">
        <v>3519</v>
      </c>
      <c r="V1608" s="3">
        <f t="shared" si="302"/>
        <v>0</v>
      </c>
      <c r="W1608" s="3">
        <f t="shared" si="303"/>
        <v>0</v>
      </c>
      <c r="X1608" s="3">
        <f t="shared" si="304"/>
        <v>0</v>
      </c>
      <c r="Y1608" s="3">
        <f t="shared" si="305"/>
        <v>0</v>
      </c>
      <c r="AT1608" s="3">
        <f t="shared" si="306"/>
        <v>0</v>
      </c>
      <c r="AU1608" s="3">
        <f t="shared" si="307"/>
        <v>0</v>
      </c>
      <c r="AV1608" s="3">
        <f t="shared" si="308"/>
        <v>0</v>
      </c>
      <c r="AW1608" s="3">
        <f t="shared" si="309"/>
        <v>0</v>
      </c>
      <c r="BR1608" s="3">
        <f t="shared" si="310"/>
        <v>0</v>
      </c>
      <c r="BS1608" s="3">
        <f t="shared" si="311"/>
        <v>0</v>
      </c>
      <c r="BT1608" s="3">
        <f t="shared" si="312"/>
        <v>0</v>
      </c>
      <c r="BU1608" s="3">
        <f t="shared" si="313"/>
        <v>0</v>
      </c>
    </row>
    <row r="1609" spans="1:73" x14ac:dyDescent="0.25">
      <c r="A1609" t="s">
        <v>3520</v>
      </c>
      <c r="B1609" s="1">
        <v>44286</v>
      </c>
      <c r="U1609">
        <v>6.41</v>
      </c>
      <c r="V1609" s="3">
        <f t="shared" si="302"/>
        <v>0</v>
      </c>
      <c r="W1609" s="3">
        <f t="shared" si="303"/>
        <v>0</v>
      </c>
      <c r="X1609" s="3">
        <f t="shared" si="304"/>
        <v>0</v>
      </c>
      <c r="Y1609" s="3">
        <f t="shared" si="305"/>
        <v>0</v>
      </c>
      <c r="Z1609" s="1">
        <v>44651</v>
      </c>
      <c r="AA1609">
        <v>5.36</v>
      </c>
      <c r="AS1609">
        <v>7.09</v>
      </c>
      <c r="AT1609" s="3">
        <f t="shared" si="306"/>
        <v>0</v>
      </c>
      <c r="AU1609" s="3">
        <f t="shared" si="307"/>
        <v>0</v>
      </c>
      <c r="AV1609" s="3">
        <f t="shared" si="308"/>
        <v>0</v>
      </c>
      <c r="AW1609" s="3">
        <f t="shared" si="309"/>
        <v>0</v>
      </c>
      <c r="AX1609" s="1">
        <v>45016</v>
      </c>
      <c r="BQ1609">
        <v>7.93</v>
      </c>
      <c r="BR1609" s="3">
        <f t="shared" si="310"/>
        <v>0</v>
      </c>
      <c r="BS1609" s="3">
        <f t="shared" si="311"/>
        <v>0</v>
      </c>
      <c r="BT1609" s="3">
        <f t="shared" si="312"/>
        <v>0</v>
      </c>
      <c r="BU1609" s="3">
        <f t="shared" si="313"/>
        <v>0</v>
      </c>
    </row>
    <row r="1610" spans="1:73" x14ac:dyDescent="0.25">
      <c r="A1610" t="s">
        <v>3522</v>
      </c>
      <c r="B1610" s="1">
        <v>44286</v>
      </c>
      <c r="C1610">
        <v>85.59</v>
      </c>
      <c r="D1610">
        <v>83.83</v>
      </c>
      <c r="I1610">
        <v>83.83</v>
      </c>
      <c r="K1610">
        <v>55.6</v>
      </c>
      <c r="M1610">
        <v>0.19</v>
      </c>
      <c r="U1610">
        <v>73.94</v>
      </c>
      <c r="V1610" s="3">
        <f t="shared" si="302"/>
        <v>0.97943685009931059</v>
      </c>
      <c r="W1610" s="3">
        <f t="shared" si="303"/>
        <v>0.75389830508474576</v>
      </c>
      <c r="X1610" s="3">
        <f t="shared" si="304"/>
        <v>0.97943685009931059</v>
      </c>
      <c r="Y1610" s="3">
        <f t="shared" si="305"/>
        <v>0</v>
      </c>
      <c r="Z1610" s="1">
        <v>44651</v>
      </c>
      <c r="AA1610">
        <v>112.27</v>
      </c>
      <c r="AB1610">
        <v>112.08</v>
      </c>
      <c r="AG1610">
        <v>112.08</v>
      </c>
      <c r="AI1610">
        <v>73.209999999999994</v>
      </c>
      <c r="AK1610">
        <v>0.4</v>
      </c>
      <c r="AP1610">
        <v>0.83</v>
      </c>
      <c r="AR1610">
        <v>0.83</v>
      </c>
      <c r="AS1610">
        <v>99.51</v>
      </c>
      <c r="AT1610" s="3">
        <f t="shared" si="306"/>
        <v>0.9983076511980048</v>
      </c>
      <c r="AU1610" s="3">
        <f t="shared" si="307"/>
        <v>0.73867420038341236</v>
      </c>
      <c r="AV1610" s="3">
        <f t="shared" si="308"/>
        <v>0.9983076511980048</v>
      </c>
      <c r="AW1610" s="3">
        <f t="shared" si="309"/>
        <v>0</v>
      </c>
      <c r="AX1610" s="1">
        <v>45016</v>
      </c>
      <c r="AY1610">
        <v>124.71</v>
      </c>
      <c r="AZ1610">
        <v>124.63</v>
      </c>
      <c r="BE1610">
        <v>124.63</v>
      </c>
      <c r="BG1610">
        <v>78.959999999999994</v>
      </c>
      <c r="BI1610">
        <v>0.37</v>
      </c>
      <c r="BN1610">
        <v>1.83</v>
      </c>
      <c r="BP1610">
        <v>1.83</v>
      </c>
      <c r="BQ1610">
        <v>111.01</v>
      </c>
      <c r="BR1610" s="3">
        <f t="shared" si="310"/>
        <v>0.99935851174725365</v>
      </c>
      <c r="BS1610" s="3">
        <f t="shared" si="311"/>
        <v>0.71366594360086766</v>
      </c>
      <c r="BT1610" s="3">
        <f t="shared" si="312"/>
        <v>0.99935851174725365</v>
      </c>
      <c r="BU1610" s="3">
        <f t="shared" si="313"/>
        <v>0</v>
      </c>
    </row>
    <row r="1611" spans="1:73" x14ac:dyDescent="0.25">
      <c r="A1611" t="s">
        <v>3523</v>
      </c>
      <c r="B1611" s="1">
        <v>44286</v>
      </c>
      <c r="C1611">
        <v>267.41000000000003</v>
      </c>
      <c r="D1611">
        <v>261.99</v>
      </c>
      <c r="F1611">
        <v>0.43</v>
      </c>
      <c r="I1611">
        <v>236.95</v>
      </c>
      <c r="J1611">
        <v>0.18</v>
      </c>
      <c r="K1611">
        <v>137.9</v>
      </c>
      <c r="M1611">
        <v>1.1399999999999999</v>
      </c>
      <c r="O1611">
        <v>0.36</v>
      </c>
      <c r="P1611">
        <v>0.36</v>
      </c>
      <c r="R1611">
        <v>0.09</v>
      </c>
      <c r="U1611">
        <v>217.68</v>
      </c>
      <c r="V1611" s="3">
        <f t="shared" si="302"/>
        <v>0.97812348079727751</v>
      </c>
      <c r="W1611" s="3">
        <f t="shared" si="303"/>
        <v>0.63709863709863712</v>
      </c>
      <c r="X1611" s="3">
        <f t="shared" si="304"/>
        <v>0.88609251710855974</v>
      </c>
      <c r="Y1611" s="3">
        <f t="shared" si="305"/>
        <v>6.731236677760741E-4</v>
      </c>
      <c r="Z1611" s="1">
        <v>44651</v>
      </c>
      <c r="AA1611">
        <v>321.08999999999997</v>
      </c>
      <c r="AB1611">
        <v>301.81</v>
      </c>
      <c r="AI1611">
        <v>186.08</v>
      </c>
      <c r="AK1611">
        <v>1.27</v>
      </c>
      <c r="AM1611">
        <v>0.96</v>
      </c>
      <c r="AP1611">
        <v>0.28999999999999998</v>
      </c>
      <c r="AS1611">
        <v>272.75</v>
      </c>
      <c r="AT1611" s="3">
        <f t="shared" si="306"/>
        <v>0.93995452988258754</v>
      </c>
      <c r="AU1611" s="3">
        <f t="shared" si="307"/>
        <v>0.68859860119157756</v>
      </c>
      <c r="AV1611" s="3">
        <f t="shared" si="308"/>
        <v>0</v>
      </c>
      <c r="AW1611" s="3">
        <f t="shared" si="309"/>
        <v>0</v>
      </c>
      <c r="AX1611" s="1">
        <v>45016</v>
      </c>
      <c r="AY1611">
        <v>343.45</v>
      </c>
      <c r="AZ1611">
        <v>334.2</v>
      </c>
      <c r="BG1611">
        <v>199.84</v>
      </c>
      <c r="BI1611">
        <v>0.03</v>
      </c>
      <c r="BK1611">
        <v>4.99</v>
      </c>
      <c r="BQ1611">
        <v>309.77999999999997</v>
      </c>
      <c r="BR1611" s="3">
        <f t="shared" si="310"/>
        <v>0.97306740428009897</v>
      </c>
      <c r="BS1611" s="3">
        <f t="shared" si="311"/>
        <v>0.65572909830686443</v>
      </c>
      <c r="BT1611" s="3">
        <f t="shared" si="312"/>
        <v>0</v>
      </c>
      <c r="BU1611" s="3">
        <f t="shared" si="313"/>
        <v>0</v>
      </c>
    </row>
    <row r="1612" spans="1:73" x14ac:dyDescent="0.25">
      <c r="A1612" t="s">
        <v>3524</v>
      </c>
      <c r="B1612" s="1">
        <v>44286</v>
      </c>
      <c r="C1612">
        <v>145.76</v>
      </c>
      <c r="D1612">
        <v>142.51</v>
      </c>
      <c r="I1612">
        <v>142.51</v>
      </c>
      <c r="K1612">
        <v>87.04</v>
      </c>
      <c r="M1612">
        <v>0.49</v>
      </c>
      <c r="Q1612">
        <v>0.01</v>
      </c>
      <c r="U1612">
        <v>126.37</v>
      </c>
      <c r="V1612" s="3">
        <f t="shared" si="302"/>
        <v>0.9777030735455543</v>
      </c>
      <c r="W1612" s="3">
        <f t="shared" si="303"/>
        <v>0.69150711051084457</v>
      </c>
      <c r="X1612" s="3">
        <f t="shared" si="304"/>
        <v>0.9777030735455543</v>
      </c>
      <c r="Y1612" s="3">
        <f t="shared" si="305"/>
        <v>0</v>
      </c>
      <c r="Z1612" s="1">
        <v>44651</v>
      </c>
      <c r="AA1612">
        <v>171.97</v>
      </c>
      <c r="AB1612">
        <v>169.22</v>
      </c>
      <c r="AH1612">
        <v>169.22</v>
      </c>
      <c r="AI1612">
        <v>110.26</v>
      </c>
      <c r="AK1612">
        <v>0.51</v>
      </c>
      <c r="AP1612">
        <v>0.02</v>
      </c>
      <c r="AS1612">
        <v>149.4</v>
      </c>
      <c r="AT1612" s="3">
        <f t="shared" si="306"/>
        <v>0.98400883875094491</v>
      </c>
      <c r="AU1612" s="3">
        <f t="shared" si="307"/>
        <v>0.7406462013837577</v>
      </c>
      <c r="AV1612" s="3">
        <f t="shared" si="308"/>
        <v>0</v>
      </c>
      <c r="AW1612" s="3">
        <f t="shared" si="309"/>
        <v>0.98400883875094491</v>
      </c>
      <c r="AX1612" s="1">
        <v>45016</v>
      </c>
      <c r="AY1612">
        <v>163.03</v>
      </c>
      <c r="AZ1612">
        <v>157.6</v>
      </c>
      <c r="BF1612">
        <v>157.6</v>
      </c>
      <c r="BG1612">
        <v>101.34</v>
      </c>
      <c r="BI1612">
        <v>0.01</v>
      </c>
      <c r="BQ1612">
        <v>139.35</v>
      </c>
      <c r="BR1612" s="3">
        <f t="shared" si="310"/>
        <v>0.96669324664172229</v>
      </c>
      <c r="BS1612" s="3">
        <f t="shared" si="311"/>
        <v>0.72728577580020093</v>
      </c>
      <c r="BT1612" s="3">
        <f t="shared" si="312"/>
        <v>0</v>
      </c>
      <c r="BU1612" s="3">
        <f t="shared" si="313"/>
        <v>0.96669324664172229</v>
      </c>
    </row>
    <row r="1613" spans="1:73" x14ac:dyDescent="0.25">
      <c r="A1613" t="s">
        <v>3526</v>
      </c>
      <c r="B1613" s="1">
        <v>43921</v>
      </c>
      <c r="C1613">
        <v>29.31</v>
      </c>
      <c r="D1613">
        <v>28.47</v>
      </c>
      <c r="I1613">
        <v>28.46</v>
      </c>
      <c r="K1613">
        <v>14.29</v>
      </c>
      <c r="R1613">
        <v>0.01</v>
      </c>
      <c r="U1613">
        <v>23.1</v>
      </c>
      <c r="V1613" s="3">
        <f t="shared" si="302"/>
        <v>0.97134083930399184</v>
      </c>
      <c r="W1613" s="3">
        <f t="shared" si="303"/>
        <v>0.6188826331745344</v>
      </c>
      <c r="X1613" s="3">
        <f t="shared" si="304"/>
        <v>0.97099965881951555</v>
      </c>
      <c r="Y1613" s="3">
        <f t="shared" si="305"/>
        <v>0</v>
      </c>
      <c r="Z1613" s="1">
        <v>44286</v>
      </c>
      <c r="AA1613">
        <v>33.020000000000003</v>
      </c>
      <c r="AB1613">
        <v>31.97</v>
      </c>
      <c r="AG1613">
        <v>31.92</v>
      </c>
      <c r="AI1613">
        <v>16.29</v>
      </c>
      <c r="AK1613">
        <v>0.2</v>
      </c>
      <c r="AO1613">
        <v>0.01</v>
      </c>
      <c r="AP1613">
        <v>7.0000000000000007E-2</v>
      </c>
      <c r="AR1613">
        <v>7.0000000000000007E-2</v>
      </c>
      <c r="AS1613">
        <v>24.96</v>
      </c>
      <c r="AT1613" s="3">
        <f t="shared" si="306"/>
        <v>0.96820109024833423</v>
      </c>
      <c r="AU1613" s="3">
        <f t="shared" si="307"/>
        <v>0.6581818181818182</v>
      </c>
      <c r="AV1613" s="3">
        <f t="shared" si="308"/>
        <v>0.9666868564506359</v>
      </c>
      <c r="AW1613" s="3">
        <f t="shared" si="309"/>
        <v>0</v>
      </c>
      <c r="AX1613" s="1">
        <v>44651</v>
      </c>
      <c r="AY1613">
        <v>47.61</v>
      </c>
      <c r="AZ1613">
        <v>46.25</v>
      </c>
      <c r="BE1613">
        <v>46.23</v>
      </c>
      <c r="BG1613">
        <v>20.79</v>
      </c>
      <c r="BH1613">
        <v>7.0000000000000007E-2</v>
      </c>
      <c r="BI1613">
        <v>0.17</v>
      </c>
      <c r="BN1613">
        <v>0.01</v>
      </c>
      <c r="BQ1613">
        <v>33.14</v>
      </c>
      <c r="BR1613" s="3">
        <f t="shared" si="310"/>
        <v>0.97143457256878807</v>
      </c>
      <c r="BS1613" s="3">
        <f t="shared" si="311"/>
        <v>0.63210702341137115</v>
      </c>
      <c r="BT1613" s="3">
        <f t="shared" si="312"/>
        <v>0.97101449275362317</v>
      </c>
      <c r="BU1613" s="3">
        <f t="shared" si="313"/>
        <v>0</v>
      </c>
    </row>
    <row r="1614" spans="1:73" x14ac:dyDescent="0.25">
      <c r="A1614" t="s">
        <v>3530</v>
      </c>
      <c r="B1614" s="1">
        <v>44286</v>
      </c>
      <c r="C1614">
        <v>229.29</v>
      </c>
      <c r="D1614">
        <v>114</v>
      </c>
      <c r="K1614">
        <v>27.76</v>
      </c>
      <c r="M1614">
        <v>0.25</v>
      </c>
      <c r="U1614">
        <v>101.99</v>
      </c>
      <c r="V1614" s="3">
        <f t="shared" si="302"/>
        <v>0.49718696846787913</v>
      </c>
      <c r="W1614" s="3">
        <f t="shared" si="303"/>
        <v>0.27285236878317282</v>
      </c>
      <c r="X1614" s="3">
        <f t="shared" si="304"/>
        <v>0</v>
      </c>
      <c r="Y1614" s="3">
        <f t="shared" si="305"/>
        <v>0</v>
      </c>
      <c r="Z1614" s="1">
        <v>44651</v>
      </c>
      <c r="AA1614">
        <v>296.74</v>
      </c>
      <c r="AB1614">
        <v>161.5</v>
      </c>
      <c r="AI1614">
        <v>27.67</v>
      </c>
      <c r="AJ1614">
        <v>0</v>
      </c>
      <c r="AK1614">
        <v>0.56000000000000005</v>
      </c>
      <c r="AO1614">
        <v>8.11</v>
      </c>
      <c r="AP1614">
        <v>3.34</v>
      </c>
      <c r="AS1614">
        <v>152.07</v>
      </c>
      <c r="AT1614" s="3">
        <f t="shared" si="306"/>
        <v>0.54424748938464651</v>
      </c>
      <c r="AU1614" s="3">
        <f t="shared" si="307"/>
        <v>0.19755818934742253</v>
      </c>
      <c r="AV1614" s="3">
        <f t="shared" si="308"/>
        <v>0</v>
      </c>
      <c r="AW1614" s="3">
        <f t="shared" si="309"/>
        <v>0</v>
      </c>
      <c r="AX1614" s="1">
        <v>45016</v>
      </c>
      <c r="AY1614">
        <v>307.08</v>
      </c>
      <c r="AZ1614">
        <v>161.5</v>
      </c>
      <c r="BG1614">
        <v>35.89</v>
      </c>
      <c r="BH1614">
        <v>5</v>
      </c>
      <c r="BI1614">
        <v>0.96</v>
      </c>
      <c r="BM1614">
        <v>70.37</v>
      </c>
      <c r="BN1614">
        <v>8.67</v>
      </c>
      <c r="BQ1614">
        <v>230.83</v>
      </c>
      <c r="BR1614" s="3">
        <f t="shared" si="310"/>
        <v>0.52592158395206468</v>
      </c>
      <c r="BS1614" s="3">
        <f t="shared" si="311"/>
        <v>0.24610848247959952</v>
      </c>
      <c r="BT1614" s="3">
        <f t="shared" si="312"/>
        <v>0</v>
      </c>
      <c r="BU1614" s="3">
        <f t="shared" si="313"/>
        <v>0</v>
      </c>
    </row>
    <row r="1615" spans="1:73" x14ac:dyDescent="0.25">
      <c r="A1615" t="s">
        <v>3531</v>
      </c>
      <c r="B1615" s="1">
        <v>44286</v>
      </c>
      <c r="C1615">
        <v>559.4</v>
      </c>
      <c r="D1615">
        <v>553.29999999999995</v>
      </c>
      <c r="J1615">
        <v>534.29999999999995</v>
      </c>
      <c r="K1615">
        <v>382.1</v>
      </c>
      <c r="M1615">
        <v>1.5</v>
      </c>
      <c r="R1615">
        <v>3.7</v>
      </c>
      <c r="U1615">
        <v>512.79999999999995</v>
      </c>
      <c r="V1615" s="3">
        <f t="shared" si="302"/>
        <v>0.98909545942080801</v>
      </c>
      <c r="W1615" s="3">
        <f t="shared" si="303"/>
        <v>0.75275807722616239</v>
      </c>
      <c r="X1615" s="3">
        <f t="shared" si="304"/>
        <v>0</v>
      </c>
      <c r="Y1615" s="3">
        <f t="shared" si="305"/>
        <v>0.95513049696102958</v>
      </c>
      <c r="Z1615" s="1">
        <v>44651</v>
      </c>
      <c r="AA1615">
        <v>611.1</v>
      </c>
      <c r="AB1615">
        <v>598.5</v>
      </c>
      <c r="AH1615">
        <v>577.70000000000005</v>
      </c>
      <c r="AI1615">
        <v>429.5</v>
      </c>
      <c r="AK1615">
        <v>1.3</v>
      </c>
      <c r="AM1615">
        <v>0.9</v>
      </c>
      <c r="AP1615">
        <v>4.9000000000000004</v>
      </c>
      <c r="AS1615">
        <v>557.6</v>
      </c>
      <c r="AT1615" s="3">
        <f t="shared" si="306"/>
        <v>0.97938144329896903</v>
      </c>
      <c r="AU1615" s="3">
        <f t="shared" si="307"/>
        <v>0.78019981834695717</v>
      </c>
      <c r="AV1615" s="3">
        <f t="shared" si="308"/>
        <v>0</v>
      </c>
      <c r="AW1615" s="3">
        <f t="shared" si="309"/>
        <v>0.94534446080837842</v>
      </c>
      <c r="AX1615" s="1">
        <v>45016</v>
      </c>
      <c r="AY1615">
        <v>693.4</v>
      </c>
      <c r="AZ1615">
        <v>684.2</v>
      </c>
      <c r="BF1615">
        <v>665.9</v>
      </c>
      <c r="BG1615">
        <v>490</v>
      </c>
      <c r="BI1615">
        <v>1.3</v>
      </c>
      <c r="BK1615">
        <v>0.4</v>
      </c>
      <c r="BN1615">
        <v>12.2</v>
      </c>
      <c r="BQ1615">
        <v>635.79999999999995</v>
      </c>
      <c r="BR1615" s="3">
        <f t="shared" si="310"/>
        <v>0.98673204499567357</v>
      </c>
      <c r="BS1615" s="3">
        <f t="shared" si="311"/>
        <v>0.78790802379803826</v>
      </c>
      <c r="BT1615" s="3">
        <f t="shared" si="312"/>
        <v>0</v>
      </c>
      <c r="BU1615" s="3">
        <f t="shared" si="313"/>
        <v>0.96034035188924138</v>
      </c>
    </row>
    <row r="1616" spans="1:73" x14ac:dyDescent="0.25">
      <c r="A1616" t="s">
        <v>3532</v>
      </c>
      <c r="B1616" s="1">
        <v>44286</v>
      </c>
      <c r="C1616">
        <v>18.760000000000002</v>
      </c>
      <c r="D1616">
        <v>18.66</v>
      </c>
      <c r="K1616">
        <v>6.32</v>
      </c>
      <c r="M1616">
        <v>0.08</v>
      </c>
      <c r="R1616">
        <v>5.27</v>
      </c>
      <c r="U1616">
        <v>17.36</v>
      </c>
      <c r="V1616" s="3">
        <f t="shared" si="302"/>
        <v>0.99466950959488265</v>
      </c>
      <c r="W1616" s="3">
        <f t="shared" si="303"/>
        <v>0.52622814321398836</v>
      </c>
      <c r="X1616" s="3">
        <f t="shared" si="304"/>
        <v>0</v>
      </c>
      <c r="Y1616" s="3">
        <f t="shared" si="305"/>
        <v>0</v>
      </c>
      <c r="Z1616" s="1">
        <v>44651</v>
      </c>
      <c r="AA1616">
        <v>46.13</v>
      </c>
      <c r="AB1616">
        <v>24.54</v>
      </c>
      <c r="AI1616">
        <v>11.8</v>
      </c>
      <c r="AK1616">
        <v>0.05</v>
      </c>
      <c r="AP1616">
        <v>5.12</v>
      </c>
      <c r="AS1616">
        <v>21.57</v>
      </c>
      <c r="AT1616" s="3">
        <f t="shared" si="306"/>
        <v>0.53197485367439834</v>
      </c>
      <c r="AU1616" s="3">
        <f t="shared" si="307"/>
        <v>0.7195121951219513</v>
      </c>
      <c r="AV1616" s="3">
        <f t="shared" si="308"/>
        <v>0</v>
      </c>
      <c r="AW1616" s="3">
        <f t="shared" si="309"/>
        <v>0</v>
      </c>
      <c r="AX1616" s="1">
        <v>45016</v>
      </c>
      <c r="AY1616">
        <v>56.04</v>
      </c>
      <c r="AZ1616">
        <v>56</v>
      </c>
      <c r="BG1616">
        <v>15.56</v>
      </c>
      <c r="BI1616">
        <v>0.18</v>
      </c>
      <c r="BN1616">
        <v>2.62</v>
      </c>
      <c r="BQ1616">
        <v>25.62</v>
      </c>
      <c r="BR1616" s="3">
        <f t="shared" si="310"/>
        <v>0.99928622412562462</v>
      </c>
      <c r="BS1616" s="3">
        <f t="shared" si="311"/>
        <v>0.68185801928133216</v>
      </c>
      <c r="BT1616" s="3">
        <f t="shared" si="312"/>
        <v>0</v>
      </c>
      <c r="BU1616" s="3">
        <f t="shared" si="313"/>
        <v>0</v>
      </c>
    </row>
    <row r="1617" spans="1:73" x14ac:dyDescent="0.25">
      <c r="A1617" t="s">
        <v>3533</v>
      </c>
      <c r="B1617" s="1">
        <v>44286</v>
      </c>
      <c r="C1617">
        <v>6.66</v>
      </c>
      <c r="D1617">
        <v>6.43</v>
      </c>
      <c r="I1617">
        <v>4.2</v>
      </c>
      <c r="K1617">
        <v>25.88</v>
      </c>
      <c r="Q1617">
        <v>5.0199999999999996</v>
      </c>
      <c r="U1617">
        <v>33.43</v>
      </c>
      <c r="V1617" s="3">
        <f t="shared" si="302"/>
        <v>0.96546546546546541</v>
      </c>
      <c r="W1617" s="3">
        <f t="shared" si="303"/>
        <v>0.91094684970080952</v>
      </c>
      <c r="X1617" s="3">
        <f t="shared" si="304"/>
        <v>0.63063063063063063</v>
      </c>
      <c r="Y1617" s="3">
        <f t="shared" si="305"/>
        <v>0</v>
      </c>
      <c r="Z1617" s="1">
        <v>44651</v>
      </c>
      <c r="AA1617">
        <v>40.549999999999997</v>
      </c>
      <c r="AB1617">
        <v>40.53</v>
      </c>
      <c r="AG1617">
        <v>37.4</v>
      </c>
      <c r="AI1617">
        <v>30.14</v>
      </c>
      <c r="AO1617">
        <v>0.88</v>
      </c>
      <c r="AS1617">
        <v>36.479999999999997</v>
      </c>
      <c r="AT1617" s="3">
        <f t="shared" si="306"/>
        <v>0.99950678175092489</v>
      </c>
      <c r="AU1617" s="3">
        <f t="shared" si="307"/>
        <v>0.84662921348314624</v>
      </c>
      <c r="AV1617" s="3">
        <f t="shared" si="308"/>
        <v>0.92231812577065353</v>
      </c>
      <c r="AW1617" s="3">
        <f t="shared" si="309"/>
        <v>0</v>
      </c>
      <c r="AX1617" s="1">
        <v>45016</v>
      </c>
      <c r="AY1617">
        <v>69.38</v>
      </c>
      <c r="AZ1617">
        <v>69.31</v>
      </c>
      <c r="BE1617">
        <v>66.98</v>
      </c>
      <c r="BG1617">
        <v>52.07</v>
      </c>
      <c r="BM1617">
        <v>1.33</v>
      </c>
      <c r="BQ1617">
        <v>63.87</v>
      </c>
      <c r="BR1617" s="3">
        <f t="shared" si="310"/>
        <v>0.99899106370712032</v>
      </c>
      <c r="BS1617" s="3">
        <f t="shared" si="311"/>
        <v>0.83258714422769431</v>
      </c>
      <c r="BT1617" s="3">
        <f t="shared" si="312"/>
        <v>0.96540789852983577</v>
      </c>
      <c r="BU1617" s="3">
        <f t="shared" si="313"/>
        <v>0</v>
      </c>
    </row>
    <row r="1618" spans="1:73" x14ac:dyDescent="0.25">
      <c r="A1618" t="s">
        <v>3535</v>
      </c>
      <c r="B1618" s="1">
        <v>44286</v>
      </c>
      <c r="C1618">
        <v>37.590000000000003</v>
      </c>
      <c r="D1618">
        <v>35.369999999999997</v>
      </c>
      <c r="E1618">
        <v>1.99</v>
      </c>
      <c r="I1618">
        <v>16.600000000000001</v>
      </c>
      <c r="K1618">
        <v>32.54</v>
      </c>
      <c r="R1618">
        <v>0.52</v>
      </c>
      <c r="U1618">
        <v>52.06</v>
      </c>
      <c r="V1618" s="3">
        <f t="shared" si="302"/>
        <v>0.88800212822559166</v>
      </c>
      <c r="W1618" s="3">
        <f t="shared" si="303"/>
        <v>0.63135428793170356</v>
      </c>
      <c r="X1618" s="3">
        <f t="shared" si="304"/>
        <v>0.44160681032189414</v>
      </c>
      <c r="Y1618" s="3">
        <f t="shared" si="305"/>
        <v>0</v>
      </c>
      <c r="Z1618" s="1">
        <v>44651</v>
      </c>
      <c r="AA1618">
        <v>33.049999999999997</v>
      </c>
      <c r="AB1618">
        <v>27.51</v>
      </c>
      <c r="AC1618">
        <v>1.69</v>
      </c>
      <c r="AG1618">
        <v>11.35</v>
      </c>
      <c r="AI1618">
        <v>24.18</v>
      </c>
      <c r="AM1618">
        <v>0.28999999999999998</v>
      </c>
      <c r="AO1618">
        <v>0.5</v>
      </c>
      <c r="AP1618">
        <v>0.08</v>
      </c>
      <c r="AR1618">
        <v>0.06</v>
      </c>
      <c r="AS1618">
        <v>44.42</v>
      </c>
      <c r="AT1618" s="3">
        <f t="shared" si="306"/>
        <v>0.78124054462934955</v>
      </c>
      <c r="AU1618" s="3">
        <f t="shared" si="307"/>
        <v>0.55445998624168757</v>
      </c>
      <c r="AV1618" s="3">
        <f t="shared" si="308"/>
        <v>0.34341906202723149</v>
      </c>
      <c r="AW1618" s="3">
        <f t="shared" si="309"/>
        <v>0</v>
      </c>
      <c r="AX1618" s="1">
        <v>45016</v>
      </c>
      <c r="AY1618">
        <v>31.37</v>
      </c>
      <c r="AZ1618">
        <v>30.13</v>
      </c>
      <c r="BA1618">
        <v>0.89</v>
      </c>
      <c r="BE1618">
        <v>4.95</v>
      </c>
      <c r="BG1618">
        <v>21.14</v>
      </c>
      <c r="BK1618">
        <v>0.39</v>
      </c>
      <c r="BL1618">
        <v>0.39</v>
      </c>
      <c r="BN1618">
        <v>0.54</v>
      </c>
      <c r="BQ1618">
        <v>35.44</v>
      </c>
      <c r="BR1618" s="3">
        <f t="shared" si="310"/>
        <v>0.93210073318457121</v>
      </c>
      <c r="BS1618" s="3">
        <f t="shared" si="311"/>
        <v>0.60573065902578804</v>
      </c>
      <c r="BT1618" s="3">
        <f t="shared" si="312"/>
        <v>0.15779407076824992</v>
      </c>
      <c r="BU1618" s="3">
        <f t="shared" si="313"/>
        <v>0</v>
      </c>
    </row>
    <row r="1619" spans="1:73" x14ac:dyDescent="0.25">
      <c r="A1619" t="s">
        <v>3536</v>
      </c>
      <c r="B1619" s="1">
        <v>44561</v>
      </c>
      <c r="C1619">
        <v>624.24</v>
      </c>
      <c r="D1619">
        <v>578.16999999999996</v>
      </c>
      <c r="F1619">
        <v>0.67</v>
      </c>
      <c r="J1619">
        <v>577.02</v>
      </c>
      <c r="K1619">
        <v>396.99</v>
      </c>
      <c r="M1619">
        <v>1.1499999999999999</v>
      </c>
      <c r="Q1619">
        <v>0.11</v>
      </c>
      <c r="R1619">
        <v>3.82</v>
      </c>
      <c r="U1619">
        <v>508.49</v>
      </c>
      <c r="V1619" s="3">
        <f t="shared" si="302"/>
        <v>0.92512495194156097</v>
      </c>
      <c r="W1619" s="3">
        <f t="shared" si="303"/>
        <v>0.78860173615939289</v>
      </c>
      <c r="X1619" s="3">
        <f t="shared" si="304"/>
        <v>0</v>
      </c>
      <c r="Y1619" s="3">
        <f t="shared" si="305"/>
        <v>0.92435601691657054</v>
      </c>
      <c r="Z1619" s="1">
        <v>44926</v>
      </c>
      <c r="AA1619">
        <v>822.2</v>
      </c>
      <c r="AB1619">
        <v>814.56</v>
      </c>
      <c r="AD1619">
        <v>0.67</v>
      </c>
      <c r="AH1619">
        <v>789.22</v>
      </c>
      <c r="AI1619">
        <v>553.36</v>
      </c>
      <c r="AK1619">
        <v>1.76</v>
      </c>
      <c r="AM1619">
        <v>4.67</v>
      </c>
      <c r="AN1619">
        <v>4.67</v>
      </c>
      <c r="AP1619">
        <v>9.0500000000000007</v>
      </c>
      <c r="AR1619">
        <v>4.78</v>
      </c>
      <c r="AS1619">
        <v>709.49</v>
      </c>
      <c r="AT1619" s="3">
        <f t="shared" si="306"/>
        <v>0.98989297008027233</v>
      </c>
      <c r="AU1619" s="3">
        <f t="shared" si="307"/>
        <v>0.78662610525118692</v>
      </c>
      <c r="AV1619" s="3">
        <f t="shared" si="308"/>
        <v>0</v>
      </c>
      <c r="AW1619" s="3">
        <f t="shared" si="309"/>
        <v>0.95988810508392119</v>
      </c>
      <c r="AX1619" s="1">
        <v>45291</v>
      </c>
      <c r="AY1619">
        <v>974.74</v>
      </c>
      <c r="AZ1619">
        <v>904.56</v>
      </c>
      <c r="BB1619">
        <v>0.67</v>
      </c>
      <c r="BF1619">
        <v>939.14</v>
      </c>
      <c r="BG1619">
        <v>601.44000000000005</v>
      </c>
      <c r="BI1619">
        <v>2.33</v>
      </c>
      <c r="BK1619">
        <v>6.89</v>
      </c>
      <c r="BL1619">
        <v>6.89</v>
      </c>
      <c r="BM1619">
        <v>0.01</v>
      </c>
      <c r="BN1619">
        <v>8.1199999999999992</v>
      </c>
      <c r="BQ1619">
        <v>801.28</v>
      </c>
      <c r="BR1619" s="3">
        <f t="shared" si="310"/>
        <v>0.92731395038676978</v>
      </c>
      <c r="BS1619" s="3">
        <f t="shared" si="311"/>
        <v>0.76052704787435843</v>
      </c>
      <c r="BT1619" s="3">
        <f t="shared" si="312"/>
        <v>0</v>
      </c>
      <c r="BU1619" s="3">
        <f t="shared" si="313"/>
        <v>0.96347744013788295</v>
      </c>
    </row>
    <row r="1620" spans="1:73" x14ac:dyDescent="0.25">
      <c r="A1620" t="s">
        <v>3539</v>
      </c>
      <c r="B1620" s="1">
        <v>44286</v>
      </c>
      <c r="C1620">
        <v>878.12</v>
      </c>
      <c r="D1620">
        <v>873.13</v>
      </c>
      <c r="J1620">
        <v>873.13</v>
      </c>
      <c r="K1620">
        <v>568.29999999999995</v>
      </c>
      <c r="M1620">
        <v>1.18</v>
      </c>
      <c r="Q1620">
        <v>1.03</v>
      </c>
      <c r="R1620">
        <v>22.29</v>
      </c>
      <c r="T1620">
        <v>3.24</v>
      </c>
      <c r="U1620">
        <v>767.91</v>
      </c>
      <c r="V1620" s="3">
        <f t="shared" si="302"/>
        <v>0.99431740536600921</v>
      </c>
      <c r="W1620" s="3">
        <f t="shared" si="303"/>
        <v>0.76113306100582589</v>
      </c>
      <c r="X1620" s="3">
        <f t="shared" si="304"/>
        <v>0</v>
      </c>
      <c r="Y1620" s="3">
        <f t="shared" si="305"/>
        <v>0.99431740536600921</v>
      </c>
      <c r="Z1620" s="1">
        <v>44651</v>
      </c>
      <c r="AA1620">
        <v>1006.62</v>
      </c>
      <c r="AB1620">
        <v>993.06</v>
      </c>
      <c r="AH1620">
        <v>993.06</v>
      </c>
      <c r="AI1620">
        <v>655.73</v>
      </c>
      <c r="AK1620">
        <v>1.61</v>
      </c>
      <c r="AO1620">
        <v>9.0299999999999994</v>
      </c>
      <c r="AP1620">
        <v>18.91</v>
      </c>
      <c r="AS1620">
        <v>883.32</v>
      </c>
      <c r="AT1620" s="3">
        <f t="shared" si="306"/>
        <v>0.98652917684925789</v>
      </c>
      <c r="AU1620" s="3">
        <f t="shared" si="307"/>
        <v>0.76804057298804118</v>
      </c>
      <c r="AV1620" s="3">
        <f t="shared" si="308"/>
        <v>0</v>
      </c>
      <c r="AW1620" s="3">
        <f t="shared" si="309"/>
        <v>0.98652917684925789</v>
      </c>
      <c r="AX1620" s="1">
        <v>45016</v>
      </c>
      <c r="AY1620">
        <v>1326.53</v>
      </c>
      <c r="AZ1620">
        <v>1293.51</v>
      </c>
      <c r="BG1620">
        <v>852.29</v>
      </c>
      <c r="BI1620">
        <v>2.11</v>
      </c>
      <c r="BM1620">
        <v>31.54</v>
      </c>
      <c r="BN1620">
        <v>19.11</v>
      </c>
      <c r="BQ1620">
        <v>1184.17</v>
      </c>
      <c r="BR1620" s="3">
        <f t="shared" si="310"/>
        <v>0.97510798851137936</v>
      </c>
      <c r="BS1620" s="3">
        <f t="shared" si="311"/>
        <v>0.75329898091761582</v>
      </c>
      <c r="BT1620" s="3">
        <f t="shared" si="312"/>
        <v>0</v>
      </c>
      <c r="BU1620" s="3">
        <f t="shared" si="313"/>
        <v>0</v>
      </c>
    </row>
    <row r="1621" spans="1:73" x14ac:dyDescent="0.25">
      <c r="A1621" t="s">
        <v>3541</v>
      </c>
      <c r="V1621" s="3">
        <f t="shared" si="302"/>
        <v>0</v>
      </c>
      <c r="W1621" s="3">
        <f t="shared" si="303"/>
        <v>0</v>
      </c>
      <c r="X1621" s="3">
        <f t="shared" si="304"/>
        <v>0</v>
      </c>
      <c r="Y1621" s="3">
        <f t="shared" si="305"/>
        <v>0</v>
      </c>
      <c r="AT1621" s="3">
        <f t="shared" si="306"/>
        <v>0</v>
      </c>
      <c r="AU1621" s="3">
        <f t="shared" si="307"/>
        <v>0</v>
      </c>
      <c r="AV1621" s="3">
        <f t="shared" si="308"/>
        <v>0</v>
      </c>
      <c r="AW1621" s="3">
        <f t="shared" si="309"/>
        <v>0</v>
      </c>
      <c r="BR1621" s="3">
        <f t="shared" si="310"/>
        <v>0</v>
      </c>
      <c r="BS1621" s="3">
        <f t="shared" si="311"/>
        <v>0</v>
      </c>
      <c r="BT1621" s="3">
        <f t="shared" si="312"/>
        <v>0</v>
      </c>
      <c r="BU1621" s="3">
        <f t="shared" si="313"/>
        <v>0</v>
      </c>
    </row>
    <row r="1622" spans="1:73" x14ac:dyDescent="0.25">
      <c r="A1622" t="s">
        <v>3542</v>
      </c>
      <c r="V1622" s="3">
        <f t="shared" si="302"/>
        <v>0</v>
      </c>
      <c r="W1622" s="3">
        <f t="shared" si="303"/>
        <v>0</v>
      </c>
      <c r="X1622" s="3">
        <f t="shared" si="304"/>
        <v>0</v>
      </c>
      <c r="Y1622" s="3">
        <f t="shared" si="305"/>
        <v>0</v>
      </c>
      <c r="AT1622" s="3">
        <f t="shared" si="306"/>
        <v>0</v>
      </c>
      <c r="AU1622" s="3">
        <f t="shared" si="307"/>
        <v>0</v>
      </c>
      <c r="AV1622" s="3">
        <f t="shared" si="308"/>
        <v>0</v>
      </c>
      <c r="AW1622" s="3">
        <f t="shared" si="309"/>
        <v>0</v>
      </c>
      <c r="BR1622" s="3">
        <f t="shared" si="310"/>
        <v>0</v>
      </c>
      <c r="BS1622" s="3">
        <f t="shared" si="311"/>
        <v>0</v>
      </c>
      <c r="BT1622" s="3">
        <f t="shared" si="312"/>
        <v>0</v>
      </c>
      <c r="BU1622" s="3">
        <f t="shared" si="313"/>
        <v>0</v>
      </c>
    </row>
    <row r="1623" spans="1:73" x14ac:dyDescent="0.25">
      <c r="A1623" t="s">
        <v>3543</v>
      </c>
      <c r="V1623" s="3">
        <f t="shared" si="302"/>
        <v>0</v>
      </c>
      <c r="W1623" s="3">
        <f t="shared" si="303"/>
        <v>0</v>
      </c>
      <c r="X1623" s="3">
        <f t="shared" si="304"/>
        <v>0</v>
      </c>
      <c r="Y1623" s="3">
        <f t="shared" si="305"/>
        <v>0</v>
      </c>
      <c r="AT1623" s="3">
        <f t="shared" si="306"/>
        <v>0</v>
      </c>
      <c r="AU1623" s="3">
        <f t="shared" si="307"/>
        <v>0</v>
      </c>
      <c r="AV1623" s="3">
        <f t="shared" si="308"/>
        <v>0</v>
      </c>
      <c r="AW1623" s="3">
        <f t="shared" si="309"/>
        <v>0</v>
      </c>
      <c r="BR1623" s="3">
        <f t="shared" si="310"/>
        <v>0</v>
      </c>
      <c r="BS1623" s="3">
        <f t="shared" si="311"/>
        <v>0</v>
      </c>
      <c r="BT1623" s="3">
        <f t="shared" si="312"/>
        <v>0</v>
      </c>
      <c r="BU1623" s="3">
        <f t="shared" si="313"/>
        <v>0</v>
      </c>
    </row>
    <row r="1624" spans="1:73" x14ac:dyDescent="0.25">
      <c r="A1624" t="s">
        <v>3540</v>
      </c>
      <c r="B1624" s="1">
        <v>43921</v>
      </c>
      <c r="U1624">
        <v>0.01</v>
      </c>
      <c r="V1624" s="3">
        <f t="shared" si="302"/>
        <v>0</v>
      </c>
      <c r="W1624" s="3">
        <f t="shared" si="303"/>
        <v>0</v>
      </c>
      <c r="X1624" s="3">
        <f t="shared" si="304"/>
        <v>0</v>
      </c>
      <c r="Y1624" s="3">
        <f t="shared" si="305"/>
        <v>0</v>
      </c>
      <c r="Z1624" s="1">
        <v>44286</v>
      </c>
      <c r="AS1624">
        <v>0.01</v>
      </c>
      <c r="AT1624" s="3">
        <f t="shared" si="306"/>
        <v>0</v>
      </c>
      <c r="AU1624" s="3">
        <f t="shared" si="307"/>
        <v>0</v>
      </c>
      <c r="AV1624" s="3">
        <f t="shared" si="308"/>
        <v>0</v>
      </c>
      <c r="AW1624" s="3">
        <f t="shared" si="309"/>
        <v>0</v>
      </c>
      <c r="AX1624" s="1">
        <v>44651</v>
      </c>
      <c r="BR1624" s="3">
        <f t="shared" si="310"/>
        <v>0</v>
      </c>
      <c r="BS1624" s="3">
        <f t="shared" si="311"/>
        <v>0</v>
      </c>
      <c r="BT1624" s="3">
        <f t="shared" si="312"/>
        <v>0</v>
      </c>
      <c r="BU1624" s="3">
        <f t="shared" si="313"/>
        <v>0</v>
      </c>
    </row>
    <row r="1625" spans="1:73" x14ac:dyDescent="0.25">
      <c r="A1625" t="s">
        <v>3544</v>
      </c>
      <c r="B1625" s="1">
        <v>44286</v>
      </c>
      <c r="C1625">
        <v>83.18</v>
      </c>
      <c r="D1625">
        <v>82.88</v>
      </c>
      <c r="K1625">
        <v>2.94</v>
      </c>
      <c r="Q1625">
        <v>0.66</v>
      </c>
      <c r="U1625">
        <v>86.3</v>
      </c>
      <c r="V1625" s="3">
        <f t="shared" si="302"/>
        <v>0.99639336378937227</v>
      </c>
      <c r="W1625" s="3">
        <f t="shared" si="303"/>
        <v>3.4329752452125176E-2</v>
      </c>
      <c r="X1625" s="3">
        <f t="shared" si="304"/>
        <v>0</v>
      </c>
      <c r="Y1625" s="3">
        <f t="shared" si="305"/>
        <v>0</v>
      </c>
      <c r="Z1625" s="1">
        <v>44651</v>
      </c>
      <c r="AA1625">
        <v>115.79</v>
      </c>
      <c r="AB1625">
        <v>115.68</v>
      </c>
      <c r="AI1625">
        <v>3.12</v>
      </c>
      <c r="AP1625">
        <v>0.02</v>
      </c>
      <c r="AS1625">
        <v>118.69</v>
      </c>
      <c r="AT1625" s="3">
        <f t="shared" si="306"/>
        <v>0.99905000431816215</v>
      </c>
      <c r="AU1625" s="3">
        <f t="shared" si="307"/>
        <v>2.6291396309092441E-2</v>
      </c>
      <c r="AV1625" s="3">
        <f t="shared" si="308"/>
        <v>0</v>
      </c>
      <c r="AW1625" s="3">
        <f t="shared" si="309"/>
        <v>0</v>
      </c>
      <c r="AX1625" s="1">
        <v>45016</v>
      </c>
      <c r="AY1625">
        <v>157.69</v>
      </c>
      <c r="AZ1625">
        <v>156.21</v>
      </c>
      <c r="BG1625">
        <v>3.29</v>
      </c>
      <c r="BN1625">
        <v>0.04</v>
      </c>
      <c r="BQ1625">
        <v>157.49</v>
      </c>
      <c r="BR1625" s="3">
        <f t="shared" si="310"/>
        <v>0.99061449679751412</v>
      </c>
      <c r="BS1625" s="3">
        <f t="shared" si="311"/>
        <v>2.0895522388059699E-2</v>
      </c>
      <c r="BT1625" s="3">
        <f t="shared" si="312"/>
        <v>0</v>
      </c>
      <c r="BU1625" s="3">
        <f t="shared" si="313"/>
        <v>0</v>
      </c>
    </row>
    <row r="1626" spans="1:73" x14ac:dyDescent="0.25">
      <c r="A1626" t="s">
        <v>3545</v>
      </c>
      <c r="V1626" s="3">
        <f t="shared" si="302"/>
        <v>0</v>
      </c>
      <c r="W1626" s="3">
        <f t="shared" si="303"/>
        <v>0</v>
      </c>
      <c r="X1626" s="3">
        <f t="shared" si="304"/>
        <v>0</v>
      </c>
      <c r="Y1626" s="3">
        <f t="shared" si="305"/>
        <v>0</v>
      </c>
      <c r="AT1626" s="3">
        <f t="shared" si="306"/>
        <v>0</v>
      </c>
      <c r="AU1626" s="3">
        <f t="shared" si="307"/>
        <v>0</v>
      </c>
      <c r="AV1626" s="3">
        <f t="shared" si="308"/>
        <v>0</v>
      </c>
      <c r="AW1626" s="3">
        <f t="shared" si="309"/>
        <v>0</v>
      </c>
      <c r="BR1626" s="3">
        <f t="shared" si="310"/>
        <v>0</v>
      </c>
      <c r="BS1626" s="3">
        <f t="shared" si="311"/>
        <v>0</v>
      </c>
      <c r="BT1626" s="3">
        <f t="shared" si="312"/>
        <v>0</v>
      </c>
      <c r="BU1626" s="3">
        <f t="shared" si="313"/>
        <v>0</v>
      </c>
    </row>
    <row r="1627" spans="1:73" x14ac:dyDescent="0.25">
      <c r="A1627" t="s">
        <v>3546</v>
      </c>
      <c r="B1627" s="1">
        <v>44286</v>
      </c>
      <c r="C1627">
        <v>16.88</v>
      </c>
      <c r="D1627">
        <v>15.54</v>
      </c>
      <c r="I1627">
        <v>0.24</v>
      </c>
      <c r="K1627">
        <v>2.37</v>
      </c>
      <c r="Q1627">
        <v>0.01</v>
      </c>
      <c r="R1627">
        <v>0.01</v>
      </c>
      <c r="U1627">
        <v>13.94</v>
      </c>
      <c r="V1627" s="3">
        <f t="shared" si="302"/>
        <v>0.92061611374407581</v>
      </c>
      <c r="W1627" s="3">
        <f t="shared" si="303"/>
        <v>0.17025862068965519</v>
      </c>
      <c r="X1627" s="3">
        <f t="shared" si="304"/>
        <v>1.4218009478672987E-2</v>
      </c>
      <c r="Y1627" s="3">
        <f t="shared" si="305"/>
        <v>0</v>
      </c>
      <c r="Z1627" s="1">
        <v>44651</v>
      </c>
      <c r="AA1627">
        <v>16.559999999999999</v>
      </c>
      <c r="AB1627">
        <v>15.76</v>
      </c>
      <c r="AG1627">
        <v>0.24</v>
      </c>
      <c r="AI1627">
        <v>2.38</v>
      </c>
      <c r="AO1627">
        <v>0.21</v>
      </c>
      <c r="AP1627">
        <v>0.08</v>
      </c>
      <c r="AR1627">
        <v>0.02</v>
      </c>
      <c r="AS1627">
        <v>14.17</v>
      </c>
      <c r="AT1627" s="3">
        <f t="shared" si="306"/>
        <v>0.95169082125603865</v>
      </c>
      <c r="AU1627" s="3">
        <f t="shared" si="307"/>
        <v>0.17122302158273384</v>
      </c>
      <c r="AV1627" s="3">
        <f t="shared" si="308"/>
        <v>1.4492753623188406E-2</v>
      </c>
      <c r="AW1627" s="3">
        <f t="shared" si="309"/>
        <v>0</v>
      </c>
      <c r="AX1627" s="1">
        <v>45016</v>
      </c>
      <c r="AY1627">
        <v>17.95</v>
      </c>
      <c r="AZ1627">
        <v>17.45</v>
      </c>
      <c r="BB1627">
        <v>0.5</v>
      </c>
      <c r="BE1627">
        <v>0.24</v>
      </c>
      <c r="BG1627">
        <v>2.57</v>
      </c>
      <c r="BN1627">
        <v>0.03</v>
      </c>
      <c r="BP1627">
        <v>0.03</v>
      </c>
      <c r="BQ1627">
        <v>15.61</v>
      </c>
      <c r="BR1627" s="3">
        <f t="shared" si="310"/>
        <v>0.94428969359331472</v>
      </c>
      <c r="BS1627" s="3">
        <f t="shared" si="311"/>
        <v>0.16463805253042921</v>
      </c>
      <c r="BT1627" s="3">
        <f t="shared" si="312"/>
        <v>1.3370473537604457E-2</v>
      </c>
      <c r="BU1627" s="3">
        <f t="shared" si="313"/>
        <v>0</v>
      </c>
    </row>
    <row r="1628" spans="1:73" x14ac:dyDescent="0.25">
      <c r="A1628" t="s">
        <v>3547</v>
      </c>
      <c r="B1628" s="1">
        <v>44286</v>
      </c>
      <c r="C1628">
        <v>372.33</v>
      </c>
      <c r="D1628">
        <v>371.76</v>
      </c>
      <c r="K1628">
        <v>270.85000000000002</v>
      </c>
      <c r="M1628">
        <v>0.57999999999999996</v>
      </c>
      <c r="Q1628">
        <v>0.01</v>
      </c>
      <c r="R1628">
        <v>2.3199999999999998</v>
      </c>
      <c r="T1628">
        <v>1.17</v>
      </c>
      <c r="U1628">
        <v>346.67</v>
      </c>
      <c r="V1628" s="3">
        <f t="shared" si="302"/>
        <v>0.99846909999194267</v>
      </c>
      <c r="W1628" s="3">
        <f t="shared" si="303"/>
        <v>0.7852317861595105</v>
      </c>
      <c r="X1628" s="3">
        <f t="shared" si="304"/>
        <v>0</v>
      </c>
      <c r="Y1628" s="3">
        <f t="shared" si="305"/>
        <v>0</v>
      </c>
      <c r="Z1628" s="1">
        <v>44651</v>
      </c>
      <c r="AA1628">
        <v>550.03</v>
      </c>
      <c r="AB1628">
        <v>542.47</v>
      </c>
      <c r="AI1628">
        <v>384.36</v>
      </c>
      <c r="AK1628">
        <v>0.63</v>
      </c>
      <c r="AO1628">
        <v>0.21</v>
      </c>
      <c r="AP1628">
        <v>5.36</v>
      </c>
      <c r="AS1628">
        <v>523.69000000000005</v>
      </c>
      <c r="AT1628" s="3">
        <f t="shared" si="306"/>
        <v>0.9862552951657183</v>
      </c>
      <c r="AU1628" s="3">
        <f t="shared" si="307"/>
        <v>0.74273899012541311</v>
      </c>
      <c r="AV1628" s="3">
        <f t="shared" si="308"/>
        <v>0</v>
      </c>
      <c r="AW1628" s="3">
        <f t="shared" si="309"/>
        <v>0</v>
      </c>
      <c r="AX1628" s="1">
        <v>45016</v>
      </c>
      <c r="AY1628">
        <v>866.13</v>
      </c>
      <c r="AZ1628">
        <v>848.66</v>
      </c>
      <c r="BA1628">
        <v>68.77</v>
      </c>
      <c r="BG1628">
        <v>556.14</v>
      </c>
      <c r="BI1628">
        <v>0.66</v>
      </c>
      <c r="BN1628">
        <v>8.24</v>
      </c>
      <c r="BQ1628">
        <v>816.89</v>
      </c>
      <c r="BR1628" s="3">
        <f t="shared" si="310"/>
        <v>0.90043065128791289</v>
      </c>
      <c r="BS1628" s="3">
        <f t="shared" si="311"/>
        <v>0.68830059777967545</v>
      </c>
      <c r="BT1628" s="3">
        <f t="shared" si="312"/>
        <v>0</v>
      </c>
      <c r="BU1628" s="3">
        <f t="shared" si="313"/>
        <v>0</v>
      </c>
    </row>
    <row r="1629" spans="1:73" x14ac:dyDescent="0.25">
      <c r="A1629" t="s">
        <v>3554</v>
      </c>
      <c r="B1629" s="1">
        <v>44286</v>
      </c>
      <c r="C1629">
        <v>360.05</v>
      </c>
      <c r="D1629">
        <v>345</v>
      </c>
      <c r="E1629">
        <v>8.19</v>
      </c>
      <c r="J1629">
        <v>212.01</v>
      </c>
      <c r="K1629">
        <v>132.16</v>
      </c>
      <c r="M1629">
        <v>1.45</v>
      </c>
      <c r="Q1629">
        <v>0.11</v>
      </c>
      <c r="R1629">
        <v>7.59</v>
      </c>
      <c r="U1629">
        <v>315.82</v>
      </c>
      <c r="V1629" s="3">
        <f t="shared" si="302"/>
        <v>0.93545340924871545</v>
      </c>
      <c r="W1629" s="3">
        <f t="shared" si="303"/>
        <v>0.43095183748002736</v>
      </c>
      <c r="X1629" s="3">
        <f t="shared" si="304"/>
        <v>0</v>
      </c>
      <c r="Y1629" s="3">
        <f t="shared" si="305"/>
        <v>0.58883488404388273</v>
      </c>
      <c r="Z1629" s="1">
        <v>44651</v>
      </c>
      <c r="AA1629">
        <v>295.99</v>
      </c>
      <c r="AB1629">
        <v>279.60000000000002</v>
      </c>
      <c r="AC1629">
        <v>0.84</v>
      </c>
      <c r="AH1629">
        <v>172.37</v>
      </c>
      <c r="AI1629">
        <v>160.61000000000001</v>
      </c>
      <c r="AK1629">
        <v>1.44</v>
      </c>
      <c r="AO1629">
        <v>0.48</v>
      </c>
      <c r="AP1629">
        <v>4.68</v>
      </c>
      <c r="AS1629">
        <v>345.96</v>
      </c>
      <c r="AT1629" s="3">
        <f t="shared" si="306"/>
        <v>0.94178857393830884</v>
      </c>
      <c r="AU1629" s="3">
        <f t="shared" si="307"/>
        <v>0.47327322017916085</v>
      </c>
      <c r="AV1629" s="3">
        <f t="shared" si="308"/>
        <v>0</v>
      </c>
      <c r="AW1629" s="3">
        <f t="shared" si="309"/>
        <v>0.58235075509307743</v>
      </c>
      <c r="AX1629" s="1">
        <v>45016</v>
      </c>
      <c r="AY1629">
        <v>262.55</v>
      </c>
      <c r="AZ1629">
        <v>247.82</v>
      </c>
      <c r="BA1629">
        <v>0.59</v>
      </c>
      <c r="BF1629">
        <v>154.72999999999999</v>
      </c>
      <c r="BG1629">
        <v>100.16</v>
      </c>
      <c r="BI1629">
        <v>0.6</v>
      </c>
      <c r="BK1629">
        <v>3.7</v>
      </c>
      <c r="BM1629">
        <v>0.83</v>
      </c>
      <c r="BN1629">
        <v>8.5399999999999991</v>
      </c>
      <c r="BQ1629">
        <v>375.56</v>
      </c>
      <c r="BR1629" s="3">
        <f t="shared" si="310"/>
        <v>0.94164920967434762</v>
      </c>
      <c r="BS1629" s="3">
        <f t="shared" si="311"/>
        <v>0.27676918400618972</v>
      </c>
      <c r="BT1629" s="3">
        <f t="shared" si="312"/>
        <v>0</v>
      </c>
      <c r="BU1629" s="3">
        <f t="shared" si="313"/>
        <v>0.58933536469243952</v>
      </c>
    </row>
    <row r="1630" spans="1:73" x14ac:dyDescent="0.25">
      <c r="A1630" t="s">
        <v>3555</v>
      </c>
      <c r="B1630" s="1">
        <v>44286</v>
      </c>
      <c r="C1630">
        <v>75.73</v>
      </c>
      <c r="D1630">
        <v>73.680000000000007</v>
      </c>
      <c r="E1630">
        <v>5.81</v>
      </c>
      <c r="I1630">
        <v>0.3</v>
      </c>
      <c r="K1630">
        <v>1.92</v>
      </c>
      <c r="O1630">
        <v>2.09</v>
      </c>
      <c r="P1630">
        <v>2.09</v>
      </c>
      <c r="R1630">
        <v>0.03</v>
      </c>
      <c r="U1630">
        <v>74.28</v>
      </c>
      <c r="V1630" s="3">
        <f t="shared" si="302"/>
        <v>0.89621022052026944</v>
      </c>
      <c r="W1630" s="3">
        <f t="shared" si="303"/>
        <v>2.5858585858585859E-2</v>
      </c>
      <c r="X1630" s="3">
        <f t="shared" si="304"/>
        <v>3.961441964875214E-3</v>
      </c>
      <c r="Y1630" s="3">
        <f t="shared" si="305"/>
        <v>0</v>
      </c>
      <c r="Z1630" s="1">
        <v>44651</v>
      </c>
      <c r="AA1630">
        <v>106.49</v>
      </c>
      <c r="AB1630">
        <v>105.32</v>
      </c>
      <c r="AC1630">
        <v>3.55</v>
      </c>
      <c r="AH1630">
        <v>2.23</v>
      </c>
      <c r="AI1630">
        <v>6.21</v>
      </c>
      <c r="AM1630">
        <v>3.81</v>
      </c>
      <c r="AN1630">
        <v>3.81</v>
      </c>
      <c r="AP1630">
        <v>0.38</v>
      </c>
      <c r="AR1630">
        <v>0.01</v>
      </c>
      <c r="AS1630">
        <v>98.4</v>
      </c>
      <c r="AT1630" s="3">
        <f t="shared" si="306"/>
        <v>0.95567658935111277</v>
      </c>
      <c r="AU1630" s="3">
        <f t="shared" si="307"/>
        <v>6.3347954707742515E-2</v>
      </c>
      <c r="AV1630" s="3">
        <f t="shared" si="308"/>
        <v>0</v>
      </c>
      <c r="AW1630" s="3">
        <f t="shared" si="309"/>
        <v>2.0940933420978497E-2</v>
      </c>
      <c r="AX1630" s="1">
        <v>45016</v>
      </c>
      <c r="AY1630">
        <v>83.74</v>
      </c>
      <c r="AZ1630">
        <v>81.05</v>
      </c>
      <c r="BA1630">
        <v>13.5</v>
      </c>
      <c r="BF1630">
        <v>3.44</v>
      </c>
      <c r="BG1630">
        <v>7.65</v>
      </c>
      <c r="BI1630">
        <v>0.09</v>
      </c>
      <c r="BK1630">
        <v>0.71</v>
      </c>
      <c r="BL1630">
        <v>0.71</v>
      </c>
      <c r="BM1630">
        <v>0.64</v>
      </c>
      <c r="BN1630">
        <v>0.12</v>
      </c>
      <c r="BP1630">
        <v>0.04</v>
      </c>
      <c r="BQ1630">
        <v>77.63</v>
      </c>
      <c r="BR1630" s="3">
        <f t="shared" si="310"/>
        <v>0.80666348220683071</v>
      </c>
      <c r="BS1630" s="3">
        <f t="shared" si="311"/>
        <v>9.9583441812028134E-2</v>
      </c>
      <c r="BT1630" s="3">
        <f t="shared" si="312"/>
        <v>0</v>
      </c>
      <c r="BU1630" s="3">
        <f t="shared" si="313"/>
        <v>4.1079531884404108E-2</v>
      </c>
    </row>
    <row r="1631" spans="1:73" x14ac:dyDescent="0.25">
      <c r="A1631" t="s">
        <v>3556</v>
      </c>
      <c r="V1631" s="3">
        <f t="shared" si="302"/>
        <v>0</v>
      </c>
      <c r="W1631" s="3">
        <f t="shared" si="303"/>
        <v>0</v>
      </c>
      <c r="X1631" s="3">
        <f t="shared" si="304"/>
        <v>0</v>
      </c>
      <c r="Y1631" s="3">
        <f t="shared" si="305"/>
        <v>0</v>
      </c>
      <c r="AT1631" s="3">
        <f t="shared" si="306"/>
        <v>0</v>
      </c>
      <c r="AU1631" s="3">
        <f t="shared" si="307"/>
        <v>0</v>
      </c>
      <c r="AV1631" s="3">
        <f t="shared" si="308"/>
        <v>0</v>
      </c>
      <c r="AW1631" s="3">
        <f t="shared" si="309"/>
        <v>0</v>
      </c>
      <c r="BR1631" s="3">
        <f t="shared" si="310"/>
        <v>0</v>
      </c>
      <c r="BS1631" s="3">
        <f t="shared" si="311"/>
        <v>0</v>
      </c>
      <c r="BT1631" s="3">
        <f t="shared" si="312"/>
        <v>0</v>
      </c>
      <c r="BU1631" s="3">
        <f t="shared" si="313"/>
        <v>0</v>
      </c>
    </row>
    <row r="1632" spans="1:73" x14ac:dyDescent="0.25">
      <c r="A1632" t="s">
        <v>3557</v>
      </c>
      <c r="B1632" s="1">
        <v>43921</v>
      </c>
      <c r="C1632">
        <v>1.64</v>
      </c>
      <c r="D1632">
        <v>1.64</v>
      </c>
      <c r="J1632">
        <v>0.17</v>
      </c>
      <c r="K1632">
        <v>0.97</v>
      </c>
      <c r="U1632">
        <v>1.66</v>
      </c>
      <c r="V1632" s="3">
        <f t="shared" si="302"/>
        <v>1</v>
      </c>
      <c r="W1632" s="3">
        <f t="shared" si="303"/>
        <v>0.58433734939759041</v>
      </c>
      <c r="X1632" s="3">
        <f t="shared" si="304"/>
        <v>0</v>
      </c>
      <c r="Y1632" s="3">
        <f t="shared" si="305"/>
        <v>0.10365853658536586</v>
      </c>
      <c r="Z1632" s="1">
        <v>44286</v>
      </c>
      <c r="AA1632">
        <v>3.94</v>
      </c>
      <c r="AB1632">
        <v>3.91</v>
      </c>
      <c r="AH1632">
        <v>0.11</v>
      </c>
      <c r="AI1632">
        <v>2.7</v>
      </c>
      <c r="AS1632">
        <v>3.59</v>
      </c>
      <c r="AT1632" s="3">
        <f t="shared" si="306"/>
        <v>0.99238578680203049</v>
      </c>
      <c r="AU1632" s="3">
        <f t="shared" si="307"/>
        <v>0.75208913649025078</v>
      </c>
      <c r="AV1632" s="3">
        <f t="shared" si="308"/>
        <v>0</v>
      </c>
      <c r="AW1632" s="3">
        <f t="shared" si="309"/>
        <v>2.7918781725888325E-2</v>
      </c>
      <c r="AX1632" s="1">
        <v>44651</v>
      </c>
      <c r="AY1632">
        <v>8.39</v>
      </c>
      <c r="AZ1632">
        <v>8.32</v>
      </c>
      <c r="BF1632">
        <v>0.63</v>
      </c>
      <c r="BG1632">
        <v>3.7</v>
      </c>
      <c r="BN1632">
        <v>0.38</v>
      </c>
      <c r="BP1632">
        <v>0.02</v>
      </c>
      <c r="BQ1632">
        <v>6.96</v>
      </c>
      <c r="BR1632" s="3">
        <f t="shared" si="310"/>
        <v>0.99165673420738976</v>
      </c>
      <c r="BS1632" s="3">
        <f t="shared" si="311"/>
        <v>0.56060606060606066</v>
      </c>
      <c r="BT1632" s="3">
        <f t="shared" si="312"/>
        <v>0</v>
      </c>
      <c r="BU1632" s="3">
        <f t="shared" si="313"/>
        <v>7.508939213349225E-2</v>
      </c>
    </row>
    <row r="1633" spans="1:73" x14ac:dyDescent="0.25">
      <c r="A1633" t="s">
        <v>3558</v>
      </c>
      <c r="B1633" s="1">
        <v>44286</v>
      </c>
      <c r="C1633">
        <v>0.23</v>
      </c>
      <c r="D1633">
        <v>0.23</v>
      </c>
      <c r="K1633">
        <v>0.05</v>
      </c>
      <c r="U1633">
        <v>0.08</v>
      </c>
      <c r="V1633" s="3">
        <f t="shared" si="302"/>
        <v>1</v>
      </c>
      <c r="W1633" s="3">
        <f t="shared" si="303"/>
        <v>0.625</v>
      </c>
      <c r="X1633" s="3">
        <f t="shared" si="304"/>
        <v>0</v>
      </c>
      <c r="Y1633" s="3">
        <f t="shared" si="305"/>
        <v>0</v>
      </c>
      <c r="Z1633" s="1">
        <v>44651</v>
      </c>
      <c r="AA1633">
        <v>0.19</v>
      </c>
      <c r="AB1633">
        <v>0.18</v>
      </c>
      <c r="AI1633">
        <v>0.05</v>
      </c>
      <c r="AO1633">
        <v>0.02</v>
      </c>
      <c r="AS1633">
        <v>0.13</v>
      </c>
      <c r="AT1633" s="3">
        <f t="shared" si="306"/>
        <v>0.94736842105263153</v>
      </c>
      <c r="AU1633" s="3">
        <f t="shared" si="307"/>
        <v>0.45454545454545459</v>
      </c>
      <c r="AV1633" s="3">
        <f t="shared" si="308"/>
        <v>0</v>
      </c>
      <c r="AW1633" s="3">
        <f t="shared" si="309"/>
        <v>0</v>
      </c>
      <c r="AX1633" s="1">
        <v>45016</v>
      </c>
      <c r="AY1633">
        <v>0.2</v>
      </c>
      <c r="AZ1633">
        <v>0.19</v>
      </c>
      <c r="BG1633">
        <v>0.08</v>
      </c>
      <c r="BH1633">
        <v>0.01</v>
      </c>
      <c r="BQ1633">
        <v>0.13</v>
      </c>
      <c r="BR1633" s="3">
        <f t="shared" si="310"/>
        <v>0.95</v>
      </c>
      <c r="BS1633" s="3">
        <f t="shared" si="311"/>
        <v>0.66666666666666663</v>
      </c>
      <c r="BT1633" s="3">
        <f t="shared" si="312"/>
        <v>0</v>
      </c>
      <c r="BU1633" s="3">
        <f t="shared" si="313"/>
        <v>0</v>
      </c>
    </row>
    <row r="1634" spans="1:73" x14ac:dyDescent="0.25">
      <c r="A1634" t="s">
        <v>3560</v>
      </c>
      <c r="B1634" s="1">
        <v>44286</v>
      </c>
      <c r="C1634">
        <v>86.15</v>
      </c>
      <c r="D1634">
        <v>72.34</v>
      </c>
      <c r="I1634">
        <v>46.44</v>
      </c>
      <c r="K1634">
        <v>51.75</v>
      </c>
      <c r="L1634">
        <v>0.61</v>
      </c>
      <c r="M1634">
        <v>0.71</v>
      </c>
      <c r="R1634">
        <v>0.09</v>
      </c>
      <c r="U1634">
        <v>75.489999999999995</v>
      </c>
      <c r="V1634" s="3">
        <f t="shared" si="302"/>
        <v>0.83969820081253621</v>
      </c>
      <c r="W1634" s="3">
        <f t="shared" si="303"/>
        <v>0.69856911447084236</v>
      </c>
      <c r="X1634" s="3">
        <f t="shared" si="304"/>
        <v>0.53905977945443984</v>
      </c>
      <c r="Y1634" s="3">
        <f t="shared" si="305"/>
        <v>0</v>
      </c>
      <c r="Z1634" s="1">
        <v>44651</v>
      </c>
      <c r="AA1634">
        <v>140.22</v>
      </c>
      <c r="AB1634">
        <v>126.96</v>
      </c>
      <c r="AG1634">
        <v>93.86</v>
      </c>
      <c r="AI1634">
        <v>70.47</v>
      </c>
      <c r="AJ1634">
        <v>0.4</v>
      </c>
      <c r="AK1634">
        <v>0.59</v>
      </c>
      <c r="AP1634">
        <v>0.27</v>
      </c>
      <c r="AS1634">
        <v>110.9</v>
      </c>
      <c r="AT1634" s="3">
        <f t="shared" si="306"/>
        <v>0.90543431750106973</v>
      </c>
      <c r="AU1634" s="3">
        <f t="shared" si="307"/>
        <v>0.64273987595767967</v>
      </c>
      <c r="AV1634" s="3">
        <f t="shared" si="308"/>
        <v>0.66937669376693765</v>
      </c>
      <c r="AW1634" s="3">
        <f t="shared" si="309"/>
        <v>0</v>
      </c>
      <c r="AX1634" s="1">
        <v>45016</v>
      </c>
      <c r="AY1634">
        <v>196.78</v>
      </c>
      <c r="AZ1634">
        <v>179.23</v>
      </c>
      <c r="BE1634">
        <v>136.82</v>
      </c>
      <c r="BG1634">
        <v>84.78</v>
      </c>
      <c r="BH1634">
        <v>0.73</v>
      </c>
      <c r="BI1634">
        <v>0.7</v>
      </c>
      <c r="BN1634">
        <v>0.73</v>
      </c>
      <c r="BQ1634">
        <v>131.49</v>
      </c>
      <c r="BR1634" s="3">
        <f t="shared" si="310"/>
        <v>0.91081410712470778</v>
      </c>
      <c r="BS1634" s="3">
        <f t="shared" si="311"/>
        <v>0.65553235908141938</v>
      </c>
      <c r="BT1634" s="3">
        <f t="shared" si="312"/>
        <v>0.69529423721922956</v>
      </c>
      <c r="BU1634" s="3">
        <f t="shared" si="313"/>
        <v>0</v>
      </c>
    </row>
    <row r="1635" spans="1:73" x14ac:dyDescent="0.25">
      <c r="A1635" t="s">
        <v>3564</v>
      </c>
      <c r="V1635" s="3">
        <f t="shared" si="302"/>
        <v>0</v>
      </c>
      <c r="W1635" s="3">
        <f t="shared" si="303"/>
        <v>0</v>
      </c>
      <c r="X1635" s="3">
        <f t="shared" si="304"/>
        <v>0</v>
      </c>
      <c r="Y1635" s="3">
        <f t="shared" si="305"/>
        <v>0</v>
      </c>
      <c r="AT1635" s="3">
        <f t="shared" si="306"/>
        <v>0</v>
      </c>
      <c r="AU1635" s="3">
        <f t="shared" si="307"/>
        <v>0</v>
      </c>
      <c r="AV1635" s="3">
        <f t="shared" si="308"/>
        <v>0</v>
      </c>
      <c r="AW1635" s="3">
        <f t="shared" si="309"/>
        <v>0</v>
      </c>
      <c r="BR1635" s="3">
        <f t="shared" si="310"/>
        <v>0</v>
      </c>
      <c r="BS1635" s="3">
        <f t="shared" si="311"/>
        <v>0</v>
      </c>
      <c r="BT1635" s="3">
        <f t="shared" si="312"/>
        <v>0</v>
      </c>
      <c r="BU1635" s="3">
        <f t="shared" si="313"/>
        <v>0</v>
      </c>
    </row>
    <row r="1636" spans="1:73" x14ac:dyDescent="0.25">
      <c r="A1636" t="s">
        <v>3565</v>
      </c>
      <c r="V1636" s="3">
        <f t="shared" si="302"/>
        <v>0</v>
      </c>
      <c r="W1636" s="3">
        <f t="shared" si="303"/>
        <v>0</v>
      </c>
      <c r="X1636" s="3">
        <f t="shared" si="304"/>
        <v>0</v>
      </c>
      <c r="Y1636" s="3">
        <f t="shared" si="305"/>
        <v>0</v>
      </c>
      <c r="AT1636" s="3">
        <f t="shared" si="306"/>
        <v>0</v>
      </c>
      <c r="AU1636" s="3">
        <f t="shared" si="307"/>
        <v>0</v>
      </c>
      <c r="AV1636" s="3">
        <f t="shared" si="308"/>
        <v>0</v>
      </c>
      <c r="AW1636" s="3">
        <f t="shared" si="309"/>
        <v>0</v>
      </c>
      <c r="BR1636" s="3">
        <f t="shared" si="310"/>
        <v>0</v>
      </c>
      <c r="BS1636" s="3">
        <f t="shared" si="311"/>
        <v>0</v>
      </c>
      <c r="BT1636" s="3">
        <f t="shared" si="312"/>
        <v>0</v>
      </c>
      <c r="BU1636" s="3">
        <f t="shared" si="313"/>
        <v>0</v>
      </c>
    </row>
    <row r="1637" spans="1:73" x14ac:dyDescent="0.25">
      <c r="A1637" t="s">
        <v>3569</v>
      </c>
      <c r="V1637" s="3">
        <f t="shared" si="302"/>
        <v>0</v>
      </c>
      <c r="W1637" s="3">
        <f t="shared" si="303"/>
        <v>0</v>
      </c>
      <c r="X1637" s="3">
        <f t="shared" si="304"/>
        <v>0</v>
      </c>
      <c r="Y1637" s="3">
        <f t="shared" si="305"/>
        <v>0</v>
      </c>
      <c r="AT1637" s="3">
        <f t="shared" si="306"/>
        <v>0</v>
      </c>
      <c r="AU1637" s="3">
        <f t="shared" si="307"/>
        <v>0</v>
      </c>
      <c r="AV1637" s="3">
        <f t="shared" si="308"/>
        <v>0</v>
      </c>
      <c r="AW1637" s="3">
        <f t="shared" si="309"/>
        <v>0</v>
      </c>
      <c r="BR1637" s="3">
        <f t="shared" si="310"/>
        <v>0</v>
      </c>
      <c r="BS1637" s="3">
        <f t="shared" si="311"/>
        <v>0</v>
      </c>
      <c r="BT1637" s="3">
        <f t="shared" si="312"/>
        <v>0</v>
      </c>
      <c r="BU1637" s="3">
        <f t="shared" si="313"/>
        <v>0</v>
      </c>
    </row>
    <row r="1638" spans="1:73" x14ac:dyDescent="0.25">
      <c r="A1638" t="s">
        <v>3572</v>
      </c>
      <c r="B1638" s="1">
        <v>44286</v>
      </c>
      <c r="C1638">
        <v>14.2</v>
      </c>
      <c r="D1638">
        <v>11.21</v>
      </c>
      <c r="E1638">
        <v>4.45</v>
      </c>
      <c r="K1638">
        <v>7.74</v>
      </c>
      <c r="Q1638">
        <v>0.05</v>
      </c>
      <c r="U1638">
        <v>12.71</v>
      </c>
      <c r="V1638" s="3">
        <f t="shared" si="302"/>
        <v>0.4760563380281691</v>
      </c>
      <c r="W1638" s="3">
        <f t="shared" si="303"/>
        <v>0.61137440758293837</v>
      </c>
      <c r="X1638" s="3">
        <f t="shared" si="304"/>
        <v>0</v>
      </c>
      <c r="Y1638" s="3">
        <f t="shared" si="305"/>
        <v>0</v>
      </c>
      <c r="Z1638" s="1">
        <v>44651</v>
      </c>
      <c r="AA1638">
        <v>22.34</v>
      </c>
      <c r="AB1638">
        <v>18.489999999999998</v>
      </c>
      <c r="AC1638">
        <v>16.87</v>
      </c>
      <c r="AI1638">
        <v>10.79</v>
      </c>
      <c r="AJ1638">
        <v>0.02</v>
      </c>
      <c r="AS1638">
        <v>18.12</v>
      </c>
      <c r="AT1638" s="3">
        <f t="shared" si="306"/>
        <v>7.2515666965084935E-2</v>
      </c>
      <c r="AU1638" s="3">
        <f t="shared" si="307"/>
        <v>0.59613259668508278</v>
      </c>
      <c r="AV1638" s="3">
        <f t="shared" si="308"/>
        <v>0</v>
      </c>
      <c r="AW1638" s="3">
        <f t="shared" si="309"/>
        <v>0</v>
      </c>
      <c r="AX1638" s="1">
        <v>45016</v>
      </c>
      <c r="AY1638">
        <v>22.53</v>
      </c>
      <c r="AZ1638">
        <v>18.71</v>
      </c>
      <c r="BA1638">
        <v>4.78</v>
      </c>
      <c r="BG1638">
        <v>12.05</v>
      </c>
      <c r="BI1638">
        <v>0.06</v>
      </c>
      <c r="BM1638">
        <v>0.02</v>
      </c>
      <c r="BQ1638">
        <v>20.100000000000001</v>
      </c>
      <c r="BR1638" s="3">
        <f t="shared" si="310"/>
        <v>0.6182867288060363</v>
      </c>
      <c r="BS1638" s="3">
        <f t="shared" si="311"/>
        <v>0.60189810189810189</v>
      </c>
      <c r="BT1638" s="3">
        <f t="shared" si="312"/>
        <v>0</v>
      </c>
      <c r="BU1638" s="3">
        <f t="shared" si="313"/>
        <v>0</v>
      </c>
    </row>
    <row r="1639" spans="1:73" x14ac:dyDescent="0.25">
      <c r="A1639" t="s">
        <v>3573</v>
      </c>
      <c r="V1639" s="3">
        <f t="shared" si="302"/>
        <v>0</v>
      </c>
      <c r="W1639" s="3">
        <f t="shared" si="303"/>
        <v>0</v>
      </c>
      <c r="X1639" s="3">
        <f t="shared" si="304"/>
        <v>0</v>
      </c>
      <c r="Y1639" s="3">
        <f t="shared" si="305"/>
        <v>0</v>
      </c>
      <c r="AT1639" s="3">
        <f t="shared" si="306"/>
        <v>0</v>
      </c>
      <c r="AU1639" s="3">
        <f t="shared" si="307"/>
        <v>0</v>
      </c>
      <c r="AV1639" s="3">
        <f t="shared" si="308"/>
        <v>0</v>
      </c>
      <c r="AW1639" s="3">
        <f t="shared" si="309"/>
        <v>0</v>
      </c>
      <c r="BR1639" s="3">
        <f t="shared" si="310"/>
        <v>0</v>
      </c>
      <c r="BS1639" s="3">
        <f t="shared" si="311"/>
        <v>0</v>
      </c>
      <c r="BT1639" s="3">
        <f t="shared" si="312"/>
        <v>0</v>
      </c>
      <c r="BU1639" s="3">
        <f t="shared" si="313"/>
        <v>0</v>
      </c>
    </row>
    <row r="1640" spans="1:73" x14ac:dyDescent="0.25">
      <c r="A1640" t="s">
        <v>3574</v>
      </c>
      <c r="B1640" s="1">
        <v>44286</v>
      </c>
      <c r="C1640">
        <v>84.67</v>
      </c>
      <c r="D1640">
        <v>77.83</v>
      </c>
      <c r="J1640">
        <v>75.739999999999995</v>
      </c>
      <c r="K1640">
        <v>59.11</v>
      </c>
      <c r="L1640">
        <v>0.03</v>
      </c>
      <c r="O1640">
        <v>1.44</v>
      </c>
      <c r="P1640">
        <v>1.44</v>
      </c>
      <c r="R1640">
        <v>1.84</v>
      </c>
      <c r="T1640">
        <v>1.1100000000000001</v>
      </c>
      <c r="U1640">
        <v>80.569999999999993</v>
      </c>
      <c r="V1640" s="3">
        <f t="shared" si="302"/>
        <v>0.91921577890634221</v>
      </c>
      <c r="W1640" s="3">
        <f t="shared" si="303"/>
        <v>0.74063400576368887</v>
      </c>
      <c r="X1640" s="3">
        <f t="shared" si="304"/>
        <v>0</v>
      </c>
      <c r="Y1640" s="3">
        <f t="shared" si="305"/>
        <v>0.8945317113499468</v>
      </c>
      <c r="Z1640" s="1">
        <v>44651</v>
      </c>
      <c r="AA1640">
        <v>103.65</v>
      </c>
      <c r="AB1640">
        <v>88.72</v>
      </c>
      <c r="AH1640">
        <v>86.14</v>
      </c>
      <c r="AI1640">
        <v>78.13</v>
      </c>
      <c r="AJ1640">
        <v>0.51</v>
      </c>
      <c r="AK1640">
        <v>0.06</v>
      </c>
      <c r="AP1640">
        <v>1.63</v>
      </c>
      <c r="AR1640">
        <v>0.63</v>
      </c>
      <c r="AS1640">
        <v>101.84</v>
      </c>
      <c r="AT1640" s="3">
        <f t="shared" si="306"/>
        <v>0.85595754944524838</v>
      </c>
      <c r="AU1640" s="3">
        <f t="shared" si="307"/>
        <v>0.77919617034008182</v>
      </c>
      <c r="AV1640" s="3">
        <f t="shared" si="308"/>
        <v>0</v>
      </c>
      <c r="AW1640" s="3">
        <f t="shared" si="309"/>
        <v>0.83106608779546542</v>
      </c>
      <c r="AX1640" s="1">
        <v>45016</v>
      </c>
      <c r="AY1640">
        <v>135.18</v>
      </c>
      <c r="AZ1640">
        <v>113.28</v>
      </c>
      <c r="BF1640">
        <v>109.68</v>
      </c>
      <c r="BG1640">
        <v>90.48</v>
      </c>
      <c r="BH1640">
        <v>0.15</v>
      </c>
      <c r="BI1640">
        <v>7.0000000000000007E-2</v>
      </c>
      <c r="BN1640">
        <v>3.78</v>
      </c>
      <c r="BP1640">
        <v>2.4</v>
      </c>
      <c r="BQ1640">
        <v>129.44</v>
      </c>
      <c r="BR1640" s="3">
        <f t="shared" si="310"/>
        <v>0.83799378606302699</v>
      </c>
      <c r="BS1640" s="3">
        <f t="shared" si="311"/>
        <v>0.70775969962453067</v>
      </c>
      <c r="BT1640" s="3">
        <f t="shared" si="312"/>
        <v>0</v>
      </c>
      <c r="BU1640" s="3">
        <f t="shared" si="313"/>
        <v>0.81136262760763422</v>
      </c>
    </row>
    <row r="1641" spans="1:73" x14ac:dyDescent="0.25">
      <c r="A1641" t="s">
        <v>3575</v>
      </c>
      <c r="B1641" s="1">
        <v>44286</v>
      </c>
      <c r="C1641">
        <v>1.51</v>
      </c>
      <c r="D1641">
        <v>7.0000000000000007E-2</v>
      </c>
      <c r="F1641">
        <v>7.0000000000000007E-2</v>
      </c>
      <c r="K1641">
        <v>0.28000000000000003</v>
      </c>
      <c r="U1641">
        <v>0.46</v>
      </c>
      <c r="V1641" s="3">
        <f t="shared" si="302"/>
        <v>0</v>
      </c>
      <c r="W1641" s="3">
        <f t="shared" si="303"/>
        <v>0.60869565217391308</v>
      </c>
      <c r="X1641" s="3">
        <f t="shared" si="304"/>
        <v>0</v>
      </c>
      <c r="Y1641" s="3">
        <f t="shared" si="305"/>
        <v>0</v>
      </c>
      <c r="Z1641" s="1">
        <v>44651</v>
      </c>
      <c r="AI1641">
        <v>0.21</v>
      </c>
      <c r="AS1641">
        <v>0.3</v>
      </c>
      <c r="AT1641" s="3">
        <f t="shared" si="306"/>
        <v>0</v>
      </c>
      <c r="AU1641" s="3">
        <f t="shared" si="307"/>
        <v>0.7</v>
      </c>
      <c r="AV1641" s="3">
        <f t="shared" si="308"/>
        <v>0</v>
      </c>
      <c r="AW1641" s="3">
        <f t="shared" si="309"/>
        <v>0</v>
      </c>
      <c r="AX1641" s="1">
        <v>45016</v>
      </c>
      <c r="AY1641">
        <v>0.18</v>
      </c>
      <c r="AZ1641">
        <v>0.18</v>
      </c>
      <c r="BG1641">
        <v>0.33</v>
      </c>
      <c r="BQ1641">
        <v>0.39</v>
      </c>
      <c r="BR1641" s="3">
        <f t="shared" si="310"/>
        <v>1</v>
      </c>
      <c r="BS1641" s="3">
        <f t="shared" si="311"/>
        <v>0.84615384615384615</v>
      </c>
      <c r="BT1641" s="3">
        <f t="shared" si="312"/>
        <v>0</v>
      </c>
      <c r="BU1641" s="3">
        <f t="shared" si="313"/>
        <v>0</v>
      </c>
    </row>
    <row r="1642" spans="1:73" x14ac:dyDescent="0.25">
      <c r="A1642" t="s">
        <v>3576</v>
      </c>
      <c r="B1642" s="1">
        <v>44286</v>
      </c>
      <c r="C1642">
        <v>28.91</v>
      </c>
      <c r="D1642">
        <v>28.46</v>
      </c>
      <c r="I1642">
        <v>28.47</v>
      </c>
      <c r="K1642">
        <v>18.149999999999999</v>
      </c>
      <c r="M1642">
        <v>0.1</v>
      </c>
      <c r="R1642">
        <v>0.12</v>
      </c>
      <c r="T1642">
        <v>0.12</v>
      </c>
      <c r="U1642">
        <v>25.2</v>
      </c>
      <c r="V1642" s="3">
        <f t="shared" si="302"/>
        <v>0.98443445174680044</v>
      </c>
      <c r="W1642" s="3">
        <f t="shared" si="303"/>
        <v>0.72310756972111556</v>
      </c>
      <c r="X1642" s="3">
        <f t="shared" si="304"/>
        <v>0.98478035281909371</v>
      </c>
      <c r="Y1642" s="3">
        <f t="shared" si="305"/>
        <v>0</v>
      </c>
      <c r="Z1642" s="1">
        <v>44651</v>
      </c>
      <c r="AA1642">
        <v>49.96</v>
      </c>
      <c r="AB1642">
        <v>49.14</v>
      </c>
      <c r="AG1642">
        <v>48.4</v>
      </c>
      <c r="AI1642">
        <v>32.97</v>
      </c>
      <c r="AK1642">
        <v>0.1</v>
      </c>
      <c r="AO1642">
        <v>0.02</v>
      </c>
      <c r="AS1642">
        <v>43.23</v>
      </c>
      <c r="AT1642" s="3">
        <f t="shared" si="306"/>
        <v>0.98358686949559648</v>
      </c>
      <c r="AU1642" s="3">
        <f t="shared" si="307"/>
        <v>0.7647877522616563</v>
      </c>
      <c r="AV1642" s="3">
        <f t="shared" si="308"/>
        <v>0.96877502001601279</v>
      </c>
      <c r="AW1642" s="3">
        <f t="shared" si="309"/>
        <v>0</v>
      </c>
      <c r="AX1642" s="1">
        <v>45016</v>
      </c>
      <c r="AY1642">
        <v>94.32</v>
      </c>
      <c r="AZ1642">
        <v>92.29</v>
      </c>
      <c r="BE1642">
        <v>93.05</v>
      </c>
      <c r="BG1642">
        <v>66</v>
      </c>
      <c r="BI1642">
        <v>0.12</v>
      </c>
      <c r="BM1642">
        <v>0.01</v>
      </c>
      <c r="BQ1642">
        <v>80.98</v>
      </c>
      <c r="BR1642" s="3">
        <f t="shared" si="310"/>
        <v>0.97847752332485172</v>
      </c>
      <c r="BS1642" s="3">
        <f t="shared" si="311"/>
        <v>0.81632653061224492</v>
      </c>
      <c r="BT1642" s="3">
        <f t="shared" si="312"/>
        <v>0.98653519932145894</v>
      </c>
      <c r="BU1642" s="3">
        <f t="shared" si="313"/>
        <v>0</v>
      </c>
    </row>
    <row r="1643" spans="1:73" x14ac:dyDescent="0.25">
      <c r="A1643" t="s">
        <v>3584</v>
      </c>
      <c r="B1643" s="1">
        <v>44286</v>
      </c>
      <c r="C1643">
        <v>2.0699999999999998</v>
      </c>
      <c r="D1643">
        <v>2.0099999999999998</v>
      </c>
      <c r="I1643">
        <v>0.08</v>
      </c>
      <c r="K1643">
        <v>1.38</v>
      </c>
      <c r="Q1643">
        <v>0.01</v>
      </c>
      <c r="U1643">
        <v>1.97</v>
      </c>
      <c r="V1643" s="3">
        <f t="shared" si="302"/>
        <v>0.97101449275362317</v>
      </c>
      <c r="W1643" s="3">
        <f t="shared" si="303"/>
        <v>0.70408163265306123</v>
      </c>
      <c r="X1643" s="3">
        <f t="shared" si="304"/>
        <v>3.8647342995169087E-2</v>
      </c>
      <c r="Y1643" s="3">
        <f t="shared" si="305"/>
        <v>0</v>
      </c>
      <c r="Z1643" s="1">
        <v>44651</v>
      </c>
      <c r="AA1643">
        <v>2.2599999999999998</v>
      </c>
      <c r="AB1643">
        <v>2.2000000000000002</v>
      </c>
      <c r="AG1643">
        <v>0.41</v>
      </c>
      <c r="AI1643">
        <v>1.32</v>
      </c>
      <c r="AO1643">
        <v>0.01</v>
      </c>
      <c r="AP1643">
        <v>0.03</v>
      </c>
      <c r="AR1643">
        <v>0.01</v>
      </c>
      <c r="AS1643">
        <v>2.11</v>
      </c>
      <c r="AT1643" s="3">
        <f t="shared" si="306"/>
        <v>0.9734513274336285</v>
      </c>
      <c r="AU1643" s="3">
        <f t="shared" si="307"/>
        <v>0.63461538461538458</v>
      </c>
      <c r="AV1643" s="3">
        <f t="shared" si="308"/>
        <v>0.18141592920353983</v>
      </c>
      <c r="AW1643" s="3">
        <f t="shared" si="309"/>
        <v>0</v>
      </c>
      <c r="AX1643" s="1">
        <v>45016</v>
      </c>
      <c r="AY1643">
        <v>1.77</v>
      </c>
      <c r="AZ1643">
        <v>1.59</v>
      </c>
      <c r="BE1643">
        <v>0.48</v>
      </c>
      <c r="BG1643">
        <v>1.33</v>
      </c>
      <c r="BN1643">
        <v>0.01</v>
      </c>
      <c r="BQ1643">
        <v>1.76</v>
      </c>
      <c r="BR1643" s="3">
        <f t="shared" si="310"/>
        <v>0.89830508474576276</v>
      </c>
      <c r="BS1643" s="3">
        <f t="shared" si="311"/>
        <v>0.76</v>
      </c>
      <c r="BT1643" s="3">
        <f t="shared" si="312"/>
        <v>0.2711864406779661</v>
      </c>
      <c r="BU1643" s="3">
        <f t="shared" si="313"/>
        <v>0</v>
      </c>
    </row>
    <row r="1644" spans="1:73" x14ac:dyDescent="0.25">
      <c r="A1644" t="s">
        <v>3586</v>
      </c>
      <c r="B1644" s="1">
        <v>44286</v>
      </c>
      <c r="C1644">
        <v>989.44</v>
      </c>
      <c r="D1644">
        <v>974.66</v>
      </c>
      <c r="E1644">
        <v>7.0000000000000007E-2</v>
      </c>
      <c r="J1644">
        <v>544.47</v>
      </c>
      <c r="K1644">
        <v>461.47</v>
      </c>
      <c r="M1644">
        <v>1.47</v>
      </c>
      <c r="Q1644">
        <v>4.71</v>
      </c>
      <c r="R1644">
        <v>3.31</v>
      </c>
      <c r="U1644">
        <v>935.36</v>
      </c>
      <c r="V1644" s="3">
        <f t="shared" si="302"/>
        <v>0.98499151034928834</v>
      </c>
      <c r="W1644" s="3">
        <f t="shared" si="303"/>
        <v>0.49841770442934757</v>
      </c>
      <c r="X1644" s="3">
        <f t="shared" si="304"/>
        <v>0</v>
      </c>
      <c r="Y1644" s="3">
        <f t="shared" si="305"/>
        <v>0.55028096701164297</v>
      </c>
      <c r="Z1644" s="1">
        <v>44651</v>
      </c>
      <c r="AA1644">
        <v>1189.25</v>
      </c>
      <c r="AB1644">
        <v>1180.8800000000001</v>
      </c>
      <c r="AC1644">
        <v>0.09</v>
      </c>
      <c r="AH1644">
        <v>626.19000000000005</v>
      </c>
      <c r="AI1644">
        <v>603.15</v>
      </c>
      <c r="AK1644">
        <v>1.67</v>
      </c>
      <c r="AM1644">
        <v>0.03</v>
      </c>
      <c r="AN1644">
        <v>0.03</v>
      </c>
      <c r="AO1644">
        <v>0.18</v>
      </c>
      <c r="AP1644">
        <v>1.82</v>
      </c>
      <c r="AS1644">
        <v>1116.8599999999999</v>
      </c>
      <c r="AT1644" s="3">
        <f t="shared" si="306"/>
        <v>0.99288627286104703</v>
      </c>
      <c r="AU1644" s="3">
        <f t="shared" si="307"/>
        <v>0.54182125243669099</v>
      </c>
      <c r="AV1644" s="3">
        <f t="shared" si="308"/>
        <v>0</v>
      </c>
      <c r="AW1644" s="3">
        <f t="shared" si="309"/>
        <v>0.52654193819634232</v>
      </c>
      <c r="AX1644" s="1">
        <v>45016</v>
      </c>
      <c r="AY1644">
        <v>1511.79</v>
      </c>
      <c r="AZ1644">
        <v>1327.3</v>
      </c>
      <c r="BF1644">
        <v>700.35</v>
      </c>
      <c r="BG1644">
        <v>711.38</v>
      </c>
      <c r="BI1644">
        <v>1.99</v>
      </c>
      <c r="BK1644">
        <v>7.0000000000000007E-2</v>
      </c>
      <c r="BL1644">
        <v>7.0000000000000007E-2</v>
      </c>
      <c r="BM1644">
        <v>0.04</v>
      </c>
      <c r="BN1644">
        <v>11.08</v>
      </c>
      <c r="BQ1644">
        <v>1323.61</v>
      </c>
      <c r="BR1644" s="3">
        <f t="shared" si="310"/>
        <v>0.87796585504600511</v>
      </c>
      <c r="BS1644" s="3">
        <f t="shared" si="311"/>
        <v>0.54283098054177792</v>
      </c>
      <c r="BT1644" s="3">
        <f t="shared" si="312"/>
        <v>0</v>
      </c>
      <c r="BU1644" s="3">
        <f t="shared" si="313"/>
        <v>0.46325878594249204</v>
      </c>
    </row>
    <row r="1645" spans="1:73" x14ac:dyDescent="0.25">
      <c r="A1645" t="s">
        <v>3588</v>
      </c>
      <c r="B1645" s="1">
        <v>44286</v>
      </c>
      <c r="C1645">
        <v>2.2400000000000002</v>
      </c>
      <c r="D1645">
        <v>2.2400000000000002</v>
      </c>
      <c r="J1645">
        <v>1.83</v>
      </c>
      <c r="K1645">
        <v>1.5</v>
      </c>
      <c r="U1645">
        <v>1.98</v>
      </c>
      <c r="V1645" s="3">
        <f t="shared" si="302"/>
        <v>1</v>
      </c>
      <c r="W1645" s="3">
        <f t="shared" si="303"/>
        <v>0.75757575757575757</v>
      </c>
      <c r="X1645" s="3">
        <f t="shared" si="304"/>
        <v>0</v>
      </c>
      <c r="Y1645" s="3">
        <f t="shared" si="305"/>
        <v>0.8169642857142857</v>
      </c>
      <c r="Z1645" s="1">
        <v>44651</v>
      </c>
      <c r="AA1645">
        <v>5.71</v>
      </c>
      <c r="AB1645">
        <v>5.71</v>
      </c>
      <c r="AH1645">
        <v>4.2300000000000004</v>
      </c>
      <c r="AI1645">
        <v>3.68</v>
      </c>
      <c r="AS1645">
        <v>4.63</v>
      </c>
      <c r="AT1645" s="3">
        <f t="shared" si="306"/>
        <v>1</v>
      </c>
      <c r="AU1645" s="3">
        <f t="shared" si="307"/>
        <v>0.79481641468682507</v>
      </c>
      <c r="AV1645" s="3">
        <f t="shared" si="308"/>
        <v>0</v>
      </c>
      <c r="AW1645" s="3">
        <f t="shared" si="309"/>
        <v>0.74080560420315245</v>
      </c>
      <c r="AX1645" s="1">
        <v>45016</v>
      </c>
      <c r="AY1645">
        <v>7.54</v>
      </c>
      <c r="AZ1645">
        <v>7.51</v>
      </c>
      <c r="BF1645">
        <v>6.79</v>
      </c>
      <c r="BG1645">
        <v>5.66</v>
      </c>
      <c r="BQ1645">
        <v>6.66</v>
      </c>
      <c r="BR1645" s="3">
        <f t="shared" si="310"/>
        <v>0.99602122015915118</v>
      </c>
      <c r="BS1645" s="3">
        <f t="shared" si="311"/>
        <v>0.8498498498498499</v>
      </c>
      <c r="BT1645" s="3">
        <f t="shared" si="312"/>
        <v>0</v>
      </c>
      <c r="BU1645" s="3">
        <f t="shared" si="313"/>
        <v>0.90053050397877987</v>
      </c>
    </row>
    <row r="1646" spans="1:73" x14ac:dyDescent="0.25">
      <c r="A1646" t="s">
        <v>3592</v>
      </c>
      <c r="B1646" s="1">
        <v>43921</v>
      </c>
      <c r="U1646">
        <v>0.03</v>
      </c>
      <c r="V1646" s="3">
        <f t="shared" si="302"/>
        <v>0</v>
      </c>
      <c r="W1646" s="3">
        <f t="shared" si="303"/>
        <v>0</v>
      </c>
      <c r="X1646" s="3">
        <f t="shared" si="304"/>
        <v>0</v>
      </c>
      <c r="Y1646" s="3">
        <f t="shared" si="305"/>
        <v>0</v>
      </c>
      <c r="Z1646" s="1">
        <v>44286</v>
      </c>
      <c r="AS1646">
        <v>0.03</v>
      </c>
      <c r="AT1646" s="3">
        <f t="shared" si="306"/>
        <v>0</v>
      </c>
      <c r="AU1646" s="3">
        <f t="shared" si="307"/>
        <v>0</v>
      </c>
      <c r="AV1646" s="3">
        <f t="shared" si="308"/>
        <v>0</v>
      </c>
      <c r="AW1646" s="3">
        <f t="shared" si="309"/>
        <v>0</v>
      </c>
      <c r="AX1646" s="1">
        <v>44651</v>
      </c>
      <c r="BQ1646">
        <v>0.03</v>
      </c>
      <c r="BR1646" s="3">
        <f t="shared" si="310"/>
        <v>0</v>
      </c>
      <c r="BS1646" s="3">
        <f t="shared" si="311"/>
        <v>0</v>
      </c>
      <c r="BT1646" s="3">
        <f t="shared" si="312"/>
        <v>0</v>
      </c>
      <c r="BU1646" s="3">
        <f t="shared" si="313"/>
        <v>0</v>
      </c>
    </row>
    <row r="1647" spans="1:73" x14ac:dyDescent="0.25">
      <c r="A1647" t="s">
        <v>3593</v>
      </c>
      <c r="B1647" s="1">
        <v>44286</v>
      </c>
      <c r="C1647">
        <v>621.82000000000005</v>
      </c>
      <c r="D1647">
        <v>614.69000000000005</v>
      </c>
      <c r="J1647">
        <v>42.41</v>
      </c>
      <c r="K1647">
        <v>50.17</v>
      </c>
      <c r="M1647">
        <v>0.23</v>
      </c>
      <c r="O1647">
        <v>3</v>
      </c>
      <c r="P1647">
        <v>3</v>
      </c>
      <c r="Q1647">
        <v>0.01</v>
      </c>
      <c r="R1647">
        <v>41.46</v>
      </c>
      <c r="T1647">
        <v>40.39</v>
      </c>
      <c r="U1647">
        <v>637.04</v>
      </c>
      <c r="V1647" s="3">
        <f t="shared" si="302"/>
        <v>0.98853365925830627</v>
      </c>
      <c r="W1647" s="3">
        <f t="shared" si="303"/>
        <v>7.8917150362575322E-2</v>
      </c>
      <c r="X1647" s="3">
        <f t="shared" si="304"/>
        <v>0</v>
      </c>
      <c r="Y1647" s="3">
        <f t="shared" si="305"/>
        <v>6.820301695024282E-2</v>
      </c>
      <c r="Z1647" s="1">
        <v>44651</v>
      </c>
      <c r="AA1647">
        <v>689.33</v>
      </c>
      <c r="AB1647">
        <v>684.62</v>
      </c>
      <c r="AI1647">
        <v>54.81</v>
      </c>
      <c r="AK1647">
        <v>0.05</v>
      </c>
      <c r="AM1647">
        <v>1.06</v>
      </c>
      <c r="AN1647">
        <v>1.06</v>
      </c>
      <c r="AP1647">
        <v>3.48</v>
      </c>
      <c r="AR1647">
        <v>2.99</v>
      </c>
      <c r="AS1647">
        <v>667.01</v>
      </c>
      <c r="AT1647" s="3">
        <f t="shared" si="306"/>
        <v>0.99316727837175223</v>
      </c>
      <c r="AU1647" s="3">
        <f t="shared" si="307"/>
        <v>8.2239260581871657E-2</v>
      </c>
      <c r="AV1647" s="3">
        <f t="shared" si="308"/>
        <v>0</v>
      </c>
      <c r="AW1647" s="3">
        <f t="shared" si="309"/>
        <v>0</v>
      </c>
      <c r="AX1647" s="1">
        <v>45016</v>
      </c>
      <c r="AY1647">
        <v>670.41</v>
      </c>
      <c r="AZ1647">
        <v>647.96</v>
      </c>
      <c r="BF1647">
        <v>31.45</v>
      </c>
      <c r="BG1647">
        <v>55.9</v>
      </c>
      <c r="BI1647">
        <v>0.27</v>
      </c>
      <c r="BK1647">
        <v>1.96</v>
      </c>
      <c r="BM1647">
        <v>0.8</v>
      </c>
      <c r="BN1647">
        <v>1.89</v>
      </c>
      <c r="BQ1647">
        <v>644.89</v>
      </c>
      <c r="BR1647" s="3">
        <f t="shared" si="310"/>
        <v>0.96651302934025463</v>
      </c>
      <c r="BS1647" s="3">
        <f t="shared" si="311"/>
        <v>8.7347844430207655E-2</v>
      </c>
      <c r="BT1647" s="3">
        <f t="shared" si="312"/>
        <v>0</v>
      </c>
      <c r="BU1647" s="3">
        <f t="shared" si="313"/>
        <v>4.6911591414209218E-2</v>
      </c>
    </row>
    <row r="1648" spans="1:73" x14ac:dyDescent="0.25">
      <c r="A1648" t="s">
        <v>3594</v>
      </c>
      <c r="B1648" s="1">
        <v>44286</v>
      </c>
      <c r="C1648">
        <v>970.36</v>
      </c>
      <c r="D1648">
        <v>967.72</v>
      </c>
      <c r="J1648">
        <v>921.55</v>
      </c>
      <c r="K1648">
        <v>639.04999999999995</v>
      </c>
      <c r="M1648">
        <v>1.32</v>
      </c>
      <c r="O1648">
        <v>13.21</v>
      </c>
      <c r="P1648">
        <v>13.21</v>
      </c>
      <c r="R1648">
        <v>9.6</v>
      </c>
      <c r="U1648">
        <v>876.33</v>
      </c>
      <c r="V1648" s="3">
        <f t="shared" si="302"/>
        <v>0.99727936023743768</v>
      </c>
      <c r="W1648" s="3">
        <f t="shared" si="303"/>
        <v>0.73843611698501288</v>
      </c>
      <c r="X1648" s="3">
        <f t="shared" si="304"/>
        <v>0</v>
      </c>
      <c r="Y1648" s="3">
        <f t="shared" si="305"/>
        <v>0.94969908075353471</v>
      </c>
      <c r="Z1648" s="1">
        <v>44651</v>
      </c>
      <c r="AA1648">
        <v>1052.3</v>
      </c>
      <c r="AB1648">
        <v>1042.04</v>
      </c>
      <c r="AH1648">
        <v>140.22999999999999</v>
      </c>
      <c r="AI1648">
        <v>732.18</v>
      </c>
      <c r="AK1648">
        <v>1.9</v>
      </c>
      <c r="AO1648">
        <v>0.01</v>
      </c>
      <c r="AP1648">
        <v>8.81</v>
      </c>
      <c r="AS1648">
        <v>952.94</v>
      </c>
      <c r="AT1648" s="3">
        <f t="shared" si="306"/>
        <v>0.99024992872754913</v>
      </c>
      <c r="AU1648" s="3">
        <f t="shared" si="307"/>
        <v>0.77707966292373309</v>
      </c>
      <c r="AV1648" s="3">
        <f t="shared" si="308"/>
        <v>0</v>
      </c>
      <c r="AW1648" s="3">
        <f t="shared" si="309"/>
        <v>0.13326047705027083</v>
      </c>
      <c r="AX1648" s="1">
        <v>45016</v>
      </c>
      <c r="AY1648">
        <v>1284.25</v>
      </c>
      <c r="AZ1648">
        <v>1223.26</v>
      </c>
      <c r="BF1648">
        <v>109.52</v>
      </c>
      <c r="BG1648">
        <v>883.44</v>
      </c>
      <c r="BI1648">
        <v>2.67</v>
      </c>
      <c r="BM1648">
        <v>3.22</v>
      </c>
      <c r="BN1648">
        <v>13.38</v>
      </c>
      <c r="BQ1648">
        <v>1157.27</v>
      </c>
      <c r="BR1648" s="3">
        <f t="shared" si="310"/>
        <v>0.95250924664200898</v>
      </c>
      <c r="BS1648" s="3">
        <f t="shared" si="311"/>
        <v>0.77630931458699493</v>
      </c>
      <c r="BT1648" s="3">
        <f t="shared" si="312"/>
        <v>0</v>
      </c>
      <c r="BU1648" s="3">
        <f t="shared" si="313"/>
        <v>8.5279345921744201E-2</v>
      </c>
    </row>
    <row r="1649" spans="1:73" x14ac:dyDescent="0.25">
      <c r="A1649" t="s">
        <v>3598</v>
      </c>
      <c r="V1649" s="3">
        <f t="shared" si="302"/>
        <v>0</v>
      </c>
      <c r="W1649" s="3">
        <f t="shared" si="303"/>
        <v>0</v>
      </c>
      <c r="X1649" s="3">
        <f t="shared" si="304"/>
        <v>0</v>
      </c>
      <c r="Y1649" s="3">
        <f t="shared" si="305"/>
        <v>0</v>
      </c>
      <c r="AT1649" s="3">
        <f t="shared" si="306"/>
        <v>0</v>
      </c>
      <c r="AU1649" s="3">
        <f t="shared" si="307"/>
        <v>0</v>
      </c>
      <c r="AV1649" s="3">
        <f t="shared" si="308"/>
        <v>0</v>
      </c>
      <c r="AW1649" s="3">
        <f t="shared" si="309"/>
        <v>0</v>
      </c>
      <c r="BR1649" s="3">
        <f t="shared" si="310"/>
        <v>0</v>
      </c>
      <c r="BS1649" s="3">
        <f t="shared" si="311"/>
        <v>0</v>
      </c>
      <c r="BT1649" s="3">
        <f t="shared" si="312"/>
        <v>0</v>
      </c>
      <c r="BU1649" s="3">
        <f t="shared" si="313"/>
        <v>0</v>
      </c>
    </row>
    <row r="1650" spans="1:73" x14ac:dyDescent="0.25">
      <c r="A1650" t="s">
        <v>3600</v>
      </c>
      <c r="V1650" s="3">
        <f t="shared" si="302"/>
        <v>0</v>
      </c>
      <c r="W1650" s="3">
        <f t="shared" si="303"/>
        <v>0</v>
      </c>
      <c r="X1650" s="3">
        <f t="shared" si="304"/>
        <v>0</v>
      </c>
      <c r="Y1650" s="3">
        <f t="shared" si="305"/>
        <v>0</v>
      </c>
      <c r="AT1650" s="3">
        <f t="shared" si="306"/>
        <v>0</v>
      </c>
      <c r="AU1650" s="3">
        <f t="shared" si="307"/>
        <v>0</v>
      </c>
      <c r="AV1650" s="3">
        <f t="shared" si="308"/>
        <v>0</v>
      </c>
      <c r="AW1650" s="3">
        <f t="shared" si="309"/>
        <v>0</v>
      </c>
      <c r="BR1650" s="3">
        <f t="shared" si="310"/>
        <v>0</v>
      </c>
      <c r="BS1650" s="3">
        <f t="shared" si="311"/>
        <v>0</v>
      </c>
      <c r="BT1650" s="3">
        <f t="shared" si="312"/>
        <v>0</v>
      </c>
      <c r="BU1650" s="3">
        <f t="shared" si="313"/>
        <v>0</v>
      </c>
    </row>
    <row r="1651" spans="1:73" x14ac:dyDescent="0.25">
      <c r="A1651" t="s">
        <v>3601</v>
      </c>
      <c r="B1651" s="1">
        <v>44286</v>
      </c>
      <c r="C1651">
        <v>0.15</v>
      </c>
      <c r="D1651">
        <v>0.15</v>
      </c>
      <c r="K1651">
        <v>0.1</v>
      </c>
      <c r="U1651">
        <v>0.15</v>
      </c>
      <c r="V1651" s="3">
        <f t="shared" si="302"/>
        <v>1</v>
      </c>
      <c r="W1651" s="3">
        <f t="shared" si="303"/>
        <v>0.66666666666666674</v>
      </c>
      <c r="X1651" s="3">
        <f t="shared" si="304"/>
        <v>0</v>
      </c>
      <c r="Y1651" s="3">
        <f t="shared" si="305"/>
        <v>0</v>
      </c>
      <c r="Z1651" s="1">
        <v>44651</v>
      </c>
      <c r="AA1651">
        <v>0.15</v>
      </c>
      <c r="AB1651">
        <v>0.15</v>
      </c>
      <c r="AI1651">
        <v>0.1</v>
      </c>
      <c r="AS1651">
        <v>0.15</v>
      </c>
      <c r="AT1651" s="3">
        <f t="shared" si="306"/>
        <v>1</v>
      </c>
      <c r="AU1651" s="3">
        <f t="shared" si="307"/>
        <v>0.66666666666666674</v>
      </c>
      <c r="AV1651" s="3">
        <f t="shared" si="308"/>
        <v>0</v>
      </c>
      <c r="AW1651" s="3">
        <f t="shared" si="309"/>
        <v>0</v>
      </c>
      <c r="AX1651" s="1">
        <v>45016</v>
      </c>
      <c r="AY1651">
        <v>0.2</v>
      </c>
      <c r="AZ1651">
        <v>0.2</v>
      </c>
      <c r="BG1651">
        <v>0.15</v>
      </c>
      <c r="BQ1651">
        <v>0.22</v>
      </c>
      <c r="BR1651" s="3">
        <f t="shared" si="310"/>
        <v>1</v>
      </c>
      <c r="BS1651" s="3">
        <f t="shared" si="311"/>
        <v>0.68181818181818177</v>
      </c>
      <c r="BT1651" s="3">
        <f t="shared" si="312"/>
        <v>0</v>
      </c>
      <c r="BU1651" s="3">
        <f t="shared" si="313"/>
        <v>0</v>
      </c>
    </row>
    <row r="1652" spans="1:73" x14ac:dyDescent="0.25">
      <c r="A1652" t="s">
        <v>3607</v>
      </c>
      <c r="V1652" s="3">
        <f t="shared" si="302"/>
        <v>0</v>
      </c>
      <c r="W1652" s="3">
        <f t="shared" si="303"/>
        <v>0</v>
      </c>
      <c r="X1652" s="3">
        <f t="shared" si="304"/>
        <v>0</v>
      </c>
      <c r="Y1652" s="3">
        <f t="shared" si="305"/>
        <v>0</v>
      </c>
      <c r="AT1652" s="3">
        <f t="shared" si="306"/>
        <v>0</v>
      </c>
      <c r="AU1652" s="3">
        <f t="shared" si="307"/>
        <v>0</v>
      </c>
      <c r="AV1652" s="3">
        <f t="shared" si="308"/>
        <v>0</v>
      </c>
      <c r="AW1652" s="3">
        <f t="shared" si="309"/>
        <v>0</v>
      </c>
      <c r="BR1652" s="3">
        <f t="shared" si="310"/>
        <v>0</v>
      </c>
      <c r="BS1652" s="3">
        <f t="shared" si="311"/>
        <v>0</v>
      </c>
      <c r="BT1652" s="3">
        <f t="shared" si="312"/>
        <v>0</v>
      </c>
      <c r="BU1652" s="3">
        <f t="shared" si="313"/>
        <v>0</v>
      </c>
    </row>
    <row r="1653" spans="1:73" x14ac:dyDescent="0.25">
      <c r="A1653" t="s">
        <v>3608</v>
      </c>
      <c r="B1653" s="1">
        <v>43921</v>
      </c>
      <c r="C1653">
        <v>0.14000000000000001</v>
      </c>
      <c r="D1653">
        <v>0.08</v>
      </c>
      <c r="U1653">
        <v>0.23</v>
      </c>
      <c r="V1653" s="3">
        <f t="shared" si="302"/>
        <v>0.5714285714285714</v>
      </c>
      <c r="W1653" s="3">
        <f t="shared" si="303"/>
        <v>0</v>
      </c>
      <c r="X1653" s="3">
        <f t="shared" si="304"/>
        <v>0</v>
      </c>
      <c r="Y1653" s="3">
        <f t="shared" si="305"/>
        <v>0</v>
      </c>
      <c r="Z1653" s="1">
        <v>44286</v>
      </c>
      <c r="AA1653">
        <v>0.09</v>
      </c>
      <c r="AB1653">
        <v>0.08</v>
      </c>
      <c r="AS1653">
        <v>0.35</v>
      </c>
      <c r="AT1653" s="3">
        <f t="shared" si="306"/>
        <v>0.88888888888888895</v>
      </c>
      <c r="AU1653" s="3">
        <f t="shared" si="307"/>
        <v>0</v>
      </c>
      <c r="AV1653" s="3">
        <f t="shared" si="308"/>
        <v>0</v>
      </c>
      <c r="AW1653" s="3">
        <f t="shared" si="309"/>
        <v>0</v>
      </c>
      <c r="AX1653" s="1">
        <v>44651</v>
      </c>
      <c r="AY1653">
        <v>0.11</v>
      </c>
      <c r="AZ1653">
        <v>0.08</v>
      </c>
      <c r="BQ1653">
        <v>0.22</v>
      </c>
      <c r="BR1653" s="3">
        <f t="shared" si="310"/>
        <v>0.72727272727272729</v>
      </c>
      <c r="BS1653" s="3">
        <f t="shared" si="311"/>
        <v>0</v>
      </c>
      <c r="BT1653" s="3">
        <f t="shared" si="312"/>
        <v>0</v>
      </c>
      <c r="BU1653" s="3">
        <f t="shared" si="313"/>
        <v>0</v>
      </c>
    </row>
    <row r="1654" spans="1:73" x14ac:dyDescent="0.25">
      <c r="A1654" t="s">
        <v>3609</v>
      </c>
      <c r="B1654" s="1">
        <v>43921</v>
      </c>
      <c r="C1654">
        <v>8.75</v>
      </c>
      <c r="D1654">
        <v>8.74</v>
      </c>
      <c r="K1654">
        <v>9.2200000000000006</v>
      </c>
      <c r="O1654">
        <v>3.95</v>
      </c>
      <c r="P1654">
        <v>3.95</v>
      </c>
      <c r="R1654">
        <v>0.82</v>
      </c>
      <c r="T1654">
        <v>0.14000000000000001</v>
      </c>
      <c r="U1654">
        <v>16.559999999999999</v>
      </c>
      <c r="V1654" s="3">
        <f t="shared" si="302"/>
        <v>0.99885714285714289</v>
      </c>
      <c r="W1654" s="3">
        <f t="shared" si="303"/>
        <v>0.58060453400503786</v>
      </c>
      <c r="X1654" s="3">
        <f t="shared" si="304"/>
        <v>0</v>
      </c>
      <c r="Y1654" s="3">
        <f t="shared" si="305"/>
        <v>0</v>
      </c>
      <c r="Z1654" s="1">
        <v>44286</v>
      </c>
      <c r="AA1654">
        <v>7.67</v>
      </c>
      <c r="AB1654">
        <v>7.33</v>
      </c>
      <c r="AI1654">
        <v>7.43</v>
      </c>
      <c r="AP1654">
        <v>0.01</v>
      </c>
      <c r="AS1654">
        <v>7.77</v>
      </c>
      <c r="AT1654" s="3">
        <f t="shared" si="306"/>
        <v>0.95567144719687092</v>
      </c>
      <c r="AU1654" s="3">
        <f t="shared" si="307"/>
        <v>0.95747422680412375</v>
      </c>
      <c r="AV1654" s="3">
        <f t="shared" si="308"/>
        <v>0</v>
      </c>
      <c r="AW1654" s="3">
        <f t="shared" si="309"/>
        <v>0</v>
      </c>
      <c r="AX1654" s="1">
        <v>44651</v>
      </c>
      <c r="AY1654">
        <v>3.35</v>
      </c>
      <c r="AZ1654">
        <v>3.32</v>
      </c>
      <c r="BG1654">
        <v>1.44</v>
      </c>
      <c r="BN1654">
        <v>0.06</v>
      </c>
      <c r="BP1654">
        <v>0.06</v>
      </c>
      <c r="BQ1654">
        <v>1.76</v>
      </c>
      <c r="BR1654" s="3">
        <f t="shared" si="310"/>
        <v>0.99104477611940289</v>
      </c>
      <c r="BS1654" s="3">
        <f t="shared" si="311"/>
        <v>0.81818181818181812</v>
      </c>
      <c r="BT1654" s="3">
        <f t="shared" si="312"/>
        <v>0</v>
      </c>
      <c r="BU1654" s="3">
        <f t="shared" si="313"/>
        <v>0</v>
      </c>
    </row>
    <row r="1655" spans="1:73" x14ac:dyDescent="0.25">
      <c r="A1655" t="s">
        <v>3610</v>
      </c>
      <c r="V1655" s="3">
        <f t="shared" si="302"/>
        <v>0</v>
      </c>
      <c r="W1655" s="3">
        <f t="shared" si="303"/>
        <v>0</v>
      </c>
      <c r="X1655" s="3">
        <f t="shared" si="304"/>
        <v>0</v>
      </c>
      <c r="Y1655" s="3">
        <f t="shared" si="305"/>
        <v>0</v>
      </c>
      <c r="AT1655" s="3">
        <f t="shared" si="306"/>
        <v>0</v>
      </c>
      <c r="AU1655" s="3">
        <f t="shared" si="307"/>
        <v>0</v>
      </c>
      <c r="AV1655" s="3">
        <f t="shared" si="308"/>
        <v>0</v>
      </c>
      <c r="AW1655" s="3">
        <f t="shared" si="309"/>
        <v>0</v>
      </c>
      <c r="BR1655" s="3">
        <f t="shared" si="310"/>
        <v>0</v>
      </c>
      <c r="BS1655" s="3">
        <f t="shared" si="311"/>
        <v>0</v>
      </c>
      <c r="BT1655" s="3">
        <f t="shared" si="312"/>
        <v>0</v>
      </c>
      <c r="BU1655" s="3">
        <f t="shared" si="313"/>
        <v>0</v>
      </c>
    </row>
    <row r="1656" spans="1:73" x14ac:dyDescent="0.25">
      <c r="A1656" t="s">
        <v>3611</v>
      </c>
      <c r="V1656" s="3">
        <f t="shared" si="302"/>
        <v>0</v>
      </c>
      <c r="W1656" s="3">
        <f t="shared" si="303"/>
        <v>0</v>
      </c>
      <c r="X1656" s="3">
        <f t="shared" si="304"/>
        <v>0</v>
      </c>
      <c r="Y1656" s="3">
        <f t="shared" si="305"/>
        <v>0</v>
      </c>
      <c r="AT1656" s="3">
        <f t="shared" si="306"/>
        <v>0</v>
      </c>
      <c r="AU1656" s="3">
        <f t="shared" si="307"/>
        <v>0</v>
      </c>
      <c r="AV1656" s="3">
        <f t="shared" si="308"/>
        <v>0</v>
      </c>
      <c r="AW1656" s="3">
        <f t="shared" si="309"/>
        <v>0</v>
      </c>
      <c r="BR1656" s="3">
        <f t="shared" si="310"/>
        <v>0</v>
      </c>
      <c r="BS1656" s="3">
        <f t="shared" si="311"/>
        <v>0</v>
      </c>
      <c r="BT1656" s="3">
        <f t="shared" si="312"/>
        <v>0</v>
      </c>
      <c r="BU1656" s="3">
        <f t="shared" si="313"/>
        <v>0</v>
      </c>
    </row>
    <row r="1657" spans="1:73" x14ac:dyDescent="0.25">
      <c r="A1657" t="s">
        <v>3612</v>
      </c>
      <c r="B1657" s="1">
        <v>44286</v>
      </c>
      <c r="C1657">
        <v>21.29</v>
      </c>
      <c r="D1657">
        <v>21.18</v>
      </c>
      <c r="I1657">
        <v>21.18</v>
      </c>
      <c r="K1657">
        <v>16.100000000000001</v>
      </c>
      <c r="U1657">
        <v>18.91</v>
      </c>
      <c r="V1657" s="3">
        <f t="shared" si="302"/>
        <v>0.99483325504931897</v>
      </c>
      <c r="W1657" s="3">
        <f t="shared" si="303"/>
        <v>0.85140137493389745</v>
      </c>
      <c r="X1657" s="3">
        <f t="shared" si="304"/>
        <v>0.99483325504931897</v>
      </c>
      <c r="Y1657" s="3">
        <f t="shared" si="305"/>
        <v>0</v>
      </c>
      <c r="Z1657" s="1">
        <v>44651</v>
      </c>
      <c r="AA1657">
        <v>32.299999999999997</v>
      </c>
      <c r="AB1657">
        <v>32.08</v>
      </c>
      <c r="AG1657">
        <v>32.08</v>
      </c>
      <c r="AI1657">
        <v>24.76</v>
      </c>
      <c r="AS1657">
        <v>28.39</v>
      </c>
      <c r="AT1657" s="3">
        <f t="shared" si="306"/>
        <v>0.99318885448916416</v>
      </c>
      <c r="AU1657" s="3">
        <f t="shared" si="307"/>
        <v>0.87213807678760136</v>
      </c>
      <c r="AV1657" s="3">
        <f t="shared" si="308"/>
        <v>0.99318885448916416</v>
      </c>
      <c r="AW1657" s="3">
        <f t="shared" si="309"/>
        <v>0</v>
      </c>
      <c r="AX1657" s="1">
        <v>45016</v>
      </c>
      <c r="AY1657">
        <v>44.17</v>
      </c>
      <c r="AZ1657">
        <v>43.68</v>
      </c>
      <c r="BE1657">
        <v>43.68</v>
      </c>
      <c r="BG1657">
        <v>33.1</v>
      </c>
      <c r="BI1657">
        <v>0.08</v>
      </c>
      <c r="BQ1657">
        <v>39.61</v>
      </c>
      <c r="BR1657" s="3">
        <f t="shared" si="310"/>
        <v>0.9889064976228209</v>
      </c>
      <c r="BS1657" s="3">
        <f t="shared" si="311"/>
        <v>0.83733873007842141</v>
      </c>
      <c r="BT1657" s="3">
        <f t="shared" si="312"/>
        <v>0.9889064976228209</v>
      </c>
      <c r="BU1657" s="3">
        <f t="shared" si="313"/>
        <v>0</v>
      </c>
    </row>
    <row r="1658" spans="1:73" x14ac:dyDescent="0.25">
      <c r="A1658" t="s">
        <v>3616</v>
      </c>
      <c r="V1658" s="3">
        <f t="shared" si="302"/>
        <v>0</v>
      </c>
      <c r="W1658" s="3">
        <f t="shared" si="303"/>
        <v>0</v>
      </c>
      <c r="X1658" s="3">
        <f t="shared" si="304"/>
        <v>0</v>
      </c>
      <c r="Y1658" s="3">
        <f t="shared" si="305"/>
        <v>0</v>
      </c>
      <c r="AT1658" s="3">
        <f t="shared" si="306"/>
        <v>0</v>
      </c>
      <c r="AU1658" s="3">
        <f t="shared" si="307"/>
        <v>0</v>
      </c>
      <c r="AV1658" s="3">
        <f t="shared" si="308"/>
        <v>0</v>
      </c>
      <c r="AW1658" s="3">
        <f t="shared" si="309"/>
        <v>0</v>
      </c>
      <c r="BR1658" s="3">
        <f t="shared" si="310"/>
        <v>0</v>
      </c>
      <c r="BS1658" s="3">
        <f t="shared" si="311"/>
        <v>0</v>
      </c>
      <c r="BT1658" s="3">
        <f t="shared" si="312"/>
        <v>0</v>
      </c>
      <c r="BU1658" s="3">
        <f t="shared" si="313"/>
        <v>0</v>
      </c>
    </row>
    <row r="1659" spans="1:73" x14ac:dyDescent="0.25">
      <c r="A1659" t="s">
        <v>3617</v>
      </c>
      <c r="B1659" s="1">
        <v>44286</v>
      </c>
      <c r="C1659">
        <v>14.04</v>
      </c>
      <c r="D1659">
        <v>13.92</v>
      </c>
      <c r="I1659">
        <v>13.92</v>
      </c>
      <c r="K1659">
        <v>12.35</v>
      </c>
      <c r="Q1659">
        <v>0.04</v>
      </c>
      <c r="R1659">
        <v>0.32</v>
      </c>
      <c r="T1659">
        <v>0.21</v>
      </c>
      <c r="U1659">
        <v>14.57</v>
      </c>
      <c r="V1659" s="3">
        <f t="shared" si="302"/>
        <v>0.99145299145299148</v>
      </c>
      <c r="W1659" s="3">
        <f t="shared" si="303"/>
        <v>0.85644937586685144</v>
      </c>
      <c r="X1659" s="3">
        <f t="shared" si="304"/>
        <v>0.99145299145299148</v>
      </c>
      <c r="Y1659" s="3">
        <f t="shared" si="305"/>
        <v>0</v>
      </c>
      <c r="Z1659" s="1">
        <v>44651</v>
      </c>
      <c r="AA1659">
        <v>23.09</v>
      </c>
      <c r="AB1659">
        <v>22.8</v>
      </c>
      <c r="AG1659">
        <v>22.8</v>
      </c>
      <c r="AI1659">
        <v>20.82</v>
      </c>
      <c r="AP1659">
        <v>7.0000000000000007E-2</v>
      </c>
      <c r="AS1659">
        <v>23.44</v>
      </c>
      <c r="AT1659" s="3">
        <f t="shared" si="306"/>
        <v>0.98744045041143358</v>
      </c>
      <c r="AU1659" s="3">
        <f t="shared" si="307"/>
        <v>0.89088575096277278</v>
      </c>
      <c r="AV1659" s="3">
        <f t="shared" si="308"/>
        <v>0.98744045041143358</v>
      </c>
      <c r="AW1659" s="3">
        <f t="shared" si="309"/>
        <v>0</v>
      </c>
      <c r="AX1659" s="1">
        <v>45016</v>
      </c>
      <c r="AY1659">
        <v>46.71</v>
      </c>
      <c r="AZ1659">
        <v>44.19</v>
      </c>
      <c r="BE1659">
        <v>36.869999999999997</v>
      </c>
      <c r="BG1659">
        <v>16.87</v>
      </c>
      <c r="BM1659">
        <v>2.9</v>
      </c>
      <c r="BN1659">
        <v>0.1</v>
      </c>
      <c r="BP1659">
        <v>0.09</v>
      </c>
      <c r="BQ1659">
        <v>26.38</v>
      </c>
      <c r="BR1659" s="3">
        <f t="shared" si="310"/>
        <v>0.94605009633911363</v>
      </c>
      <c r="BS1659" s="3">
        <f t="shared" si="311"/>
        <v>0.71878994461014067</v>
      </c>
      <c r="BT1659" s="3">
        <f t="shared" si="312"/>
        <v>0.78933847141939617</v>
      </c>
      <c r="BU1659" s="3">
        <f t="shared" si="313"/>
        <v>0</v>
      </c>
    </row>
    <row r="1660" spans="1:73" x14ac:dyDescent="0.25">
      <c r="A1660" t="s">
        <v>3620</v>
      </c>
      <c r="V1660" s="3">
        <f t="shared" si="302"/>
        <v>0</v>
      </c>
      <c r="W1660" s="3">
        <f t="shared" si="303"/>
        <v>0</v>
      </c>
      <c r="X1660" s="3">
        <f t="shared" si="304"/>
        <v>0</v>
      </c>
      <c r="Y1660" s="3">
        <f t="shared" si="305"/>
        <v>0</v>
      </c>
      <c r="AT1660" s="3">
        <f t="shared" si="306"/>
        <v>0</v>
      </c>
      <c r="AU1660" s="3">
        <f t="shared" si="307"/>
        <v>0</v>
      </c>
      <c r="AV1660" s="3">
        <f t="shared" si="308"/>
        <v>0</v>
      </c>
      <c r="AW1660" s="3">
        <f t="shared" si="309"/>
        <v>0</v>
      </c>
      <c r="BR1660" s="3">
        <f t="shared" si="310"/>
        <v>0</v>
      </c>
      <c r="BS1660" s="3">
        <f t="shared" si="311"/>
        <v>0</v>
      </c>
      <c r="BT1660" s="3">
        <f t="shared" si="312"/>
        <v>0</v>
      </c>
      <c r="BU1660" s="3">
        <f t="shared" si="313"/>
        <v>0</v>
      </c>
    </row>
    <row r="1661" spans="1:73" x14ac:dyDescent="0.25">
      <c r="A1661" t="s">
        <v>3621</v>
      </c>
      <c r="B1661" s="1">
        <v>44286</v>
      </c>
      <c r="C1661">
        <v>185.03</v>
      </c>
      <c r="D1661">
        <v>119.09</v>
      </c>
      <c r="K1661">
        <v>75.42</v>
      </c>
      <c r="O1661">
        <v>0.13</v>
      </c>
      <c r="P1661">
        <v>0.13</v>
      </c>
      <c r="Q1661">
        <v>7.0000000000000007E-2</v>
      </c>
      <c r="R1661">
        <v>1350.89</v>
      </c>
      <c r="T1661">
        <v>0.01</v>
      </c>
      <c r="U1661">
        <v>1804.08</v>
      </c>
      <c r="V1661" s="3">
        <f t="shared" si="302"/>
        <v>0.64362535805004595</v>
      </c>
      <c r="W1661" s="3">
        <f t="shared" si="303"/>
        <v>0.16644230132633023</v>
      </c>
      <c r="X1661" s="3">
        <f t="shared" si="304"/>
        <v>0</v>
      </c>
      <c r="Y1661" s="3">
        <f t="shared" si="305"/>
        <v>0</v>
      </c>
      <c r="Z1661" s="1">
        <v>44651</v>
      </c>
      <c r="AA1661">
        <v>536.98</v>
      </c>
      <c r="AB1661">
        <v>320.69</v>
      </c>
      <c r="AI1661">
        <v>166.91</v>
      </c>
      <c r="AM1661">
        <v>0.01</v>
      </c>
      <c r="AN1661">
        <v>0.01</v>
      </c>
      <c r="AO1661">
        <v>0.24</v>
      </c>
      <c r="AP1661">
        <v>4840.1499999999996</v>
      </c>
      <c r="AR1661">
        <v>2.0299999999999998</v>
      </c>
      <c r="AS1661">
        <v>6130.54</v>
      </c>
      <c r="AT1661" s="3">
        <f t="shared" si="306"/>
        <v>0.59721032440686805</v>
      </c>
      <c r="AU1661" s="3">
        <f t="shared" si="307"/>
        <v>0.12916931077713628</v>
      </c>
      <c r="AV1661" s="3">
        <f t="shared" si="308"/>
        <v>0</v>
      </c>
      <c r="AW1661" s="3">
        <f t="shared" si="309"/>
        <v>0</v>
      </c>
      <c r="AX1661" s="1">
        <v>45016</v>
      </c>
      <c r="AY1661">
        <v>1032.1199999999999</v>
      </c>
      <c r="AZ1661">
        <v>433.08</v>
      </c>
      <c r="BF1661">
        <v>1.06</v>
      </c>
      <c r="BG1661">
        <v>200.69</v>
      </c>
      <c r="BK1661">
        <v>39.32</v>
      </c>
      <c r="BL1661">
        <v>39.32</v>
      </c>
      <c r="BM1661">
        <v>802.01</v>
      </c>
      <c r="BN1661">
        <v>29.68</v>
      </c>
      <c r="BQ1661">
        <v>1917.6</v>
      </c>
      <c r="BR1661" s="3">
        <f t="shared" si="310"/>
        <v>0.41960237181723059</v>
      </c>
      <c r="BS1661" s="3">
        <f t="shared" si="311"/>
        <v>0.18481273770386131</v>
      </c>
      <c r="BT1661" s="3">
        <f t="shared" si="312"/>
        <v>0</v>
      </c>
      <c r="BU1661" s="3">
        <f t="shared" si="313"/>
        <v>1.0270123629035385E-3</v>
      </c>
    </row>
    <row r="1662" spans="1:73" x14ac:dyDescent="0.25">
      <c r="A1662" t="s">
        <v>3623</v>
      </c>
      <c r="B1662" s="1">
        <v>44286</v>
      </c>
      <c r="C1662">
        <v>2.62</v>
      </c>
      <c r="D1662">
        <v>2.62</v>
      </c>
      <c r="J1662">
        <v>2.08</v>
      </c>
      <c r="K1662">
        <v>1.59</v>
      </c>
      <c r="U1662">
        <v>4.8899999999999997</v>
      </c>
      <c r="V1662" s="3">
        <f t="shared" si="302"/>
        <v>1</v>
      </c>
      <c r="W1662" s="3">
        <f t="shared" si="303"/>
        <v>0.32515337423312884</v>
      </c>
      <c r="X1662" s="3">
        <f t="shared" si="304"/>
        <v>0</v>
      </c>
      <c r="Y1662" s="3">
        <f t="shared" si="305"/>
        <v>0.79389312977099236</v>
      </c>
      <c r="Z1662" s="1">
        <v>44651</v>
      </c>
      <c r="AA1662">
        <v>7.02</v>
      </c>
      <c r="AB1662">
        <v>7.02</v>
      </c>
      <c r="AH1662">
        <v>2.52</v>
      </c>
      <c r="AI1662">
        <v>3.86</v>
      </c>
      <c r="AP1662">
        <v>0.01</v>
      </c>
      <c r="AS1662">
        <v>6.65</v>
      </c>
      <c r="AT1662" s="3">
        <f t="shared" si="306"/>
        <v>1</v>
      </c>
      <c r="AU1662" s="3">
        <f t="shared" si="307"/>
        <v>0.58132530120481918</v>
      </c>
      <c r="AV1662" s="3">
        <f t="shared" si="308"/>
        <v>0</v>
      </c>
      <c r="AW1662" s="3">
        <f t="shared" si="309"/>
        <v>0.35897435897435898</v>
      </c>
      <c r="AX1662" s="1">
        <v>45016</v>
      </c>
      <c r="AY1662">
        <v>9.4600000000000009</v>
      </c>
      <c r="AZ1662">
        <v>9.41</v>
      </c>
      <c r="BF1662">
        <v>5.58</v>
      </c>
      <c r="BG1662">
        <v>5.98</v>
      </c>
      <c r="BH1662">
        <v>0.01</v>
      </c>
      <c r="BQ1662">
        <v>8.8800000000000008</v>
      </c>
      <c r="BR1662" s="3">
        <f t="shared" si="310"/>
        <v>0.99471458773784349</v>
      </c>
      <c r="BS1662" s="3">
        <f t="shared" si="311"/>
        <v>0.67418263810597512</v>
      </c>
      <c r="BT1662" s="3">
        <f t="shared" si="312"/>
        <v>0</v>
      </c>
      <c r="BU1662" s="3">
        <f t="shared" si="313"/>
        <v>0.58985200845665953</v>
      </c>
    </row>
    <row r="1663" spans="1:73" x14ac:dyDescent="0.25">
      <c r="A1663" t="s">
        <v>3625</v>
      </c>
      <c r="B1663" s="1">
        <v>43921</v>
      </c>
      <c r="C1663">
        <v>0.44</v>
      </c>
      <c r="D1663">
        <v>0.42</v>
      </c>
      <c r="I1663">
        <v>0.33</v>
      </c>
      <c r="K1663">
        <v>0.85</v>
      </c>
      <c r="U1663">
        <v>1.23</v>
      </c>
      <c r="V1663" s="3">
        <f t="shared" si="302"/>
        <v>0.95454545454545447</v>
      </c>
      <c r="W1663" s="3">
        <f t="shared" si="303"/>
        <v>0.69105691056910568</v>
      </c>
      <c r="X1663" s="3">
        <f t="shared" si="304"/>
        <v>0.75</v>
      </c>
      <c r="Y1663" s="3">
        <f t="shared" si="305"/>
        <v>0</v>
      </c>
      <c r="Z1663" s="1">
        <v>44286</v>
      </c>
      <c r="AA1663">
        <v>0.19</v>
      </c>
      <c r="AB1663">
        <v>0.19</v>
      </c>
      <c r="AI1663">
        <v>0.03</v>
      </c>
      <c r="AS1663">
        <v>0.13</v>
      </c>
      <c r="AT1663" s="3">
        <f t="shared" si="306"/>
        <v>1</v>
      </c>
      <c r="AU1663" s="3">
        <f t="shared" si="307"/>
        <v>0.23076923076923075</v>
      </c>
      <c r="AV1663" s="3">
        <f t="shared" si="308"/>
        <v>0</v>
      </c>
      <c r="AW1663" s="3">
        <f t="shared" si="309"/>
        <v>0</v>
      </c>
      <c r="AX1663" s="1">
        <v>44651</v>
      </c>
      <c r="AY1663">
        <v>0.01</v>
      </c>
      <c r="AZ1663">
        <v>0.01</v>
      </c>
      <c r="BQ1663">
        <v>0</v>
      </c>
      <c r="BR1663" s="3">
        <f t="shared" si="310"/>
        <v>1</v>
      </c>
      <c r="BS1663" s="3">
        <f t="shared" si="311"/>
        <v>0</v>
      </c>
      <c r="BT1663" s="3">
        <f t="shared" si="312"/>
        <v>0</v>
      </c>
      <c r="BU1663" s="3">
        <f t="shared" si="313"/>
        <v>0</v>
      </c>
    </row>
    <row r="1664" spans="1:73" x14ac:dyDescent="0.25">
      <c r="A1664" t="s">
        <v>3626</v>
      </c>
      <c r="V1664" s="3">
        <f t="shared" si="302"/>
        <v>0</v>
      </c>
      <c r="W1664" s="3">
        <f t="shared" si="303"/>
        <v>0</v>
      </c>
      <c r="X1664" s="3">
        <f t="shared" si="304"/>
        <v>0</v>
      </c>
      <c r="Y1664" s="3">
        <f t="shared" si="305"/>
        <v>0</v>
      </c>
      <c r="AT1664" s="3">
        <f t="shared" si="306"/>
        <v>0</v>
      </c>
      <c r="AU1664" s="3">
        <f t="shared" si="307"/>
        <v>0</v>
      </c>
      <c r="AV1664" s="3">
        <f t="shared" si="308"/>
        <v>0</v>
      </c>
      <c r="AW1664" s="3">
        <f t="shared" si="309"/>
        <v>0</v>
      </c>
      <c r="BR1664" s="3">
        <f t="shared" si="310"/>
        <v>0</v>
      </c>
      <c r="BS1664" s="3">
        <f t="shared" si="311"/>
        <v>0</v>
      </c>
      <c r="BT1664" s="3">
        <f t="shared" si="312"/>
        <v>0</v>
      </c>
      <c r="BU1664" s="3">
        <f t="shared" si="313"/>
        <v>0</v>
      </c>
    </row>
    <row r="1665" spans="1:73" x14ac:dyDescent="0.25">
      <c r="A1665" t="s">
        <v>3630</v>
      </c>
      <c r="V1665" s="3">
        <f t="shared" si="302"/>
        <v>0</v>
      </c>
      <c r="W1665" s="3">
        <f t="shared" si="303"/>
        <v>0</v>
      </c>
      <c r="X1665" s="3">
        <f t="shared" si="304"/>
        <v>0</v>
      </c>
      <c r="Y1665" s="3">
        <f t="shared" si="305"/>
        <v>0</v>
      </c>
      <c r="AT1665" s="3">
        <f t="shared" si="306"/>
        <v>0</v>
      </c>
      <c r="AU1665" s="3">
        <f t="shared" si="307"/>
        <v>0</v>
      </c>
      <c r="AV1665" s="3">
        <f t="shared" si="308"/>
        <v>0</v>
      </c>
      <c r="AW1665" s="3">
        <f t="shared" si="309"/>
        <v>0</v>
      </c>
      <c r="BR1665" s="3">
        <f t="shared" si="310"/>
        <v>0</v>
      </c>
      <c r="BS1665" s="3">
        <f t="shared" si="311"/>
        <v>0</v>
      </c>
      <c r="BT1665" s="3">
        <f t="shared" si="312"/>
        <v>0</v>
      </c>
      <c r="BU1665" s="3">
        <f t="shared" si="313"/>
        <v>0</v>
      </c>
    </row>
    <row r="1666" spans="1:73" x14ac:dyDescent="0.25">
      <c r="A1666" t="s">
        <v>3637</v>
      </c>
      <c r="V1666" s="3">
        <f t="shared" si="302"/>
        <v>0</v>
      </c>
      <c r="W1666" s="3">
        <f t="shared" si="303"/>
        <v>0</v>
      </c>
      <c r="X1666" s="3">
        <f t="shared" si="304"/>
        <v>0</v>
      </c>
      <c r="Y1666" s="3">
        <f t="shared" si="305"/>
        <v>0</v>
      </c>
      <c r="AT1666" s="3">
        <f t="shared" si="306"/>
        <v>0</v>
      </c>
      <c r="AU1666" s="3">
        <f t="shared" si="307"/>
        <v>0</v>
      </c>
      <c r="AV1666" s="3">
        <f t="shared" si="308"/>
        <v>0</v>
      </c>
      <c r="AW1666" s="3">
        <f t="shared" si="309"/>
        <v>0</v>
      </c>
      <c r="BR1666" s="3">
        <f t="shared" si="310"/>
        <v>0</v>
      </c>
      <c r="BS1666" s="3">
        <f t="shared" si="311"/>
        <v>0</v>
      </c>
      <c r="BT1666" s="3">
        <f t="shared" si="312"/>
        <v>0</v>
      </c>
      <c r="BU1666" s="3">
        <f t="shared" si="313"/>
        <v>0</v>
      </c>
    </row>
    <row r="1667" spans="1:73" x14ac:dyDescent="0.25">
      <c r="A1667" t="s">
        <v>3638</v>
      </c>
      <c r="B1667" s="1">
        <v>44286</v>
      </c>
      <c r="C1667">
        <v>89.89</v>
      </c>
      <c r="D1667">
        <v>85.54</v>
      </c>
      <c r="K1667">
        <v>46.79</v>
      </c>
      <c r="L1667">
        <v>0.02</v>
      </c>
      <c r="R1667">
        <v>1.59</v>
      </c>
      <c r="U1667">
        <v>86.8</v>
      </c>
      <c r="V1667" s="3">
        <f t="shared" si="302"/>
        <v>0.9516075203025921</v>
      </c>
      <c r="W1667" s="3">
        <f t="shared" si="303"/>
        <v>0.54924286888132412</v>
      </c>
      <c r="X1667" s="3">
        <f t="shared" si="304"/>
        <v>0</v>
      </c>
      <c r="Y1667" s="3">
        <f t="shared" si="305"/>
        <v>0</v>
      </c>
      <c r="Z1667" s="1">
        <v>44651</v>
      </c>
      <c r="AA1667">
        <v>118.18</v>
      </c>
      <c r="AB1667">
        <v>108.71</v>
      </c>
      <c r="AI1667">
        <v>52.39</v>
      </c>
      <c r="AJ1667">
        <v>0.23</v>
      </c>
      <c r="AP1667">
        <v>4.12</v>
      </c>
      <c r="AS1667">
        <v>112.34</v>
      </c>
      <c r="AT1667" s="3">
        <f t="shared" si="306"/>
        <v>0.91986799796919938</v>
      </c>
      <c r="AU1667" s="3">
        <f t="shared" si="307"/>
        <v>0.48513751273266048</v>
      </c>
      <c r="AV1667" s="3">
        <f t="shared" si="308"/>
        <v>0</v>
      </c>
      <c r="AW1667" s="3">
        <f t="shared" si="309"/>
        <v>0</v>
      </c>
      <c r="AX1667" s="1">
        <v>45016</v>
      </c>
      <c r="AY1667">
        <v>201.76</v>
      </c>
      <c r="AZ1667">
        <v>200.17</v>
      </c>
      <c r="BF1667">
        <v>0.02</v>
      </c>
      <c r="BG1667">
        <v>117.37</v>
      </c>
      <c r="BH1667">
        <v>0.08</v>
      </c>
      <c r="BI1667">
        <v>7.0000000000000007E-2</v>
      </c>
      <c r="BM1667">
        <v>0.15</v>
      </c>
      <c r="BN1667">
        <v>9.1199999999999992</v>
      </c>
      <c r="BQ1667">
        <v>193.34</v>
      </c>
      <c r="BR1667" s="3">
        <f t="shared" si="310"/>
        <v>0.99211934972244253</v>
      </c>
      <c r="BS1667" s="3">
        <f t="shared" si="311"/>
        <v>0.63815789473684215</v>
      </c>
      <c r="BT1667" s="3">
        <f t="shared" si="312"/>
        <v>0</v>
      </c>
      <c r="BU1667" s="3">
        <f t="shared" si="313"/>
        <v>9.9127676447264076E-5</v>
      </c>
    </row>
    <row r="1668" spans="1:73" x14ac:dyDescent="0.25">
      <c r="A1668" t="s">
        <v>3639</v>
      </c>
      <c r="B1668" s="1">
        <v>44286</v>
      </c>
      <c r="C1668">
        <v>3.54</v>
      </c>
      <c r="D1668">
        <v>3.54</v>
      </c>
      <c r="I1668">
        <v>3.08</v>
      </c>
      <c r="K1668">
        <v>2.92</v>
      </c>
      <c r="R1668">
        <v>0.03</v>
      </c>
      <c r="T1668">
        <v>0.03</v>
      </c>
      <c r="U1668">
        <v>3.42</v>
      </c>
      <c r="V1668" s="3">
        <f t="shared" ref="V1668:V1731" si="314">IFERROR((D1668-E1668-F1668-G1668)/C1668,0)</f>
        <v>1</v>
      </c>
      <c r="W1668" s="3">
        <f t="shared" ref="W1668:W1731" si="315">IFERROR(K1668/(U1668+T1668+S1668+P1668-R1668-Q1668-O1668-N1668-M1668-L1668),0)</f>
        <v>0.85380116959064323</v>
      </c>
      <c r="X1668" s="3">
        <f t="shared" ref="X1668:X1731" si="316">IFERROR((H1668+I1668)/C1668,0)</f>
        <v>0.87005649717514122</v>
      </c>
      <c r="Y1668" s="3">
        <f t="shared" ref="Y1668:Y1731" si="317">IFERROR(J1668/C1668,0)</f>
        <v>0</v>
      </c>
      <c r="Z1668" s="1">
        <v>44651</v>
      </c>
      <c r="AA1668">
        <v>3.51</v>
      </c>
      <c r="AB1668">
        <v>3.51</v>
      </c>
      <c r="AG1668">
        <v>3.27</v>
      </c>
      <c r="AI1668">
        <v>2.98</v>
      </c>
      <c r="AJ1668">
        <v>0.01</v>
      </c>
      <c r="AP1668">
        <v>0.03</v>
      </c>
      <c r="AR1668">
        <v>0.03</v>
      </c>
      <c r="AS1668">
        <v>3.44</v>
      </c>
      <c r="AT1668" s="3">
        <f t="shared" ref="AT1668:AT1731" si="318">IFERROR((AB1668-AC1668-AD1668-AE1668)/AA1668,0)</f>
        <v>1</v>
      </c>
      <c r="AU1668" s="3">
        <f t="shared" ref="AU1668:AU1731" si="319">IFERROR(AI1668/(AS1668+AR1668+AQ1668+AN1668-AP1668-AO1668-AM1668-AL1668-AK1668-AJ1668),0)</f>
        <v>0.86880466472303197</v>
      </c>
      <c r="AV1668" s="3">
        <f t="shared" ref="AV1668:AV1731" si="320">IFERROR((AF1668+AG1668)/AA1668,0)</f>
        <v>0.93162393162393164</v>
      </c>
      <c r="AW1668" s="3">
        <f t="shared" ref="AW1668:AW1731" si="321">IFERROR(AH1668/AA1668,0)</f>
        <v>0</v>
      </c>
      <c r="AX1668" s="1">
        <v>45016</v>
      </c>
      <c r="AY1668">
        <v>3.71</v>
      </c>
      <c r="AZ1668">
        <v>3.71</v>
      </c>
      <c r="BE1668">
        <v>3.71</v>
      </c>
      <c r="BG1668">
        <v>3.05</v>
      </c>
      <c r="BN1668">
        <v>0.05</v>
      </c>
      <c r="BP1668">
        <v>0.05</v>
      </c>
      <c r="BQ1668">
        <v>3.43</v>
      </c>
      <c r="BR1668" s="3">
        <f t="shared" ref="BR1668:BR1731" si="322">IFERROR((AZ1668-BA1668-BB1668-BC1668)/AY1668,0)</f>
        <v>1</v>
      </c>
      <c r="BS1668" s="3">
        <f t="shared" ref="BS1668:BS1731" si="323">IFERROR(BG1668/(BQ1668+BP1668+BO1668+BL1668-BN1668-BM1668-BK1668-BJ1668-BI1668-BH1668),0)</f>
        <v>0.88921282798833812</v>
      </c>
      <c r="BT1668" s="3">
        <f t="shared" ref="BT1668:BT1731" si="324">IFERROR((BD1668+BE1668)/AY1668,0)</f>
        <v>1</v>
      </c>
      <c r="BU1668" s="3">
        <f t="shared" ref="BU1668:BU1731" si="325">IFERROR(BF1668/AY1668,0)</f>
        <v>0</v>
      </c>
    </row>
    <row r="1669" spans="1:73" x14ac:dyDescent="0.25">
      <c r="A1669" t="s">
        <v>3641</v>
      </c>
      <c r="B1669" s="1">
        <v>44286</v>
      </c>
      <c r="C1669">
        <v>5.84</v>
      </c>
      <c r="D1669">
        <v>5.8</v>
      </c>
      <c r="J1669">
        <v>5.79</v>
      </c>
      <c r="K1669">
        <v>3.86</v>
      </c>
      <c r="R1669">
        <v>0.08</v>
      </c>
      <c r="T1669">
        <v>0.08</v>
      </c>
      <c r="U1669">
        <v>4.9000000000000004</v>
      </c>
      <c r="V1669" s="3">
        <f t="shared" si="314"/>
        <v>0.99315068493150682</v>
      </c>
      <c r="W1669" s="3">
        <f t="shared" si="315"/>
        <v>0.78775510204081622</v>
      </c>
      <c r="X1669" s="3">
        <f t="shared" si="316"/>
        <v>0</v>
      </c>
      <c r="Y1669" s="3">
        <f t="shared" si="317"/>
        <v>0.99143835616438358</v>
      </c>
      <c r="Z1669" s="1">
        <v>44651</v>
      </c>
      <c r="AA1669">
        <v>8.44</v>
      </c>
      <c r="AB1669">
        <v>8.39</v>
      </c>
      <c r="AH1669">
        <v>8.39</v>
      </c>
      <c r="AI1669">
        <v>5.46</v>
      </c>
      <c r="AP1669">
        <v>0.06</v>
      </c>
      <c r="AR1669">
        <v>0.05</v>
      </c>
      <c r="AS1669">
        <v>6.86</v>
      </c>
      <c r="AT1669" s="3">
        <f t="shared" si="318"/>
        <v>0.99407582938388639</v>
      </c>
      <c r="AU1669" s="3">
        <f t="shared" si="319"/>
        <v>0.79708029197080288</v>
      </c>
      <c r="AV1669" s="3">
        <f t="shared" si="320"/>
        <v>0</v>
      </c>
      <c r="AW1669" s="3">
        <f t="shared" si="321"/>
        <v>0.99407582938388639</v>
      </c>
      <c r="AX1669" s="1">
        <v>45016</v>
      </c>
      <c r="AY1669">
        <v>13.82</v>
      </c>
      <c r="AZ1669">
        <v>13.69</v>
      </c>
      <c r="BF1669">
        <v>13.5</v>
      </c>
      <c r="BG1669">
        <v>10.45</v>
      </c>
      <c r="BN1669">
        <v>0.02</v>
      </c>
      <c r="BQ1669">
        <v>11.81</v>
      </c>
      <c r="BR1669" s="3">
        <f t="shared" si="322"/>
        <v>0.99059334298118662</v>
      </c>
      <c r="BS1669" s="3">
        <f t="shared" si="323"/>
        <v>0.88634435962680225</v>
      </c>
      <c r="BT1669" s="3">
        <f t="shared" si="324"/>
        <v>0</v>
      </c>
      <c r="BU1669" s="3">
        <f t="shared" si="325"/>
        <v>0.97684515195369026</v>
      </c>
    </row>
    <row r="1670" spans="1:73" x14ac:dyDescent="0.25">
      <c r="A1670" t="s">
        <v>3642</v>
      </c>
      <c r="B1670" s="1">
        <v>44286</v>
      </c>
      <c r="C1670">
        <v>4.2699999999999996</v>
      </c>
      <c r="D1670">
        <v>1.8</v>
      </c>
      <c r="J1670">
        <v>4.28</v>
      </c>
      <c r="K1670">
        <v>2.84</v>
      </c>
      <c r="R1670">
        <v>0.21</v>
      </c>
      <c r="U1670">
        <v>4.33</v>
      </c>
      <c r="V1670" s="3">
        <f t="shared" si="314"/>
        <v>0.42154566744730687</v>
      </c>
      <c r="W1670" s="3">
        <f t="shared" si="315"/>
        <v>0.68932038834951448</v>
      </c>
      <c r="X1670" s="3">
        <f t="shared" si="316"/>
        <v>0</v>
      </c>
      <c r="Y1670" s="3">
        <f t="shared" si="317"/>
        <v>1.0023419203747075</v>
      </c>
      <c r="Z1670" s="1">
        <v>44651</v>
      </c>
      <c r="AA1670">
        <v>63.68</v>
      </c>
      <c r="AB1670">
        <v>37.97</v>
      </c>
      <c r="AH1670">
        <v>63.61</v>
      </c>
      <c r="AI1670">
        <v>51.7</v>
      </c>
      <c r="AP1670">
        <v>1.07</v>
      </c>
      <c r="AR1670">
        <v>0.3</v>
      </c>
      <c r="AS1670">
        <v>60.7</v>
      </c>
      <c r="AT1670" s="3">
        <f t="shared" si="318"/>
        <v>0.59626256281407031</v>
      </c>
      <c r="AU1670" s="3">
        <f t="shared" si="319"/>
        <v>0.86267311863841156</v>
      </c>
      <c r="AV1670" s="3">
        <f t="shared" si="320"/>
        <v>0</v>
      </c>
      <c r="AW1670" s="3">
        <f t="shared" si="321"/>
        <v>0.99890075376884424</v>
      </c>
      <c r="AX1670" s="1">
        <v>45016</v>
      </c>
      <c r="AY1670">
        <v>45.74</v>
      </c>
      <c r="AZ1670">
        <v>21.98</v>
      </c>
      <c r="BF1670">
        <v>5.69</v>
      </c>
      <c r="BG1670">
        <v>30.14</v>
      </c>
      <c r="BM1670">
        <v>0.24</v>
      </c>
      <c r="BN1670">
        <v>3.45</v>
      </c>
      <c r="BP1670">
        <v>2.4</v>
      </c>
      <c r="BQ1670">
        <v>47.47</v>
      </c>
      <c r="BR1670" s="3">
        <f t="shared" si="322"/>
        <v>0.48054219501530387</v>
      </c>
      <c r="BS1670" s="3">
        <f t="shared" si="323"/>
        <v>0.65266349068860996</v>
      </c>
      <c r="BT1670" s="3">
        <f t="shared" si="324"/>
        <v>0</v>
      </c>
      <c r="BU1670" s="3">
        <f t="shared" si="325"/>
        <v>0.12439877568867512</v>
      </c>
    </row>
    <row r="1671" spans="1:73" x14ac:dyDescent="0.25">
      <c r="A1671" t="s">
        <v>3643</v>
      </c>
      <c r="V1671" s="3">
        <f t="shared" si="314"/>
        <v>0</v>
      </c>
      <c r="W1671" s="3">
        <f t="shared" si="315"/>
        <v>0</v>
      </c>
      <c r="X1671" s="3">
        <f t="shared" si="316"/>
        <v>0</v>
      </c>
      <c r="Y1671" s="3">
        <f t="shared" si="317"/>
        <v>0</v>
      </c>
      <c r="AT1671" s="3">
        <f t="shared" si="318"/>
        <v>0</v>
      </c>
      <c r="AU1671" s="3">
        <f t="shared" si="319"/>
        <v>0</v>
      </c>
      <c r="AV1671" s="3">
        <f t="shared" si="320"/>
        <v>0</v>
      </c>
      <c r="AW1671" s="3">
        <f t="shared" si="321"/>
        <v>0</v>
      </c>
      <c r="BR1671" s="3">
        <f t="shared" si="322"/>
        <v>0</v>
      </c>
      <c r="BS1671" s="3">
        <f t="shared" si="323"/>
        <v>0</v>
      </c>
      <c r="BT1671" s="3">
        <f t="shared" si="324"/>
        <v>0</v>
      </c>
      <c r="BU1671" s="3">
        <f t="shared" si="325"/>
        <v>0</v>
      </c>
    </row>
    <row r="1672" spans="1:73" x14ac:dyDescent="0.25">
      <c r="A1672" t="s">
        <v>3644</v>
      </c>
      <c r="B1672" s="1">
        <v>44286</v>
      </c>
      <c r="C1672">
        <v>71.88</v>
      </c>
      <c r="D1672">
        <v>71.040000000000006</v>
      </c>
      <c r="F1672">
        <v>0.22</v>
      </c>
      <c r="J1672">
        <v>68.84</v>
      </c>
      <c r="K1672">
        <v>51.25</v>
      </c>
      <c r="L1672">
        <v>0.65</v>
      </c>
      <c r="R1672">
        <v>1.0900000000000001</v>
      </c>
      <c r="T1672">
        <v>0.43</v>
      </c>
      <c r="U1672">
        <v>65.58</v>
      </c>
      <c r="V1672" s="3">
        <f t="shared" si="314"/>
        <v>0.985253199777407</v>
      </c>
      <c r="W1672" s="3">
        <f t="shared" si="315"/>
        <v>0.79741714641356776</v>
      </c>
      <c r="X1672" s="3">
        <f t="shared" si="316"/>
        <v>0</v>
      </c>
      <c r="Y1672" s="3">
        <f t="shared" si="317"/>
        <v>0.9577072899276573</v>
      </c>
      <c r="Z1672" s="1">
        <v>44651</v>
      </c>
      <c r="AA1672">
        <v>101.93</v>
      </c>
      <c r="AB1672">
        <v>100.13</v>
      </c>
      <c r="AD1672">
        <v>0.23</v>
      </c>
      <c r="AH1672">
        <v>97.57</v>
      </c>
      <c r="AI1672">
        <v>69.16</v>
      </c>
      <c r="AJ1672">
        <v>0.86</v>
      </c>
      <c r="AK1672">
        <v>0.1</v>
      </c>
      <c r="AO1672">
        <v>0.24</v>
      </c>
      <c r="AP1672">
        <v>0.52</v>
      </c>
      <c r="AS1672">
        <v>88.21</v>
      </c>
      <c r="AT1672" s="3">
        <f t="shared" si="318"/>
        <v>0.98008437162758744</v>
      </c>
      <c r="AU1672" s="3">
        <f t="shared" si="319"/>
        <v>0.79963001503063924</v>
      </c>
      <c r="AV1672" s="3">
        <f t="shared" si="320"/>
        <v>0</v>
      </c>
      <c r="AW1672" s="3">
        <f t="shared" si="321"/>
        <v>0.95722554694398099</v>
      </c>
      <c r="AX1672" s="1">
        <v>45016</v>
      </c>
      <c r="AY1672">
        <v>131.79</v>
      </c>
      <c r="AZ1672">
        <v>129.38</v>
      </c>
      <c r="BB1672">
        <v>0.27</v>
      </c>
      <c r="BF1672">
        <v>124.65</v>
      </c>
      <c r="BG1672">
        <v>91.17</v>
      </c>
      <c r="BH1672">
        <v>0.44</v>
      </c>
      <c r="BI1672">
        <v>0.22</v>
      </c>
      <c r="BM1672">
        <v>0.25</v>
      </c>
      <c r="BN1672">
        <v>1.3</v>
      </c>
      <c r="BQ1672">
        <v>116.68</v>
      </c>
      <c r="BR1672" s="3">
        <f t="shared" si="322"/>
        <v>0.97966461795280368</v>
      </c>
      <c r="BS1672" s="3">
        <f t="shared" si="323"/>
        <v>0.79645321918406564</v>
      </c>
      <c r="BT1672" s="3">
        <f t="shared" si="324"/>
        <v>0</v>
      </c>
      <c r="BU1672" s="3">
        <f t="shared" si="325"/>
        <v>0.94582290006829062</v>
      </c>
    </row>
    <row r="1673" spans="1:73" x14ac:dyDescent="0.25">
      <c r="A1673" t="s">
        <v>3645</v>
      </c>
      <c r="V1673" s="3">
        <f t="shared" si="314"/>
        <v>0</v>
      </c>
      <c r="W1673" s="3">
        <f t="shared" si="315"/>
        <v>0</v>
      </c>
      <c r="X1673" s="3">
        <f t="shared" si="316"/>
        <v>0</v>
      </c>
      <c r="Y1673" s="3">
        <f t="shared" si="317"/>
        <v>0</v>
      </c>
      <c r="AT1673" s="3">
        <f t="shared" si="318"/>
        <v>0</v>
      </c>
      <c r="AU1673" s="3">
        <f t="shared" si="319"/>
        <v>0</v>
      </c>
      <c r="AV1673" s="3">
        <f t="shared" si="320"/>
        <v>0</v>
      </c>
      <c r="AW1673" s="3">
        <f t="shared" si="321"/>
        <v>0</v>
      </c>
      <c r="BR1673" s="3">
        <f t="shared" si="322"/>
        <v>0</v>
      </c>
      <c r="BS1673" s="3">
        <f t="shared" si="323"/>
        <v>0</v>
      </c>
      <c r="BT1673" s="3">
        <f t="shared" si="324"/>
        <v>0</v>
      </c>
      <c r="BU1673" s="3">
        <f t="shared" si="325"/>
        <v>0</v>
      </c>
    </row>
    <row r="1674" spans="1:73" x14ac:dyDescent="0.25">
      <c r="A1674" t="s">
        <v>3650</v>
      </c>
      <c r="B1674" s="1">
        <v>44286</v>
      </c>
      <c r="C1674">
        <v>167.97</v>
      </c>
      <c r="D1674">
        <v>165.72</v>
      </c>
      <c r="F1674">
        <v>0.9</v>
      </c>
      <c r="J1674">
        <v>132.13</v>
      </c>
      <c r="K1674">
        <v>77.23</v>
      </c>
      <c r="M1674">
        <v>0.3</v>
      </c>
      <c r="Q1674">
        <v>0.13</v>
      </c>
      <c r="R1674">
        <v>0.68</v>
      </c>
      <c r="U1674">
        <v>123.74</v>
      </c>
      <c r="V1674" s="3">
        <f t="shared" si="314"/>
        <v>0.98124665118771204</v>
      </c>
      <c r="W1674" s="3">
        <f t="shared" si="315"/>
        <v>0.62978064095245867</v>
      </c>
      <c r="X1674" s="3">
        <f t="shared" si="316"/>
        <v>0</v>
      </c>
      <c r="Y1674" s="3">
        <f t="shared" si="317"/>
        <v>0.78662856462463537</v>
      </c>
      <c r="Z1674" s="1">
        <v>44651</v>
      </c>
      <c r="AA1674">
        <v>280.36</v>
      </c>
      <c r="AB1674">
        <v>271.36</v>
      </c>
      <c r="AD1674">
        <v>0.7</v>
      </c>
      <c r="AH1674">
        <v>225.17</v>
      </c>
      <c r="AI1674">
        <v>155.43</v>
      </c>
      <c r="AK1674">
        <v>0.68</v>
      </c>
      <c r="AM1674">
        <v>2.57</v>
      </c>
      <c r="AN1674">
        <v>2.57</v>
      </c>
      <c r="AP1674">
        <v>0.19</v>
      </c>
      <c r="AS1674">
        <v>236.42</v>
      </c>
      <c r="AT1674" s="3">
        <f t="shared" si="318"/>
        <v>0.96540162648023975</v>
      </c>
      <c r="AU1674" s="3">
        <f t="shared" si="319"/>
        <v>0.65985990235618774</v>
      </c>
      <c r="AV1674" s="3">
        <f t="shared" si="320"/>
        <v>0</v>
      </c>
      <c r="AW1674" s="3">
        <f t="shared" si="321"/>
        <v>0.80314595520045651</v>
      </c>
      <c r="AX1674" s="1">
        <v>45016</v>
      </c>
      <c r="AY1674">
        <v>328.47</v>
      </c>
      <c r="AZ1674">
        <v>310.26</v>
      </c>
      <c r="BF1674">
        <v>245.52</v>
      </c>
      <c r="BG1674">
        <v>178.42</v>
      </c>
      <c r="BI1674">
        <v>0.69</v>
      </c>
      <c r="BM1674">
        <v>4.78</v>
      </c>
      <c r="BN1674">
        <v>0.01</v>
      </c>
      <c r="BQ1674">
        <v>262.47000000000003</v>
      </c>
      <c r="BR1674" s="3">
        <f t="shared" si="322"/>
        <v>0.94456114713672468</v>
      </c>
      <c r="BS1674" s="3">
        <f t="shared" si="323"/>
        <v>0.69426825946534865</v>
      </c>
      <c r="BT1674" s="3">
        <f t="shared" si="324"/>
        <v>0</v>
      </c>
      <c r="BU1674" s="3">
        <f t="shared" si="325"/>
        <v>0.74746552196547622</v>
      </c>
    </row>
    <row r="1675" spans="1:73" x14ac:dyDescent="0.25">
      <c r="A1675" t="s">
        <v>3651</v>
      </c>
      <c r="B1675" s="1">
        <v>44286</v>
      </c>
      <c r="C1675">
        <v>39.93</v>
      </c>
      <c r="D1675">
        <v>39.92</v>
      </c>
      <c r="I1675">
        <v>39.92</v>
      </c>
      <c r="K1675">
        <v>28.74</v>
      </c>
      <c r="Q1675">
        <v>0.06</v>
      </c>
      <c r="R1675">
        <v>0.24</v>
      </c>
      <c r="T1675">
        <v>0.22</v>
      </c>
      <c r="U1675">
        <v>36.06</v>
      </c>
      <c r="V1675" s="3">
        <f t="shared" si="314"/>
        <v>0.99974956173303287</v>
      </c>
      <c r="W1675" s="3">
        <f t="shared" si="315"/>
        <v>0.79877709838799338</v>
      </c>
      <c r="X1675" s="3">
        <f t="shared" si="316"/>
        <v>0.99974956173303287</v>
      </c>
      <c r="Y1675" s="3">
        <f t="shared" si="317"/>
        <v>0</v>
      </c>
      <c r="Z1675" s="1">
        <v>44651</v>
      </c>
      <c r="AA1675">
        <v>67.040000000000006</v>
      </c>
      <c r="AB1675">
        <v>67.040000000000006</v>
      </c>
      <c r="AG1675">
        <v>67.040000000000006</v>
      </c>
      <c r="AI1675">
        <v>46.69</v>
      </c>
      <c r="AK1675">
        <v>0.08</v>
      </c>
      <c r="AO1675">
        <v>0.01</v>
      </c>
      <c r="AP1675">
        <v>0.06</v>
      </c>
      <c r="AR1675">
        <v>0.04</v>
      </c>
      <c r="AS1675">
        <v>60.48</v>
      </c>
      <c r="AT1675" s="3">
        <f t="shared" si="318"/>
        <v>1</v>
      </c>
      <c r="AU1675" s="3">
        <f t="shared" si="319"/>
        <v>0.77339738280602943</v>
      </c>
      <c r="AV1675" s="3">
        <f t="shared" si="320"/>
        <v>1</v>
      </c>
      <c r="AW1675" s="3">
        <f t="shared" si="321"/>
        <v>0</v>
      </c>
      <c r="AX1675" s="1">
        <v>45016</v>
      </c>
      <c r="AY1675">
        <v>171.47</v>
      </c>
      <c r="AZ1675">
        <v>171.44</v>
      </c>
      <c r="BF1675">
        <v>171.44</v>
      </c>
      <c r="BG1675">
        <v>112.82</v>
      </c>
      <c r="BI1675">
        <v>0.13</v>
      </c>
      <c r="BM1675">
        <v>0.06</v>
      </c>
      <c r="BQ1675">
        <v>154.99</v>
      </c>
      <c r="BR1675" s="3">
        <f t="shared" si="322"/>
        <v>0.99982504228144864</v>
      </c>
      <c r="BS1675" s="3">
        <f t="shared" si="323"/>
        <v>0.72881136950904379</v>
      </c>
      <c r="BT1675" s="3">
        <f t="shared" si="324"/>
        <v>0</v>
      </c>
      <c r="BU1675" s="3">
        <f t="shared" si="325"/>
        <v>0.99982504228144864</v>
      </c>
    </row>
    <row r="1676" spans="1:73" x14ac:dyDescent="0.25">
      <c r="A1676" t="s">
        <v>3656</v>
      </c>
      <c r="B1676" s="1">
        <v>44286</v>
      </c>
      <c r="C1676">
        <v>444.25</v>
      </c>
      <c r="D1676">
        <v>440.6</v>
      </c>
      <c r="J1676">
        <v>440.6</v>
      </c>
      <c r="K1676">
        <v>169.53</v>
      </c>
      <c r="M1676">
        <v>1.07</v>
      </c>
      <c r="R1676">
        <v>9.58</v>
      </c>
      <c r="T1676">
        <v>3</v>
      </c>
      <c r="U1676">
        <v>401.4</v>
      </c>
      <c r="V1676" s="3">
        <f t="shared" si="314"/>
        <v>0.99178390545863826</v>
      </c>
      <c r="W1676" s="3">
        <f t="shared" si="315"/>
        <v>0.43055238095238096</v>
      </c>
      <c r="X1676" s="3">
        <f t="shared" si="316"/>
        <v>0</v>
      </c>
      <c r="Y1676" s="3">
        <f t="shared" si="317"/>
        <v>0.99178390545863826</v>
      </c>
      <c r="Z1676" s="1">
        <v>44651</v>
      </c>
      <c r="AA1676">
        <v>461</v>
      </c>
      <c r="AB1676">
        <v>452.74</v>
      </c>
      <c r="AH1676">
        <v>452.74</v>
      </c>
      <c r="AI1676">
        <v>217.93</v>
      </c>
      <c r="AK1676">
        <v>1.19</v>
      </c>
      <c r="AO1676">
        <v>2.2599999999999998</v>
      </c>
      <c r="AP1676">
        <v>5.8</v>
      </c>
      <c r="AS1676">
        <v>424.77</v>
      </c>
      <c r="AT1676" s="3">
        <f t="shared" si="318"/>
        <v>0.9820824295010846</v>
      </c>
      <c r="AU1676" s="3">
        <f t="shared" si="319"/>
        <v>0.52447535618020802</v>
      </c>
      <c r="AV1676" s="3">
        <f t="shared" si="320"/>
        <v>0</v>
      </c>
      <c r="AW1676" s="3">
        <f t="shared" si="321"/>
        <v>0.9820824295010846</v>
      </c>
      <c r="AX1676" s="1">
        <v>45016</v>
      </c>
      <c r="AY1676">
        <v>570.26</v>
      </c>
      <c r="AZ1676">
        <v>558.82000000000005</v>
      </c>
      <c r="BF1676">
        <v>558.82000000000005</v>
      </c>
      <c r="BG1676">
        <v>277.57</v>
      </c>
      <c r="BI1676">
        <v>1.21</v>
      </c>
      <c r="BM1676">
        <v>2.98</v>
      </c>
      <c r="BN1676">
        <v>6.37</v>
      </c>
      <c r="BQ1676">
        <v>523.20000000000005</v>
      </c>
      <c r="BR1676" s="3">
        <f t="shared" si="322"/>
        <v>0.97993897520429285</v>
      </c>
      <c r="BS1676" s="3">
        <f t="shared" si="323"/>
        <v>0.54145209113607995</v>
      </c>
      <c r="BT1676" s="3">
        <f t="shared" si="324"/>
        <v>0</v>
      </c>
      <c r="BU1676" s="3">
        <f t="shared" si="325"/>
        <v>0.97993897520429285</v>
      </c>
    </row>
    <row r="1677" spans="1:73" x14ac:dyDescent="0.25">
      <c r="A1677" t="s">
        <v>3657</v>
      </c>
      <c r="B1677" s="1">
        <v>44286</v>
      </c>
      <c r="C1677">
        <v>11.67</v>
      </c>
      <c r="D1677">
        <v>11.65</v>
      </c>
      <c r="J1677">
        <v>10.78</v>
      </c>
      <c r="K1677">
        <v>9.9499999999999993</v>
      </c>
      <c r="U1677">
        <v>11.94</v>
      </c>
      <c r="V1677" s="3">
        <f t="shared" si="314"/>
        <v>0.99828620394173095</v>
      </c>
      <c r="W1677" s="3">
        <f t="shared" si="315"/>
        <v>0.83333333333333326</v>
      </c>
      <c r="X1677" s="3">
        <f t="shared" si="316"/>
        <v>0</v>
      </c>
      <c r="Y1677" s="3">
        <f t="shared" si="317"/>
        <v>0.92373607540702651</v>
      </c>
      <c r="Z1677" s="1">
        <v>44651</v>
      </c>
      <c r="AA1677">
        <v>16.39</v>
      </c>
      <c r="AB1677">
        <v>16.38</v>
      </c>
      <c r="AH1677">
        <v>15.43</v>
      </c>
      <c r="AI1677">
        <v>13.85</v>
      </c>
      <c r="AP1677">
        <v>0.01</v>
      </c>
      <c r="AR1677">
        <v>0.01</v>
      </c>
      <c r="AS1677">
        <v>16.3</v>
      </c>
      <c r="AT1677" s="3">
        <f t="shared" si="318"/>
        <v>0.99938987187309325</v>
      </c>
      <c r="AU1677" s="3">
        <f t="shared" si="319"/>
        <v>0.84969325153374231</v>
      </c>
      <c r="AV1677" s="3">
        <f t="shared" si="320"/>
        <v>0</v>
      </c>
      <c r="AW1677" s="3">
        <f t="shared" si="321"/>
        <v>0.94142769981696151</v>
      </c>
      <c r="AX1677" s="1">
        <v>45016</v>
      </c>
      <c r="AY1677">
        <v>23.76</v>
      </c>
      <c r="AZ1677">
        <v>23.65</v>
      </c>
      <c r="BF1677">
        <v>21.46</v>
      </c>
      <c r="BG1677">
        <v>19.600000000000001</v>
      </c>
      <c r="BN1677">
        <v>0.01</v>
      </c>
      <c r="BQ1677">
        <v>23.53</v>
      </c>
      <c r="BR1677" s="3">
        <f t="shared" si="322"/>
        <v>0.99537037037037024</v>
      </c>
      <c r="BS1677" s="3">
        <f t="shared" si="323"/>
        <v>0.83333333333333337</v>
      </c>
      <c r="BT1677" s="3">
        <f t="shared" si="324"/>
        <v>0</v>
      </c>
      <c r="BU1677" s="3">
        <f t="shared" si="325"/>
        <v>0.90319865319865322</v>
      </c>
    </row>
    <row r="1678" spans="1:73" x14ac:dyDescent="0.25">
      <c r="A1678" t="s">
        <v>3660</v>
      </c>
      <c r="V1678" s="3">
        <f t="shared" si="314"/>
        <v>0</v>
      </c>
      <c r="W1678" s="3">
        <f t="shared" si="315"/>
        <v>0</v>
      </c>
      <c r="X1678" s="3">
        <f t="shared" si="316"/>
        <v>0</v>
      </c>
      <c r="Y1678" s="3">
        <f t="shared" si="317"/>
        <v>0</v>
      </c>
      <c r="AT1678" s="3">
        <f t="shared" si="318"/>
        <v>0</v>
      </c>
      <c r="AU1678" s="3">
        <f t="shared" si="319"/>
        <v>0</v>
      </c>
      <c r="AV1678" s="3">
        <f t="shared" si="320"/>
        <v>0</v>
      </c>
      <c r="AW1678" s="3">
        <f t="shared" si="321"/>
        <v>0</v>
      </c>
      <c r="BR1678" s="3">
        <f t="shared" si="322"/>
        <v>0</v>
      </c>
      <c r="BS1678" s="3">
        <f t="shared" si="323"/>
        <v>0</v>
      </c>
      <c r="BT1678" s="3">
        <f t="shared" si="324"/>
        <v>0</v>
      </c>
      <c r="BU1678" s="3">
        <f t="shared" si="325"/>
        <v>0</v>
      </c>
    </row>
    <row r="1679" spans="1:73" x14ac:dyDescent="0.25">
      <c r="A1679" t="s">
        <v>3661</v>
      </c>
      <c r="B1679" s="1">
        <v>43921</v>
      </c>
      <c r="C1679">
        <v>0.87</v>
      </c>
      <c r="D1679">
        <v>0.87</v>
      </c>
      <c r="K1679">
        <v>0.43</v>
      </c>
      <c r="U1679">
        <v>5.21</v>
      </c>
      <c r="V1679" s="3">
        <f t="shared" si="314"/>
        <v>1</v>
      </c>
      <c r="W1679" s="3">
        <f t="shared" si="315"/>
        <v>8.253358925143954E-2</v>
      </c>
      <c r="X1679" s="3">
        <f t="shared" si="316"/>
        <v>0</v>
      </c>
      <c r="Y1679" s="3">
        <f t="shared" si="317"/>
        <v>0</v>
      </c>
      <c r="Z1679" s="1">
        <v>44286</v>
      </c>
      <c r="AA1679">
        <v>12.77</v>
      </c>
      <c r="AB1679">
        <v>3.39</v>
      </c>
      <c r="AI1679">
        <v>0.08</v>
      </c>
      <c r="AS1679">
        <v>8.91</v>
      </c>
      <c r="AT1679" s="3">
        <f t="shared" si="318"/>
        <v>0.26546593578700078</v>
      </c>
      <c r="AU1679" s="3">
        <f t="shared" si="319"/>
        <v>8.9786756453423128E-3</v>
      </c>
      <c r="AV1679" s="3">
        <f t="shared" si="320"/>
        <v>0</v>
      </c>
      <c r="AW1679" s="3">
        <f t="shared" si="321"/>
        <v>0</v>
      </c>
      <c r="AX1679" s="1">
        <v>44651</v>
      </c>
      <c r="BG1679">
        <v>0.42</v>
      </c>
      <c r="BM1679">
        <v>6.25</v>
      </c>
      <c r="BQ1679">
        <v>9.3800000000000008</v>
      </c>
      <c r="BR1679" s="3">
        <f t="shared" si="322"/>
        <v>0</v>
      </c>
      <c r="BS1679" s="3">
        <f t="shared" si="323"/>
        <v>0.13418530351437696</v>
      </c>
      <c r="BT1679" s="3">
        <f t="shared" si="324"/>
        <v>0</v>
      </c>
      <c r="BU1679" s="3">
        <f t="shared" si="325"/>
        <v>0</v>
      </c>
    </row>
    <row r="1680" spans="1:73" x14ac:dyDescent="0.25">
      <c r="A1680" t="s">
        <v>3662</v>
      </c>
      <c r="B1680" s="1">
        <v>43921</v>
      </c>
      <c r="K1680">
        <v>12.27</v>
      </c>
      <c r="U1680">
        <v>103.87</v>
      </c>
      <c r="V1680" s="3">
        <f t="shared" si="314"/>
        <v>0</v>
      </c>
      <c r="W1680" s="3">
        <f t="shared" si="315"/>
        <v>0.1181284297679792</v>
      </c>
      <c r="X1680" s="3">
        <f t="shared" si="316"/>
        <v>0</v>
      </c>
      <c r="Y1680" s="3">
        <f t="shared" si="317"/>
        <v>0</v>
      </c>
      <c r="Z1680" s="1">
        <v>44286</v>
      </c>
      <c r="AA1680">
        <v>3.79</v>
      </c>
      <c r="AB1680">
        <v>3.39</v>
      </c>
      <c r="AI1680">
        <v>0.71</v>
      </c>
      <c r="AS1680">
        <v>-246.97</v>
      </c>
      <c r="AT1680" s="3">
        <f t="shared" si="318"/>
        <v>0.89445910290237474</v>
      </c>
      <c r="AU1680" s="3">
        <f t="shared" si="319"/>
        <v>-2.8748430983520264E-3</v>
      </c>
      <c r="AV1680" s="3">
        <f t="shared" si="320"/>
        <v>0</v>
      </c>
      <c r="AW1680" s="3">
        <f t="shared" si="321"/>
        <v>0</v>
      </c>
      <c r="AX1680" s="1">
        <v>44651</v>
      </c>
      <c r="AY1680">
        <v>1.31</v>
      </c>
      <c r="BG1680">
        <v>0.88</v>
      </c>
      <c r="BQ1680">
        <v>71.37</v>
      </c>
      <c r="BR1680" s="3">
        <f t="shared" si="322"/>
        <v>0</v>
      </c>
      <c r="BS1680" s="3">
        <f t="shared" si="323"/>
        <v>1.2330110690766428E-2</v>
      </c>
      <c r="BT1680" s="3">
        <f t="shared" si="324"/>
        <v>0</v>
      </c>
      <c r="BU1680" s="3">
        <f t="shared" si="325"/>
        <v>0</v>
      </c>
    </row>
    <row r="1681" spans="1:73" x14ac:dyDescent="0.25">
      <c r="A1681" t="s">
        <v>3663</v>
      </c>
      <c r="V1681" s="3">
        <f t="shared" si="314"/>
        <v>0</v>
      </c>
      <c r="W1681" s="3">
        <f t="shared" si="315"/>
        <v>0</v>
      </c>
      <c r="X1681" s="3">
        <f t="shared" si="316"/>
        <v>0</v>
      </c>
      <c r="Y1681" s="3">
        <f t="shared" si="317"/>
        <v>0</v>
      </c>
      <c r="Z1681" s="1">
        <v>44651</v>
      </c>
      <c r="AA1681">
        <v>3.02</v>
      </c>
      <c r="AB1681">
        <v>3.02</v>
      </c>
      <c r="AI1681">
        <v>2.1</v>
      </c>
      <c r="AS1681">
        <v>2.69</v>
      </c>
      <c r="AT1681" s="3">
        <f t="shared" si="318"/>
        <v>1</v>
      </c>
      <c r="AU1681" s="3">
        <f t="shared" si="319"/>
        <v>0.78066914498141271</v>
      </c>
      <c r="AV1681" s="3">
        <f t="shared" si="320"/>
        <v>0</v>
      </c>
      <c r="AW1681" s="3">
        <f t="shared" si="321"/>
        <v>0</v>
      </c>
      <c r="AX1681" s="1">
        <v>45016</v>
      </c>
      <c r="AY1681">
        <v>87.25</v>
      </c>
      <c r="AZ1681">
        <v>87.25</v>
      </c>
      <c r="BG1681">
        <v>69.459999999999994</v>
      </c>
      <c r="BN1681">
        <v>0.61</v>
      </c>
      <c r="BP1681">
        <v>0.04</v>
      </c>
      <c r="BQ1681">
        <v>77.959999999999994</v>
      </c>
      <c r="BR1681" s="3">
        <f t="shared" si="322"/>
        <v>1</v>
      </c>
      <c r="BS1681" s="3">
        <f t="shared" si="323"/>
        <v>0.8975319808760821</v>
      </c>
      <c r="BT1681" s="3">
        <f t="shared" si="324"/>
        <v>0</v>
      </c>
      <c r="BU1681" s="3">
        <f t="shared" si="325"/>
        <v>0</v>
      </c>
    </row>
    <row r="1682" spans="1:73" x14ac:dyDescent="0.25">
      <c r="A1682" t="s">
        <v>3664</v>
      </c>
      <c r="B1682" s="1">
        <v>44286</v>
      </c>
      <c r="C1682">
        <v>8.52</v>
      </c>
      <c r="D1682">
        <v>8.0299999999999994</v>
      </c>
      <c r="J1682">
        <v>8.0299999999999994</v>
      </c>
      <c r="K1682">
        <v>5.42</v>
      </c>
      <c r="U1682">
        <v>7.68</v>
      </c>
      <c r="V1682" s="3">
        <f t="shared" si="314"/>
        <v>0.94248826291079812</v>
      </c>
      <c r="W1682" s="3">
        <f t="shared" si="315"/>
        <v>0.70572916666666663</v>
      </c>
      <c r="X1682" s="3">
        <f t="shared" si="316"/>
        <v>0</v>
      </c>
      <c r="Y1682" s="3">
        <f t="shared" si="317"/>
        <v>0.94248826291079812</v>
      </c>
      <c r="Z1682" s="1">
        <v>44651</v>
      </c>
      <c r="AA1682">
        <v>11.52</v>
      </c>
      <c r="AB1682">
        <v>11.44</v>
      </c>
      <c r="AH1682">
        <v>11.44</v>
      </c>
      <c r="AI1682">
        <v>8.2799999999999994</v>
      </c>
      <c r="AO1682">
        <v>0.01</v>
      </c>
      <c r="AP1682">
        <v>0.03</v>
      </c>
      <c r="AR1682">
        <v>0.03</v>
      </c>
      <c r="AS1682">
        <v>10.75</v>
      </c>
      <c r="AT1682" s="3">
        <f t="shared" si="318"/>
        <v>0.99305555555555558</v>
      </c>
      <c r="AU1682" s="3">
        <f t="shared" si="319"/>
        <v>0.77094972067039103</v>
      </c>
      <c r="AV1682" s="3">
        <f t="shared" si="320"/>
        <v>0</v>
      </c>
      <c r="AW1682" s="3">
        <f t="shared" si="321"/>
        <v>0.99305555555555558</v>
      </c>
      <c r="AX1682" s="1">
        <v>45016</v>
      </c>
      <c r="AY1682">
        <v>20.82</v>
      </c>
      <c r="AZ1682">
        <v>19.13</v>
      </c>
      <c r="BF1682">
        <v>19.13</v>
      </c>
      <c r="BG1682">
        <v>14.37</v>
      </c>
      <c r="BN1682">
        <v>0.01</v>
      </c>
      <c r="BQ1682">
        <v>18.47</v>
      </c>
      <c r="BR1682" s="3">
        <f t="shared" si="322"/>
        <v>0.91882804995196921</v>
      </c>
      <c r="BS1682" s="3">
        <f t="shared" si="323"/>
        <v>0.77843986998916581</v>
      </c>
      <c r="BT1682" s="3">
        <f t="shared" si="324"/>
        <v>0</v>
      </c>
      <c r="BU1682" s="3">
        <f t="shared" si="325"/>
        <v>0.91882804995196921</v>
      </c>
    </row>
    <row r="1683" spans="1:73" x14ac:dyDescent="0.25">
      <c r="A1683" t="s">
        <v>3666</v>
      </c>
      <c r="B1683" s="1">
        <v>44286</v>
      </c>
      <c r="C1683">
        <v>54.02</v>
      </c>
      <c r="D1683">
        <v>54.02</v>
      </c>
      <c r="J1683">
        <v>42.18</v>
      </c>
      <c r="K1683">
        <v>45.15</v>
      </c>
      <c r="L1683">
        <v>0.01</v>
      </c>
      <c r="R1683">
        <v>0.94</v>
      </c>
      <c r="T1683">
        <v>0.94</v>
      </c>
      <c r="U1683">
        <v>50.74</v>
      </c>
      <c r="V1683" s="3">
        <f t="shared" si="314"/>
        <v>1</v>
      </c>
      <c r="W1683" s="3">
        <f t="shared" si="315"/>
        <v>0.89000591366055581</v>
      </c>
      <c r="X1683" s="3">
        <f t="shared" si="316"/>
        <v>0</v>
      </c>
      <c r="Y1683" s="3">
        <f t="shared" si="317"/>
        <v>0.78082191780821908</v>
      </c>
      <c r="Z1683" s="1">
        <v>44651</v>
      </c>
      <c r="AA1683">
        <v>71.790000000000006</v>
      </c>
      <c r="AB1683">
        <v>70.55</v>
      </c>
      <c r="AH1683">
        <v>63</v>
      </c>
      <c r="AI1683">
        <v>60.51</v>
      </c>
      <c r="AJ1683">
        <v>0.01</v>
      </c>
      <c r="AK1683">
        <v>0.14000000000000001</v>
      </c>
      <c r="AS1683">
        <v>65.290000000000006</v>
      </c>
      <c r="AT1683" s="3">
        <f t="shared" si="318"/>
        <v>0.98272739935924214</v>
      </c>
      <c r="AU1683" s="3">
        <f t="shared" si="319"/>
        <v>0.92892232115443651</v>
      </c>
      <c r="AV1683" s="3">
        <f t="shared" si="320"/>
        <v>0</v>
      </c>
      <c r="AW1683" s="3">
        <f t="shared" si="321"/>
        <v>0.8775595486836606</v>
      </c>
      <c r="AX1683" s="1">
        <v>45016</v>
      </c>
      <c r="AY1683">
        <v>91.55</v>
      </c>
      <c r="AZ1683">
        <v>88.09</v>
      </c>
      <c r="BF1683">
        <v>0.09</v>
      </c>
      <c r="BG1683">
        <v>76.05</v>
      </c>
      <c r="BH1683">
        <v>0.01</v>
      </c>
      <c r="BI1683">
        <v>0.18</v>
      </c>
      <c r="BM1683">
        <v>0.14000000000000001</v>
      </c>
      <c r="BQ1683">
        <v>81.81</v>
      </c>
      <c r="BR1683" s="3">
        <f t="shared" si="322"/>
        <v>0.96220644456581106</v>
      </c>
      <c r="BS1683" s="3">
        <f t="shared" si="323"/>
        <v>0.93335787923416802</v>
      </c>
      <c r="BT1683" s="3">
        <f t="shared" si="324"/>
        <v>0</v>
      </c>
      <c r="BU1683" s="3">
        <f t="shared" si="325"/>
        <v>9.8306936100491524E-4</v>
      </c>
    </row>
    <row r="1684" spans="1:73" x14ac:dyDescent="0.25">
      <c r="A1684" t="s">
        <v>3668</v>
      </c>
      <c r="V1684" s="3">
        <f t="shared" si="314"/>
        <v>0</v>
      </c>
      <c r="W1684" s="3">
        <f t="shared" si="315"/>
        <v>0</v>
      </c>
      <c r="X1684" s="3">
        <f t="shared" si="316"/>
        <v>0</v>
      </c>
      <c r="Y1684" s="3">
        <f t="shared" si="317"/>
        <v>0</v>
      </c>
      <c r="AT1684" s="3">
        <f t="shared" si="318"/>
        <v>0</v>
      </c>
      <c r="AU1684" s="3">
        <f t="shared" si="319"/>
        <v>0</v>
      </c>
      <c r="AV1684" s="3">
        <f t="shared" si="320"/>
        <v>0</v>
      </c>
      <c r="AW1684" s="3">
        <f t="shared" si="321"/>
        <v>0</v>
      </c>
      <c r="BR1684" s="3">
        <f t="shared" si="322"/>
        <v>0</v>
      </c>
      <c r="BS1684" s="3">
        <f t="shared" si="323"/>
        <v>0</v>
      </c>
      <c r="BT1684" s="3">
        <f t="shared" si="324"/>
        <v>0</v>
      </c>
      <c r="BU1684" s="3">
        <f t="shared" si="325"/>
        <v>0</v>
      </c>
    </row>
    <row r="1685" spans="1:73" x14ac:dyDescent="0.25">
      <c r="A1685" t="s">
        <v>3669</v>
      </c>
      <c r="B1685" s="1">
        <v>44286</v>
      </c>
      <c r="C1685">
        <v>12.17</v>
      </c>
      <c r="D1685">
        <v>11.86</v>
      </c>
      <c r="I1685">
        <v>11.34</v>
      </c>
      <c r="K1685">
        <v>6.44</v>
      </c>
      <c r="L1685">
        <v>0.03</v>
      </c>
      <c r="R1685">
        <v>0.09</v>
      </c>
      <c r="U1685">
        <v>10.38</v>
      </c>
      <c r="V1685" s="3">
        <f t="shared" si="314"/>
        <v>0.9745275267050123</v>
      </c>
      <c r="W1685" s="3">
        <f t="shared" si="315"/>
        <v>0.62768031189083817</v>
      </c>
      <c r="X1685" s="3">
        <f t="shared" si="316"/>
        <v>0.93179950698438785</v>
      </c>
      <c r="Y1685" s="3">
        <f t="shared" si="317"/>
        <v>0</v>
      </c>
      <c r="Z1685" s="1">
        <v>44651</v>
      </c>
      <c r="AA1685">
        <v>14.65</v>
      </c>
      <c r="AB1685">
        <v>14.05</v>
      </c>
      <c r="AG1685">
        <v>11.26</v>
      </c>
      <c r="AI1685">
        <v>8.92</v>
      </c>
      <c r="AJ1685">
        <v>0.01</v>
      </c>
      <c r="AP1685">
        <v>0.05</v>
      </c>
      <c r="AS1685">
        <v>13.34</v>
      </c>
      <c r="AT1685" s="3">
        <f t="shared" si="318"/>
        <v>0.95904436860068265</v>
      </c>
      <c r="AU1685" s="3">
        <f t="shared" si="319"/>
        <v>0.67168674698795183</v>
      </c>
      <c r="AV1685" s="3">
        <f t="shared" si="320"/>
        <v>0.76860068259385661</v>
      </c>
      <c r="AW1685" s="3">
        <f t="shared" si="321"/>
        <v>0</v>
      </c>
      <c r="AX1685" s="1">
        <v>45016</v>
      </c>
      <c r="AY1685">
        <v>42.65</v>
      </c>
      <c r="AZ1685">
        <v>42.05</v>
      </c>
      <c r="BE1685">
        <v>25</v>
      </c>
      <c r="BG1685">
        <v>18.309999999999999</v>
      </c>
      <c r="BH1685">
        <v>0.15</v>
      </c>
      <c r="BN1685">
        <v>0.14000000000000001</v>
      </c>
      <c r="BP1685">
        <v>0.1</v>
      </c>
      <c r="BQ1685">
        <v>33.049999999999997</v>
      </c>
      <c r="BR1685" s="3">
        <f t="shared" si="322"/>
        <v>0.98593200468933173</v>
      </c>
      <c r="BS1685" s="3">
        <f t="shared" si="323"/>
        <v>0.55721241631162499</v>
      </c>
      <c r="BT1685" s="3">
        <f t="shared" si="324"/>
        <v>0.58616647127784294</v>
      </c>
      <c r="BU1685" s="3">
        <f t="shared" si="325"/>
        <v>0</v>
      </c>
    </row>
    <row r="1686" spans="1:73" x14ac:dyDescent="0.25">
      <c r="A1686" t="s">
        <v>3675</v>
      </c>
      <c r="B1686" s="1">
        <v>44286</v>
      </c>
      <c r="V1686" s="3">
        <f t="shared" si="314"/>
        <v>0</v>
      </c>
      <c r="W1686" s="3">
        <f t="shared" si="315"/>
        <v>0</v>
      </c>
      <c r="X1686" s="3">
        <f t="shared" si="316"/>
        <v>0</v>
      </c>
      <c r="Y1686" s="3">
        <f t="shared" si="317"/>
        <v>0</v>
      </c>
      <c r="Z1686" s="1">
        <v>44651</v>
      </c>
      <c r="AA1686">
        <v>2.86</v>
      </c>
      <c r="AB1686">
        <v>2.81</v>
      </c>
      <c r="AH1686">
        <v>2.81</v>
      </c>
      <c r="AI1686">
        <v>1.7</v>
      </c>
      <c r="AP1686">
        <v>0.02</v>
      </c>
      <c r="AR1686">
        <v>0.02</v>
      </c>
      <c r="AS1686">
        <v>2.2599999999999998</v>
      </c>
      <c r="AT1686" s="3">
        <f t="shared" si="318"/>
        <v>0.98251748251748261</v>
      </c>
      <c r="AU1686" s="3">
        <f t="shared" si="319"/>
        <v>0.75221238938053103</v>
      </c>
      <c r="AV1686" s="3">
        <f t="shared" si="320"/>
        <v>0</v>
      </c>
      <c r="AW1686" s="3">
        <f t="shared" si="321"/>
        <v>0.98251748251748261</v>
      </c>
      <c r="AX1686" s="1">
        <v>45016</v>
      </c>
      <c r="AY1686">
        <v>3.38</v>
      </c>
      <c r="AZ1686">
        <v>3.33</v>
      </c>
      <c r="BF1686">
        <v>3.33</v>
      </c>
      <c r="BG1686">
        <v>2.17</v>
      </c>
      <c r="BH1686">
        <v>0.01</v>
      </c>
      <c r="BM1686">
        <v>0.01</v>
      </c>
      <c r="BN1686">
        <v>0.06</v>
      </c>
      <c r="BP1686">
        <v>0.01</v>
      </c>
      <c r="BQ1686">
        <v>3.22</v>
      </c>
      <c r="BR1686" s="3">
        <f t="shared" si="322"/>
        <v>0.98520710059171601</v>
      </c>
      <c r="BS1686" s="3">
        <f t="shared" si="323"/>
        <v>0.68888888888888877</v>
      </c>
      <c r="BT1686" s="3">
        <f t="shared" si="324"/>
        <v>0</v>
      </c>
      <c r="BU1686" s="3">
        <f t="shared" si="325"/>
        <v>0.98520710059171601</v>
      </c>
    </row>
    <row r="1687" spans="1:73" x14ac:dyDescent="0.25">
      <c r="A1687" t="s">
        <v>3676</v>
      </c>
      <c r="B1687" s="1">
        <v>44286</v>
      </c>
      <c r="C1687">
        <v>180.21</v>
      </c>
      <c r="D1687">
        <v>176.96</v>
      </c>
      <c r="K1687">
        <v>2.44</v>
      </c>
      <c r="M1687">
        <v>0.25</v>
      </c>
      <c r="Q1687">
        <v>0.01</v>
      </c>
      <c r="R1687">
        <v>0.22</v>
      </c>
      <c r="U1687">
        <v>171.05</v>
      </c>
      <c r="V1687" s="3">
        <f t="shared" si="314"/>
        <v>0.98196548471228007</v>
      </c>
      <c r="W1687" s="3">
        <f t="shared" si="315"/>
        <v>1.4304977428621678E-2</v>
      </c>
      <c r="X1687" s="3">
        <f t="shared" si="316"/>
        <v>0</v>
      </c>
      <c r="Y1687" s="3">
        <f t="shared" si="317"/>
        <v>0</v>
      </c>
      <c r="Z1687" s="1">
        <v>44651</v>
      </c>
      <c r="AA1687">
        <v>317.75</v>
      </c>
      <c r="AB1687">
        <v>313.99</v>
      </c>
      <c r="AI1687">
        <v>6.31</v>
      </c>
      <c r="AK1687">
        <v>0.28000000000000003</v>
      </c>
      <c r="AP1687">
        <v>0.09</v>
      </c>
      <c r="AS1687">
        <v>300.62</v>
      </c>
      <c r="AT1687" s="3">
        <f t="shared" si="318"/>
        <v>0.98816679779701022</v>
      </c>
      <c r="AU1687" s="3">
        <f t="shared" si="319"/>
        <v>2.1015820149875099E-2</v>
      </c>
      <c r="AV1687" s="3">
        <f t="shared" si="320"/>
        <v>0</v>
      </c>
      <c r="AW1687" s="3">
        <f t="shared" si="321"/>
        <v>0</v>
      </c>
      <c r="AX1687" s="1">
        <v>45016</v>
      </c>
      <c r="AY1687">
        <v>497.22</v>
      </c>
      <c r="AZ1687">
        <v>495.25</v>
      </c>
      <c r="BG1687">
        <v>9.41</v>
      </c>
      <c r="BH1687">
        <v>0.03</v>
      </c>
      <c r="BI1687">
        <v>0.35</v>
      </c>
      <c r="BN1687">
        <v>0.26</v>
      </c>
      <c r="BQ1687">
        <v>466.95</v>
      </c>
      <c r="BR1687" s="3">
        <f t="shared" si="322"/>
        <v>0.99603797111942394</v>
      </c>
      <c r="BS1687" s="3">
        <f t="shared" si="323"/>
        <v>2.0179708777422745E-2</v>
      </c>
      <c r="BT1687" s="3">
        <f t="shared" si="324"/>
        <v>0</v>
      </c>
      <c r="BU1687" s="3">
        <f t="shared" si="325"/>
        <v>0</v>
      </c>
    </row>
    <row r="1688" spans="1:73" x14ac:dyDescent="0.25">
      <c r="A1688" t="s">
        <v>3683</v>
      </c>
      <c r="B1688" s="1">
        <v>44286</v>
      </c>
      <c r="C1688">
        <v>25.39</v>
      </c>
      <c r="D1688">
        <v>24.27</v>
      </c>
      <c r="I1688">
        <v>21.83</v>
      </c>
      <c r="K1688">
        <v>17.059999999999999</v>
      </c>
      <c r="L1688">
        <v>0.01</v>
      </c>
      <c r="R1688">
        <v>0.67</v>
      </c>
      <c r="T1688">
        <v>0.39</v>
      </c>
      <c r="U1688">
        <v>23.86</v>
      </c>
      <c r="V1688" s="3">
        <f t="shared" si="314"/>
        <v>0.95588814493895236</v>
      </c>
      <c r="W1688" s="3">
        <f t="shared" si="315"/>
        <v>0.72380144251166745</v>
      </c>
      <c r="X1688" s="3">
        <f t="shared" si="316"/>
        <v>0.85978731784166984</v>
      </c>
      <c r="Y1688" s="3">
        <f t="shared" si="317"/>
        <v>0</v>
      </c>
      <c r="Z1688" s="1">
        <v>44651</v>
      </c>
      <c r="AA1688">
        <v>36.090000000000003</v>
      </c>
      <c r="AB1688">
        <v>34.83</v>
      </c>
      <c r="AG1688">
        <v>32.06</v>
      </c>
      <c r="AI1688">
        <v>24.27</v>
      </c>
      <c r="AP1688">
        <v>0.31</v>
      </c>
      <c r="AR1688">
        <v>0.08</v>
      </c>
      <c r="AS1688">
        <v>32.6</v>
      </c>
      <c r="AT1688" s="3">
        <f t="shared" si="318"/>
        <v>0.96508728179551106</v>
      </c>
      <c r="AU1688" s="3">
        <f t="shared" si="319"/>
        <v>0.74976830398517147</v>
      </c>
      <c r="AV1688" s="3">
        <f t="shared" si="320"/>
        <v>0.88833471875865888</v>
      </c>
      <c r="AW1688" s="3">
        <f t="shared" si="321"/>
        <v>0</v>
      </c>
      <c r="AX1688" s="1">
        <v>45016</v>
      </c>
      <c r="AY1688">
        <v>52.34</v>
      </c>
      <c r="AZ1688">
        <v>49.61</v>
      </c>
      <c r="BE1688">
        <v>45.34</v>
      </c>
      <c r="BG1688">
        <v>34.130000000000003</v>
      </c>
      <c r="BN1688">
        <v>0.8</v>
      </c>
      <c r="BP1688">
        <v>0.13</v>
      </c>
      <c r="BQ1688">
        <v>47.74</v>
      </c>
      <c r="BR1688" s="3">
        <f t="shared" si="322"/>
        <v>0.94784103935804354</v>
      </c>
      <c r="BS1688" s="3">
        <f t="shared" si="323"/>
        <v>0.72509029105587419</v>
      </c>
      <c r="BT1688" s="3">
        <f t="shared" si="324"/>
        <v>0.86625907527703483</v>
      </c>
      <c r="BU1688" s="3">
        <f t="shared" si="325"/>
        <v>0</v>
      </c>
    </row>
    <row r="1689" spans="1:73" x14ac:dyDescent="0.25">
      <c r="A1689" t="s">
        <v>3684</v>
      </c>
      <c r="B1689" s="1">
        <v>44286</v>
      </c>
      <c r="C1689">
        <v>1299.92</v>
      </c>
      <c r="D1689">
        <v>1297.67</v>
      </c>
      <c r="J1689">
        <v>1297.67</v>
      </c>
      <c r="K1689">
        <v>864.76</v>
      </c>
      <c r="M1689">
        <v>2.72</v>
      </c>
      <c r="R1689">
        <v>15.58</v>
      </c>
      <c r="U1689">
        <v>1160.7</v>
      </c>
      <c r="V1689" s="3">
        <f t="shared" si="314"/>
        <v>0.99826912425380021</v>
      </c>
      <c r="W1689" s="3">
        <f t="shared" si="315"/>
        <v>0.75696778711484591</v>
      </c>
      <c r="X1689" s="3">
        <f t="shared" si="316"/>
        <v>0</v>
      </c>
      <c r="Y1689" s="3">
        <f t="shared" si="317"/>
        <v>0.99826912425380021</v>
      </c>
      <c r="Z1689" s="1">
        <v>44651</v>
      </c>
      <c r="AA1689">
        <v>1504.82</v>
      </c>
      <c r="AB1689">
        <v>1468.87</v>
      </c>
      <c r="AH1689">
        <v>1468.87</v>
      </c>
      <c r="AI1689">
        <v>942.44</v>
      </c>
      <c r="AK1689">
        <v>4.7300000000000004</v>
      </c>
      <c r="AP1689">
        <v>13.07</v>
      </c>
      <c r="AS1689">
        <v>1327.09</v>
      </c>
      <c r="AT1689" s="3">
        <f t="shared" si="318"/>
        <v>0.97611009954678962</v>
      </c>
      <c r="AU1689" s="3">
        <f t="shared" si="319"/>
        <v>0.71980997334433172</v>
      </c>
      <c r="AV1689" s="3">
        <f t="shared" si="320"/>
        <v>0</v>
      </c>
      <c r="AW1689" s="3">
        <f t="shared" si="321"/>
        <v>0.97611009954678962</v>
      </c>
      <c r="AX1689" s="1">
        <v>45016</v>
      </c>
      <c r="AY1689">
        <v>1733.49</v>
      </c>
      <c r="AZ1689">
        <v>1707.3</v>
      </c>
      <c r="BF1689">
        <v>1448.55</v>
      </c>
      <c r="BG1689">
        <v>1107.57</v>
      </c>
      <c r="BI1689">
        <v>4.7300000000000004</v>
      </c>
      <c r="BM1689">
        <v>27.94</v>
      </c>
      <c r="BN1689">
        <v>25.06</v>
      </c>
      <c r="BQ1689">
        <v>1502.53</v>
      </c>
      <c r="BR1689" s="3">
        <f t="shared" si="322"/>
        <v>0.98489175016873476</v>
      </c>
      <c r="BS1689" s="3">
        <f t="shared" si="323"/>
        <v>0.76659053156146173</v>
      </c>
      <c r="BT1689" s="3">
        <f t="shared" si="324"/>
        <v>0</v>
      </c>
      <c r="BU1689" s="3">
        <f t="shared" si="325"/>
        <v>0.83562639530657801</v>
      </c>
    </row>
    <row r="1690" spans="1:73" x14ac:dyDescent="0.25">
      <c r="A1690" t="s">
        <v>3685</v>
      </c>
      <c r="B1690" s="1">
        <v>44286</v>
      </c>
      <c r="C1690">
        <v>238.02</v>
      </c>
      <c r="D1690">
        <v>228.5</v>
      </c>
      <c r="I1690">
        <v>6.39</v>
      </c>
      <c r="K1690">
        <v>103.29</v>
      </c>
      <c r="L1690">
        <v>0.13</v>
      </c>
      <c r="M1690">
        <v>0.02</v>
      </c>
      <c r="O1690">
        <v>3.86</v>
      </c>
      <c r="P1690">
        <v>3.86</v>
      </c>
      <c r="U1690">
        <v>227.78</v>
      </c>
      <c r="V1690" s="3">
        <f t="shared" si="314"/>
        <v>0.96000336106209561</v>
      </c>
      <c r="W1690" s="3">
        <f t="shared" si="315"/>
        <v>0.45376268505908718</v>
      </c>
      <c r="X1690" s="3">
        <f t="shared" si="316"/>
        <v>2.6846483488782453E-2</v>
      </c>
      <c r="Y1690" s="3">
        <f t="shared" si="317"/>
        <v>0</v>
      </c>
      <c r="Z1690" s="1">
        <v>44651</v>
      </c>
      <c r="AA1690">
        <v>248.95</v>
      </c>
      <c r="AB1690">
        <v>242.44</v>
      </c>
      <c r="AG1690">
        <v>9.6999999999999993</v>
      </c>
      <c r="AI1690">
        <v>117.44</v>
      </c>
      <c r="AJ1690">
        <v>0.11</v>
      </c>
      <c r="AK1690">
        <v>0.17</v>
      </c>
      <c r="AS1690">
        <v>245.21</v>
      </c>
      <c r="AT1690" s="3">
        <f t="shared" si="318"/>
        <v>0.97385017071701152</v>
      </c>
      <c r="AU1690" s="3">
        <f t="shared" si="319"/>
        <v>0.47948393418527741</v>
      </c>
      <c r="AV1690" s="3">
        <f t="shared" si="320"/>
        <v>3.8963647318738699E-2</v>
      </c>
      <c r="AW1690" s="3">
        <f t="shared" si="321"/>
        <v>0</v>
      </c>
      <c r="AX1690" s="1">
        <v>45016</v>
      </c>
      <c r="AY1690">
        <v>299.75</v>
      </c>
      <c r="AZ1690">
        <v>291.16000000000003</v>
      </c>
      <c r="BE1690">
        <v>22.97</v>
      </c>
      <c r="BG1690">
        <v>127.78</v>
      </c>
      <c r="BH1690">
        <v>0.08</v>
      </c>
      <c r="BI1690">
        <v>0.35</v>
      </c>
      <c r="BQ1690">
        <v>283.24</v>
      </c>
      <c r="BR1690" s="3">
        <f t="shared" si="322"/>
        <v>0.97134278565471233</v>
      </c>
      <c r="BS1690" s="3">
        <f t="shared" si="323"/>
        <v>0.45182277854389874</v>
      </c>
      <c r="BT1690" s="3">
        <f t="shared" si="324"/>
        <v>7.6630525437864888E-2</v>
      </c>
      <c r="BU1690" s="3">
        <f t="shared" si="325"/>
        <v>0</v>
      </c>
    </row>
    <row r="1691" spans="1:73" x14ac:dyDescent="0.25">
      <c r="A1691" t="s">
        <v>3686</v>
      </c>
      <c r="B1691" s="1">
        <v>44286</v>
      </c>
      <c r="C1691">
        <v>142.68</v>
      </c>
      <c r="D1691">
        <v>138.11000000000001</v>
      </c>
      <c r="H1691">
        <v>138.11000000000001</v>
      </c>
      <c r="K1691">
        <v>101.54</v>
      </c>
      <c r="M1691">
        <v>0.23</v>
      </c>
      <c r="U1691">
        <v>129.91</v>
      </c>
      <c r="V1691" s="3">
        <f t="shared" si="314"/>
        <v>0.96797028315110745</v>
      </c>
      <c r="W1691" s="3">
        <f t="shared" si="315"/>
        <v>0.78300431832202344</v>
      </c>
      <c r="X1691" s="3">
        <f t="shared" si="316"/>
        <v>0.96797028315110745</v>
      </c>
      <c r="Y1691" s="3">
        <f t="shared" si="317"/>
        <v>0</v>
      </c>
      <c r="Z1691" s="1">
        <v>44651</v>
      </c>
      <c r="AA1691">
        <v>169.62</v>
      </c>
      <c r="AB1691">
        <v>165.97</v>
      </c>
      <c r="AG1691">
        <v>165.89</v>
      </c>
      <c r="AI1691">
        <v>124.94</v>
      </c>
      <c r="AK1691">
        <v>0.25</v>
      </c>
      <c r="AS1691">
        <v>155.47999999999999</v>
      </c>
      <c r="AT1691" s="3">
        <f t="shared" si="318"/>
        <v>0.97848131116613601</v>
      </c>
      <c r="AU1691" s="3">
        <f t="shared" si="319"/>
        <v>0.80487019261740644</v>
      </c>
      <c r="AV1691" s="3">
        <f t="shared" si="320"/>
        <v>0.97800966867114714</v>
      </c>
      <c r="AW1691" s="3">
        <f t="shared" si="321"/>
        <v>0</v>
      </c>
      <c r="AX1691" s="1">
        <v>45016</v>
      </c>
      <c r="AY1691">
        <v>244.98</v>
      </c>
      <c r="AZ1691">
        <v>238.5</v>
      </c>
      <c r="BE1691">
        <v>238.5</v>
      </c>
      <c r="BG1691">
        <v>185.86</v>
      </c>
      <c r="BI1691">
        <v>0.37</v>
      </c>
      <c r="BQ1691">
        <v>224.27</v>
      </c>
      <c r="BR1691" s="3">
        <f t="shared" si="322"/>
        <v>0.97354886113152095</v>
      </c>
      <c r="BS1691" s="3">
        <f t="shared" si="323"/>
        <v>0.83010272443054944</v>
      </c>
      <c r="BT1691" s="3">
        <f t="shared" si="324"/>
        <v>0.97354886113152095</v>
      </c>
      <c r="BU1691" s="3">
        <f t="shared" si="325"/>
        <v>0</v>
      </c>
    </row>
    <row r="1692" spans="1:73" x14ac:dyDescent="0.25">
      <c r="A1692" t="s">
        <v>3687</v>
      </c>
      <c r="B1692" s="1">
        <v>44286</v>
      </c>
      <c r="C1692">
        <v>54.66</v>
      </c>
      <c r="D1692">
        <v>54.37</v>
      </c>
      <c r="J1692">
        <v>10.74</v>
      </c>
      <c r="K1692">
        <v>41.35</v>
      </c>
      <c r="R1692">
        <v>1.44</v>
      </c>
      <c r="U1692">
        <v>53.86</v>
      </c>
      <c r="V1692" s="3">
        <f t="shared" si="314"/>
        <v>0.99469447493596785</v>
      </c>
      <c r="W1692" s="3">
        <f t="shared" si="315"/>
        <v>0.7888210606638687</v>
      </c>
      <c r="X1692" s="3">
        <f t="shared" si="316"/>
        <v>0</v>
      </c>
      <c r="Y1692" s="3">
        <f t="shared" si="317"/>
        <v>0.19648737650933043</v>
      </c>
      <c r="Z1692" s="1">
        <v>44651</v>
      </c>
      <c r="AA1692">
        <v>41.6</v>
      </c>
      <c r="AB1692">
        <v>41.06</v>
      </c>
      <c r="AH1692">
        <v>2.0299999999999998</v>
      </c>
      <c r="AI1692">
        <v>41.07</v>
      </c>
      <c r="AJ1692">
        <v>7.0000000000000007E-2</v>
      </c>
      <c r="AP1692">
        <v>1.7</v>
      </c>
      <c r="AS1692">
        <v>48.48</v>
      </c>
      <c r="AT1692" s="3">
        <f t="shared" si="318"/>
        <v>0.98701923076923082</v>
      </c>
      <c r="AU1692" s="3">
        <f t="shared" si="319"/>
        <v>0.87925497752087356</v>
      </c>
      <c r="AV1692" s="3">
        <f t="shared" si="320"/>
        <v>0</v>
      </c>
      <c r="AW1692" s="3">
        <f t="shared" si="321"/>
        <v>4.8798076923076916E-2</v>
      </c>
      <c r="AX1692" s="1">
        <v>45016</v>
      </c>
      <c r="AY1692">
        <v>56.72</v>
      </c>
      <c r="AZ1692">
        <v>56.5</v>
      </c>
      <c r="BB1692">
        <v>0.11</v>
      </c>
      <c r="BF1692">
        <v>2.57</v>
      </c>
      <c r="BG1692">
        <v>48.23</v>
      </c>
      <c r="BN1692">
        <v>2.21</v>
      </c>
      <c r="BQ1692">
        <v>54.53</v>
      </c>
      <c r="BR1692" s="3">
        <f t="shared" si="322"/>
        <v>0.99418194640338509</v>
      </c>
      <c r="BS1692" s="3">
        <f t="shared" si="323"/>
        <v>0.92182721712538218</v>
      </c>
      <c r="BT1692" s="3">
        <f t="shared" si="324"/>
        <v>0</v>
      </c>
      <c r="BU1692" s="3">
        <f t="shared" si="325"/>
        <v>4.5310296191819463E-2</v>
      </c>
    </row>
    <row r="1693" spans="1:73" x14ac:dyDescent="0.25">
      <c r="A1693" t="s">
        <v>3688</v>
      </c>
      <c r="B1693" s="1">
        <v>44286</v>
      </c>
      <c r="C1693">
        <v>45.38</v>
      </c>
      <c r="D1693">
        <v>45.31</v>
      </c>
      <c r="E1693">
        <v>0.87</v>
      </c>
      <c r="J1693">
        <v>37.08</v>
      </c>
      <c r="K1693">
        <v>20.75</v>
      </c>
      <c r="L1693">
        <v>0.06</v>
      </c>
      <c r="Q1693">
        <v>0.12</v>
      </c>
      <c r="R1693">
        <v>1.06</v>
      </c>
      <c r="U1693">
        <v>40.75</v>
      </c>
      <c r="V1693" s="3">
        <f t="shared" si="314"/>
        <v>0.9792860290877039</v>
      </c>
      <c r="W1693" s="3">
        <f t="shared" si="315"/>
        <v>0.52518349784864593</v>
      </c>
      <c r="X1693" s="3">
        <f t="shared" si="316"/>
        <v>0</v>
      </c>
      <c r="Y1693" s="3">
        <f t="shared" si="317"/>
        <v>0.81710004407227843</v>
      </c>
      <c r="Z1693" s="1">
        <v>44651</v>
      </c>
      <c r="AA1693">
        <v>49.5</v>
      </c>
      <c r="AB1693">
        <v>46.77</v>
      </c>
      <c r="AC1693">
        <v>4.53</v>
      </c>
      <c r="AD1693">
        <v>0.02</v>
      </c>
      <c r="AG1693">
        <v>35.08</v>
      </c>
      <c r="AI1693">
        <v>22.91</v>
      </c>
      <c r="AJ1693">
        <v>0.06</v>
      </c>
      <c r="AP1693">
        <v>1.07</v>
      </c>
      <c r="AS1693">
        <v>45.08</v>
      </c>
      <c r="AT1693" s="3">
        <f t="shared" si="318"/>
        <v>0.85292929292929287</v>
      </c>
      <c r="AU1693" s="3">
        <f t="shared" si="319"/>
        <v>0.52127417519908992</v>
      </c>
      <c r="AV1693" s="3">
        <f t="shared" si="320"/>
        <v>0.7086868686868687</v>
      </c>
      <c r="AW1693" s="3">
        <f t="shared" si="321"/>
        <v>0</v>
      </c>
      <c r="AX1693" s="1">
        <v>45016</v>
      </c>
      <c r="AY1693">
        <v>74.239999999999995</v>
      </c>
      <c r="AZ1693">
        <v>73.19</v>
      </c>
      <c r="BB1693">
        <v>0.12</v>
      </c>
      <c r="BE1693">
        <v>42.33</v>
      </c>
      <c r="BG1693">
        <v>25.08</v>
      </c>
      <c r="BH1693">
        <v>0.09</v>
      </c>
      <c r="BM1693">
        <v>0.23</v>
      </c>
      <c r="BN1693">
        <v>1.49</v>
      </c>
      <c r="BQ1693">
        <v>68.87</v>
      </c>
      <c r="BR1693" s="3">
        <f t="shared" si="322"/>
        <v>0.9842403017241379</v>
      </c>
      <c r="BS1693" s="3">
        <f t="shared" si="323"/>
        <v>0.37399343871160151</v>
      </c>
      <c r="BT1693" s="3">
        <f t="shared" si="324"/>
        <v>0.5701778017241379</v>
      </c>
      <c r="BU1693" s="3">
        <f t="shared" si="325"/>
        <v>0</v>
      </c>
    </row>
    <row r="1694" spans="1:73" x14ac:dyDescent="0.25">
      <c r="A1694" t="s">
        <v>3691</v>
      </c>
      <c r="B1694" s="1">
        <v>43921</v>
      </c>
      <c r="C1694">
        <v>1.38</v>
      </c>
      <c r="D1694">
        <v>1.35</v>
      </c>
      <c r="I1694">
        <v>0.65</v>
      </c>
      <c r="K1694">
        <v>1.01</v>
      </c>
      <c r="U1694">
        <v>1.35</v>
      </c>
      <c r="V1694" s="3">
        <f t="shared" si="314"/>
        <v>0.97826086956521752</v>
      </c>
      <c r="W1694" s="3">
        <f t="shared" si="315"/>
        <v>0.74814814814814812</v>
      </c>
      <c r="X1694" s="3">
        <f t="shared" si="316"/>
        <v>0.47101449275362323</v>
      </c>
      <c r="Y1694" s="3">
        <f t="shared" si="317"/>
        <v>0</v>
      </c>
      <c r="Z1694" s="1">
        <v>44286</v>
      </c>
      <c r="AA1694">
        <v>0.96</v>
      </c>
      <c r="AB1694">
        <v>0.96</v>
      </c>
      <c r="AG1694">
        <v>0.41</v>
      </c>
      <c r="AI1694">
        <v>0.76</v>
      </c>
      <c r="AS1694">
        <v>0.96</v>
      </c>
      <c r="AT1694" s="3">
        <f t="shared" si="318"/>
        <v>1</v>
      </c>
      <c r="AU1694" s="3">
        <f t="shared" si="319"/>
        <v>0.79166666666666674</v>
      </c>
      <c r="AV1694" s="3">
        <f t="shared" si="320"/>
        <v>0.42708333333333331</v>
      </c>
      <c r="AW1694" s="3">
        <f t="shared" si="321"/>
        <v>0</v>
      </c>
      <c r="AX1694" s="1">
        <v>44651</v>
      </c>
      <c r="AY1694">
        <v>1.87</v>
      </c>
      <c r="AZ1694">
        <v>1.87</v>
      </c>
      <c r="BE1694">
        <v>0.31</v>
      </c>
      <c r="BG1694">
        <v>1.64</v>
      </c>
      <c r="BN1694">
        <v>0.01</v>
      </c>
      <c r="BP1694">
        <v>0.01</v>
      </c>
      <c r="BQ1694">
        <v>1.86</v>
      </c>
      <c r="BR1694" s="3">
        <f t="shared" si="322"/>
        <v>1</v>
      </c>
      <c r="BS1694" s="3">
        <f t="shared" si="323"/>
        <v>0.88172043010752676</v>
      </c>
      <c r="BT1694" s="3">
        <f t="shared" si="324"/>
        <v>0.16577540106951871</v>
      </c>
      <c r="BU1694" s="3">
        <f t="shared" si="325"/>
        <v>0</v>
      </c>
    </row>
    <row r="1695" spans="1:73" x14ac:dyDescent="0.25">
      <c r="A1695" t="s">
        <v>3694</v>
      </c>
      <c r="B1695" s="1">
        <v>44286</v>
      </c>
      <c r="C1695">
        <v>28.03</v>
      </c>
      <c r="I1695">
        <v>28.03</v>
      </c>
      <c r="K1695">
        <v>18.940000000000001</v>
      </c>
      <c r="Q1695">
        <v>0.04</v>
      </c>
      <c r="R1695">
        <v>0.03</v>
      </c>
      <c r="U1695">
        <v>25.71</v>
      </c>
      <c r="V1695" s="3">
        <f t="shared" si="314"/>
        <v>0</v>
      </c>
      <c r="W1695" s="3">
        <f t="shared" si="315"/>
        <v>0.73868954758190331</v>
      </c>
      <c r="X1695" s="3">
        <f t="shared" si="316"/>
        <v>1</v>
      </c>
      <c r="Y1695" s="3">
        <f t="shared" si="317"/>
        <v>0</v>
      </c>
      <c r="Z1695" s="1">
        <v>44651</v>
      </c>
      <c r="AA1695">
        <v>38.270000000000003</v>
      </c>
      <c r="AG1695">
        <v>38.26</v>
      </c>
      <c r="AI1695">
        <v>28.09</v>
      </c>
      <c r="AS1695">
        <v>35</v>
      </c>
      <c r="AT1695" s="3">
        <f t="shared" si="318"/>
        <v>0</v>
      </c>
      <c r="AU1695" s="3">
        <f t="shared" si="319"/>
        <v>0.8025714285714286</v>
      </c>
      <c r="AV1695" s="3">
        <f t="shared" si="320"/>
        <v>0.99973869871962362</v>
      </c>
      <c r="AW1695" s="3">
        <f t="shared" si="321"/>
        <v>0</v>
      </c>
      <c r="AX1695" s="1">
        <v>45016</v>
      </c>
      <c r="AY1695">
        <v>59.44</v>
      </c>
      <c r="BE1695">
        <v>59.28</v>
      </c>
      <c r="BG1695">
        <v>44.51</v>
      </c>
      <c r="BM1695">
        <v>0.05</v>
      </c>
      <c r="BQ1695">
        <v>54.32</v>
      </c>
      <c r="BR1695" s="3">
        <f t="shared" si="322"/>
        <v>0</v>
      </c>
      <c r="BS1695" s="3">
        <f t="shared" si="323"/>
        <v>0.82015846692463601</v>
      </c>
      <c r="BT1695" s="3">
        <f t="shared" si="324"/>
        <v>0.99730820995962322</v>
      </c>
      <c r="BU1695" s="3">
        <f t="shared" si="325"/>
        <v>0</v>
      </c>
    </row>
    <row r="1696" spans="1:73" x14ac:dyDescent="0.25">
      <c r="A1696" t="s">
        <v>3695</v>
      </c>
      <c r="B1696" s="1">
        <v>44286</v>
      </c>
      <c r="C1696">
        <v>18.899999999999999</v>
      </c>
      <c r="D1696">
        <v>17.11</v>
      </c>
      <c r="F1696">
        <v>2.6</v>
      </c>
      <c r="I1696">
        <v>9.42</v>
      </c>
      <c r="K1696">
        <v>5.43</v>
      </c>
      <c r="R1696">
        <v>0.81</v>
      </c>
      <c r="U1696">
        <v>16.21</v>
      </c>
      <c r="V1696" s="3">
        <f t="shared" si="314"/>
        <v>0.76772486772486781</v>
      </c>
      <c r="W1696" s="3">
        <f t="shared" si="315"/>
        <v>0.35259740259740258</v>
      </c>
      <c r="X1696" s="3">
        <f t="shared" si="316"/>
        <v>0.49841269841269847</v>
      </c>
      <c r="Y1696" s="3">
        <f t="shared" si="317"/>
        <v>0</v>
      </c>
      <c r="Z1696" s="1">
        <v>44651</v>
      </c>
      <c r="AA1696">
        <v>22.36</v>
      </c>
      <c r="AB1696">
        <v>19.690000000000001</v>
      </c>
      <c r="AD1696">
        <v>3.31</v>
      </c>
      <c r="AG1696">
        <v>12.86</v>
      </c>
      <c r="AI1696">
        <v>6.16</v>
      </c>
      <c r="AP1696">
        <v>1.51</v>
      </c>
      <c r="AR1696">
        <v>0.68</v>
      </c>
      <c r="AS1696">
        <v>18.97</v>
      </c>
      <c r="AT1696" s="3">
        <f t="shared" si="318"/>
        <v>0.7325581395348838</v>
      </c>
      <c r="AU1696" s="3">
        <f t="shared" si="319"/>
        <v>0.33958103638368253</v>
      </c>
      <c r="AV1696" s="3">
        <f t="shared" si="320"/>
        <v>0.57513416815742391</v>
      </c>
      <c r="AW1696" s="3">
        <f t="shared" si="321"/>
        <v>0</v>
      </c>
      <c r="AX1696" s="1">
        <v>45016</v>
      </c>
      <c r="AY1696">
        <v>20.059999999999999</v>
      </c>
      <c r="AZ1696">
        <v>18.43</v>
      </c>
      <c r="BB1696">
        <v>4.92</v>
      </c>
      <c r="BE1696">
        <v>10.5</v>
      </c>
      <c r="BG1696">
        <v>6.22</v>
      </c>
      <c r="BN1696">
        <v>3.63</v>
      </c>
      <c r="BP1696">
        <v>2.73</v>
      </c>
      <c r="BQ1696">
        <v>18.21</v>
      </c>
      <c r="BR1696" s="3">
        <f t="shared" si="322"/>
        <v>0.67347956131605191</v>
      </c>
      <c r="BS1696" s="3">
        <f t="shared" si="323"/>
        <v>0.3593298671288272</v>
      </c>
      <c r="BT1696" s="3">
        <f t="shared" si="324"/>
        <v>0.52342971086739787</v>
      </c>
      <c r="BU1696" s="3">
        <f t="shared" si="325"/>
        <v>0</v>
      </c>
    </row>
    <row r="1697" spans="1:73" x14ac:dyDescent="0.25">
      <c r="A1697" t="s">
        <v>3696</v>
      </c>
      <c r="V1697" s="3">
        <f t="shared" si="314"/>
        <v>0</v>
      </c>
      <c r="W1697" s="3">
        <f t="shared" si="315"/>
        <v>0</v>
      </c>
      <c r="X1697" s="3">
        <f t="shared" si="316"/>
        <v>0</v>
      </c>
      <c r="Y1697" s="3">
        <f t="shared" si="317"/>
        <v>0</v>
      </c>
      <c r="AT1697" s="3">
        <f t="shared" si="318"/>
        <v>0</v>
      </c>
      <c r="AU1697" s="3">
        <f t="shared" si="319"/>
        <v>0</v>
      </c>
      <c r="AV1697" s="3">
        <f t="shared" si="320"/>
        <v>0</v>
      </c>
      <c r="AW1697" s="3">
        <f t="shared" si="321"/>
        <v>0</v>
      </c>
      <c r="BR1697" s="3">
        <f t="shared" si="322"/>
        <v>0</v>
      </c>
      <c r="BS1697" s="3">
        <f t="shared" si="323"/>
        <v>0</v>
      </c>
      <c r="BT1697" s="3">
        <f t="shared" si="324"/>
        <v>0</v>
      </c>
      <c r="BU1697" s="3">
        <f t="shared" si="325"/>
        <v>0</v>
      </c>
    </row>
    <row r="1698" spans="1:73" x14ac:dyDescent="0.25">
      <c r="A1698" t="s">
        <v>3699</v>
      </c>
      <c r="V1698" s="3">
        <f t="shared" si="314"/>
        <v>0</v>
      </c>
      <c r="W1698" s="3">
        <f t="shared" si="315"/>
        <v>0</v>
      </c>
      <c r="X1698" s="3">
        <f t="shared" si="316"/>
        <v>0</v>
      </c>
      <c r="Y1698" s="3">
        <f t="shared" si="317"/>
        <v>0</v>
      </c>
      <c r="AT1698" s="3">
        <f t="shared" si="318"/>
        <v>0</v>
      </c>
      <c r="AU1698" s="3">
        <f t="shared" si="319"/>
        <v>0</v>
      </c>
      <c r="AV1698" s="3">
        <f t="shared" si="320"/>
        <v>0</v>
      </c>
      <c r="AW1698" s="3">
        <f t="shared" si="321"/>
        <v>0</v>
      </c>
      <c r="BR1698" s="3">
        <f t="shared" si="322"/>
        <v>0</v>
      </c>
      <c r="BS1698" s="3">
        <f t="shared" si="323"/>
        <v>0</v>
      </c>
      <c r="BT1698" s="3">
        <f t="shared" si="324"/>
        <v>0</v>
      </c>
      <c r="BU1698" s="3">
        <f t="shared" si="325"/>
        <v>0</v>
      </c>
    </row>
    <row r="1699" spans="1:73" x14ac:dyDescent="0.25">
      <c r="A1699" t="s">
        <v>3700</v>
      </c>
      <c r="V1699" s="3">
        <f t="shared" si="314"/>
        <v>0</v>
      </c>
      <c r="W1699" s="3">
        <f t="shared" si="315"/>
        <v>0</v>
      </c>
      <c r="X1699" s="3">
        <f t="shared" si="316"/>
        <v>0</v>
      </c>
      <c r="Y1699" s="3">
        <f t="shared" si="317"/>
        <v>0</v>
      </c>
      <c r="AT1699" s="3">
        <f t="shared" si="318"/>
        <v>0</v>
      </c>
      <c r="AU1699" s="3">
        <f t="shared" si="319"/>
        <v>0</v>
      </c>
      <c r="AV1699" s="3">
        <f t="shared" si="320"/>
        <v>0</v>
      </c>
      <c r="AW1699" s="3">
        <f t="shared" si="321"/>
        <v>0</v>
      </c>
      <c r="BR1699" s="3">
        <f t="shared" si="322"/>
        <v>0</v>
      </c>
      <c r="BS1699" s="3">
        <f t="shared" si="323"/>
        <v>0</v>
      </c>
      <c r="BT1699" s="3">
        <f t="shared" si="324"/>
        <v>0</v>
      </c>
      <c r="BU1699" s="3">
        <f t="shared" si="325"/>
        <v>0</v>
      </c>
    </row>
    <row r="1700" spans="1:73" x14ac:dyDescent="0.25">
      <c r="A1700" t="s">
        <v>3702</v>
      </c>
      <c r="V1700" s="3">
        <f t="shared" si="314"/>
        <v>0</v>
      </c>
      <c r="W1700" s="3">
        <f t="shared" si="315"/>
        <v>0</v>
      </c>
      <c r="X1700" s="3">
        <f t="shared" si="316"/>
        <v>0</v>
      </c>
      <c r="Y1700" s="3">
        <f t="shared" si="317"/>
        <v>0</v>
      </c>
      <c r="AT1700" s="3">
        <f t="shared" si="318"/>
        <v>0</v>
      </c>
      <c r="AU1700" s="3">
        <f t="shared" si="319"/>
        <v>0</v>
      </c>
      <c r="AV1700" s="3">
        <f t="shared" si="320"/>
        <v>0</v>
      </c>
      <c r="AW1700" s="3">
        <f t="shared" si="321"/>
        <v>0</v>
      </c>
      <c r="BR1700" s="3">
        <f t="shared" si="322"/>
        <v>0</v>
      </c>
      <c r="BS1700" s="3">
        <f t="shared" si="323"/>
        <v>0</v>
      </c>
      <c r="BT1700" s="3">
        <f t="shared" si="324"/>
        <v>0</v>
      </c>
      <c r="BU1700" s="3">
        <f t="shared" si="325"/>
        <v>0</v>
      </c>
    </row>
    <row r="1701" spans="1:73" x14ac:dyDescent="0.25">
      <c r="A1701" t="s">
        <v>3703</v>
      </c>
      <c r="V1701" s="3">
        <f t="shared" si="314"/>
        <v>0</v>
      </c>
      <c r="W1701" s="3">
        <f t="shared" si="315"/>
        <v>0</v>
      </c>
      <c r="X1701" s="3">
        <f t="shared" si="316"/>
        <v>0</v>
      </c>
      <c r="Y1701" s="3">
        <f t="shared" si="317"/>
        <v>0</v>
      </c>
      <c r="AT1701" s="3">
        <f t="shared" si="318"/>
        <v>0</v>
      </c>
      <c r="AU1701" s="3">
        <f t="shared" si="319"/>
        <v>0</v>
      </c>
      <c r="AV1701" s="3">
        <f t="shared" si="320"/>
        <v>0</v>
      </c>
      <c r="AW1701" s="3">
        <f t="shared" si="321"/>
        <v>0</v>
      </c>
      <c r="BR1701" s="3">
        <f t="shared" si="322"/>
        <v>0</v>
      </c>
      <c r="BS1701" s="3">
        <f t="shared" si="323"/>
        <v>0</v>
      </c>
      <c r="BT1701" s="3">
        <f t="shared" si="324"/>
        <v>0</v>
      </c>
      <c r="BU1701" s="3">
        <f t="shared" si="325"/>
        <v>0</v>
      </c>
    </row>
    <row r="1702" spans="1:73" x14ac:dyDescent="0.25">
      <c r="A1702" t="s">
        <v>3704</v>
      </c>
      <c r="V1702" s="3">
        <f t="shared" si="314"/>
        <v>0</v>
      </c>
      <c r="W1702" s="3">
        <f t="shared" si="315"/>
        <v>0</v>
      </c>
      <c r="X1702" s="3">
        <f t="shared" si="316"/>
        <v>0</v>
      </c>
      <c r="Y1702" s="3">
        <f t="shared" si="317"/>
        <v>0</v>
      </c>
      <c r="AT1702" s="3">
        <f t="shared" si="318"/>
        <v>0</v>
      </c>
      <c r="AU1702" s="3">
        <f t="shared" si="319"/>
        <v>0</v>
      </c>
      <c r="AV1702" s="3">
        <f t="shared" si="320"/>
        <v>0</v>
      </c>
      <c r="AW1702" s="3">
        <f t="shared" si="321"/>
        <v>0</v>
      </c>
      <c r="BR1702" s="3">
        <f t="shared" si="322"/>
        <v>0</v>
      </c>
      <c r="BS1702" s="3">
        <f t="shared" si="323"/>
        <v>0</v>
      </c>
      <c r="BT1702" s="3">
        <f t="shared" si="324"/>
        <v>0</v>
      </c>
      <c r="BU1702" s="3">
        <f t="shared" si="325"/>
        <v>0</v>
      </c>
    </row>
    <row r="1703" spans="1:73" x14ac:dyDescent="0.25">
      <c r="A1703" t="s">
        <v>3707</v>
      </c>
      <c r="V1703" s="3">
        <f t="shared" si="314"/>
        <v>0</v>
      </c>
      <c r="W1703" s="3">
        <f t="shared" si="315"/>
        <v>0</v>
      </c>
      <c r="X1703" s="3">
        <f t="shared" si="316"/>
        <v>0</v>
      </c>
      <c r="Y1703" s="3">
        <f t="shared" si="317"/>
        <v>0</v>
      </c>
      <c r="AT1703" s="3">
        <f t="shared" si="318"/>
        <v>0</v>
      </c>
      <c r="AU1703" s="3">
        <f t="shared" si="319"/>
        <v>0</v>
      </c>
      <c r="AV1703" s="3">
        <f t="shared" si="320"/>
        <v>0</v>
      </c>
      <c r="AW1703" s="3">
        <f t="shared" si="321"/>
        <v>0</v>
      </c>
      <c r="BR1703" s="3">
        <f t="shared" si="322"/>
        <v>0</v>
      </c>
      <c r="BS1703" s="3">
        <f t="shared" si="323"/>
        <v>0</v>
      </c>
      <c r="BT1703" s="3">
        <f t="shared" si="324"/>
        <v>0</v>
      </c>
      <c r="BU1703" s="3">
        <f t="shared" si="325"/>
        <v>0</v>
      </c>
    </row>
    <row r="1704" spans="1:73" x14ac:dyDescent="0.25">
      <c r="A1704" t="s">
        <v>3711</v>
      </c>
      <c r="B1704" s="1">
        <v>44286</v>
      </c>
      <c r="C1704">
        <v>372.47</v>
      </c>
      <c r="D1704">
        <v>370.8</v>
      </c>
      <c r="I1704">
        <v>370.8</v>
      </c>
      <c r="K1704">
        <v>254.09</v>
      </c>
      <c r="M1704">
        <v>0.77</v>
      </c>
      <c r="R1704">
        <v>3.38</v>
      </c>
      <c r="T1704">
        <v>3.31</v>
      </c>
      <c r="U1704">
        <v>328.06</v>
      </c>
      <c r="V1704" s="3">
        <f t="shared" si="314"/>
        <v>0.99551641742959163</v>
      </c>
      <c r="W1704" s="3">
        <f t="shared" si="315"/>
        <v>0.77651121569586201</v>
      </c>
      <c r="X1704" s="3">
        <f t="shared" si="316"/>
        <v>0.99551641742959163</v>
      </c>
      <c r="Y1704" s="3">
        <f t="shared" si="317"/>
        <v>0</v>
      </c>
      <c r="Z1704" s="1">
        <v>44651</v>
      </c>
      <c r="AA1704">
        <v>473.26</v>
      </c>
      <c r="AB1704">
        <v>473.25</v>
      </c>
      <c r="AG1704">
        <v>473.25</v>
      </c>
      <c r="AI1704">
        <v>331.35</v>
      </c>
      <c r="AK1704">
        <v>0.92</v>
      </c>
      <c r="AP1704">
        <v>0.74</v>
      </c>
      <c r="AR1704">
        <v>0.71</v>
      </c>
      <c r="AS1704">
        <v>417.25</v>
      </c>
      <c r="AT1704" s="3">
        <f t="shared" si="318"/>
        <v>0.99997886996576935</v>
      </c>
      <c r="AU1704" s="3">
        <f t="shared" si="319"/>
        <v>0.79594042757626726</v>
      </c>
      <c r="AV1704" s="3">
        <f t="shared" si="320"/>
        <v>0.99997886996576935</v>
      </c>
      <c r="AW1704" s="3">
        <f t="shared" si="321"/>
        <v>0</v>
      </c>
      <c r="AX1704" s="1">
        <v>45016</v>
      </c>
      <c r="AY1704">
        <v>663.4</v>
      </c>
      <c r="AZ1704">
        <v>654.95000000000005</v>
      </c>
      <c r="BE1704">
        <v>654.95000000000005</v>
      </c>
      <c r="BG1704">
        <v>468.82</v>
      </c>
      <c r="BI1704">
        <v>1.19</v>
      </c>
      <c r="BM1704">
        <v>24.89</v>
      </c>
      <c r="BN1704">
        <v>10.94</v>
      </c>
      <c r="BQ1704">
        <v>582.29</v>
      </c>
      <c r="BR1704" s="3">
        <f t="shared" si="322"/>
        <v>0.98726258667470612</v>
      </c>
      <c r="BS1704" s="3">
        <f t="shared" si="323"/>
        <v>0.85979423038127922</v>
      </c>
      <c r="BT1704" s="3">
        <f t="shared" si="324"/>
        <v>0.98726258667470612</v>
      </c>
      <c r="BU1704" s="3">
        <f t="shared" si="325"/>
        <v>0</v>
      </c>
    </row>
    <row r="1705" spans="1:73" x14ac:dyDescent="0.25">
      <c r="A1705" t="s">
        <v>3712</v>
      </c>
      <c r="V1705" s="3">
        <f t="shared" si="314"/>
        <v>0</v>
      </c>
      <c r="W1705" s="3">
        <f t="shared" si="315"/>
        <v>0</v>
      </c>
      <c r="X1705" s="3">
        <f t="shared" si="316"/>
        <v>0</v>
      </c>
      <c r="Y1705" s="3">
        <f t="shared" si="317"/>
        <v>0</v>
      </c>
      <c r="AT1705" s="3">
        <f t="shared" si="318"/>
        <v>0</v>
      </c>
      <c r="AU1705" s="3">
        <f t="shared" si="319"/>
        <v>0</v>
      </c>
      <c r="AV1705" s="3">
        <f t="shared" si="320"/>
        <v>0</v>
      </c>
      <c r="AW1705" s="3">
        <f t="shared" si="321"/>
        <v>0</v>
      </c>
      <c r="BR1705" s="3">
        <f t="shared" si="322"/>
        <v>0</v>
      </c>
      <c r="BS1705" s="3">
        <f t="shared" si="323"/>
        <v>0</v>
      </c>
      <c r="BT1705" s="3">
        <f t="shared" si="324"/>
        <v>0</v>
      </c>
      <c r="BU1705" s="3">
        <f t="shared" si="325"/>
        <v>0</v>
      </c>
    </row>
    <row r="1706" spans="1:73" x14ac:dyDescent="0.25">
      <c r="A1706" t="s">
        <v>3714</v>
      </c>
      <c r="B1706" s="1">
        <v>44286</v>
      </c>
      <c r="C1706">
        <v>0.46</v>
      </c>
      <c r="D1706">
        <v>0.46</v>
      </c>
      <c r="K1706">
        <v>1.1000000000000001</v>
      </c>
      <c r="U1706">
        <v>3.21</v>
      </c>
      <c r="V1706" s="3">
        <f t="shared" si="314"/>
        <v>1</v>
      </c>
      <c r="W1706" s="3">
        <f t="shared" si="315"/>
        <v>0.34267912772585674</v>
      </c>
      <c r="X1706" s="3">
        <f t="shared" si="316"/>
        <v>0</v>
      </c>
      <c r="Y1706" s="3">
        <f t="shared" si="317"/>
        <v>0</v>
      </c>
      <c r="Z1706" s="1">
        <v>44651</v>
      </c>
      <c r="AA1706">
        <v>1.97</v>
      </c>
      <c r="AB1706">
        <v>1.97</v>
      </c>
      <c r="AI1706">
        <v>3.43</v>
      </c>
      <c r="AS1706">
        <v>10.83</v>
      </c>
      <c r="AT1706" s="3">
        <f t="shared" si="318"/>
        <v>1</v>
      </c>
      <c r="AU1706" s="3">
        <f t="shared" si="319"/>
        <v>0.31671283471837491</v>
      </c>
      <c r="AV1706" s="3">
        <f t="shared" si="320"/>
        <v>0</v>
      </c>
      <c r="AW1706" s="3">
        <f t="shared" si="321"/>
        <v>0</v>
      </c>
      <c r="AX1706" s="1">
        <v>45016</v>
      </c>
      <c r="AY1706">
        <v>4.1100000000000003</v>
      </c>
      <c r="AZ1706">
        <v>4.1100000000000003</v>
      </c>
      <c r="BG1706">
        <v>11.09</v>
      </c>
      <c r="BN1706">
        <v>0.01</v>
      </c>
      <c r="BQ1706">
        <v>26.44</v>
      </c>
      <c r="BR1706" s="3">
        <f t="shared" si="322"/>
        <v>1</v>
      </c>
      <c r="BS1706" s="3">
        <f t="shared" si="323"/>
        <v>0.4195989405978055</v>
      </c>
      <c r="BT1706" s="3">
        <f t="shared" si="324"/>
        <v>0</v>
      </c>
      <c r="BU1706" s="3">
        <f t="shared" si="325"/>
        <v>0</v>
      </c>
    </row>
    <row r="1707" spans="1:73" x14ac:dyDescent="0.25">
      <c r="A1707" t="s">
        <v>3716</v>
      </c>
      <c r="B1707" s="1">
        <v>43921</v>
      </c>
      <c r="C1707">
        <v>31.26</v>
      </c>
      <c r="D1707">
        <v>27.76</v>
      </c>
      <c r="F1707">
        <v>0.09</v>
      </c>
      <c r="H1707">
        <v>0.02</v>
      </c>
      <c r="K1707">
        <v>3.96</v>
      </c>
      <c r="R1707">
        <v>3.9</v>
      </c>
      <c r="U1707">
        <v>31.02</v>
      </c>
      <c r="V1707" s="3">
        <f t="shared" si="314"/>
        <v>0.88515674984005122</v>
      </c>
      <c r="W1707" s="3">
        <f t="shared" si="315"/>
        <v>0.14601769911504425</v>
      </c>
      <c r="X1707" s="3">
        <f t="shared" si="316"/>
        <v>6.3979526551503517E-4</v>
      </c>
      <c r="Y1707" s="3">
        <f t="shared" si="317"/>
        <v>0</v>
      </c>
      <c r="Z1707" s="1">
        <v>44286</v>
      </c>
      <c r="AA1707">
        <v>37.74</v>
      </c>
      <c r="AB1707">
        <v>37.61</v>
      </c>
      <c r="AD1707">
        <v>0.09</v>
      </c>
      <c r="AI1707">
        <v>2.33</v>
      </c>
      <c r="AO1707">
        <v>0.13</v>
      </c>
      <c r="AP1707">
        <v>18.95</v>
      </c>
      <c r="AS1707">
        <v>37.729999999999997</v>
      </c>
      <c r="AT1707" s="3">
        <f t="shared" si="318"/>
        <v>0.99417064122946464</v>
      </c>
      <c r="AU1707" s="3">
        <f t="shared" si="319"/>
        <v>0.12493297587131369</v>
      </c>
      <c r="AV1707" s="3">
        <f t="shared" si="320"/>
        <v>0</v>
      </c>
      <c r="AW1707" s="3">
        <f t="shared" si="321"/>
        <v>0</v>
      </c>
      <c r="AX1707" s="1">
        <v>44651</v>
      </c>
      <c r="AY1707">
        <v>42.91</v>
      </c>
      <c r="AZ1707">
        <v>42.85</v>
      </c>
      <c r="BB1707">
        <v>0.08</v>
      </c>
      <c r="BG1707">
        <v>2.96</v>
      </c>
      <c r="BN1707">
        <v>18.82</v>
      </c>
      <c r="BQ1707">
        <v>42.83</v>
      </c>
      <c r="BR1707" s="3">
        <f t="shared" si="322"/>
        <v>0.99673735725938029</v>
      </c>
      <c r="BS1707" s="3">
        <f t="shared" si="323"/>
        <v>0.12328196584756353</v>
      </c>
      <c r="BT1707" s="3">
        <f t="shared" si="324"/>
        <v>0</v>
      </c>
      <c r="BU1707" s="3">
        <f t="shared" si="325"/>
        <v>0</v>
      </c>
    </row>
    <row r="1708" spans="1:73" x14ac:dyDescent="0.25">
      <c r="A1708" t="s">
        <v>3717</v>
      </c>
      <c r="B1708" s="1">
        <v>39538</v>
      </c>
      <c r="C1708">
        <v>12.19</v>
      </c>
      <c r="D1708">
        <v>12.19</v>
      </c>
      <c r="I1708">
        <v>12.19</v>
      </c>
      <c r="K1708">
        <v>6.46</v>
      </c>
      <c r="R1708">
        <v>0.17</v>
      </c>
      <c r="T1708">
        <v>0.05</v>
      </c>
      <c r="U1708">
        <v>10.42</v>
      </c>
      <c r="V1708" s="3">
        <f t="shared" si="314"/>
        <v>1</v>
      </c>
      <c r="W1708" s="3">
        <f t="shared" si="315"/>
        <v>0.62718446601941746</v>
      </c>
      <c r="X1708" s="3">
        <f t="shared" si="316"/>
        <v>1</v>
      </c>
      <c r="Y1708" s="3">
        <f t="shared" si="317"/>
        <v>0</v>
      </c>
      <c r="Z1708" s="1">
        <v>44651</v>
      </c>
      <c r="AA1708">
        <v>37.450000000000003</v>
      </c>
      <c r="AB1708">
        <v>37.15</v>
      </c>
      <c r="AG1708">
        <v>37.15</v>
      </c>
      <c r="AI1708">
        <v>24.58</v>
      </c>
      <c r="AK1708">
        <v>0.17</v>
      </c>
      <c r="AS1708">
        <v>33.07</v>
      </c>
      <c r="AT1708" s="3">
        <f t="shared" si="318"/>
        <v>0.99198931909212273</v>
      </c>
      <c r="AU1708" s="3">
        <f t="shared" si="319"/>
        <v>0.74711246200607906</v>
      </c>
      <c r="AV1708" s="3">
        <f t="shared" si="320"/>
        <v>0.99198931909212273</v>
      </c>
      <c r="AW1708" s="3">
        <f t="shared" si="321"/>
        <v>0</v>
      </c>
      <c r="AX1708" s="1">
        <v>45016</v>
      </c>
      <c r="AY1708">
        <v>32.6</v>
      </c>
      <c r="AZ1708">
        <v>32.119999999999997</v>
      </c>
      <c r="BE1708">
        <v>32.119999999999997</v>
      </c>
      <c r="BG1708">
        <v>21.14</v>
      </c>
      <c r="BI1708">
        <v>0.14000000000000001</v>
      </c>
      <c r="BN1708">
        <v>0.02</v>
      </c>
      <c r="BQ1708">
        <v>28.95</v>
      </c>
      <c r="BR1708" s="3">
        <f t="shared" si="322"/>
        <v>0.98527607361963176</v>
      </c>
      <c r="BS1708" s="3">
        <f t="shared" si="323"/>
        <v>0.73428273706147973</v>
      </c>
      <c r="BT1708" s="3">
        <f t="shared" si="324"/>
        <v>0.98527607361963176</v>
      </c>
      <c r="BU1708" s="3">
        <f t="shared" si="325"/>
        <v>0</v>
      </c>
    </row>
    <row r="1709" spans="1:73" x14ac:dyDescent="0.25">
      <c r="A1709" t="s">
        <v>3719</v>
      </c>
      <c r="B1709" s="1">
        <v>44286</v>
      </c>
      <c r="C1709">
        <v>517.36</v>
      </c>
      <c r="D1709">
        <v>501.19</v>
      </c>
      <c r="I1709">
        <v>501.19</v>
      </c>
      <c r="K1709">
        <v>352.83</v>
      </c>
      <c r="M1709">
        <v>1.38</v>
      </c>
      <c r="Q1709">
        <v>0.09</v>
      </c>
      <c r="R1709">
        <v>2.67</v>
      </c>
      <c r="U1709">
        <v>474.57</v>
      </c>
      <c r="V1709" s="3">
        <f t="shared" si="314"/>
        <v>0.96874516777485697</v>
      </c>
      <c r="W1709" s="3">
        <f t="shared" si="315"/>
        <v>0.75001594286078688</v>
      </c>
      <c r="X1709" s="3">
        <f t="shared" si="316"/>
        <v>0.96874516777485697</v>
      </c>
      <c r="Y1709" s="3">
        <f t="shared" si="317"/>
        <v>0</v>
      </c>
      <c r="Z1709" s="1">
        <v>44651</v>
      </c>
      <c r="AA1709">
        <v>601.67999999999995</v>
      </c>
      <c r="AB1709">
        <v>578.30999999999995</v>
      </c>
      <c r="AG1709">
        <v>578.30999999999995</v>
      </c>
      <c r="AI1709">
        <v>413.32</v>
      </c>
      <c r="AK1709">
        <v>1.29</v>
      </c>
      <c r="AP1709">
        <v>2.19</v>
      </c>
      <c r="AS1709">
        <v>547.54999999999995</v>
      </c>
      <c r="AT1709" s="3">
        <f t="shared" si="318"/>
        <v>0.96115875548464302</v>
      </c>
      <c r="AU1709" s="3">
        <f t="shared" si="319"/>
        <v>0.75968165861010539</v>
      </c>
      <c r="AV1709" s="3">
        <f t="shared" si="320"/>
        <v>0.96115875548464302</v>
      </c>
      <c r="AW1709" s="3">
        <f t="shared" si="321"/>
        <v>0</v>
      </c>
      <c r="AX1709" s="1">
        <v>45016</v>
      </c>
      <c r="AY1709">
        <v>832.08</v>
      </c>
      <c r="AZ1709">
        <v>793.04</v>
      </c>
      <c r="BE1709">
        <v>793.04</v>
      </c>
      <c r="BG1709">
        <v>537.75</v>
      </c>
      <c r="BI1709">
        <v>1.38</v>
      </c>
      <c r="BM1709">
        <v>0.18</v>
      </c>
      <c r="BN1709">
        <v>1.7</v>
      </c>
      <c r="BQ1709">
        <v>751.06</v>
      </c>
      <c r="BR1709" s="3">
        <f t="shared" si="322"/>
        <v>0.95308143447745397</v>
      </c>
      <c r="BS1709" s="3">
        <f t="shared" si="323"/>
        <v>0.71910938753677456</v>
      </c>
      <c r="BT1709" s="3">
        <f t="shared" si="324"/>
        <v>0.95308143447745397</v>
      </c>
      <c r="BU1709" s="3">
        <f t="shared" si="325"/>
        <v>0</v>
      </c>
    </row>
    <row r="1710" spans="1:73" x14ac:dyDescent="0.25">
      <c r="A1710" t="s">
        <v>3720</v>
      </c>
      <c r="V1710" s="3">
        <f t="shared" si="314"/>
        <v>0</v>
      </c>
      <c r="W1710" s="3">
        <f t="shared" si="315"/>
        <v>0</v>
      </c>
      <c r="X1710" s="3">
        <f t="shared" si="316"/>
        <v>0</v>
      </c>
      <c r="Y1710" s="3">
        <f t="shared" si="317"/>
        <v>0</v>
      </c>
      <c r="AT1710" s="3">
        <f t="shared" si="318"/>
        <v>0</v>
      </c>
      <c r="AU1710" s="3">
        <f t="shared" si="319"/>
        <v>0</v>
      </c>
      <c r="AV1710" s="3">
        <f t="shared" si="320"/>
        <v>0</v>
      </c>
      <c r="AW1710" s="3">
        <f t="shared" si="321"/>
        <v>0</v>
      </c>
      <c r="BR1710" s="3">
        <f t="shared" si="322"/>
        <v>0</v>
      </c>
      <c r="BS1710" s="3">
        <f t="shared" si="323"/>
        <v>0</v>
      </c>
      <c r="BT1710" s="3">
        <f t="shared" si="324"/>
        <v>0</v>
      </c>
      <c r="BU1710" s="3">
        <f t="shared" si="325"/>
        <v>0</v>
      </c>
    </row>
    <row r="1711" spans="1:73" x14ac:dyDescent="0.25">
      <c r="A1711" t="s">
        <v>3722</v>
      </c>
      <c r="V1711" s="3">
        <f t="shared" si="314"/>
        <v>0</v>
      </c>
      <c r="W1711" s="3">
        <f t="shared" si="315"/>
        <v>0</v>
      </c>
      <c r="X1711" s="3">
        <f t="shared" si="316"/>
        <v>0</v>
      </c>
      <c r="Y1711" s="3">
        <f t="shared" si="317"/>
        <v>0</v>
      </c>
      <c r="AT1711" s="3">
        <f t="shared" si="318"/>
        <v>0</v>
      </c>
      <c r="AU1711" s="3">
        <f t="shared" si="319"/>
        <v>0</v>
      </c>
      <c r="AV1711" s="3">
        <f t="shared" si="320"/>
        <v>0</v>
      </c>
      <c r="AW1711" s="3">
        <f t="shared" si="321"/>
        <v>0</v>
      </c>
      <c r="BR1711" s="3">
        <f t="shared" si="322"/>
        <v>0</v>
      </c>
      <c r="BS1711" s="3">
        <f t="shared" si="323"/>
        <v>0</v>
      </c>
      <c r="BT1711" s="3">
        <f t="shared" si="324"/>
        <v>0</v>
      </c>
      <c r="BU1711" s="3">
        <f t="shared" si="325"/>
        <v>0</v>
      </c>
    </row>
    <row r="1712" spans="1:73" x14ac:dyDescent="0.25">
      <c r="A1712" t="s">
        <v>3725</v>
      </c>
      <c r="B1712" s="1">
        <v>44286</v>
      </c>
      <c r="C1712">
        <v>3.83</v>
      </c>
      <c r="D1712">
        <v>3.79</v>
      </c>
      <c r="I1712">
        <v>0.36</v>
      </c>
      <c r="K1712">
        <v>2.1</v>
      </c>
      <c r="R1712">
        <v>0.05</v>
      </c>
      <c r="T1712">
        <v>0.01</v>
      </c>
      <c r="U1712">
        <v>4.3099999999999996</v>
      </c>
      <c r="V1712" s="3">
        <f t="shared" si="314"/>
        <v>0.98955613577023493</v>
      </c>
      <c r="W1712" s="3">
        <f t="shared" si="315"/>
        <v>0.49180327868852464</v>
      </c>
      <c r="X1712" s="3">
        <f t="shared" si="316"/>
        <v>9.3994778067885115E-2</v>
      </c>
      <c r="Y1712" s="3">
        <f t="shared" si="317"/>
        <v>0</v>
      </c>
      <c r="Z1712" s="1">
        <v>44651</v>
      </c>
      <c r="AA1712">
        <v>6.53</v>
      </c>
      <c r="AB1712">
        <v>6.51</v>
      </c>
      <c r="AG1712">
        <v>1.56</v>
      </c>
      <c r="AI1712">
        <v>3.75</v>
      </c>
      <c r="AM1712">
        <v>0.01</v>
      </c>
      <c r="AN1712">
        <v>0.01</v>
      </c>
      <c r="AP1712">
        <v>0.09</v>
      </c>
      <c r="AR1712">
        <v>0.04</v>
      </c>
      <c r="AS1712">
        <v>6.74</v>
      </c>
      <c r="AT1712" s="3">
        <f t="shared" si="318"/>
        <v>0.99693721286370596</v>
      </c>
      <c r="AU1712" s="3">
        <f t="shared" si="319"/>
        <v>0.5605381165919282</v>
      </c>
      <c r="AV1712" s="3">
        <f t="shared" si="320"/>
        <v>0.23889739663093415</v>
      </c>
      <c r="AW1712" s="3">
        <f t="shared" si="321"/>
        <v>0</v>
      </c>
      <c r="AX1712" s="1">
        <v>45016</v>
      </c>
      <c r="AY1712">
        <v>9.42</v>
      </c>
      <c r="AZ1712">
        <v>9.3800000000000008</v>
      </c>
      <c r="BE1712">
        <v>2.5299999999999998</v>
      </c>
      <c r="BG1712">
        <v>4.92</v>
      </c>
      <c r="BN1712">
        <v>0.06</v>
      </c>
      <c r="BP1712">
        <v>0.01</v>
      </c>
      <c r="BQ1712">
        <v>9.2799999999999994</v>
      </c>
      <c r="BR1712" s="3">
        <f t="shared" si="322"/>
        <v>0.99575371549893854</v>
      </c>
      <c r="BS1712" s="3">
        <f t="shared" si="323"/>
        <v>0.53304442036836408</v>
      </c>
      <c r="BT1712" s="3">
        <f t="shared" si="324"/>
        <v>0.26857749469214437</v>
      </c>
      <c r="BU1712" s="3">
        <f t="shared" si="325"/>
        <v>0</v>
      </c>
    </row>
    <row r="1713" spans="1:73" x14ac:dyDescent="0.25">
      <c r="A1713" t="s">
        <v>3728</v>
      </c>
      <c r="B1713" s="1">
        <v>44286</v>
      </c>
      <c r="C1713">
        <v>25.93</v>
      </c>
      <c r="D1713">
        <v>25.93</v>
      </c>
      <c r="J1713">
        <v>25.08</v>
      </c>
      <c r="K1713">
        <v>12.29</v>
      </c>
      <c r="Q1713">
        <v>0.1</v>
      </c>
      <c r="U1713">
        <v>22.67</v>
      </c>
      <c r="V1713" s="3">
        <f t="shared" si="314"/>
        <v>1</v>
      </c>
      <c r="W1713" s="3">
        <f t="shared" si="315"/>
        <v>0.54452813469206907</v>
      </c>
      <c r="X1713" s="3">
        <f t="shared" si="316"/>
        <v>0</v>
      </c>
      <c r="Y1713" s="3">
        <f t="shared" si="317"/>
        <v>0.96721943694562273</v>
      </c>
      <c r="Z1713" s="1">
        <v>44651</v>
      </c>
      <c r="AA1713">
        <v>16.920000000000002</v>
      </c>
      <c r="AB1713">
        <v>16.850000000000001</v>
      </c>
      <c r="AH1713">
        <v>16.32</v>
      </c>
      <c r="AI1713">
        <v>10.63</v>
      </c>
      <c r="AS1713">
        <v>21.78</v>
      </c>
      <c r="AT1713" s="3">
        <f t="shared" si="318"/>
        <v>0.99586288416075652</v>
      </c>
      <c r="AU1713" s="3">
        <f t="shared" si="319"/>
        <v>0.48806244260789716</v>
      </c>
      <c r="AV1713" s="3">
        <f t="shared" si="320"/>
        <v>0</v>
      </c>
      <c r="AW1713" s="3">
        <f t="shared" si="321"/>
        <v>0.96453900709219853</v>
      </c>
      <c r="AX1713" s="1">
        <v>45016</v>
      </c>
      <c r="AY1713">
        <v>26.41</v>
      </c>
      <c r="AZ1713">
        <v>26.41</v>
      </c>
      <c r="BG1713">
        <v>9.6300000000000008</v>
      </c>
      <c r="BQ1713">
        <v>41.59</v>
      </c>
      <c r="BR1713" s="3">
        <f t="shared" si="322"/>
        <v>1</v>
      </c>
      <c r="BS1713" s="3">
        <f t="shared" si="323"/>
        <v>0.23154604472228901</v>
      </c>
      <c r="BT1713" s="3">
        <f t="shared" si="324"/>
        <v>0</v>
      </c>
      <c r="BU1713" s="3">
        <f t="shared" si="325"/>
        <v>0</v>
      </c>
    </row>
    <row r="1714" spans="1:73" x14ac:dyDescent="0.25">
      <c r="A1714" t="s">
        <v>3729</v>
      </c>
      <c r="B1714" s="1">
        <v>44286</v>
      </c>
      <c r="C1714">
        <v>531.29</v>
      </c>
      <c r="D1714">
        <v>530.76</v>
      </c>
      <c r="K1714">
        <v>416.51</v>
      </c>
      <c r="M1714">
        <v>1.1100000000000001</v>
      </c>
      <c r="R1714">
        <v>15.59</v>
      </c>
      <c r="T1714">
        <v>13.23</v>
      </c>
      <c r="U1714">
        <v>494.95</v>
      </c>
      <c r="V1714" s="3">
        <f t="shared" si="314"/>
        <v>0.99900242805247608</v>
      </c>
      <c r="W1714" s="3">
        <f t="shared" si="315"/>
        <v>0.84746073085374785</v>
      </c>
      <c r="X1714" s="3">
        <f t="shared" si="316"/>
        <v>0</v>
      </c>
      <c r="Y1714" s="3">
        <f t="shared" si="317"/>
        <v>0</v>
      </c>
      <c r="Z1714" s="1">
        <v>44651</v>
      </c>
      <c r="AA1714">
        <v>555.20000000000005</v>
      </c>
      <c r="AB1714">
        <v>551.54</v>
      </c>
      <c r="AI1714">
        <v>447.14</v>
      </c>
      <c r="AK1714">
        <v>1.1100000000000001</v>
      </c>
      <c r="AP1714">
        <v>1.31</v>
      </c>
      <c r="AS1714">
        <v>518.34</v>
      </c>
      <c r="AT1714" s="3">
        <f t="shared" si="318"/>
        <v>0.99340778097982696</v>
      </c>
      <c r="AU1714" s="3">
        <f t="shared" si="319"/>
        <v>0.86668475732671713</v>
      </c>
      <c r="AV1714" s="3">
        <f t="shared" si="320"/>
        <v>0</v>
      </c>
      <c r="AW1714" s="3">
        <f t="shared" si="321"/>
        <v>0</v>
      </c>
      <c r="AX1714" s="1">
        <v>45016</v>
      </c>
      <c r="AY1714">
        <v>642.08000000000004</v>
      </c>
      <c r="AZ1714">
        <v>623.51</v>
      </c>
      <c r="BF1714">
        <v>623.51</v>
      </c>
      <c r="BG1714">
        <v>497.97</v>
      </c>
      <c r="BI1714">
        <v>1.1000000000000001</v>
      </c>
      <c r="BM1714">
        <v>2.68</v>
      </c>
      <c r="BN1714">
        <v>1.33</v>
      </c>
      <c r="BQ1714">
        <v>580.92999999999995</v>
      </c>
      <c r="BR1714" s="3">
        <f t="shared" si="322"/>
        <v>0.97107837029653621</v>
      </c>
      <c r="BS1714" s="3">
        <f t="shared" si="323"/>
        <v>0.8648015004688967</v>
      </c>
      <c r="BT1714" s="3">
        <f t="shared" si="324"/>
        <v>0</v>
      </c>
      <c r="BU1714" s="3">
        <f t="shared" si="325"/>
        <v>0.97107837029653621</v>
      </c>
    </row>
    <row r="1715" spans="1:73" x14ac:dyDescent="0.25">
      <c r="A1715" t="s">
        <v>3734</v>
      </c>
      <c r="V1715" s="3">
        <f t="shared" si="314"/>
        <v>0</v>
      </c>
      <c r="W1715" s="3">
        <f t="shared" si="315"/>
        <v>0</v>
      </c>
      <c r="X1715" s="3">
        <f t="shared" si="316"/>
        <v>0</v>
      </c>
      <c r="Y1715" s="3">
        <f t="shared" si="317"/>
        <v>0</v>
      </c>
      <c r="AT1715" s="3">
        <f t="shared" si="318"/>
        <v>0</v>
      </c>
      <c r="AU1715" s="3">
        <f t="shared" si="319"/>
        <v>0</v>
      </c>
      <c r="AV1715" s="3">
        <f t="shared" si="320"/>
        <v>0</v>
      </c>
      <c r="AW1715" s="3">
        <f t="shared" si="321"/>
        <v>0</v>
      </c>
      <c r="BR1715" s="3">
        <f t="shared" si="322"/>
        <v>0</v>
      </c>
      <c r="BS1715" s="3">
        <f t="shared" si="323"/>
        <v>0</v>
      </c>
      <c r="BT1715" s="3">
        <f t="shared" si="324"/>
        <v>0</v>
      </c>
      <c r="BU1715" s="3">
        <f t="shared" si="325"/>
        <v>0</v>
      </c>
    </row>
    <row r="1716" spans="1:73" x14ac:dyDescent="0.25">
      <c r="A1716" t="s">
        <v>3735</v>
      </c>
      <c r="B1716" s="1">
        <v>44286</v>
      </c>
      <c r="C1716">
        <v>32.119999999999997</v>
      </c>
      <c r="D1716">
        <v>29.58</v>
      </c>
      <c r="I1716">
        <v>28.22</v>
      </c>
      <c r="K1716">
        <v>16.63</v>
      </c>
      <c r="L1716">
        <v>0.16</v>
      </c>
      <c r="Q1716">
        <v>0.06</v>
      </c>
      <c r="R1716">
        <v>0.3</v>
      </c>
      <c r="T1716">
        <v>0.3</v>
      </c>
      <c r="U1716">
        <v>25.96</v>
      </c>
      <c r="V1716" s="3">
        <f t="shared" si="314"/>
        <v>0.92092154420921546</v>
      </c>
      <c r="W1716" s="3">
        <f t="shared" si="315"/>
        <v>0.64607614607614594</v>
      </c>
      <c r="X1716" s="3">
        <f t="shared" si="316"/>
        <v>0.87858032378580331</v>
      </c>
      <c r="Y1716" s="3">
        <f t="shared" si="317"/>
        <v>0</v>
      </c>
      <c r="Z1716" s="1">
        <v>44651</v>
      </c>
      <c r="AA1716">
        <v>40.89</v>
      </c>
      <c r="AB1716">
        <v>36.32</v>
      </c>
      <c r="AG1716">
        <v>33.99</v>
      </c>
      <c r="AI1716">
        <v>17.739999999999998</v>
      </c>
      <c r="AJ1716">
        <v>0.23</v>
      </c>
      <c r="AP1716">
        <v>0.01</v>
      </c>
      <c r="AS1716">
        <v>28.78</v>
      </c>
      <c r="AT1716" s="3">
        <f t="shared" si="318"/>
        <v>0.88823673269748105</v>
      </c>
      <c r="AU1716" s="3">
        <f t="shared" si="319"/>
        <v>0.62158374211632794</v>
      </c>
      <c r="AV1716" s="3">
        <f t="shared" si="320"/>
        <v>0.83125458547322084</v>
      </c>
      <c r="AW1716" s="3">
        <f t="shared" si="321"/>
        <v>0</v>
      </c>
      <c r="AX1716" s="1">
        <v>45016</v>
      </c>
      <c r="AY1716">
        <v>49.27</v>
      </c>
      <c r="AZ1716">
        <v>46.29</v>
      </c>
      <c r="BE1716">
        <v>43.65</v>
      </c>
      <c r="BG1716">
        <v>22.22</v>
      </c>
      <c r="BH1716">
        <v>0.22</v>
      </c>
      <c r="BN1716">
        <v>0.03</v>
      </c>
      <c r="BQ1716">
        <v>35.07</v>
      </c>
      <c r="BR1716" s="3">
        <f t="shared" si="322"/>
        <v>0.93951694743251468</v>
      </c>
      <c r="BS1716" s="3">
        <f t="shared" si="323"/>
        <v>0.63813900057438255</v>
      </c>
      <c r="BT1716" s="3">
        <f t="shared" si="324"/>
        <v>0.88593464582910486</v>
      </c>
      <c r="BU1716" s="3">
        <f t="shared" si="325"/>
        <v>0</v>
      </c>
    </row>
    <row r="1717" spans="1:73" x14ac:dyDescent="0.25">
      <c r="A1717" t="s">
        <v>3737</v>
      </c>
      <c r="B1717" s="1">
        <v>44286</v>
      </c>
      <c r="C1717">
        <v>41.88</v>
      </c>
      <c r="D1717">
        <v>41.03</v>
      </c>
      <c r="J1717">
        <v>39.020000000000003</v>
      </c>
      <c r="K1717">
        <v>27.89</v>
      </c>
      <c r="L1717">
        <v>0.16</v>
      </c>
      <c r="O1717">
        <v>0.03</v>
      </c>
      <c r="P1717">
        <v>0.03</v>
      </c>
      <c r="R1717">
        <v>0.44</v>
      </c>
      <c r="T1717">
        <v>0.06</v>
      </c>
      <c r="U1717">
        <v>36.53</v>
      </c>
      <c r="V1717" s="3">
        <f t="shared" si="314"/>
        <v>0.97970391595033424</v>
      </c>
      <c r="W1717" s="3">
        <f t="shared" si="315"/>
        <v>0.77493748263406481</v>
      </c>
      <c r="X1717" s="3">
        <f t="shared" si="316"/>
        <v>0</v>
      </c>
      <c r="Y1717" s="3">
        <f t="shared" si="317"/>
        <v>0.93170964660936006</v>
      </c>
      <c r="Z1717" s="1">
        <v>44651</v>
      </c>
      <c r="AA1717">
        <v>50.61</v>
      </c>
      <c r="AB1717">
        <v>49.26</v>
      </c>
      <c r="AH1717">
        <v>44.14</v>
      </c>
      <c r="AI1717">
        <v>33.49</v>
      </c>
      <c r="AK1717">
        <v>0.13</v>
      </c>
      <c r="AM1717">
        <v>0.01</v>
      </c>
      <c r="AN1717">
        <v>0.01</v>
      </c>
      <c r="AO1717">
        <v>0.13</v>
      </c>
      <c r="AP1717">
        <v>0.21</v>
      </c>
      <c r="AS1717">
        <v>45.37</v>
      </c>
      <c r="AT1717" s="3">
        <f t="shared" si="318"/>
        <v>0.97332542975696501</v>
      </c>
      <c r="AU1717" s="3">
        <f t="shared" si="319"/>
        <v>0.7458797327394211</v>
      </c>
      <c r="AV1717" s="3">
        <f t="shared" si="320"/>
        <v>0</v>
      </c>
      <c r="AW1717" s="3">
        <f t="shared" si="321"/>
        <v>0.8721596522426398</v>
      </c>
      <c r="AX1717" s="1">
        <v>45016</v>
      </c>
      <c r="AY1717">
        <v>51.85</v>
      </c>
      <c r="AZ1717">
        <v>49.49</v>
      </c>
      <c r="BF1717">
        <v>46.3</v>
      </c>
      <c r="BG1717">
        <v>37.68</v>
      </c>
      <c r="BI1717">
        <v>0.12</v>
      </c>
      <c r="BK1717">
        <v>0.41</v>
      </c>
      <c r="BL1717">
        <v>0.41</v>
      </c>
      <c r="BM1717">
        <v>0.17</v>
      </c>
      <c r="BN1717">
        <v>0.84</v>
      </c>
      <c r="BQ1717">
        <v>50.48</v>
      </c>
      <c r="BR1717" s="3">
        <f t="shared" si="322"/>
        <v>0.95448408871745416</v>
      </c>
      <c r="BS1717" s="3">
        <f t="shared" si="323"/>
        <v>0.76352583586626144</v>
      </c>
      <c r="BT1717" s="3">
        <f t="shared" si="324"/>
        <v>0</v>
      </c>
      <c r="BU1717" s="3">
        <f t="shared" si="325"/>
        <v>0.89296046287367403</v>
      </c>
    </row>
    <row r="1718" spans="1:73" x14ac:dyDescent="0.25">
      <c r="A1718" t="s">
        <v>3740</v>
      </c>
      <c r="V1718" s="3">
        <f t="shared" si="314"/>
        <v>0</v>
      </c>
      <c r="W1718" s="3">
        <f t="shared" si="315"/>
        <v>0</v>
      </c>
      <c r="X1718" s="3">
        <f t="shared" si="316"/>
        <v>0</v>
      </c>
      <c r="Y1718" s="3">
        <f t="shared" si="317"/>
        <v>0</v>
      </c>
      <c r="Z1718" s="1">
        <v>44651</v>
      </c>
      <c r="AA1718">
        <v>287.79000000000002</v>
      </c>
      <c r="AB1718">
        <v>280.52999999999997</v>
      </c>
      <c r="AH1718">
        <v>287.35000000000002</v>
      </c>
      <c r="AI1718">
        <v>120.4</v>
      </c>
      <c r="AP1718">
        <v>28.77</v>
      </c>
      <c r="AS1718">
        <v>283.58999999999997</v>
      </c>
      <c r="AT1718" s="3">
        <f t="shared" si="318"/>
        <v>0.97477327217762932</v>
      </c>
      <c r="AU1718" s="3">
        <f t="shared" si="319"/>
        <v>0.47249038537006521</v>
      </c>
      <c r="AV1718" s="3">
        <f t="shared" si="320"/>
        <v>0</v>
      </c>
      <c r="AW1718" s="3">
        <f t="shared" si="321"/>
        <v>0.99847110740470479</v>
      </c>
      <c r="AX1718" s="1">
        <v>45016</v>
      </c>
      <c r="AY1718">
        <v>1418.85</v>
      </c>
      <c r="AZ1718">
        <v>1370.53</v>
      </c>
      <c r="BF1718">
        <v>1158.98</v>
      </c>
      <c r="BG1718">
        <v>647.73</v>
      </c>
      <c r="BI1718">
        <v>0.15</v>
      </c>
      <c r="BM1718">
        <v>1.31</v>
      </c>
      <c r="BN1718">
        <v>120.87</v>
      </c>
      <c r="BQ1718">
        <v>1383.62</v>
      </c>
      <c r="BR1718" s="3">
        <f t="shared" si="322"/>
        <v>0.9659442506255066</v>
      </c>
      <c r="BS1718" s="3">
        <f t="shared" si="323"/>
        <v>0.51354565563827514</v>
      </c>
      <c r="BT1718" s="3">
        <f t="shared" si="324"/>
        <v>0</v>
      </c>
      <c r="BU1718" s="3">
        <f t="shared" si="325"/>
        <v>0.81684462769144028</v>
      </c>
    </row>
    <row r="1719" spans="1:73" x14ac:dyDescent="0.25">
      <c r="A1719" t="s">
        <v>3742</v>
      </c>
      <c r="B1719" s="1">
        <v>44286</v>
      </c>
      <c r="C1719">
        <v>3.32</v>
      </c>
      <c r="D1719">
        <v>3.32</v>
      </c>
      <c r="E1719">
        <v>0.17</v>
      </c>
      <c r="I1719">
        <v>2.95</v>
      </c>
      <c r="K1719">
        <v>2.04</v>
      </c>
      <c r="R1719">
        <v>0.57999999999999996</v>
      </c>
      <c r="U1719">
        <v>3.05</v>
      </c>
      <c r="V1719" s="3">
        <f t="shared" si="314"/>
        <v>0.9487951807228916</v>
      </c>
      <c r="W1719" s="3">
        <f t="shared" si="315"/>
        <v>0.8259109311740892</v>
      </c>
      <c r="X1719" s="3">
        <f t="shared" si="316"/>
        <v>0.88855421686746994</v>
      </c>
      <c r="Y1719" s="3">
        <f t="shared" si="317"/>
        <v>0</v>
      </c>
      <c r="Z1719" s="1">
        <v>44651</v>
      </c>
      <c r="AA1719">
        <v>12.17</v>
      </c>
      <c r="AB1719">
        <v>12.17</v>
      </c>
      <c r="AC1719">
        <v>3.78</v>
      </c>
      <c r="AG1719">
        <v>7.0000000000000007E-2</v>
      </c>
      <c r="AI1719">
        <v>0.52</v>
      </c>
      <c r="AP1719">
        <v>0.72</v>
      </c>
      <c r="AS1719">
        <v>12.5</v>
      </c>
      <c r="AT1719" s="3">
        <f t="shared" si="318"/>
        <v>0.68940016433853746</v>
      </c>
      <c r="AU1719" s="3">
        <f t="shared" si="319"/>
        <v>4.4142614601018683E-2</v>
      </c>
      <c r="AV1719" s="3">
        <f t="shared" si="320"/>
        <v>5.7518488085456041E-3</v>
      </c>
      <c r="AW1719" s="3">
        <f t="shared" si="321"/>
        <v>0</v>
      </c>
      <c r="AX1719" s="1">
        <v>45016</v>
      </c>
      <c r="AY1719">
        <v>24.15</v>
      </c>
      <c r="AZ1719">
        <v>24.15</v>
      </c>
      <c r="BA1719">
        <v>12.79</v>
      </c>
      <c r="BF1719">
        <v>1.35</v>
      </c>
      <c r="BG1719">
        <v>0.53</v>
      </c>
      <c r="BQ1719">
        <v>22.65</v>
      </c>
      <c r="BR1719" s="3">
        <f t="shared" si="322"/>
        <v>0.47039337474120085</v>
      </c>
      <c r="BS1719" s="3">
        <f t="shared" si="323"/>
        <v>2.3399558498896252E-2</v>
      </c>
      <c r="BT1719" s="3">
        <f t="shared" si="324"/>
        <v>0</v>
      </c>
      <c r="BU1719" s="3">
        <f t="shared" si="325"/>
        <v>5.5900621118012431E-2</v>
      </c>
    </row>
    <row r="1720" spans="1:73" x14ac:dyDescent="0.25">
      <c r="A1720" t="s">
        <v>3744</v>
      </c>
      <c r="B1720" s="1">
        <v>44286</v>
      </c>
      <c r="C1720">
        <v>126.33</v>
      </c>
      <c r="D1720">
        <v>125.6</v>
      </c>
      <c r="J1720">
        <v>50.5</v>
      </c>
      <c r="K1720">
        <v>75.77</v>
      </c>
      <c r="M1720">
        <v>0.46</v>
      </c>
      <c r="R1720">
        <v>2.69</v>
      </c>
      <c r="U1720">
        <v>107.52</v>
      </c>
      <c r="V1720" s="3">
        <f t="shared" si="314"/>
        <v>0.994221483416449</v>
      </c>
      <c r="W1720" s="3">
        <f t="shared" si="315"/>
        <v>0.72597489700105389</v>
      </c>
      <c r="X1720" s="3">
        <f t="shared" si="316"/>
        <v>0</v>
      </c>
      <c r="Y1720" s="3">
        <f t="shared" si="317"/>
        <v>0.39974669516346079</v>
      </c>
      <c r="Z1720" s="1">
        <v>44651</v>
      </c>
      <c r="AA1720">
        <v>172.65</v>
      </c>
      <c r="AB1720">
        <v>159.88</v>
      </c>
      <c r="AH1720">
        <v>81.78</v>
      </c>
      <c r="AI1720">
        <v>99.17</v>
      </c>
      <c r="AK1720">
        <v>0.65</v>
      </c>
      <c r="AP1720">
        <v>2.0699999999999998</v>
      </c>
      <c r="AS1720">
        <v>145.43</v>
      </c>
      <c r="AT1720" s="3">
        <f t="shared" si="318"/>
        <v>0.92603533159571383</v>
      </c>
      <c r="AU1720" s="3">
        <f t="shared" si="319"/>
        <v>0.69490575292551326</v>
      </c>
      <c r="AV1720" s="3">
        <f t="shared" si="320"/>
        <v>0</v>
      </c>
      <c r="AW1720" s="3">
        <f t="shared" si="321"/>
        <v>0.47367506516072977</v>
      </c>
      <c r="AX1720" s="1">
        <v>45016</v>
      </c>
      <c r="AY1720">
        <v>217.56</v>
      </c>
      <c r="AZ1720">
        <v>209.39</v>
      </c>
      <c r="BF1720">
        <v>130.15</v>
      </c>
      <c r="BG1720">
        <v>139.51</v>
      </c>
      <c r="BI1720">
        <v>0.32</v>
      </c>
      <c r="BN1720">
        <v>0.84</v>
      </c>
      <c r="BQ1720">
        <v>189.71</v>
      </c>
      <c r="BR1720" s="3">
        <f t="shared" si="322"/>
        <v>0.96244714101856954</v>
      </c>
      <c r="BS1720" s="3">
        <f t="shared" si="323"/>
        <v>0.73990983823919376</v>
      </c>
      <c r="BT1720" s="3">
        <f t="shared" si="324"/>
        <v>0</v>
      </c>
      <c r="BU1720" s="3">
        <f t="shared" si="325"/>
        <v>0.59822577679720534</v>
      </c>
    </row>
    <row r="1721" spans="1:73" x14ac:dyDescent="0.25">
      <c r="A1721" t="s">
        <v>3746</v>
      </c>
      <c r="B1721" s="1">
        <v>44286</v>
      </c>
      <c r="C1721">
        <v>2307.8000000000002</v>
      </c>
      <c r="D1721">
        <v>2297.3000000000002</v>
      </c>
      <c r="J1721">
        <v>2213.3000000000002</v>
      </c>
      <c r="K1721">
        <v>1595.4</v>
      </c>
      <c r="L1721">
        <v>1.9</v>
      </c>
      <c r="M1721">
        <v>1.9</v>
      </c>
      <c r="R1721">
        <v>29.2</v>
      </c>
      <c r="T1721">
        <v>10.8</v>
      </c>
      <c r="U1721">
        <v>2100.5</v>
      </c>
      <c r="V1721" s="3">
        <f t="shared" si="314"/>
        <v>0.9954502123234249</v>
      </c>
      <c r="W1721" s="3">
        <f t="shared" si="315"/>
        <v>0.76764663426839241</v>
      </c>
      <c r="X1721" s="3">
        <f t="shared" si="316"/>
        <v>0</v>
      </c>
      <c r="Y1721" s="3">
        <f t="shared" si="317"/>
        <v>0.9590519109108242</v>
      </c>
      <c r="Z1721" s="1">
        <v>44651</v>
      </c>
      <c r="AA1721">
        <v>4403.2</v>
      </c>
      <c r="AB1721">
        <v>4387.3999999999996</v>
      </c>
      <c r="AH1721">
        <v>3849</v>
      </c>
      <c r="AI1721">
        <v>3269.3</v>
      </c>
      <c r="AJ1721">
        <v>8.4</v>
      </c>
      <c r="AK1721">
        <v>3.4</v>
      </c>
      <c r="AO1721">
        <v>2.1</v>
      </c>
      <c r="AP1721">
        <v>36.299999999999997</v>
      </c>
      <c r="AS1721">
        <v>4002.4</v>
      </c>
      <c r="AT1721" s="3">
        <f t="shared" si="318"/>
        <v>0.99641170058139528</v>
      </c>
      <c r="AU1721" s="3">
        <f t="shared" si="319"/>
        <v>0.82721016142907755</v>
      </c>
      <c r="AV1721" s="3">
        <f t="shared" si="320"/>
        <v>0</v>
      </c>
      <c r="AW1721" s="3">
        <f t="shared" si="321"/>
        <v>0.87413699127906985</v>
      </c>
      <c r="AX1721" s="1">
        <v>45016</v>
      </c>
      <c r="AY1721">
        <v>6699.3</v>
      </c>
      <c r="AZ1721">
        <v>6590.6</v>
      </c>
      <c r="BF1721">
        <v>6351.1</v>
      </c>
      <c r="BG1721">
        <v>5034.8</v>
      </c>
      <c r="BH1721">
        <v>0.2</v>
      </c>
      <c r="BI1721">
        <v>6.7</v>
      </c>
      <c r="BK1721">
        <v>1.3</v>
      </c>
      <c r="BL1721">
        <v>1.3</v>
      </c>
      <c r="BM1721">
        <v>1.3</v>
      </c>
      <c r="BN1721">
        <v>36.4</v>
      </c>
      <c r="BQ1721">
        <v>6063.9</v>
      </c>
      <c r="BR1721" s="3">
        <f t="shared" si="322"/>
        <v>0.98377442419357253</v>
      </c>
      <c r="BS1721" s="3">
        <f t="shared" si="323"/>
        <v>0.8364427757380426</v>
      </c>
      <c r="BT1721" s="3">
        <f t="shared" si="324"/>
        <v>0</v>
      </c>
      <c r="BU1721" s="3">
        <f t="shared" si="325"/>
        <v>0.94802442046183932</v>
      </c>
    </row>
    <row r="1722" spans="1:73" x14ac:dyDescent="0.25">
      <c r="A1722" t="s">
        <v>3752</v>
      </c>
      <c r="B1722" s="1">
        <v>44286</v>
      </c>
      <c r="C1722">
        <v>2876.13</v>
      </c>
      <c r="D1722">
        <v>2820.76</v>
      </c>
      <c r="J1722">
        <v>2720.02</v>
      </c>
      <c r="K1722">
        <v>1721.8</v>
      </c>
      <c r="M1722">
        <v>6.58</v>
      </c>
      <c r="R1722">
        <v>37.299999999999997</v>
      </c>
      <c r="U1722">
        <v>2580.0300000000002</v>
      </c>
      <c r="V1722" s="3">
        <f t="shared" si="314"/>
        <v>0.98074843626678909</v>
      </c>
      <c r="W1722" s="3">
        <f t="shared" si="315"/>
        <v>0.67890306172742143</v>
      </c>
      <c r="X1722" s="3">
        <f t="shared" si="316"/>
        <v>0</v>
      </c>
      <c r="Y1722" s="3">
        <f t="shared" si="317"/>
        <v>0.94572220309930355</v>
      </c>
      <c r="Z1722" s="1">
        <v>44651</v>
      </c>
      <c r="AA1722">
        <v>3232.97</v>
      </c>
      <c r="AB1722">
        <v>3147.31</v>
      </c>
      <c r="AH1722">
        <v>3060.25</v>
      </c>
      <c r="AI1722">
        <v>1986.89</v>
      </c>
      <c r="AK1722">
        <v>7.57</v>
      </c>
      <c r="AO1722">
        <v>0.11</v>
      </c>
      <c r="AP1722">
        <v>26.89</v>
      </c>
      <c r="AS1722">
        <v>2886.04</v>
      </c>
      <c r="AT1722" s="3">
        <f t="shared" si="318"/>
        <v>0.97350423913615036</v>
      </c>
      <c r="AU1722" s="3">
        <f t="shared" si="319"/>
        <v>0.69679498644558779</v>
      </c>
      <c r="AV1722" s="3">
        <f t="shared" si="320"/>
        <v>0</v>
      </c>
      <c r="AW1722" s="3">
        <f t="shared" si="321"/>
        <v>0.94657543992056847</v>
      </c>
      <c r="AX1722" s="1">
        <v>45016</v>
      </c>
      <c r="AY1722">
        <v>4382.7700000000004</v>
      </c>
      <c r="AZ1722">
        <v>4288.0600000000004</v>
      </c>
      <c r="BF1722">
        <v>4024.72</v>
      </c>
      <c r="BG1722">
        <v>2728.22</v>
      </c>
      <c r="BI1722">
        <v>8.4600000000000009</v>
      </c>
      <c r="BK1722">
        <v>14.19</v>
      </c>
      <c r="BL1722">
        <v>14.19</v>
      </c>
      <c r="BM1722">
        <v>3.76</v>
      </c>
      <c r="BN1722">
        <v>16.690000000000001</v>
      </c>
      <c r="BQ1722">
        <v>3933.95</v>
      </c>
      <c r="BR1722" s="3">
        <f t="shared" si="322"/>
        <v>0.97839037868745105</v>
      </c>
      <c r="BS1722" s="3">
        <f t="shared" si="323"/>
        <v>0.69864073095281998</v>
      </c>
      <c r="BT1722" s="3">
        <f t="shared" si="324"/>
        <v>0</v>
      </c>
      <c r="BU1722" s="3">
        <f t="shared" si="325"/>
        <v>0.91830509015987594</v>
      </c>
    </row>
    <row r="1723" spans="1:73" x14ac:dyDescent="0.25">
      <c r="A1723" t="s">
        <v>3753</v>
      </c>
      <c r="V1723" s="3">
        <f t="shared" si="314"/>
        <v>0</v>
      </c>
      <c r="W1723" s="3">
        <f t="shared" si="315"/>
        <v>0</v>
      </c>
      <c r="X1723" s="3">
        <f t="shared" si="316"/>
        <v>0</v>
      </c>
      <c r="Y1723" s="3">
        <f t="shared" si="317"/>
        <v>0</v>
      </c>
      <c r="AT1723" s="3">
        <f t="shared" si="318"/>
        <v>0</v>
      </c>
      <c r="AU1723" s="3">
        <f t="shared" si="319"/>
        <v>0</v>
      </c>
      <c r="AV1723" s="3">
        <f t="shared" si="320"/>
        <v>0</v>
      </c>
      <c r="AW1723" s="3">
        <f t="shared" si="321"/>
        <v>0</v>
      </c>
      <c r="BR1723" s="3">
        <f t="shared" si="322"/>
        <v>0</v>
      </c>
      <c r="BS1723" s="3">
        <f t="shared" si="323"/>
        <v>0</v>
      </c>
      <c r="BT1723" s="3">
        <f t="shared" si="324"/>
        <v>0</v>
      </c>
      <c r="BU1723" s="3">
        <f t="shared" si="325"/>
        <v>0</v>
      </c>
    </row>
    <row r="1724" spans="1:73" x14ac:dyDescent="0.25">
      <c r="A1724" t="s">
        <v>3754</v>
      </c>
      <c r="V1724" s="3">
        <f t="shared" si="314"/>
        <v>0</v>
      </c>
      <c r="W1724" s="3">
        <f t="shared" si="315"/>
        <v>0</v>
      </c>
      <c r="X1724" s="3">
        <f t="shared" si="316"/>
        <v>0</v>
      </c>
      <c r="Y1724" s="3">
        <f t="shared" si="317"/>
        <v>0</v>
      </c>
      <c r="AT1724" s="3">
        <f t="shared" si="318"/>
        <v>0</v>
      </c>
      <c r="AU1724" s="3">
        <f t="shared" si="319"/>
        <v>0</v>
      </c>
      <c r="AV1724" s="3">
        <f t="shared" si="320"/>
        <v>0</v>
      </c>
      <c r="AW1724" s="3">
        <f t="shared" si="321"/>
        <v>0</v>
      </c>
      <c r="BR1724" s="3">
        <f t="shared" si="322"/>
        <v>0</v>
      </c>
      <c r="BS1724" s="3">
        <f t="shared" si="323"/>
        <v>0</v>
      </c>
      <c r="BT1724" s="3">
        <f t="shared" si="324"/>
        <v>0</v>
      </c>
      <c r="BU1724" s="3">
        <f t="shared" si="325"/>
        <v>0</v>
      </c>
    </row>
    <row r="1725" spans="1:73" x14ac:dyDescent="0.25">
      <c r="A1725" t="s">
        <v>3755</v>
      </c>
      <c r="B1725" s="1">
        <v>43921</v>
      </c>
      <c r="V1725" s="3">
        <f t="shared" si="314"/>
        <v>0</v>
      </c>
      <c r="W1725" s="3">
        <f t="shared" si="315"/>
        <v>0</v>
      </c>
      <c r="X1725" s="3">
        <f t="shared" si="316"/>
        <v>0</v>
      </c>
      <c r="Y1725" s="3">
        <f t="shared" si="317"/>
        <v>0</v>
      </c>
      <c r="Z1725" s="1">
        <v>44286</v>
      </c>
      <c r="AT1725" s="3">
        <f t="shared" si="318"/>
        <v>0</v>
      </c>
      <c r="AU1725" s="3">
        <f t="shared" si="319"/>
        <v>0</v>
      </c>
      <c r="AV1725" s="3">
        <f t="shared" si="320"/>
        <v>0</v>
      </c>
      <c r="AW1725" s="3">
        <f t="shared" si="321"/>
        <v>0</v>
      </c>
      <c r="AX1725" s="1">
        <v>44651</v>
      </c>
      <c r="BR1725" s="3">
        <f t="shared" si="322"/>
        <v>0</v>
      </c>
      <c r="BS1725" s="3">
        <f t="shared" si="323"/>
        <v>0</v>
      </c>
      <c r="BT1725" s="3">
        <f t="shared" si="324"/>
        <v>0</v>
      </c>
      <c r="BU1725" s="3">
        <f t="shared" si="325"/>
        <v>0</v>
      </c>
    </row>
    <row r="1726" spans="1:73" x14ac:dyDescent="0.25">
      <c r="A1726" t="s">
        <v>3757</v>
      </c>
      <c r="V1726" s="3">
        <f t="shared" si="314"/>
        <v>0</v>
      </c>
      <c r="W1726" s="3">
        <f t="shared" si="315"/>
        <v>0</v>
      </c>
      <c r="X1726" s="3">
        <f t="shared" si="316"/>
        <v>0</v>
      </c>
      <c r="Y1726" s="3">
        <f t="shared" si="317"/>
        <v>0</v>
      </c>
      <c r="AT1726" s="3">
        <f t="shared" si="318"/>
        <v>0</v>
      </c>
      <c r="AU1726" s="3">
        <f t="shared" si="319"/>
        <v>0</v>
      </c>
      <c r="AV1726" s="3">
        <f t="shared" si="320"/>
        <v>0</v>
      </c>
      <c r="AW1726" s="3">
        <f t="shared" si="321"/>
        <v>0</v>
      </c>
      <c r="BR1726" s="3">
        <f t="shared" si="322"/>
        <v>0</v>
      </c>
      <c r="BS1726" s="3">
        <f t="shared" si="323"/>
        <v>0</v>
      </c>
      <c r="BT1726" s="3">
        <f t="shared" si="324"/>
        <v>0</v>
      </c>
      <c r="BU1726" s="3">
        <f t="shared" si="325"/>
        <v>0</v>
      </c>
    </row>
    <row r="1727" spans="1:73" x14ac:dyDescent="0.25">
      <c r="A1727" t="s">
        <v>3758</v>
      </c>
      <c r="B1727" s="1">
        <v>44286</v>
      </c>
      <c r="C1727">
        <v>1486.15</v>
      </c>
      <c r="D1727">
        <v>1477.37</v>
      </c>
      <c r="F1727">
        <v>0.1</v>
      </c>
      <c r="J1727">
        <v>1453.87</v>
      </c>
      <c r="K1727">
        <v>817.64</v>
      </c>
      <c r="M1727">
        <v>2.52</v>
      </c>
      <c r="Q1727">
        <v>2.3199999999999998</v>
      </c>
      <c r="R1727">
        <v>32.450000000000003</v>
      </c>
      <c r="U1727">
        <v>1354.84</v>
      </c>
      <c r="V1727" s="3">
        <f t="shared" si="314"/>
        <v>0.99402482925680447</v>
      </c>
      <c r="W1727" s="3">
        <f t="shared" si="315"/>
        <v>0.62057606921938446</v>
      </c>
      <c r="X1727" s="3">
        <f t="shared" si="316"/>
        <v>0</v>
      </c>
      <c r="Y1727" s="3">
        <f t="shared" si="317"/>
        <v>0.97827944689297841</v>
      </c>
      <c r="Z1727" s="1">
        <v>44651</v>
      </c>
      <c r="AA1727">
        <v>1843.04</v>
      </c>
      <c r="AB1727">
        <v>1835.78</v>
      </c>
      <c r="AH1727">
        <v>1835.77</v>
      </c>
      <c r="AI1727">
        <v>1071.1500000000001</v>
      </c>
      <c r="AK1727">
        <v>3.57</v>
      </c>
      <c r="AP1727">
        <v>57.36</v>
      </c>
      <c r="AR1727">
        <v>20.81</v>
      </c>
      <c r="AS1727">
        <v>1669.98</v>
      </c>
      <c r="AT1727" s="3">
        <f t="shared" si="318"/>
        <v>0.99606085597708138</v>
      </c>
      <c r="AU1727" s="3">
        <f t="shared" si="319"/>
        <v>0.6572036862061772</v>
      </c>
      <c r="AV1727" s="3">
        <f t="shared" si="320"/>
        <v>0</v>
      </c>
      <c r="AW1727" s="3">
        <f t="shared" si="321"/>
        <v>0.99605543015886799</v>
      </c>
      <c r="AX1727" s="1">
        <v>45016</v>
      </c>
      <c r="AY1727">
        <v>2113.27</v>
      </c>
      <c r="AZ1727">
        <v>2075.7399999999998</v>
      </c>
      <c r="BF1727">
        <v>2075.7399999999998</v>
      </c>
      <c r="BG1727">
        <v>1222.82</v>
      </c>
      <c r="BI1727">
        <v>4.09</v>
      </c>
      <c r="BM1727">
        <v>2.56</v>
      </c>
      <c r="BN1727">
        <v>83.96</v>
      </c>
      <c r="BP1727">
        <v>6.32</v>
      </c>
      <c r="BQ1727">
        <v>1919.69</v>
      </c>
      <c r="BR1727" s="3">
        <f t="shared" si="322"/>
        <v>0.98224079270514408</v>
      </c>
      <c r="BS1727" s="3">
        <f t="shared" si="323"/>
        <v>0.66624169118448284</v>
      </c>
      <c r="BT1727" s="3">
        <f t="shared" si="324"/>
        <v>0</v>
      </c>
      <c r="BU1727" s="3">
        <f t="shared" si="325"/>
        <v>0.98224079270514408</v>
      </c>
    </row>
    <row r="1728" spans="1:73" x14ac:dyDescent="0.25">
      <c r="A1728" t="s">
        <v>3760</v>
      </c>
      <c r="V1728" s="3">
        <f t="shared" si="314"/>
        <v>0</v>
      </c>
      <c r="W1728" s="3">
        <f t="shared" si="315"/>
        <v>0</v>
      </c>
      <c r="X1728" s="3">
        <f t="shared" si="316"/>
        <v>0</v>
      </c>
      <c r="Y1728" s="3">
        <f t="shared" si="317"/>
        <v>0</v>
      </c>
      <c r="AT1728" s="3">
        <f t="shared" si="318"/>
        <v>0</v>
      </c>
      <c r="AU1728" s="3">
        <f t="shared" si="319"/>
        <v>0</v>
      </c>
      <c r="AV1728" s="3">
        <f t="shared" si="320"/>
        <v>0</v>
      </c>
      <c r="AW1728" s="3">
        <f t="shared" si="321"/>
        <v>0</v>
      </c>
      <c r="BR1728" s="3">
        <f t="shared" si="322"/>
        <v>0</v>
      </c>
      <c r="BS1728" s="3">
        <f t="shared" si="323"/>
        <v>0</v>
      </c>
      <c r="BT1728" s="3">
        <f t="shared" si="324"/>
        <v>0</v>
      </c>
      <c r="BU1728" s="3">
        <f t="shared" si="325"/>
        <v>0</v>
      </c>
    </row>
    <row r="1729" spans="1:73" x14ac:dyDescent="0.25">
      <c r="A1729" t="s">
        <v>3763</v>
      </c>
      <c r="V1729" s="3">
        <f t="shared" si="314"/>
        <v>0</v>
      </c>
      <c r="W1729" s="3">
        <f t="shared" si="315"/>
        <v>0</v>
      </c>
      <c r="X1729" s="3">
        <f t="shared" si="316"/>
        <v>0</v>
      </c>
      <c r="Y1729" s="3">
        <f t="shared" si="317"/>
        <v>0</v>
      </c>
      <c r="AT1729" s="3">
        <f t="shared" si="318"/>
        <v>0</v>
      </c>
      <c r="AU1729" s="3">
        <f t="shared" si="319"/>
        <v>0</v>
      </c>
      <c r="AV1729" s="3">
        <f t="shared" si="320"/>
        <v>0</v>
      </c>
      <c r="AW1729" s="3">
        <f t="shared" si="321"/>
        <v>0</v>
      </c>
      <c r="BR1729" s="3">
        <f t="shared" si="322"/>
        <v>0</v>
      </c>
      <c r="BS1729" s="3">
        <f t="shared" si="323"/>
        <v>0</v>
      </c>
      <c r="BT1729" s="3">
        <f t="shared" si="324"/>
        <v>0</v>
      </c>
      <c r="BU1729" s="3">
        <f t="shared" si="325"/>
        <v>0</v>
      </c>
    </row>
    <row r="1730" spans="1:73" x14ac:dyDescent="0.25">
      <c r="A1730" t="s">
        <v>3764</v>
      </c>
      <c r="V1730" s="3">
        <f t="shared" si="314"/>
        <v>0</v>
      </c>
      <c r="W1730" s="3">
        <f t="shared" si="315"/>
        <v>0</v>
      </c>
      <c r="X1730" s="3">
        <f t="shared" si="316"/>
        <v>0</v>
      </c>
      <c r="Y1730" s="3">
        <f t="shared" si="317"/>
        <v>0</v>
      </c>
      <c r="AT1730" s="3">
        <f t="shared" si="318"/>
        <v>0</v>
      </c>
      <c r="AU1730" s="3">
        <f t="shared" si="319"/>
        <v>0</v>
      </c>
      <c r="AV1730" s="3">
        <f t="shared" si="320"/>
        <v>0</v>
      </c>
      <c r="AW1730" s="3">
        <f t="shared" si="321"/>
        <v>0</v>
      </c>
      <c r="BR1730" s="3">
        <f t="shared" si="322"/>
        <v>0</v>
      </c>
      <c r="BS1730" s="3">
        <f t="shared" si="323"/>
        <v>0</v>
      </c>
      <c r="BT1730" s="3">
        <f t="shared" si="324"/>
        <v>0</v>
      </c>
      <c r="BU1730" s="3">
        <f t="shared" si="325"/>
        <v>0</v>
      </c>
    </row>
    <row r="1731" spans="1:73" x14ac:dyDescent="0.25">
      <c r="A1731" t="s">
        <v>3765</v>
      </c>
      <c r="B1731" s="1">
        <v>44286</v>
      </c>
      <c r="C1731">
        <v>5656.5</v>
      </c>
      <c r="D1731">
        <v>5523.6</v>
      </c>
      <c r="F1731">
        <v>60.8</v>
      </c>
      <c r="J1731">
        <v>4</v>
      </c>
      <c r="K1731">
        <v>932</v>
      </c>
      <c r="M1731">
        <v>14.8</v>
      </c>
      <c r="O1731">
        <v>122.8</v>
      </c>
      <c r="P1731">
        <v>122.8</v>
      </c>
      <c r="R1731">
        <v>12</v>
      </c>
      <c r="U1731">
        <v>4814.7</v>
      </c>
      <c r="V1731" s="3">
        <f t="shared" si="314"/>
        <v>0.96575620967029085</v>
      </c>
      <c r="W1731" s="3">
        <f t="shared" si="315"/>
        <v>0.19465736544205187</v>
      </c>
      <c r="X1731" s="3">
        <f t="shared" si="316"/>
        <v>0</v>
      </c>
      <c r="Y1731" s="3">
        <f t="shared" si="317"/>
        <v>7.0715106514629184E-4</v>
      </c>
      <c r="Z1731" s="1">
        <v>44651</v>
      </c>
      <c r="AA1731">
        <v>5832.3</v>
      </c>
      <c r="AB1731">
        <v>5730.3</v>
      </c>
      <c r="AD1731">
        <v>60.6</v>
      </c>
      <c r="AI1731">
        <v>1044.5999999999999</v>
      </c>
      <c r="AK1731">
        <v>19.3</v>
      </c>
      <c r="AM1731">
        <v>48.9</v>
      </c>
      <c r="AN1731">
        <v>48.9</v>
      </c>
      <c r="AO1731">
        <v>0.3</v>
      </c>
      <c r="AP1731">
        <v>9</v>
      </c>
      <c r="AR1731">
        <v>0.1</v>
      </c>
      <c r="AS1731">
        <v>5030</v>
      </c>
      <c r="AT1731" s="3">
        <f t="shared" si="318"/>
        <v>0.97212077568026334</v>
      </c>
      <c r="AU1731" s="3">
        <f t="shared" si="319"/>
        <v>0.20885734279716084</v>
      </c>
      <c r="AV1731" s="3">
        <f t="shared" si="320"/>
        <v>0</v>
      </c>
      <c r="AW1731" s="3">
        <f t="shared" si="321"/>
        <v>0</v>
      </c>
      <c r="AX1731" s="1">
        <v>45016</v>
      </c>
      <c r="AY1731">
        <v>6620.1</v>
      </c>
      <c r="AZ1731">
        <v>6477.6</v>
      </c>
      <c r="BB1731">
        <v>60.6</v>
      </c>
      <c r="BG1731">
        <v>1256.4000000000001</v>
      </c>
      <c r="BI1731">
        <v>27.4</v>
      </c>
      <c r="BK1731">
        <v>83.9</v>
      </c>
      <c r="BL1731">
        <v>83.9</v>
      </c>
      <c r="BM1731">
        <v>23.6</v>
      </c>
      <c r="BN1731">
        <v>7.3</v>
      </c>
      <c r="BQ1731">
        <v>6024.4</v>
      </c>
      <c r="BR1731" s="3">
        <f t="shared" si="322"/>
        <v>0.96932070512530022</v>
      </c>
      <c r="BS1731" s="3">
        <f t="shared" si="323"/>
        <v>0.21058983255392974</v>
      </c>
      <c r="BT1731" s="3">
        <f t="shared" si="324"/>
        <v>0</v>
      </c>
      <c r="BU1731" s="3">
        <f t="shared" si="325"/>
        <v>0</v>
      </c>
    </row>
    <row r="1732" spans="1:73" x14ac:dyDescent="0.25">
      <c r="A1732" t="s">
        <v>3766</v>
      </c>
      <c r="B1732" s="1">
        <v>44286</v>
      </c>
      <c r="C1732">
        <v>4968.2</v>
      </c>
      <c r="D1732">
        <v>4870.8999999999996</v>
      </c>
      <c r="J1732">
        <v>7.1</v>
      </c>
      <c r="K1732">
        <v>2605.3000000000002</v>
      </c>
      <c r="M1732">
        <v>10.3</v>
      </c>
      <c r="Q1732">
        <v>13.4</v>
      </c>
      <c r="R1732">
        <v>53.7</v>
      </c>
      <c r="U1732">
        <v>4509.8</v>
      </c>
      <c r="V1732" s="3">
        <f t="shared" ref="V1732:V1795" si="326">IFERROR((D1732-E1732-F1732-G1732)/C1732,0)</f>
        <v>0.98041544221247123</v>
      </c>
      <c r="W1732" s="3">
        <f t="shared" ref="W1732:W1795" si="327">IFERROR(K1732/(U1732+T1732+S1732+P1732-R1732-Q1732-O1732-N1732-M1732-L1732),0)</f>
        <v>0.58778539842974453</v>
      </c>
      <c r="X1732" s="3">
        <f t="shared" ref="X1732:X1795" si="328">IFERROR((H1732+I1732)/C1732,0)</f>
        <v>0</v>
      </c>
      <c r="Y1732" s="3">
        <f t="shared" ref="Y1732:Y1795" si="329">IFERROR(J1732/C1732,0)</f>
        <v>1.4290890060786603E-3</v>
      </c>
      <c r="Z1732" s="1">
        <v>44651</v>
      </c>
      <c r="AA1732">
        <v>5900.4</v>
      </c>
      <c r="AB1732">
        <v>5858.9</v>
      </c>
      <c r="AD1732">
        <v>2.7</v>
      </c>
      <c r="AH1732">
        <v>1</v>
      </c>
      <c r="AI1732">
        <v>3124.6</v>
      </c>
      <c r="AK1732">
        <v>11.3</v>
      </c>
      <c r="AP1732">
        <v>57.4</v>
      </c>
      <c r="AS1732">
        <v>5428</v>
      </c>
      <c r="AT1732" s="3">
        <f t="shared" ref="AT1732:AT1795" si="330">IFERROR((AB1732-AC1732-AD1732-AE1732)/AA1732,0)</f>
        <v>0.99250898244186836</v>
      </c>
      <c r="AU1732" s="3">
        <f t="shared" ref="AU1732:AU1795" si="331">IFERROR(AI1732/(AS1732+AR1732+AQ1732+AN1732-AP1732-AO1732-AM1732-AL1732-AK1732-AJ1732),0)</f>
        <v>0.58302390237531021</v>
      </c>
      <c r="AV1732" s="3">
        <f t="shared" ref="AV1732:AV1795" si="332">IFERROR((AF1732+AG1732)/AA1732,0)</f>
        <v>0</v>
      </c>
      <c r="AW1732" s="3">
        <f t="shared" ref="AW1732:AW1795" si="333">IFERROR(AH1732/AA1732,0)</f>
        <v>1.6948003525184735E-4</v>
      </c>
      <c r="AX1732" s="1">
        <v>45016</v>
      </c>
      <c r="AY1732">
        <v>7030.8</v>
      </c>
      <c r="AZ1732">
        <v>6963.8</v>
      </c>
      <c r="BB1732">
        <v>2.7</v>
      </c>
      <c r="BF1732">
        <v>34.9</v>
      </c>
      <c r="BG1732">
        <v>3859.7</v>
      </c>
      <c r="BI1732">
        <v>12.4</v>
      </c>
      <c r="BM1732">
        <v>13.8</v>
      </c>
      <c r="BN1732">
        <v>58.2</v>
      </c>
      <c r="BQ1732">
        <v>6424.9</v>
      </c>
      <c r="BR1732" s="3">
        <f t="shared" ref="BR1732:BR1795" si="334">IFERROR((AZ1732-BA1732-BB1732-BC1732)/AY1732,0)</f>
        <v>0.99008647664561644</v>
      </c>
      <c r="BS1732" s="3">
        <f t="shared" ref="BS1732:BS1795" si="335">IFERROR(BG1732/(BQ1732+BP1732+BO1732+BL1732-BN1732-BM1732-BK1732-BJ1732-BI1732-BH1732),0)</f>
        <v>0.60873748127119309</v>
      </c>
      <c r="BT1732" s="3">
        <f t="shared" ref="BT1732:BT1795" si="336">IFERROR((BD1732+BE1732)/AY1732,0)</f>
        <v>0</v>
      </c>
      <c r="BU1732" s="3">
        <f t="shared" ref="BU1732:BU1795" si="337">IFERROR(BF1732/AY1732,0)</f>
        <v>4.9638732434431352E-3</v>
      </c>
    </row>
    <row r="1733" spans="1:73" x14ac:dyDescent="0.25">
      <c r="A1733" t="s">
        <v>3769</v>
      </c>
      <c r="V1733" s="3">
        <f t="shared" si="326"/>
        <v>0</v>
      </c>
      <c r="W1733" s="3">
        <f t="shared" si="327"/>
        <v>0</v>
      </c>
      <c r="X1733" s="3">
        <f t="shared" si="328"/>
        <v>0</v>
      </c>
      <c r="Y1733" s="3">
        <f t="shared" si="329"/>
        <v>0</v>
      </c>
      <c r="AT1733" s="3">
        <f t="shared" si="330"/>
        <v>0</v>
      </c>
      <c r="AU1733" s="3">
        <f t="shared" si="331"/>
        <v>0</v>
      </c>
      <c r="AV1733" s="3">
        <f t="shared" si="332"/>
        <v>0</v>
      </c>
      <c r="AW1733" s="3">
        <f t="shared" si="333"/>
        <v>0</v>
      </c>
      <c r="BR1733" s="3">
        <f t="shared" si="334"/>
        <v>0</v>
      </c>
      <c r="BS1733" s="3">
        <f t="shared" si="335"/>
        <v>0</v>
      </c>
      <c r="BT1733" s="3">
        <f t="shared" si="336"/>
        <v>0</v>
      </c>
      <c r="BU1733" s="3">
        <f t="shared" si="337"/>
        <v>0</v>
      </c>
    </row>
    <row r="1734" spans="1:73" x14ac:dyDescent="0.25">
      <c r="A1734" t="s">
        <v>3772</v>
      </c>
      <c r="B1734" s="1">
        <v>44286</v>
      </c>
      <c r="C1734">
        <v>25.35</v>
      </c>
      <c r="D1734">
        <v>25</v>
      </c>
      <c r="E1734">
        <v>0.98</v>
      </c>
      <c r="J1734">
        <v>0.14000000000000001</v>
      </c>
      <c r="K1734">
        <v>10.1</v>
      </c>
      <c r="R1734">
        <v>0.04</v>
      </c>
      <c r="U1734">
        <v>23.36</v>
      </c>
      <c r="V1734" s="3">
        <f t="shared" si="326"/>
        <v>0.94753451676528588</v>
      </c>
      <c r="W1734" s="3">
        <f t="shared" si="327"/>
        <v>0.43310463121783876</v>
      </c>
      <c r="X1734" s="3">
        <f t="shared" si="328"/>
        <v>0</v>
      </c>
      <c r="Y1734" s="3">
        <f t="shared" si="329"/>
        <v>5.5226824457593688E-3</v>
      </c>
      <c r="Z1734" s="1">
        <v>44651</v>
      </c>
      <c r="AA1734">
        <v>23.27</v>
      </c>
      <c r="AB1734">
        <v>22.86</v>
      </c>
      <c r="AC1734">
        <v>1.47</v>
      </c>
      <c r="AH1734">
        <v>0.37</v>
      </c>
      <c r="AI1734">
        <v>9.2799999999999994</v>
      </c>
      <c r="AP1734">
        <v>0.15</v>
      </c>
      <c r="AS1734">
        <v>23.14</v>
      </c>
      <c r="AT1734" s="3">
        <f t="shared" si="330"/>
        <v>0.91920928233777399</v>
      </c>
      <c r="AU1734" s="3">
        <f t="shared" si="331"/>
        <v>0.40365376250543711</v>
      </c>
      <c r="AV1734" s="3">
        <f t="shared" si="332"/>
        <v>0</v>
      </c>
      <c r="AW1734" s="3">
        <f t="shared" si="333"/>
        <v>1.5900300816501935E-2</v>
      </c>
      <c r="AX1734" s="1">
        <v>45016</v>
      </c>
      <c r="AY1734">
        <v>27.82</v>
      </c>
      <c r="AZ1734">
        <v>27.45</v>
      </c>
      <c r="BA1734">
        <v>0.3</v>
      </c>
      <c r="BG1734">
        <v>10.3</v>
      </c>
      <c r="BN1734">
        <v>0.41</v>
      </c>
      <c r="BQ1734">
        <v>26.42</v>
      </c>
      <c r="BR1734" s="3">
        <f t="shared" si="334"/>
        <v>0.97591660675772818</v>
      </c>
      <c r="BS1734" s="3">
        <f t="shared" si="335"/>
        <v>0.39600153787004999</v>
      </c>
      <c r="BT1734" s="3">
        <f t="shared" si="336"/>
        <v>0</v>
      </c>
      <c r="BU1734" s="3">
        <f t="shared" si="337"/>
        <v>0</v>
      </c>
    </row>
    <row r="1735" spans="1:73" x14ac:dyDescent="0.25">
      <c r="A1735" t="s">
        <v>3776</v>
      </c>
      <c r="V1735" s="3">
        <f t="shared" si="326"/>
        <v>0</v>
      </c>
      <c r="W1735" s="3">
        <f t="shared" si="327"/>
        <v>0</v>
      </c>
      <c r="X1735" s="3">
        <f t="shared" si="328"/>
        <v>0</v>
      </c>
      <c r="Y1735" s="3">
        <f t="shared" si="329"/>
        <v>0</v>
      </c>
      <c r="AT1735" s="3">
        <f t="shared" si="330"/>
        <v>0</v>
      </c>
      <c r="AU1735" s="3">
        <f t="shared" si="331"/>
        <v>0</v>
      </c>
      <c r="AV1735" s="3">
        <f t="shared" si="332"/>
        <v>0</v>
      </c>
      <c r="AW1735" s="3">
        <f t="shared" si="333"/>
        <v>0</v>
      </c>
      <c r="BR1735" s="3">
        <f t="shared" si="334"/>
        <v>0</v>
      </c>
      <c r="BS1735" s="3">
        <f t="shared" si="335"/>
        <v>0</v>
      </c>
      <c r="BT1735" s="3">
        <f t="shared" si="336"/>
        <v>0</v>
      </c>
      <c r="BU1735" s="3">
        <f t="shared" si="337"/>
        <v>0</v>
      </c>
    </row>
    <row r="1736" spans="1:73" x14ac:dyDescent="0.25">
      <c r="A1736" t="s">
        <v>3777</v>
      </c>
      <c r="B1736" s="1">
        <v>44286</v>
      </c>
      <c r="C1736">
        <v>427.79</v>
      </c>
      <c r="D1736">
        <v>392.46</v>
      </c>
      <c r="J1736">
        <v>305.66000000000003</v>
      </c>
      <c r="K1736">
        <v>231.82</v>
      </c>
      <c r="M1736">
        <v>2.15</v>
      </c>
      <c r="Q1736">
        <v>20.02</v>
      </c>
      <c r="R1736">
        <v>1.77</v>
      </c>
      <c r="T1736">
        <v>1.77</v>
      </c>
      <c r="U1736">
        <v>335.18</v>
      </c>
      <c r="V1736" s="3">
        <f t="shared" si="326"/>
        <v>0.91741274924612537</v>
      </c>
      <c r="W1736" s="3">
        <f t="shared" si="327"/>
        <v>0.74061531580460671</v>
      </c>
      <c r="X1736" s="3">
        <f t="shared" si="328"/>
        <v>0</v>
      </c>
      <c r="Y1736" s="3">
        <f t="shared" si="329"/>
        <v>0.71450945557399659</v>
      </c>
      <c r="Z1736" s="1">
        <v>44651</v>
      </c>
      <c r="AA1736">
        <v>432.09</v>
      </c>
      <c r="AB1736">
        <v>385.89</v>
      </c>
      <c r="AH1736">
        <v>295.38</v>
      </c>
      <c r="AI1736">
        <v>233.65</v>
      </c>
      <c r="AK1736">
        <v>2.4</v>
      </c>
      <c r="AO1736">
        <v>7.0000000000000007E-2</v>
      </c>
      <c r="AS1736">
        <v>303.79000000000002</v>
      </c>
      <c r="AT1736" s="3">
        <f t="shared" si="330"/>
        <v>0.89307783100742899</v>
      </c>
      <c r="AU1736" s="3">
        <f t="shared" si="331"/>
        <v>0.77542147882649659</v>
      </c>
      <c r="AV1736" s="3">
        <f t="shared" si="332"/>
        <v>0</v>
      </c>
      <c r="AW1736" s="3">
        <f t="shared" si="333"/>
        <v>0.68360758175380132</v>
      </c>
      <c r="AX1736" s="1">
        <v>45016</v>
      </c>
      <c r="AY1736">
        <v>415.53</v>
      </c>
      <c r="AZ1736">
        <v>350.97</v>
      </c>
      <c r="BF1736">
        <v>257.39</v>
      </c>
      <c r="BG1736">
        <v>253.24</v>
      </c>
      <c r="BI1736">
        <v>2.48</v>
      </c>
      <c r="BQ1736">
        <v>317.38</v>
      </c>
      <c r="BR1736" s="3">
        <f t="shared" si="334"/>
        <v>0.84463215652299484</v>
      </c>
      <c r="BS1736" s="3">
        <f t="shared" si="335"/>
        <v>0.80419180692283276</v>
      </c>
      <c r="BT1736" s="3">
        <f t="shared" si="336"/>
        <v>0</v>
      </c>
      <c r="BU1736" s="3">
        <f t="shared" si="337"/>
        <v>0.61942579356484495</v>
      </c>
    </row>
    <row r="1737" spans="1:73" x14ac:dyDescent="0.25">
      <c r="A1737" t="s">
        <v>3778</v>
      </c>
      <c r="V1737" s="3">
        <f t="shared" si="326"/>
        <v>0</v>
      </c>
      <c r="W1737" s="3">
        <f t="shared" si="327"/>
        <v>0</v>
      </c>
      <c r="X1737" s="3">
        <f t="shared" si="328"/>
        <v>0</v>
      </c>
      <c r="Y1737" s="3">
        <f t="shared" si="329"/>
        <v>0</v>
      </c>
      <c r="AT1737" s="3">
        <f t="shared" si="330"/>
        <v>0</v>
      </c>
      <c r="AU1737" s="3">
        <f t="shared" si="331"/>
        <v>0</v>
      </c>
      <c r="AV1737" s="3">
        <f t="shared" si="332"/>
        <v>0</v>
      </c>
      <c r="AW1737" s="3">
        <f t="shared" si="333"/>
        <v>0</v>
      </c>
      <c r="BR1737" s="3">
        <f t="shared" si="334"/>
        <v>0</v>
      </c>
      <c r="BS1737" s="3">
        <f t="shared" si="335"/>
        <v>0</v>
      </c>
      <c r="BT1737" s="3">
        <f t="shared" si="336"/>
        <v>0</v>
      </c>
      <c r="BU1737" s="3">
        <f t="shared" si="337"/>
        <v>0</v>
      </c>
    </row>
    <row r="1738" spans="1:73" x14ac:dyDescent="0.25">
      <c r="A1738" t="s">
        <v>3780</v>
      </c>
      <c r="B1738" s="1">
        <v>43921</v>
      </c>
      <c r="C1738">
        <v>0.01</v>
      </c>
      <c r="D1738">
        <v>0.01</v>
      </c>
      <c r="F1738">
        <v>0.01</v>
      </c>
      <c r="K1738">
        <v>0.02</v>
      </c>
      <c r="U1738">
        <v>0.09</v>
      </c>
      <c r="V1738" s="3">
        <f t="shared" si="326"/>
        <v>0</v>
      </c>
      <c r="W1738" s="3">
        <f t="shared" si="327"/>
        <v>0.22222222222222224</v>
      </c>
      <c r="X1738" s="3">
        <f t="shared" si="328"/>
        <v>0</v>
      </c>
      <c r="Y1738" s="3">
        <f t="shared" si="329"/>
        <v>0</v>
      </c>
      <c r="Z1738" s="1">
        <v>44286</v>
      </c>
      <c r="AI1738">
        <v>0.01</v>
      </c>
      <c r="AS1738">
        <v>0.12</v>
      </c>
      <c r="AT1738" s="3">
        <f t="shared" si="330"/>
        <v>0</v>
      </c>
      <c r="AU1738" s="3">
        <f t="shared" si="331"/>
        <v>8.3333333333333343E-2</v>
      </c>
      <c r="AV1738" s="3">
        <f t="shared" si="332"/>
        <v>0</v>
      </c>
      <c r="AW1738" s="3">
        <f t="shared" si="333"/>
        <v>0</v>
      </c>
      <c r="AX1738" s="1">
        <v>44651</v>
      </c>
      <c r="BQ1738">
        <v>0.04</v>
      </c>
      <c r="BR1738" s="3">
        <f t="shared" si="334"/>
        <v>0</v>
      </c>
      <c r="BS1738" s="3">
        <f t="shared" si="335"/>
        <v>0</v>
      </c>
      <c r="BT1738" s="3">
        <f t="shared" si="336"/>
        <v>0</v>
      </c>
      <c r="BU1738" s="3">
        <f t="shared" si="337"/>
        <v>0</v>
      </c>
    </row>
    <row r="1739" spans="1:73" x14ac:dyDescent="0.25">
      <c r="A1739" t="s">
        <v>3781</v>
      </c>
      <c r="B1739" s="1">
        <v>44286</v>
      </c>
      <c r="C1739">
        <v>2.19</v>
      </c>
      <c r="D1739">
        <v>2.16</v>
      </c>
      <c r="I1739">
        <v>0.53</v>
      </c>
      <c r="K1739">
        <v>1.2</v>
      </c>
      <c r="R1739">
        <v>0.24</v>
      </c>
      <c r="U1739">
        <v>1.91</v>
      </c>
      <c r="V1739" s="3">
        <f t="shared" si="326"/>
        <v>0.98630136986301375</v>
      </c>
      <c r="W1739" s="3">
        <f t="shared" si="327"/>
        <v>0.71856287425149701</v>
      </c>
      <c r="X1739" s="3">
        <f t="shared" si="328"/>
        <v>0.24200913242009134</v>
      </c>
      <c r="Y1739" s="3">
        <f t="shared" si="329"/>
        <v>0</v>
      </c>
      <c r="Z1739" s="1">
        <v>44651</v>
      </c>
      <c r="AA1739">
        <v>4.03</v>
      </c>
      <c r="AB1739">
        <v>4.01</v>
      </c>
      <c r="AG1739">
        <v>0.7</v>
      </c>
      <c r="AI1739">
        <v>1.97</v>
      </c>
      <c r="AP1739">
        <v>0.4</v>
      </c>
      <c r="AR1739">
        <v>0.01</v>
      </c>
      <c r="AS1739">
        <v>3.16</v>
      </c>
      <c r="AT1739" s="3">
        <f t="shared" si="330"/>
        <v>0.9950372208436723</v>
      </c>
      <c r="AU1739" s="3">
        <f t="shared" si="331"/>
        <v>0.71119133574007221</v>
      </c>
      <c r="AV1739" s="3">
        <f t="shared" si="332"/>
        <v>0.17369727047146399</v>
      </c>
      <c r="AW1739" s="3">
        <f t="shared" si="333"/>
        <v>0</v>
      </c>
      <c r="AX1739" s="1">
        <v>45016</v>
      </c>
      <c r="AY1739">
        <v>4.1399999999999997</v>
      </c>
      <c r="AZ1739">
        <v>4.12</v>
      </c>
      <c r="BE1739">
        <v>0.59</v>
      </c>
      <c r="BG1739">
        <v>2.2400000000000002</v>
      </c>
      <c r="BN1739">
        <v>0.64</v>
      </c>
      <c r="BP1739">
        <v>0.01</v>
      </c>
      <c r="BQ1739">
        <v>4.01</v>
      </c>
      <c r="BR1739" s="3">
        <f t="shared" si="334"/>
        <v>0.99516908212560395</v>
      </c>
      <c r="BS1739" s="3">
        <f t="shared" si="335"/>
        <v>0.66272189349112443</v>
      </c>
      <c r="BT1739" s="3">
        <f t="shared" si="336"/>
        <v>0.14251207729468598</v>
      </c>
      <c r="BU1739" s="3">
        <f t="shared" si="337"/>
        <v>0</v>
      </c>
    </row>
    <row r="1740" spans="1:73" x14ac:dyDescent="0.25">
      <c r="A1740" t="s">
        <v>3782</v>
      </c>
      <c r="V1740" s="3">
        <f t="shared" si="326"/>
        <v>0</v>
      </c>
      <c r="W1740" s="3">
        <f t="shared" si="327"/>
        <v>0</v>
      </c>
      <c r="X1740" s="3">
        <f t="shared" si="328"/>
        <v>0</v>
      </c>
      <c r="Y1740" s="3">
        <f t="shared" si="329"/>
        <v>0</v>
      </c>
      <c r="AT1740" s="3">
        <f t="shared" si="330"/>
        <v>0</v>
      </c>
      <c r="AU1740" s="3">
        <f t="shared" si="331"/>
        <v>0</v>
      </c>
      <c r="AV1740" s="3">
        <f t="shared" si="332"/>
        <v>0</v>
      </c>
      <c r="AW1740" s="3">
        <f t="shared" si="333"/>
        <v>0</v>
      </c>
      <c r="AX1740" s="1">
        <v>45016</v>
      </c>
      <c r="AY1740">
        <v>33.22</v>
      </c>
      <c r="AZ1740">
        <v>32.380000000000003</v>
      </c>
      <c r="BA1740">
        <v>18.059999999999999</v>
      </c>
      <c r="BF1740">
        <v>3.89</v>
      </c>
      <c r="BG1740">
        <v>9.1999999999999993</v>
      </c>
      <c r="BN1740">
        <v>0.35</v>
      </c>
      <c r="BQ1740">
        <v>29.5</v>
      </c>
      <c r="BR1740" s="3">
        <f t="shared" si="334"/>
        <v>0.43106562311860336</v>
      </c>
      <c r="BS1740" s="3">
        <f t="shared" si="335"/>
        <v>0.31560891938250429</v>
      </c>
      <c r="BT1740" s="3">
        <f t="shared" si="336"/>
        <v>0</v>
      </c>
      <c r="BU1740" s="3">
        <f t="shared" si="337"/>
        <v>0.11709813365442505</v>
      </c>
    </row>
    <row r="1741" spans="1:73" x14ac:dyDescent="0.25">
      <c r="A1741" t="s">
        <v>3783</v>
      </c>
      <c r="B1741" s="1">
        <v>44286</v>
      </c>
      <c r="C1741">
        <v>45.91</v>
      </c>
      <c r="D1741">
        <v>44.65</v>
      </c>
      <c r="E1741">
        <v>0.01</v>
      </c>
      <c r="K1741">
        <v>6.74</v>
      </c>
      <c r="R1741">
        <v>0.3</v>
      </c>
      <c r="U1741">
        <v>44.72</v>
      </c>
      <c r="V1741" s="3">
        <f t="shared" si="326"/>
        <v>0.97233718144195169</v>
      </c>
      <c r="W1741" s="3">
        <f t="shared" si="327"/>
        <v>0.15173345339936964</v>
      </c>
      <c r="X1741" s="3">
        <f t="shared" si="328"/>
        <v>0</v>
      </c>
      <c r="Y1741" s="3">
        <f t="shared" si="329"/>
        <v>0</v>
      </c>
      <c r="Z1741" s="1">
        <v>44651</v>
      </c>
      <c r="AA1741">
        <v>18.329999999999998</v>
      </c>
      <c r="AB1741">
        <v>17.440000000000001</v>
      </c>
      <c r="AC1741">
        <v>0.02</v>
      </c>
      <c r="AI1741">
        <v>5.18</v>
      </c>
      <c r="AP1741">
        <v>0.32</v>
      </c>
      <c r="AS1741">
        <v>17.329999999999998</v>
      </c>
      <c r="AT1741" s="3">
        <f t="shared" si="330"/>
        <v>0.95035460992907816</v>
      </c>
      <c r="AU1741" s="3">
        <f t="shared" si="331"/>
        <v>0.30452674897119342</v>
      </c>
      <c r="AV1741" s="3">
        <f t="shared" si="332"/>
        <v>0</v>
      </c>
      <c r="AW1741" s="3">
        <f t="shared" si="333"/>
        <v>0</v>
      </c>
      <c r="AX1741" s="1">
        <v>45016</v>
      </c>
      <c r="AY1741">
        <v>17.75</v>
      </c>
      <c r="AZ1741">
        <v>16.68</v>
      </c>
      <c r="BA1741">
        <v>0.02</v>
      </c>
      <c r="BG1741">
        <v>4.34</v>
      </c>
      <c r="BN1741">
        <v>0.25</v>
      </c>
      <c r="BQ1741">
        <v>16.52</v>
      </c>
      <c r="BR1741" s="3">
        <f t="shared" si="334"/>
        <v>0.93859154929577471</v>
      </c>
      <c r="BS1741" s="3">
        <f t="shared" si="335"/>
        <v>0.26674861708666259</v>
      </c>
      <c r="BT1741" s="3">
        <f t="shared" si="336"/>
        <v>0</v>
      </c>
      <c r="BU1741" s="3">
        <f t="shared" si="337"/>
        <v>0</v>
      </c>
    </row>
    <row r="1742" spans="1:73" x14ac:dyDescent="0.25">
      <c r="A1742" t="s">
        <v>3784</v>
      </c>
      <c r="V1742" s="3">
        <f t="shared" si="326"/>
        <v>0</v>
      </c>
      <c r="W1742" s="3">
        <f t="shared" si="327"/>
        <v>0</v>
      </c>
      <c r="X1742" s="3">
        <f t="shared" si="328"/>
        <v>0</v>
      </c>
      <c r="Y1742" s="3">
        <f t="shared" si="329"/>
        <v>0</v>
      </c>
      <c r="AT1742" s="3">
        <f t="shared" si="330"/>
        <v>0</v>
      </c>
      <c r="AU1742" s="3">
        <f t="shared" si="331"/>
        <v>0</v>
      </c>
      <c r="AV1742" s="3">
        <f t="shared" si="332"/>
        <v>0</v>
      </c>
      <c r="AW1742" s="3">
        <f t="shared" si="333"/>
        <v>0</v>
      </c>
      <c r="BR1742" s="3">
        <f t="shared" si="334"/>
        <v>0</v>
      </c>
      <c r="BS1742" s="3">
        <f t="shared" si="335"/>
        <v>0</v>
      </c>
      <c r="BT1742" s="3">
        <f t="shared" si="336"/>
        <v>0</v>
      </c>
      <c r="BU1742" s="3">
        <f t="shared" si="337"/>
        <v>0</v>
      </c>
    </row>
    <row r="1743" spans="1:73" x14ac:dyDescent="0.25">
      <c r="A1743" t="s">
        <v>3785</v>
      </c>
      <c r="V1743" s="3">
        <f t="shared" si="326"/>
        <v>0</v>
      </c>
      <c r="W1743" s="3">
        <f t="shared" si="327"/>
        <v>0</v>
      </c>
      <c r="X1743" s="3">
        <f t="shared" si="328"/>
        <v>0</v>
      </c>
      <c r="Y1743" s="3">
        <f t="shared" si="329"/>
        <v>0</v>
      </c>
      <c r="AT1743" s="3">
        <f t="shared" si="330"/>
        <v>0</v>
      </c>
      <c r="AU1743" s="3">
        <f t="shared" si="331"/>
        <v>0</v>
      </c>
      <c r="AV1743" s="3">
        <f t="shared" si="332"/>
        <v>0</v>
      </c>
      <c r="AW1743" s="3">
        <f t="shared" si="333"/>
        <v>0</v>
      </c>
      <c r="BR1743" s="3">
        <f t="shared" si="334"/>
        <v>0</v>
      </c>
      <c r="BS1743" s="3">
        <f t="shared" si="335"/>
        <v>0</v>
      </c>
      <c r="BT1743" s="3">
        <f t="shared" si="336"/>
        <v>0</v>
      </c>
      <c r="BU1743" s="3">
        <f t="shared" si="337"/>
        <v>0</v>
      </c>
    </row>
    <row r="1744" spans="1:73" x14ac:dyDescent="0.25">
      <c r="A1744" t="s">
        <v>3786</v>
      </c>
      <c r="B1744" s="1">
        <v>44286</v>
      </c>
      <c r="C1744">
        <v>354.78</v>
      </c>
      <c r="D1744">
        <v>337.07</v>
      </c>
      <c r="J1744">
        <v>232.64</v>
      </c>
      <c r="K1744">
        <v>251.24</v>
      </c>
      <c r="M1744">
        <v>0.67</v>
      </c>
      <c r="Q1744">
        <v>0.23</v>
      </c>
      <c r="R1744">
        <v>3.44</v>
      </c>
      <c r="T1744">
        <v>3.44</v>
      </c>
      <c r="U1744">
        <v>317.2</v>
      </c>
      <c r="V1744" s="3">
        <f t="shared" si="326"/>
        <v>0.95008174079711372</v>
      </c>
      <c r="W1744" s="3">
        <f t="shared" si="327"/>
        <v>0.79430920012646233</v>
      </c>
      <c r="X1744" s="3">
        <f t="shared" si="328"/>
        <v>0</v>
      </c>
      <c r="Y1744" s="3">
        <f t="shared" si="329"/>
        <v>0.6557303117424883</v>
      </c>
      <c r="Z1744" s="1">
        <v>44651</v>
      </c>
      <c r="AA1744">
        <v>351.43</v>
      </c>
      <c r="AB1744">
        <v>339.03</v>
      </c>
      <c r="AH1744">
        <v>214.13</v>
      </c>
      <c r="AI1744">
        <v>243.37</v>
      </c>
      <c r="AK1744">
        <v>0.66</v>
      </c>
      <c r="AM1744">
        <v>0.06</v>
      </c>
      <c r="AN1744">
        <v>0.06</v>
      </c>
      <c r="AP1744">
        <v>0.1</v>
      </c>
      <c r="AR1744">
        <v>0.1</v>
      </c>
      <c r="AS1744">
        <v>310.94</v>
      </c>
      <c r="AT1744" s="3">
        <f t="shared" si="330"/>
        <v>0.96471559058703005</v>
      </c>
      <c r="AU1744" s="3">
        <f t="shared" si="331"/>
        <v>0.78435606548923564</v>
      </c>
      <c r="AV1744" s="3">
        <f t="shared" si="332"/>
        <v>0</v>
      </c>
      <c r="AW1744" s="3">
        <f t="shared" si="333"/>
        <v>0.60931053125800294</v>
      </c>
      <c r="AX1744" s="1">
        <v>45016</v>
      </c>
      <c r="AY1744">
        <v>356.5</v>
      </c>
      <c r="AZ1744">
        <v>340.71</v>
      </c>
      <c r="BF1744">
        <v>235.19</v>
      </c>
      <c r="BG1744">
        <v>251.66</v>
      </c>
      <c r="BI1744">
        <v>0.65</v>
      </c>
      <c r="BK1744">
        <v>0.54</v>
      </c>
      <c r="BL1744">
        <v>0.54</v>
      </c>
      <c r="BM1744">
        <v>1.99</v>
      </c>
      <c r="BQ1744">
        <v>320.06</v>
      </c>
      <c r="BR1744" s="3">
        <f t="shared" si="334"/>
        <v>0.95570827489481058</v>
      </c>
      <c r="BS1744" s="3">
        <f t="shared" si="335"/>
        <v>0.79282968937054998</v>
      </c>
      <c r="BT1744" s="3">
        <f t="shared" si="336"/>
        <v>0</v>
      </c>
      <c r="BU1744" s="3">
        <f t="shared" si="337"/>
        <v>0.65971949509116412</v>
      </c>
    </row>
    <row r="1745" spans="1:73" x14ac:dyDescent="0.25">
      <c r="A1745" t="s">
        <v>3787</v>
      </c>
      <c r="V1745" s="3">
        <f t="shared" si="326"/>
        <v>0</v>
      </c>
      <c r="W1745" s="3">
        <f t="shared" si="327"/>
        <v>0</v>
      </c>
      <c r="X1745" s="3">
        <f t="shared" si="328"/>
        <v>0</v>
      </c>
      <c r="Y1745" s="3">
        <f t="shared" si="329"/>
        <v>0</v>
      </c>
      <c r="AT1745" s="3">
        <f t="shared" si="330"/>
        <v>0</v>
      </c>
      <c r="AU1745" s="3">
        <f t="shared" si="331"/>
        <v>0</v>
      </c>
      <c r="AV1745" s="3">
        <f t="shared" si="332"/>
        <v>0</v>
      </c>
      <c r="AW1745" s="3">
        <f t="shared" si="333"/>
        <v>0</v>
      </c>
      <c r="BR1745" s="3">
        <f t="shared" si="334"/>
        <v>0</v>
      </c>
      <c r="BS1745" s="3">
        <f t="shared" si="335"/>
        <v>0</v>
      </c>
      <c r="BT1745" s="3">
        <f t="shared" si="336"/>
        <v>0</v>
      </c>
      <c r="BU1745" s="3">
        <f t="shared" si="337"/>
        <v>0</v>
      </c>
    </row>
    <row r="1746" spans="1:73" x14ac:dyDescent="0.25">
      <c r="A1746" t="s">
        <v>3789</v>
      </c>
      <c r="B1746" s="1">
        <v>44286</v>
      </c>
      <c r="C1746">
        <v>8.81</v>
      </c>
      <c r="D1746">
        <v>7.83</v>
      </c>
      <c r="I1746">
        <v>7.63</v>
      </c>
      <c r="K1746">
        <v>4.72</v>
      </c>
      <c r="Q1746">
        <v>0.02</v>
      </c>
      <c r="R1746">
        <v>0.06</v>
      </c>
      <c r="T1746">
        <v>0.06</v>
      </c>
      <c r="U1746">
        <v>6.75</v>
      </c>
      <c r="V1746" s="3">
        <f t="shared" si="326"/>
        <v>0.88876276958002265</v>
      </c>
      <c r="W1746" s="3">
        <f t="shared" si="327"/>
        <v>0.70133729569093606</v>
      </c>
      <c r="X1746" s="3">
        <f t="shared" si="328"/>
        <v>0.86606129398410892</v>
      </c>
      <c r="Y1746" s="3">
        <f t="shared" si="329"/>
        <v>0</v>
      </c>
      <c r="Z1746" s="1">
        <v>44651</v>
      </c>
      <c r="AA1746">
        <v>11.93</v>
      </c>
      <c r="AB1746">
        <v>10.79</v>
      </c>
      <c r="AG1746">
        <v>8.5299999999999994</v>
      </c>
      <c r="AI1746">
        <v>6.11</v>
      </c>
      <c r="AO1746">
        <v>0.01</v>
      </c>
      <c r="AS1746">
        <v>8.6199999999999992</v>
      </c>
      <c r="AT1746" s="3">
        <f t="shared" si="330"/>
        <v>0.9044425817267393</v>
      </c>
      <c r="AU1746" s="3">
        <f t="shared" si="331"/>
        <v>0.70963995354239262</v>
      </c>
      <c r="AV1746" s="3">
        <f t="shared" si="332"/>
        <v>0.71500419111483648</v>
      </c>
      <c r="AW1746" s="3">
        <f t="shared" si="333"/>
        <v>0</v>
      </c>
      <c r="AX1746" s="1">
        <v>45016</v>
      </c>
      <c r="AY1746">
        <v>15.69</v>
      </c>
      <c r="AZ1746">
        <v>15.06</v>
      </c>
      <c r="BE1746">
        <v>16.11</v>
      </c>
      <c r="BG1746">
        <v>8.7200000000000006</v>
      </c>
      <c r="BM1746">
        <v>0.06</v>
      </c>
      <c r="BQ1746">
        <v>11.96</v>
      </c>
      <c r="BR1746" s="3">
        <f t="shared" si="334"/>
        <v>0.95984703632887192</v>
      </c>
      <c r="BS1746" s="3">
        <f t="shared" si="335"/>
        <v>0.73277310924369754</v>
      </c>
      <c r="BT1746" s="3">
        <f t="shared" si="336"/>
        <v>1.0267686424474187</v>
      </c>
      <c r="BU1746" s="3">
        <f t="shared" si="337"/>
        <v>0</v>
      </c>
    </row>
    <row r="1747" spans="1:73" x14ac:dyDescent="0.25">
      <c r="A1747" t="s">
        <v>3790</v>
      </c>
      <c r="B1747" s="1">
        <v>43921</v>
      </c>
      <c r="U1747">
        <v>0.01</v>
      </c>
      <c r="V1747" s="3">
        <f t="shared" si="326"/>
        <v>0</v>
      </c>
      <c r="W1747" s="3">
        <f t="shared" si="327"/>
        <v>0</v>
      </c>
      <c r="X1747" s="3">
        <f t="shared" si="328"/>
        <v>0</v>
      </c>
      <c r="Y1747" s="3">
        <f t="shared" si="329"/>
        <v>0</v>
      </c>
      <c r="Z1747" s="1">
        <v>44286</v>
      </c>
      <c r="AT1747" s="3">
        <f t="shared" si="330"/>
        <v>0</v>
      </c>
      <c r="AU1747" s="3">
        <f t="shared" si="331"/>
        <v>0</v>
      </c>
      <c r="AV1747" s="3">
        <f t="shared" si="332"/>
        <v>0</v>
      </c>
      <c r="AW1747" s="3">
        <f t="shared" si="333"/>
        <v>0</v>
      </c>
      <c r="AX1747" s="1">
        <v>44651</v>
      </c>
      <c r="BR1747" s="3">
        <f t="shared" si="334"/>
        <v>0</v>
      </c>
      <c r="BS1747" s="3">
        <f t="shared" si="335"/>
        <v>0</v>
      </c>
      <c r="BT1747" s="3">
        <f t="shared" si="336"/>
        <v>0</v>
      </c>
      <c r="BU1747" s="3">
        <f t="shared" si="337"/>
        <v>0</v>
      </c>
    </row>
    <row r="1748" spans="1:73" x14ac:dyDescent="0.25">
      <c r="A1748" t="s">
        <v>3791</v>
      </c>
      <c r="B1748" s="1">
        <v>44286</v>
      </c>
      <c r="C1748">
        <v>18.579999999999998</v>
      </c>
      <c r="D1748">
        <v>17.16</v>
      </c>
      <c r="F1748">
        <v>0.12</v>
      </c>
      <c r="I1748">
        <v>7.63</v>
      </c>
      <c r="K1748">
        <v>2.64</v>
      </c>
      <c r="R1748">
        <v>1.1399999999999999</v>
      </c>
      <c r="T1748">
        <v>0.01</v>
      </c>
      <c r="U1748">
        <v>14.17</v>
      </c>
      <c r="V1748" s="3">
        <f t="shared" si="326"/>
        <v>0.91711517761033368</v>
      </c>
      <c r="W1748" s="3">
        <f t="shared" si="327"/>
        <v>0.20245398773006137</v>
      </c>
      <c r="X1748" s="3">
        <f t="shared" si="328"/>
        <v>0.41065662002152858</v>
      </c>
      <c r="Y1748" s="3">
        <f t="shared" si="329"/>
        <v>0</v>
      </c>
      <c r="Z1748" s="1">
        <v>44651</v>
      </c>
      <c r="AA1748">
        <v>17.66</v>
      </c>
      <c r="AB1748">
        <v>17.66</v>
      </c>
      <c r="AD1748">
        <v>0.11</v>
      </c>
      <c r="AG1748">
        <v>17.510000000000002</v>
      </c>
      <c r="AI1748">
        <v>5.1100000000000003</v>
      </c>
      <c r="AO1748">
        <v>0.59</v>
      </c>
      <c r="AP1748">
        <v>0.31</v>
      </c>
      <c r="AR1748">
        <v>0.24</v>
      </c>
      <c r="AS1748">
        <v>17.190000000000001</v>
      </c>
      <c r="AT1748" s="3">
        <f t="shared" si="330"/>
        <v>0.99377123442808613</v>
      </c>
      <c r="AU1748" s="3">
        <f t="shared" si="331"/>
        <v>0.30913490623109496</v>
      </c>
      <c r="AV1748" s="3">
        <f t="shared" si="332"/>
        <v>0.99150622876557204</v>
      </c>
      <c r="AW1748" s="3">
        <f t="shared" si="333"/>
        <v>0</v>
      </c>
      <c r="AX1748" s="1">
        <v>45016</v>
      </c>
      <c r="AY1748">
        <v>18.559999999999999</v>
      </c>
      <c r="AZ1748">
        <v>18.27</v>
      </c>
      <c r="BB1748">
        <v>0.1</v>
      </c>
      <c r="BE1748">
        <v>18.170000000000002</v>
      </c>
      <c r="BG1748">
        <v>5.44</v>
      </c>
      <c r="BN1748">
        <v>0.13</v>
      </c>
      <c r="BP1748">
        <v>0.13</v>
      </c>
      <c r="BQ1748">
        <v>19.73</v>
      </c>
      <c r="BR1748" s="3">
        <f t="shared" si="334"/>
        <v>0.97898706896551724</v>
      </c>
      <c r="BS1748" s="3">
        <f t="shared" si="335"/>
        <v>0.27572225038013182</v>
      </c>
      <c r="BT1748" s="3">
        <f t="shared" si="336"/>
        <v>0.97898706896551735</v>
      </c>
      <c r="BU1748" s="3">
        <f t="shared" si="337"/>
        <v>0</v>
      </c>
    </row>
    <row r="1749" spans="1:73" x14ac:dyDescent="0.25">
      <c r="A1749" t="s">
        <v>3792</v>
      </c>
      <c r="B1749" s="1">
        <v>44286</v>
      </c>
      <c r="C1749">
        <v>167.41</v>
      </c>
      <c r="D1749">
        <v>161.80000000000001</v>
      </c>
      <c r="I1749">
        <v>161.80000000000001</v>
      </c>
      <c r="K1749">
        <v>106.13</v>
      </c>
      <c r="R1749">
        <v>0.36</v>
      </c>
      <c r="U1749">
        <v>142.30000000000001</v>
      </c>
      <c r="V1749" s="3">
        <f t="shared" si="326"/>
        <v>0.96648945702168343</v>
      </c>
      <c r="W1749" s="3">
        <f t="shared" si="327"/>
        <v>0.74771030012681416</v>
      </c>
      <c r="X1749" s="3">
        <f t="shared" si="328"/>
        <v>0.96648945702168343</v>
      </c>
      <c r="Y1749" s="3">
        <f t="shared" si="329"/>
        <v>0</v>
      </c>
      <c r="Z1749" s="1">
        <v>44651</v>
      </c>
      <c r="AA1749">
        <v>177.21</v>
      </c>
      <c r="AB1749">
        <v>170.38</v>
      </c>
      <c r="AG1749">
        <v>170.38</v>
      </c>
      <c r="AI1749">
        <v>109.2</v>
      </c>
      <c r="AK1749">
        <v>0.15</v>
      </c>
      <c r="AO1749">
        <v>0.93</v>
      </c>
      <c r="AP1749">
        <v>0.33</v>
      </c>
      <c r="AS1749">
        <v>149.74</v>
      </c>
      <c r="AT1749" s="3">
        <f t="shared" si="330"/>
        <v>0.96145815698888315</v>
      </c>
      <c r="AU1749" s="3">
        <f t="shared" si="331"/>
        <v>0.73619631901840499</v>
      </c>
      <c r="AV1749" s="3">
        <f t="shared" si="332"/>
        <v>0.96145815698888315</v>
      </c>
      <c r="AW1749" s="3">
        <f t="shared" si="333"/>
        <v>0</v>
      </c>
      <c r="AX1749" s="1">
        <v>45016</v>
      </c>
      <c r="AY1749">
        <v>170.61</v>
      </c>
      <c r="AZ1749">
        <v>166.94</v>
      </c>
      <c r="BE1749">
        <v>166.94</v>
      </c>
      <c r="BG1749">
        <v>106.54</v>
      </c>
      <c r="BI1749">
        <v>0.41</v>
      </c>
      <c r="BM1749">
        <v>0.68</v>
      </c>
      <c r="BN1749">
        <v>0.33</v>
      </c>
      <c r="BQ1749">
        <v>148.57</v>
      </c>
      <c r="BR1749" s="3">
        <f t="shared" si="334"/>
        <v>0.97848895140964764</v>
      </c>
      <c r="BS1749" s="3">
        <f t="shared" si="335"/>
        <v>0.72402310567448203</v>
      </c>
      <c r="BT1749" s="3">
        <f t="shared" si="336"/>
        <v>0.97848895140964764</v>
      </c>
      <c r="BU1749" s="3">
        <f t="shared" si="337"/>
        <v>0</v>
      </c>
    </row>
    <row r="1750" spans="1:73" x14ac:dyDescent="0.25">
      <c r="A1750" t="s">
        <v>3793</v>
      </c>
      <c r="B1750" s="1">
        <v>43555</v>
      </c>
      <c r="C1750">
        <v>2.95</v>
      </c>
      <c r="D1750">
        <v>2.94</v>
      </c>
      <c r="K1750">
        <v>0.79</v>
      </c>
      <c r="R1750">
        <v>0.02</v>
      </c>
      <c r="T1750">
        <v>0.02</v>
      </c>
      <c r="U1750">
        <v>2.87</v>
      </c>
      <c r="V1750" s="3">
        <f t="shared" si="326"/>
        <v>0.99661016949152537</v>
      </c>
      <c r="W1750" s="3">
        <f t="shared" si="327"/>
        <v>0.27526132404181186</v>
      </c>
      <c r="X1750" s="3">
        <f t="shared" si="328"/>
        <v>0</v>
      </c>
      <c r="Y1750" s="3">
        <f t="shared" si="329"/>
        <v>0</v>
      </c>
      <c r="Z1750" s="1">
        <v>44286</v>
      </c>
      <c r="AA1750">
        <v>2.44</v>
      </c>
      <c r="AB1750">
        <v>2.42</v>
      </c>
      <c r="AI1750">
        <v>0.77</v>
      </c>
      <c r="AP1750">
        <v>0.04</v>
      </c>
      <c r="AR1750">
        <v>0.04</v>
      </c>
      <c r="AS1750">
        <v>2.38</v>
      </c>
      <c r="AT1750" s="3">
        <f t="shared" si="330"/>
        <v>0.99180327868852458</v>
      </c>
      <c r="AU1750" s="3">
        <f t="shared" si="331"/>
        <v>0.3235294117647059</v>
      </c>
      <c r="AV1750" s="3">
        <f t="shared" si="332"/>
        <v>0</v>
      </c>
      <c r="AW1750" s="3">
        <f t="shared" si="333"/>
        <v>0</v>
      </c>
      <c r="AX1750" s="1">
        <v>44651</v>
      </c>
      <c r="AY1750">
        <v>4.7</v>
      </c>
      <c r="AZ1750">
        <v>4.68</v>
      </c>
      <c r="BG1750">
        <v>1.38</v>
      </c>
      <c r="BM1750">
        <v>0.01</v>
      </c>
      <c r="BN1750">
        <v>0.04</v>
      </c>
      <c r="BP1750">
        <v>0.04</v>
      </c>
      <c r="BQ1750">
        <v>4.5</v>
      </c>
      <c r="BR1750" s="3">
        <f t="shared" si="334"/>
        <v>0.99574468085106371</v>
      </c>
      <c r="BS1750" s="3">
        <f t="shared" si="335"/>
        <v>0.30734966592427615</v>
      </c>
      <c r="BT1750" s="3">
        <f t="shared" si="336"/>
        <v>0</v>
      </c>
      <c r="BU1750" s="3">
        <f t="shared" si="337"/>
        <v>0</v>
      </c>
    </row>
    <row r="1751" spans="1:73" x14ac:dyDescent="0.25">
      <c r="A1751" t="s">
        <v>3794</v>
      </c>
      <c r="B1751" s="1">
        <v>44286</v>
      </c>
      <c r="C1751">
        <v>5.74</v>
      </c>
      <c r="D1751">
        <v>5.57</v>
      </c>
      <c r="I1751">
        <v>5.43</v>
      </c>
      <c r="K1751">
        <v>2.42</v>
      </c>
      <c r="Q1751">
        <v>0.02</v>
      </c>
      <c r="R1751">
        <v>0.05</v>
      </c>
      <c r="T1751">
        <v>0.02</v>
      </c>
      <c r="U1751">
        <v>4.74</v>
      </c>
      <c r="V1751" s="3">
        <f t="shared" si="326"/>
        <v>0.97038327526132406</v>
      </c>
      <c r="W1751" s="3">
        <f t="shared" si="327"/>
        <v>0.51599147121535172</v>
      </c>
      <c r="X1751" s="3">
        <f t="shared" si="328"/>
        <v>0.94599303135888491</v>
      </c>
      <c r="Y1751" s="3">
        <f t="shared" si="329"/>
        <v>0</v>
      </c>
      <c r="Z1751" s="1">
        <v>44651</v>
      </c>
      <c r="AA1751">
        <v>8.11</v>
      </c>
      <c r="AB1751">
        <v>7.92</v>
      </c>
      <c r="AG1751">
        <v>7.74</v>
      </c>
      <c r="AI1751">
        <v>3.36</v>
      </c>
      <c r="AP1751">
        <v>0.04</v>
      </c>
      <c r="AR1751">
        <v>0.04</v>
      </c>
      <c r="AS1751">
        <v>6.35</v>
      </c>
      <c r="AT1751" s="3">
        <f t="shared" si="330"/>
        <v>0.97657213316892733</v>
      </c>
      <c r="AU1751" s="3">
        <f t="shared" si="331"/>
        <v>0.52913385826771653</v>
      </c>
      <c r="AV1751" s="3">
        <f t="shared" si="332"/>
        <v>0.95437731196054265</v>
      </c>
      <c r="AW1751" s="3">
        <f t="shared" si="333"/>
        <v>0</v>
      </c>
      <c r="AX1751" s="1">
        <v>45016</v>
      </c>
      <c r="AY1751">
        <v>11.28</v>
      </c>
      <c r="AZ1751">
        <v>11.2</v>
      </c>
      <c r="BE1751">
        <v>10.93</v>
      </c>
      <c r="BG1751">
        <v>4.3499999999999996</v>
      </c>
      <c r="BM1751">
        <v>0.02</v>
      </c>
      <c r="BN1751">
        <v>0.14000000000000001</v>
      </c>
      <c r="BP1751">
        <v>0.03</v>
      </c>
      <c r="BQ1751">
        <v>8.07</v>
      </c>
      <c r="BR1751" s="3">
        <f t="shared" si="334"/>
        <v>0.99290780141843971</v>
      </c>
      <c r="BS1751" s="3">
        <f t="shared" si="335"/>
        <v>0.54785894206549113</v>
      </c>
      <c r="BT1751" s="3">
        <f t="shared" si="336"/>
        <v>0.96897163120567376</v>
      </c>
      <c r="BU1751" s="3">
        <f t="shared" si="337"/>
        <v>0</v>
      </c>
    </row>
    <row r="1752" spans="1:73" x14ac:dyDescent="0.25">
      <c r="A1752" t="s">
        <v>3800</v>
      </c>
      <c r="V1752" s="3">
        <f t="shared" si="326"/>
        <v>0</v>
      </c>
      <c r="W1752" s="3">
        <f t="shared" si="327"/>
        <v>0</v>
      </c>
      <c r="X1752" s="3">
        <f t="shared" si="328"/>
        <v>0</v>
      </c>
      <c r="Y1752" s="3">
        <f t="shared" si="329"/>
        <v>0</v>
      </c>
      <c r="AT1752" s="3">
        <f t="shared" si="330"/>
        <v>0</v>
      </c>
      <c r="AU1752" s="3">
        <f t="shared" si="331"/>
        <v>0</v>
      </c>
      <c r="AV1752" s="3">
        <f t="shared" si="332"/>
        <v>0</v>
      </c>
      <c r="AW1752" s="3">
        <f t="shared" si="333"/>
        <v>0</v>
      </c>
      <c r="BR1752" s="3">
        <f t="shared" si="334"/>
        <v>0</v>
      </c>
      <c r="BS1752" s="3">
        <f t="shared" si="335"/>
        <v>0</v>
      </c>
      <c r="BT1752" s="3">
        <f t="shared" si="336"/>
        <v>0</v>
      </c>
      <c r="BU1752" s="3">
        <f t="shared" si="337"/>
        <v>0</v>
      </c>
    </row>
    <row r="1753" spans="1:73" x14ac:dyDescent="0.25">
      <c r="A1753" t="s">
        <v>3801</v>
      </c>
      <c r="B1753" s="1">
        <v>44286</v>
      </c>
      <c r="C1753">
        <v>947.89</v>
      </c>
      <c r="D1753">
        <v>947.75</v>
      </c>
      <c r="I1753">
        <v>932.38</v>
      </c>
      <c r="K1753">
        <v>534.57000000000005</v>
      </c>
      <c r="M1753">
        <v>1.2</v>
      </c>
      <c r="R1753">
        <v>1.26</v>
      </c>
      <c r="U1753">
        <v>891.29</v>
      </c>
      <c r="V1753" s="3">
        <f t="shared" si="326"/>
        <v>0.99985230353733034</v>
      </c>
      <c r="W1753" s="3">
        <f t="shared" si="327"/>
        <v>0.60143109481003132</v>
      </c>
      <c r="X1753" s="3">
        <f t="shared" si="328"/>
        <v>0.98363734188566188</v>
      </c>
      <c r="Y1753" s="3">
        <f t="shared" si="329"/>
        <v>0</v>
      </c>
      <c r="Z1753" s="1">
        <v>44651</v>
      </c>
      <c r="AA1753">
        <v>1329.88</v>
      </c>
      <c r="AB1753">
        <v>1317.94</v>
      </c>
      <c r="AG1753">
        <v>1309.58</v>
      </c>
      <c r="AI1753">
        <v>666.42</v>
      </c>
      <c r="AK1753">
        <v>1.48</v>
      </c>
      <c r="AP1753">
        <v>3.37</v>
      </c>
      <c r="AR1753">
        <v>1.47</v>
      </c>
      <c r="AS1753">
        <v>1243.72</v>
      </c>
      <c r="AT1753" s="3">
        <f t="shared" si="330"/>
        <v>0.99102174632297646</v>
      </c>
      <c r="AU1753" s="3">
        <f t="shared" si="331"/>
        <v>0.53728816292306936</v>
      </c>
      <c r="AV1753" s="3">
        <f t="shared" si="332"/>
        <v>0.98473546485397168</v>
      </c>
      <c r="AW1753" s="3">
        <f t="shared" si="333"/>
        <v>0</v>
      </c>
      <c r="AX1753" s="1">
        <v>45016</v>
      </c>
      <c r="AY1753">
        <v>1787.51</v>
      </c>
      <c r="AZ1753">
        <v>1755.28</v>
      </c>
      <c r="BE1753">
        <v>1751.6</v>
      </c>
      <c r="BG1753">
        <v>796.01</v>
      </c>
      <c r="BI1753">
        <v>1.5</v>
      </c>
      <c r="BM1753">
        <v>0.32</v>
      </c>
      <c r="BN1753">
        <v>2.94</v>
      </c>
      <c r="BP1753">
        <v>2.0299999999999998</v>
      </c>
      <c r="BQ1753">
        <v>1682.62</v>
      </c>
      <c r="BR1753" s="3">
        <f t="shared" si="334"/>
        <v>0.98196933164010269</v>
      </c>
      <c r="BS1753" s="3">
        <f t="shared" si="335"/>
        <v>0.47384650185428812</v>
      </c>
      <c r="BT1753" s="3">
        <f t="shared" si="336"/>
        <v>0.97991060189873058</v>
      </c>
      <c r="BU1753" s="3">
        <f t="shared" si="337"/>
        <v>0</v>
      </c>
    </row>
    <row r="1754" spans="1:73" x14ac:dyDescent="0.25">
      <c r="A1754" t="s">
        <v>3802</v>
      </c>
      <c r="B1754" s="1">
        <v>44286</v>
      </c>
      <c r="C1754">
        <v>1227</v>
      </c>
      <c r="D1754">
        <v>1214.1099999999999</v>
      </c>
      <c r="F1754">
        <v>1.37</v>
      </c>
      <c r="J1754">
        <v>965.25</v>
      </c>
      <c r="K1754">
        <v>902.44</v>
      </c>
      <c r="M1754">
        <v>1.94</v>
      </c>
      <c r="Q1754">
        <v>0.32</v>
      </c>
      <c r="R1754">
        <v>15.9</v>
      </c>
      <c r="U1754">
        <v>1140.6099999999999</v>
      </c>
      <c r="V1754" s="3">
        <f t="shared" si="326"/>
        <v>0.98837815810920948</v>
      </c>
      <c r="W1754" s="3">
        <f t="shared" si="327"/>
        <v>0.80399126909884644</v>
      </c>
      <c r="X1754" s="3">
        <f t="shared" si="328"/>
        <v>0</v>
      </c>
      <c r="Y1754" s="3">
        <f t="shared" si="329"/>
        <v>0.78667481662591687</v>
      </c>
      <c r="Z1754" s="1">
        <v>44651</v>
      </c>
      <c r="AA1754">
        <v>1681.92</v>
      </c>
      <c r="AB1754">
        <v>1659.22</v>
      </c>
      <c r="AH1754">
        <v>1009.39</v>
      </c>
      <c r="AI1754">
        <v>1004.56</v>
      </c>
      <c r="AK1754">
        <v>2.08</v>
      </c>
      <c r="AO1754">
        <v>5.87</v>
      </c>
      <c r="AP1754">
        <v>14.18</v>
      </c>
      <c r="AS1754">
        <v>1511.45</v>
      </c>
      <c r="AT1754" s="3">
        <f t="shared" si="330"/>
        <v>0.9865035197869102</v>
      </c>
      <c r="AU1754" s="3">
        <f t="shared" si="331"/>
        <v>0.67450917197110083</v>
      </c>
      <c r="AV1754" s="3">
        <f t="shared" si="332"/>
        <v>0</v>
      </c>
      <c r="AW1754" s="3">
        <f t="shared" si="333"/>
        <v>0.60014150494672747</v>
      </c>
      <c r="AX1754" s="1">
        <v>45016</v>
      </c>
      <c r="AY1754">
        <v>2427.29</v>
      </c>
      <c r="AZ1754">
        <v>2382.88</v>
      </c>
      <c r="BF1754">
        <v>1117.32</v>
      </c>
      <c r="BG1754">
        <v>1402.75</v>
      </c>
      <c r="BI1754">
        <v>3.22</v>
      </c>
      <c r="BM1754">
        <v>1.22</v>
      </c>
      <c r="BN1754">
        <v>18.600000000000001</v>
      </c>
      <c r="BQ1754">
        <v>2173.27</v>
      </c>
      <c r="BR1754" s="3">
        <f t="shared" si="334"/>
        <v>0.98170387551549265</v>
      </c>
      <c r="BS1754" s="3">
        <f t="shared" si="335"/>
        <v>0.65237207182487444</v>
      </c>
      <c r="BT1754" s="3">
        <f t="shared" si="336"/>
        <v>0</v>
      </c>
      <c r="BU1754" s="3">
        <f t="shared" si="337"/>
        <v>0.46031582546790861</v>
      </c>
    </row>
    <row r="1755" spans="1:73" x14ac:dyDescent="0.25">
      <c r="A1755" t="s">
        <v>3805</v>
      </c>
      <c r="V1755" s="3">
        <f t="shared" si="326"/>
        <v>0</v>
      </c>
      <c r="W1755" s="3">
        <f t="shared" si="327"/>
        <v>0</v>
      </c>
      <c r="X1755" s="3">
        <f t="shared" si="328"/>
        <v>0</v>
      </c>
      <c r="Y1755" s="3">
        <f t="shared" si="329"/>
        <v>0</v>
      </c>
      <c r="AT1755" s="3">
        <f t="shared" si="330"/>
        <v>0</v>
      </c>
      <c r="AU1755" s="3">
        <f t="shared" si="331"/>
        <v>0</v>
      </c>
      <c r="AV1755" s="3">
        <f t="shared" si="332"/>
        <v>0</v>
      </c>
      <c r="AW1755" s="3">
        <f t="shared" si="333"/>
        <v>0</v>
      </c>
      <c r="BR1755" s="3">
        <f t="shared" si="334"/>
        <v>0</v>
      </c>
      <c r="BS1755" s="3">
        <f t="shared" si="335"/>
        <v>0</v>
      </c>
      <c r="BT1755" s="3">
        <f t="shared" si="336"/>
        <v>0</v>
      </c>
      <c r="BU1755" s="3">
        <f t="shared" si="337"/>
        <v>0</v>
      </c>
    </row>
    <row r="1756" spans="1:73" x14ac:dyDescent="0.25">
      <c r="A1756" t="s">
        <v>3806</v>
      </c>
      <c r="V1756" s="3">
        <f t="shared" si="326"/>
        <v>0</v>
      </c>
      <c r="W1756" s="3">
        <f t="shared" si="327"/>
        <v>0</v>
      </c>
      <c r="X1756" s="3">
        <f t="shared" si="328"/>
        <v>0</v>
      </c>
      <c r="Y1756" s="3">
        <f t="shared" si="329"/>
        <v>0</v>
      </c>
      <c r="AT1756" s="3">
        <f t="shared" si="330"/>
        <v>0</v>
      </c>
      <c r="AU1756" s="3">
        <f t="shared" si="331"/>
        <v>0</v>
      </c>
      <c r="AV1756" s="3">
        <f t="shared" si="332"/>
        <v>0</v>
      </c>
      <c r="AW1756" s="3">
        <f t="shared" si="333"/>
        <v>0</v>
      </c>
      <c r="BR1756" s="3">
        <f t="shared" si="334"/>
        <v>0</v>
      </c>
      <c r="BS1756" s="3">
        <f t="shared" si="335"/>
        <v>0</v>
      </c>
      <c r="BT1756" s="3">
        <f t="shared" si="336"/>
        <v>0</v>
      </c>
      <c r="BU1756" s="3">
        <f t="shared" si="337"/>
        <v>0</v>
      </c>
    </row>
    <row r="1757" spans="1:73" x14ac:dyDescent="0.25">
      <c r="A1757" t="s">
        <v>3807</v>
      </c>
      <c r="B1757" s="1">
        <v>44286</v>
      </c>
      <c r="C1757">
        <v>104.94</v>
      </c>
      <c r="D1757">
        <v>103.03</v>
      </c>
      <c r="J1757">
        <v>103.03</v>
      </c>
      <c r="K1757">
        <v>70.19</v>
      </c>
      <c r="M1757">
        <v>0.21</v>
      </c>
      <c r="R1757">
        <v>2.64</v>
      </c>
      <c r="T1757">
        <v>0.72</v>
      </c>
      <c r="U1757">
        <v>94.87</v>
      </c>
      <c r="V1757" s="3">
        <f t="shared" si="326"/>
        <v>0.98179912330855734</v>
      </c>
      <c r="W1757" s="3">
        <f t="shared" si="327"/>
        <v>0.75684709941772688</v>
      </c>
      <c r="X1757" s="3">
        <f t="shared" si="328"/>
        <v>0</v>
      </c>
      <c r="Y1757" s="3">
        <f t="shared" si="329"/>
        <v>0.98179912330855734</v>
      </c>
      <c r="Z1757" s="1">
        <v>44651</v>
      </c>
      <c r="AA1757">
        <v>141.59</v>
      </c>
      <c r="AB1757">
        <v>137.69</v>
      </c>
      <c r="AH1757">
        <v>137.69</v>
      </c>
      <c r="AI1757">
        <v>100.53</v>
      </c>
      <c r="AK1757">
        <v>0.25</v>
      </c>
      <c r="AP1757">
        <v>1.32</v>
      </c>
      <c r="AS1757">
        <v>126.72</v>
      </c>
      <c r="AT1757" s="3">
        <f t="shared" si="330"/>
        <v>0.97245568189843912</v>
      </c>
      <c r="AU1757" s="3">
        <f t="shared" si="331"/>
        <v>0.80327606871753887</v>
      </c>
      <c r="AV1757" s="3">
        <f t="shared" si="332"/>
        <v>0</v>
      </c>
      <c r="AW1757" s="3">
        <f t="shared" si="333"/>
        <v>0.97245568189843912</v>
      </c>
      <c r="AX1757" s="1">
        <v>45016</v>
      </c>
      <c r="AY1757">
        <v>196.86</v>
      </c>
      <c r="AZ1757">
        <v>194.5</v>
      </c>
      <c r="BG1757">
        <v>147.44999999999999</v>
      </c>
      <c r="BI1757">
        <v>0.3</v>
      </c>
      <c r="BN1757">
        <v>1.97</v>
      </c>
      <c r="BP1757">
        <v>0.88</v>
      </c>
      <c r="BQ1757">
        <v>179.47</v>
      </c>
      <c r="BR1757" s="3">
        <f t="shared" si="334"/>
        <v>0.98801178502489073</v>
      </c>
      <c r="BS1757" s="3">
        <f t="shared" si="335"/>
        <v>0.82799865229110514</v>
      </c>
      <c r="BT1757" s="3">
        <f t="shared" si="336"/>
        <v>0</v>
      </c>
      <c r="BU1757" s="3">
        <f t="shared" si="337"/>
        <v>0</v>
      </c>
    </row>
    <row r="1758" spans="1:73" x14ac:dyDescent="0.25">
      <c r="A1758" t="s">
        <v>3808</v>
      </c>
      <c r="V1758" s="3">
        <f t="shared" si="326"/>
        <v>0</v>
      </c>
      <c r="W1758" s="3">
        <f t="shared" si="327"/>
        <v>0</v>
      </c>
      <c r="X1758" s="3">
        <f t="shared" si="328"/>
        <v>0</v>
      </c>
      <c r="Y1758" s="3">
        <f t="shared" si="329"/>
        <v>0</v>
      </c>
      <c r="AT1758" s="3">
        <f t="shared" si="330"/>
        <v>0</v>
      </c>
      <c r="AU1758" s="3">
        <f t="shared" si="331"/>
        <v>0</v>
      </c>
      <c r="AV1758" s="3">
        <f t="shared" si="332"/>
        <v>0</v>
      </c>
      <c r="AW1758" s="3">
        <f t="shared" si="333"/>
        <v>0</v>
      </c>
      <c r="BR1758" s="3">
        <f t="shared" si="334"/>
        <v>0</v>
      </c>
      <c r="BS1758" s="3">
        <f t="shared" si="335"/>
        <v>0</v>
      </c>
      <c r="BT1758" s="3">
        <f t="shared" si="336"/>
        <v>0</v>
      </c>
      <c r="BU1758" s="3">
        <f t="shared" si="337"/>
        <v>0</v>
      </c>
    </row>
    <row r="1759" spans="1:73" x14ac:dyDescent="0.25">
      <c r="A1759" t="s">
        <v>3813</v>
      </c>
      <c r="B1759" s="1">
        <v>44286</v>
      </c>
      <c r="C1759">
        <v>266.95999999999998</v>
      </c>
      <c r="D1759">
        <v>265.41000000000003</v>
      </c>
      <c r="I1759">
        <v>265.41000000000003</v>
      </c>
      <c r="K1759">
        <v>166.1</v>
      </c>
      <c r="M1759">
        <v>0.79</v>
      </c>
      <c r="Q1759">
        <v>0.04</v>
      </c>
      <c r="R1759">
        <v>2.86</v>
      </c>
      <c r="T1759">
        <v>2.86</v>
      </c>
      <c r="U1759">
        <v>245.11</v>
      </c>
      <c r="V1759" s="3">
        <f t="shared" si="326"/>
        <v>0.99419388672460307</v>
      </c>
      <c r="W1759" s="3">
        <f t="shared" si="327"/>
        <v>0.67995742590469943</v>
      </c>
      <c r="X1759" s="3">
        <f t="shared" si="328"/>
        <v>0.99419388672460307</v>
      </c>
      <c r="Y1759" s="3">
        <f t="shared" si="329"/>
        <v>0</v>
      </c>
      <c r="Z1759" s="1">
        <v>44651</v>
      </c>
      <c r="AA1759">
        <v>323.72000000000003</v>
      </c>
      <c r="AB1759">
        <v>317.49</v>
      </c>
      <c r="AG1759">
        <v>317.49</v>
      </c>
      <c r="AI1759">
        <v>195.63</v>
      </c>
      <c r="AK1759">
        <v>0.63</v>
      </c>
      <c r="AS1759">
        <v>297.61</v>
      </c>
      <c r="AT1759" s="3">
        <f t="shared" si="330"/>
        <v>0.98075497343383167</v>
      </c>
      <c r="AU1759" s="3">
        <f t="shared" si="331"/>
        <v>0.65873122769210046</v>
      </c>
      <c r="AV1759" s="3">
        <f t="shared" si="332"/>
        <v>0.98075497343383167</v>
      </c>
      <c r="AW1759" s="3">
        <f t="shared" si="333"/>
        <v>0</v>
      </c>
      <c r="AX1759" s="1">
        <v>45016</v>
      </c>
      <c r="AY1759">
        <v>364.4</v>
      </c>
      <c r="AZ1759">
        <v>339.82</v>
      </c>
      <c r="BE1759">
        <v>370.71</v>
      </c>
      <c r="BG1759">
        <v>214.46</v>
      </c>
      <c r="BI1759">
        <v>0.61</v>
      </c>
      <c r="BM1759">
        <v>0.13</v>
      </c>
      <c r="BN1759">
        <v>9.7899999999999991</v>
      </c>
      <c r="BQ1759">
        <v>339.13</v>
      </c>
      <c r="BR1759" s="3">
        <f t="shared" si="334"/>
        <v>0.9325466520307355</v>
      </c>
      <c r="BS1759" s="3">
        <f t="shared" si="335"/>
        <v>0.65264759586122956</v>
      </c>
      <c r="BT1759" s="3">
        <f t="shared" si="336"/>
        <v>1.0173161361141603</v>
      </c>
      <c r="BU1759" s="3">
        <f t="shared" si="337"/>
        <v>0</v>
      </c>
    </row>
    <row r="1760" spans="1:73" x14ac:dyDescent="0.25">
      <c r="A1760" t="s">
        <v>3817</v>
      </c>
      <c r="B1760" s="1">
        <v>44286</v>
      </c>
      <c r="C1760">
        <v>3.7</v>
      </c>
      <c r="D1760">
        <v>3.32</v>
      </c>
      <c r="K1760">
        <v>3.7</v>
      </c>
      <c r="R1760">
        <v>0.02</v>
      </c>
      <c r="T1760">
        <v>0.01</v>
      </c>
      <c r="U1760">
        <v>7.18</v>
      </c>
      <c r="V1760" s="3">
        <f t="shared" si="326"/>
        <v>0.89729729729729724</v>
      </c>
      <c r="W1760" s="3">
        <f t="shared" si="327"/>
        <v>0.51603905160390517</v>
      </c>
      <c r="X1760" s="3">
        <f t="shared" si="328"/>
        <v>0</v>
      </c>
      <c r="Y1760" s="3">
        <f t="shared" si="329"/>
        <v>0</v>
      </c>
      <c r="Z1760" s="1">
        <v>44651</v>
      </c>
      <c r="AA1760">
        <v>1.26</v>
      </c>
      <c r="AB1760">
        <v>1.1200000000000001</v>
      </c>
      <c r="AI1760">
        <v>3.8</v>
      </c>
      <c r="AO1760">
        <v>0.01</v>
      </c>
      <c r="AP1760">
        <v>0.35</v>
      </c>
      <c r="AR1760">
        <v>0.01</v>
      </c>
      <c r="AS1760">
        <v>6.84</v>
      </c>
      <c r="AT1760" s="3">
        <f t="shared" si="330"/>
        <v>0.88888888888888895</v>
      </c>
      <c r="AU1760" s="3">
        <f t="shared" si="331"/>
        <v>0.58551617873651762</v>
      </c>
      <c r="AV1760" s="3">
        <f t="shared" si="332"/>
        <v>0</v>
      </c>
      <c r="AW1760" s="3">
        <f t="shared" si="333"/>
        <v>0</v>
      </c>
      <c r="AX1760" s="1">
        <v>45016</v>
      </c>
      <c r="AY1760">
        <v>1.08</v>
      </c>
      <c r="AZ1760">
        <v>0.9</v>
      </c>
      <c r="BG1760">
        <v>5.88</v>
      </c>
      <c r="BN1760">
        <v>1.43</v>
      </c>
      <c r="BQ1760">
        <v>12.34</v>
      </c>
      <c r="BR1760" s="3">
        <f t="shared" si="334"/>
        <v>0.83333333333333326</v>
      </c>
      <c r="BS1760" s="3">
        <f t="shared" si="335"/>
        <v>0.53895508707607698</v>
      </c>
      <c r="BT1760" s="3">
        <f t="shared" si="336"/>
        <v>0</v>
      </c>
      <c r="BU1760" s="3">
        <f t="shared" si="337"/>
        <v>0</v>
      </c>
    </row>
    <row r="1761" spans="1:73" x14ac:dyDescent="0.25">
      <c r="A1761" t="s">
        <v>3818</v>
      </c>
      <c r="B1761" s="1">
        <v>44286</v>
      </c>
      <c r="C1761">
        <v>212.28</v>
      </c>
      <c r="D1761">
        <v>209.73</v>
      </c>
      <c r="I1761">
        <v>209.73</v>
      </c>
      <c r="K1761">
        <v>139.37</v>
      </c>
      <c r="M1761">
        <v>1.01</v>
      </c>
      <c r="R1761">
        <v>6.17</v>
      </c>
      <c r="T1761">
        <v>6.17</v>
      </c>
      <c r="U1761">
        <v>189.88</v>
      </c>
      <c r="V1761" s="3">
        <f t="shared" si="326"/>
        <v>0.98798756359525153</v>
      </c>
      <c r="W1761" s="3">
        <f t="shared" si="327"/>
        <v>0.73791496796738498</v>
      </c>
      <c r="X1761" s="3">
        <f t="shared" si="328"/>
        <v>0.98798756359525153</v>
      </c>
      <c r="Y1761" s="3">
        <f t="shared" si="329"/>
        <v>0</v>
      </c>
      <c r="Z1761" s="1">
        <v>44651</v>
      </c>
      <c r="AA1761">
        <v>172.17</v>
      </c>
      <c r="AB1761">
        <v>167.19</v>
      </c>
      <c r="AG1761">
        <v>167.19</v>
      </c>
      <c r="AI1761">
        <v>107.53</v>
      </c>
      <c r="AK1761">
        <v>0.85</v>
      </c>
      <c r="AO1761">
        <v>0.1</v>
      </c>
      <c r="AS1761">
        <v>149.31</v>
      </c>
      <c r="AT1761" s="3">
        <f t="shared" si="330"/>
        <v>0.97107510019167109</v>
      </c>
      <c r="AU1761" s="3">
        <f t="shared" si="331"/>
        <v>0.72479104880021561</v>
      </c>
      <c r="AV1761" s="3">
        <f t="shared" si="332"/>
        <v>0.97107510019167109</v>
      </c>
      <c r="AW1761" s="3">
        <f t="shared" si="333"/>
        <v>0</v>
      </c>
      <c r="AX1761" s="1">
        <v>45016</v>
      </c>
      <c r="AY1761">
        <v>194.78</v>
      </c>
      <c r="AZ1761">
        <v>177.62</v>
      </c>
      <c r="BE1761">
        <v>177.62</v>
      </c>
      <c r="BG1761">
        <v>116.49</v>
      </c>
      <c r="BM1761">
        <v>0.31</v>
      </c>
      <c r="BQ1761">
        <v>160.74</v>
      </c>
      <c r="BR1761" s="3">
        <f t="shared" si="334"/>
        <v>0.91190060581168497</v>
      </c>
      <c r="BS1761" s="3">
        <f t="shared" si="335"/>
        <v>0.72611107648195472</v>
      </c>
      <c r="BT1761" s="3">
        <f t="shared" si="336"/>
        <v>0.91190060581168497</v>
      </c>
      <c r="BU1761" s="3">
        <f t="shared" si="337"/>
        <v>0</v>
      </c>
    </row>
    <row r="1762" spans="1:73" x14ac:dyDescent="0.25">
      <c r="A1762" t="s">
        <v>3824</v>
      </c>
      <c r="V1762" s="3">
        <f t="shared" si="326"/>
        <v>0</v>
      </c>
      <c r="W1762" s="3">
        <f t="shared" si="327"/>
        <v>0</v>
      </c>
      <c r="X1762" s="3">
        <f t="shared" si="328"/>
        <v>0</v>
      </c>
      <c r="Y1762" s="3">
        <f t="shared" si="329"/>
        <v>0</v>
      </c>
      <c r="AT1762" s="3">
        <f t="shared" si="330"/>
        <v>0</v>
      </c>
      <c r="AU1762" s="3">
        <f t="shared" si="331"/>
        <v>0</v>
      </c>
      <c r="AV1762" s="3">
        <f t="shared" si="332"/>
        <v>0</v>
      </c>
      <c r="AW1762" s="3">
        <f t="shared" si="333"/>
        <v>0</v>
      </c>
      <c r="BR1762" s="3">
        <f t="shared" si="334"/>
        <v>0</v>
      </c>
      <c r="BS1762" s="3">
        <f t="shared" si="335"/>
        <v>0</v>
      </c>
      <c r="BT1762" s="3">
        <f t="shared" si="336"/>
        <v>0</v>
      </c>
      <c r="BU1762" s="3">
        <f t="shared" si="337"/>
        <v>0</v>
      </c>
    </row>
    <row r="1763" spans="1:73" x14ac:dyDescent="0.25">
      <c r="A1763" t="s">
        <v>3826</v>
      </c>
      <c r="B1763" s="1">
        <v>44286</v>
      </c>
      <c r="C1763">
        <v>41.35</v>
      </c>
      <c r="D1763">
        <v>41.26</v>
      </c>
      <c r="J1763">
        <v>38.159999999999997</v>
      </c>
      <c r="K1763">
        <v>27.07</v>
      </c>
      <c r="M1763">
        <v>0.05</v>
      </c>
      <c r="R1763">
        <v>9.5399999999999991</v>
      </c>
      <c r="T1763">
        <v>1.18</v>
      </c>
      <c r="U1763">
        <v>41.39</v>
      </c>
      <c r="V1763" s="3">
        <f t="shared" si="326"/>
        <v>0.99782345828295038</v>
      </c>
      <c r="W1763" s="3">
        <f t="shared" si="327"/>
        <v>0.82080048514251047</v>
      </c>
      <c r="X1763" s="3">
        <f t="shared" si="328"/>
        <v>0</v>
      </c>
      <c r="Y1763" s="3">
        <f t="shared" si="329"/>
        <v>0.92285368802902046</v>
      </c>
      <c r="Z1763" s="1">
        <v>44651</v>
      </c>
      <c r="AA1763">
        <v>45.06</v>
      </c>
      <c r="AB1763">
        <v>44.23</v>
      </c>
      <c r="AH1763">
        <v>42.52</v>
      </c>
      <c r="AI1763">
        <v>35.43</v>
      </c>
      <c r="AK1763">
        <v>0.02</v>
      </c>
      <c r="AO1763">
        <v>0.88</v>
      </c>
      <c r="AP1763">
        <v>8.06</v>
      </c>
      <c r="AS1763">
        <v>50.64</v>
      </c>
      <c r="AT1763" s="3">
        <f t="shared" si="330"/>
        <v>0.98158011540168655</v>
      </c>
      <c r="AU1763" s="3">
        <f t="shared" si="331"/>
        <v>0.85004798464491382</v>
      </c>
      <c r="AV1763" s="3">
        <f t="shared" si="332"/>
        <v>0</v>
      </c>
      <c r="AW1763" s="3">
        <f t="shared" si="333"/>
        <v>0.94363071460275194</v>
      </c>
      <c r="AX1763" s="1">
        <v>45016</v>
      </c>
      <c r="AY1763">
        <v>61.1</v>
      </c>
      <c r="AZ1763">
        <v>59.31</v>
      </c>
      <c r="BF1763">
        <v>50.9</v>
      </c>
      <c r="BG1763">
        <v>44.07</v>
      </c>
      <c r="BK1763">
        <v>4.47</v>
      </c>
      <c r="BL1763">
        <v>0.12</v>
      </c>
      <c r="BN1763">
        <v>5.27</v>
      </c>
      <c r="BQ1763">
        <v>63.83</v>
      </c>
      <c r="BR1763" s="3">
        <f t="shared" si="334"/>
        <v>0.97070376432078564</v>
      </c>
      <c r="BS1763" s="3">
        <f t="shared" si="335"/>
        <v>0.81294964028776984</v>
      </c>
      <c r="BT1763" s="3">
        <f t="shared" si="336"/>
        <v>0</v>
      </c>
      <c r="BU1763" s="3">
        <f t="shared" si="337"/>
        <v>0.8330605564648117</v>
      </c>
    </row>
    <row r="1764" spans="1:73" x14ac:dyDescent="0.25">
      <c r="A1764" t="s">
        <v>3828</v>
      </c>
      <c r="B1764" s="1">
        <v>44286</v>
      </c>
      <c r="R1764">
        <v>0.11</v>
      </c>
      <c r="U1764">
        <v>0.11</v>
      </c>
      <c r="V1764" s="3">
        <f t="shared" si="326"/>
        <v>0</v>
      </c>
      <c r="W1764" s="3">
        <f t="shared" si="327"/>
        <v>0</v>
      </c>
      <c r="X1764" s="3">
        <f t="shared" si="328"/>
        <v>0</v>
      </c>
      <c r="Y1764" s="3">
        <f t="shared" si="329"/>
        <v>0</v>
      </c>
      <c r="Z1764" s="1">
        <v>44651</v>
      </c>
      <c r="AP1764">
        <v>0.11</v>
      </c>
      <c r="AS1764">
        <v>0.11</v>
      </c>
      <c r="AT1764" s="3">
        <f t="shared" si="330"/>
        <v>0</v>
      </c>
      <c r="AU1764" s="3">
        <f t="shared" si="331"/>
        <v>0</v>
      </c>
      <c r="AV1764" s="3">
        <f t="shared" si="332"/>
        <v>0</v>
      </c>
      <c r="AW1764" s="3">
        <f t="shared" si="333"/>
        <v>0</v>
      </c>
      <c r="AX1764" s="1">
        <v>45016</v>
      </c>
      <c r="BN1764">
        <v>0.11</v>
      </c>
      <c r="BQ1764">
        <v>0.11</v>
      </c>
      <c r="BR1764" s="3">
        <f t="shared" si="334"/>
        <v>0</v>
      </c>
      <c r="BS1764" s="3">
        <f t="shared" si="335"/>
        <v>0</v>
      </c>
      <c r="BT1764" s="3">
        <f t="shared" si="336"/>
        <v>0</v>
      </c>
      <c r="BU1764" s="3">
        <f t="shared" si="337"/>
        <v>0</v>
      </c>
    </row>
    <row r="1765" spans="1:73" x14ac:dyDescent="0.25">
      <c r="A1765" t="s">
        <v>3835</v>
      </c>
      <c r="B1765" s="1">
        <v>44286</v>
      </c>
      <c r="C1765">
        <v>21.37</v>
      </c>
      <c r="D1765">
        <v>21.15</v>
      </c>
      <c r="J1765">
        <v>0.75</v>
      </c>
      <c r="K1765">
        <v>19.850000000000001</v>
      </c>
      <c r="M1765">
        <v>0.01</v>
      </c>
      <c r="R1765">
        <v>0.14000000000000001</v>
      </c>
      <c r="U1765">
        <v>22.28</v>
      </c>
      <c r="V1765" s="3">
        <f t="shared" si="326"/>
        <v>0.98970519419747294</v>
      </c>
      <c r="W1765" s="3">
        <f t="shared" si="327"/>
        <v>0.8969724356077724</v>
      </c>
      <c r="X1765" s="3">
        <f t="shared" si="328"/>
        <v>0</v>
      </c>
      <c r="Y1765" s="3">
        <f t="shared" si="329"/>
        <v>3.5095928872250819E-2</v>
      </c>
      <c r="Z1765" s="1">
        <v>44651</v>
      </c>
      <c r="AA1765">
        <v>34.909999999999997</v>
      </c>
      <c r="AB1765">
        <v>34.799999999999997</v>
      </c>
      <c r="AI1765">
        <v>29.53</v>
      </c>
      <c r="AP1765">
        <v>0.22</v>
      </c>
      <c r="AS1765">
        <v>33.909999999999997</v>
      </c>
      <c r="AT1765" s="3">
        <f t="shared" si="330"/>
        <v>0.99684904038957323</v>
      </c>
      <c r="AU1765" s="3">
        <f t="shared" si="331"/>
        <v>0.8765212229148116</v>
      </c>
      <c r="AV1765" s="3">
        <f t="shared" si="332"/>
        <v>0</v>
      </c>
      <c r="AW1765" s="3">
        <f t="shared" si="333"/>
        <v>0</v>
      </c>
      <c r="AX1765" s="1">
        <v>45016</v>
      </c>
      <c r="AY1765">
        <v>43.66</v>
      </c>
      <c r="AZ1765">
        <v>43.57</v>
      </c>
      <c r="BE1765">
        <v>0.14000000000000001</v>
      </c>
      <c r="BG1765">
        <v>34.74</v>
      </c>
      <c r="BM1765">
        <v>0.01</v>
      </c>
      <c r="BN1765">
        <v>0.59</v>
      </c>
      <c r="BQ1765">
        <v>42.91</v>
      </c>
      <c r="BR1765" s="3">
        <f t="shared" si="334"/>
        <v>0.99793861658268446</v>
      </c>
      <c r="BS1765" s="3">
        <f t="shared" si="335"/>
        <v>0.82108248640983228</v>
      </c>
      <c r="BT1765" s="3">
        <f t="shared" si="336"/>
        <v>3.2065964269354106E-3</v>
      </c>
      <c r="BU1765" s="3">
        <f t="shared" si="337"/>
        <v>0</v>
      </c>
    </row>
    <row r="1766" spans="1:73" x14ac:dyDescent="0.25">
      <c r="A1766" t="s">
        <v>3843</v>
      </c>
      <c r="B1766" s="1">
        <v>44286</v>
      </c>
      <c r="C1766">
        <v>0.15</v>
      </c>
      <c r="D1766">
        <v>0.11</v>
      </c>
      <c r="K1766">
        <v>0.05</v>
      </c>
      <c r="U1766">
        <v>0.14000000000000001</v>
      </c>
      <c r="V1766" s="3">
        <f t="shared" si="326"/>
        <v>0.73333333333333339</v>
      </c>
      <c r="W1766" s="3">
        <f t="shared" si="327"/>
        <v>0.35714285714285715</v>
      </c>
      <c r="X1766" s="3">
        <f t="shared" si="328"/>
        <v>0</v>
      </c>
      <c r="Y1766" s="3">
        <f t="shared" si="329"/>
        <v>0</v>
      </c>
      <c r="Z1766" s="1">
        <v>44651</v>
      </c>
      <c r="AA1766">
        <v>0.14000000000000001</v>
      </c>
      <c r="AB1766">
        <v>0.11</v>
      </c>
      <c r="AI1766">
        <v>0.04</v>
      </c>
      <c r="AS1766">
        <v>0.13</v>
      </c>
      <c r="AT1766" s="3">
        <f t="shared" si="330"/>
        <v>0.7857142857142857</v>
      </c>
      <c r="AU1766" s="3">
        <f t="shared" si="331"/>
        <v>0.30769230769230771</v>
      </c>
      <c r="AV1766" s="3">
        <f t="shared" si="332"/>
        <v>0</v>
      </c>
      <c r="AW1766" s="3">
        <f t="shared" si="333"/>
        <v>0</v>
      </c>
      <c r="AX1766" s="1">
        <v>45016</v>
      </c>
      <c r="AY1766">
        <v>0.14000000000000001</v>
      </c>
      <c r="AZ1766">
        <v>0.12</v>
      </c>
      <c r="BG1766">
        <v>0.04</v>
      </c>
      <c r="BQ1766">
        <v>0.14000000000000001</v>
      </c>
      <c r="BR1766" s="3">
        <f t="shared" si="334"/>
        <v>0.85714285714285698</v>
      </c>
      <c r="BS1766" s="3">
        <f t="shared" si="335"/>
        <v>0.2857142857142857</v>
      </c>
      <c r="BT1766" s="3">
        <f t="shared" si="336"/>
        <v>0</v>
      </c>
      <c r="BU1766" s="3">
        <f t="shared" si="337"/>
        <v>0</v>
      </c>
    </row>
    <row r="1767" spans="1:73" x14ac:dyDescent="0.25">
      <c r="A1767" t="s">
        <v>3847</v>
      </c>
      <c r="V1767" s="3">
        <f t="shared" si="326"/>
        <v>0</v>
      </c>
      <c r="W1767" s="3">
        <f t="shared" si="327"/>
        <v>0</v>
      </c>
      <c r="X1767" s="3">
        <f t="shared" si="328"/>
        <v>0</v>
      </c>
      <c r="Y1767" s="3">
        <f t="shared" si="329"/>
        <v>0</v>
      </c>
      <c r="AT1767" s="3">
        <f t="shared" si="330"/>
        <v>0</v>
      </c>
      <c r="AU1767" s="3">
        <f t="shared" si="331"/>
        <v>0</v>
      </c>
      <c r="AV1767" s="3">
        <f t="shared" si="332"/>
        <v>0</v>
      </c>
      <c r="AW1767" s="3">
        <f t="shared" si="333"/>
        <v>0</v>
      </c>
      <c r="BR1767" s="3">
        <f t="shared" si="334"/>
        <v>0</v>
      </c>
      <c r="BS1767" s="3">
        <f t="shared" si="335"/>
        <v>0</v>
      </c>
      <c r="BT1767" s="3">
        <f t="shared" si="336"/>
        <v>0</v>
      </c>
      <c r="BU1767" s="3">
        <f t="shared" si="337"/>
        <v>0</v>
      </c>
    </row>
    <row r="1768" spans="1:73" x14ac:dyDescent="0.25">
      <c r="A1768" t="s">
        <v>3849</v>
      </c>
      <c r="B1768" s="1">
        <v>44286</v>
      </c>
      <c r="C1768">
        <v>24.63</v>
      </c>
      <c r="D1768">
        <v>23.67</v>
      </c>
      <c r="J1768">
        <v>16.13</v>
      </c>
      <c r="K1768">
        <v>11.79</v>
      </c>
      <c r="L1768">
        <v>0.01</v>
      </c>
      <c r="U1768">
        <v>20.079999999999998</v>
      </c>
      <c r="V1768" s="3">
        <f t="shared" si="326"/>
        <v>0.96102314250913534</v>
      </c>
      <c r="W1768" s="3">
        <f t="shared" si="327"/>
        <v>0.58744394618834084</v>
      </c>
      <c r="X1768" s="3">
        <f t="shared" si="328"/>
        <v>0</v>
      </c>
      <c r="Y1768" s="3">
        <f t="shared" si="329"/>
        <v>0.65489240763296797</v>
      </c>
      <c r="Z1768" s="1">
        <v>44651</v>
      </c>
      <c r="AA1768">
        <v>33.1</v>
      </c>
      <c r="AB1768">
        <v>28.66</v>
      </c>
      <c r="AG1768">
        <v>29.09</v>
      </c>
      <c r="AI1768">
        <v>13.03</v>
      </c>
      <c r="AK1768">
        <v>0.23</v>
      </c>
      <c r="AP1768">
        <v>0.26</v>
      </c>
      <c r="AR1768">
        <v>0.26</v>
      </c>
      <c r="AS1768">
        <v>23.36</v>
      </c>
      <c r="AT1768" s="3">
        <f t="shared" si="330"/>
        <v>0.86586102719033231</v>
      </c>
      <c r="AU1768" s="3">
        <f t="shared" si="331"/>
        <v>0.56333765672287073</v>
      </c>
      <c r="AV1768" s="3">
        <f t="shared" si="332"/>
        <v>0.87885196374622354</v>
      </c>
      <c r="AW1768" s="3">
        <f t="shared" si="333"/>
        <v>0</v>
      </c>
      <c r="AX1768" s="1">
        <v>45016</v>
      </c>
      <c r="AY1768">
        <v>26.83</v>
      </c>
      <c r="AZ1768">
        <v>22.96</v>
      </c>
      <c r="BE1768">
        <v>24.05</v>
      </c>
      <c r="BG1768">
        <v>15.88</v>
      </c>
      <c r="BI1768">
        <v>0.19</v>
      </c>
      <c r="BK1768">
        <v>0.04</v>
      </c>
      <c r="BL1768">
        <v>0.04</v>
      </c>
      <c r="BM1768">
        <v>0.84</v>
      </c>
      <c r="BN1768">
        <v>0.28999999999999998</v>
      </c>
      <c r="BQ1768">
        <v>27.62</v>
      </c>
      <c r="BR1768" s="3">
        <f t="shared" si="334"/>
        <v>0.85575847931420057</v>
      </c>
      <c r="BS1768" s="3">
        <f t="shared" si="335"/>
        <v>0.6038022813688213</v>
      </c>
      <c r="BT1768" s="3">
        <f t="shared" si="336"/>
        <v>0.89638464405516216</v>
      </c>
      <c r="BU1768" s="3">
        <f t="shared" si="337"/>
        <v>0</v>
      </c>
    </row>
    <row r="1769" spans="1:73" x14ac:dyDescent="0.25">
      <c r="A1769" t="s">
        <v>3850</v>
      </c>
      <c r="B1769" s="1">
        <v>44286</v>
      </c>
      <c r="C1769">
        <v>947.2</v>
      </c>
      <c r="D1769">
        <v>942.49</v>
      </c>
      <c r="J1769">
        <v>942.49</v>
      </c>
      <c r="K1769">
        <v>650.30999999999995</v>
      </c>
      <c r="M1769">
        <v>1.05</v>
      </c>
      <c r="Q1769">
        <v>7.0000000000000007E-2</v>
      </c>
      <c r="R1769">
        <v>3.99</v>
      </c>
      <c r="T1769">
        <v>2.4300000000000002</v>
      </c>
      <c r="U1769">
        <v>851.19</v>
      </c>
      <c r="V1769" s="3">
        <f t="shared" si="326"/>
        <v>0.9950274493243243</v>
      </c>
      <c r="W1769" s="3">
        <f t="shared" si="327"/>
        <v>0.76641406701158499</v>
      </c>
      <c r="X1769" s="3">
        <f t="shared" si="328"/>
        <v>0</v>
      </c>
      <c r="Y1769" s="3">
        <f t="shared" si="329"/>
        <v>0.9950274493243243</v>
      </c>
      <c r="Z1769" s="1">
        <v>44651</v>
      </c>
      <c r="AA1769">
        <v>1609.24</v>
      </c>
      <c r="AB1769">
        <v>1598.21</v>
      </c>
      <c r="AH1769">
        <v>1598.21</v>
      </c>
      <c r="AI1769">
        <v>1560.82</v>
      </c>
      <c r="AK1769">
        <v>1.72</v>
      </c>
      <c r="AO1769">
        <v>0.45</v>
      </c>
      <c r="AP1769">
        <v>16.39</v>
      </c>
      <c r="AR1769">
        <v>4.5199999999999996</v>
      </c>
      <c r="AS1769">
        <v>1849.51</v>
      </c>
      <c r="AT1769" s="3">
        <f t="shared" si="330"/>
        <v>0.99314583281549051</v>
      </c>
      <c r="AU1769" s="3">
        <f t="shared" si="331"/>
        <v>0.85036530153039824</v>
      </c>
      <c r="AV1769" s="3">
        <f t="shared" si="332"/>
        <v>0</v>
      </c>
      <c r="AW1769" s="3">
        <f t="shared" si="333"/>
        <v>0.99314583281549051</v>
      </c>
      <c r="AX1769" s="1">
        <v>45016</v>
      </c>
      <c r="AY1769">
        <v>2781.78</v>
      </c>
      <c r="AZ1769">
        <v>2779.15</v>
      </c>
      <c r="BF1769">
        <v>2129.36</v>
      </c>
      <c r="BG1769">
        <v>2257.38</v>
      </c>
      <c r="BI1769">
        <v>2.95</v>
      </c>
      <c r="BM1769">
        <v>126.83</v>
      </c>
      <c r="BN1769">
        <v>15.02</v>
      </c>
      <c r="BP1769">
        <v>3.43</v>
      </c>
      <c r="BQ1769">
        <v>2666.8</v>
      </c>
      <c r="BR1769" s="3">
        <f t="shared" si="334"/>
        <v>0.99905456218680122</v>
      </c>
      <c r="BS1769" s="3">
        <f t="shared" si="335"/>
        <v>0.89385965954312729</v>
      </c>
      <c r="BT1769" s="3">
        <f t="shared" si="336"/>
        <v>0</v>
      </c>
      <c r="BU1769" s="3">
        <f t="shared" si="337"/>
        <v>0.76546671555622658</v>
      </c>
    </row>
    <row r="1770" spans="1:73" x14ac:dyDescent="0.25">
      <c r="A1770" t="s">
        <v>3853</v>
      </c>
      <c r="B1770" s="1">
        <v>44286</v>
      </c>
      <c r="C1770">
        <v>15.05</v>
      </c>
      <c r="D1770">
        <v>15.05</v>
      </c>
      <c r="I1770">
        <v>5.6</v>
      </c>
      <c r="K1770">
        <v>4.55</v>
      </c>
      <c r="U1770">
        <v>14.86</v>
      </c>
      <c r="V1770" s="3">
        <f t="shared" si="326"/>
        <v>1</v>
      </c>
      <c r="W1770" s="3">
        <f t="shared" si="327"/>
        <v>0.30619111709286678</v>
      </c>
      <c r="X1770" s="3">
        <f t="shared" si="328"/>
        <v>0.37209302325581389</v>
      </c>
      <c r="Y1770" s="3">
        <f t="shared" si="329"/>
        <v>0</v>
      </c>
      <c r="Z1770" s="1">
        <v>44651</v>
      </c>
      <c r="AA1770">
        <v>29.43</v>
      </c>
      <c r="AB1770">
        <v>29.42</v>
      </c>
      <c r="AG1770">
        <v>12.18</v>
      </c>
      <c r="AI1770">
        <v>8.34</v>
      </c>
      <c r="AP1770">
        <v>0.1</v>
      </c>
      <c r="AR1770">
        <v>0.1</v>
      </c>
      <c r="AS1770">
        <v>29.29</v>
      </c>
      <c r="AT1770" s="3">
        <f t="shared" si="330"/>
        <v>0.99966021066938504</v>
      </c>
      <c r="AU1770" s="3">
        <f t="shared" si="331"/>
        <v>0.28473881870945716</v>
      </c>
      <c r="AV1770" s="3">
        <f t="shared" si="332"/>
        <v>0.41386340468909277</v>
      </c>
      <c r="AW1770" s="3">
        <f t="shared" si="333"/>
        <v>0</v>
      </c>
      <c r="AX1770" s="1">
        <v>45016</v>
      </c>
      <c r="AY1770">
        <v>68.88</v>
      </c>
      <c r="AZ1770">
        <v>68.75</v>
      </c>
      <c r="BE1770">
        <v>58.17</v>
      </c>
      <c r="BG1770">
        <v>16.77</v>
      </c>
      <c r="BQ1770">
        <v>68.58</v>
      </c>
      <c r="BR1770" s="3">
        <f t="shared" si="334"/>
        <v>0.99811265969802565</v>
      </c>
      <c r="BS1770" s="3">
        <f t="shared" si="335"/>
        <v>0.24453193350831146</v>
      </c>
      <c r="BT1770" s="3">
        <f t="shared" si="336"/>
        <v>0.8445121951219513</v>
      </c>
      <c r="BU1770" s="3">
        <f t="shared" si="337"/>
        <v>0</v>
      </c>
    </row>
    <row r="1771" spans="1:73" x14ac:dyDescent="0.25">
      <c r="A1771" t="s">
        <v>3855</v>
      </c>
      <c r="B1771" s="1">
        <v>43921</v>
      </c>
      <c r="C1771">
        <v>3.88</v>
      </c>
      <c r="D1771">
        <v>3.83</v>
      </c>
      <c r="I1771">
        <v>3.83</v>
      </c>
      <c r="K1771">
        <v>3.35</v>
      </c>
      <c r="U1771">
        <v>3.74</v>
      </c>
      <c r="V1771" s="3">
        <f t="shared" si="326"/>
        <v>0.98711340206185572</v>
      </c>
      <c r="W1771" s="3">
        <f t="shared" si="327"/>
        <v>0.89572192513368987</v>
      </c>
      <c r="X1771" s="3">
        <f t="shared" si="328"/>
        <v>0.98711340206185572</v>
      </c>
      <c r="Y1771" s="3">
        <f t="shared" si="329"/>
        <v>0</v>
      </c>
      <c r="Z1771" s="1">
        <v>44286</v>
      </c>
      <c r="AA1771">
        <v>2.35</v>
      </c>
      <c r="AB1771">
        <v>2.34</v>
      </c>
      <c r="AG1771">
        <v>2.34</v>
      </c>
      <c r="AI1771">
        <v>2.23</v>
      </c>
      <c r="AP1771">
        <v>0.02</v>
      </c>
      <c r="AR1771">
        <v>0.01</v>
      </c>
      <c r="AS1771">
        <v>2.48</v>
      </c>
      <c r="AT1771" s="3">
        <f t="shared" si="330"/>
        <v>0.99574468085106371</v>
      </c>
      <c r="AU1771" s="3">
        <f t="shared" si="331"/>
        <v>0.90283400809716607</v>
      </c>
      <c r="AV1771" s="3">
        <f t="shared" si="332"/>
        <v>0.99574468085106371</v>
      </c>
      <c r="AW1771" s="3">
        <f t="shared" si="333"/>
        <v>0</v>
      </c>
      <c r="AX1771" s="1">
        <v>44651</v>
      </c>
      <c r="AY1771">
        <v>3.41</v>
      </c>
      <c r="AZ1771">
        <v>3.4</v>
      </c>
      <c r="BE1771">
        <v>3.4</v>
      </c>
      <c r="BG1771">
        <v>3.27</v>
      </c>
      <c r="BN1771">
        <v>0.01</v>
      </c>
      <c r="BP1771">
        <v>0.01</v>
      </c>
      <c r="BQ1771">
        <v>3.36</v>
      </c>
      <c r="BR1771" s="3">
        <f t="shared" si="334"/>
        <v>0.9970674486803518</v>
      </c>
      <c r="BS1771" s="3">
        <f t="shared" si="335"/>
        <v>0.97321428571428581</v>
      </c>
      <c r="BT1771" s="3">
        <f t="shared" si="336"/>
        <v>0.9970674486803518</v>
      </c>
      <c r="BU1771" s="3">
        <f t="shared" si="337"/>
        <v>0</v>
      </c>
    </row>
    <row r="1772" spans="1:73" x14ac:dyDescent="0.25">
      <c r="A1772" t="s">
        <v>3856</v>
      </c>
      <c r="B1772" s="1">
        <v>43921</v>
      </c>
      <c r="C1772">
        <v>0.15</v>
      </c>
      <c r="D1772">
        <v>0.15</v>
      </c>
      <c r="U1772">
        <v>0.14000000000000001</v>
      </c>
      <c r="V1772" s="3">
        <f t="shared" si="326"/>
        <v>1</v>
      </c>
      <c r="W1772" s="3">
        <f t="shared" si="327"/>
        <v>0</v>
      </c>
      <c r="X1772" s="3">
        <f t="shared" si="328"/>
        <v>0</v>
      </c>
      <c r="Y1772" s="3">
        <f t="shared" si="329"/>
        <v>0</v>
      </c>
      <c r="Z1772" s="1">
        <v>44286</v>
      </c>
      <c r="AA1772">
        <v>0.08</v>
      </c>
      <c r="AB1772">
        <v>0.08</v>
      </c>
      <c r="AD1772">
        <v>0.08</v>
      </c>
      <c r="AS1772">
        <v>7.0000000000000007E-2</v>
      </c>
      <c r="AT1772" s="3">
        <f t="shared" si="330"/>
        <v>0</v>
      </c>
      <c r="AU1772" s="3">
        <f t="shared" si="331"/>
        <v>0</v>
      </c>
      <c r="AV1772" s="3">
        <f t="shared" si="332"/>
        <v>0</v>
      </c>
      <c r="AW1772" s="3">
        <f t="shared" si="333"/>
        <v>0</v>
      </c>
      <c r="AX1772" s="1">
        <v>44651</v>
      </c>
      <c r="AY1772">
        <v>0.15</v>
      </c>
      <c r="AZ1772">
        <v>0.15</v>
      </c>
      <c r="BB1772">
        <v>0.15</v>
      </c>
      <c r="BQ1772">
        <v>0.14000000000000001</v>
      </c>
      <c r="BR1772" s="3">
        <f t="shared" si="334"/>
        <v>0</v>
      </c>
      <c r="BS1772" s="3">
        <f t="shared" si="335"/>
        <v>0</v>
      </c>
      <c r="BT1772" s="3">
        <f t="shared" si="336"/>
        <v>0</v>
      </c>
      <c r="BU1772" s="3">
        <f t="shared" si="337"/>
        <v>0</v>
      </c>
    </row>
    <row r="1773" spans="1:73" x14ac:dyDescent="0.25">
      <c r="A1773" t="s">
        <v>3857</v>
      </c>
      <c r="B1773" s="1">
        <v>44286</v>
      </c>
      <c r="C1773">
        <v>45.98</v>
      </c>
      <c r="D1773">
        <v>43.75</v>
      </c>
      <c r="I1773">
        <v>22.85</v>
      </c>
      <c r="K1773">
        <v>27.4</v>
      </c>
      <c r="L1773">
        <v>0.52</v>
      </c>
      <c r="Q1773">
        <v>0.08</v>
      </c>
      <c r="U1773">
        <v>40.58</v>
      </c>
      <c r="V1773" s="3">
        <f t="shared" si="326"/>
        <v>0.9515006524575903</v>
      </c>
      <c r="W1773" s="3">
        <f t="shared" si="327"/>
        <v>0.68534267133566784</v>
      </c>
      <c r="X1773" s="3">
        <f t="shared" si="328"/>
        <v>0.49695519791213577</v>
      </c>
      <c r="Y1773" s="3">
        <f t="shared" si="329"/>
        <v>0</v>
      </c>
      <c r="Z1773" s="1">
        <v>44651</v>
      </c>
      <c r="AA1773">
        <v>46.59</v>
      </c>
      <c r="AB1773">
        <v>46.31</v>
      </c>
      <c r="AG1773">
        <v>15.14</v>
      </c>
      <c r="AI1773">
        <v>27.11</v>
      </c>
      <c r="AK1773">
        <v>0.1</v>
      </c>
      <c r="AO1773">
        <v>0.06</v>
      </c>
      <c r="AS1773">
        <v>41.41</v>
      </c>
      <c r="AT1773" s="3">
        <f t="shared" si="330"/>
        <v>0.99399012663661723</v>
      </c>
      <c r="AU1773" s="3">
        <f t="shared" si="331"/>
        <v>0.65721212121212136</v>
      </c>
      <c r="AV1773" s="3">
        <f t="shared" si="332"/>
        <v>0.32496243829147886</v>
      </c>
      <c r="AW1773" s="3">
        <f t="shared" si="333"/>
        <v>0</v>
      </c>
      <c r="AX1773" s="1">
        <v>45016</v>
      </c>
      <c r="AY1773">
        <v>35.71</v>
      </c>
      <c r="AZ1773">
        <v>35.22</v>
      </c>
      <c r="BG1773">
        <v>14.84</v>
      </c>
      <c r="BI1773">
        <v>0.12</v>
      </c>
      <c r="BM1773">
        <v>5.51</v>
      </c>
      <c r="BQ1773">
        <v>32.020000000000003</v>
      </c>
      <c r="BR1773" s="3">
        <f t="shared" si="334"/>
        <v>0.98627835340240821</v>
      </c>
      <c r="BS1773" s="3">
        <f t="shared" si="335"/>
        <v>0.56233421750663126</v>
      </c>
      <c r="BT1773" s="3">
        <f t="shared" si="336"/>
        <v>0</v>
      </c>
      <c r="BU1773" s="3">
        <f t="shared" si="337"/>
        <v>0</v>
      </c>
    </row>
    <row r="1774" spans="1:73" x14ac:dyDescent="0.25">
      <c r="A1774" t="s">
        <v>3859</v>
      </c>
      <c r="B1774" s="1">
        <v>44286</v>
      </c>
      <c r="C1774">
        <v>2.41</v>
      </c>
      <c r="D1774">
        <v>0.37</v>
      </c>
      <c r="J1774">
        <v>0.37</v>
      </c>
      <c r="K1774">
        <v>0.25</v>
      </c>
      <c r="U1774">
        <v>1.31</v>
      </c>
      <c r="V1774" s="3">
        <f t="shared" si="326"/>
        <v>0.15352697095435683</v>
      </c>
      <c r="W1774" s="3">
        <f t="shared" si="327"/>
        <v>0.19083969465648853</v>
      </c>
      <c r="X1774" s="3">
        <f t="shared" si="328"/>
        <v>0</v>
      </c>
      <c r="Y1774" s="3">
        <f t="shared" si="329"/>
        <v>0.15352697095435683</v>
      </c>
      <c r="Z1774" s="1">
        <v>44651</v>
      </c>
      <c r="AA1774">
        <v>0.67</v>
      </c>
      <c r="AB1774">
        <v>0.16</v>
      </c>
      <c r="AH1774">
        <v>2.17</v>
      </c>
      <c r="AI1774">
        <v>0.41</v>
      </c>
      <c r="AS1774">
        <v>1.06</v>
      </c>
      <c r="AT1774" s="3">
        <f t="shared" si="330"/>
        <v>0.23880597014925373</v>
      </c>
      <c r="AU1774" s="3">
        <f t="shared" si="331"/>
        <v>0.38679245283018865</v>
      </c>
      <c r="AV1774" s="3">
        <f t="shared" si="332"/>
        <v>0</v>
      </c>
      <c r="AW1774" s="3">
        <f t="shared" si="333"/>
        <v>3.2388059701492535</v>
      </c>
      <c r="AX1774" s="1">
        <v>45016</v>
      </c>
      <c r="AY1774">
        <v>0.68</v>
      </c>
      <c r="BF1774">
        <v>7.0000000000000007E-2</v>
      </c>
      <c r="BG1774">
        <v>0.27</v>
      </c>
      <c r="BQ1774">
        <v>0.96</v>
      </c>
      <c r="BR1774" s="3">
        <f t="shared" si="334"/>
        <v>0</v>
      </c>
      <c r="BS1774" s="3">
        <f t="shared" si="335"/>
        <v>0.28125000000000006</v>
      </c>
      <c r="BT1774" s="3">
        <f t="shared" si="336"/>
        <v>0</v>
      </c>
      <c r="BU1774" s="3">
        <f t="shared" si="337"/>
        <v>0.10294117647058824</v>
      </c>
    </row>
    <row r="1775" spans="1:73" x14ac:dyDescent="0.25">
      <c r="A1775" t="s">
        <v>3860</v>
      </c>
      <c r="B1775" s="1">
        <v>44286</v>
      </c>
      <c r="C1775">
        <v>93.21</v>
      </c>
      <c r="D1775">
        <v>91.88</v>
      </c>
      <c r="F1775">
        <v>0.27</v>
      </c>
      <c r="J1775">
        <v>6.71</v>
      </c>
      <c r="K1775">
        <v>62.91</v>
      </c>
      <c r="M1775">
        <v>0.12</v>
      </c>
      <c r="R1775">
        <v>0.03</v>
      </c>
      <c r="U1775">
        <v>84.72</v>
      </c>
      <c r="V1775" s="3">
        <f t="shared" si="326"/>
        <v>0.98283445982190754</v>
      </c>
      <c r="W1775" s="3">
        <f t="shared" si="327"/>
        <v>0.74388080879744589</v>
      </c>
      <c r="X1775" s="3">
        <f t="shared" si="328"/>
        <v>0</v>
      </c>
      <c r="Y1775" s="3">
        <f t="shared" si="329"/>
        <v>7.1987984121875334E-2</v>
      </c>
      <c r="Z1775" s="1">
        <v>44651</v>
      </c>
      <c r="AA1775">
        <v>89.89</v>
      </c>
      <c r="AB1775">
        <v>89.64</v>
      </c>
      <c r="AH1775">
        <v>4.96</v>
      </c>
      <c r="AI1775">
        <v>67.92</v>
      </c>
      <c r="AK1775">
        <v>0.17</v>
      </c>
      <c r="AP1775">
        <v>0.1</v>
      </c>
      <c r="AR1775">
        <v>0.02</v>
      </c>
      <c r="AS1775">
        <v>85.44</v>
      </c>
      <c r="AT1775" s="3">
        <f t="shared" si="330"/>
        <v>0.99721882300589615</v>
      </c>
      <c r="AU1775" s="3">
        <f t="shared" si="331"/>
        <v>0.79727667566615801</v>
      </c>
      <c r="AV1775" s="3">
        <f t="shared" si="332"/>
        <v>0</v>
      </c>
      <c r="AW1775" s="3">
        <f t="shared" si="333"/>
        <v>5.5178551563021469E-2</v>
      </c>
      <c r="AX1775" s="1">
        <v>45016</v>
      </c>
      <c r="AY1775">
        <v>82.24</v>
      </c>
      <c r="AZ1775">
        <v>81.75</v>
      </c>
      <c r="BF1775">
        <v>3.89</v>
      </c>
      <c r="BG1775">
        <v>69.930000000000007</v>
      </c>
      <c r="BI1775">
        <v>0.18</v>
      </c>
      <c r="BN1775">
        <v>0.09</v>
      </c>
      <c r="BQ1775">
        <v>78.55</v>
      </c>
      <c r="BR1775" s="3">
        <f t="shared" si="334"/>
        <v>0.99404182879377434</v>
      </c>
      <c r="BS1775" s="3">
        <f t="shared" si="335"/>
        <v>0.89333163004598903</v>
      </c>
      <c r="BT1775" s="3">
        <f t="shared" si="336"/>
        <v>0</v>
      </c>
      <c r="BU1775" s="3">
        <f t="shared" si="337"/>
        <v>4.7300583657587554E-2</v>
      </c>
    </row>
    <row r="1776" spans="1:73" x14ac:dyDescent="0.25">
      <c r="A1776" t="s">
        <v>3861</v>
      </c>
      <c r="V1776" s="3">
        <f t="shared" si="326"/>
        <v>0</v>
      </c>
      <c r="W1776" s="3">
        <f t="shared" si="327"/>
        <v>0</v>
      </c>
      <c r="X1776" s="3">
        <f t="shared" si="328"/>
        <v>0</v>
      </c>
      <c r="Y1776" s="3">
        <f t="shared" si="329"/>
        <v>0</v>
      </c>
      <c r="AT1776" s="3">
        <f t="shared" si="330"/>
        <v>0</v>
      </c>
      <c r="AU1776" s="3">
        <f t="shared" si="331"/>
        <v>0</v>
      </c>
      <c r="AV1776" s="3">
        <f t="shared" si="332"/>
        <v>0</v>
      </c>
      <c r="AW1776" s="3">
        <f t="shared" si="333"/>
        <v>0</v>
      </c>
      <c r="BR1776" s="3">
        <f t="shared" si="334"/>
        <v>0</v>
      </c>
      <c r="BS1776" s="3">
        <f t="shared" si="335"/>
        <v>0</v>
      </c>
      <c r="BT1776" s="3">
        <f t="shared" si="336"/>
        <v>0</v>
      </c>
      <c r="BU1776" s="3">
        <f t="shared" si="337"/>
        <v>0</v>
      </c>
    </row>
    <row r="1777" spans="1:73" x14ac:dyDescent="0.25">
      <c r="A1777" t="s">
        <v>3862</v>
      </c>
      <c r="V1777" s="3">
        <f t="shared" si="326"/>
        <v>0</v>
      </c>
      <c r="W1777" s="3">
        <f t="shared" si="327"/>
        <v>0</v>
      </c>
      <c r="X1777" s="3">
        <f t="shared" si="328"/>
        <v>0</v>
      </c>
      <c r="Y1777" s="3">
        <f t="shared" si="329"/>
        <v>0</v>
      </c>
      <c r="AT1777" s="3">
        <f t="shared" si="330"/>
        <v>0</v>
      </c>
      <c r="AU1777" s="3">
        <f t="shared" si="331"/>
        <v>0</v>
      </c>
      <c r="AV1777" s="3">
        <f t="shared" si="332"/>
        <v>0</v>
      </c>
      <c r="AW1777" s="3">
        <f t="shared" si="333"/>
        <v>0</v>
      </c>
      <c r="BR1777" s="3">
        <f t="shared" si="334"/>
        <v>0</v>
      </c>
      <c r="BS1777" s="3">
        <f t="shared" si="335"/>
        <v>0</v>
      </c>
      <c r="BT1777" s="3">
        <f t="shared" si="336"/>
        <v>0</v>
      </c>
      <c r="BU1777" s="3">
        <f t="shared" si="337"/>
        <v>0</v>
      </c>
    </row>
    <row r="1778" spans="1:73" x14ac:dyDescent="0.25">
      <c r="A1778" t="s">
        <v>3863</v>
      </c>
      <c r="B1778" s="1">
        <v>44286</v>
      </c>
      <c r="U1778">
        <v>0.01</v>
      </c>
      <c r="V1778" s="3">
        <f t="shared" si="326"/>
        <v>0</v>
      </c>
      <c r="W1778" s="3">
        <f t="shared" si="327"/>
        <v>0</v>
      </c>
      <c r="X1778" s="3">
        <f t="shared" si="328"/>
        <v>0</v>
      </c>
      <c r="Y1778" s="3">
        <f t="shared" si="329"/>
        <v>0</v>
      </c>
      <c r="Z1778" s="1">
        <v>44651</v>
      </c>
      <c r="AA1778">
        <v>0.01</v>
      </c>
      <c r="AS1778">
        <v>0.01</v>
      </c>
      <c r="AT1778" s="3">
        <f t="shared" si="330"/>
        <v>0</v>
      </c>
      <c r="AU1778" s="3">
        <f t="shared" si="331"/>
        <v>0</v>
      </c>
      <c r="AV1778" s="3">
        <f t="shared" si="332"/>
        <v>0</v>
      </c>
      <c r="AW1778" s="3">
        <f t="shared" si="333"/>
        <v>0</v>
      </c>
      <c r="AX1778" s="1">
        <v>45016</v>
      </c>
      <c r="BQ1778">
        <v>0.01</v>
      </c>
      <c r="BR1778" s="3">
        <f t="shared" si="334"/>
        <v>0</v>
      </c>
      <c r="BS1778" s="3">
        <f t="shared" si="335"/>
        <v>0</v>
      </c>
      <c r="BT1778" s="3">
        <f t="shared" si="336"/>
        <v>0</v>
      </c>
      <c r="BU1778" s="3">
        <f t="shared" si="337"/>
        <v>0</v>
      </c>
    </row>
    <row r="1779" spans="1:73" x14ac:dyDescent="0.25">
      <c r="A1779" t="s">
        <v>3864</v>
      </c>
      <c r="B1779" s="1">
        <v>44286</v>
      </c>
      <c r="C1779">
        <v>856.77</v>
      </c>
      <c r="D1779">
        <v>856.25</v>
      </c>
      <c r="E1779">
        <v>856.25</v>
      </c>
      <c r="K1779">
        <v>7.54</v>
      </c>
      <c r="M1779">
        <v>0.02</v>
      </c>
      <c r="R1779">
        <v>0.2</v>
      </c>
      <c r="U1779">
        <v>843.49</v>
      </c>
      <c r="V1779" s="3">
        <f t="shared" si="326"/>
        <v>0</v>
      </c>
      <c r="W1779" s="3">
        <f t="shared" si="327"/>
        <v>8.9413829497076852E-3</v>
      </c>
      <c r="X1779" s="3">
        <f t="shared" si="328"/>
        <v>0</v>
      </c>
      <c r="Y1779" s="3">
        <f t="shared" si="329"/>
        <v>0</v>
      </c>
      <c r="Z1779" s="1">
        <v>44651</v>
      </c>
      <c r="AA1779">
        <v>488.61</v>
      </c>
      <c r="AB1779">
        <v>486.84</v>
      </c>
      <c r="AC1779">
        <v>486.84</v>
      </c>
      <c r="AI1779">
        <v>10.37</v>
      </c>
      <c r="AK1779">
        <v>0.13</v>
      </c>
      <c r="AO1779">
        <v>0.02</v>
      </c>
      <c r="AP1779">
        <v>1.88</v>
      </c>
      <c r="AS1779">
        <v>529.86</v>
      </c>
      <c r="AT1779" s="3">
        <f t="shared" si="330"/>
        <v>0</v>
      </c>
      <c r="AU1779" s="3">
        <f t="shared" si="331"/>
        <v>1.9646477085425228E-2</v>
      </c>
      <c r="AV1779" s="3">
        <f t="shared" si="332"/>
        <v>0</v>
      </c>
      <c r="AW1779" s="3">
        <f t="shared" si="333"/>
        <v>0</v>
      </c>
      <c r="AX1779" s="1">
        <v>45016</v>
      </c>
      <c r="AY1779">
        <v>1197.55</v>
      </c>
      <c r="AZ1779">
        <v>1197</v>
      </c>
      <c r="BA1779">
        <v>1197</v>
      </c>
      <c r="BG1779">
        <v>7.59</v>
      </c>
      <c r="BN1779">
        <v>1.53</v>
      </c>
      <c r="BQ1779">
        <v>1168.53</v>
      </c>
      <c r="BR1779" s="3">
        <f t="shared" si="334"/>
        <v>0</v>
      </c>
      <c r="BS1779" s="3">
        <f t="shared" si="335"/>
        <v>6.5038560411311052E-3</v>
      </c>
      <c r="BT1779" s="3">
        <f t="shared" si="336"/>
        <v>0</v>
      </c>
      <c r="BU1779" s="3">
        <f t="shared" si="337"/>
        <v>0</v>
      </c>
    </row>
    <row r="1780" spans="1:73" x14ac:dyDescent="0.25">
      <c r="A1780" t="s">
        <v>3865</v>
      </c>
      <c r="V1780" s="3">
        <f t="shared" si="326"/>
        <v>0</v>
      </c>
      <c r="W1780" s="3">
        <f t="shared" si="327"/>
        <v>0</v>
      </c>
      <c r="X1780" s="3">
        <f t="shared" si="328"/>
        <v>0</v>
      </c>
      <c r="Y1780" s="3">
        <f t="shared" si="329"/>
        <v>0</v>
      </c>
      <c r="AT1780" s="3">
        <f t="shared" si="330"/>
        <v>0</v>
      </c>
      <c r="AU1780" s="3">
        <f t="shared" si="331"/>
        <v>0</v>
      </c>
      <c r="AV1780" s="3">
        <f t="shared" si="332"/>
        <v>0</v>
      </c>
      <c r="AW1780" s="3">
        <f t="shared" si="333"/>
        <v>0</v>
      </c>
      <c r="BR1780" s="3">
        <f t="shared" si="334"/>
        <v>0</v>
      </c>
      <c r="BS1780" s="3">
        <f t="shared" si="335"/>
        <v>0</v>
      </c>
      <c r="BT1780" s="3">
        <f t="shared" si="336"/>
        <v>0</v>
      </c>
      <c r="BU1780" s="3">
        <f t="shared" si="337"/>
        <v>0</v>
      </c>
    </row>
    <row r="1781" spans="1:73" x14ac:dyDescent="0.25">
      <c r="A1781" t="s">
        <v>3866</v>
      </c>
      <c r="V1781" s="3">
        <f t="shared" si="326"/>
        <v>0</v>
      </c>
      <c r="W1781" s="3">
        <f t="shared" si="327"/>
        <v>0</v>
      </c>
      <c r="X1781" s="3">
        <f t="shared" si="328"/>
        <v>0</v>
      </c>
      <c r="Y1781" s="3">
        <f t="shared" si="329"/>
        <v>0</v>
      </c>
      <c r="AT1781" s="3">
        <f t="shared" si="330"/>
        <v>0</v>
      </c>
      <c r="AU1781" s="3">
        <f t="shared" si="331"/>
        <v>0</v>
      </c>
      <c r="AV1781" s="3">
        <f t="shared" si="332"/>
        <v>0</v>
      </c>
      <c r="AW1781" s="3">
        <f t="shared" si="333"/>
        <v>0</v>
      </c>
      <c r="BR1781" s="3">
        <f t="shared" si="334"/>
        <v>0</v>
      </c>
      <c r="BS1781" s="3">
        <f t="shared" si="335"/>
        <v>0</v>
      </c>
      <c r="BT1781" s="3">
        <f t="shared" si="336"/>
        <v>0</v>
      </c>
      <c r="BU1781" s="3">
        <f t="shared" si="337"/>
        <v>0</v>
      </c>
    </row>
    <row r="1782" spans="1:73" x14ac:dyDescent="0.25">
      <c r="A1782" t="s">
        <v>3869</v>
      </c>
      <c r="B1782" s="1">
        <v>44286</v>
      </c>
      <c r="C1782">
        <v>12112.09</v>
      </c>
      <c r="D1782">
        <v>12020.52</v>
      </c>
      <c r="E1782">
        <v>5545.35</v>
      </c>
      <c r="J1782">
        <v>6502.5</v>
      </c>
      <c r="K1782">
        <v>3163.98</v>
      </c>
      <c r="M1782">
        <v>1.94</v>
      </c>
      <c r="Q1782">
        <v>3.92</v>
      </c>
      <c r="R1782">
        <v>119.26</v>
      </c>
      <c r="U1782">
        <v>11799.95</v>
      </c>
      <c r="V1782" s="3">
        <f t="shared" si="326"/>
        <v>0.53460385449579717</v>
      </c>
      <c r="W1782" s="3">
        <f t="shared" si="327"/>
        <v>0.27100865708537086</v>
      </c>
      <c r="X1782" s="3">
        <f t="shared" si="328"/>
        <v>0</v>
      </c>
      <c r="Y1782" s="3">
        <f t="shared" si="329"/>
        <v>0.53686027762343247</v>
      </c>
      <c r="Z1782" s="1">
        <v>44651</v>
      </c>
      <c r="AA1782">
        <v>15776.77</v>
      </c>
      <c r="AB1782">
        <v>15582.76</v>
      </c>
      <c r="AC1782">
        <v>7896.94</v>
      </c>
      <c r="AH1782">
        <v>7693.6</v>
      </c>
      <c r="AI1782">
        <v>3820.75</v>
      </c>
      <c r="AK1782">
        <v>4.9800000000000004</v>
      </c>
      <c r="AO1782">
        <v>7.37</v>
      </c>
      <c r="AP1782">
        <v>129.36000000000001</v>
      </c>
      <c r="AS1782">
        <v>15496.6</v>
      </c>
      <c r="AT1782" s="3">
        <f t="shared" si="330"/>
        <v>0.48716055314237328</v>
      </c>
      <c r="AU1782" s="3">
        <f t="shared" si="331"/>
        <v>0.24882952596860025</v>
      </c>
      <c r="AV1782" s="3">
        <f t="shared" si="332"/>
        <v>0</v>
      </c>
      <c r="AW1782" s="3">
        <f t="shared" si="333"/>
        <v>0.4876536832317388</v>
      </c>
      <c r="AX1782" s="1">
        <v>45016</v>
      </c>
      <c r="AY1782">
        <v>19072.509999999998</v>
      </c>
      <c r="AZ1782">
        <v>18765</v>
      </c>
      <c r="BA1782">
        <v>6721.78</v>
      </c>
      <c r="BF1782">
        <v>12043.3</v>
      </c>
      <c r="BG1782">
        <v>5082.0200000000004</v>
      </c>
      <c r="BI1782">
        <v>7.9</v>
      </c>
      <c r="BM1782">
        <v>5.46</v>
      </c>
      <c r="BN1782">
        <v>141.94999999999999</v>
      </c>
      <c r="BQ1782">
        <v>18426.509999999998</v>
      </c>
      <c r="BR1782" s="3">
        <f t="shared" si="334"/>
        <v>0.63144389490423658</v>
      </c>
      <c r="BS1782" s="3">
        <f t="shared" si="335"/>
        <v>0.27814374534786995</v>
      </c>
      <c r="BT1782" s="3">
        <f t="shared" si="336"/>
        <v>0</v>
      </c>
      <c r="BU1782" s="3">
        <f t="shared" si="337"/>
        <v>0.63144808942294439</v>
      </c>
    </row>
    <row r="1783" spans="1:73" x14ac:dyDescent="0.25">
      <c r="A1783" t="s">
        <v>3870</v>
      </c>
      <c r="V1783" s="3">
        <f t="shared" si="326"/>
        <v>0</v>
      </c>
      <c r="W1783" s="3">
        <f t="shared" si="327"/>
        <v>0</v>
      </c>
      <c r="X1783" s="3">
        <f t="shared" si="328"/>
        <v>0</v>
      </c>
      <c r="Y1783" s="3">
        <f t="shared" si="329"/>
        <v>0</v>
      </c>
      <c r="AT1783" s="3">
        <f t="shared" si="330"/>
        <v>0</v>
      </c>
      <c r="AU1783" s="3">
        <f t="shared" si="331"/>
        <v>0</v>
      </c>
      <c r="AV1783" s="3">
        <f t="shared" si="332"/>
        <v>0</v>
      </c>
      <c r="AW1783" s="3">
        <f t="shared" si="333"/>
        <v>0</v>
      </c>
      <c r="BR1783" s="3">
        <f t="shared" si="334"/>
        <v>0</v>
      </c>
      <c r="BS1783" s="3">
        <f t="shared" si="335"/>
        <v>0</v>
      </c>
      <c r="BT1783" s="3">
        <f t="shared" si="336"/>
        <v>0</v>
      </c>
      <c r="BU1783" s="3">
        <f t="shared" si="337"/>
        <v>0</v>
      </c>
    </row>
    <row r="1784" spans="1:73" x14ac:dyDescent="0.25">
      <c r="A1784" t="s">
        <v>3871</v>
      </c>
      <c r="V1784" s="3">
        <f t="shared" si="326"/>
        <v>0</v>
      </c>
      <c r="W1784" s="3">
        <f t="shared" si="327"/>
        <v>0</v>
      </c>
      <c r="X1784" s="3">
        <f t="shared" si="328"/>
        <v>0</v>
      </c>
      <c r="Y1784" s="3">
        <f t="shared" si="329"/>
        <v>0</v>
      </c>
      <c r="AT1784" s="3">
        <f t="shared" si="330"/>
        <v>0</v>
      </c>
      <c r="AU1784" s="3">
        <f t="shared" si="331"/>
        <v>0</v>
      </c>
      <c r="AV1784" s="3">
        <f t="shared" si="332"/>
        <v>0</v>
      </c>
      <c r="AW1784" s="3">
        <f t="shared" si="333"/>
        <v>0</v>
      </c>
      <c r="BR1784" s="3">
        <f t="shared" si="334"/>
        <v>0</v>
      </c>
      <c r="BS1784" s="3">
        <f t="shared" si="335"/>
        <v>0</v>
      </c>
      <c r="BT1784" s="3">
        <f t="shared" si="336"/>
        <v>0</v>
      </c>
      <c r="BU1784" s="3">
        <f t="shared" si="337"/>
        <v>0</v>
      </c>
    </row>
    <row r="1785" spans="1:73" x14ac:dyDescent="0.25">
      <c r="A1785" t="s">
        <v>3875</v>
      </c>
      <c r="V1785" s="3">
        <f t="shared" si="326"/>
        <v>0</v>
      </c>
      <c r="W1785" s="3">
        <f t="shared" si="327"/>
        <v>0</v>
      </c>
      <c r="X1785" s="3">
        <f t="shared" si="328"/>
        <v>0</v>
      </c>
      <c r="Y1785" s="3">
        <f t="shared" si="329"/>
        <v>0</v>
      </c>
      <c r="AT1785" s="3">
        <f t="shared" si="330"/>
        <v>0</v>
      </c>
      <c r="AU1785" s="3">
        <f t="shared" si="331"/>
        <v>0</v>
      </c>
      <c r="AV1785" s="3">
        <f t="shared" si="332"/>
        <v>0</v>
      </c>
      <c r="AW1785" s="3">
        <f t="shared" si="333"/>
        <v>0</v>
      </c>
      <c r="BR1785" s="3">
        <f t="shared" si="334"/>
        <v>0</v>
      </c>
      <c r="BS1785" s="3">
        <f t="shared" si="335"/>
        <v>0</v>
      </c>
      <c r="BT1785" s="3">
        <f t="shared" si="336"/>
        <v>0</v>
      </c>
      <c r="BU1785" s="3">
        <f t="shared" si="337"/>
        <v>0</v>
      </c>
    </row>
    <row r="1786" spans="1:73" x14ac:dyDescent="0.25">
      <c r="A1786" t="s">
        <v>3878</v>
      </c>
      <c r="B1786" s="1">
        <v>44286</v>
      </c>
      <c r="R1786">
        <v>0.02</v>
      </c>
      <c r="U1786">
        <v>0.06</v>
      </c>
      <c r="V1786" s="3">
        <f t="shared" si="326"/>
        <v>0</v>
      </c>
      <c r="W1786" s="3">
        <f t="shared" si="327"/>
        <v>0</v>
      </c>
      <c r="X1786" s="3">
        <f t="shared" si="328"/>
        <v>0</v>
      </c>
      <c r="Y1786" s="3">
        <f t="shared" si="329"/>
        <v>0</v>
      </c>
      <c r="Z1786" s="1">
        <v>44651</v>
      </c>
      <c r="AP1786">
        <v>0.02</v>
      </c>
      <c r="AS1786">
        <v>0.03</v>
      </c>
      <c r="AT1786" s="3">
        <f t="shared" si="330"/>
        <v>0</v>
      </c>
      <c r="AU1786" s="3">
        <f t="shared" si="331"/>
        <v>0</v>
      </c>
      <c r="AV1786" s="3">
        <f t="shared" si="332"/>
        <v>0</v>
      </c>
      <c r="AW1786" s="3">
        <f t="shared" si="333"/>
        <v>0</v>
      </c>
      <c r="AX1786" s="1">
        <v>45016</v>
      </c>
      <c r="AY1786">
        <v>22.62</v>
      </c>
      <c r="AZ1786">
        <v>22.41</v>
      </c>
      <c r="BB1786">
        <v>0.04</v>
      </c>
      <c r="BG1786">
        <v>62.67</v>
      </c>
      <c r="BK1786">
        <v>0.55000000000000004</v>
      </c>
      <c r="BN1786">
        <v>0.5</v>
      </c>
      <c r="BQ1786">
        <v>81.47</v>
      </c>
      <c r="BR1786" s="3">
        <f t="shared" si="334"/>
        <v>0.98894783377541995</v>
      </c>
      <c r="BS1786" s="3">
        <f t="shared" si="335"/>
        <v>0.7792837602586421</v>
      </c>
      <c r="BT1786" s="3">
        <f t="shared" si="336"/>
        <v>0</v>
      </c>
      <c r="BU1786" s="3">
        <f t="shared" si="337"/>
        <v>0</v>
      </c>
    </row>
    <row r="1787" spans="1:73" x14ac:dyDescent="0.25">
      <c r="A1787" t="s">
        <v>3885</v>
      </c>
      <c r="V1787" s="3">
        <f t="shared" si="326"/>
        <v>0</v>
      </c>
      <c r="W1787" s="3">
        <f t="shared" si="327"/>
        <v>0</v>
      </c>
      <c r="X1787" s="3">
        <f t="shared" si="328"/>
        <v>0</v>
      </c>
      <c r="Y1787" s="3">
        <f t="shared" si="329"/>
        <v>0</v>
      </c>
      <c r="AT1787" s="3">
        <f t="shared" si="330"/>
        <v>0</v>
      </c>
      <c r="AU1787" s="3">
        <f t="shared" si="331"/>
        <v>0</v>
      </c>
      <c r="AV1787" s="3">
        <f t="shared" si="332"/>
        <v>0</v>
      </c>
      <c r="AW1787" s="3">
        <f t="shared" si="333"/>
        <v>0</v>
      </c>
      <c r="BR1787" s="3">
        <f t="shared" si="334"/>
        <v>0</v>
      </c>
      <c r="BS1787" s="3">
        <f t="shared" si="335"/>
        <v>0</v>
      </c>
      <c r="BT1787" s="3">
        <f t="shared" si="336"/>
        <v>0</v>
      </c>
      <c r="BU1787" s="3">
        <f t="shared" si="337"/>
        <v>0</v>
      </c>
    </row>
    <row r="1788" spans="1:73" x14ac:dyDescent="0.25">
      <c r="A1788" t="s">
        <v>3889</v>
      </c>
      <c r="B1788" s="1">
        <v>44286</v>
      </c>
      <c r="C1788">
        <v>0.96</v>
      </c>
      <c r="D1788">
        <v>0.48</v>
      </c>
      <c r="E1788">
        <v>0.48</v>
      </c>
      <c r="K1788">
        <v>0.22</v>
      </c>
      <c r="U1788">
        <v>0.85</v>
      </c>
      <c r="V1788" s="3">
        <f t="shared" si="326"/>
        <v>0</v>
      </c>
      <c r="W1788" s="3">
        <f t="shared" si="327"/>
        <v>0.25882352941176473</v>
      </c>
      <c r="X1788" s="3">
        <f t="shared" si="328"/>
        <v>0</v>
      </c>
      <c r="Y1788" s="3">
        <f t="shared" si="329"/>
        <v>0</v>
      </c>
      <c r="Z1788" s="1">
        <v>44651</v>
      </c>
      <c r="AA1788">
        <v>10.73</v>
      </c>
      <c r="AB1788">
        <v>0.35</v>
      </c>
      <c r="AC1788">
        <v>0.35</v>
      </c>
      <c r="AI1788">
        <v>0.21</v>
      </c>
      <c r="AS1788">
        <v>4.4400000000000004</v>
      </c>
      <c r="AT1788" s="3">
        <f t="shared" si="330"/>
        <v>0</v>
      </c>
      <c r="AU1788" s="3">
        <f t="shared" si="331"/>
        <v>4.7297297297297293E-2</v>
      </c>
      <c r="AV1788" s="3">
        <f t="shared" si="332"/>
        <v>0</v>
      </c>
      <c r="AW1788" s="3">
        <f t="shared" si="333"/>
        <v>0</v>
      </c>
      <c r="AX1788" s="1">
        <v>45016</v>
      </c>
      <c r="AY1788">
        <v>6.4</v>
      </c>
      <c r="AZ1788">
        <v>5.2</v>
      </c>
      <c r="BA1788">
        <v>5.2</v>
      </c>
      <c r="BG1788">
        <v>0.24</v>
      </c>
      <c r="BI1788">
        <v>0.05</v>
      </c>
      <c r="BM1788">
        <v>0.12</v>
      </c>
      <c r="BQ1788">
        <v>5.72</v>
      </c>
      <c r="BR1788" s="3">
        <f t="shared" si="334"/>
        <v>0</v>
      </c>
      <c r="BS1788" s="3">
        <f t="shared" si="335"/>
        <v>4.3243243243243246E-2</v>
      </c>
      <c r="BT1788" s="3">
        <f t="shared" si="336"/>
        <v>0</v>
      </c>
      <c r="BU1788" s="3">
        <f t="shared" si="337"/>
        <v>0</v>
      </c>
    </row>
    <row r="1789" spans="1:73" x14ac:dyDescent="0.25">
      <c r="A1789" t="s">
        <v>3890</v>
      </c>
      <c r="V1789" s="3">
        <f t="shared" si="326"/>
        <v>0</v>
      </c>
      <c r="W1789" s="3">
        <f t="shared" si="327"/>
        <v>0</v>
      </c>
      <c r="X1789" s="3">
        <f t="shared" si="328"/>
        <v>0</v>
      </c>
      <c r="Y1789" s="3">
        <f t="shared" si="329"/>
        <v>0</v>
      </c>
      <c r="AT1789" s="3">
        <f t="shared" si="330"/>
        <v>0</v>
      </c>
      <c r="AU1789" s="3">
        <f t="shared" si="331"/>
        <v>0</v>
      </c>
      <c r="AV1789" s="3">
        <f t="shared" si="332"/>
        <v>0</v>
      </c>
      <c r="AW1789" s="3">
        <f t="shared" si="333"/>
        <v>0</v>
      </c>
      <c r="BR1789" s="3">
        <f t="shared" si="334"/>
        <v>0</v>
      </c>
      <c r="BS1789" s="3">
        <f t="shared" si="335"/>
        <v>0</v>
      </c>
      <c r="BT1789" s="3">
        <f t="shared" si="336"/>
        <v>0</v>
      </c>
      <c r="BU1789" s="3">
        <f t="shared" si="337"/>
        <v>0</v>
      </c>
    </row>
    <row r="1790" spans="1:73" x14ac:dyDescent="0.25">
      <c r="A1790" t="s">
        <v>3892</v>
      </c>
      <c r="V1790" s="3">
        <f t="shared" si="326"/>
        <v>0</v>
      </c>
      <c r="W1790" s="3">
        <f t="shared" si="327"/>
        <v>0</v>
      </c>
      <c r="X1790" s="3">
        <f t="shared" si="328"/>
        <v>0</v>
      </c>
      <c r="Y1790" s="3">
        <f t="shared" si="329"/>
        <v>0</v>
      </c>
      <c r="AT1790" s="3">
        <f t="shared" si="330"/>
        <v>0</v>
      </c>
      <c r="AU1790" s="3">
        <f t="shared" si="331"/>
        <v>0</v>
      </c>
      <c r="AV1790" s="3">
        <f t="shared" si="332"/>
        <v>0</v>
      </c>
      <c r="AW1790" s="3">
        <f t="shared" si="333"/>
        <v>0</v>
      </c>
      <c r="BR1790" s="3">
        <f t="shared" si="334"/>
        <v>0</v>
      </c>
      <c r="BS1790" s="3">
        <f t="shared" si="335"/>
        <v>0</v>
      </c>
      <c r="BT1790" s="3">
        <f t="shared" si="336"/>
        <v>0</v>
      </c>
      <c r="BU1790" s="3">
        <f t="shared" si="337"/>
        <v>0</v>
      </c>
    </row>
    <row r="1791" spans="1:73" x14ac:dyDescent="0.25">
      <c r="A1791" t="s">
        <v>3894</v>
      </c>
      <c r="B1791" s="1">
        <v>44286</v>
      </c>
      <c r="C1791">
        <v>289.16000000000003</v>
      </c>
      <c r="D1791">
        <v>279.91000000000003</v>
      </c>
      <c r="G1791">
        <v>278.52</v>
      </c>
      <c r="K1791">
        <v>2.73</v>
      </c>
      <c r="O1791">
        <v>0.06</v>
      </c>
      <c r="P1791">
        <v>0.06</v>
      </c>
      <c r="R1791">
        <v>0.03</v>
      </c>
      <c r="U1791">
        <v>82.33</v>
      </c>
      <c r="V1791" s="3">
        <f t="shared" si="326"/>
        <v>4.8070272513488829E-3</v>
      </c>
      <c r="W1791" s="3">
        <f t="shared" si="327"/>
        <v>3.3171324422843255E-2</v>
      </c>
      <c r="X1791" s="3">
        <f t="shared" si="328"/>
        <v>0</v>
      </c>
      <c r="Y1791" s="3">
        <f t="shared" si="329"/>
        <v>0</v>
      </c>
      <c r="Z1791" s="1">
        <v>44651</v>
      </c>
      <c r="AA1791">
        <v>316.27999999999997</v>
      </c>
      <c r="AB1791">
        <v>296.33999999999997</v>
      </c>
      <c r="AI1791">
        <v>1.81</v>
      </c>
      <c r="AO1791">
        <v>0.06</v>
      </c>
      <c r="AP1791">
        <v>0.41</v>
      </c>
      <c r="AS1791">
        <v>85.19</v>
      </c>
      <c r="AT1791" s="3">
        <f t="shared" si="330"/>
        <v>0.93695459719236118</v>
      </c>
      <c r="AU1791" s="3">
        <f t="shared" si="331"/>
        <v>2.1364494806421153E-2</v>
      </c>
      <c r="AV1791" s="3">
        <f t="shared" si="332"/>
        <v>0</v>
      </c>
      <c r="AW1791" s="3">
        <f t="shared" si="333"/>
        <v>0</v>
      </c>
      <c r="AX1791" s="1">
        <v>45016</v>
      </c>
      <c r="AY1791">
        <v>378.47</v>
      </c>
      <c r="AZ1791">
        <v>349.83</v>
      </c>
      <c r="BG1791">
        <v>2.14</v>
      </c>
      <c r="BI1791">
        <v>4.75</v>
      </c>
      <c r="BM1791">
        <v>0.21</v>
      </c>
      <c r="BN1791">
        <v>53.16</v>
      </c>
      <c r="BQ1791">
        <v>146.74</v>
      </c>
      <c r="BR1791" s="3">
        <f t="shared" si="334"/>
        <v>0.92432689513039334</v>
      </c>
      <c r="BS1791" s="3">
        <f t="shared" si="335"/>
        <v>2.4148047844730305E-2</v>
      </c>
      <c r="BT1791" s="3">
        <f t="shared" si="336"/>
        <v>0</v>
      </c>
      <c r="BU1791" s="3">
        <f t="shared" si="337"/>
        <v>0</v>
      </c>
    </row>
    <row r="1792" spans="1:73" x14ac:dyDescent="0.25">
      <c r="A1792" t="s">
        <v>3897</v>
      </c>
      <c r="V1792" s="3">
        <f t="shared" si="326"/>
        <v>0</v>
      </c>
      <c r="W1792" s="3">
        <f t="shared" si="327"/>
        <v>0</v>
      </c>
      <c r="X1792" s="3">
        <f t="shared" si="328"/>
        <v>0</v>
      </c>
      <c r="Y1792" s="3">
        <f t="shared" si="329"/>
        <v>0</v>
      </c>
      <c r="AT1792" s="3">
        <f t="shared" si="330"/>
        <v>0</v>
      </c>
      <c r="AU1792" s="3">
        <f t="shared" si="331"/>
        <v>0</v>
      </c>
      <c r="AV1792" s="3">
        <f t="shared" si="332"/>
        <v>0</v>
      </c>
      <c r="AW1792" s="3">
        <f t="shared" si="333"/>
        <v>0</v>
      </c>
      <c r="BR1792" s="3">
        <f t="shared" si="334"/>
        <v>0</v>
      </c>
      <c r="BS1792" s="3">
        <f t="shared" si="335"/>
        <v>0</v>
      </c>
      <c r="BT1792" s="3">
        <f t="shared" si="336"/>
        <v>0</v>
      </c>
      <c r="BU1792" s="3">
        <f t="shared" si="337"/>
        <v>0</v>
      </c>
    </row>
    <row r="1793" spans="1:73" x14ac:dyDescent="0.25">
      <c r="A1793" t="s">
        <v>3898</v>
      </c>
      <c r="B1793" s="1">
        <v>44286</v>
      </c>
      <c r="C1793">
        <v>0.32</v>
      </c>
      <c r="D1793">
        <v>0.15</v>
      </c>
      <c r="K1793">
        <v>0.09</v>
      </c>
      <c r="R1793">
        <v>0.01</v>
      </c>
      <c r="U1793">
        <v>0.24</v>
      </c>
      <c r="V1793" s="3">
        <f t="shared" si="326"/>
        <v>0.46875</v>
      </c>
      <c r="W1793" s="3">
        <f t="shared" si="327"/>
        <v>0.39130434782608697</v>
      </c>
      <c r="X1793" s="3">
        <f t="shared" si="328"/>
        <v>0</v>
      </c>
      <c r="Y1793" s="3">
        <f t="shared" si="329"/>
        <v>0</v>
      </c>
      <c r="Z1793" s="1">
        <v>44651</v>
      </c>
      <c r="AA1793">
        <v>0.32</v>
      </c>
      <c r="AB1793">
        <v>0.15</v>
      </c>
      <c r="AI1793">
        <v>0.09</v>
      </c>
      <c r="AP1793">
        <v>0.01</v>
      </c>
      <c r="AS1793">
        <v>0.28000000000000003</v>
      </c>
      <c r="AT1793" s="3">
        <f t="shared" si="330"/>
        <v>0.46875</v>
      </c>
      <c r="AU1793" s="3">
        <f t="shared" si="331"/>
        <v>0.33333333333333331</v>
      </c>
      <c r="AV1793" s="3">
        <f t="shared" si="332"/>
        <v>0</v>
      </c>
      <c r="AW1793" s="3">
        <f t="shared" si="333"/>
        <v>0</v>
      </c>
      <c r="AX1793" s="1">
        <v>45016</v>
      </c>
      <c r="AY1793">
        <v>1.1399999999999999</v>
      </c>
      <c r="AZ1793">
        <v>0.15</v>
      </c>
      <c r="BG1793">
        <v>0.09</v>
      </c>
      <c r="BN1793">
        <v>0.02</v>
      </c>
      <c r="BQ1793">
        <v>1.03</v>
      </c>
      <c r="BR1793" s="3">
        <f t="shared" si="334"/>
        <v>0.13157894736842105</v>
      </c>
      <c r="BS1793" s="3">
        <f t="shared" si="335"/>
        <v>8.9108910891089105E-2</v>
      </c>
      <c r="BT1793" s="3">
        <f t="shared" si="336"/>
        <v>0</v>
      </c>
      <c r="BU1793" s="3">
        <f t="shared" si="337"/>
        <v>0</v>
      </c>
    </row>
    <row r="1794" spans="1:73" x14ac:dyDescent="0.25">
      <c r="A1794" t="s">
        <v>3899</v>
      </c>
      <c r="B1794" s="1">
        <v>44286</v>
      </c>
      <c r="V1794" s="3">
        <f t="shared" si="326"/>
        <v>0</v>
      </c>
      <c r="W1794" s="3">
        <f t="shared" si="327"/>
        <v>0</v>
      </c>
      <c r="X1794" s="3">
        <f t="shared" si="328"/>
        <v>0</v>
      </c>
      <c r="Y1794" s="3">
        <f t="shared" si="329"/>
        <v>0</v>
      </c>
      <c r="Z1794" s="1">
        <v>44651</v>
      </c>
      <c r="AT1794" s="3">
        <f t="shared" si="330"/>
        <v>0</v>
      </c>
      <c r="AU1794" s="3">
        <f t="shared" si="331"/>
        <v>0</v>
      </c>
      <c r="AV1794" s="3">
        <f t="shared" si="332"/>
        <v>0</v>
      </c>
      <c r="AW1794" s="3">
        <f t="shared" si="333"/>
        <v>0</v>
      </c>
      <c r="AX1794" s="1">
        <v>45016</v>
      </c>
      <c r="BR1794" s="3">
        <f t="shared" si="334"/>
        <v>0</v>
      </c>
      <c r="BS1794" s="3">
        <f t="shared" si="335"/>
        <v>0</v>
      </c>
      <c r="BT1794" s="3">
        <f t="shared" si="336"/>
        <v>0</v>
      </c>
      <c r="BU1794" s="3">
        <f t="shared" si="337"/>
        <v>0</v>
      </c>
    </row>
    <row r="1795" spans="1:73" x14ac:dyDescent="0.25">
      <c r="A1795" t="s">
        <v>3900</v>
      </c>
      <c r="V1795" s="3">
        <f t="shared" si="326"/>
        <v>0</v>
      </c>
      <c r="W1795" s="3">
        <f t="shared" si="327"/>
        <v>0</v>
      </c>
      <c r="X1795" s="3">
        <f t="shared" si="328"/>
        <v>0</v>
      </c>
      <c r="Y1795" s="3">
        <f t="shared" si="329"/>
        <v>0</v>
      </c>
      <c r="AT1795" s="3">
        <f t="shared" si="330"/>
        <v>0</v>
      </c>
      <c r="AU1795" s="3">
        <f t="shared" si="331"/>
        <v>0</v>
      </c>
      <c r="AV1795" s="3">
        <f t="shared" si="332"/>
        <v>0</v>
      </c>
      <c r="AW1795" s="3">
        <f t="shared" si="333"/>
        <v>0</v>
      </c>
      <c r="BR1795" s="3">
        <f t="shared" si="334"/>
        <v>0</v>
      </c>
      <c r="BS1795" s="3">
        <f t="shared" si="335"/>
        <v>0</v>
      </c>
      <c r="BT1795" s="3">
        <f t="shared" si="336"/>
        <v>0</v>
      </c>
      <c r="BU1795" s="3">
        <f t="shared" si="337"/>
        <v>0</v>
      </c>
    </row>
    <row r="1796" spans="1:73" x14ac:dyDescent="0.25">
      <c r="A1796" t="s">
        <v>3902</v>
      </c>
      <c r="B1796" s="1">
        <v>44286</v>
      </c>
      <c r="C1796">
        <v>467.39</v>
      </c>
      <c r="D1796">
        <v>463.41</v>
      </c>
      <c r="J1796">
        <v>463.8</v>
      </c>
      <c r="K1796">
        <v>325.37</v>
      </c>
      <c r="M1796">
        <v>1.24</v>
      </c>
      <c r="Q1796">
        <v>0.09</v>
      </c>
      <c r="R1796">
        <v>5.28</v>
      </c>
      <c r="T1796">
        <v>2.0299999999999998</v>
      </c>
      <c r="U1796">
        <v>418.92</v>
      </c>
      <c r="V1796" s="3">
        <f t="shared" ref="V1796:V1859" si="338">IFERROR((D1796-E1796-F1796-G1796)/C1796,0)</f>
        <v>0.99148462739896026</v>
      </c>
      <c r="W1796" s="3">
        <f t="shared" ref="W1796:W1859" si="339">IFERROR(K1796/(U1796+T1796+S1796+P1796-R1796-Q1796-O1796-N1796-M1796-L1796),0)</f>
        <v>0.785272964232273</v>
      </c>
      <c r="X1796" s="3">
        <f t="shared" ref="X1796:X1859" si="340">IFERROR((H1796+I1796)/C1796,0)</f>
        <v>0</v>
      </c>
      <c r="Y1796" s="3">
        <f t="shared" ref="Y1796:Y1859" si="341">IFERROR(J1796/C1796,0)</f>
        <v>0.99231904833222795</v>
      </c>
      <c r="Z1796" s="1">
        <v>44651</v>
      </c>
      <c r="AA1796">
        <v>589.11</v>
      </c>
      <c r="AB1796">
        <v>580.73</v>
      </c>
      <c r="AH1796">
        <v>580.73</v>
      </c>
      <c r="AI1796">
        <v>413.2</v>
      </c>
      <c r="AK1796">
        <v>1.32</v>
      </c>
      <c r="AO1796">
        <v>0.42</v>
      </c>
      <c r="AP1796">
        <v>17.05</v>
      </c>
      <c r="AR1796">
        <v>14.21</v>
      </c>
      <c r="AS1796">
        <v>527.91999999999996</v>
      </c>
      <c r="AT1796" s="3">
        <f t="shared" ref="AT1796:AT1859" si="342">IFERROR((AB1796-AC1796-AD1796-AE1796)/AA1796,0)</f>
        <v>0.98577515234845781</v>
      </c>
      <c r="AU1796" s="3">
        <f t="shared" ref="AU1796:AU1859" si="343">IFERROR(AI1796/(AS1796+AR1796+AQ1796+AN1796-AP1796-AO1796-AM1796-AL1796-AK1796-AJ1796),0)</f>
        <v>0.78954408224099049</v>
      </c>
      <c r="AV1796" s="3">
        <f t="shared" ref="AV1796:AV1859" si="344">IFERROR((AF1796+AG1796)/AA1796,0)</f>
        <v>0</v>
      </c>
      <c r="AW1796" s="3">
        <f t="shared" ref="AW1796:AW1859" si="345">IFERROR(AH1796/AA1796,0)</f>
        <v>0.98577515234845781</v>
      </c>
      <c r="AX1796" s="1">
        <v>45016</v>
      </c>
      <c r="AY1796">
        <v>767.74</v>
      </c>
      <c r="AZ1796">
        <v>734.71</v>
      </c>
      <c r="BF1796">
        <v>734.71</v>
      </c>
      <c r="BG1796">
        <v>513.63</v>
      </c>
      <c r="BI1796">
        <v>1.47</v>
      </c>
      <c r="BN1796">
        <v>3.72</v>
      </c>
      <c r="BQ1796">
        <v>644.23</v>
      </c>
      <c r="BR1796" s="3">
        <f t="shared" ref="BR1796:BR1859" si="346">IFERROR((AZ1796-BA1796-BB1796-BC1796)/AY1796,0)</f>
        <v>0.95697762263266217</v>
      </c>
      <c r="BS1796" s="3">
        <f t="shared" ref="BS1796:BS1859" si="347">IFERROR(BG1796/(BQ1796+BP1796+BO1796+BL1796-BN1796-BM1796-BK1796-BJ1796-BI1796-BH1796),0)</f>
        <v>0.80375250375563345</v>
      </c>
      <c r="BT1796" s="3">
        <f t="shared" ref="BT1796:BT1859" si="348">IFERROR((BD1796+BE1796)/AY1796,0)</f>
        <v>0</v>
      </c>
      <c r="BU1796" s="3">
        <f t="shared" ref="BU1796:BU1859" si="349">IFERROR(BF1796/AY1796,0)</f>
        <v>0.95697762263266217</v>
      </c>
    </row>
    <row r="1797" spans="1:73" x14ac:dyDescent="0.25">
      <c r="A1797" t="s">
        <v>3904</v>
      </c>
      <c r="B1797" s="1">
        <v>44286</v>
      </c>
      <c r="C1797">
        <v>843.75</v>
      </c>
      <c r="D1797">
        <v>793.52</v>
      </c>
      <c r="F1797">
        <v>2.52</v>
      </c>
      <c r="J1797">
        <v>838.62</v>
      </c>
      <c r="K1797">
        <v>476.69</v>
      </c>
      <c r="M1797">
        <v>4.6100000000000003</v>
      </c>
      <c r="O1797">
        <v>0.11</v>
      </c>
      <c r="P1797">
        <v>0.11</v>
      </c>
      <c r="Q1797">
        <v>0.08</v>
      </c>
      <c r="R1797">
        <v>9.4</v>
      </c>
      <c r="U1797">
        <v>738.08</v>
      </c>
      <c r="V1797" s="3">
        <f t="shared" si="338"/>
        <v>0.93748148148148147</v>
      </c>
      <c r="W1797" s="3">
        <f t="shared" si="339"/>
        <v>0.6584206964184588</v>
      </c>
      <c r="X1797" s="3">
        <f t="shared" si="340"/>
        <v>0</v>
      </c>
      <c r="Y1797" s="3">
        <f t="shared" si="341"/>
        <v>0.99392000000000003</v>
      </c>
      <c r="Z1797" s="1">
        <v>44651</v>
      </c>
      <c r="AA1797">
        <v>2301.9299999999998</v>
      </c>
      <c r="AB1797">
        <v>2194.77</v>
      </c>
      <c r="AD1797">
        <v>0.27</v>
      </c>
      <c r="AH1797">
        <v>1764.69</v>
      </c>
      <c r="AI1797">
        <v>1194.99</v>
      </c>
      <c r="AK1797">
        <v>5.3</v>
      </c>
      <c r="AO1797">
        <v>12.06</v>
      </c>
      <c r="AP1797">
        <v>45.67</v>
      </c>
      <c r="AS1797">
        <v>2062.5500000000002</v>
      </c>
      <c r="AT1797" s="3">
        <f t="shared" si="342"/>
        <v>0.95333046617403661</v>
      </c>
      <c r="AU1797" s="3">
        <f t="shared" si="343"/>
        <v>0.5976384332239737</v>
      </c>
      <c r="AV1797" s="3">
        <f t="shared" si="344"/>
        <v>0</v>
      </c>
      <c r="AW1797" s="3">
        <f t="shared" si="345"/>
        <v>0.76661323324340891</v>
      </c>
      <c r="AX1797" s="1">
        <v>45016</v>
      </c>
      <c r="AY1797">
        <v>3127.03</v>
      </c>
      <c r="AZ1797">
        <v>3104.09</v>
      </c>
      <c r="BB1797">
        <v>1.2</v>
      </c>
      <c r="BF1797">
        <v>2914.57</v>
      </c>
      <c r="BG1797">
        <v>1650.04</v>
      </c>
      <c r="BI1797">
        <v>4.83</v>
      </c>
      <c r="BK1797">
        <v>0.47</v>
      </c>
      <c r="BL1797">
        <v>0.47</v>
      </c>
      <c r="BM1797">
        <v>1.25</v>
      </c>
      <c r="BN1797">
        <v>158.27000000000001</v>
      </c>
      <c r="BP1797">
        <v>114.36</v>
      </c>
      <c r="BQ1797">
        <v>2785.7</v>
      </c>
      <c r="BR1797" s="3">
        <f t="shared" si="346"/>
        <v>0.99228021477248385</v>
      </c>
      <c r="BS1797" s="3">
        <f t="shared" si="347"/>
        <v>0.60314872555936117</v>
      </c>
      <c r="BT1797" s="3">
        <f t="shared" si="348"/>
        <v>0</v>
      </c>
      <c r="BU1797" s="3">
        <f t="shared" si="349"/>
        <v>0.93205693581449489</v>
      </c>
    </row>
    <row r="1798" spans="1:73" x14ac:dyDescent="0.25">
      <c r="A1798" t="s">
        <v>3907</v>
      </c>
      <c r="B1798" s="1">
        <v>44286</v>
      </c>
      <c r="C1798">
        <v>64.209999999999994</v>
      </c>
      <c r="D1798">
        <v>64</v>
      </c>
      <c r="I1798">
        <v>57.1</v>
      </c>
      <c r="K1798">
        <v>47.41</v>
      </c>
      <c r="M1798">
        <v>0.15</v>
      </c>
      <c r="R1798">
        <v>0.54</v>
      </c>
      <c r="T1798">
        <v>0.5</v>
      </c>
      <c r="U1798">
        <v>54.99</v>
      </c>
      <c r="V1798" s="3">
        <f t="shared" si="338"/>
        <v>0.99672948138919182</v>
      </c>
      <c r="W1798" s="3">
        <f t="shared" si="339"/>
        <v>0.86514598540145971</v>
      </c>
      <c r="X1798" s="3">
        <f t="shared" si="340"/>
        <v>0.88926958417691959</v>
      </c>
      <c r="Y1798" s="3">
        <f t="shared" si="341"/>
        <v>0</v>
      </c>
      <c r="Z1798" s="1">
        <v>44651</v>
      </c>
      <c r="AA1798">
        <v>69.84</v>
      </c>
      <c r="AB1798">
        <v>68.8</v>
      </c>
      <c r="AG1798">
        <v>62.87</v>
      </c>
      <c r="AI1798">
        <v>55.27</v>
      </c>
      <c r="AK1798">
        <v>0.2</v>
      </c>
      <c r="AP1798">
        <v>0.02</v>
      </c>
      <c r="AS1798">
        <v>61.72</v>
      </c>
      <c r="AT1798" s="3">
        <f t="shared" si="342"/>
        <v>0.98510882016036649</v>
      </c>
      <c r="AU1798" s="3">
        <f t="shared" si="343"/>
        <v>0.89869918699187012</v>
      </c>
      <c r="AV1798" s="3">
        <f t="shared" si="344"/>
        <v>0.90020045819014882</v>
      </c>
      <c r="AW1798" s="3">
        <f t="shared" si="345"/>
        <v>0</v>
      </c>
      <c r="AX1798" s="1">
        <v>45016</v>
      </c>
      <c r="AY1798">
        <v>74.86</v>
      </c>
      <c r="AZ1798">
        <v>72.19</v>
      </c>
      <c r="BE1798">
        <v>67.42</v>
      </c>
      <c r="BG1798">
        <v>60.46</v>
      </c>
      <c r="BI1798">
        <v>0.21</v>
      </c>
      <c r="BN1798">
        <v>7.0000000000000007E-2</v>
      </c>
      <c r="BQ1798">
        <v>67.67</v>
      </c>
      <c r="BR1798" s="3">
        <f t="shared" si="346"/>
        <v>0.96433342238845843</v>
      </c>
      <c r="BS1798" s="3">
        <f t="shared" si="347"/>
        <v>0.89716575159519196</v>
      </c>
      <c r="BT1798" s="3">
        <f t="shared" si="348"/>
        <v>0.9006144803633449</v>
      </c>
      <c r="BU1798" s="3">
        <f t="shared" si="349"/>
        <v>0</v>
      </c>
    </row>
    <row r="1799" spans="1:73" x14ac:dyDescent="0.25">
      <c r="A1799" t="s">
        <v>3909</v>
      </c>
      <c r="V1799" s="3">
        <f t="shared" si="338"/>
        <v>0</v>
      </c>
      <c r="W1799" s="3">
        <f t="shared" si="339"/>
        <v>0</v>
      </c>
      <c r="X1799" s="3">
        <f t="shared" si="340"/>
        <v>0</v>
      </c>
      <c r="Y1799" s="3">
        <f t="shared" si="341"/>
        <v>0</v>
      </c>
      <c r="AT1799" s="3">
        <f t="shared" si="342"/>
        <v>0</v>
      </c>
      <c r="AU1799" s="3">
        <f t="shared" si="343"/>
        <v>0</v>
      </c>
      <c r="AV1799" s="3">
        <f t="shared" si="344"/>
        <v>0</v>
      </c>
      <c r="AW1799" s="3">
        <f t="shared" si="345"/>
        <v>0</v>
      </c>
      <c r="BR1799" s="3">
        <f t="shared" si="346"/>
        <v>0</v>
      </c>
      <c r="BS1799" s="3">
        <f t="shared" si="347"/>
        <v>0</v>
      </c>
      <c r="BT1799" s="3">
        <f t="shared" si="348"/>
        <v>0</v>
      </c>
      <c r="BU1799" s="3">
        <f t="shared" si="349"/>
        <v>0</v>
      </c>
    </row>
    <row r="1800" spans="1:73" x14ac:dyDescent="0.25">
      <c r="A1800" t="s">
        <v>3910</v>
      </c>
      <c r="V1800" s="3">
        <f t="shared" si="338"/>
        <v>0</v>
      </c>
      <c r="W1800" s="3">
        <f t="shared" si="339"/>
        <v>0</v>
      </c>
      <c r="X1800" s="3">
        <f t="shared" si="340"/>
        <v>0</v>
      </c>
      <c r="Y1800" s="3">
        <f t="shared" si="341"/>
        <v>0</v>
      </c>
      <c r="AT1800" s="3">
        <f t="shared" si="342"/>
        <v>0</v>
      </c>
      <c r="AU1800" s="3">
        <f t="shared" si="343"/>
        <v>0</v>
      </c>
      <c r="AV1800" s="3">
        <f t="shared" si="344"/>
        <v>0</v>
      </c>
      <c r="AW1800" s="3">
        <f t="shared" si="345"/>
        <v>0</v>
      </c>
      <c r="BR1800" s="3">
        <f t="shared" si="346"/>
        <v>0</v>
      </c>
      <c r="BS1800" s="3">
        <f t="shared" si="347"/>
        <v>0</v>
      </c>
      <c r="BT1800" s="3">
        <f t="shared" si="348"/>
        <v>0</v>
      </c>
      <c r="BU1800" s="3">
        <f t="shared" si="349"/>
        <v>0</v>
      </c>
    </row>
    <row r="1801" spans="1:73" x14ac:dyDescent="0.25">
      <c r="A1801" t="s">
        <v>3911</v>
      </c>
      <c r="B1801" s="1">
        <v>44286</v>
      </c>
      <c r="C1801">
        <v>32.86</v>
      </c>
      <c r="D1801">
        <v>32.74</v>
      </c>
      <c r="I1801">
        <v>31</v>
      </c>
      <c r="K1801">
        <v>19.559999999999999</v>
      </c>
      <c r="Q1801">
        <v>0.02</v>
      </c>
      <c r="R1801">
        <v>0.91</v>
      </c>
      <c r="T1801">
        <v>0.17</v>
      </c>
      <c r="U1801">
        <v>30.37</v>
      </c>
      <c r="V1801" s="3">
        <f t="shared" si="338"/>
        <v>0.9963481436396836</v>
      </c>
      <c r="W1801" s="3">
        <f t="shared" si="339"/>
        <v>0.66058763931104347</v>
      </c>
      <c r="X1801" s="3">
        <f t="shared" si="340"/>
        <v>0.94339622641509435</v>
      </c>
      <c r="Y1801" s="3">
        <f t="shared" si="341"/>
        <v>0</v>
      </c>
      <c r="Z1801" s="1">
        <v>44651</v>
      </c>
      <c r="AA1801">
        <v>40.450000000000003</v>
      </c>
      <c r="AB1801">
        <v>40.19</v>
      </c>
      <c r="AG1801">
        <v>36.69</v>
      </c>
      <c r="AI1801">
        <v>25.33</v>
      </c>
      <c r="AK1801">
        <v>0.01</v>
      </c>
      <c r="AO1801">
        <v>0.01</v>
      </c>
      <c r="AP1801">
        <v>0.41</v>
      </c>
      <c r="AS1801">
        <v>38.35</v>
      </c>
      <c r="AT1801" s="3">
        <f t="shared" si="342"/>
        <v>0.9935723114956736</v>
      </c>
      <c r="AU1801" s="3">
        <f t="shared" si="343"/>
        <v>0.66798523206751037</v>
      </c>
      <c r="AV1801" s="3">
        <f t="shared" si="344"/>
        <v>0.90704573547589606</v>
      </c>
      <c r="AW1801" s="3">
        <f t="shared" si="345"/>
        <v>0</v>
      </c>
      <c r="AX1801" s="1">
        <v>45016</v>
      </c>
      <c r="AY1801">
        <v>45.32</v>
      </c>
      <c r="AZ1801">
        <v>45.08</v>
      </c>
      <c r="BE1801">
        <v>42.97</v>
      </c>
      <c r="BG1801">
        <v>30.78</v>
      </c>
      <c r="BI1801">
        <v>0.01</v>
      </c>
      <c r="BM1801">
        <v>0.01</v>
      </c>
      <c r="BN1801">
        <v>0.74</v>
      </c>
      <c r="BP1801">
        <v>0.37</v>
      </c>
      <c r="BQ1801">
        <v>44.31</v>
      </c>
      <c r="BR1801" s="3">
        <f t="shared" si="346"/>
        <v>0.99470432480141213</v>
      </c>
      <c r="BS1801" s="3">
        <f t="shared" si="347"/>
        <v>0.70081967213114749</v>
      </c>
      <c r="BT1801" s="3">
        <f t="shared" si="348"/>
        <v>0.94814651368049419</v>
      </c>
      <c r="BU1801" s="3">
        <f t="shared" si="349"/>
        <v>0</v>
      </c>
    </row>
    <row r="1802" spans="1:73" x14ac:dyDescent="0.25">
      <c r="A1802" t="s">
        <v>3912</v>
      </c>
      <c r="B1802" s="1">
        <v>44286</v>
      </c>
      <c r="C1802">
        <v>7.8</v>
      </c>
      <c r="D1802">
        <v>7.49</v>
      </c>
      <c r="I1802">
        <v>7.49</v>
      </c>
      <c r="K1802">
        <v>5.53</v>
      </c>
      <c r="R1802">
        <v>0.08</v>
      </c>
      <c r="T1802">
        <v>0.04</v>
      </c>
      <c r="U1802">
        <v>6.85</v>
      </c>
      <c r="V1802" s="3">
        <f t="shared" si="338"/>
        <v>0.96025641025641029</v>
      </c>
      <c r="W1802" s="3">
        <f t="shared" si="339"/>
        <v>0.81204111600587381</v>
      </c>
      <c r="X1802" s="3">
        <f t="shared" si="340"/>
        <v>0.96025641025641029</v>
      </c>
      <c r="Y1802" s="3">
        <f t="shared" si="341"/>
        <v>0</v>
      </c>
      <c r="Z1802" s="1">
        <v>44651</v>
      </c>
      <c r="AA1802">
        <v>11.39</v>
      </c>
      <c r="AB1802">
        <v>10.78</v>
      </c>
      <c r="AG1802">
        <v>10.78</v>
      </c>
      <c r="AI1802">
        <v>7.94</v>
      </c>
      <c r="AP1802">
        <v>0.01</v>
      </c>
      <c r="AR1802">
        <v>0.01</v>
      </c>
      <c r="AS1802">
        <v>10.17</v>
      </c>
      <c r="AT1802" s="3">
        <f t="shared" si="342"/>
        <v>0.9464442493415276</v>
      </c>
      <c r="AU1802" s="3">
        <f t="shared" si="343"/>
        <v>0.78072763028515246</v>
      </c>
      <c r="AV1802" s="3">
        <f t="shared" si="344"/>
        <v>0.9464442493415276</v>
      </c>
      <c r="AW1802" s="3">
        <f t="shared" si="345"/>
        <v>0</v>
      </c>
      <c r="AX1802" s="1">
        <v>45016</v>
      </c>
      <c r="AY1802">
        <v>18.260000000000002</v>
      </c>
      <c r="AZ1802">
        <v>17.760000000000002</v>
      </c>
      <c r="BF1802">
        <v>17.760000000000002</v>
      </c>
      <c r="BG1802">
        <v>12.1</v>
      </c>
      <c r="BM1802">
        <v>0.19</v>
      </c>
      <c r="BN1802">
        <v>0.02</v>
      </c>
      <c r="BQ1802">
        <v>16.329999999999998</v>
      </c>
      <c r="BR1802" s="3">
        <f t="shared" si="346"/>
        <v>0.97261774370208109</v>
      </c>
      <c r="BS1802" s="3">
        <f t="shared" si="347"/>
        <v>0.75062034739454109</v>
      </c>
      <c r="BT1802" s="3">
        <f t="shared" si="348"/>
        <v>0</v>
      </c>
      <c r="BU1802" s="3">
        <f t="shared" si="349"/>
        <v>0.97261774370208109</v>
      </c>
    </row>
    <row r="1803" spans="1:73" x14ac:dyDescent="0.25">
      <c r="A1803" t="s">
        <v>3915</v>
      </c>
      <c r="B1803" s="1">
        <v>43921</v>
      </c>
      <c r="C1803">
        <v>12.87</v>
      </c>
      <c r="D1803">
        <v>11.02</v>
      </c>
      <c r="I1803">
        <v>2.8</v>
      </c>
      <c r="K1803">
        <v>8.2799999999999994</v>
      </c>
      <c r="U1803">
        <v>13.77</v>
      </c>
      <c r="V1803" s="3">
        <f t="shared" si="338"/>
        <v>0.85625485625485631</v>
      </c>
      <c r="W1803" s="3">
        <f t="shared" si="339"/>
        <v>0.60130718954248363</v>
      </c>
      <c r="X1803" s="3">
        <f t="shared" si="340"/>
        <v>0.21756021756021757</v>
      </c>
      <c r="Y1803" s="3">
        <f t="shared" si="341"/>
        <v>0</v>
      </c>
      <c r="Z1803" s="1">
        <v>44286</v>
      </c>
      <c r="AA1803">
        <v>20.89</v>
      </c>
      <c r="AB1803">
        <v>18.47</v>
      </c>
      <c r="AG1803">
        <v>1.32</v>
      </c>
      <c r="AI1803">
        <v>15.16</v>
      </c>
      <c r="AP1803">
        <v>0.02</v>
      </c>
      <c r="AR1803">
        <v>0.02</v>
      </c>
      <c r="AS1803">
        <v>22.32</v>
      </c>
      <c r="AT1803" s="3">
        <f t="shared" si="342"/>
        <v>0.88415509813307791</v>
      </c>
      <c r="AU1803" s="3">
        <f t="shared" si="343"/>
        <v>0.67921146953405021</v>
      </c>
      <c r="AV1803" s="3">
        <f t="shared" si="344"/>
        <v>6.3188128291048348E-2</v>
      </c>
      <c r="AW1803" s="3">
        <f t="shared" si="345"/>
        <v>0</v>
      </c>
      <c r="AX1803" s="1">
        <v>44651</v>
      </c>
      <c r="AY1803">
        <v>35.31</v>
      </c>
      <c r="AZ1803">
        <v>32.29</v>
      </c>
      <c r="BE1803">
        <v>1.65</v>
      </c>
      <c r="BG1803">
        <v>30.91</v>
      </c>
      <c r="BK1803">
        <v>7.0000000000000007E-2</v>
      </c>
      <c r="BL1803">
        <v>7.0000000000000007E-2</v>
      </c>
      <c r="BN1803">
        <v>0.08</v>
      </c>
      <c r="BP1803">
        <v>0.08</v>
      </c>
      <c r="BQ1803">
        <v>52.29</v>
      </c>
      <c r="BR1803" s="3">
        <f t="shared" si="346"/>
        <v>0.91447182101387703</v>
      </c>
      <c r="BS1803" s="3">
        <f t="shared" si="347"/>
        <v>0.59112641040351888</v>
      </c>
      <c r="BT1803" s="3">
        <f t="shared" si="348"/>
        <v>4.6728971962616814E-2</v>
      </c>
      <c r="BU1803" s="3">
        <f t="shared" si="349"/>
        <v>0</v>
      </c>
    </row>
    <row r="1804" spans="1:73" x14ac:dyDescent="0.25">
      <c r="A1804" t="s">
        <v>3918</v>
      </c>
      <c r="B1804" s="1">
        <v>44286</v>
      </c>
      <c r="C1804">
        <v>15.62</v>
      </c>
      <c r="D1804">
        <v>15.62</v>
      </c>
      <c r="I1804">
        <v>10.130000000000001</v>
      </c>
      <c r="K1804">
        <v>8.4499999999999993</v>
      </c>
      <c r="Q1804">
        <v>0.04</v>
      </c>
      <c r="R1804">
        <v>0.68</v>
      </c>
      <c r="U1804">
        <v>15.56</v>
      </c>
      <c r="V1804" s="3">
        <f t="shared" si="338"/>
        <v>1</v>
      </c>
      <c r="W1804" s="3">
        <f t="shared" si="339"/>
        <v>0.56940700808625322</v>
      </c>
      <c r="X1804" s="3">
        <f t="shared" si="340"/>
        <v>0.64852752880921904</v>
      </c>
      <c r="Y1804" s="3">
        <f t="shared" si="341"/>
        <v>0</v>
      </c>
      <c r="Z1804" s="1">
        <v>44651</v>
      </c>
      <c r="AA1804">
        <v>20.37</v>
      </c>
      <c r="AB1804">
        <v>20.32</v>
      </c>
      <c r="AG1804">
        <v>13.46</v>
      </c>
      <c r="AI1804">
        <v>11.19</v>
      </c>
      <c r="AP1804">
        <v>0.28000000000000003</v>
      </c>
      <c r="AS1804">
        <v>19.64</v>
      </c>
      <c r="AT1804" s="3">
        <f t="shared" si="342"/>
        <v>0.99754540991654395</v>
      </c>
      <c r="AU1804" s="3">
        <f t="shared" si="343"/>
        <v>0.57799586776859502</v>
      </c>
      <c r="AV1804" s="3">
        <f t="shared" si="344"/>
        <v>0.6607756504663721</v>
      </c>
      <c r="AW1804" s="3">
        <f t="shared" si="345"/>
        <v>0</v>
      </c>
      <c r="AX1804" s="1">
        <v>45016</v>
      </c>
      <c r="AY1804">
        <v>18.66</v>
      </c>
      <c r="AZ1804">
        <v>18.66</v>
      </c>
      <c r="BE1804">
        <v>14.63</v>
      </c>
      <c r="BG1804">
        <v>12.19</v>
      </c>
      <c r="BM1804">
        <v>0.11</v>
      </c>
      <c r="BN1804">
        <v>0.21</v>
      </c>
      <c r="BQ1804">
        <v>16.84</v>
      </c>
      <c r="BR1804" s="3">
        <f t="shared" si="346"/>
        <v>1</v>
      </c>
      <c r="BS1804" s="3">
        <f t="shared" si="347"/>
        <v>0.73789346246973364</v>
      </c>
      <c r="BT1804" s="3">
        <f t="shared" si="348"/>
        <v>0.78403001071811362</v>
      </c>
      <c r="BU1804" s="3">
        <f t="shared" si="349"/>
        <v>0</v>
      </c>
    </row>
    <row r="1805" spans="1:73" x14ac:dyDescent="0.25">
      <c r="A1805" t="s">
        <v>3920</v>
      </c>
      <c r="B1805" s="1">
        <v>44286</v>
      </c>
      <c r="C1805">
        <v>1.69</v>
      </c>
      <c r="D1805">
        <v>1.2</v>
      </c>
      <c r="K1805">
        <v>0.53</v>
      </c>
      <c r="L1805">
        <v>0.05</v>
      </c>
      <c r="R1805">
        <v>0.26</v>
      </c>
      <c r="U1805">
        <v>1.25</v>
      </c>
      <c r="V1805" s="3">
        <f t="shared" si="338"/>
        <v>0.7100591715976331</v>
      </c>
      <c r="W1805" s="3">
        <f t="shared" si="339"/>
        <v>0.56382978723404265</v>
      </c>
      <c r="X1805" s="3">
        <f t="shared" si="340"/>
        <v>0</v>
      </c>
      <c r="Y1805" s="3">
        <f t="shared" si="341"/>
        <v>0</v>
      </c>
      <c r="Z1805" s="1">
        <v>44651</v>
      </c>
      <c r="AA1805">
        <v>1.7</v>
      </c>
      <c r="AB1805">
        <v>1.2</v>
      </c>
      <c r="AI1805">
        <v>0.64</v>
      </c>
      <c r="AJ1805">
        <v>0.06</v>
      </c>
      <c r="AS1805">
        <v>1.56</v>
      </c>
      <c r="AT1805" s="3">
        <f t="shared" si="342"/>
        <v>0.70588235294117652</v>
      </c>
      <c r="AU1805" s="3">
        <f t="shared" si="343"/>
        <v>0.42666666666666669</v>
      </c>
      <c r="AV1805" s="3">
        <f t="shared" si="344"/>
        <v>0</v>
      </c>
      <c r="AW1805" s="3">
        <f t="shared" si="345"/>
        <v>0</v>
      </c>
      <c r="AX1805" s="1">
        <v>45016</v>
      </c>
      <c r="AY1805">
        <v>1.87</v>
      </c>
      <c r="AZ1805">
        <v>1.2</v>
      </c>
      <c r="BG1805">
        <v>0.57999999999999996</v>
      </c>
      <c r="BH1805">
        <v>0.12</v>
      </c>
      <c r="BQ1805">
        <v>1.46</v>
      </c>
      <c r="BR1805" s="3">
        <f t="shared" si="346"/>
        <v>0.64171122994652396</v>
      </c>
      <c r="BS1805" s="3">
        <f t="shared" si="347"/>
        <v>0.43283582089552242</v>
      </c>
      <c r="BT1805" s="3">
        <f t="shared" si="348"/>
        <v>0</v>
      </c>
      <c r="BU1805" s="3">
        <f t="shared" si="349"/>
        <v>0</v>
      </c>
    </row>
    <row r="1806" spans="1:73" x14ac:dyDescent="0.25">
      <c r="A1806" t="s">
        <v>3921</v>
      </c>
      <c r="B1806" s="1">
        <v>43921</v>
      </c>
      <c r="V1806" s="3">
        <f t="shared" si="338"/>
        <v>0</v>
      </c>
      <c r="W1806" s="3">
        <f t="shared" si="339"/>
        <v>0</v>
      </c>
      <c r="X1806" s="3">
        <f t="shared" si="340"/>
        <v>0</v>
      </c>
      <c r="Y1806" s="3">
        <f t="shared" si="341"/>
        <v>0</v>
      </c>
      <c r="Z1806" s="1">
        <v>44286</v>
      </c>
      <c r="AT1806" s="3">
        <f t="shared" si="342"/>
        <v>0</v>
      </c>
      <c r="AU1806" s="3">
        <f t="shared" si="343"/>
        <v>0</v>
      </c>
      <c r="AV1806" s="3">
        <f t="shared" si="344"/>
        <v>0</v>
      </c>
      <c r="AW1806" s="3">
        <f t="shared" si="345"/>
        <v>0</v>
      </c>
      <c r="AX1806" s="1">
        <v>44651</v>
      </c>
      <c r="BR1806" s="3">
        <f t="shared" si="346"/>
        <v>0</v>
      </c>
      <c r="BS1806" s="3">
        <f t="shared" si="347"/>
        <v>0</v>
      </c>
      <c r="BT1806" s="3">
        <f t="shared" si="348"/>
        <v>0</v>
      </c>
      <c r="BU1806" s="3">
        <f t="shared" si="349"/>
        <v>0</v>
      </c>
    </row>
    <row r="1807" spans="1:73" x14ac:dyDescent="0.25">
      <c r="A1807" t="s">
        <v>3923</v>
      </c>
      <c r="B1807" s="1">
        <v>44286</v>
      </c>
      <c r="C1807">
        <v>141.38999999999999</v>
      </c>
      <c r="D1807">
        <v>140.16999999999999</v>
      </c>
      <c r="E1807">
        <v>30.82</v>
      </c>
      <c r="I1807">
        <v>14.65</v>
      </c>
      <c r="K1807">
        <v>79.930000000000007</v>
      </c>
      <c r="M1807">
        <v>0.24</v>
      </c>
      <c r="R1807">
        <v>1.54</v>
      </c>
      <c r="T1807">
        <v>0.01</v>
      </c>
      <c r="U1807">
        <v>140.18</v>
      </c>
      <c r="V1807" s="3">
        <f t="shared" si="338"/>
        <v>0.77339274347549336</v>
      </c>
      <c r="W1807" s="3">
        <f t="shared" si="339"/>
        <v>0.57748717578209674</v>
      </c>
      <c r="X1807" s="3">
        <f t="shared" si="340"/>
        <v>0.10361411698139898</v>
      </c>
      <c r="Y1807" s="3">
        <f t="shared" si="341"/>
        <v>0</v>
      </c>
      <c r="Z1807" s="1">
        <v>44651</v>
      </c>
      <c r="AA1807">
        <v>129.63999999999999</v>
      </c>
      <c r="AB1807">
        <v>128.37</v>
      </c>
      <c r="AC1807">
        <v>13.8</v>
      </c>
      <c r="AG1807">
        <v>14.65</v>
      </c>
      <c r="AI1807">
        <v>74.77</v>
      </c>
      <c r="AK1807">
        <v>0.16</v>
      </c>
      <c r="AP1807">
        <v>0.74</v>
      </c>
      <c r="AS1807">
        <v>123.22</v>
      </c>
      <c r="AT1807" s="3">
        <f t="shared" si="342"/>
        <v>0.88375501388460365</v>
      </c>
      <c r="AU1807" s="3">
        <f t="shared" si="343"/>
        <v>0.61126553302812292</v>
      </c>
      <c r="AV1807" s="3">
        <f t="shared" si="344"/>
        <v>0.11300524529466216</v>
      </c>
      <c r="AW1807" s="3">
        <f t="shared" si="345"/>
        <v>0</v>
      </c>
      <c r="AX1807" s="1">
        <v>45016</v>
      </c>
      <c r="AY1807">
        <v>154.86000000000001</v>
      </c>
      <c r="AZ1807">
        <v>152.19999999999999</v>
      </c>
      <c r="BA1807">
        <v>17.61</v>
      </c>
      <c r="BE1807">
        <v>15.96</v>
      </c>
      <c r="BF1807">
        <v>0.11</v>
      </c>
      <c r="BG1807">
        <v>79.53</v>
      </c>
      <c r="BI1807">
        <v>0.12</v>
      </c>
      <c r="BK1807">
        <v>0.01</v>
      </c>
      <c r="BL1807">
        <v>0.01</v>
      </c>
      <c r="BM1807">
        <v>0.25</v>
      </c>
      <c r="BN1807">
        <v>1.38</v>
      </c>
      <c r="BQ1807">
        <v>145.74</v>
      </c>
      <c r="BR1807" s="3">
        <f t="shared" si="346"/>
        <v>0.86910758104093999</v>
      </c>
      <c r="BS1807" s="3">
        <f t="shared" si="347"/>
        <v>0.55233002291825817</v>
      </c>
      <c r="BT1807" s="3">
        <f t="shared" si="348"/>
        <v>0.10306082913599379</v>
      </c>
      <c r="BU1807" s="3">
        <f t="shared" si="349"/>
        <v>7.1031899780446854E-4</v>
      </c>
    </row>
    <row r="1808" spans="1:73" x14ac:dyDescent="0.25">
      <c r="A1808" t="s">
        <v>3924</v>
      </c>
      <c r="B1808" s="1">
        <v>44286</v>
      </c>
      <c r="C1808">
        <v>3.45</v>
      </c>
      <c r="D1808">
        <v>3.42</v>
      </c>
      <c r="J1808">
        <v>2.94</v>
      </c>
      <c r="K1808">
        <v>0.39</v>
      </c>
      <c r="R1808">
        <v>0.04</v>
      </c>
      <c r="T1808">
        <v>0.04</v>
      </c>
      <c r="U1808">
        <v>5.44</v>
      </c>
      <c r="V1808" s="3">
        <f t="shared" si="338"/>
        <v>0.9913043478260869</v>
      </c>
      <c r="W1808" s="3">
        <f t="shared" si="339"/>
        <v>7.169117647058823E-2</v>
      </c>
      <c r="X1808" s="3">
        <f t="shared" si="340"/>
        <v>0</v>
      </c>
      <c r="Y1808" s="3">
        <f t="shared" si="341"/>
        <v>0.85217391304347823</v>
      </c>
      <c r="Z1808" s="1">
        <v>44651</v>
      </c>
      <c r="AA1808">
        <v>4.21</v>
      </c>
      <c r="AB1808">
        <v>4.21</v>
      </c>
      <c r="AH1808">
        <v>4.21</v>
      </c>
      <c r="AI1808">
        <v>0.49</v>
      </c>
      <c r="AS1808">
        <v>3.88</v>
      </c>
      <c r="AT1808" s="3">
        <f t="shared" si="342"/>
        <v>1</v>
      </c>
      <c r="AU1808" s="3">
        <f t="shared" si="343"/>
        <v>0.12628865979381443</v>
      </c>
      <c r="AV1808" s="3">
        <f t="shared" si="344"/>
        <v>0</v>
      </c>
      <c r="AW1808" s="3">
        <f t="shared" si="345"/>
        <v>1</v>
      </c>
      <c r="AX1808" s="1">
        <v>45016</v>
      </c>
      <c r="AY1808">
        <v>3.6</v>
      </c>
      <c r="AZ1808">
        <v>3.56</v>
      </c>
      <c r="BF1808">
        <v>3.56</v>
      </c>
      <c r="BG1808">
        <v>0.18</v>
      </c>
      <c r="BQ1808">
        <v>3.28</v>
      </c>
      <c r="BR1808" s="3">
        <f t="shared" si="346"/>
        <v>0.98888888888888893</v>
      </c>
      <c r="BS1808" s="3">
        <f t="shared" si="347"/>
        <v>5.4878048780487805E-2</v>
      </c>
      <c r="BT1808" s="3">
        <f t="shared" si="348"/>
        <v>0</v>
      </c>
      <c r="BU1808" s="3">
        <f t="shared" si="349"/>
        <v>0.98888888888888893</v>
      </c>
    </row>
    <row r="1809" spans="1:73" x14ac:dyDescent="0.25">
      <c r="A1809" t="s">
        <v>3925</v>
      </c>
      <c r="B1809" s="1">
        <v>44286</v>
      </c>
      <c r="C1809">
        <v>34.090000000000003</v>
      </c>
      <c r="D1809">
        <v>30.54</v>
      </c>
      <c r="F1809">
        <v>0.1</v>
      </c>
      <c r="I1809">
        <v>26.55</v>
      </c>
      <c r="K1809">
        <v>9.64</v>
      </c>
      <c r="L1809">
        <v>0.08</v>
      </c>
      <c r="M1809">
        <v>0.14000000000000001</v>
      </c>
      <c r="R1809">
        <v>0.04</v>
      </c>
      <c r="U1809">
        <v>24.68</v>
      </c>
      <c r="V1809" s="3">
        <f t="shared" si="338"/>
        <v>0.89293047814608373</v>
      </c>
      <c r="W1809" s="3">
        <f t="shared" si="339"/>
        <v>0.39475839475839475</v>
      </c>
      <c r="X1809" s="3">
        <f t="shared" si="340"/>
        <v>0.77882076855382809</v>
      </c>
      <c r="Y1809" s="3">
        <f t="shared" si="341"/>
        <v>0</v>
      </c>
      <c r="Z1809" s="1">
        <v>44651</v>
      </c>
      <c r="AA1809">
        <v>54.95</v>
      </c>
      <c r="AB1809">
        <v>53.02</v>
      </c>
      <c r="AD1809">
        <v>0.12</v>
      </c>
      <c r="AG1809">
        <v>42.42</v>
      </c>
      <c r="AI1809">
        <v>14.57</v>
      </c>
      <c r="AJ1809">
        <v>0.14000000000000001</v>
      </c>
      <c r="AK1809">
        <v>0.18</v>
      </c>
      <c r="AP1809">
        <v>0.4</v>
      </c>
      <c r="AR1809">
        <v>0.4</v>
      </c>
      <c r="AS1809">
        <v>34.29</v>
      </c>
      <c r="AT1809" s="3">
        <f t="shared" si="342"/>
        <v>0.96269335759781627</v>
      </c>
      <c r="AU1809" s="3">
        <f t="shared" si="343"/>
        <v>0.42890785987636154</v>
      </c>
      <c r="AV1809" s="3">
        <f t="shared" si="344"/>
        <v>0.77197452229299357</v>
      </c>
      <c r="AW1809" s="3">
        <f t="shared" si="345"/>
        <v>0</v>
      </c>
      <c r="AX1809" s="1">
        <v>45016</v>
      </c>
      <c r="AY1809">
        <v>43.81</v>
      </c>
      <c r="AZ1809">
        <v>40.78</v>
      </c>
      <c r="BB1809">
        <v>0.13</v>
      </c>
      <c r="BE1809">
        <v>31.29</v>
      </c>
      <c r="BG1809">
        <v>14.75</v>
      </c>
      <c r="BH1809">
        <v>0.03</v>
      </c>
      <c r="BI1809">
        <v>0.32</v>
      </c>
      <c r="BM1809">
        <v>0.05</v>
      </c>
      <c r="BN1809">
        <v>7.0000000000000007E-2</v>
      </c>
      <c r="BQ1809">
        <v>25.32</v>
      </c>
      <c r="BR1809" s="3">
        <f t="shared" si="346"/>
        <v>0.92787034923533429</v>
      </c>
      <c r="BS1809" s="3">
        <f t="shared" si="347"/>
        <v>0.59356136820925554</v>
      </c>
      <c r="BT1809" s="3">
        <f t="shared" si="348"/>
        <v>0.71422049760328687</v>
      </c>
      <c r="BU1809" s="3">
        <f t="shared" si="349"/>
        <v>0</v>
      </c>
    </row>
    <row r="1810" spans="1:73" x14ac:dyDescent="0.25">
      <c r="A1810" t="s">
        <v>3935</v>
      </c>
      <c r="V1810" s="3">
        <f t="shared" si="338"/>
        <v>0</v>
      </c>
      <c r="W1810" s="3">
        <f t="shared" si="339"/>
        <v>0</v>
      </c>
      <c r="X1810" s="3">
        <f t="shared" si="340"/>
        <v>0</v>
      </c>
      <c r="Y1810" s="3">
        <f t="shared" si="341"/>
        <v>0</v>
      </c>
      <c r="AT1810" s="3">
        <f t="shared" si="342"/>
        <v>0</v>
      </c>
      <c r="AU1810" s="3">
        <f t="shared" si="343"/>
        <v>0</v>
      </c>
      <c r="AV1810" s="3">
        <f t="shared" si="344"/>
        <v>0</v>
      </c>
      <c r="AW1810" s="3">
        <f t="shared" si="345"/>
        <v>0</v>
      </c>
      <c r="BR1810" s="3">
        <f t="shared" si="346"/>
        <v>0</v>
      </c>
      <c r="BS1810" s="3">
        <f t="shared" si="347"/>
        <v>0</v>
      </c>
      <c r="BT1810" s="3">
        <f t="shared" si="348"/>
        <v>0</v>
      </c>
      <c r="BU1810" s="3">
        <f t="shared" si="349"/>
        <v>0</v>
      </c>
    </row>
    <row r="1811" spans="1:73" x14ac:dyDescent="0.25">
      <c r="A1811" t="s">
        <v>3939</v>
      </c>
      <c r="V1811" s="3">
        <f t="shared" si="338"/>
        <v>0</v>
      </c>
      <c r="W1811" s="3">
        <f t="shared" si="339"/>
        <v>0</v>
      </c>
      <c r="X1811" s="3">
        <f t="shared" si="340"/>
        <v>0</v>
      </c>
      <c r="Y1811" s="3">
        <f t="shared" si="341"/>
        <v>0</v>
      </c>
      <c r="AT1811" s="3">
        <f t="shared" si="342"/>
        <v>0</v>
      </c>
      <c r="AU1811" s="3">
        <f t="shared" si="343"/>
        <v>0</v>
      </c>
      <c r="AV1811" s="3">
        <f t="shared" si="344"/>
        <v>0</v>
      </c>
      <c r="AW1811" s="3">
        <f t="shared" si="345"/>
        <v>0</v>
      </c>
      <c r="BR1811" s="3">
        <f t="shared" si="346"/>
        <v>0</v>
      </c>
      <c r="BS1811" s="3">
        <f t="shared" si="347"/>
        <v>0</v>
      </c>
      <c r="BT1811" s="3">
        <f t="shared" si="348"/>
        <v>0</v>
      </c>
      <c r="BU1811" s="3">
        <f t="shared" si="349"/>
        <v>0</v>
      </c>
    </row>
    <row r="1812" spans="1:73" x14ac:dyDescent="0.25">
      <c r="A1812" t="s">
        <v>3942</v>
      </c>
      <c r="B1812" s="1">
        <v>44286</v>
      </c>
      <c r="C1812">
        <v>281.51</v>
      </c>
      <c r="D1812">
        <v>278.69</v>
      </c>
      <c r="I1812">
        <v>248.99</v>
      </c>
      <c r="K1812">
        <v>183.1</v>
      </c>
      <c r="M1812">
        <v>0.71</v>
      </c>
      <c r="R1812">
        <v>0.83</v>
      </c>
      <c r="T1812">
        <v>0.56000000000000005</v>
      </c>
      <c r="U1812">
        <v>258.44</v>
      </c>
      <c r="V1812" s="3">
        <f t="shared" si="338"/>
        <v>0.98998259386877907</v>
      </c>
      <c r="W1812" s="3">
        <f t="shared" si="339"/>
        <v>0.71117843548512383</v>
      </c>
      <c r="X1812" s="3">
        <f t="shared" si="340"/>
        <v>0.88448012503996309</v>
      </c>
      <c r="Y1812" s="3">
        <f t="shared" si="341"/>
        <v>0</v>
      </c>
      <c r="Z1812" s="1">
        <v>44651</v>
      </c>
      <c r="AA1812">
        <v>340.59</v>
      </c>
      <c r="AB1812">
        <v>336.48</v>
      </c>
      <c r="AI1812">
        <v>224.54</v>
      </c>
      <c r="AK1812">
        <v>0.74</v>
      </c>
      <c r="AP1812">
        <v>0.24</v>
      </c>
      <c r="AS1812">
        <v>304.70999999999998</v>
      </c>
      <c r="AT1812" s="3">
        <f t="shared" si="342"/>
        <v>0.98793270501189123</v>
      </c>
      <c r="AU1812" s="3">
        <f t="shared" si="343"/>
        <v>0.73927501399269091</v>
      </c>
      <c r="AV1812" s="3">
        <f t="shared" si="344"/>
        <v>0</v>
      </c>
      <c r="AW1812" s="3">
        <f t="shared" si="345"/>
        <v>0</v>
      </c>
      <c r="AX1812" s="1">
        <v>45016</v>
      </c>
      <c r="AY1812">
        <v>405.27</v>
      </c>
      <c r="AZ1812">
        <v>396.27</v>
      </c>
      <c r="BF1812">
        <v>396.1</v>
      </c>
      <c r="BG1812">
        <v>260.16000000000003</v>
      </c>
      <c r="BI1812">
        <v>0.83</v>
      </c>
      <c r="BN1812">
        <v>0.02</v>
      </c>
      <c r="BQ1812">
        <v>361.62</v>
      </c>
      <c r="BR1812" s="3">
        <f t="shared" si="346"/>
        <v>0.97779258272262937</v>
      </c>
      <c r="BS1812" s="3">
        <f t="shared" si="347"/>
        <v>0.72112426199517698</v>
      </c>
      <c r="BT1812" s="3">
        <f t="shared" si="348"/>
        <v>0</v>
      </c>
      <c r="BU1812" s="3">
        <f t="shared" si="349"/>
        <v>0.97737310928516796</v>
      </c>
    </row>
    <row r="1813" spans="1:73" x14ac:dyDescent="0.25">
      <c r="A1813" t="s">
        <v>3943</v>
      </c>
      <c r="V1813" s="3">
        <f t="shared" si="338"/>
        <v>0</v>
      </c>
      <c r="W1813" s="3">
        <f t="shared" si="339"/>
        <v>0</v>
      </c>
      <c r="X1813" s="3">
        <f t="shared" si="340"/>
        <v>0</v>
      </c>
      <c r="Y1813" s="3">
        <f t="shared" si="341"/>
        <v>0</v>
      </c>
      <c r="AT1813" s="3">
        <f t="shared" si="342"/>
        <v>0</v>
      </c>
      <c r="AU1813" s="3">
        <f t="shared" si="343"/>
        <v>0</v>
      </c>
      <c r="AV1813" s="3">
        <f t="shared" si="344"/>
        <v>0</v>
      </c>
      <c r="AW1813" s="3">
        <f t="shared" si="345"/>
        <v>0</v>
      </c>
      <c r="BR1813" s="3">
        <f t="shared" si="346"/>
        <v>0</v>
      </c>
      <c r="BS1813" s="3">
        <f t="shared" si="347"/>
        <v>0</v>
      </c>
      <c r="BT1813" s="3">
        <f t="shared" si="348"/>
        <v>0</v>
      </c>
      <c r="BU1813" s="3">
        <f t="shared" si="349"/>
        <v>0</v>
      </c>
    </row>
    <row r="1814" spans="1:73" x14ac:dyDescent="0.25">
      <c r="A1814" t="s">
        <v>3947</v>
      </c>
      <c r="V1814" s="3">
        <f t="shared" si="338"/>
        <v>0</v>
      </c>
      <c r="W1814" s="3">
        <f t="shared" si="339"/>
        <v>0</v>
      </c>
      <c r="X1814" s="3">
        <f t="shared" si="340"/>
        <v>0</v>
      </c>
      <c r="Y1814" s="3">
        <f t="shared" si="341"/>
        <v>0</v>
      </c>
      <c r="AT1814" s="3">
        <f t="shared" si="342"/>
        <v>0</v>
      </c>
      <c r="AU1814" s="3">
        <f t="shared" si="343"/>
        <v>0</v>
      </c>
      <c r="AV1814" s="3">
        <f t="shared" si="344"/>
        <v>0</v>
      </c>
      <c r="AW1814" s="3">
        <f t="shared" si="345"/>
        <v>0</v>
      </c>
      <c r="BR1814" s="3">
        <f t="shared" si="346"/>
        <v>0</v>
      </c>
      <c r="BS1814" s="3">
        <f t="shared" si="347"/>
        <v>0</v>
      </c>
      <c r="BT1814" s="3">
        <f t="shared" si="348"/>
        <v>0</v>
      </c>
      <c r="BU1814" s="3">
        <f t="shared" si="349"/>
        <v>0</v>
      </c>
    </row>
    <row r="1815" spans="1:73" x14ac:dyDescent="0.25">
      <c r="A1815" t="s">
        <v>3950</v>
      </c>
      <c r="B1815" s="1">
        <v>44286</v>
      </c>
      <c r="C1815">
        <v>30.27</v>
      </c>
      <c r="D1815">
        <v>30.01</v>
      </c>
      <c r="I1815">
        <v>30.01</v>
      </c>
      <c r="K1815">
        <v>34.590000000000003</v>
      </c>
      <c r="R1815">
        <v>0.01</v>
      </c>
      <c r="T1815">
        <v>0.01</v>
      </c>
      <c r="U1815">
        <v>39.020000000000003</v>
      </c>
      <c r="V1815" s="3">
        <f t="shared" si="338"/>
        <v>0.99141063759497861</v>
      </c>
      <c r="W1815" s="3">
        <f t="shared" si="339"/>
        <v>0.88646847770374171</v>
      </c>
      <c r="X1815" s="3">
        <f t="shared" si="340"/>
        <v>0.99141063759497861</v>
      </c>
      <c r="Y1815" s="3">
        <f t="shared" si="341"/>
        <v>0</v>
      </c>
      <c r="Z1815" s="1">
        <v>44651</v>
      </c>
      <c r="AA1815">
        <v>52.32</v>
      </c>
      <c r="AB1815">
        <v>51.93</v>
      </c>
      <c r="AG1815">
        <v>51.93</v>
      </c>
      <c r="AI1815">
        <v>40.549999999999997</v>
      </c>
      <c r="AM1815">
        <v>0.37</v>
      </c>
      <c r="AN1815">
        <v>0.37</v>
      </c>
      <c r="AP1815">
        <v>0.04</v>
      </c>
      <c r="AR1815">
        <v>0.04</v>
      </c>
      <c r="AS1815">
        <v>46.23</v>
      </c>
      <c r="AT1815" s="3">
        <f t="shared" si="342"/>
        <v>0.99254587155963303</v>
      </c>
      <c r="AU1815" s="3">
        <f t="shared" si="343"/>
        <v>0.87713605883625356</v>
      </c>
      <c r="AV1815" s="3">
        <f t="shared" si="344"/>
        <v>0.99254587155963303</v>
      </c>
      <c r="AW1815" s="3">
        <f t="shared" si="345"/>
        <v>0</v>
      </c>
      <c r="AX1815" s="1">
        <v>45016</v>
      </c>
      <c r="AY1815">
        <v>66.86</v>
      </c>
      <c r="AZ1815">
        <v>65.819999999999993</v>
      </c>
      <c r="BE1815">
        <v>65.819999999999993</v>
      </c>
      <c r="BG1815">
        <v>51.33</v>
      </c>
      <c r="BI1815">
        <v>0.37</v>
      </c>
      <c r="BQ1815">
        <v>59.11</v>
      </c>
      <c r="BR1815" s="3">
        <f t="shared" si="346"/>
        <v>0.98444510918336814</v>
      </c>
      <c r="BS1815" s="3">
        <f t="shared" si="347"/>
        <v>0.8738508682328906</v>
      </c>
      <c r="BT1815" s="3">
        <f t="shared" si="348"/>
        <v>0.98444510918336814</v>
      </c>
      <c r="BU1815" s="3">
        <f t="shared" si="349"/>
        <v>0</v>
      </c>
    </row>
    <row r="1816" spans="1:73" x14ac:dyDescent="0.25">
      <c r="A1816" t="s">
        <v>3953</v>
      </c>
      <c r="B1816" s="1">
        <v>44286</v>
      </c>
      <c r="C1816">
        <v>28.03</v>
      </c>
      <c r="D1816">
        <v>27.89</v>
      </c>
      <c r="I1816">
        <v>18.21</v>
      </c>
      <c r="K1816">
        <v>20.61</v>
      </c>
      <c r="R1816">
        <v>0.63</v>
      </c>
      <c r="U1816">
        <v>26.54</v>
      </c>
      <c r="V1816" s="3">
        <f t="shared" si="338"/>
        <v>0.99500535140920443</v>
      </c>
      <c r="W1816" s="3">
        <f t="shared" si="339"/>
        <v>0.79544577383249704</v>
      </c>
      <c r="X1816" s="3">
        <f t="shared" si="340"/>
        <v>0.64966107741705315</v>
      </c>
      <c r="Y1816" s="3">
        <f t="shared" si="341"/>
        <v>0</v>
      </c>
      <c r="Z1816" s="1">
        <v>44651</v>
      </c>
      <c r="AA1816">
        <v>27.72</v>
      </c>
      <c r="AB1816">
        <v>27.06</v>
      </c>
      <c r="AG1816">
        <v>20.86</v>
      </c>
      <c r="AI1816">
        <v>18.64</v>
      </c>
      <c r="AP1816">
        <v>0.61</v>
      </c>
      <c r="AS1816">
        <v>25.64</v>
      </c>
      <c r="AT1816" s="3">
        <f t="shared" si="342"/>
        <v>0.97619047619047616</v>
      </c>
      <c r="AU1816" s="3">
        <f t="shared" si="343"/>
        <v>0.74470635237714744</v>
      </c>
      <c r="AV1816" s="3">
        <f t="shared" si="344"/>
        <v>0.75252525252525249</v>
      </c>
      <c r="AW1816" s="3">
        <f t="shared" si="345"/>
        <v>0</v>
      </c>
      <c r="AX1816" s="1">
        <v>45016</v>
      </c>
      <c r="AY1816">
        <v>23.81</v>
      </c>
      <c r="AZ1816">
        <v>23.71</v>
      </c>
      <c r="BE1816">
        <v>17.5</v>
      </c>
      <c r="BG1816">
        <v>14.88</v>
      </c>
      <c r="BN1816">
        <v>0.34</v>
      </c>
      <c r="BQ1816">
        <v>22.53</v>
      </c>
      <c r="BR1816" s="3">
        <f t="shared" si="346"/>
        <v>0.9958000839983201</v>
      </c>
      <c r="BS1816" s="3">
        <f t="shared" si="347"/>
        <v>0.6705723298783236</v>
      </c>
      <c r="BT1816" s="3">
        <f t="shared" si="348"/>
        <v>0.73498530029399411</v>
      </c>
      <c r="BU1816" s="3">
        <f t="shared" si="349"/>
        <v>0</v>
      </c>
    </row>
    <row r="1817" spans="1:73" x14ac:dyDescent="0.25">
      <c r="A1817" t="s">
        <v>3956</v>
      </c>
      <c r="V1817" s="3">
        <f t="shared" si="338"/>
        <v>0</v>
      </c>
      <c r="W1817" s="3">
        <f t="shared" si="339"/>
        <v>0</v>
      </c>
      <c r="X1817" s="3">
        <f t="shared" si="340"/>
        <v>0</v>
      </c>
      <c r="Y1817" s="3">
        <f t="shared" si="341"/>
        <v>0</v>
      </c>
      <c r="AT1817" s="3">
        <f t="shared" si="342"/>
        <v>0</v>
      </c>
      <c r="AU1817" s="3">
        <f t="shared" si="343"/>
        <v>0</v>
      </c>
      <c r="AV1817" s="3">
        <f t="shared" si="344"/>
        <v>0</v>
      </c>
      <c r="AW1817" s="3">
        <f t="shared" si="345"/>
        <v>0</v>
      </c>
      <c r="BR1817" s="3">
        <f t="shared" si="346"/>
        <v>0</v>
      </c>
      <c r="BS1817" s="3">
        <f t="shared" si="347"/>
        <v>0</v>
      </c>
      <c r="BT1817" s="3">
        <f t="shared" si="348"/>
        <v>0</v>
      </c>
      <c r="BU1817" s="3">
        <f t="shared" si="349"/>
        <v>0</v>
      </c>
    </row>
    <row r="1818" spans="1:73" x14ac:dyDescent="0.25">
      <c r="A1818" t="s">
        <v>3957</v>
      </c>
      <c r="V1818" s="3">
        <f t="shared" si="338"/>
        <v>0</v>
      </c>
      <c r="W1818" s="3">
        <f t="shared" si="339"/>
        <v>0</v>
      </c>
      <c r="X1818" s="3">
        <f t="shared" si="340"/>
        <v>0</v>
      </c>
      <c r="Y1818" s="3">
        <f t="shared" si="341"/>
        <v>0</v>
      </c>
      <c r="AT1818" s="3">
        <f t="shared" si="342"/>
        <v>0</v>
      </c>
      <c r="AU1818" s="3">
        <f t="shared" si="343"/>
        <v>0</v>
      </c>
      <c r="AV1818" s="3">
        <f t="shared" si="344"/>
        <v>0</v>
      </c>
      <c r="AW1818" s="3">
        <f t="shared" si="345"/>
        <v>0</v>
      </c>
      <c r="BR1818" s="3">
        <f t="shared" si="346"/>
        <v>0</v>
      </c>
      <c r="BS1818" s="3">
        <f t="shared" si="347"/>
        <v>0</v>
      </c>
      <c r="BT1818" s="3">
        <f t="shared" si="348"/>
        <v>0</v>
      </c>
      <c r="BU1818" s="3">
        <f t="shared" si="349"/>
        <v>0</v>
      </c>
    </row>
    <row r="1819" spans="1:73" x14ac:dyDescent="0.25">
      <c r="A1819" t="s">
        <v>3958</v>
      </c>
      <c r="V1819" s="3">
        <f t="shared" si="338"/>
        <v>0</v>
      </c>
      <c r="W1819" s="3">
        <f t="shared" si="339"/>
        <v>0</v>
      </c>
      <c r="X1819" s="3">
        <f t="shared" si="340"/>
        <v>0</v>
      </c>
      <c r="Y1819" s="3">
        <f t="shared" si="341"/>
        <v>0</v>
      </c>
      <c r="AT1819" s="3">
        <f t="shared" si="342"/>
        <v>0</v>
      </c>
      <c r="AU1819" s="3">
        <f t="shared" si="343"/>
        <v>0</v>
      </c>
      <c r="AV1819" s="3">
        <f t="shared" si="344"/>
        <v>0</v>
      </c>
      <c r="AW1819" s="3">
        <f t="shared" si="345"/>
        <v>0</v>
      </c>
      <c r="BR1819" s="3">
        <f t="shared" si="346"/>
        <v>0</v>
      </c>
      <c r="BS1819" s="3">
        <f t="shared" si="347"/>
        <v>0</v>
      </c>
      <c r="BT1819" s="3">
        <f t="shared" si="348"/>
        <v>0</v>
      </c>
      <c r="BU1819" s="3">
        <f t="shared" si="349"/>
        <v>0</v>
      </c>
    </row>
    <row r="1820" spans="1:73" x14ac:dyDescent="0.25">
      <c r="A1820" t="s">
        <v>3959</v>
      </c>
      <c r="V1820" s="3">
        <f t="shared" si="338"/>
        <v>0</v>
      </c>
      <c r="W1820" s="3">
        <f t="shared" si="339"/>
        <v>0</v>
      </c>
      <c r="X1820" s="3">
        <f t="shared" si="340"/>
        <v>0</v>
      </c>
      <c r="Y1820" s="3">
        <f t="shared" si="341"/>
        <v>0</v>
      </c>
      <c r="AT1820" s="3">
        <f t="shared" si="342"/>
        <v>0</v>
      </c>
      <c r="AU1820" s="3">
        <f t="shared" si="343"/>
        <v>0</v>
      </c>
      <c r="AV1820" s="3">
        <f t="shared" si="344"/>
        <v>0</v>
      </c>
      <c r="AW1820" s="3">
        <f t="shared" si="345"/>
        <v>0</v>
      </c>
      <c r="BR1820" s="3">
        <f t="shared" si="346"/>
        <v>0</v>
      </c>
      <c r="BS1820" s="3">
        <f t="shared" si="347"/>
        <v>0</v>
      </c>
      <c r="BT1820" s="3">
        <f t="shared" si="348"/>
        <v>0</v>
      </c>
      <c r="BU1820" s="3">
        <f t="shared" si="349"/>
        <v>0</v>
      </c>
    </row>
    <row r="1821" spans="1:73" x14ac:dyDescent="0.25">
      <c r="A1821" t="s">
        <v>3960</v>
      </c>
      <c r="V1821" s="3">
        <f t="shared" si="338"/>
        <v>0</v>
      </c>
      <c r="W1821" s="3">
        <f t="shared" si="339"/>
        <v>0</v>
      </c>
      <c r="X1821" s="3">
        <f t="shared" si="340"/>
        <v>0</v>
      </c>
      <c r="Y1821" s="3">
        <f t="shared" si="341"/>
        <v>0</v>
      </c>
      <c r="AT1821" s="3">
        <f t="shared" si="342"/>
        <v>0</v>
      </c>
      <c r="AU1821" s="3">
        <f t="shared" si="343"/>
        <v>0</v>
      </c>
      <c r="AV1821" s="3">
        <f t="shared" si="344"/>
        <v>0</v>
      </c>
      <c r="AW1821" s="3">
        <f t="shared" si="345"/>
        <v>0</v>
      </c>
      <c r="BR1821" s="3">
        <f t="shared" si="346"/>
        <v>0</v>
      </c>
      <c r="BS1821" s="3">
        <f t="shared" si="347"/>
        <v>0</v>
      </c>
      <c r="BT1821" s="3">
        <f t="shared" si="348"/>
        <v>0</v>
      </c>
      <c r="BU1821" s="3">
        <f t="shared" si="349"/>
        <v>0</v>
      </c>
    </row>
    <row r="1822" spans="1:73" x14ac:dyDescent="0.25">
      <c r="A1822" t="s">
        <v>3964</v>
      </c>
      <c r="B1822" s="1">
        <v>44286</v>
      </c>
      <c r="U1822">
        <v>2.95</v>
      </c>
      <c r="V1822" s="3">
        <f t="shared" si="338"/>
        <v>0</v>
      </c>
      <c r="W1822" s="3">
        <f t="shared" si="339"/>
        <v>0</v>
      </c>
      <c r="X1822" s="3">
        <f t="shared" si="340"/>
        <v>0</v>
      </c>
      <c r="Y1822" s="3">
        <f t="shared" si="341"/>
        <v>0</v>
      </c>
      <c r="Z1822" s="1">
        <v>44651</v>
      </c>
      <c r="AT1822" s="3">
        <f t="shared" si="342"/>
        <v>0</v>
      </c>
      <c r="AU1822" s="3">
        <f t="shared" si="343"/>
        <v>0</v>
      </c>
      <c r="AV1822" s="3">
        <f t="shared" si="344"/>
        <v>0</v>
      </c>
      <c r="AW1822" s="3">
        <f t="shared" si="345"/>
        <v>0</v>
      </c>
      <c r="AX1822" s="1">
        <v>45016</v>
      </c>
      <c r="BR1822" s="3">
        <f t="shared" si="346"/>
        <v>0</v>
      </c>
      <c r="BS1822" s="3">
        <f t="shared" si="347"/>
        <v>0</v>
      </c>
      <c r="BT1822" s="3">
        <f t="shared" si="348"/>
        <v>0</v>
      </c>
      <c r="BU1822" s="3">
        <f t="shared" si="349"/>
        <v>0</v>
      </c>
    </row>
    <row r="1823" spans="1:73" x14ac:dyDescent="0.25">
      <c r="A1823" t="s">
        <v>3966</v>
      </c>
      <c r="B1823" s="1">
        <v>44286</v>
      </c>
      <c r="C1823">
        <v>6.82</v>
      </c>
      <c r="D1823">
        <v>6.82</v>
      </c>
      <c r="J1823">
        <v>5.14</v>
      </c>
      <c r="K1823">
        <v>2.41</v>
      </c>
      <c r="R1823">
        <v>0.12</v>
      </c>
      <c r="T1823">
        <v>0.11</v>
      </c>
      <c r="U1823">
        <v>6.42</v>
      </c>
      <c r="V1823" s="3">
        <f t="shared" si="338"/>
        <v>1</v>
      </c>
      <c r="W1823" s="3">
        <f t="shared" si="339"/>
        <v>0.3759750390015601</v>
      </c>
      <c r="X1823" s="3">
        <f t="shared" si="340"/>
        <v>0</v>
      </c>
      <c r="Y1823" s="3">
        <f t="shared" si="341"/>
        <v>0.75366568914956</v>
      </c>
      <c r="Z1823" s="1">
        <v>44651</v>
      </c>
      <c r="AA1823">
        <v>19.3</v>
      </c>
      <c r="AB1823">
        <v>19.27</v>
      </c>
      <c r="AI1823">
        <v>6.44</v>
      </c>
      <c r="AP1823">
        <v>0.31</v>
      </c>
      <c r="AR1823">
        <v>0.31</v>
      </c>
      <c r="AS1823">
        <v>17.72</v>
      </c>
      <c r="AT1823" s="3">
        <f t="shared" si="342"/>
        <v>0.99844559585492221</v>
      </c>
      <c r="AU1823" s="3">
        <f t="shared" si="343"/>
        <v>0.36343115124153502</v>
      </c>
      <c r="AV1823" s="3">
        <f t="shared" si="344"/>
        <v>0</v>
      </c>
      <c r="AW1823" s="3">
        <f t="shared" si="345"/>
        <v>0</v>
      </c>
      <c r="AX1823" s="1">
        <v>45016</v>
      </c>
      <c r="AY1823">
        <v>9.6999999999999993</v>
      </c>
      <c r="AZ1823">
        <v>9.65</v>
      </c>
      <c r="BG1823">
        <v>4.26</v>
      </c>
      <c r="BN1823">
        <v>0.19</v>
      </c>
      <c r="BP1823">
        <v>0.17</v>
      </c>
      <c r="BQ1823">
        <v>9.5299999999999994</v>
      </c>
      <c r="BR1823" s="3">
        <f t="shared" si="346"/>
        <v>0.9948453608247424</v>
      </c>
      <c r="BS1823" s="3">
        <f t="shared" si="347"/>
        <v>0.44794952681388012</v>
      </c>
      <c r="BT1823" s="3">
        <f t="shared" si="348"/>
        <v>0</v>
      </c>
      <c r="BU1823" s="3">
        <f t="shared" si="349"/>
        <v>0</v>
      </c>
    </row>
    <row r="1824" spans="1:73" x14ac:dyDescent="0.25">
      <c r="A1824" t="s">
        <v>3971</v>
      </c>
      <c r="B1824" s="1">
        <v>44286</v>
      </c>
      <c r="C1824">
        <v>99.97</v>
      </c>
      <c r="D1824">
        <v>88.3</v>
      </c>
      <c r="J1824">
        <v>88.3</v>
      </c>
      <c r="K1824">
        <v>61.95</v>
      </c>
      <c r="M1824">
        <v>0.28999999999999998</v>
      </c>
      <c r="R1824">
        <v>0.05</v>
      </c>
      <c r="T1824">
        <v>0.05</v>
      </c>
      <c r="U1824">
        <v>81.89</v>
      </c>
      <c r="V1824" s="3">
        <f t="shared" si="338"/>
        <v>0.88326497949384819</v>
      </c>
      <c r="W1824" s="3">
        <f t="shared" si="339"/>
        <v>0.75919117647058831</v>
      </c>
      <c r="X1824" s="3">
        <f t="shared" si="340"/>
        <v>0</v>
      </c>
      <c r="Y1824" s="3">
        <f t="shared" si="341"/>
        <v>0.88326497949384819</v>
      </c>
      <c r="Z1824" s="1">
        <v>44651</v>
      </c>
      <c r="AA1824">
        <v>95.4</v>
      </c>
      <c r="AB1824">
        <v>95.39</v>
      </c>
      <c r="AH1824">
        <v>95.39</v>
      </c>
      <c r="AI1824">
        <v>67.010000000000005</v>
      </c>
      <c r="AK1824">
        <v>0.36</v>
      </c>
      <c r="AP1824">
        <v>2.11</v>
      </c>
      <c r="AR1824">
        <v>2.11</v>
      </c>
      <c r="AS1824">
        <v>86.43</v>
      </c>
      <c r="AT1824" s="3">
        <f t="shared" si="342"/>
        <v>0.99989517819706497</v>
      </c>
      <c r="AU1824" s="3">
        <f t="shared" si="343"/>
        <v>0.77855234111769489</v>
      </c>
      <c r="AV1824" s="3">
        <f t="shared" si="344"/>
        <v>0</v>
      </c>
      <c r="AW1824" s="3">
        <f t="shared" si="345"/>
        <v>0.99989517819706497</v>
      </c>
      <c r="AX1824" s="1">
        <v>45016</v>
      </c>
      <c r="AY1824">
        <v>106.7</v>
      </c>
      <c r="AZ1824">
        <v>106.68</v>
      </c>
      <c r="BG1824">
        <v>73.11</v>
      </c>
      <c r="BI1824">
        <v>0.34</v>
      </c>
      <c r="BM1824">
        <v>4.1399999999999997</v>
      </c>
      <c r="BN1824">
        <v>0.7</v>
      </c>
      <c r="BP1824">
        <v>0.7</v>
      </c>
      <c r="BQ1824">
        <v>95.41</v>
      </c>
      <c r="BR1824" s="3">
        <f t="shared" si="346"/>
        <v>0.99981255857544526</v>
      </c>
      <c r="BS1824" s="3">
        <f t="shared" si="347"/>
        <v>0.80402507423292646</v>
      </c>
      <c r="BT1824" s="3">
        <f t="shared" si="348"/>
        <v>0</v>
      </c>
      <c r="BU1824" s="3">
        <f t="shared" si="349"/>
        <v>0</v>
      </c>
    </row>
    <row r="1825" spans="1:73" x14ac:dyDescent="0.25">
      <c r="A1825" t="s">
        <v>3973</v>
      </c>
      <c r="V1825" s="3">
        <f t="shared" si="338"/>
        <v>0</v>
      </c>
      <c r="W1825" s="3">
        <f t="shared" si="339"/>
        <v>0</v>
      </c>
      <c r="X1825" s="3">
        <f t="shared" si="340"/>
        <v>0</v>
      </c>
      <c r="Y1825" s="3">
        <f t="shared" si="341"/>
        <v>0</v>
      </c>
      <c r="AT1825" s="3">
        <f t="shared" si="342"/>
        <v>0</v>
      </c>
      <c r="AU1825" s="3">
        <f t="shared" si="343"/>
        <v>0</v>
      </c>
      <c r="AV1825" s="3">
        <f t="shared" si="344"/>
        <v>0</v>
      </c>
      <c r="AW1825" s="3">
        <f t="shared" si="345"/>
        <v>0</v>
      </c>
      <c r="BR1825" s="3">
        <f t="shared" si="346"/>
        <v>0</v>
      </c>
      <c r="BS1825" s="3">
        <f t="shared" si="347"/>
        <v>0</v>
      </c>
      <c r="BT1825" s="3">
        <f t="shared" si="348"/>
        <v>0</v>
      </c>
      <c r="BU1825" s="3">
        <f t="shared" si="349"/>
        <v>0</v>
      </c>
    </row>
    <row r="1826" spans="1:73" x14ac:dyDescent="0.25">
      <c r="A1826" t="s">
        <v>3974</v>
      </c>
      <c r="B1826" s="1">
        <v>43921</v>
      </c>
      <c r="V1826" s="3">
        <f t="shared" si="338"/>
        <v>0</v>
      </c>
      <c r="W1826" s="3">
        <f t="shared" si="339"/>
        <v>0</v>
      </c>
      <c r="X1826" s="3">
        <f t="shared" si="340"/>
        <v>0</v>
      </c>
      <c r="Y1826" s="3">
        <f t="shared" si="341"/>
        <v>0</v>
      </c>
      <c r="Z1826" s="1">
        <v>44286</v>
      </c>
      <c r="AT1826" s="3">
        <f t="shared" si="342"/>
        <v>0</v>
      </c>
      <c r="AU1826" s="3">
        <f t="shared" si="343"/>
        <v>0</v>
      </c>
      <c r="AV1826" s="3">
        <f t="shared" si="344"/>
        <v>0</v>
      </c>
      <c r="AW1826" s="3">
        <f t="shared" si="345"/>
        <v>0</v>
      </c>
      <c r="AX1826" s="1">
        <v>44651</v>
      </c>
      <c r="BR1826" s="3">
        <f t="shared" si="346"/>
        <v>0</v>
      </c>
      <c r="BS1826" s="3">
        <f t="shared" si="347"/>
        <v>0</v>
      </c>
      <c r="BT1826" s="3">
        <f t="shared" si="348"/>
        <v>0</v>
      </c>
      <c r="BU1826" s="3">
        <f t="shared" si="349"/>
        <v>0</v>
      </c>
    </row>
    <row r="1827" spans="1:73" x14ac:dyDescent="0.25">
      <c r="A1827" t="s">
        <v>3975</v>
      </c>
      <c r="B1827" s="1">
        <v>44286</v>
      </c>
      <c r="C1827">
        <v>69.540000000000006</v>
      </c>
      <c r="D1827">
        <v>64.72</v>
      </c>
      <c r="E1827">
        <v>2.92</v>
      </c>
      <c r="I1827">
        <v>61.76</v>
      </c>
      <c r="K1827">
        <v>22.49</v>
      </c>
      <c r="M1827">
        <v>0.63</v>
      </c>
      <c r="R1827">
        <v>0.57999999999999996</v>
      </c>
      <c r="T1827">
        <v>0.57999999999999996</v>
      </c>
      <c r="U1827">
        <v>42.87</v>
      </c>
      <c r="V1827" s="3">
        <f t="shared" si="338"/>
        <v>0.88869715271786009</v>
      </c>
      <c r="W1827" s="3">
        <f t="shared" si="339"/>
        <v>0.53243371212121215</v>
      </c>
      <c r="X1827" s="3">
        <f t="shared" si="340"/>
        <v>0.88812194420477408</v>
      </c>
      <c r="Y1827" s="3">
        <f t="shared" si="341"/>
        <v>0</v>
      </c>
      <c r="Z1827" s="1">
        <v>44651</v>
      </c>
      <c r="AA1827">
        <v>60.6</v>
      </c>
      <c r="AB1827">
        <v>55.24</v>
      </c>
      <c r="AC1827">
        <v>3.06</v>
      </c>
      <c r="AH1827">
        <v>51.95</v>
      </c>
      <c r="AI1827">
        <v>21.43</v>
      </c>
      <c r="AK1827">
        <v>0.69</v>
      </c>
      <c r="AS1827">
        <v>40.17</v>
      </c>
      <c r="AT1827" s="3">
        <f t="shared" si="342"/>
        <v>0.86105610561056101</v>
      </c>
      <c r="AU1827" s="3">
        <f t="shared" si="343"/>
        <v>0.54280648429584588</v>
      </c>
      <c r="AV1827" s="3">
        <f t="shared" si="344"/>
        <v>0</v>
      </c>
      <c r="AW1827" s="3">
        <f t="shared" si="345"/>
        <v>0.85726072607260728</v>
      </c>
      <c r="AX1827" s="1">
        <v>45016</v>
      </c>
      <c r="AY1827">
        <v>62.16</v>
      </c>
      <c r="AZ1827">
        <v>55.2</v>
      </c>
      <c r="BA1827">
        <v>3.3</v>
      </c>
      <c r="BF1827">
        <v>51.84</v>
      </c>
      <c r="BG1827">
        <v>23.48</v>
      </c>
      <c r="BI1827">
        <v>0.67</v>
      </c>
      <c r="BM1827">
        <v>0.61</v>
      </c>
      <c r="BQ1827">
        <v>43.55</v>
      </c>
      <c r="BR1827" s="3">
        <f t="shared" si="346"/>
        <v>0.83494208494208511</v>
      </c>
      <c r="BS1827" s="3">
        <f t="shared" si="347"/>
        <v>0.55547669742133909</v>
      </c>
      <c r="BT1827" s="3">
        <f t="shared" si="348"/>
        <v>0</v>
      </c>
      <c r="BU1827" s="3">
        <f t="shared" si="349"/>
        <v>0.83397683397683409</v>
      </c>
    </row>
    <row r="1828" spans="1:73" x14ac:dyDescent="0.25">
      <c r="A1828" t="s">
        <v>3980</v>
      </c>
      <c r="B1828" s="1">
        <v>44286</v>
      </c>
      <c r="C1828">
        <v>2256.08</v>
      </c>
      <c r="D1828">
        <v>2217.6</v>
      </c>
      <c r="K1828">
        <v>1482.04</v>
      </c>
      <c r="M1828">
        <v>6.6</v>
      </c>
      <c r="R1828">
        <v>9.08</v>
      </c>
      <c r="U1828">
        <v>1943.33</v>
      </c>
      <c r="V1828" s="3">
        <f t="shared" si="338"/>
        <v>0.98294386723875038</v>
      </c>
      <c r="W1828" s="3">
        <f t="shared" si="339"/>
        <v>0.7688325162762949</v>
      </c>
      <c r="X1828" s="3">
        <f t="shared" si="340"/>
        <v>0</v>
      </c>
      <c r="Y1828" s="3">
        <f t="shared" si="341"/>
        <v>0</v>
      </c>
      <c r="Z1828" s="1">
        <v>44651</v>
      </c>
      <c r="AA1828">
        <v>2606.5500000000002</v>
      </c>
      <c r="AB1828">
        <v>2582.44</v>
      </c>
      <c r="AH1828">
        <v>2582.4</v>
      </c>
      <c r="AI1828">
        <v>1796.49</v>
      </c>
      <c r="AK1828">
        <v>7</v>
      </c>
      <c r="AM1828">
        <v>5.61</v>
      </c>
      <c r="AO1828">
        <v>1.31</v>
      </c>
      <c r="AP1828">
        <v>12.46</v>
      </c>
      <c r="AS1828">
        <v>2320.54</v>
      </c>
      <c r="AT1828" s="3">
        <f t="shared" si="342"/>
        <v>0.9907502253937196</v>
      </c>
      <c r="AU1828" s="3">
        <f t="shared" si="343"/>
        <v>0.78307092792133071</v>
      </c>
      <c r="AV1828" s="3">
        <f t="shared" si="344"/>
        <v>0</v>
      </c>
      <c r="AW1828" s="3">
        <f t="shared" si="345"/>
        <v>0.99073487943833805</v>
      </c>
      <c r="AX1828" s="1">
        <v>45016</v>
      </c>
      <c r="AY1828">
        <v>3224.65</v>
      </c>
      <c r="AZ1828">
        <v>3115.68</v>
      </c>
      <c r="BF1828">
        <v>3115.7</v>
      </c>
      <c r="BG1828">
        <v>2198</v>
      </c>
      <c r="BI1828">
        <v>7.35</v>
      </c>
      <c r="BN1828">
        <v>16.03</v>
      </c>
      <c r="BQ1828">
        <v>2798.12</v>
      </c>
      <c r="BR1828" s="3">
        <f t="shared" si="346"/>
        <v>0.96620718527592131</v>
      </c>
      <c r="BS1828" s="3">
        <f t="shared" si="347"/>
        <v>0.7921462911840389</v>
      </c>
      <c r="BT1828" s="3">
        <f t="shared" si="348"/>
        <v>0</v>
      </c>
      <c r="BU1828" s="3">
        <f t="shared" si="349"/>
        <v>0.96621338749941843</v>
      </c>
    </row>
    <row r="1829" spans="1:73" x14ac:dyDescent="0.25">
      <c r="A1829" t="s">
        <v>3983</v>
      </c>
      <c r="B1829" s="1">
        <v>44286</v>
      </c>
      <c r="K1829">
        <v>0.02</v>
      </c>
      <c r="R1829">
        <v>0.26</v>
      </c>
      <c r="U1829">
        <v>0.26</v>
      </c>
      <c r="V1829" s="3">
        <f t="shared" si="338"/>
        <v>0</v>
      </c>
      <c r="W1829" s="3">
        <f t="shared" si="339"/>
        <v>0</v>
      </c>
      <c r="X1829" s="3">
        <f t="shared" si="340"/>
        <v>0</v>
      </c>
      <c r="Y1829" s="3">
        <f t="shared" si="341"/>
        <v>0</v>
      </c>
      <c r="Z1829" s="1">
        <v>44651</v>
      </c>
      <c r="AI1829">
        <v>0.01</v>
      </c>
      <c r="AP1829">
        <v>0.25</v>
      </c>
      <c r="AS1829">
        <v>0.25</v>
      </c>
      <c r="AT1829" s="3">
        <f t="shared" si="342"/>
        <v>0</v>
      </c>
      <c r="AU1829" s="3">
        <f t="shared" si="343"/>
        <v>0</v>
      </c>
      <c r="AV1829" s="3">
        <f t="shared" si="344"/>
        <v>0</v>
      </c>
      <c r="AW1829" s="3">
        <f t="shared" si="345"/>
        <v>0</v>
      </c>
      <c r="AX1829" s="1">
        <v>45016</v>
      </c>
      <c r="AY1829">
        <v>4.22</v>
      </c>
      <c r="AZ1829">
        <v>2.76</v>
      </c>
      <c r="BG1829">
        <v>0.02</v>
      </c>
      <c r="BN1829">
        <v>0.18</v>
      </c>
      <c r="BQ1829">
        <v>2.13</v>
      </c>
      <c r="BR1829" s="3">
        <f t="shared" si="346"/>
        <v>0.65402843601895733</v>
      </c>
      <c r="BS1829" s="3">
        <f t="shared" si="347"/>
        <v>1.0256410256410256E-2</v>
      </c>
      <c r="BT1829" s="3">
        <f t="shared" si="348"/>
        <v>0</v>
      </c>
      <c r="BU1829" s="3">
        <f t="shared" si="349"/>
        <v>0</v>
      </c>
    </row>
    <row r="1830" spans="1:73" x14ac:dyDescent="0.25">
      <c r="A1830" t="s">
        <v>3985</v>
      </c>
      <c r="B1830" s="1">
        <v>43921</v>
      </c>
      <c r="C1830">
        <v>0.56000000000000005</v>
      </c>
      <c r="D1830">
        <v>0.56000000000000005</v>
      </c>
      <c r="K1830">
        <v>0.4</v>
      </c>
      <c r="U1830">
        <v>0.5</v>
      </c>
      <c r="V1830" s="3">
        <f t="shared" si="338"/>
        <v>1</v>
      </c>
      <c r="W1830" s="3">
        <f t="shared" si="339"/>
        <v>0.8</v>
      </c>
      <c r="X1830" s="3">
        <f t="shared" si="340"/>
        <v>0</v>
      </c>
      <c r="Y1830" s="3">
        <f t="shared" si="341"/>
        <v>0</v>
      </c>
      <c r="Z1830" s="1">
        <v>44286</v>
      </c>
      <c r="AA1830">
        <v>0.71</v>
      </c>
      <c r="AB1830">
        <v>0.71</v>
      </c>
      <c r="AI1830">
        <v>0.31</v>
      </c>
      <c r="AS1830">
        <v>0.62</v>
      </c>
      <c r="AT1830" s="3">
        <f t="shared" si="342"/>
        <v>1</v>
      </c>
      <c r="AU1830" s="3">
        <f t="shared" si="343"/>
        <v>0.5</v>
      </c>
      <c r="AV1830" s="3">
        <f t="shared" si="344"/>
        <v>0</v>
      </c>
      <c r="AW1830" s="3">
        <f t="shared" si="345"/>
        <v>0</v>
      </c>
      <c r="AX1830" s="1">
        <v>44651</v>
      </c>
      <c r="AY1830">
        <v>0.65</v>
      </c>
      <c r="AZ1830">
        <v>0.65</v>
      </c>
      <c r="BG1830">
        <v>0.5</v>
      </c>
      <c r="BQ1830">
        <v>0.64</v>
      </c>
      <c r="BR1830" s="3">
        <f t="shared" si="346"/>
        <v>1</v>
      </c>
      <c r="BS1830" s="3">
        <f t="shared" si="347"/>
        <v>0.78125</v>
      </c>
      <c r="BT1830" s="3">
        <f t="shared" si="348"/>
        <v>0</v>
      </c>
      <c r="BU1830" s="3">
        <f t="shared" si="349"/>
        <v>0</v>
      </c>
    </row>
    <row r="1831" spans="1:73" x14ac:dyDescent="0.25">
      <c r="A1831" t="s">
        <v>3986</v>
      </c>
      <c r="B1831" s="1">
        <v>43921</v>
      </c>
      <c r="C1831">
        <v>6.57</v>
      </c>
      <c r="D1831">
        <v>6.3</v>
      </c>
      <c r="I1831">
        <v>2.86</v>
      </c>
      <c r="K1831">
        <v>2.97</v>
      </c>
      <c r="Q1831">
        <v>0.16</v>
      </c>
      <c r="R1831">
        <v>0.13</v>
      </c>
      <c r="U1831">
        <v>6.49</v>
      </c>
      <c r="V1831" s="3">
        <f t="shared" si="338"/>
        <v>0.95890410958904104</v>
      </c>
      <c r="W1831" s="3">
        <f t="shared" si="339"/>
        <v>0.47903225806451616</v>
      </c>
      <c r="X1831" s="3">
        <f t="shared" si="340"/>
        <v>0.43531202435312022</v>
      </c>
      <c r="Y1831" s="3">
        <f t="shared" si="341"/>
        <v>0</v>
      </c>
      <c r="Z1831" s="1">
        <v>44286</v>
      </c>
      <c r="AA1831">
        <v>7.83</v>
      </c>
      <c r="AB1831">
        <v>7.6</v>
      </c>
      <c r="AG1831">
        <v>5.23</v>
      </c>
      <c r="AI1831">
        <v>3.06</v>
      </c>
      <c r="AP1831">
        <v>0.09</v>
      </c>
      <c r="AS1831">
        <v>7.58</v>
      </c>
      <c r="AT1831" s="3">
        <f t="shared" si="342"/>
        <v>0.97062579821200501</v>
      </c>
      <c r="AU1831" s="3">
        <f t="shared" si="343"/>
        <v>0.40854472630173566</v>
      </c>
      <c r="AV1831" s="3">
        <f t="shared" si="344"/>
        <v>0.66794380587484037</v>
      </c>
      <c r="AW1831" s="3">
        <f t="shared" si="345"/>
        <v>0</v>
      </c>
      <c r="AX1831" s="1">
        <v>44651</v>
      </c>
      <c r="AY1831">
        <v>6.54</v>
      </c>
      <c r="AZ1831">
        <v>5.84</v>
      </c>
      <c r="BE1831">
        <v>2.58</v>
      </c>
      <c r="BG1831">
        <v>3.96</v>
      </c>
      <c r="BN1831">
        <v>7.0000000000000007E-2</v>
      </c>
      <c r="BP1831">
        <v>0.02</v>
      </c>
      <c r="BQ1831">
        <v>6.24</v>
      </c>
      <c r="BR1831" s="3">
        <f t="shared" si="346"/>
        <v>0.89296636085626913</v>
      </c>
      <c r="BS1831" s="3">
        <f t="shared" si="347"/>
        <v>0.63974151857835226</v>
      </c>
      <c r="BT1831" s="3">
        <f t="shared" si="348"/>
        <v>0.39449541284403672</v>
      </c>
      <c r="BU1831" s="3">
        <f t="shared" si="349"/>
        <v>0</v>
      </c>
    </row>
    <row r="1832" spans="1:73" x14ac:dyDescent="0.25">
      <c r="A1832" t="s">
        <v>3988</v>
      </c>
      <c r="V1832" s="3">
        <f t="shared" si="338"/>
        <v>0</v>
      </c>
      <c r="W1832" s="3">
        <f t="shared" si="339"/>
        <v>0</v>
      </c>
      <c r="X1832" s="3">
        <f t="shared" si="340"/>
        <v>0</v>
      </c>
      <c r="Y1832" s="3">
        <f t="shared" si="341"/>
        <v>0</v>
      </c>
      <c r="AT1832" s="3">
        <f t="shared" si="342"/>
        <v>0</v>
      </c>
      <c r="AU1832" s="3">
        <f t="shared" si="343"/>
        <v>0</v>
      </c>
      <c r="AV1832" s="3">
        <f t="shared" si="344"/>
        <v>0</v>
      </c>
      <c r="AW1832" s="3">
        <f t="shared" si="345"/>
        <v>0</v>
      </c>
      <c r="BR1832" s="3">
        <f t="shared" si="346"/>
        <v>0</v>
      </c>
      <c r="BS1832" s="3">
        <f t="shared" si="347"/>
        <v>0</v>
      </c>
      <c r="BT1832" s="3">
        <f t="shared" si="348"/>
        <v>0</v>
      </c>
      <c r="BU1832" s="3">
        <f t="shared" si="349"/>
        <v>0</v>
      </c>
    </row>
    <row r="1833" spans="1:73" x14ac:dyDescent="0.25">
      <c r="A1833" t="s">
        <v>3991</v>
      </c>
      <c r="B1833" s="1">
        <v>44286</v>
      </c>
      <c r="C1833">
        <v>3.69</v>
      </c>
      <c r="D1833">
        <v>3.05</v>
      </c>
      <c r="K1833">
        <v>1.46</v>
      </c>
      <c r="Q1833">
        <v>0.71</v>
      </c>
      <c r="R1833">
        <v>0.15</v>
      </c>
      <c r="U1833">
        <v>4.41</v>
      </c>
      <c r="V1833" s="3">
        <f t="shared" si="338"/>
        <v>0.82655826558265577</v>
      </c>
      <c r="W1833" s="3">
        <f t="shared" si="339"/>
        <v>0.41126760563380282</v>
      </c>
      <c r="X1833" s="3">
        <f t="shared" si="340"/>
        <v>0</v>
      </c>
      <c r="Y1833" s="3">
        <f t="shared" si="341"/>
        <v>0</v>
      </c>
      <c r="Z1833" s="1">
        <v>44651</v>
      </c>
      <c r="AA1833">
        <v>3.84</v>
      </c>
      <c r="AB1833">
        <v>3.69</v>
      </c>
      <c r="AI1833">
        <v>0.91</v>
      </c>
      <c r="AO1833">
        <v>7.0000000000000007E-2</v>
      </c>
      <c r="AS1833">
        <v>4.7699999999999996</v>
      </c>
      <c r="AT1833" s="3">
        <f t="shared" si="342"/>
        <v>0.9609375</v>
      </c>
      <c r="AU1833" s="3">
        <f t="shared" si="343"/>
        <v>0.19361702127659577</v>
      </c>
      <c r="AV1833" s="3">
        <f t="shared" si="344"/>
        <v>0</v>
      </c>
      <c r="AW1833" s="3">
        <f t="shared" si="345"/>
        <v>0</v>
      </c>
      <c r="AX1833" s="1">
        <v>45016</v>
      </c>
      <c r="AY1833">
        <v>4.16</v>
      </c>
      <c r="AZ1833">
        <v>4.01</v>
      </c>
      <c r="BQ1833">
        <v>4</v>
      </c>
      <c r="BR1833" s="3">
        <f t="shared" si="346"/>
        <v>0.9639423076923076</v>
      </c>
      <c r="BS1833" s="3">
        <f t="shared" si="347"/>
        <v>0</v>
      </c>
      <c r="BT1833" s="3">
        <f t="shared" si="348"/>
        <v>0</v>
      </c>
      <c r="BU1833" s="3">
        <f t="shared" si="349"/>
        <v>0</v>
      </c>
    </row>
    <row r="1834" spans="1:73" x14ac:dyDescent="0.25">
      <c r="A1834" t="s">
        <v>3992</v>
      </c>
      <c r="B1834" s="1">
        <v>44286</v>
      </c>
      <c r="C1834">
        <v>10.26</v>
      </c>
      <c r="D1834">
        <v>10.199999999999999</v>
      </c>
      <c r="K1834">
        <v>3.09</v>
      </c>
      <c r="R1834">
        <v>0.15</v>
      </c>
      <c r="U1834">
        <v>9.3000000000000007</v>
      </c>
      <c r="V1834" s="3">
        <f t="shared" si="338"/>
        <v>0.99415204678362568</v>
      </c>
      <c r="W1834" s="3">
        <f t="shared" si="339"/>
        <v>0.33770491803278685</v>
      </c>
      <c r="X1834" s="3">
        <f t="shared" si="340"/>
        <v>0</v>
      </c>
      <c r="Y1834" s="3">
        <f t="shared" si="341"/>
        <v>0</v>
      </c>
      <c r="Z1834" s="1">
        <v>44651</v>
      </c>
      <c r="AA1834">
        <v>16.329999999999998</v>
      </c>
      <c r="AB1834">
        <v>16.28</v>
      </c>
      <c r="AI1834">
        <v>5.34</v>
      </c>
      <c r="AP1834">
        <v>0.22</v>
      </c>
      <c r="AS1834">
        <v>15.95</v>
      </c>
      <c r="AT1834" s="3">
        <f t="shared" si="342"/>
        <v>0.99693815064298852</v>
      </c>
      <c r="AU1834" s="3">
        <f t="shared" si="343"/>
        <v>0.33947870311506678</v>
      </c>
      <c r="AV1834" s="3">
        <f t="shared" si="344"/>
        <v>0</v>
      </c>
      <c r="AW1834" s="3">
        <f t="shared" si="345"/>
        <v>0</v>
      </c>
      <c r="AX1834" s="1">
        <v>45016</v>
      </c>
      <c r="AY1834">
        <v>22.26</v>
      </c>
      <c r="AZ1834">
        <v>22.15</v>
      </c>
      <c r="BG1834">
        <v>6.72</v>
      </c>
      <c r="BN1834">
        <v>0.11</v>
      </c>
      <c r="BQ1834">
        <v>21.46</v>
      </c>
      <c r="BR1834" s="3">
        <f t="shared" si="346"/>
        <v>0.99505840071877794</v>
      </c>
      <c r="BS1834" s="3">
        <f t="shared" si="347"/>
        <v>0.31475409836065571</v>
      </c>
      <c r="BT1834" s="3">
        <f t="shared" si="348"/>
        <v>0</v>
      </c>
      <c r="BU1834" s="3">
        <f t="shared" si="349"/>
        <v>0</v>
      </c>
    </row>
    <row r="1835" spans="1:73" x14ac:dyDescent="0.25">
      <c r="A1835" t="s">
        <v>3994</v>
      </c>
      <c r="B1835" s="1">
        <v>44286</v>
      </c>
      <c r="C1835">
        <v>69.22</v>
      </c>
      <c r="D1835">
        <v>66.430000000000007</v>
      </c>
      <c r="J1835">
        <v>4.49</v>
      </c>
      <c r="K1835">
        <v>50.93</v>
      </c>
      <c r="L1835">
        <v>0.02</v>
      </c>
      <c r="Q1835">
        <v>0.04</v>
      </c>
      <c r="R1835">
        <v>0.6</v>
      </c>
      <c r="U1835">
        <v>68.36</v>
      </c>
      <c r="V1835" s="3">
        <f t="shared" si="338"/>
        <v>0.95969373013579906</v>
      </c>
      <c r="W1835" s="3">
        <f t="shared" si="339"/>
        <v>0.75228951255539145</v>
      </c>
      <c r="X1835" s="3">
        <f t="shared" si="340"/>
        <v>0</v>
      </c>
      <c r="Y1835" s="3">
        <f t="shared" si="341"/>
        <v>6.486564576711934E-2</v>
      </c>
      <c r="Z1835" s="1">
        <v>44651</v>
      </c>
      <c r="AA1835">
        <v>67.010000000000005</v>
      </c>
      <c r="AB1835">
        <v>66.62</v>
      </c>
      <c r="AH1835">
        <v>4.5999999999999996</v>
      </c>
      <c r="AI1835">
        <v>47.72</v>
      </c>
      <c r="AO1835">
        <v>0.08</v>
      </c>
      <c r="AP1835">
        <v>0.35</v>
      </c>
      <c r="AS1835">
        <v>65.09</v>
      </c>
      <c r="AT1835" s="3">
        <f t="shared" si="342"/>
        <v>0.9941799731383375</v>
      </c>
      <c r="AU1835" s="3">
        <f t="shared" si="343"/>
        <v>0.73801422827095564</v>
      </c>
      <c r="AV1835" s="3">
        <f t="shared" si="344"/>
        <v>0</v>
      </c>
      <c r="AW1835" s="3">
        <f t="shared" si="345"/>
        <v>6.8646470676018492E-2</v>
      </c>
      <c r="AX1835" s="1">
        <v>45016</v>
      </c>
      <c r="AY1835">
        <v>70.02</v>
      </c>
      <c r="AZ1835">
        <v>69.349999999999994</v>
      </c>
      <c r="BF1835">
        <v>9.33</v>
      </c>
      <c r="BG1835">
        <v>49.15</v>
      </c>
      <c r="BM1835">
        <v>0.01</v>
      </c>
      <c r="BN1835">
        <v>0.18</v>
      </c>
      <c r="BQ1835">
        <v>66.98</v>
      </c>
      <c r="BR1835" s="3">
        <f t="shared" si="346"/>
        <v>0.99043130534133106</v>
      </c>
      <c r="BS1835" s="3">
        <f t="shared" si="347"/>
        <v>0.73588860607875439</v>
      </c>
      <c r="BT1835" s="3">
        <f t="shared" si="348"/>
        <v>0</v>
      </c>
      <c r="BU1835" s="3">
        <f t="shared" si="349"/>
        <v>0.1332476435304199</v>
      </c>
    </row>
    <row r="1836" spans="1:73" x14ac:dyDescent="0.25">
      <c r="A1836" t="s">
        <v>3997</v>
      </c>
      <c r="V1836" s="3">
        <f t="shared" si="338"/>
        <v>0</v>
      </c>
      <c r="W1836" s="3">
        <f t="shared" si="339"/>
        <v>0</v>
      </c>
      <c r="X1836" s="3">
        <f t="shared" si="340"/>
        <v>0</v>
      </c>
      <c r="Y1836" s="3">
        <f t="shared" si="341"/>
        <v>0</v>
      </c>
      <c r="AT1836" s="3">
        <f t="shared" si="342"/>
        <v>0</v>
      </c>
      <c r="AU1836" s="3">
        <f t="shared" si="343"/>
        <v>0</v>
      </c>
      <c r="AV1836" s="3">
        <f t="shared" si="344"/>
        <v>0</v>
      </c>
      <c r="AW1836" s="3">
        <f t="shared" si="345"/>
        <v>0</v>
      </c>
      <c r="BR1836" s="3">
        <f t="shared" si="346"/>
        <v>0</v>
      </c>
      <c r="BS1836" s="3">
        <f t="shared" si="347"/>
        <v>0</v>
      </c>
      <c r="BT1836" s="3">
        <f t="shared" si="348"/>
        <v>0</v>
      </c>
      <c r="BU1836" s="3">
        <f t="shared" si="349"/>
        <v>0</v>
      </c>
    </row>
    <row r="1837" spans="1:73" x14ac:dyDescent="0.25">
      <c r="A1837" t="s">
        <v>3999</v>
      </c>
      <c r="B1837" s="1">
        <v>44286</v>
      </c>
      <c r="C1837">
        <v>35.89</v>
      </c>
      <c r="D1837">
        <v>34.979999999999997</v>
      </c>
      <c r="I1837">
        <v>5.4</v>
      </c>
      <c r="K1837">
        <v>6.07</v>
      </c>
      <c r="L1837">
        <v>0.01</v>
      </c>
      <c r="M1837">
        <v>0.25</v>
      </c>
      <c r="Q1837">
        <v>0.01</v>
      </c>
      <c r="R1837">
        <v>0.15</v>
      </c>
      <c r="T1837">
        <v>0.15</v>
      </c>
      <c r="U1837">
        <v>26.06</v>
      </c>
      <c r="V1837" s="3">
        <f t="shared" si="338"/>
        <v>0.97464474784062405</v>
      </c>
      <c r="W1837" s="3">
        <f t="shared" si="339"/>
        <v>0.23536254362155878</v>
      </c>
      <c r="X1837" s="3">
        <f t="shared" si="340"/>
        <v>0.15045973808860408</v>
      </c>
      <c r="Y1837" s="3">
        <f t="shared" si="341"/>
        <v>0</v>
      </c>
      <c r="Z1837" s="1">
        <v>44651</v>
      </c>
      <c r="AA1837">
        <v>39.06</v>
      </c>
      <c r="AB1837">
        <v>38.17</v>
      </c>
      <c r="AG1837">
        <v>6.09</v>
      </c>
      <c r="AI1837">
        <v>6.71</v>
      </c>
      <c r="AK1837">
        <v>0.28000000000000003</v>
      </c>
      <c r="AO1837">
        <v>0.33</v>
      </c>
      <c r="AP1837">
        <v>0.13</v>
      </c>
      <c r="AR1837">
        <v>0.13</v>
      </c>
      <c r="AS1837">
        <v>32.090000000000003</v>
      </c>
      <c r="AT1837" s="3">
        <f t="shared" si="342"/>
        <v>0.97721454173067079</v>
      </c>
      <c r="AU1837" s="3">
        <f t="shared" si="343"/>
        <v>0.21315120711562893</v>
      </c>
      <c r="AV1837" s="3">
        <f t="shared" si="344"/>
        <v>0.15591397849462366</v>
      </c>
      <c r="AW1837" s="3">
        <f t="shared" si="345"/>
        <v>0</v>
      </c>
      <c r="AX1837" s="1">
        <v>45016</v>
      </c>
      <c r="AY1837">
        <v>50.61</v>
      </c>
      <c r="AZ1837">
        <v>50.11</v>
      </c>
      <c r="BE1837">
        <v>7.51</v>
      </c>
      <c r="BG1837">
        <v>6.49</v>
      </c>
      <c r="BI1837">
        <v>0.28999999999999998</v>
      </c>
      <c r="BM1837">
        <v>0.27</v>
      </c>
      <c r="BN1837">
        <v>3.6</v>
      </c>
      <c r="BP1837">
        <v>0.02</v>
      </c>
      <c r="BQ1837">
        <v>42.65</v>
      </c>
      <c r="BR1837" s="3">
        <f t="shared" si="346"/>
        <v>0.99012052953961671</v>
      </c>
      <c r="BS1837" s="3">
        <f t="shared" si="347"/>
        <v>0.16852765515450535</v>
      </c>
      <c r="BT1837" s="3">
        <f t="shared" si="348"/>
        <v>0.14838964631495752</v>
      </c>
      <c r="BU1837" s="3">
        <f t="shared" si="349"/>
        <v>0</v>
      </c>
    </row>
    <row r="1838" spans="1:73" x14ac:dyDescent="0.25">
      <c r="A1838" t="s">
        <v>4002</v>
      </c>
      <c r="V1838" s="3">
        <f t="shared" si="338"/>
        <v>0</v>
      </c>
      <c r="W1838" s="3">
        <f t="shared" si="339"/>
        <v>0</v>
      </c>
      <c r="X1838" s="3">
        <f t="shared" si="340"/>
        <v>0</v>
      </c>
      <c r="Y1838" s="3">
        <f t="shared" si="341"/>
        <v>0</v>
      </c>
      <c r="AT1838" s="3">
        <f t="shared" si="342"/>
        <v>0</v>
      </c>
      <c r="AU1838" s="3">
        <f t="shared" si="343"/>
        <v>0</v>
      </c>
      <c r="AV1838" s="3">
        <f t="shared" si="344"/>
        <v>0</v>
      </c>
      <c r="AW1838" s="3">
        <f t="shared" si="345"/>
        <v>0</v>
      </c>
      <c r="BR1838" s="3">
        <f t="shared" si="346"/>
        <v>0</v>
      </c>
      <c r="BS1838" s="3">
        <f t="shared" si="347"/>
        <v>0</v>
      </c>
      <c r="BT1838" s="3">
        <f t="shared" si="348"/>
        <v>0</v>
      </c>
      <c r="BU1838" s="3">
        <f t="shared" si="349"/>
        <v>0</v>
      </c>
    </row>
    <row r="1839" spans="1:73" x14ac:dyDescent="0.25">
      <c r="A1839" t="s">
        <v>4004</v>
      </c>
      <c r="V1839" s="3">
        <f t="shared" si="338"/>
        <v>0</v>
      </c>
      <c r="W1839" s="3">
        <f t="shared" si="339"/>
        <v>0</v>
      </c>
      <c r="X1839" s="3">
        <f t="shared" si="340"/>
        <v>0</v>
      </c>
      <c r="Y1839" s="3">
        <f t="shared" si="341"/>
        <v>0</v>
      </c>
      <c r="AT1839" s="3">
        <f t="shared" si="342"/>
        <v>0</v>
      </c>
      <c r="AU1839" s="3">
        <f t="shared" si="343"/>
        <v>0</v>
      </c>
      <c r="AV1839" s="3">
        <f t="shared" si="344"/>
        <v>0</v>
      </c>
      <c r="AW1839" s="3">
        <f t="shared" si="345"/>
        <v>0</v>
      </c>
      <c r="BR1839" s="3">
        <f t="shared" si="346"/>
        <v>0</v>
      </c>
      <c r="BS1839" s="3">
        <f t="shared" si="347"/>
        <v>0</v>
      </c>
      <c r="BT1839" s="3">
        <f t="shared" si="348"/>
        <v>0</v>
      </c>
      <c r="BU1839" s="3">
        <f t="shared" si="349"/>
        <v>0</v>
      </c>
    </row>
    <row r="1840" spans="1:73" x14ac:dyDescent="0.25">
      <c r="A1840" t="s">
        <v>4005</v>
      </c>
      <c r="B1840" s="1">
        <v>44286</v>
      </c>
      <c r="C1840">
        <v>42.59</v>
      </c>
      <c r="D1840">
        <v>41.57</v>
      </c>
      <c r="E1840">
        <v>5.47</v>
      </c>
      <c r="I1840">
        <v>0.16</v>
      </c>
      <c r="K1840">
        <v>10.16</v>
      </c>
      <c r="M1840">
        <v>0.11</v>
      </c>
      <c r="Q1840">
        <v>0.04</v>
      </c>
      <c r="R1840">
        <v>2.42</v>
      </c>
      <c r="U1840">
        <v>38.81</v>
      </c>
      <c r="V1840" s="3">
        <f t="shared" si="338"/>
        <v>0.84761681145808876</v>
      </c>
      <c r="W1840" s="3">
        <f t="shared" si="339"/>
        <v>0.2803532008830022</v>
      </c>
      <c r="X1840" s="3">
        <f t="shared" si="340"/>
        <v>3.7567504108945758E-3</v>
      </c>
      <c r="Y1840" s="3">
        <f t="shared" si="341"/>
        <v>0</v>
      </c>
      <c r="Z1840" s="1">
        <v>44651</v>
      </c>
      <c r="AA1840">
        <v>59.42</v>
      </c>
      <c r="AB1840">
        <v>57.45</v>
      </c>
      <c r="AC1840">
        <v>7.07</v>
      </c>
      <c r="AH1840">
        <v>0.7</v>
      </c>
      <c r="AI1840">
        <v>12.62</v>
      </c>
      <c r="AK1840">
        <v>0.28000000000000003</v>
      </c>
      <c r="AM1840">
        <v>0.05</v>
      </c>
      <c r="AN1840">
        <v>0.05</v>
      </c>
      <c r="AP1840">
        <v>2.87</v>
      </c>
      <c r="AS1840">
        <v>53.64</v>
      </c>
      <c r="AT1840" s="3">
        <f t="shared" si="342"/>
        <v>0.84786267250084146</v>
      </c>
      <c r="AU1840" s="3">
        <f t="shared" si="343"/>
        <v>0.24995048524460287</v>
      </c>
      <c r="AV1840" s="3">
        <f t="shared" si="344"/>
        <v>0</v>
      </c>
      <c r="AW1840" s="3">
        <f t="shared" si="345"/>
        <v>1.178054527095254E-2</v>
      </c>
      <c r="AX1840" s="1">
        <v>45016</v>
      </c>
      <c r="AY1840">
        <v>67.05</v>
      </c>
      <c r="AZ1840">
        <v>65.34</v>
      </c>
      <c r="BA1840">
        <v>8.8000000000000007</v>
      </c>
      <c r="BF1840">
        <v>2.2200000000000002</v>
      </c>
      <c r="BG1840">
        <v>16.190000000000001</v>
      </c>
      <c r="BI1840">
        <v>0.15</v>
      </c>
      <c r="BK1840">
        <v>0.94</v>
      </c>
      <c r="BL1840">
        <v>0.94</v>
      </c>
      <c r="BM1840">
        <v>0.23</v>
      </c>
      <c r="BN1840">
        <v>3.92</v>
      </c>
      <c r="BQ1840">
        <v>61.25</v>
      </c>
      <c r="BR1840" s="3">
        <f t="shared" si="346"/>
        <v>0.84325130499627154</v>
      </c>
      <c r="BS1840" s="3">
        <f t="shared" si="347"/>
        <v>0.28428446005267782</v>
      </c>
      <c r="BT1840" s="3">
        <f t="shared" si="348"/>
        <v>0</v>
      </c>
      <c r="BU1840" s="3">
        <f t="shared" si="349"/>
        <v>3.3109619686800901E-2</v>
      </c>
    </row>
    <row r="1841" spans="1:73" x14ac:dyDescent="0.25">
      <c r="A1841" t="s">
        <v>3990</v>
      </c>
      <c r="B1841" s="1">
        <v>44286</v>
      </c>
      <c r="C1841">
        <v>0.62</v>
      </c>
      <c r="D1841">
        <v>0.62</v>
      </c>
      <c r="K1841">
        <v>0.38</v>
      </c>
      <c r="U1841">
        <v>0.57999999999999996</v>
      </c>
      <c r="V1841" s="3">
        <f t="shared" si="338"/>
        <v>1</v>
      </c>
      <c r="W1841" s="3">
        <f t="shared" si="339"/>
        <v>0.65517241379310354</v>
      </c>
      <c r="X1841" s="3">
        <f t="shared" si="340"/>
        <v>0</v>
      </c>
      <c r="Y1841" s="3">
        <f t="shared" si="341"/>
        <v>0</v>
      </c>
      <c r="Z1841" s="1">
        <v>44651</v>
      </c>
      <c r="AA1841">
        <v>0.63</v>
      </c>
      <c r="AB1841">
        <v>0.62</v>
      </c>
      <c r="AI1841">
        <v>0.49</v>
      </c>
      <c r="AS1841">
        <v>0.66</v>
      </c>
      <c r="AT1841" s="3">
        <f t="shared" si="342"/>
        <v>0.98412698412698407</v>
      </c>
      <c r="AU1841" s="3">
        <f t="shared" si="343"/>
        <v>0.74242424242424243</v>
      </c>
      <c r="AV1841" s="3">
        <f t="shared" si="344"/>
        <v>0</v>
      </c>
      <c r="AW1841" s="3">
        <f t="shared" si="345"/>
        <v>0</v>
      </c>
      <c r="AX1841" s="1">
        <v>45016</v>
      </c>
      <c r="AY1841">
        <v>0.68</v>
      </c>
      <c r="AZ1841">
        <v>0.68</v>
      </c>
      <c r="BG1841">
        <v>0.54</v>
      </c>
      <c r="BQ1841">
        <v>0.74</v>
      </c>
      <c r="BR1841" s="3">
        <f t="shared" si="346"/>
        <v>1</v>
      </c>
      <c r="BS1841" s="3">
        <f t="shared" si="347"/>
        <v>0.72972972972972983</v>
      </c>
      <c r="BT1841" s="3">
        <f t="shared" si="348"/>
        <v>0</v>
      </c>
      <c r="BU1841" s="3">
        <f t="shared" si="349"/>
        <v>0</v>
      </c>
    </row>
    <row r="1842" spans="1:73" x14ac:dyDescent="0.25">
      <c r="A1842" t="s">
        <v>4013</v>
      </c>
      <c r="B1842" s="1">
        <v>44286</v>
      </c>
      <c r="C1842">
        <v>1146.18</v>
      </c>
      <c r="D1842">
        <v>1136.19</v>
      </c>
      <c r="I1842">
        <v>291</v>
      </c>
      <c r="K1842">
        <v>144.61000000000001</v>
      </c>
      <c r="M1842">
        <v>0.21</v>
      </c>
      <c r="R1842">
        <v>5.2</v>
      </c>
      <c r="T1842">
        <v>2.1800000000000002</v>
      </c>
      <c r="U1842">
        <v>1129.5999999999999</v>
      </c>
      <c r="V1842" s="3">
        <f t="shared" si="338"/>
        <v>0.99128409150395225</v>
      </c>
      <c r="W1842" s="3">
        <f t="shared" si="339"/>
        <v>0.12838587675453006</v>
      </c>
      <c r="X1842" s="3">
        <f t="shared" si="340"/>
        <v>0.25388682405904828</v>
      </c>
      <c r="Y1842" s="3">
        <f t="shared" si="341"/>
        <v>0</v>
      </c>
      <c r="Z1842" s="1">
        <v>44651</v>
      </c>
      <c r="AA1842">
        <v>1875.79</v>
      </c>
      <c r="AB1842">
        <v>1865.05</v>
      </c>
      <c r="AH1842">
        <v>387.57</v>
      </c>
      <c r="AI1842">
        <v>200.62</v>
      </c>
      <c r="AK1842">
        <v>0.39</v>
      </c>
      <c r="AM1842">
        <v>0.59</v>
      </c>
      <c r="AN1842">
        <v>0.59</v>
      </c>
      <c r="AO1842">
        <v>1.19</v>
      </c>
      <c r="AP1842">
        <v>3.71</v>
      </c>
      <c r="AR1842">
        <v>2.08</v>
      </c>
      <c r="AS1842">
        <v>1842.75</v>
      </c>
      <c r="AT1842" s="3">
        <f t="shared" si="342"/>
        <v>0.99427441238091685</v>
      </c>
      <c r="AU1842" s="3">
        <f t="shared" si="343"/>
        <v>0.1090598736640682</v>
      </c>
      <c r="AV1842" s="3">
        <f t="shared" si="344"/>
        <v>0</v>
      </c>
      <c r="AW1842" s="3">
        <f t="shared" si="345"/>
        <v>0.20661694539367415</v>
      </c>
      <c r="AX1842" s="1">
        <v>45016</v>
      </c>
      <c r="AY1842">
        <v>2396.46</v>
      </c>
      <c r="AZ1842">
        <v>2393.35</v>
      </c>
      <c r="BF1842">
        <v>466.82</v>
      </c>
      <c r="BG1842">
        <v>223.79</v>
      </c>
      <c r="BI1842">
        <v>0.6</v>
      </c>
      <c r="BK1842">
        <v>1.86</v>
      </c>
      <c r="BL1842">
        <v>1.86</v>
      </c>
      <c r="BN1842">
        <v>5.98</v>
      </c>
      <c r="BP1842">
        <v>4.16</v>
      </c>
      <c r="BQ1842">
        <v>2382.4</v>
      </c>
      <c r="BR1842" s="3">
        <f t="shared" si="346"/>
        <v>0.99870225248908806</v>
      </c>
      <c r="BS1842" s="3">
        <f t="shared" si="347"/>
        <v>9.4030201934470037E-2</v>
      </c>
      <c r="BT1842" s="3">
        <f t="shared" si="348"/>
        <v>0</v>
      </c>
      <c r="BU1842" s="3">
        <f t="shared" si="349"/>
        <v>0.19479565692730111</v>
      </c>
    </row>
    <row r="1843" spans="1:73" x14ac:dyDescent="0.25">
      <c r="A1843" t="s">
        <v>4017</v>
      </c>
      <c r="B1843" s="1">
        <v>44286</v>
      </c>
      <c r="C1843">
        <v>36.69</v>
      </c>
      <c r="D1843">
        <v>36.57</v>
      </c>
      <c r="I1843">
        <v>36.89</v>
      </c>
      <c r="K1843">
        <v>21.86</v>
      </c>
      <c r="M1843">
        <v>0.26</v>
      </c>
      <c r="Q1843">
        <v>0.82</v>
      </c>
      <c r="R1843">
        <v>1.93</v>
      </c>
      <c r="T1843">
        <v>0.84</v>
      </c>
      <c r="U1843">
        <v>33.97</v>
      </c>
      <c r="V1843" s="3">
        <f t="shared" si="338"/>
        <v>0.99672935404742447</v>
      </c>
      <c r="W1843" s="3">
        <f t="shared" si="339"/>
        <v>0.6874213836477987</v>
      </c>
      <c r="X1843" s="3">
        <f t="shared" si="340"/>
        <v>1.0054510765876261</v>
      </c>
      <c r="Y1843" s="3">
        <f t="shared" si="341"/>
        <v>0</v>
      </c>
      <c r="Z1843" s="1">
        <v>44651</v>
      </c>
      <c r="AA1843">
        <v>31.35</v>
      </c>
      <c r="AB1843">
        <v>31.24</v>
      </c>
      <c r="AI1843">
        <v>20.7</v>
      </c>
      <c r="AK1843">
        <v>0.22</v>
      </c>
      <c r="AO1843">
        <v>0.18</v>
      </c>
      <c r="AS1843">
        <v>27.81</v>
      </c>
      <c r="AT1843" s="3">
        <f t="shared" si="342"/>
        <v>0.99649122807017532</v>
      </c>
      <c r="AU1843" s="3">
        <f t="shared" si="343"/>
        <v>0.75519883254286757</v>
      </c>
      <c r="AV1843" s="3">
        <f t="shared" si="344"/>
        <v>0</v>
      </c>
      <c r="AW1843" s="3">
        <f t="shared" si="345"/>
        <v>0</v>
      </c>
      <c r="AX1843" s="1">
        <v>45016</v>
      </c>
      <c r="AY1843">
        <v>73.650000000000006</v>
      </c>
      <c r="AZ1843">
        <v>71.58</v>
      </c>
      <c r="BG1843">
        <v>49.97</v>
      </c>
      <c r="BI1843">
        <v>0.35</v>
      </c>
      <c r="BM1843">
        <v>0.38</v>
      </c>
      <c r="BN1843">
        <v>0.05</v>
      </c>
      <c r="BQ1843">
        <v>64.44</v>
      </c>
      <c r="BR1843" s="3">
        <f t="shared" si="346"/>
        <v>0.97189409368635427</v>
      </c>
      <c r="BS1843" s="3">
        <f t="shared" si="347"/>
        <v>0.78495130380144507</v>
      </c>
      <c r="BT1843" s="3">
        <f t="shared" si="348"/>
        <v>0</v>
      </c>
      <c r="BU1843" s="3">
        <f t="shared" si="349"/>
        <v>0</v>
      </c>
    </row>
    <row r="1844" spans="1:73" x14ac:dyDescent="0.25">
      <c r="A1844" t="s">
        <v>4018</v>
      </c>
      <c r="B1844" s="1">
        <v>44286</v>
      </c>
      <c r="C1844">
        <v>37.46</v>
      </c>
      <c r="D1844">
        <v>34.729999999999997</v>
      </c>
      <c r="J1844">
        <v>31.7</v>
      </c>
      <c r="K1844">
        <v>21.57</v>
      </c>
      <c r="L1844">
        <v>0.17</v>
      </c>
      <c r="M1844">
        <v>0.02</v>
      </c>
      <c r="Q1844">
        <v>3.62</v>
      </c>
      <c r="R1844">
        <v>0.59</v>
      </c>
      <c r="T1844">
        <v>0.59</v>
      </c>
      <c r="U1844">
        <v>32.94</v>
      </c>
      <c r="V1844" s="3">
        <f t="shared" si="338"/>
        <v>0.92712226374799778</v>
      </c>
      <c r="W1844" s="3">
        <f t="shared" si="339"/>
        <v>0.74047373841400632</v>
      </c>
      <c r="X1844" s="3">
        <f t="shared" si="340"/>
        <v>0</v>
      </c>
      <c r="Y1844" s="3">
        <f t="shared" si="341"/>
        <v>0.84623598505072073</v>
      </c>
      <c r="Z1844" s="1">
        <v>44651</v>
      </c>
      <c r="AA1844">
        <v>49.21</v>
      </c>
      <c r="AB1844">
        <v>46.16</v>
      </c>
      <c r="AH1844">
        <v>40.46</v>
      </c>
      <c r="AI1844">
        <v>31.24</v>
      </c>
      <c r="AJ1844">
        <v>0.32</v>
      </c>
      <c r="AK1844">
        <v>0.1</v>
      </c>
      <c r="AP1844">
        <v>0.53</v>
      </c>
      <c r="AR1844">
        <v>0.53</v>
      </c>
      <c r="AS1844">
        <v>40.74</v>
      </c>
      <c r="AT1844" s="3">
        <f t="shared" si="342"/>
        <v>0.93802072749441157</v>
      </c>
      <c r="AU1844" s="3">
        <f t="shared" si="343"/>
        <v>0.77480158730158721</v>
      </c>
      <c r="AV1844" s="3">
        <f t="shared" si="344"/>
        <v>0</v>
      </c>
      <c r="AW1844" s="3">
        <f t="shared" si="345"/>
        <v>0.82219061166429586</v>
      </c>
      <c r="AX1844" s="1">
        <v>45016</v>
      </c>
      <c r="AY1844">
        <v>74.78</v>
      </c>
      <c r="AZ1844">
        <v>70.680000000000007</v>
      </c>
      <c r="BF1844">
        <v>63.54</v>
      </c>
      <c r="BG1844">
        <v>43.36</v>
      </c>
      <c r="BH1844">
        <v>0.45</v>
      </c>
      <c r="BI1844">
        <v>0.16</v>
      </c>
      <c r="BN1844">
        <v>0.54</v>
      </c>
      <c r="BP1844">
        <v>0.54</v>
      </c>
      <c r="BQ1844">
        <v>57.97</v>
      </c>
      <c r="BR1844" s="3">
        <f t="shared" si="346"/>
        <v>0.9451725060176519</v>
      </c>
      <c r="BS1844" s="3">
        <f t="shared" si="347"/>
        <v>0.75592747559274753</v>
      </c>
      <c r="BT1844" s="3">
        <f t="shared" si="348"/>
        <v>0</v>
      </c>
      <c r="BU1844" s="3">
        <f t="shared" si="349"/>
        <v>0.84969243113131854</v>
      </c>
    </row>
    <row r="1845" spans="1:73" x14ac:dyDescent="0.25">
      <c r="A1845" t="s">
        <v>4021</v>
      </c>
      <c r="B1845" s="1">
        <v>44286</v>
      </c>
      <c r="C1845">
        <v>15.29</v>
      </c>
      <c r="D1845">
        <v>15.25</v>
      </c>
      <c r="J1845">
        <v>5.71</v>
      </c>
      <c r="K1845">
        <v>9.99</v>
      </c>
      <c r="O1845">
        <v>0.04</v>
      </c>
      <c r="P1845">
        <v>0.04</v>
      </c>
      <c r="R1845">
        <v>0.13</v>
      </c>
      <c r="T1845">
        <v>0.11</v>
      </c>
      <c r="U1845">
        <v>13.64</v>
      </c>
      <c r="V1845" s="3">
        <f t="shared" si="338"/>
        <v>0.99738391105297586</v>
      </c>
      <c r="W1845" s="3">
        <f t="shared" si="339"/>
        <v>0.73348017621145378</v>
      </c>
      <c r="X1845" s="3">
        <f t="shared" si="340"/>
        <v>0</v>
      </c>
      <c r="Y1845" s="3">
        <f t="shared" si="341"/>
        <v>0.3734466971877044</v>
      </c>
      <c r="Z1845" s="1">
        <v>44651</v>
      </c>
      <c r="AA1845">
        <v>22.32</v>
      </c>
      <c r="AB1845">
        <v>22.09</v>
      </c>
      <c r="AH1845">
        <v>13.64</v>
      </c>
      <c r="AI1845">
        <v>14.55</v>
      </c>
      <c r="AS1845">
        <v>19.100000000000001</v>
      </c>
      <c r="AT1845" s="3">
        <f t="shared" si="342"/>
        <v>0.98969534050179209</v>
      </c>
      <c r="AU1845" s="3">
        <f t="shared" si="343"/>
        <v>0.76178010471204183</v>
      </c>
      <c r="AV1845" s="3">
        <f t="shared" si="344"/>
        <v>0</v>
      </c>
      <c r="AW1845" s="3">
        <f t="shared" si="345"/>
        <v>0.61111111111111116</v>
      </c>
      <c r="AX1845" s="1">
        <v>45016</v>
      </c>
      <c r="AY1845">
        <v>38.08</v>
      </c>
      <c r="AZ1845">
        <v>37.590000000000003</v>
      </c>
      <c r="BF1845">
        <v>25.24</v>
      </c>
      <c r="BG1845">
        <v>21.25</v>
      </c>
      <c r="BQ1845">
        <v>30.03</v>
      </c>
      <c r="BR1845" s="3">
        <f t="shared" si="346"/>
        <v>0.98713235294117663</v>
      </c>
      <c r="BS1845" s="3">
        <f t="shared" si="347"/>
        <v>0.70762570762570765</v>
      </c>
      <c r="BT1845" s="3">
        <f t="shared" si="348"/>
        <v>0</v>
      </c>
      <c r="BU1845" s="3">
        <f t="shared" si="349"/>
        <v>0.66281512605042014</v>
      </c>
    </row>
    <row r="1846" spans="1:73" x14ac:dyDescent="0.25">
      <c r="A1846" t="s">
        <v>4024</v>
      </c>
      <c r="B1846" s="1">
        <v>44286</v>
      </c>
      <c r="C1846">
        <v>8.0399999999999991</v>
      </c>
      <c r="D1846">
        <v>8.0299999999999994</v>
      </c>
      <c r="K1846">
        <v>3.01</v>
      </c>
      <c r="R1846">
        <v>0.05</v>
      </c>
      <c r="T1846">
        <v>0.03</v>
      </c>
      <c r="U1846">
        <v>7.32</v>
      </c>
      <c r="V1846" s="3">
        <f t="shared" si="338"/>
        <v>0.99875621890547261</v>
      </c>
      <c r="W1846" s="3">
        <f t="shared" si="339"/>
        <v>0.41232876712328759</v>
      </c>
      <c r="X1846" s="3">
        <f t="shared" si="340"/>
        <v>0</v>
      </c>
      <c r="Y1846" s="3">
        <f t="shared" si="341"/>
        <v>0</v>
      </c>
      <c r="Z1846" s="1">
        <v>44651</v>
      </c>
      <c r="AA1846">
        <v>5.99</v>
      </c>
      <c r="AB1846">
        <v>5.95</v>
      </c>
      <c r="AI1846">
        <v>3.03</v>
      </c>
      <c r="AP1846">
        <v>0.01</v>
      </c>
      <c r="AS1846">
        <v>6.73</v>
      </c>
      <c r="AT1846" s="3">
        <f t="shared" si="342"/>
        <v>0.99332220367278801</v>
      </c>
      <c r="AU1846" s="3">
        <f t="shared" si="343"/>
        <v>0.4508928571428571</v>
      </c>
      <c r="AV1846" s="3">
        <f t="shared" si="344"/>
        <v>0</v>
      </c>
      <c r="AW1846" s="3">
        <f t="shared" si="345"/>
        <v>0</v>
      </c>
      <c r="AX1846" s="1">
        <v>45016</v>
      </c>
      <c r="AY1846">
        <v>6.94</v>
      </c>
      <c r="AZ1846">
        <v>6.88</v>
      </c>
      <c r="BG1846">
        <v>3.55</v>
      </c>
      <c r="BQ1846">
        <v>7.67</v>
      </c>
      <c r="BR1846" s="3">
        <f t="shared" si="346"/>
        <v>0.99135446685878958</v>
      </c>
      <c r="BS1846" s="3">
        <f t="shared" si="347"/>
        <v>0.46284224250325945</v>
      </c>
      <c r="BT1846" s="3">
        <f t="shared" si="348"/>
        <v>0</v>
      </c>
      <c r="BU1846" s="3">
        <f t="shared" si="349"/>
        <v>0</v>
      </c>
    </row>
    <row r="1847" spans="1:73" x14ac:dyDescent="0.25">
      <c r="A1847" t="s">
        <v>4026</v>
      </c>
      <c r="B1847" s="1">
        <v>44286</v>
      </c>
      <c r="C1847">
        <v>829.87</v>
      </c>
      <c r="D1847">
        <v>782.39</v>
      </c>
      <c r="E1847">
        <v>63.4</v>
      </c>
      <c r="J1847">
        <v>702.65</v>
      </c>
      <c r="K1847">
        <v>418.66</v>
      </c>
      <c r="M1847">
        <v>3.77</v>
      </c>
      <c r="O1847">
        <v>3.9</v>
      </c>
      <c r="P1847">
        <v>3.9</v>
      </c>
      <c r="Q1847">
        <v>15.07</v>
      </c>
      <c r="R1847">
        <v>9.7200000000000006</v>
      </c>
      <c r="U1847">
        <v>650.84</v>
      </c>
      <c r="V1847" s="3">
        <f t="shared" si="338"/>
        <v>0.86638871148493135</v>
      </c>
      <c r="W1847" s="3">
        <f t="shared" si="339"/>
        <v>0.67278395577553518</v>
      </c>
      <c r="X1847" s="3">
        <f t="shared" si="340"/>
        <v>0</v>
      </c>
      <c r="Y1847" s="3">
        <f t="shared" si="341"/>
        <v>0.8466988805475556</v>
      </c>
      <c r="Z1847" s="1">
        <v>44651</v>
      </c>
      <c r="AA1847">
        <v>925.38</v>
      </c>
      <c r="AB1847">
        <v>759.11</v>
      </c>
      <c r="AC1847">
        <v>95.46</v>
      </c>
      <c r="AH1847">
        <v>644.14</v>
      </c>
      <c r="AI1847">
        <v>422.68</v>
      </c>
      <c r="AK1847">
        <v>3.96</v>
      </c>
      <c r="AP1847">
        <v>8.7799999999999994</v>
      </c>
      <c r="AS1847">
        <v>690.04</v>
      </c>
      <c r="AT1847" s="3">
        <f t="shared" si="342"/>
        <v>0.71716484038989381</v>
      </c>
      <c r="AU1847" s="3">
        <f t="shared" si="343"/>
        <v>0.62406614498745017</v>
      </c>
      <c r="AV1847" s="3">
        <f t="shared" si="344"/>
        <v>0</v>
      </c>
      <c r="AW1847" s="3">
        <f t="shared" si="345"/>
        <v>0.69608160971708921</v>
      </c>
      <c r="AX1847" s="1">
        <v>45016</v>
      </c>
      <c r="AY1847">
        <v>1089.1099999999999</v>
      </c>
      <c r="AZ1847">
        <v>924.78</v>
      </c>
      <c r="BA1847">
        <v>104.53</v>
      </c>
      <c r="BF1847">
        <v>759.87</v>
      </c>
      <c r="BG1847">
        <v>552.89</v>
      </c>
      <c r="BI1847">
        <v>4.63</v>
      </c>
      <c r="BK1847">
        <v>0.45</v>
      </c>
      <c r="BL1847">
        <v>0.45</v>
      </c>
      <c r="BM1847">
        <v>0.19</v>
      </c>
      <c r="BN1847">
        <v>15.53</v>
      </c>
      <c r="BQ1847">
        <v>868.57</v>
      </c>
      <c r="BR1847" s="3">
        <f t="shared" si="346"/>
        <v>0.75313788322575326</v>
      </c>
      <c r="BS1847" s="3">
        <f t="shared" si="347"/>
        <v>0.65182381929216471</v>
      </c>
      <c r="BT1847" s="3">
        <f t="shared" si="348"/>
        <v>0</v>
      </c>
      <c r="BU1847" s="3">
        <f t="shared" si="349"/>
        <v>0.69769812048369773</v>
      </c>
    </row>
    <row r="1848" spans="1:73" x14ac:dyDescent="0.25">
      <c r="A1848" t="s">
        <v>4029</v>
      </c>
      <c r="V1848" s="3">
        <f t="shared" si="338"/>
        <v>0</v>
      </c>
      <c r="W1848" s="3">
        <f t="shared" si="339"/>
        <v>0</v>
      </c>
      <c r="X1848" s="3">
        <f t="shared" si="340"/>
        <v>0</v>
      </c>
      <c r="Y1848" s="3">
        <f t="shared" si="341"/>
        <v>0</v>
      </c>
      <c r="AT1848" s="3">
        <f t="shared" si="342"/>
        <v>0</v>
      </c>
      <c r="AU1848" s="3">
        <f t="shared" si="343"/>
        <v>0</v>
      </c>
      <c r="AV1848" s="3">
        <f t="shared" si="344"/>
        <v>0</v>
      </c>
      <c r="AW1848" s="3">
        <f t="shared" si="345"/>
        <v>0</v>
      </c>
      <c r="BR1848" s="3">
        <f t="shared" si="346"/>
        <v>0</v>
      </c>
      <c r="BS1848" s="3">
        <f t="shared" si="347"/>
        <v>0</v>
      </c>
      <c r="BT1848" s="3">
        <f t="shared" si="348"/>
        <v>0</v>
      </c>
      <c r="BU1848" s="3">
        <f t="shared" si="349"/>
        <v>0</v>
      </c>
    </row>
    <row r="1849" spans="1:73" x14ac:dyDescent="0.25">
      <c r="A1849" t="s">
        <v>4030</v>
      </c>
      <c r="B1849" s="1">
        <v>44286</v>
      </c>
      <c r="C1849">
        <v>667.8</v>
      </c>
      <c r="D1849">
        <v>658.4</v>
      </c>
      <c r="J1849">
        <v>657.24</v>
      </c>
      <c r="K1849">
        <v>244.6</v>
      </c>
      <c r="M1849">
        <v>2</v>
      </c>
      <c r="Q1849">
        <v>4.5999999999999996</v>
      </c>
      <c r="R1849">
        <v>7.9</v>
      </c>
      <c r="T1849">
        <v>2.2000000000000002</v>
      </c>
      <c r="U1849">
        <v>607.5</v>
      </c>
      <c r="V1849" s="3">
        <f t="shared" si="338"/>
        <v>0.98592392932015582</v>
      </c>
      <c r="W1849" s="3">
        <f t="shared" si="339"/>
        <v>0.41095430107526876</v>
      </c>
      <c r="X1849" s="3">
        <f t="shared" si="340"/>
        <v>0</v>
      </c>
      <c r="Y1849" s="3">
        <f t="shared" si="341"/>
        <v>0.98418688230008988</v>
      </c>
      <c r="Z1849" s="1">
        <v>44651</v>
      </c>
      <c r="AA1849">
        <v>801.1</v>
      </c>
      <c r="AB1849">
        <v>760.8</v>
      </c>
      <c r="AH1849">
        <v>760.8</v>
      </c>
      <c r="AI1849">
        <v>304.39999999999998</v>
      </c>
      <c r="AK1849">
        <v>2.2000000000000002</v>
      </c>
      <c r="AP1849">
        <v>4.5999999999999996</v>
      </c>
      <c r="AS1849">
        <v>681.4</v>
      </c>
      <c r="AT1849" s="3">
        <f t="shared" si="342"/>
        <v>0.94969417051554106</v>
      </c>
      <c r="AU1849" s="3">
        <f t="shared" si="343"/>
        <v>0.45123035873109996</v>
      </c>
      <c r="AV1849" s="3">
        <f t="shared" si="344"/>
        <v>0</v>
      </c>
      <c r="AW1849" s="3">
        <f t="shared" si="345"/>
        <v>0.94969417051554106</v>
      </c>
      <c r="AX1849" s="1">
        <v>45016</v>
      </c>
      <c r="AY1849">
        <v>1019.4</v>
      </c>
      <c r="AZ1849">
        <v>1010.5</v>
      </c>
      <c r="BF1849">
        <v>1010.5</v>
      </c>
      <c r="BG1849">
        <v>385.3</v>
      </c>
      <c r="BI1849">
        <v>2.2999999999999998</v>
      </c>
      <c r="BM1849">
        <v>1</v>
      </c>
      <c r="BN1849">
        <v>3.3</v>
      </c>
      <c r="BQ1849">
        <v>897.2</v>
      </c>
      <c r="BR1849" s="3">
        <f t="shared" si="346"/>
        <v>0.99126937414165195</v>
      </c>
      <c r="BS1849" s="3">
        <f t="shared" si="347"/>
        <v>0.43262968785088701</v>
      </c>
      <c r="BT1849" s="3">
        <f t="shared" si="348"/>
        <v>0</v>
      </c>
      <c r="BU1849" s="3">
        <f t="shared" si="349"/>
        <v>0.99126937414165195</v>
      </c>
    </row>
    <row r="1850" spans="1:73" x14ac:dyDescent="0.25">
      <c r="A1850" t="s">
        <v>4031</v>
      </c>
      <c r="V1850" s="3">
        <f t="shared" si="338"/>
        <v>0</v>
      </c>
      <c r="W1850" s="3">
        <f t="shared" si="339"/>
        <v>0</v>
      </c>
      <c r="X1850" s="3">
        <f t="shared" si="340"/>
        <v>0</v>
      </c>
      <c r="Y1850" s="3">
        <f t="shared" si="341"/>
        <v>0</v>
      </c>
      <c r="AT1850" s="3">
        <f t="shared" si="342"/>
        <v>0</v>
      </c>
      <c r="AU1850" s="3">
        <f t="shared" si="343"/>
        <v>0</v>
      </c>
      <c r="AV1850" s="3">
        <f t="shared" si="344"/>
        <v>0</v>
      </c>
      <c r="AW1850" s="3">
        <f t="shared" si="345"/>
        <v>0</v>
      </c>
      <c r="BR1850" s="3">
        <f t="shared" si="346"/>
        <v>0</v>
      </c>
      <c r="BS1850" s="3">
        <f t="shared" si="347"/>
        <v>0</v>
      </c>
      <c r="BT1850" s="3">
        <f t="shared" si="348"/>
        <v>0</v>
      </c>
      <c r="BU1850" s="3">
        <f t="shared" si="349"/>
        <v>0</v>
      </c>
    </row>
    <row r="1851" spans="1:73" x14ac:dyDescent="0.25">
      <c r="A1851" t="s">
        <v>4032</v>
      </c>
      <c r="B1851" s="1">
        <v>44286</v>
      </c>
      <c r="C1851">
        <v>419.84</v>
      </c>
      <c r="D1851">
        <v>419.57</v>
      </c>
      <c r="E1851">
        <v>27.07</v>
      </c>
      <c r="H1851">
        <v>0.35</v>
      </c>
      <c r="I1851">
        <v>264.67</v>
      </c>
      <c r="J1851">
        <v>9.1</v>
      </c>
      <c r="K1851">
        <v>214.56</v>
      </c>
      <c r="M1851">
        <v>0.86</v>
      </c>
      <c r="Q1851">
        <v>0.87</v>
      </c>
      <c r="U1851">
        <v>383.24</v>
      </c>
      <c r="V1851" s="3">
        <f t="shared" si="338"/>
        <v>0.93487995426829273</v>
      </c>
      <c r="W1851" s="3">
        <f t="shared" si="339"/>
        <v>0.56239679169615475</v>
      </c>
      <c r="X1851" s="3">
        <f t="shared" si="340"/>
        <v>0.63124047256097571</v>
      </c>
      <c r="Y1851" s="3">
        <f t="shared" si="341"/>
        <v>2.1674923780487805E-2</v>
      </c>
      <c r="Z1851" s="1">
        <v>44651</v>
      </c>
      <c r="AA1851">
        <v>544.36</v>
      </c>
      <c r="AB1851">
        <v>542.38</v>
      </c>
      <c r="AC1851">
        <v>43.68</v>
      </c>
      <c r="AF1851">
        <v>0.1</v>
      </c>
      <c r="AG1851">
        <v>344.67</v>
      </c>
      <c r="AI1851">
        <v>280.52</v>
      </c>
      <c r="AK1851">
        <v>0.86</v>
      </c>
      <c r="AO1851">
        <v>0.7</v>
      </c>
      <c r="AS1851">
        <v>515.75</v>
      </c>
      <c r="AT1851" s="3">
        <f t="shared" si="342"/>
        <v>0.91612168417958695</v>
      </c>
      <c r="AU1851" s="3">
        <f t="shared" si="343"/>
        <v>0.54555708979171125</v>
      </c>
      <c r="AV1851" s="3">
        <f t="shared" si="344"/>
        <v>0.63334925417003463</v>
      </c>
      <c r="AW1851" s="3">
        <f t="shared" si="345"/>
        <v>0</v>
      </c>
      <c r="AX1851" s="1">
        <v>45016</v>
      </c>
      <c r="AY1851">
        <v>685.66</v>
      </c>
      <c r="AZ1851">
        <v>674.16</v>
      </c>
      <c r="BA1851">
        <v>70.849999999999994</v>
      </c>
      <c r="BD1851">
        <v>7.0000000000000007E-2</v>
      </c>
      <c r="BE1851">
        <v>404.25</v>
      </c>
      <c r="BG1851">
        <v>346.97</v>
      </c>
      <c r="BI1851">
        <v>0.88</v>
      </c>
      <c r="BM1851">
        <v>0.28999999999999998</v>
      </c>
      <c r="BQ1851">
        <v>676.3</v>
      </c>
      <c r="BR1851" s="3">
        <f t="shared" si="346"/>
        <v>0.87989674182539446</v>
      </c>
      <c r="BS1851" s="3">
        <f t="shared" si="347"/>
        <v>0.51393065039325769</v>
      </c>
      <c r="BT1851" s="3">
        <f t="shared" si="348"/>
        <v>0.58968001633462652</v>
      </c>
      <c r="BU1851" s="3">
        <f t="shared" si="349"/>
        <v>0</v>
      </c>
    </row>
    <row r="1852" spans="1:73" x14ac:dyDescent="0.25">
      <c r="A1852" t="s">
        <v>4034</v>
      </c>
      <c r="V1852" s="3">
        <f t="shared" si="338"/>
        <v>0</v>
      </c>
      <c r="W1852" s="3">
        <f t="shared" si="339"/>
        <v>0</v>
      </c>
      <c r="X1852" s="3">
        <f t="shared" si="340"/>
        <v>0</v>
      </c>
      <c r="Y1852" s="3">
        <f t="shared" si="341"/>
        <v>0</v>
      </c>
      <c r="AT1852" s="3">
        <f t="shared" si="342"/>
        <v>0</v>
      </c>
      <c r="AU1852" s="3">
        <f t="shared" si="343"/>
        <v>0</v>
      </c>
      <c r="AV1852" s="3">
        <f t="shared" si="344"/>
        <v>0</v>
      </c>
      <c r="AW1852" s="3">
        <f t="shared" si="345"/>
        <v>0</v>
      </c>
      <c r="BR1852" s="3">
        <f t="shared" si="346"/>
        <v>0</v>
      </c>
      <c r="BS1852" s="3">
        <f t="shared" si="347"/>
        <v>0</v>
      </c>
      <c r="BT1852" s="3">
        <f t="shared" si="348"/>
        <v>0</v>
      </c>
      <c r="BU1852" s="3">
        <f t="shared" si="349"/>
        <v>0</v>
      </c>
    </row>
    <row r="1853" spans="1:73" x14ac:dyDescent="0.25">
      <c r="A1853" t="s">
        <v>4035</v>
      </c>
      <c r="B1853" s="1">
        <v>44561</v>
      </c>
      <c r="C1853">
        <v>790.48</v>
      </c>
      <c r="D1853">
        <v>752.67</v>
      </c>
      <c r="J1853">
        <v>727.55</v>
      </c>
      <c r="K1853">
        <v>530.27</v>
      </c>
      <c r="M1853">
        <v>2.4</v>
      </c>
      <c r="O1853">
        <v>1.23</v>
      </c>
      <c r="P1853">
        <v>1.23</v>
      </c>
      <c r="Q1853">
        <v>0.04</v>
      </c>
      <c r="R1853">
        <v>4.62</v>
      </c>
      <c r="U1853">
        <v>703.54</v>
      </c>
      <c r="V1853" s="3">
        <f t="shared" si="338"/>
        <v>0.95216830280335996</v>
      </c>
      <c r="W1853" s="3">
        <f t="shared" si="339"/>
        <v>0.76135711003905349</v>
      </c>
      <c r="X1853" s="3">
        <f t="shared" si="340"/>
        <v>0</v>
      </c>
      <c r="Y1853" s="3">
        <f t="shared" si="341"/>
        <v>0.92039014269810737</v>
      </c>
      <c r="Z1853" s="1">
        <v>44926</v>
      </c>
      <c r="AA1853">
        <v>1021.52</v>
      </c>
      <c r="AB1853">
        <v>965.58</v>
      </c>
      <c r="AH1853">
        <v>938.03</v>
      </c>
      <c r="AI1853">
        <v>707.32</v>
      </c>
      <c r="AK1853">
        <v>2.4</v>
      </c>
      <c r="AM1853">
        <v>1.65</v>
      </c>
      <c r="AN1853">
        <v>1.65</v>
      </c>
      <c r="AO1853">
        <v>2.39</v>
      </c>
      <c r="AP1853">
        <v>2.92</v>
      </c>
      <c r="AS1853">
        <v>916.8</v>
      </c>
      <c r="AT1853" s="3">
        <f t="shared" si="342"/>
        <v>0.94523846816508739</v>
      </c>
      <c r="AU1853" s="3">
        <f t="shared" si="343"/>
        <v>0.77805277805277806</v>
      </c>
      <c r="AV1853" s="3">
        <f t="shared" si="344"/>
        <v>0</v>
      </c>
      <c r="AW1853" s="3">
        <f t="shared" si="345"/>
        <v>0.91826885425640226</v>
      </c>
      <c r="AX1853" s="1">
        <v>45291</v>
      </c>
      <c r="AY1853">
        <v>1178.5999999999999</v>
      </c>
      <c r="AZ1853">
        <v>1131.75</v>
      </c>
      <c r="BF1853">
        <v>1169.8699999999999</v>
      </c>
      <c r="BG1853">
        <v>827.68</v>
      </c>
      <c r="BI1853">
        <v>2.4</v>
      </c>
      <c r="BK1853">
        <v>2.38</v>
      </c>
      <c r="BL1853">
        <v>2.38</v>
      </c>
      <c r="BM1853">
        <v>20.079999999999998</v>
      </c>
      <c r="BN1853">
        <v>4.46</v>
      </c>
      <c r="BQ1853">
        <v>1083.07</v>
      </c>
      <c r="BR1853" s="3">
        <f t="shared" si="346"/>
        <v>0.96024944849821825</v>
      </c>
      <c r="BS1853" s="3">
        <f t="shared" si="347"/>
        <v>0.78369140162669371</v>
      </c>
      <c r="BT1853" s="3">
        <f t="shared" si="348"/>
        <v>0</v>
      </c>
      <c r="BU1853" s="3">
        <f t="shared" si="349"/>
        <v>0.99259290683862211</v>
      </c>
    </row>
    <row r="1854" spans="1:73" x14ac:dyDescent="0.25">
      <c r="A1854" t="s">
        <v>4037</v>
      </c>
      <c r="B1854" s="1">
        <v>44286</v>
      </c>
      <c r="C1854">
        <v>55.62</v>
      </c>
      <c r="D1854">
        <v>54.53</v>
      </c>
      <c r="I1854">
        <v>44.92</v>
      </c>
      <c r="K1854">
        <v>41.93</v>
      </c>
      <c r="O1854">
        <v>0.33</v>
      </c>
      <c r="P1854">
        <v>0.33</v>
      </c>
      <c r="R1854">
        <v>1.01</v>
      </c>
      <c r="T1854">
        <v>1.01</v>
      </c>
      <c r="U1854">
        <v>51.72</v>
      </c>
      <c r="V1854" s="3">
        <f t="shared" si="338"/>
        <v>0.98040273282991741</v>
      </c>
      <c r="W1854" s="3">
        <f t="shared" si="339"/>
        <v>0.81071152358855381</v>
      </c>
      <c r="X1854" s="3">
        <f t="shared" si="340"/>
        <v>0.80762315713772026</v>
      </c>
      <c r="Y1854" s="3">
        <f t="shared" si="341"/>
        <v>0</v>
      </c>
      <c r="Z1854" s="1">
        <v>44651</v>
      </c>
      <c r="AA1854">
        <v>71</v>
      </c>
      <c r="AB1854">
        <v>69.069999999999993</v>
      </c>
      <c r="AG1854">
        <v>54.69</v>
      </c>
      <c r="AI1854">
        <v>54.96</v>
      </c>
      <c r="AO1854">
        <v>0.8</v>
      </c>
      <c r="AS1854">
        <v>68.33</v>
      </c>
      <c r="AT1854" s="3">
        <f t="shared" si="342"/>
        <v>0.97281690140845056</v>
      </c>
      <c r="AU1854" s="3">
        <f t="shared" si="343"/>
        <v>0.81386050644158148</v>
      </c>
      <c r="AV1854" s="3">
        <f t="shared" si="344"/>
        <v>0.77028169014084502</v>
      </c>
      <c r="AW1854" s="3">
        <f t="shared" si="345"/>
        <v>0</v>
      </c>
      <c r="AX1854" s="1">
        <v>45016</v>
      </c>
      <c r="AY1854">
        <v>97.84</v>
      </c>
      <c r="AZ1854">
        <v>97.78</v>
      </c>
      <c r="BE1854">
        <v>69.849999999999994</v>
      </c>
      <c r="BG1854">
        <v>81.650000000000006</v>
      </c>
      <c r="BM1854">
        <v>0.15</v>
      </c>
      <c r="BN1854">
        <v>1.32</v>
      </c>
      <c r="BP1854">
        <v>1.32</v>
      </c>
      <c r="BQ1854">
        <v>99.52</v>
      </c>
      <c r="BR1854" s="3">
        <f t="shared" si="346"/>
        <v>0.99938675388389209</v>
      </c>
      <c r="BS1854" s="3">
        <f t="shared" si="347"/>
        <v>0.82167656234275954</v>
      </c>
      <c r="BT1854" s="3">
        <f t="shared" si="348"/>
        <v>0.71392068683564991</v>
      </c>
      <c r="BU1854" s="3">
        <f t="shared" si="349"/>
        <v>0</v>
      </c>
    </row>
    <row r="1855" spans="1:73" x14ac:dyDescent="0.25">
      <c r="A1855" t="s">
        <v>4039</v>
      </c>
      <c r="V1855" s="3">
        <f t="shared" si="338"/>
        <v>0</v>
      </c>
      <c r="W1855" s="3">
        <f t="shared" si="339"/>
        <v>0</v>
      </c>
      <c r="X1855" s="3">
        <f t="shared" si="340"/>
        <v>0</v>
      </c>
      <c r="Y1855" s="3">
        <f t="shared" si="341"/>
        <v>0</v>
      </c>
      <c r="AT1855" s="3">
        <f t="shared" si="342"/>
        <v>0</v>
      </c>
      <c r="AU1855" s="3">
        <f t="shared" si="343"/>
        <v>0</v>
      </c>
      <c r="AV1855" s="3">
        <f t="shared" si="344"/>
        <v>0</v>
      </c>
      <c r="AW1855" s="3">
        <f t="shared" si="345"/>
        <v>0</v>
      </c>
      <c r="BR1855" s="3">
        <f t="shared" si="346"/>
        <v>0</v>
      </c>
      <c r="BS1855" s="3">
        <f t="shared" si="347"/>
        <v>0</v>
      </c>
      <c r="BT1855" s="3">
        <f t="shared" si="348"/>
        <v>0</v>
      </c>
      <c r="BU1855" s="3">
        <f t="shared" si="349"/>
        <v>0</v>
      </c>
    </row>
    <row r="1856" spans="1:73" x14ac:dyDescent="0.25">
      <c r="A1856" t="s">
        <v>4047</v>
      </c>
      <c r="V1856" s="3">
        <f t="shared" si="338"/>
        <v>0</v>
      </c>
      <c r="W1856" s="3">
        <f t="shared" si="339"/>
        <v>0</v>
      </c>
      <c r="X1856" s="3">
        <f t="shared" si="340"/>
        <v>0</v>
      </c>
      <c r="Y1856" s="3">
        <f t="shared" si="341"/>
        <v>0</v>
      </c>
      <c r="AT1856" s="3">
        <f t="shared" si="342"/>
        <v>0</v>
      </c>
      <c r="AU1856" s="3">
        <f t="shared" si="343"/>
        <v>0</v>
      </c>
      <c r="AV1856" s="3">
        <f t="shared" si="344"/>
        <v>0</v>
      </c>
      <c r="AW1856" s="3">
        <f t="shared" si="345"/>
        <v>0</v>
      </c>
      <c r="BR1856" s="3">
        <f t="shared" si="346"/>
        <v>0</v>
      </c>
      <c r="BS1856" s="3">
        <f t="shared" si="347"/>
        <v>0</v>
      </c>
      <c r="BT1856" s="3">
        <f t="shared" si="348"/>
        <v>0</v>
      </c>
      <c r="BU1856" s="3">
        <f t="shared" si="349"/>
        <v>0</v>
      </c>
    </row>
    <row r="1857" spans="1:73" x14ac:dyDescent="0.25">
      <c r="A1857" t="s">
        <v>4050</v>
      </c>
      <c r="V1857" s="3">
        <f t="shared" si="338"/>
        <v>0</v>
      </c>
      <c r="W1857" s="3">
        <f t="shared" si="339"/>
        <v>0</v>
      </c>
      <c r="X1857" s="3">
        <f t="shared" si="340"/>
        <v>0</v>
      </c>
      <c r="Y1857" s="3">
        <f t="shared" si="341"/>
        <v>0</v>
      </c>
      <c r="AT1857" s="3">
        <f t="shared" si="342"/>
        <v>0</v>
      </c>
      <c r="AU1857" s="3">
        <f t="shared" si="343"/>
        <v>0</v>
      </c>
      <c r="AV1857" s="3">
        <f t="shared" si="344"/>
        <v>0</v>
      </c>
      <c r="AW1857" s="3">
        <f t="shared" si="345"/>
        <v>0</v>
      </c>
      <c r="BR1857" s="3">
        <f t="shared" si="346"/>
        <v>0</v>
      </c>
      <c r="BS1857" s="3">
        <f t="shared" si="347"/>
        <v>0</v>
      </c>
      <c r="BT1857" s="3">
        <f t="shared" si="348"/>
        <v>0</v>
      </c>
      <c r="BU1857" s="3">
        <f t="shared" si="349"/>
        <v>0</v>
      </c>
    </row>
    <row r="1858" spans="1:73" x14ac:dyDescent="0.25">
      <c r="A1858" t="s">
        <v>4051</v>
      </c>
      <c r="V1858" s="3">
        <f t="shared" si="338"/>
        <v>0</v>
      </c>
      <c r="W1858" s="3">
        <f t="shared" si="339"/>
        <v>0</v>
      </c>
      <c r="X1858" s="3">
        <f t="shared" si="340"/>
        <v>0</v>
      </c>
      <c r="Y1858" s="3">
        <f t="shared" si="341"/>
        <v>0</v>
      </c>
      <c r="AT1858" s="3">
        <f t="shared" si="342"/>
        <v>0</v>
      </c>
      <c r="AU1858" s="3">
        <f t="shared" si="343"/>
        <v>0</v>
      </c>
      <c r="AV1858" s="3">
        <f t="shared" si="344"/>
        <v>0</v>
      </c>
      <c r="AW1858" s="3">
        <f t="shared" si="345"/>
        <v>0</v>
      </c>
      <c r="BR1858" s="3">
        <f t="shared" si="346"/>
        <v>0</v>
      </c>
      <c r="BS1858" s="3">
        <f t="shared" si="347"/>
        <v>0</v>
      </c>
      <c r="BT1858" s="3">
        <f t="shared" si="348"/>
        <v>0</v>
      </c>
      <c r="BU1858" s="3">
        <f t="shared" si="349"/>
        <v>0</v>
      </c>
    </row>
    <row r="1859" spans="1:73" x14ac:dyDescent="0.25">
      <c r="A1859" t="s">
        <v>4054</v>
      </c>
      <c r="B1859" s="1">
        <v>44286</v>
      </c>
      <c r="C1859">
        <v>7.79</v>
      </c>
      <c r="D1859">
        <v>7.78</v>
      </c>
      <c r="I1859">
        <v>7.78</v>
      </c>
      <c r="K1859">
        <v>3.38</v>
      </c>
      <c r="R1859">
        <v>0.11</v>
      </c>
      <c r="T1859">
        <v>7.0000000000000007E-2</v>
      </c>
      <c r="U1859">
        <v>7.67</v>
      </c>
      <c r="V1859" s="3">
        <f t="shared" si="338"/>
        <v>0.99871630295250324</v>
      </c>
      <c r="W1859" s="3">
        <f t="shared" si="339"/>
        <v>0.44298820445609438</v>
      </c>
      <c r="X1859" s="3">
        <f t="shared" si="340"/>
        <v>0.99871630295250324</v>
      </c>
      <c r="Y1859" s="3">
        <f t="shared" si="341"/>
        <v>0</v>
      </c>
      <c r="Z1859" s="1">
        <v>44651</v>
      </c>
      <c r="AA1859">
        <v>14.85</v>
      </c>
      <c r="AB1859">
        <v>14.83</v>
      </c>
      <c r="AG1859">
        <v>14.83</v>
      </c>
      <c r="AI1859">
        <v>5.72</v>
      </c>
      <c r="AP1859">
        <v>0.08</v>
      </c>
      <c r="AS1859">
        <v>14.4</v>
      </c>
      <c r="AT1859" s="3">
        <f t="shared" si="342"/>
        <v>0.99865319865319868</v>
      </c>
      <c r="AU1859" s="3">
        <f t="shared" si="343"/>
        <v>0.3994413407821229</v>
      </c>
      <c r="AV1859" s="3">
        <f t="shared" si="344"/>
        <v>0.99865319865319868</v>
      </c>
      <c r="AW1859" s="3">
        <f t="shared" si="345"/>
        <v>0</v>
      </c>
      <c r="AX1859" s="1">
        <v>45016</v>
      </c>
      <c r="AY1859">
        <v>15.28</v>
      </c>
      <c r="AZ1859">
        <v>15.27</v>
      </c>
      <c r="BE1859">
        <v>15.27</v>
      </c>
      <c r="BG1859">
        <v>6.56</v>
      </c>
      <c r="BN1859">
        <v>0.12</v>
      </c>
      <c r="BQ1859">
        <v>14.68</v>
      </c>
      <c r="BR1859" s="3">
        <f t="shared" si="346"/>
        <v>0.99934554973821987</v>
      </c>
      <c r="BS1859" s="3">
        <f t="shared" si="347"/>
        <v>0.4505494505494505</v>
      </c>
      <c r="BT1859" s="3">
        <f t="shared" si="348"/>
        <v>0.99934554973821987</v>
      </c>
      <c r="BU1859" s="3">
        <f t="shared" si="349"/>
        <v>0</v>
      </c>
    </row>
    <row r="1860" spans="1:73" x14ac:dyDescent="0.25">
      <c r="A1860" t="s">
        <v>4056</v>
      </c>
      <c r="V1860" s="3">
        <f t="shared" ref="V1860:V1923" si="350">IFERROR((D1860-E1860-F1860-G1860)/C1860,0)</f>
        <v>0</v>
      </c>
      <c r="W1860" s="3">
        <f t="shared" ref="W1860:W1923" si="351">IFERROR(K1860/(U1860+T1860+S1860+P1860-R1860-Q1860-O1860-N1860-M1860-L1860),0)</f>
        <v>0</v>
      </c>
      <c r="X1860" s="3">
        <f t="shared" ref="X1860:X1923" si="352">IFERROR((H1860+I1860)/C1860,0)</f>
        <v>0</v>
      </c>
      <c r="Y1860" s="3">
        <f t="shared" ref="Y1860:Y1923" si="353">IFERROR(J1860/C1860,0)</f>
        <v>0</v>
      </c>
      <c r="AT1860" s="3">
        <f t="shared" ref="AT1860:AT1923" si="354">IFERROR((AB1860-AC1860-AD1860-AE1860)/AA1860,0)</f>
        <v>0</v>
      </c>
      <c r="AU1860" s="3">
        <f t="shared" ref="AU1860:AU1923" si="355">IFERROR(AI1860/(AS1860+AR1860+AQ1860+AN1860-AP1860-AO1860-AM1860-AL1860-AK1860-AJ1860),0)</f>
        <v>0</v>
      </c>
      <c r="AV1860" s="3">
        <f t="shared" ref="AV1860:AV1923" si="356">IFERROR((AF1860+AG1860)/AA1860,0)</f>
        <v>0</v>
      </c>
      <c r="AW1860" s="3">
        <f t="shared" ref="AW1860:AW1923" si="357">IFERROR(AH1860/AA1860,0)</f>
        <v>0</v>
      </c>
      <c r="BR1860" s="3">
        <f t="shared" ref="BR1860:BR1923" si="358">IFERROR((AZ1860-BA1860-BB1860-BC1860)/AY1860,0)</f>
        <v>0</v>
      </c>
      <c r="BS1860" s="3">
        <f t="shared" ref="BS1860:BS1923" si="359">IFERROR(BG1860/(BQ1860+BP1860+BO1860+BL1860-BN1860-BM1860-BK1860-BJ1860-BI1860-BH1860),0)</f>
        <v>0</v>
      </c>
      <c r="BT1860" s="3">
        <f t="shared" ref="BT1860:BT1923" si="360">IFERROR((BD1860+BE1860)/AY1860,0)</f>
        <v>0</v>
      </c>
      <c r="BU1860" s="3">
        <f t="shared" ref="BU1860:BU1923" si="361">IFERROR(BF1860/AY1860,0)</f>
        <v>0</v>
      </c>
    </row>
    <row r="1861" spans="1:73" x14ac:dyDescent="0.25">
      <c r="A1861" t="s">
        <v>4058</v>
      </c>
      <c r="B1861" s="1">
        <v>44286</v>
      </c>
      <c r="C1861">
        <v>27.93</v>
      </c>
      <c r="D1861">
        <v>27.83</v>
      </c>
      <c r="I1861">
        <v>4.43</v>
      </c>
      <c r="K1861">
        <v>20.58</v>
      </c>
      <c r="R1861">
        <v>0.02</v>
      </c>
      <c r="T1861">
        <v>0.02</v>
      </c>
      <c r="U1861">
        <v>24.09</v>
      </c>
      <c r="V1861" s="3">
        <f t="shared" si="350"/>
        <v>0.99641962047977084</v>
      </c>
      <c r="W1861" s="3">
        <f t="shared" si="351"/>
        <v>0.85429638854296386</v>
      </c>
      <c r="X1861" s="3">
        <f t="shared" si="352"/>
        <v>0.15861081274615108</v>
      </c>
      <c r="Y1861" s="3">
        <f t="shared" si="353"/>
        <v>0</v>
      </c>
      <c r="Z1861" s="1">
        <v>44651</v>
      </c>
      <c r="AA1861">
        <v>54.52</v>
      </c>
      <c r="AB1861">
        <v>54.23</v>
      </c>
      <c r="AG1861">
        <v>7</v>
      </c>
      <c r="AI1861">
        <v>37.69</v>
      </c>
      <c r="AK1861">
        <v>0.03</v>
      </c>
      <c r="AP1861">
        <v>0.01</v>
      </c>
      <c r="AS1861">
        <v>46.88</v>
      </c>
      <c r="AT1861" s="3">
        <f t="shared" si="354"/>
        <v>0.99468085106382964</v>
      </c>
      <c r="AU1861" s="3">
        <f t="shared" si="355"/>
        <v>0.80465414175918004</v>
      </c>
      <c r="AV1861" s="3">
        <f t="shared" si="356"/>
        <v>0.12839325018341893</v>
      </c>
      <c r="AW1861" s="3">
        <f t="shared" si="357"/>
        <v>0</v>
      </c>
      <c r="AX1861" s="1">
        <v>45016</v>
      </c>
      <c r="AY1861">
        <v>11.66</v>
      </c>
      <c r="AZ1861">
        <v>10.71</v>
      </c>
      <c r="BE1861">
        <v>1.44</v>
      </c>
      <c r="BG1861">
        <v>13.87</v>
      </c>
      <c r="BI1861">
        <v>0.11</v>
      </c>
      <c r="BN1861">
        <v>0.01</v>
      </c>
      <c r="BQ1861">
        <v>14.61</v>
      </c>
      <c r="BR1861" s="3">
        <f t="shared" si="358"/>
        <v>0.91852487135506011</v>
      </c>
      <c r="BS1861" s="3">
        <f t="shared" si="359"/>
        <v>0.95721187025534848</v>
      </c>
      <c r="BT1861" s="3">
        <f t="shared" si="360"/>
        <v>0.12349914236706688</v>
      </c>
      <c r="BU1861" s="3">
        <f t="shared" si="361"/>
        <v>0</v>
      </c>
    </row>
    <row r="1862" spans="1:73" x14ac:dyDescent="0.25">
      <c r="A1862" t="s">
        <v>4059</v>
      </c>
      <c r="V1862" s="3">
        <f t="shared" si="350"/>
        <v>0</v>
      </c>
      <c r="W1862" s="3">
        <f t="shared" si="351"/>
        <v>0</v>
      </c>
      <c r="X1862" s="3">
        <f t="shared" si="352"/>
        <v>0</v>
      </c>
      <c r="Y1862" s="3">
        <f t="shared" si="353"/>
        <v>0</v>
      </c>
      <c r="AT1862" s="3">
        <f t="shared" si="354"/>
        <v>0</v>
      </c>
      <c r="AU1862" s="3">
        <f t="shared" si="355"/>
        <v>0</v>
      </c>
      <c r="AV1862" s="3">
        <f t="shared" si="356"/>
        <v>0</v>
      </c>
      <c r="AW1862" s="3">
        <f t="shared" si="357"/>
        <v>0</v>
      </c>
      <c r="BR1862" s="3">
        <f t="shared" si="358"/>
        <v>0</v>
      </c>
      <c r="BS1862" s="3">
        <f t="shared" si="359"/>
        <v>0</v>
      </c>
      <c r="BT1862" s="3">
        <f t="shared" si="360"/>
        <v>0</v>
      </c>
      <c r="BU1862" s="3">
        <f t="shared" si="361"/>
        <v>0</v>
      </c>
    </row>
    <row r="1863" spans="1:73" x14ac:dyDescent="0.25">
      <c r="A1863" t="s">
        <v>4066</v>
      </c>
      <c r="V1863" s="3">
        <f t="shared" si="350"/>
        <v>0</v>
      </c>
      <c r="W1863" s="3">
        <f t="shared" si="351"/>
        <v>0</v>
      </c>
      <c r="X1863" s="3">
        <f t="shared" si="352"/>
        <v>0</v>
      </c>
      <c r="Y1863" s="3">
        <f t="shared" si="353"/>
        <v>0</v>
      </c>
      <c r="AT1863" s="3">
        <f t="shared" si="354"/>
        <v>0</v>
      </c>
      <c r="AU1863" s="3">
        <f t="shared" si="355"/>
        <v>0</v>
      </c>
      <c r="AV1863" s="3">
        <f t="shared" si="356"/>
        <v>0</v>
      </c>
      <c r="AW1863" s="3">
        <f t="shared" si="357"/>
        <v>0</v>
      </c>
      <c r="BR1863" s="3">
        <f t="shared" si="358"/>
        <v>0</v>
      </c>
      <c r="BS1863" s="3">
        <f t="shared" si="359"/>
        <v>0</v>
      </c>
      <c r="BT1863" s="3">
        <f t="shared" si="360"/>
        <v>0</v>
      </c>
      <c r="BU1863" s="3">
        <f t="shared" si="361"/>
        <v>0</v>
      </c>
    </row>
    <row r="1864" spans="1:73" x14ac:dyDescent="0.25">
      <c r="A1864" t="s">
        <v>4072</v>
      </c>
      <c r="B1864" s="1">
        <v>44286</v>
      </c>
      <c r="C1864">
        <v>9.7100000000000009</v>
      </c>
      <c r="D1864">
        <v>9.23</v>
      </c>
      <c r="I1864">
        <v>9.23</v>
      </c>
      <c r="J1864">
        <v>0.48</v>
      </c>
      <c r="K1864">
        <v>6.95</v>
      </c>
      <c r="R1864">
        <v>0.02</v>
      </c>
      <c r="T1864">
        <v>0.02</v>
      </c>
      <c r="U1864">
        <v>8.36</v>
      </c>
      <c r="V1864" s="3">
        <f t="shared" si="350"/>
        <v>0.95056642636457256</v>
      </c>
      <c r="W1864" s="3">
        <f t="shared" si="351"/>
        <v>0.83133971291866038</v>
      </c>
      <c r="X1864" s="3">
        <f t="shared" si="352"/>
        <v>0.95056642636457256</v>
      </c>
      <c r="Y1864" s="3">
        <f t="shared" si="353"/>
        <v>4.9433573635427386E-2</v>
      </c>
      <c r="Z1864" s="1">
        <v>44651</v>
      </c>
      <c r="AA1864">
        <v>25.65</v>
      </c>
      <c r="AB1864">
        <v>25.42</v>
      </c>
      <c r="AG1864">
        <v>25.42</v>
      </c>
      <c r="AI1864">
        <v>21.06</v>
      </c>
      <c r="AS1864">
        <v>22.99</v>
      </c>
      <c r="AT1864" s="3">
        <f t="shared" si="354"/>
        <v>0.9910331384015596</v>
      </c>
      <c r="AU1864" s="3">
        <f t="shared" si="355"/>
        <v>0.91605045672031316</v>
      </c>
      <c r="AV1864" s="3">
        <f t="shared" si="356"/>
        <v>0.9910331384015596</v>
      </c>
      <c r="AW1864" s="3">
        <f t="shared" si="357"/>
        <v>0</v>
      </c>
      <c r="AX1864" s="1">
        <v>45016</v>
      </c>
      <c r="AY1864">
        <v>52.62</v>
      </c>
      <c r="AZ1864">
        <v>52.53</v>
      </c>
      <c r="BE1864">
        <v>52.53</v>
      </c>
      <c r="BG1864">
        <v>42.51</v>
      </c>
      <c r="BQ1864">
        <v>47.34</v>
      </c>
      <c r="BR1864" s="3">
        <f t="shared" si="358"/>
        <v>0.99828962371721786</v>
      </c>
      <c r="BS1864" s="3">
        <f t="shared" si="359"/>
        <v>0.89797211660329523</v>
      </c>
      <c r="BT1864" s="3">
        <f t="shared" si="360"/>
        <v>0.99828962371721786</v>
      </c>
      <c r="BU1864" s="3">
        <f t="shared" si="361"/>
        <v>0</v>
      </c>
    </row>
    <row r="1865" spans="1:73" x14ac:dyDescent="0.25">
      <c r="A1865" t="s">
        <v>4073</v>
      </c>
      <c r="B1865" s="1">
        <v>44286</v>
      </c>
      <c r="C1865">
        <v>0.68</v>
      </c>
      <c r="D1865">
        <v>0.68</v>
      </c>
      <c r="K1865">
        <v>0.19</v>
      </c>
      <c r="U1865">
        <v>0.61</v>
      </c>
      <c r="V1865" s="3">
        <f t="shared" si="350"/>
        <v>1</v>
      </c>
      <c r="W1865" s="3">
        <f t="shared" si="351"/>
        <v>0.31147540983606559</v>
      </c>
      <c r="X1865" s="3">
        <f t="shared" si="352"/>
        <v>0</v>
      </c>
      <c r="Y1865" s="3">
        <f t="shared" si="353"/>
        <v>0</v>
      </c>
      <c r="Z1865" s="1">
        <v>44651</v>
      </c>
      <c r="AA1865">
        <v>0.87</v>
      </c>
      <c r="AB1865">
        <v>0.87</v>
      </c>
      <c r="AI1865">
        <v>0.23</v>
      </c>
      <c r="AP1865">
        <v>0.01</v>
      </c>
      <c r="AS1865">
        <v>0.72</v>
      </c>
      <c r="AT1865" s="3">
        <f t="shared" si="354"/>
        <v>1</v>
      </c>
      <c r="AU1865" s="3">
        <f t="shared" si="355"/>
        <v>0.323943661971831</v>
      </c>
      <c r="AV1865" s="3">
        <f t="shared" si="356"/>
        <v>0</v>
      </c>
      <c r="AW1865" s="3">
        <f t="shared" si="357"/>
        <v>0</v>
      </c>
      <c r="AX1865" s="1">
        <v>45016</v>
      </c>
      <c r="AY1865">
        <v>1.1499999999999999</v>
      </c>
      <c r="AZ1865">
        <v>1.1499999999999999</v>
      </c>
      <c r="BG1865">
        <v>0.28000000000000003</v>
      </c>
      <c r="BN1865">
        <v>0.02</v>
      </c>
      <c r="BQ1865">
        <v>0.94</v>
      </c>
      <c r="BR1865" s="3">
        <f t="shared" si="358"/>
        <v>1</v>
      </c>
      <c r="BS1865" s="3">
        <f t="shared" si="359"/>
        <v>0.3043478260869566</v>
      </c>
      <c r="BT1865" s="3">
        <f t="shared" si="360"/>
        <v>0</v>
      </c>
      <c r="BU1865" s="3">
        <f t="shared" si="361"/>
        <v>0</v>
      </c>
    </row>
    <row r="1866" spans="1:73" x14ac:dyDescent="0.25">
      <c r="A1866" t="s">
        <v>4074</v>
      </c>
      <c r="B1866" s="1">
        <v>44286</v>
      </c>
      <c r="C1866">
        <v>328.6</v>
      </c>
      <c r="D1866">
        <v>328.2</v>
      </c>
      <c r="J1866">
        <v>328.19</v>
      </c>
      <c r="K1866">
        <v>258.37</v>
      </c>
      <c r="M1866">
        <v>0.54</v>
      </c>
      <c r="Q1866">
        <v>0.01</v>
      </c>
      <c r="U1866">
        <v>298.36</v>
      </c>
      <c r="V1866" s="3">
        <f t="shared" si="350"/>
        <v>0.99878271454656109</v>
      </c>
      <c r="W1866" s="3">
        <f t="shared" si="351"/>
        <v>0.86756656928914411</v>
      </c>
      <c r="X1866" s="3">
        <f t="shared" si="352"/>
        <v>0</v>
      </c>
      <c r="Y1866" s="3">
        <f t="shared" si="353"/>
        <v>0.99875228241022507</v>
      </c>
      <c r="Z1866" s="1">
        <v>44651</v>
      </c>
      <c r="AA1866">
        <v>573.73</v>
      </c>
      <c r="AB1866">
        <v>572.92999999999995</v>
      </c>
      <c r="AH1866">
        <v>572.85</v>
      </c>
      <c r="AI1866">
        <v>461.84</v>
      </c>
      <c r="AK1866">
        <v>0.64</v>
      </c>
      <c r="AO1866">
        <v>0.25</v>
      </c>
      <c r="AS1866">
        <v>521.65</v>
      </c>
      <c r="AT1866" s="3">
        <f t="shared" si="354"/>
        <v>0.998605615882035</v>
      </c>
      <c r="AU1866" s="3">
        <f t="shared" si="355"/>
        <v>0.886857669559874</v>
      </c>
      <c r="AV1866" s="3">
        <f t="shared" si="356"/>
        <v>0</v>
      </c>
      <c r="AW1866" s="3">
        <f t="shared" si="357"/>
        <v>0.99846617747023858</v>
      </c>
      <c r="AX1866" s="1">
        <v>45016</v>
      </c>
      <c r="AY1866">
        <v>813.44</v>
      </c>
      <c r="AZ1866">
        <v>812.1</v>
      </c>
      <c r="BE1866">
        <v>812.1</v>
      </c>
      <c r="BG1866">
        <v>643.84</v>
      </c>
      <c r="BI1866">
        <v>0.96</v>
      </c>
      <c r="BM1866">
        <v>0.01</v>
      </c>
      <c r="BQ1866">
        <v>738.71</v>
      </c>
      <c r="BR1866" s="3">
        <f t="shared" si="358"/>
        <v>0.9983526750590086</v>
      </c>
      <c r="BS1866" s="3">
        <f t="shared" si="359"/>
        <v>0.87271938623363243</v>
      </c>
      <c r="BT1866" s="3">
        <f t="shared" si="360"/>
        <v>0.9983526750590086</v>
      </c>
      <c r="BU1866" s="3">
        <f t="shared" si="361"/>
        <v>0</v>
      </c>
    </row>
    <row r="1867" spans="1:73" x14ac:dyDescent="0.25">
      <c r="A1867" t="s">
        <v>4075</v>
      </c>
      <c r="B1867" s="1">
        <v>43921</v>
      </c>
      <c r="K1867">
        <v>0.01</v>
      </c>
      <c r="U1867">
        <v>0.15</v>
      </c>
      <c r="V1867" s="3">
        <f t="shared" si="350"/>
        <v>0</v>
      </c>
      <c r="W1867" s="3">
        <f t="shared" si="351"/>
        <v>6.6666666666666666E-2</v>
      </c>
      <c r="X1867" s="3">
        <f t="shared" si="352"/>
        <v>0</v>
      </c>
      <c r="Y1867" s="3">
        <f t="shared" si="353"/>
        <v>0</v>
      </c>
      <c r="Z1867" s="1">
        <v>44286</v>
      </c>
      <c r="AS1867">
        <v>0.28000000000000003</v>
      </c>
      <c r="AT1867" s="3">
        <f t="shared" si="354"/>
        <v>0</v>
      </c>
      <c r="AU1867" s="3">
        <f t="shared" si="355"/>
        <v>0</v>
      </c>
      <c r="AV1867" s="3">
        <f t="shared" si="356"/>
        <v>0</v>
      </c>
      <c r="AW1867" s="3">
        <f t="shared" si="357"/>
        <v>0</v>
      </c>
      <c r="AX1867" s="1">
        <v>44651</v>
      </c>
      <c r="BG1867">
        <v>0.01</v>
      </c>
      <c r="BQ1867">
        <v>0.2</v>
      </c>
      <c r="BR1867" s="3">
        <f t="shared" si="358"/>
        <v>0</v>
      </c>
      <c r="BS1867" s="3">
        <f t="shared" si="359"/>
        <v>4.9999999999999996E-2</v>
      </c>
      <c r="BT1867" s="3">
        <f t="shared" si="360"/>
        <v>0</v>
      </c>
      <c r="BU1867" s="3">
        <f t="shared" si="361"/>
        <v>0</v>
      </c>
    </row>
    <row r="1868" spans="1:73" x14ac:dyDescent="0.25">
      <c r="A1868" t="s">
        <v>4076</v>
      </c>
      <c r="B1868" s="1">
        <v>43921</v>
      </c>
      <c r="C1868">
        <v>1.29</v>
      </c>
      <c r="D1868">
        <v>1.23</v>
      </c>
      <c r="K1868">
        <v>0.87</v>
      </c>
      <c r="R1868">
        <v>0.03</v>
      </c>
      <c r="U1868">
        <v>1.44</v>
      </c>
      <c r="V1868" s="3">
        <f t="shared" si="350"/>
        <v>0.95348837209302317</v>
      </c>
      <c r="W1868" s="3">
        <f t="shared" si="351"/>
        <v>0.61702127659574468</v>
      </c>
      <c r="X1868" s="3">
        <f t="shared" si="352"/>
        <v>0</v>
      </c>
      <c r="Y1868" s="3">
        <f t="shared" si="353"/>
        <v>0</v>
      </c>
      <c r="Z1868" s="1">
        <v>44286</v>
      </c>
      <c r="AA1868">
        <v>1.19</v>
      </c>
      <c r="AB1868">
        <v>1.19</v>
      </c>
      <c r="AI1868">
        <v>0.66</v>
      </c>
      <c r="AP1868">
        <v>0.02</v>
      </c>
      <c r="AS1868">
        <v>1.17</v>
      </c>
      <c r="AT1868" s="3">
        <f t="shared" si="354"/>
        <v>1</v>
      </c>
      <c r="AU1868" s="3">
        <f t="shared" si="355"/>
        <v>0.57391304347826089</v>
      </c>
      <c r="AV1868" s="3">
        <f t="shared" si="356"/>
        <v>0</v>
      </c>
      <c r="AW1868" s="3">
        <f t="shared" si="357"/>
        <v>0</v>
      </c>
      <c r="AX1868" s="1">
        <v>44651</v>
      </c>
      <c r="AY1868">
        <v>1.44</v>
      </c>
      <c r="AZ1868">
        <v>1.44</v>
      </c>
      <c r="BG1868">
        <v>0.78</v>
      </c>
      <c r="BN1868">
        <v>0.01</v>
      </c>
      <c r="BQ1868">
        <v>1.38</v>
      </c>
      <c r="BR1868" s="3">
        <f t="shared" si="358"/>
        <v>1</v>
      </c>
      <c r="BS1868" s="3">
        <f t="shared" si="359"/>
        <v>0.56934306569343074</v>
      </c>
      <c r="BT1868" s="3">
        <f t="shared" si="360"/>
        <v>0</v>
      </c>
      <c r="BU1868" s="3">
        <f t="shared" si="361"/>
        <v>0</v>
      </c>
    </row>
    <row r="1869" spans="1:73" x14ac:dyDescent="0.25">
      <c r="A1869" t="s">
        <v>4080</v>
      </c>
      <c r="V1869" s="3">
        <f t="shared" si="350"/>
        <v>0</v>
      </c>
      <c r="W1869" s="3">
        <f t="shared" si="351"/>
        <v>0</v>
      </c>
      <c r="X1869" s="3">
        <f t="shared" si="352"/>
        <v>0</v>
      </c>
      <c r="Y1869" s="3">
        <f t="shared" si="353"/>
        <v>0</v>
      </c>
      <c r="AT1869" s="3">
        <f t="shared" si="354"/>
        <v>0</v>
      </c>
      <c r="AU1869" s="3">
        <f t="shared" si="355"/>
        <v>0</v>
      </c>
      <c r="AV1869" s="3">
        <f t="shared" si="356"/>
        <v>0</v>
      </c>
      <c r="AW1869" s="3">
        <f t="shared" si="357"/>
        <v>0</v>
      </c>
      <c r="BR1869" s="3">
        <f t="shared" si="358"/>
        <v>0</v>
      </c>
      <c r="BS1869" s="3">
        <f t="shared" si="359"/>
        <v>0</v>
      </c>
      <c r="BT1869" s="3">
        <f t="shared" si="360"/>
        <v>0</v>
      </c>
      <c r="BU1869" s="3">
        <f t="shared" si="361"/>
        <v>0</v>
      </c>
    </row>
    <row r="1870" spans="1:73" x14ac:dyDescent="0.25">
      <c r="A1870" t="s">
        <v>4081</v>
      </c>
      <c r="V1870" s="3">
        <f t="shared" si="350"/>
        <v>0</v>
      </c>
      <c r="W1870" s="3">
        <f t="shared" si="351"/>
        <v>0</v>
      </c>
      <c r="X1870" s="3">
        <f t="shared" si="352"/>
        <v>0</v>
      </c>
      <c r="Y1870" s="3">
        <f t="shared" si="353"/>
        <v>0</v>
      </c>
      <c r="AT1870" s="3">
        <f t="shared" si="354"/>
        <v>0</v>
      </c>
      <c r="AU1870" s="3">
        <f t="shared" si="355"/>
        <v>0</v>
      </c>
      <c r="AV1870" s="3">
        <f t="shared" si="356"/>
        <v>0</v>
      </c>
      <c r="AW1870" s="3">
        <f t="shared" si="357"/>
        <v>0</v>
      </c>
      <c r="BR1870" s="3">
        <f t="shared" si="358"/>
        <v>0</v>
      </c>
      <c r="BS1870" s="3">
        <f t="shared" si="359"/>
        <v>0</v>
      </c>
      <c r="BT1870" s="3">
        <f t="shared" si="360"/>
        <v>0</v>
      </c>
      <c r="BU1870" s="3">
        <f t="shared" si="361"/>
        <v>0</v>
      </c>
    </row>
    <row r="1871" spans="1:73" x14ac:dyDescent="0.25">
      <c r="A1871" t="s">
        <v>4082</v>
      </c>
      <c r="B1871" s="1">
        <v>43921</v>
      </c>
      <c r="U1871">
        <v>0.01</v>
      </c>
      <c r="V1871" s="3">
        <f t="shared" si="350"/>
        <v>0</v>
      </c>
      <c r="W1871" s="3">
        <f t="shared" si="351"/>
        <v>0</v>
      </c>
      <c r="X1871" s="3">
        <f t="shared" si="352"/>
        <v>0</v>
      </c>
      <c r="Y1871" s="3">
        <f t="shared" si="353"/>
        <v>0</v>
      </c>
      <c r="Z1871" s="1">
        <v>44286</v>
      </c>
      <c r="AS1871">
        <v>0.01</v>
      </c>
      <c r="AT1871" s="3">
        <f t="shared" si="354"/>
        <v>0</v>
      </c>
      <c r="AU1871" s="3">
        <f t="shared" si="355"/>
        <v>0</v>
      </c>
      <c r="AV1871" s="3">
        <f t="shared" si="356"/>
        <v>0</v>
      </c>
      <c r="AW1871" s="3">
        <f t="shared" si="357"/>
        <v>0</v>
      </c>
      <c r="AX1871" s="1">
        <v>44651</v>
      </c>
      <c r="BQ1871">
        <v>0.01</v>
      </c>
      <c r="BR1871" s="3">
        <f t="shared" si="358"/>
        <v>0</v>
      </c>
      <c r="BS1871" s="3">
        <f t="shared" si="359"/>
        <v>0</v>
      </c>
      <c r="BT1871" s="3">
        <f t="shared" si="360"/>
        <v>0</v>
      </c>
      <c r="BU1871" s="3">
        <f t="shared" si="361"/>
        <v>0</v>
      </c>
    </row>
    <row r="1872" spans="1:73" x14ac:dyDescent="0.25">
      <c r="A1872" t="s">
        <v>4085</v>
      </c>
      <c r="B1872" s="1">
        <v>44286</v>
      </c>
      <c r="C1872">
        <v>0.13</v>
      </c>
      <c r="D1872">
        <v>0.13</v>
      </c>
      <c r="K1872">
        <v>0.03</v>
      </c>
      <c r="U1872">
        <v>0.1</v>
      </c>
      <c r="V1872" s="3">
        <f t="shared" si="350"/>
        <v>1</v>
      </c>
      <c r="W1872" s="3">
        <f t="shared" si="351"/>
        <v>0.3</v>
      </c>
      <c r="X1872" s="3">
        <f t="shared" si="352"/>
        <v>0</v>
      </c>
      <c r="Y1872" s="3">
        <f t="shared" si="353"/>
        <v>0</v>
      </c>
      <c r="Z1872" s="1">
        <v>44651</v>
      </c>
      <c r="AA1872">
        <v>0.16</v>
      </c>
      <c r="AB1872">
        <v>0.16</v>
      </c>
      <c r="AI1872">
        <v>0.06</v>
      </c>
      <c r="AS1872">
        <v>0.39</v>
      </c>
      <c r="AT1872" s="3">
        <f t="shared" si="354"/>
        <v>1</v>
      </c>
      <c r="AU1872" s="3">
        <f t="shared" si="355"/>
        <v>0.15384615384615383</v>
      </c>
      <c r="AV1872" s="3">
        <f t="shared" si="356"/>
        <v>0</v>
      </c>
      <c r="AW1872" s="3">
        <f t="shared" si="357"/>
        <v>0</v>
      </c>
      <c r="AX1872" s="1">
        <v>45016</v>
      </c>
      <c r="AY1872">
        <v>0.31</v>
      </c>
      <c r="AZ1872">
        <v>0.31</v>
      </c>
      <c r="BG1872">
        <v>0.06</v>
      </c>
      <c r="BQ1872">
        <v>0.3</v>
      </c>
      <c r="BR1872" s="3">
        <f t="shared" si="358"/>
        <v>1</v>
      </c>
      <c r="BS1872" s="3">
        <f t="shared" si="359"/>
        <v>0.2</v>
      </c>
      <c r="BT1872" s="3">
        <f t="shared" si="360"/>
        <v>0</v>
      </c>
      <c r="BU1872" s="3">
        <f t="shared" si="361"/>
        <v>0</v>
      </c>
    </row>
    <row r="1873" spans="1:73" x14ac:dyDescent="0.25">
      <c r="A1873" t="s">
        <v>4087</v>
      </c>
      <c r="V1873" s="3">
        <f t="shared" si="350"/>
        <v>0</v>
      </c>
      <c r="W1873" s="3">
        <f t="shared" si="351"/>
        <v>0</v>
      </c>
      <c r="X1873" s="3">
        <f t="shared" si="352"/>
        <v>0</v>
      </c>
      <c r="Y1873" s="3">
        <f t="shared" si="353"/>
        <v>0</v>
      </c>
      <c r="AT1873" s="3">
        <f t="shared" si="354"/>
        <v>0</v>
      </c>
      <c r="AU1873" s="3">
        <f t="shared" si="355"/>
        <v>0</v>
      </c>
      <c r="AV1873" s="3">
        <f t="shared" si="356"/>
        <v>0</v>
      </c>
      <c r="AW1873" s="3">
        <f t="shared" si="357"/>
        <v>0</v>
      </c>
      <c r="BR1873" s="3">
        <f t="shared" si="358"/>
        <v>0</v>
      </c>
      <c r="BS1873" s="3">
        <f t="shared" si="359"/>
        <v>0</v>
      </c>
      <c r="BT1873" s="3">
        <f t="shared" si="360"/>
        <v>0</v>
      </c>
      <c r="BU1873" s="3">
        <f t="shared" si="361"/>
        <v>0</v>
      </c>
    </row>
    <row r="1874" spans="1:73" x14ac:dyDescent="0.25">
      <c r="A1874" t="s">
        <v>4089</v>
      </c>
      <c r="B1874" s="1">
        <v>44286</v>
      </c>
      <c r="C1874">
        <v>5251.78</v>
      </c>
      <c r="D1874">
        <v>5233.46</v>
      </c>
      <c r="J1874">
        <v>4713.3999999999996</v>
      </c>
      <c r="K1874">
        <v>2852.52</v>
      </c>
      <c r="M1874">
        <v>13.28</v>
      </c>
      <c r="Q1874">
        <v>0.02</v>
      </c>
      <c r="R1874">
        <v>80.95</v>
      </c>
      <c r="T1874">
        <v>43.59</v>
      </c>
      <c r="U1874">
        <v>4735.96</v>
      </c>
      <c r="V1874" s="3">
        <f t="shared" si="350"/>
        <v>0.99651165890421922</v>
      </c>
      <c r="W1874" s="3">
        <f t="shared" si="351"/>
        <v>0.608823341088084</v>
      </c>
      <c r="X1874" s="3">
        <f t="shared" si="352"/>
        <v>0</v>
      </c>
      <c r="Y1874" s="3">
        <f t="shared" si="353"/>
        <v>0.89748618563610816</v>
      </c>
      <c r="Z1874" s="1">
        <v>44651</v>
      </c>
      <c r="AA1874">
        <v>6507.55</v>
      </c>
      <c r="AB1874">
        <v>6455.74</v>
      </c>
      <c r="AH1874">
        <v>6108.51</v>
      </c>
      <c r="AI1874">
        <v>3684.02</v>
      </c>
      <c r="AK1874">
        <v>14.04</v>
      </c>
      <c r="AP1874">
        <v>22.53</v>
      </c>
      <c r="AS1874">
        <v>5858.86</v>
      </c>
      <c r="AT1874" s="3">
        <f t="shared" si="354"/>
        <v>0.99203847838280146</v>
      </c>
      <c r="AU1874" s="3">
        <f t="shared" si="355"/>
        <v>0.63274416080270823</v>
      </c>
      <c r="AV1874" s="3">
        <f t="shared" si="356"/>
        <v>0</v>
      </c>
      <c r="AW1874" s="3">
        <f t="shared" si="357"/>
        <v>0.93868045577828829</v>
      </c>
      <c r="AX1874" s="1">
        <v>45016</v>
      </c>
      <c r="AY1874">
        <v>7811.28</v>
      </c>
      <c r="AZ1874">
        <v>7702.8</v>
      </c>
      <c r="BB1874">
        <v>1.3</v>
      </c>
      <c r="BF1874">
        <v>6924.19</v>
      </c>
      <c r="BG1874">
        <v>4540.13</v>
      </c>
      <c r="BI1874">
        <v>15.26</v>
      </c>
      <c r="BN1874">
        <v>21.27</v>
      </c>
      <c r="BQ1874">
        <v>6800.57</v>
      </c>
      <c r="BR1874" s="3">
        <f t="shared" si="358"/>
        <v>0.98594596532194467</v>
      </c>
      <c r="BS1874" s="3">
        <f t="shared" si="359"/>
        <v>0.67121572314770472</v>
      </c>
      <c r="BT1874" s="3">
        <f t="shared" si="360"/>
        <v>0</v>
      </c>
      <c r="BU1874" s="3">
        <f t="shared" si="361"/>
        <v>0.88643474564988067</v>
      </c>
    </row>
    <row r="1875" spans="1:73" x14ac:dyDescent="0.25">
      <c r="A1875" t="s">
        <v>4092</v>
      </c>
      <c r="B1875" s="1">
        <v>44286</v>
      </c>
      <c r="C1875">
        <v>6.59</v>
      </c>
      <c r="D1875">
        <v>5.64</v>
      </c>
      <c r="E1875">
        <v>4.3099999999999996</v>
      </c>
      <c r="J1875">
        <v>4.6100000000000003</v>
      </c>
      <c r="K1875">
        <v>3.34</v>
      </c>
      <c r="O1875">
        <v>0.34</v>
      </c>
      <c r="P1875">
        <v>0.34</v>
      </c>
      <c r="R1875">
        <v>2.38</v>
      </c>
      <c r="T1875">
        <v>0.1</v>
      </c>
      <c r="U1875">
        <v>9.1199999999999992</v>
      </c>
      <c r="V1875" s="3">
        <f t="shared" si="350"/>
        <v>0.20182094081942339</v>
      </c>
      <c r="W1875" s="3">
        <f t="shared" si="351"/>
        <v>0.48830409356725152</v>
      </c>
      <c r="X1875" s="3">
        <f t="shared" si="352"/>
        <v>0</v>
      </c>
      <c r="Y1875" s="3">
        <f t="shared" si="353"/>
        <v>0.69954476479514427</v>
      </c>
      <c r="Z1875" s="1">
        <v>44651</v>
      </c>
      <c r="AA1875">
        <v>3.66</v>
      </c>
      <c r="AB1875">
        <v>3.53</v>
      </c>
      <c r="AC1875">
        <v>2.9</v>
      </c>
      <c r="AH1875">
        <v>0.86</v>
      </c>
      <c r="AI1875">
        <v>3.72</v>
      </c>
      <c r="AM1875">
        <v>1.82</v>
      </c>
      <c r="AN1875">
        <v>1.82</v>
      </c>
      <c r="AP1875">
        <v>1.63</v>
      </c>
      <c r="AS1875">
        <v>8.98</v>
      </c>
      <c r="AT1875" s="3">
        <f t="shared" si="354"/>
        <v>0.17213114754098358</v>
      </c>
      <c r="AU1875" s="3">
        <f t="shared" si="355"/>
        <v>0.5061224489795918</v>
      </c>
      <c r="AV1875" s="3">
        <f t="shared" si="356"/>
        <v>0</v>
      </c>
      <c r="AW1875" s="3">
        <f t="shared" si="357"/>
        <v>0.2349726775956284</v>
      </c>
      <c r="AX1875" s="1">
        <v>45016</v>
      </c>
      <c r="AY1875">
        <v>2.12</v>
      </c>
      <c r="AZ1875">
        <v>2.0099999999999998</v>
      </c>
      <c r="BA1875">
        <v>1.93</v>
      </c>
      <c r="BG1875">
        <v>2.86</v>
      </c>
      <c r="BK1875">
        <v>0.85</v>
      </c>
      <c r="BL1875">
        <v>0.85</v>
      </c>
      <c r="BN1875">
        <v>1.62</v>
      </c>
      <c r="BQ1875">
        <v>7.34</v>
      </c>
      <c r="BR1875" s="3">
        <f t="shared" si="358"/>
        <v>3.7735849056603703E-2</v>
      </c>
      <c r="BS1875" s="3">
        <f t="shared" si="359"/>
        <v>0.5</v>
      </c>
      <c r="BT1875" s="3">
        <f t="shared" si="360"/>
        <v>0</v>
      </c>
      <c r="BU1875" s="3">
        <f t="shared" si="361"/>
        <v>0</v>
      </c>
    </row>
    <row r="1876" spans="1:73" x14ac:dyDescent="0.25">
      <c r="A1876" t="s">
        <v>4096</v>
      </c>
      <c r="B1876" s="1">
        <v>44286</v>
      </c>
      <c r="C1876">
        <v>618.21</v>
      </c>
      <c r="D1876">
        <v>590.23</v>
      </c>
      <c r="J1876">
        <v>590.08000000000004</v>
      </c>
      <c r="K1876">
        <v>198.22</v>
      </c>
      <c r="M1876">
        <v>4.8899999999999997</v>
      </c>
      <c r="O1876">
        <v>0.22</v>
      </c>
      <c r="P1876">
        <v>0.22</v>
      </c>
      <c r="R1876">
        <v>6.23</v>
      </c>
      <c r="U1876">
        <v>388.22</v>
      </c>
      <c r="V1876" s="3">
        <f t="shared" si="350"/>
        <v>0.9547402986040342</v>
      </c>
      <c r="W1876" s="3">
        <f t="shared" si="351"/>
        <v>0.52564306549986739</v>
      </c>
      <c r="X1876" s="3">
        <f t="shared" si="352"/>
        <v>0</v>
      </c>
      <c r="Y1876" s="3">
        <f t="shared" si="353"/>
        <v>0.95449766260655766</v>
      </c>
      <c r="Z1876" s="1">
        <v>44651</v>
      </c>
      <c r="AA1876">
        <v>596.47</v>
      </c>
      <c r="AB1876">
        <v>559.05999999999995</v>
      </c>
      <c r="AH1876">
        <v>558.66</v>
      </c>
      <c r="AI1876">
        <v>215.64</v>
      </c>
      <c r="AK1876">
        <v>5.3</v>
      </c>
      <c r="AM1876">
        <v>0.96</v>
      </c>
      <c r="AN1876">
        <v>0.96</v>
      </c>
      <c r="AP1876">
        <v>8.08</v>
      </c>
      <c r="AS1876">
        <v>395.77</v>
      </c>
      <c r="AT1876" s="3">
        <f t="shared" si="354"/>
        <v>0.93728100323570329</v>
      </c>
      <c r="AU1876" s="3">
        <f t="shared" si="355"/>
        <v>0.56392688093307874</v>
      </c>
      <c r="AV1876" s="3">
        <f t="shared" si="356"/>
        <v>0</v>
      </c>
      <c r="AW1876" s="3">
        <f t="shared" si="357"/>
        <v>0.93661039113450795</v>
      </c>
      <c r="AX1876" s="1">
        <v>45016</v>
      </c>
      <c r="AY1876">
        <v>666.41</v>
      </c>
      <c r="AZ1876">
        <v>590.82000000000005</v>
      </c>
      <c r="BF1876">
        <v>590.24</v>
      </c>
      <c r="BG1876">
        <v>251.93</v>
      </c>
      <c r="BI1876">
        <v>5.33</v>
      </c>
      <c r="BN1876">
        <v>7.2</v>
      </c>
      <c r="BP1876">
        <v>0.4</v>
      </c>
      <c r="BQ1876">
        <v>470.6</v>
      </c>
      <c r="BR1876" s="3">
        <f t="shared" si="358"/>
        <v>0.88657132996203547</v>
      </c>
      <c r="BS1876" s="3">
        <f t="shared" si="359"/>
        <v>0.54950160315833096</v>
      </c>
      <c r="BT1876" s="3">
        <f t="shared" si="360"/>
        <v>0</v>
      </c>
      <c r="BU1876" s="3">
        <f t="shared" si="361"/>
        <v>0.88570099488303</v>
      </c>
    </row>
    <row r="1877" spans="1:73" x14ac:dyDescent="0.25">
      <c r="A1877" t="s">
        <v>4097</v>
      </c>
      <c r="B1877" s="1">
        <v>44286</v>
      </c>
      <c r="C1877">
        <v>594.51</v>
      </c>
      <c r="D1877">
        <v>583.35</v>
      </c>
      <c r="K1877">
        <v>338.68</v>
      </c>
      <c r="M1877">
        <v>2.2200000000000002</v>
      </c>
      <c r="Q1877">
        <v>2.52</v>
      </c>
      <c r="R1877">
        <v>12.88</v>
      </c>
      <c r="T1877">
        <v>2.68</v>
      </c>
      <c r="U1877">
        <v>522.94000000000005</v>
      </c>
      <c r="V1877" s="3">
        <f t="shared" si="350"/>
        <v>0.98122823838118789</v>
      </c>
      <c r="W1877" s="3">
        <f t="shared" si="351"/>
        <v>0.66669291338582681</v>
      </c>
      <c r="X1877" s="3">
        <f t="shared" si="352"/>
        <v>0</v>
      </c>
      <c r="Y1877" s="3">
        <f t="shared" si="353"/>
        <v>0</v>
      </c>
      <c r="Z1877" s="1">
        <v>44651</v>
      </c>
      <c r="AA1877">
        <v>610.35</v>
      </c>
      <c r="AB1877">
        <v>595.24</v>
      </c>
      <c r="AI1877">
        <v>427.91</v>
      </c>
      <c r="AK1877">
        <v>2.12</v>
      </c>
      <c r="AM1877">
        <v>0.06</v>
      </c>
      <c r="AN1877">
        <v>0.06</v>
      </c>
      <c r="AP1877">
        <v>9.1</v>
      </c>
      <c r="AS1877">
        <v>604.38</v>
      </c>
      <c r="AT1877" s="3">
        <f t="shared" si="354"/>
        <v>0.9752437126239043</v>
      </c>
      <c r="AU1877" s="3">
        <f t="shared" si="355"/>
        <v>0.72140737743610506</v>
      </c>
      <c r="AV1877" s="3">
        <f t="shared" si="356"/>
        <v>0</v>
      </c>
      <c r="AW1877" s="3">
        <f t="shared" si="357"/>
        <v>0</v>
      </c>
      <c r="AX1877" s="1">
        <v>45016</v>
      </c>
      <c r="AY1877">
        <v>792.92</v>
      </c>
      <c r="AZ1877">
        <v>765.26</v>
      </c>
      <c r="BG1877">
        <v>476.57</v>
      </c>
      <c r="BI1877">
        <v>1.42</v>
      </c>
      <c r="BK1877">
        <v>0.09</v>
      </c>
      <c r="BL1877">
        <v>0.09</v>
      </c>
      <c r="BM1877">
        <v>0.36</v>
      </c>
      <c r="BN1877">
        <v>7.37</v>
      </c>
      <c r="BQ1877">
        <v>695.25</v>
      </c>
      <c r="BR1877" s="3">
        <f t="shared" si="358"/>
        <v>0.96511627906976749</v>
      </c>
      <c r="BS1877" s="3">
        <f t="shared" si="359"/>
        <v>0.69460720011660104</v>
      </c>
      <c r="BT1877" s="3">
        <f t="shared" si="360"/>
        <v>0</v>
      </c>
      <c r="BU1877" s="3">
        <f t="shared" si="361"/>
        <v>0</v>
      </c>
    </row>
    <row r="1878" spans="1:73" x14ac:dyDescent="0.25">
      <c r="A1878" t="s">
        <v>4101</v>
      </c>
      <c r="V1878" s="3">
        <f t="shared" si="350"/>
        <v>0</v>
      </c>
      <c r="W1878" s="3">
        <f t="shared" si="351"/>
        <v>0</v>
      </c>
      <c r="X1878" s="3">
        <f t="shared" si="352"/>
        <v>0</v>
      </c>
      <c r="Y1878" s="3">
        <f t="shared" si="353"/>
        <v>0</v>
      </c>
      <c r="AT1878" s="3">
        <f t="shared" si="354"/>
        <v>0</v>
      </c>
      <c r="AU1878" s="3">
        <f t="shared" si="355"/>
        <v>0</v>
      </c>
      <c r="AV1878" s="3">
        <f t="shared" si="356"/>
        <v>0</v>
      </c>
      <c r="AW1878" s="3">
        <f t="shared" si="357"/>
        <v>0</v>
      </c>
      <c r="BR1878" s="3">
        <f t="shared" si="358"/>
        <v>0</v>
      </c>
      <c r="BS1878" s="3">
        <f t="shared" si="359"/>
        <v>0</v>
      </c>
      <c r="BT1878" s="3">
        <f t="shared" si="360"/>
        <v>0</v>
      </c>
      <c r="BU1878" s="3">
        <f t="shared" si="361"/>
        <v>0</v>
      </c>
    </row>
    <row r="1879" spans="1:73" x14ac:dyDescent="0.25">
      <c r="A1879" t="s">
        <v>4102</v>
      </c>
      <c r="B1879" s="1">
        <v>44286</v>
      </c>
      <c r="C1879">
        <v>39.86</v>
      </c>
      <c r="D1879">
        <v>34.82</v>
      </c>
      <c r="I1879">
        <v>34.33</v>
      </c>
      <c r="K1879">
        <v>14.74</v>
      </c>
      <c r="M1879">
        <v>0.31</v>
      </c>
      <c r="R1879">
        <v>0.03</v>
      </c>
      <c r="U1879">
        <v>22.39</v>
      </c>
      <c r="V1879" s="3">
        <f t="shared" si="350"/>
        <v>0.87355745107877569</v>
      </c>
      <c r="W1879" s="3">
        <f t="shared" si="351"/>
        <v>0.66848072562358274</v>
      </c>
      <c r="X1879" s="3">
        <f t="shared" si="352"/>
        <v>0.86126442548921223</v>
      </c>
      <c r="Y1879" s="3">
        <f t="shared" si="353"/>
        <v>0</v>
      </c>
      <c r="Z1879" s="1">
        <v>44651</v>
      </c>
      <c r="AA1879">
        <v>37.07</v>
      </c>
      <c r="AB1879">
        <v>32.130000000000003</v>
      </c>
      <c r="AG1879">
        <v>30.33</v>
      </c>
      <c r="AI1879">
        <v>15.8</v>
      </c>
      <c r="AK1879">
        <v>0.36</v>
      </c>
      <c r="AP1879">
        <v>0.69</v>
      </c>
      <c r="AR1879">
        <v>0.46</v>
      </c>
      <c r="AS1879">
        <v>23.42</v>
      </c>
      <c r="AT1879" s="3">
        <f t="shared" si="354"/>
        <v>0.86673860264364722</v>
      </c>
      <c r="AU1879" s="3">
        <f t="shared" si="355"/>
        <v>0.69207183530442395</v>
      </c>
      <c r="AV1879" s="3">
        <f t="shared" si="356"/>
        <v>0.81818181818181812</v>
      </c>
      <c r="AW1879" s="3">
        <f t="shared" si="357"/>
        <v>0</v>
      </c>
      <c r="AX1879" s="1">
        <v>45016</v>
      </c>
      <c r="AY1879">
        <v>33.39</v>
      </c>
      <c r="AZ1879">
        <v>32.72</v>
      </c>
      <c r="BE1879">
        <v>31.09</v>
      </c>
      <c r="BG1879">
        <v>16.79</v>
      </c>
      <c r="BI1879">
        <v>0.38</v>
      </c>
      <c r="BN1879">
        <v>2.86</v>
      </c>
      <c r="BQ1879">
        <v>26.71</v>
      </c>
      <c r="BR1879" s="3">
        <f t="shared" si="358"/>
        <v>0.97993411200958369</v>
      </c>
      <c r="BS1879" s="3">
        <f t="shared" si="359"/>
        <v>0.71538133787814218</v>
      </c>
      <c r="BT1879" s="3">
        <f t="shared" si="360"/>
        <v>0.9311171009284217</v>
      </c>
      <c r="BU1879" s="3">
        <f t="shared" si="361"/>
        <v>0</v>
      </c>
    </row>
    <row r="1880" spans="1:73" x14ac:dyDescent="0.25">
      <c r="A1880" t="s">
        <v>4103</v>
      </c>
      <c r="B1880" s="1">
        <v>44286</v>
      </c>
      <c r="C1880">
        <v>71.05</v>
      </c>
      <c r="D1880">
        <v>68.25</v>
      </c>
      <c r="I1880">
        <v>47.04</v>
      </c>
      <c r="K1880">
        <v>23.75</v>
      </c>
      <c r="M1880">
        <v>0.24</v>
      </c>
      <c r="O1880">
        <v>0.06</v>
      </c>
      <c r="P1880">
        <v>0.06</v>
      </c>
      <c r="Q1880">
        <v>0.11</v>
      </c>
      <c r="R1880">
        <v>0.02</v>
      </c>
      <c r="T1880">
        <v>0.02</v>
      </c>
      <c r="U1880">
        <v>55.28</v>
      </c>
      <c r="V1880" s="3">
        <f t="shared" si="350"/>
        <v>0.96059113300492616</v>
      </c>
      <c r="W1880" s="3">
        <f t="shared" si="351"/>
        <v>0.43236846896049519</v>
      </c>
      <c r="X1880" s="3">
        <f t="shared" si="352"/>
        <v>0.66206896551724137</v>
      </c>
      <c r="Y1880" s="3">
        <f t="shared" si="353"/>
        <v>0</v>
      </c>
      <c r="Z1880" s="1">
        <v>44651</v>
      </c>
      <c r="AA1880">
        <v>76.72</v>
      </c>
      <c r="AB1880">
        <v>72.62</v>
      </c>
      <c r="AD1880">
        <v>0.01</v>
      </c>
      <c r="AG1880">
        <v>48.24</v>
      </c>
      <c r="AI1880">
        <v>27.17</v>
      </c>
      <c r="AK1880">
        <v>0.32</v>
      </c>
      <c r="AM1880">
        <v>0.04</v>
      </c>
      <c r="AN1880">
        <v>0.04</v>
      </c>
      <c r="AO1880">
        <v>0.08</v>
      </c>
      <c r="AS1880">
        <v>58.89</v>
      </c>
      <c r="AT1880" s="3">
        <f t="shared" si="354"/>
        <v>0.9464285714285714</v>
      </c>
      <c r="AU1880" s="3">
        <f t="shared" si="355"/>
        <v>0.46452385023080872</v>
      </c>
      <c r="AV1880" s="3">
        <f t="shared" si="356"/>
        <v>0.62877997914494266</v>
      </c>
      <c r="AW1880" s="3">
        <f t="shared" si="357"/>
        <v>0</v>
      </c>
      <c r="AX1880" s="1">
        <v>45016</v>
      </c>
      <c r="AY1880">
        <v>79.42</v>
      </c>
      <c r="AZ1880">
        <v>74.650000000000006</v>
      </c>
      <c r="BB1880">
        <v>0.01</v>
      </c>
      <c r="BE1880">
        <v>50.51</v>
      </c>
      <c r="BG1880">
        <v>27.71</v>
      </c>
      <c r="BI1880">
        <v>0.37</v>
      </c>
      <c r="BM1880">
        <v>0.1</v>
      </c>
      <c r="BN1880">
        <v>0.02</v>
      </c>
      <c r="BP1880">
        <v>0.02</v>
      </c>
      <c r="BQ1880">
        <v>60.78</v>
      </c>
      <c r="BR1880" s="3">
        <f t="shared" si="358"/>
        <v>0.93981364895492314</v>
      </c>
      <c r="BS1880" s="3">
        <f t="shared" si="359"/>
        <v>0.45945945945945943</v>
      </c>
      <c r="BT1880" s="3">
        <f t="shared" si="360"/>
        <v>0.63598589775875092</v>
      </c>
      <c r="BU1880" s="3">
        <f t="shared" si="361"/>
        <v>0</v>
      </c>
    </row>
    <row r="1881" spans="1:73" x14ac:dyDescent="0.25">
      <c r="A1881" t="s">
        <v>4104</v>
      </c>
      <c r="B1881" s="1">
        <v>44286</v>
      </c>
      <c r="C1881">
        <v>15.48</v>
      </c>
      <c r="D1881">
        <v>14.75</v>
      </c>
      <c r="J1881">
        <v>20.63</v>
      </c>
      <c r="K1881">
        <v>12.06</v>
      </c>
      <c r="R1881">
        <v>0.38</v>
      </c>
      <c r="T1881">
        <v>0.31</v>
      </c>
      <c r="U1881">
        <v>15.09</v>
      </c>
      <c r="V1881" s="3">
        <f t="shared" si="350"/>
        <v>0.95284237726098187</v>
      </c>
      <c r="W1881" s="3">
        <f t="shared" si="351"/>
        <v>0.80292942743009321</v>
      </c>
      <c r="X1881" s="3">
        <f t="shared" si="352"/>
        <v>0</v>
      </c>
      <c r="Y1881" s="3">
        <f t="shared" si="353"/>
        <v>1.3326873385012918</v>
      </c>
      <c r="Z1881" s="1">
        <v>44651</v>
      </c>
      <c r="AA1881">
        <v>20.94</v>
      </c>
      <c r="AB1881">
        <v>19.72</v>
      </c>
      <c r="AH1881">
        <v>28.35</v>
      </c>
      <c r="AI1881">
        <v>17.13</v>
      </c>
      <c r="AO1881">
        <v>0.06</v>
      </c>
      <c r="AP1881">
        <v>0.04</v>
      </c>
      <c r="AS1881">
        <v>20.73</v>
      </c>
      <c r="AT1881" s="3">
        <f t="shared" si="354"/>
        <v>0.94173829990448887</v>
      </c>
      <c r="AU1881" s="3">
        <f t="shared" si="355"/>
        <v>0.8303441589917594</v>
      </c>
      <c r="AV1881" s="3">
        <f t="shared" si="356"/>
        <v>0</v>
      </c>
      <c r="AW1881" s="3">
        <f t="shared" si="357"/>
        <v>1.3538681948424069</v>
      </c>
      <c r="AX1881" s="1">
        <v>45016</v>
      </c>
      <c r="AY1881">
        <v>26.62</v>
      </c>
      <c r="AZ1881">
        <v>25.87</v>
      </c>
      <c r="BF1881">
        <v>33.06</v>
      </c>
      <c r="BG1881">
        <v>20.04</v>
      </c>
      <c r="BH1881">
        <v>0.01</v>
      </c>
      <c r="BN1881">
        <v>0.44</v>
      </c>
      <c r="BP1881">
        <v>0.31</v>
      </c>
      <c r="BQ1881">
        <v>25.48</v>
      </c>
      <c r="BR1881" s="3">
        <f t="shared" si="358"/>
        <v>0.97182569496619087</v>
      </c>
      <c r="BS1881" s="3">
        <f t="shared" si="359"/>
        <v>0.7908445146014208</v>
      </c>
      <c r="BT1881" s="3">
        <f t="shared" si="360"/>
        <v>0</v>
      </c>
      <c r="BU1881" s="3">
        <f t="shared" si="361"/>
        <v>1.2419233658903082</v>
      </c>
    </row>
    <row r="1882" spans="1:73" x14ac:dyDescent="0.25">
      <c r="A1882" t="s">
        <v>4107</v>
      </c>
      <c r="B1882" s="1">
        <v>44286</v>
      </c>
      <c r="C1882">
        <v>23.87</v>
      </c>
      <c r="D1882">
        <v>19.45</v>
      </c>
      <c r="E1882">
        <v>1.98</v>
      </c>
      <c r="F1882">
        <v>0.04</v>
      </c>
      <c r="H1882">
        <v>1.99</v>
      </c>
      <c r="K1882">
        <v>7.15</v>
      </c>
      <c r="Q1882">
        <v>0.13</v>
      </c>
      <c r="R1882">
        <v>2.2000000000000002</v>
      </c>
      <c r="T1882">
        <v>0.09</v>
      </c>
      <c r="U1882">
        <v>25.84</v>
      </c>
      <c r="V1882" s="3">
        <f t="shared" si="350"/>
        <v>0.73020527859237527</v>
      </c>
      <c r="W1882" s="3">
        <f t="shared" si="351"/>
        <v>0.30296610169491522</v>
      </c>
      <c r="X1882" s="3">
        <f t="shared" si="352"/>
        <v>8.3368244658567237E-2</v>
      </c>
      <c r="Y1882" s="3">
        <f t="shared" si="353"/>
        <v>0</v>
      </c>
      <c r="Z1882" s="1">
        <v>44651</v>
      </c>
      <c r="AA1882">
        <v>20.99</v>
      </c>
      <c r="AB1882">
        <v>19.55</v>
      </c>
      <c r="AC1882">
        <v>1.85</v>
      </c>
      <c r="AD1882">
        <v>0.04</v>
      </c>
      <c r="AF1882">
        <v>0.78</v>
      </c>
      <c r="AI1882">
        <v>3.28</v>
      </c>
      <c r="AO1882">
        <v>0.01</v>
      </c>
      <c r="AP1882">
        <v>2.06</v>
      </c>
      <c r="AS1882">
        <v>19.89</v>
      </c>
      <c r="AT1882" s="3">
        <f t="shared" si="354"/>
        <v>0.84135302525011912</v>
      </c>
      <c r="AU1882" s="3">
        <f t="shared" si="355"/>
        <v>0.18406285072951739</v>
      </c>
      <c r="AV1882" s="3">
        <f t="shared" si="356"/>
        <v>3.7160552644116253E-2</v>
      </c>
      <c r="AW1882" s="3">
        <f t="shared" si="357"/>
        <v>0</v>
      </c>
      <c r="AX1882" s="1">
        <v>45016</v>
      </c>
      <c r="AY1882">
        <v>25.37</v>
      </c>
      <c r="AZ1882">
        <v>24.88</v>
      </c>
      <c r="BA1882">
        <v>3.33</v>
      </c>
      <c r="BD1882">
        <v>0.8</v>
      </c>
      <c r="BG1882">
        <v>5.33</v>
      </c>
      <c r="BM1882">
        <v>0.19</v>
      </c>
      <c r="BN1882">
        <v>2.13</v>
      </c>
      <c r="BQ1882">
        <v>23.98</v>
      </c>
      <c r="BR1882" s="3">
        <f t="shared" si="358"/>
        <v>0.84942845880961748</v>
      </c>
      <c r="BS1882" s="3">
        <f t="shared" si="359"/>
        <v>0.24607571560480149</v>
      </c>
      <c r="BT1882" s="3">
        <f t="shared" si="360"/>
        <v>3.1533307055577456E-2</v>
      </c>
      <c r="BU1882" s="3">
        <f t="shared" si="361"/>
        <v>0</v>
      </c>
    </row>
    <row r="1883" spans="1:73" x14ac:dyDescent="0.25">
      <c r="A1883" t="s">
        <v>4108</v>
      </c>
      <c r="V1883" s="3">
        <f t="shared" si="350"/>
        <v>0</v>
      </c>
      <c r="W1883" s="3">
        <f t="shared" si="351"/>
        <v>0</v>
      </c>
      <c r="X1883" s="3">
        <f t="shared" si="352"/>
        <v>0</v>
      </c>
      <c r="Y1883" s="3">
        <f t="shared" si="353"/>
        <v>0</v>
      </c>
      <c r="AT1883" s="3">
        <f t="shared" si="354"/>
        <v>0</v>
      </c>
      <c r="AU1883" s="3">
        <f t="shared" si="355"/>
        <v>0</v>
      </c>
      <c r="AV1883" s="3">
        <f t="shared" si="356"/>
        <v>0</v>
      </c>
      <c r="AW1883" s="3">
        <f t="shared" si="357"/>
        <v>0</v>
      </c>
      <c r="BR1883" s="3">
        <f t="shared" si="358"/>
        <v>0</v>
      </c>
      <c r="BS1883" s="3">
        <f t="shared" si="359"/>
        <v>0</v>
      </c>
      <c r="BT1883" s="3">
        <f t="shared" si="360"/>
        <v>0</v>
      </c>
      <c r="BU1883" s="3">
        <f t="shared" si="361"/>
        <v>0</v>
      </c>
    </row>
    <row r="1884" spans="1:73" x14ac:dyDescent="0.25">
      <c r="A1884" t="s">
        <v>4120</v>
      </c>
      <c r="B1884" s="1">
        <v>43555</v>
      </c>
      <c r="C1884">
        <v>2.59</v>
      </c>
      <c r="K1884">
        <v>0.19</v>
      </c>
      <c r="U1884">
        <v>2.56</v>
      </c>
      <c r="V1884" s="3">
        <f t="shared" si="350"/>
        <v>0</v>
      </c>
      <c r="W1884" s="3">
        <f t="shared" si="351"/>
        <v>7.421875E-2</v>
      </c>
      <c r="X1884" s="3">
        <f t="shared" si="352"/>
        <v>0</v>
      </c>
      <c r="Y1884" s="3">
        <f t="shared" si="353"/>
        <v>0</v>
      </c>
      <c r="Z1884" s="1">
        <v>43921</v>
      </c>
      <c r="AA1884">
        <v>1.37</v>
      </c>
      <c r="AI1884">
        <v>0.22</v>
      </c>
      <c r="AS1884">
        <v>0.93</v>
      </c>
      <c r="AT1884" s="3">
        <f t="shared" si="354"/>
        <v>0</v>
      </c>
      <c r="AU1884" s="3">
        <f t="shared" si="355"/>
        <v>0.23655913978494622</v>
      </c>
      <c r="AV1884" s="3">
        <f t="shared" si="356"/>
        <v>0</v>
      </c>
      <c r="AW1884" s="3">
        <f t="shared" si="357"/>
        <v>0</v>
      </c>
      <c r="AX1884" s="1">
        <v>45016</v>
      </c>
      <c r="BG1884">
        <v>0.13</v>
      </c>
      <c r="BQ1884">
        <v>1.36</v>
      </c>
      <c r="BR1884" s="3">
        <f t="shared" si="358"/>
        <v>0</v>
      </c>
      <c r="BS1884" s="3">
        <f t="shared" si="359"/>
        <v>9.5588235294117641E-2</v>
      </c>
      <c r="BT1884" s="3">
        <f t="shared" si="360"/>
        <v>0</v>
      </c>
      <c r="BU1884" s="3">
        <f t="shared" si="361"/>
        <v>0</v>
      </c>
    </row>
    <row r="1885" spans="1:73" x14ac:dyDescent="0.25">
      <c r="A1885" t="s">
        <v>4122</v>
      </c>
      <c r="B1885" s="1">
        <v>43921</v>
      </c>
      <c r="C1885">
        <v>0.39</v>
      </c>
      <c r="D1885">
        <v>0.39</v>
      </c>
      <c r="K1885">
        <v>0.31</v>
      </c>
      <c r="U1885">
        <v>0.38</v>
      </c>
      <c r="V1885" s="3">
        <f t="shared" si="350"/>
        <v>1</v>
      </c>
      <c r="W1885" s="3">
        <f t="shared" si="351"/>
        <v>0.81578947368421051</v>
      </c>
      <c r="X1885" s="3">
        <f t="shared" si="352"/>
        <v>0</v>
      </c>
      <c r="Y1885" s="3">
        <f t="shared" si="353"/>
        <v>0</v>
      </c>
      <c r="Z1885" s="1">
        <v>44286</v>
      </c>
      <c r="AA1885">
        <v>1</v>
      </c>
      <c r="AB1885">
        <v>1</v>
      </c>
      <c r="AI1885">
        <v>0.79</v>
      </c>
      <c r="AP1885">
        <v>0.01</v>
      </c>
      <c r="AR1885">
        <v>0.01</v>
      </c>
      <c r="AS1885">
        <v>0.96</v>
      </c>
      <c r="AT1885" s="3">
        <f t="shared" si="354"/>
        <v>1</v>
      </c>
      <c r="AU1885" s="3">
        <f t="shared" si="355"/>
        <v>0.82291666666666674</v>
      </c>
      <c r="AV1885" s="3">
        <f t="shared" si="356"/>
        <v>0</v>
      </c>
      <c r="AW1885" s="3">
        <f t="shared" si="357"/>
        <v>0</v>
      </c>
      <c r="AX1885" s="1">
        <v>44651</v>
      </c>
      <c r="AY1885">
        <v>2.09</v>
      </c>
      <c r="AZ1885">
        <v>2.09</v>
      </c>
      <c r="BG1885">
        <v>1.68</v>
      </c>
      <c r="BN1885">
        <v>0.02</v>
      </c>
      <c r="BP1885">
        <v>0.02</v>
      </c>
      <c r="BQ1885">
        <v>2.0699999999999998</v>
      </c>
      <c r="BR1885" s="3">
        <f t="shared" si="358"/>
        <v>1</v>
      </c>
      <c r="BS1885" s="3">
        <f t="shared" si="359"/>
        <v>0.81159420289855078</v>
      </c>
      <c r="BT1885" s="3">
        <f t="shared" si="360"/>
        <v>0</v>
      </c>
      <c r="BU1885" s="3">
        <f t="shared" si="361"/>
        <v>0</v>
      </c>
    </row>
    <row r="1886" spans="1:73" x14ac:dyDescent="0.25">
      <c r="A1886" t="s">
        <v>4125</v>
      </c>
      <c r="B1886" s="1">
        <v>44286</v>
      </c>
      <c r="C1886">
        <v>4</v>
      </c>
      <c r="D1886">
        <v>3.97</v>
      </c>
      <c r="I1886">
        <v>2.25</v>
      </c>
      <c r="K1886">
        <v>2.42</v>
      </c>
      <c r="Q1886">
        <v>7.0000000000000007E-2</v>
      </c>
      <c r="R1886">
        <v>0.03</v>
      </c>
      <c r="T1886">
        <v>0.03</v>
      </c>
      <c r="U1886">
        <v>3.8</v>
      </c>
      <c r="V1886" s="3">
        <f t="shared" si="350"/>
        <v>0.99250000000000005</v>
      </c>
      <c r="W1886" s="3">
        <f t="shared" si="351"/>
        <v>0.6487935656836461</v>
      </c>
      <c r="X1886" s="3">
        <f t="shared" si="352"/>
        <v>0.5625</v>
      </c>
      <c r="Y1886" s="3">
        <f t="shared" si="353"/>
        <v>0</v>
      </c>
      <c r="Z1886" s="1">
        <v>44651</v>
      </c>
      <c r="AA1886">
        <v>7.43</v>
      </c>
      <c r="AB1886">
        <v>7.3</v>
      </c>
      <c r="AH1886">
        <v>0.6</v>
      </c>
      <c r="AI1886">
        <v>6.45</v>
      </c>
      <c r="AP1886">
        <v>0.01</v>
      </c>
      <c r="AR1886">
        <v>0.01</v>
      </c>
      <c r="AS1886">
        <v>9.7799999999999994</v>
      </c>
      <c r="AT1886" s="3">
        <f t="shared" si="354"/>
        <v>0.98250336473755051</v>
      </c>
      <c r="AU1886" s="3">
        <f t="shared" si="355"/>
        <v>0.65950920245398781</v>
      </c>
      <c r="AV1886" s="3">
        <f t="shared" si="356"/>
        <v>0</v>
      </c>
      <c r="AW1886" s="3">
        <f t="shared" si="357"/>
        <v>8.0753701211305512E-2</v>
      </c>
      <c r="AX1886" s="1">
        <v>45016</v>
      </c>
      <c r="AY1886">
        <v>7.69</v>
      </c>
      <c r="AZ1886">
        <v>7.6</v>
      </c>
      <c r="BF1886">
        <v>4</v>
      </c>
      <c r="BG1886">
        <v>6.48</v>
      </c>
      <c r="BN1886">
        <v>0.08</v>
      </c>
      <c r="BP1886">
        <v>0.02</v>
      </c>
      <c r="BQ1886">
        <v>13.33</v>
      </c>
      <c r="BR1886" s="3">
        <f t="shared" si="358"/>
        <v>0.98829648894668387</v>
      </c>
      <c r="BS1886" s="3">
        <f t="shared" si="359"/>
        <v>0.48831951770911836</v>
      </c>
      <c r="BT1886" s="3">
        <f t="shared" si="360"/>
        <v>0</v>
      </c>
      <c r="BU1886" s="3">
        <f t="shared" si="361"/>
        <v>0.52015604681404415</v>
      </c>
    </row>
    <row r="1887" spans="1:73" x14ac:dyDescent="0.25">
      <c r="A1887" t="s">
        <v>4126</v>
      </c>
      <c r="B1887" s="1">
        <v>44286</v>
      </c>
      <c r="C1887">
        <v>76.31</v>
      </c>
      <c r="D1887">
        <v>29.16</v>
      </c>
      <c r="J1887">
        <v>14.82</v>
      </c>
      <c r="K1887">
        <v>13.61</v>
      </c>
      <c r="O1887">
        <v>2.67</v>
      </c>
      <c r="R1887">
        <v>20.57</v>
      </c>
      <c r="U1887">
        <v>50.09</v>
      </c>
      <c r="V1887" s="3">
        <f t="shared" si="350"/>
        <v>0.38212554055824921</v>
      </c>
      <c r="W1887" s="3">
        <f t="shared" si="351"/>
        <v>0.50689013035381747</v>
      </c>
      <c r="X1887" s="3">
        <f t="shared" si="352"/>
        <v>0</v>
      </c>
      <c r="Y1887" s="3">
        <f t="shared" si="353"/>
        <v>0.19420783645655876</v>
      </c>
      <c r="Z1887" s="1">
        <v>44651</v>
      </c>
      <c r="AA1887">
        <v>83.38</v>
      </c>
      <c r="AB1887">
        <v>68.36</v>
      </c>
      <c r="AH1887">
        <v>35.1</v>
      </c>
      <c r="AI1887">
        <v>42.93</v>
      </c>
      <c r="AP1887">
        <v>26.3</v>
      </c>
      <c r="AS1887">
        <v>87.85</v>
      </c>
      <c r="AT1887" s="3">
        <f t="shared" si="354"/>
        <v>0.81986087790837137</v>
      </c>
      <c r="AU1887" s="3">
        <f t="shared" si="355"/>
        <v>0.69748172217709181</v>
      </c>
      <c r="AV1887" s="3">
        <f t="shared" si="356"/>
        <v>0</v>
      </c>
      <c r="AW1887" s="3">
        <f t="shared" si="357"/>
        <v>0.42096426001439197</v>
      </c>
      <c r="AX1887" s="1">
        <v>45016</v>
      </c>
      <c r="AY1887">
        <v>275.94</v>
      </c>
      <c r="AZ1887">
        <v>273.52</v>
      </c>
      <c r="BF1887">
        <v>236.01</v>
      </c>
      <c r="BG1887">
        <v>121.91</v>
      </c>
      <c r="BH1887">
        <v>0.06</v>
      </c>
      <c r="BK1887">
        <v>23.15</v>
      </c>
      <c r="BL1887">
        <v>23.15</v>
      </c>
      <c r="BN1887">
        <v>33.81</v>
      </c>
      <c r="BP1887">
        <v>0.2</v>
      </c>
      <c r="BQ1887">
        <v>344.7</v>
      </c>
      <c r="BR1887" s="3">
        <f t="shared" si="358"/>
        <v>0.99122997753134734</v>
      </c>
      <c r="BS1887" s="3">
        <f t="shared" si="359"/>
        <v>0.39195575989454395</v>
      </c>
      <c r="BT1887" s="3">
        <f t="shared" si="360"/>
        <v>0</v>
      </c>
      <c r="BU1887" s="3">
        <f t="shared" si="361"/>
        <v>0.85529462926723199</v>
      </c>
    </row>
    <row r="1888" spans="1:73" x14ac:dyDescent="0.25">
      <c r="A1888" t="s">
        <v>4127</v>
      </c>
      <c r="V1888" s="3">
        <f t="shared" si="350"/>
        <v>0</v>
      </c>
      <c r="W1888" s="3">
        <f t="shared" si="351"/>
        <v>0</v>
      </c>
      <c r="X1888" s="3">
        <f t="shared" si="352"/>
        <v>0</v>
      </c>
      <c r="Y1888" s="3">
        <f t="shared" si="353"/>
        <v>0</v>
      </c>
      <c r="AT1888" s="3">
        <f t="shared" si="354"/>
        <v>0</v>
      </c>
      <c r="AU1888" s="3">
        <f t="shared" si="355"/>
        <v>0</v>
      </c>
      <c r="AV1888" s="3">
        <f t="shared" si="356"/>
        <v>0</v>
      </c>
      <c r="AW1888" s="3">
        <f t="shared" si="357"/>
        <v>0</v>
      </c>
      <c r="BR1888" s="3">
        <f t="shared" si="358"/>
        <v>0</v>
      </c>
      <c r="BS1888" s="3">
        <f t="shared" si="359"/>
        <v>0</v>
      </c>
      <c r="BT1888" s="3">
        <f t="shared" si="360"/>
        <v>0</v>
      </c>
      <c r="BU1888" s="3">
        <f t="shared" si="361"/>
        <v>0</v>
      </c>
    </row>
    <row r="1889" spans="1:73" x14ac:dyDescent="0.25">
      <c r="A1889" t="s">
        <v>4128</v>
      </c>
      <c r="V1889" s="3">
        <f t="shared" si="350"/>
        <v>0</v>
      </c>
      <c r="W1889" s="3">
        <f t="shared" si="351"/>
        <v>0</v>
      </c>
      <c r="X1889" s="3">
        <f t="shared" si="352"/>
        <v>0</v>
      </c>
      <c r="Y1889" s="3">
        <f t="shared" si="353"/>
        <v>0</v>
      </c>
      <c r="AT1889" s="3">
        <f t="shared" si="354"/>
        <v>0</v>
      </c>
      <c r="AU1889" s="3">
        <f t="shared" si="355"/>
        <v>0</v>
      </c>
      <c r="AV1889" s="3">
        <f t="shared" si="356"/>
        <v>0</v>
      </c>
      <c r="AW1889" s="3">
        <f t="shared" si="357"/>
        <v>0</v>
      </c>
      <c r="BR1889" s="3">
        <f t="shared" si="358"/>
        <v>0</v>
      </c>
      <c r="BS1889" s="3">
        <f t="shared" si="359"/>
        <v>0</v>
      </c>
      <c r="BT1889" s="3">
        <f t="shared" si="360"/>
        <v>0</v>
      </c>
      <c r="BU1889" s="3">
        <f t="shared" si="361"/>
        <v>0</v>
      </c>
    </row>
    <row r="1890" spans="1:73" x14ac:dyDescent="0.25">
      <c r="A1890" t="s">
        <v>4130</v>
      </c>
      <c r="B1890" s="1">
        <v>44286</v>
      </c>
      <c r="C1890">
        <v>68.03</v>
      </c>
      <c r="D1890">
        <v>64.58</v>
      </c>
      <c r="J1890">
        <v>29.64</v>
      </c>
      <c r="K1890">
        <v>34.450000000000003</v>
      </c>
      <c r="M1890">
        <v>0.4</v>
      </c>
      <c r="R1890">
        <v>0.13</v>
      </c>
      <c r="U1890">
        <v>59.79</v>
      </c>
      <c r="V1890" s="3">
        <f t="shared" si="350"/>
        <v>0.94928707922975153</v>
      </c>
      <c r="W1890" s="3">
        <f t="shared" si="351"/>
        <v>0.58133648329395893</v>
      </c>
      <c r="X1890" s="3">
        <f t="shared" si="352"/>
        <v>0</v>
      </c>
      <c r="Y1890" s="3">
        <f t="shared" si="353"/>
        <v>0.4356901367043951</v>
      </c>
      <c r="Z1890" s="1">
        <v>44651</v>
      </c>
      <c r="AA1890">
        <v>90.57</v>
      </c>
      <c r="AB1890">
        <v>89.22</v>
      </c>
      <c r="AH1890">
        <v>33.229999999999997</v>
      </c>
      <c r="AI1890">
        <v>47.45</v>
      </c>
      <c r="AK1890">
        <v>0.17</v>
      </c>
      <c r="AO1890">
        <v>0.03</v>
      </c>
      <c r="AP1890">
        <v>0.34</v>
      </c>
      <c r="AS1890">
        <v>79.150000000000006</v>
      </c>
      <c r="AT1890" s="3">
        <f t="shared" si="354"/>
        <v>0.98509440211990729</v>
      </c>
      <c r="AU1890" s="3">
        <f t="shared" si="355"/>
        <v>0.60361277191197049</v>
      </c>
      <c r="AV1890" s="3">
        <f t="shared" si="356"/>
        <v>0</v>
      </c>
      <c r="AW1890" s="3">
        <f t="shared" si="357"/>
        <v>0.36689853152257923</v>
      </c>
      <c r="AX1890" s="1">
        <v>45016</v>
      </c>
      <c r="AY1890">
        <v>112.2</v>
      </c>
      <c r="AZ1890">
        <v>110.2</v>
      </c>
      <c r="BF1890">
        <v>38.85</v>
      </c>
      <c r="BG1890">
        <v>58.36</v>
      </c>
      <c r="BI1890">
        <v>0.23</v>
      </c>
      <c r="BN1890">
        <v>4.74</v>
      </c>
      <c r="BQ1890">
        <v>100.09</v>
      </c>
      <c r="BR1890" s="3">
        <f t="shared" si="358"/>
        <v>0.982174688057041</v>
      </c>
      <c r="BS1890" s="3">
        <f t="shared" si="359"/>
        <v>0.61354079058031952</v>
      </c>
      <c r="BT1890" s="3">
        <f t="shared" si="360"/>
        <v>0</v>
      </c>
      <c r="BU1890" s="3">
        <f t="shared" si="361"/>
        <v>0.34625668449197861</v>
      </c>
    </row>
    <row r="1891" spans="1:73" x14ac:dyDescent="0.25">
      <c r="A1891" t="s">
        <v>4132</v>
      </c>
      <c r="B1891" s="1">
        <v>43921</v>
      </c>
      <c r="C1891">
        <v>2.87</v>
      </c>
      <c r="D1891">
        <v>2.54</v>
      </c>
      <c r="I1891">
        <v>1.37</v>
      </c>
      <c r="K1891">
        <v>1.56</v>
      </c>
      <c r="R1891">
        <v>0.21</v>
      </c>
      <c r="U1891">
        <v>2.78</v>
      </c>
      <c r="V1891" s="3">
        <f t="shared" si="350"/>
        <v>0.8850174216027874</v>
      </c>
      <c r="W1891" s="3">
        <f t="shared" si="351"/>
        <v>0.60700389105058372</v>
      </c>
      <c r="X1891" s="3">
        <f t="shared" si="352"/>
        <v>0.47735191637630664</v>
      </c>
      <c r="Y1891" s="3">
        <f t="shared" si="353"/>
        <v>0</v>
      </c>
      <c r="Z1891" s="1">
        <v>44286</v>
      </c>
      <c r="AA1891">
        <v>3.03</v>
      </c>
      <c r="AB1891">
        <v>3.03</v>
      </c>
      <c r="AG1891">
        <v>1.55</v>
      </c>
      <c r="AI1891">
        <v>1</v>
      </c>
      <c r="AO1891">
        <v>0.01</v>
      </c>
      <c r="AP1891">
        <v>0.31</v>
      </c>
      <c r="AR1891">
        <v>0.03</v>
      </c>
      <c r="AS1891">
        <v>3.88</v>
      </c>
      <c r="AT1891" s="3">
        <f t="shared" si="354"/>
        <v>1</v>
      </c>
      <c r="AU1891" s="3">
        <f t="shared" si="355"/>
        <v>0.2785515320334262</v>
      </c>
      <c r="AV1891" s="3">
        <f t="shared" si="356"/>
        <v>0.51155115511551164</v>
      </c>
      <c r="AW1891" s="3">
        <f t="shared" si="357"/>
        <v>0</v>
      </c>
      <c r="AX1891" s="1">
        <v>44651</v>
      </c>
      <c r="AY1891">
        <v>3.53</v>
      </c>
      <c r="AZ1891">
        <v>3.52</v>
      </c>
      <c r="BE1891">
        <v>1.68</v>
      </c>
      <c r="BG1891">
        <v>1.34</v>
      </c>
      <c r="BM1891">
        <v>0.1</v>
      </c>
      <c r="BN1891">
        <v>0.27</v>
      </c>
      <c r="BP1891">
        <v>0.02</v>
      </c>
      <c r="BQ1891">
        <v>3.52</v>
      </c>
      <c r="BR1891" s="3">
        <f t="shared" si="358"/>
        <v>0.99716713881019836</v>
      </c>
      <c r="BS1891" s="3">
        <f t="shared" si="359"/>
        <v>0.42271293375394325</v>
      </c>
      <c r="BT1891" s="3">
        <f t="shared" si="360"/>
        <v>0.47592067988668557</v>
      </c>
      <c r="BU1891" s="3">
        <f t="shared" si="361"/>
        <v>0</v>
      </c>
    </row>
    <row r="1892" spans="1:73" x14ac:dyDescent="0.25">
      <c r="A1892" t="s">
        <v>4136</v>
      </c>
      <c r="V1892" s="3">
        <f t="shared" si="350"/>
        <v>0</v>
      </c>
      <c r="W1892" s="3">
        <f t="shared" si="351"/>
        <v>0</v>
      </c>
      <c r="X1892" s="3">
        <f t="shared" si="352"/>
        <v>0</v>
      </c>
      <c r="Y1892" s="3">
        <f t="shared" si="353"/>
        <v>0</v>
      </c>
      <c r="AT1892" s="3">
        <f t="shared" si="354"/>
        <v>0</v>
      </c>
      <c r="AU1892" s="3">
        <f t="shared" si="355"/>
        <v>0</v>
      </c>
      <c r="AV1892" s="3">
        <f t="shared" si="356"/>
        <v>0</v>
      </c>
      <c r="AW1892" s="3">
        <f t="shared" si="357"/>
        <v>0</v>
      </c>
      <c r="BR1892" s="3">
        <f t="shared" si="358"/>
        <v>0</v>
      </c>
      <c r="BS1892" s="3">
        <f t="shared" si="359"/>
        <v>0</v>
      </c>
      <c r="BT1892" s="3">
        <f t="shared" si="360"/>
        <v>0</v>
      </c>
      <c r="BU1892" s="3">
        <f t="shared" si="361"/>
        <v>0</v>
      </c>
    </row>
    <row r="1893" spans="1:73" x14ac:dyDescent="0.25">
      <c r="A1893" t="s">
        <v>4137</v>
      </c>
      <c r="V1893" s="3">
        <f t="shared" si="350"/>
        <v>0</v>
      </c>
      <c r="W1893" s="3">
        <f t="shared" si="351"/>
        <v>0</v>
      </c>
      <c r="X1893" s="3">
        <f t="shared" si="352"/>
        <v>0</v>
      </c>
      <c r="Y1893" s="3">
        <f t="shared" si="353"/>
        <v>0</v>
      </c>
      <c r="AT1893" s="3">
        <f t="shared" si="354"/>
        <v>0</v>
      </c>
      <c r="AU1893" s="3">
        <f t="shared" si="355"/>
        <v>0</v>
      </c>
      <c r="AV1893" s="3">
        <f t="shared" si="356"/>
        <v>0</v>
      </c>
      <c r="AW1893" s="3">
        <f t="shared" si="357"/>
        <v>0</v>
      </c>
      <c r="BR1893" s="3">
        <f t="shared" si="358"/>
        <v>0</v>
      </c>
      <c r="BS1893" s="3">
        <f t="shared" si="359"/>
        <v>0</v>
      </c>
      <c r="BT1893" s="3">
        <f t="shared" si="360"/>
        <v>0</v>
      </c>
      <c r="BU1893" s="3">
        <f t="shared" si="361"/>
        <v>0</v>
      </c>
    </row>
    <row r="1894" spans="1:73" x14ac:dyDescent="0.25">
      <c r="A1894" t="s">
        <v>4138</v>
      </c>
      <c r="B1894" s="1">
        <v>44286</v>
      </c>
      <c r="C1894">
        <v>445.33</v>
      </c>
      <c r="D1894">
        <v>436.37</v>
      </c>
      <c r="I1894">
        <v>436.37</v>
      </c>
      <c r="K1894">
        <v>235.11</v>
      </c>
      <c r="M1894">
        <v>1.06</v>
      </c>
      <c r="R1894">
        <v>4.38</v>
      </c>
      <c r="T1894">
        <v>4.38</v>
      </c>
      <c r="U1894">
        <v>392.29</v>
      </c>
      <c r="V1894" s="3">
        <f t="shared" si="350"/>
        <v>0.9798800889228213</v>
      </c>
      <c r="W1894" s="3">
        <f t="shared" si="351"/>
        <v>0.60095084732765891</v>
      </c>
      <c r="X1894" s="3">
        <f t="shared" si="352"/>
        <v>0.9798800889228213</v>
      </c>
      <c r="Y1894" s="3">
        <f t="shared" si="353"/>
        <v>0</v>
      </c>
      <c r="Z1894" s="1">
        <v>44651</v>
      </c>
      <c r="AA1894">
        <v>555.76</v>
      </c>
      <c r="AB1894">
        <v>553.87</v>
      </c>
      <c r="AG1894">
        <v>553.87</v>
      </c>
      <c r="AI1894">
        <v>301.83999999999997</v>
      </c>
      <c r="AJ1894">
        <v>0.16</v>
      </c>
      <c r="AK1894">
        <v>1.2</v>
      </c>
      <c r="AO1894">
        <v>0.22</v>
      </c>
      <c r="AP1894">
        <v>7.18</v>
      </c>
      <c r="AR1894">
        <v>5.73</v>
      </c>
      <c r="AS1894">
        <v>498.14</v>
      </c>
      <c r="AT1894" s="3">
        <f t="shared" si="354"/>
        <v>0.99659925147545703</v>
      </c>
      <c r="AU1894" s="3">
        <f t="shared" si="355"/>
        <v>0.60964230171073097</v>
      </c>
      <c r="AV1894" s="3">
        <f t="shared" si="356"/>
        <v>0.99659925147545703</v>
      </c>
      <c r="AW1894" s="3">
        <f t="shared" si="357"/>
        <v>0</v>
      </c>
      <c r="AX1894" s="1">
        <v>45016</v>
      </c>
      <c r="AY1894">
        <v>667.64</v>
      </c>
      <c r="AZ1894">
        <v>665.03</v>
      </c>
      <c r="BE1894">
        <v>665.03</v>
      </c>
      <c r="BG1894">
        <v>355</v>
      </c>
      <c r="BI1894">
        <v>1.35</v>
      </c>
      <c r="BM1894">
        <v>0.13</v>
      </c>
      <c r="BN1894">
        <v>6.72</v>
      </c>
      <c r="BP1894">
        <v>6.67</v>
      </c>
      <c r="BQ1894">
        <v>597.11</v>
      </c>
      <c r="BR1894" s="3">
        <f t="shared" si="358"/>
        <v>0.99609070756695228</v>
      </c>
      <c r="BS1894" s="3">
        <f t="shared" si="359"/>
        <v>0.59605762450048694</v>
      </c>
      <c r="BT1894" s="3">
        <f t="shared" si="360"/>
        <v>0.99609070756695228</v>
      </c>
      <c r="BU1894" s="3">
        <f t="shared" si="361"/>
        <v>0</v>
      </c>
    </row>
    <row r="1895" spans="1:73" x14ac:dyDescent="0.25">
      <c r="A1895" t="s">
        <v>4141</v>
      </c>
      <c r="V1895" s="3">
        <f t="shared" si="350"/>
        <v>0</v>
      </c>
      <c r="W1895" s="3">
        <f t="shared" si="351"/>
        <v>0</v>
      </c>
      <c r="X1895" s="3">
        <f t="shared" si="352"/>
        <v>0</v>
      </c>
      <c r="Y1895" s="3">
        <f t="shared" si="353"/>
        <v>0</v>
      </c>
      <c r="AT1895" s="3">
        <f t="shared" si="354"/>
        <v>0</v>
      </c>
      <c r="AU1895" s="3">
        <f t="shared" si="355"/>
        <v>0</v>
      </c>
      <c r="AV1895" s="3">
        <f t="shared" si="356"/>
        <v>0</v>
      </c>
      <c r="AW1895" s="3">
        <f t="shared" si="357"/>
        <v>0</v>
      </c>
      <c r="BR1895" s="3">
        <f t="shared" si="358"/>
        <v>0</v>
      </c>
      <c r="BS1895" s="3">
        <f t="shared" si="359"/>
        <v>0</v>
      </c>
      <c r="BT1895" s="3">
        <f t="shared" si="360"/>
        <v>0</v>
      </c>
      <c r="BU1895" s="3">
        <f t="shared" si="361"/>
        <v>0</v>
      </c>
    </row>
    <row r="1896" spans="1:73" x14ac:dyDescent="0.25">
      <c r="A1896" t="s">
        <v>4142</v>
      </c>
      <c r="B1896" s="1">
        <v>44286</v>
      </c>
      <c r="C1896">
        <v>34.82</v>
      </c>
      <c r="D1896">
        <v>30.84</v>
      </c>
      <c r="I1896">
        <v>26.44</v>
      </c>
      <c r="K1896">
        <v>18.739999999999998</v>
      </c>
      <c r="M1896">
        <v>0.1</v>
      </c>
      <c r="Q1896">
        <v>0.01</v>
      </c>
      <c r="R1896">
        <v>0.8</v>
      </c>
      <c r="U1896">
        <v>31.07</v>
      </c>
      <c r="V1896" s="3">
        <f t="shared" si="350"/>
        <v>0.88569787478460649</v>
      </c>
      <c r="W1896" s="3">
        <f t="shared" si="351"/>
        <v>0.62135278514588865</v>
      </c>
      <c r="X1896" s="3">
        <f t="shared" si="352"/>
        <v>0.75933371625502588</v>
      </c>
      <c r="Y1896" s="3">
        <f t="shared" si="353"/>
        <v>0</v>
      </c>
      <c r="Z1896" s="1">
        <v>44651</v>
      </c>
      <c r="AA1896">
        <v>36.43</v>
      </c>
      <c r="AB1896">
        <v>35.11</v>
      </c>
      <c r="AI1896">
        <v>16.03</v>
      </c>
      <c r="AJ1896">
        <v>0.1</v>
      </c>
      <c r="AP1896">
        <v>0.43</v>
      </c>
      <c r="AR1896">
        <v>0.24</v>
      </c>
      <c r="AS1896">
        <v>28.63</v>
      </c>
      <c r="AT1896" s="3">
        <f t="shared" si="354"/>
        <v>0.96376612681855611</v>
      </c>
      <c r="AU1896" s="3">
        <f t="shared" si="355"/>
        <v>0.56563161609033175</v>
      </c>
      <c r="AV1896" s="3">
        <f t="shared" si="356"/>
        <v>0</v>
      </c>
      <c r="AW1896" s="3">
        <f t="shared" si="357"/>
        <v>0</v>
      </c>
      <c r="AX1896" s="1">
        <v>45016</v>
      </c>
      <c r="AY1896">
        <v>46.17</v>
      </c>
      <c r="AZ1896">
        <v>43.9</v>
      </c>
      <c r="BF1896">
        <v>3.01</v>
      </c>
      <c r="BG1896">
        <v>18.46</v>
      </c>
      <c r="BH1896">
        <v>0.15</v>
      </c>
      <c r="BK1896">
        <v>0.02</v>
      </c>
      <c r="BM1896">
        <v>7.0000000000000007E-2</v>
      </c>
      <c r="BN1896">
        <v>0.41</v>
      </c>
      <c r="BP1896">
        <v>0.09</v>
      </c>
      <c r="BQ1896">
        <v>31.15</v>
      </c>
      <c r="BR1896" s="3">
        <f t="shared" si="358"/>
        <v>0.95083387481048298</v>
      </c>
      <c r="BS1896" s="3">
        <f t="shared" si="359"/>
        <v>0.60346518470088262</v>
      </c>
      <c r="BT1896" s="3">
        <f t="shared" si="360"/>
        <v>0</v>
      </c>
      <c r="BU1896" s="3">
        <f t="shared" si="361"/>
        <v>6.5193848819579805E-2</v>
      </c>
    </row>
    <row r="1897" spans="1:73" x14ac:dyDescent="0.25">
      <c r="A1897" t="s">
        <v>4143</v>
      </c>
      <c r="V1897" s="3">
        <f t="shared" si="350"/>
        <v>0</v>
      </c>
      <c r="W1897" s="3">
        <f t="shared" si="351"/>
        <v>0</v>
      </c>
      <c r="X1897" s="3">
        <f t="shared" si="352"/>
        <v>0</v>
      </c>
      <c r="Y1897" s="3">
        <f t="shared" si="353"/>
        <v>0</v>
      </c>
      <c r="AT1897" s="3">
        <f t="shared" si="354"/>
        <v>0</v>
      </c>
      <c r="AU1897" s="3">
        <f t="shared" si="355"/>
        <v>0</v>
      </c>
      <c r="AV1897" s="3">
        <f t="shared" si="356"/>
        <v>0</v>
      </c>
      <c r="AW1897" s="3">
        <f t="shared" si="357"/>
        <v>0</v>
      </c>
      <c r="BR1897" s="3">
        <f t="shared" si="358"/>
        <v>0</v>
      </c>
      <c r="BS1897" s="3">
        <f t="shared" si="359"/>
        <v>0</v>
      </c>
      <c r="BT1897" s="3">
        <f t="shared" si="360"/>
        <v>0</v>
      </c>
      <c r="BU1897" s="3">
        <f t="shared" si="361"/>
        <v>0</v>
      </c>
    </row>
    <row r="1898" spans="1:73" x14ac:dyDescent="0.25">
      <c r="A1898" t="s">
        <v>4144</v>
      </c>
      <c r="V1898" s="3">
        <f t="shared" si="350"/>
        <v>0</v>
      </c>
      <c r="W1898" s="3">
        <f t="shared" si="351"/>
        <v>0</v>
      </c>
      <c r="X1898" s="3">
        <f t="shared" si="352"/>
        <v>0</v>
      </c>
      <c r="Y1898" s="3">
        <f t="shared" si="353"/>
        <v>0</v>
      </c>
      <c r="AT1898" s="3">
        <f t="shared" si="354"/>
        <v>0</v>
      </c>
      <c r="AU1898" s="3">
        <f t="shared" si="355"/>
        <v>0</v>
      </c>
      <c r="AV1898" s="3">
        <f t="shared" si="356"/>
        <v>0</v>
      </c>
      <c r="AW1898" s="3">
        <f t="shared" si="357"/>
        <v>0</v>
      </c>
      <c r="BR1898" s="3">
        <f t="shared" si="358"/>
        <v>0</v>
      </c>
      <c r="BS1898" s="3">
        <f t="shared" si="359"/>
        <v>0</v>
      </c>
      <c r="BT1898" s="3">
        <f t="shared" si="360"/>
        <v>0</v>
      </c>
      <c r="BU1898" s="3">
        <f t="shared" si="361"/>
        <v>0</v>
      </c>
    </row>
    <row r="1899" spans="1:73" x14ac:dyDescent="0.25">
      <c r="A1899" t="s">
        <v>4145</v>
      </c>
      <c r="V1899" s="3">
        <f t="shared" si="350"/>
        <v>0</v>
      </c>
      <c r="W1899" s="3">
        <f t="shared" si="351"/>
        <v>0</v>
      </c>
      <c r="X1899" s="3">
        <f t="shared" si="352"/>
        <v>0</v>
      </c>
      <c r="Y1899" s="3">
        <f t="shared" si="353"/>
        <v>0</v>
      </c>
      <c r="AT1899" s="3">
        <f t="shared" si="354"/>
        <v>0</v>
      </c>
      <c r="AU1899" s="3">
        <f t="shared" si="355"/>
        <v>0</v>
      </c>
      <c r="AV1899" s="3">
        <f t="shared" si="356"/>
        <v>0</v>
      </c>
      <c r="AW1899" s="3">
        <f t="shared" si="357"/>
        <v>0</v>
      </c>
      <c r="BR1899" s="3">
        <f t="shared" si="358"/>
        <v>0</v>
      </c>
      <c r="BS1899" s="3">
        <f t="shared" si="359"/>
        <v>0</v>
      </c>
      <c r="BT1899" s="3">
        <f t="shared" si="360"/>
        <v>0</v>
      </c>
      <c r="BU1899" s="3">
        <f t="shared" si="361"/>
        <v>0</v>
      </c>
    </row>
    <row r="1900" spans="1:73" x14ac:dyDescent="0.25">
      <c r="A1900" t="s">
        <v>4148</v>
      </c>
      <c r="B1900" s="1">
        <v>43921</v>
      </c>
      <c r="C1900">
        <v>1.63</v>
      </c>
      <c r="D1900">
        <v>1.56</v>
      </c>
      <c r="F1900">
        <v>0.19</v>
      </c>
      <c r="K1900">
        <v>1.01</v>
      </c>
      <c r="R1900">
        <v>0.15</v>
      </c>
      <c r="T1900">
        <v>0.01</v>
      </c>
      <c r="U1900">
        <v>1.5</v>
      </c>
      <c r="V1900" s="3">
        <f t="shared" si="350"/>
        <v>0.84049079754601241</v>
      </c>
      <c r="W1900" s="3">
        <f t="shared" si="351"/>
        <v>0.74264705882352933</v>
      </c>
      <c r="X1900" s="3">
        <f t="shared" si="352"/>
        <v>0</v>
      </c>
      <c r="Y1900" s="3">
        <f t="shared" si="353"/>
        <v>0</v>
      </c>
      <c r="Z1900" s="1">
        <v>44286</v>
      </c>
      <c r="AA1900">
        <v>1.27</v>
      </c>
      <c r="AB1900">
        <v>1.2</v>
      </c>
      <c r="AD1900">
        <v>0.09</v>
      </c>
      <c r="AI1900">
        <v>1.1299999999999999</v>
      </c>
      <c r="AP1900">
        <v>0.14000000000000001</v>
      </c>
      <c r="AS1900">
        <v>1.54</v>
      </c>
      <c r="AT1900" s="3">
        <f t="shared" si="354"/>
        <v>0.87401574803149595</v>
      </c>
      <c r="AU1900" s="3">
        <f t="shared" si="355"/>
        <v>0.80714285714285716</v>
      </c>
      <c r="AV1900" s="3">
        <f t="shared" si="356"/>
        <v>0</v>
      </c>
      <c r="AW1900" s="3">
        <f t="shared" si="357"/>
        <v>0</v>
      </c>
      <c r="AX1900" s="1">
        <v>44651</v>
      </c>
      <c r="AY1900">
        <v>1.24</v>
      </c>
      <c r="AZ1900">
        <v>1.18</v>
      </c>
      <c r="BB1900">
        <v>0.06</v>
      </c>
      <c r="BG1900">
        <v>1.01</v>
      </c>
      <c r="BN1900">
        <v>0.15</v>
      </c>
      <c r="BQ1900">
        <v>1.46</v>
      </c>
      <c r="BR1900" s="3">
        <f t="shared" si="358"/>
        <v>0.90322580645161277</v>
      </c>
      <c r="BS1900" s="3">
        <f t="shared" si="359"/>
        <v>0.77099236641221369</v>
      </c>
      <c r="BT1900" s="3">
        <f t="shared" si="360"/>
        <v>0</v>
      </c>
      <c r="BU1900" s="3">
        <f t="shared" si="361"/>
        <v>0</v>
      </c>
    </row>
    <row r="1901" spans="1:73" x14ac:dyDescent="0.25">
      <c r="A1901" t="s">
        <v>4150</v>
      </c>
      <c r="V1901" s="3">
        <f t="shared" si="350"/>
        <v>0</v>
      </c>
      <c r="W1901" s="3">
        <f t="shared" si="351"/>
        <v>0</v>
      </c>
      <c r="X1901" s="3">
        <f t="shared" si="352"/>
        <v>0</v>
      </c>
      <c r="Y1901" s="3">
        <f t="shared" si="353"/>
        <v>0</v>
      </c>
      <c r="AT1901" s="3">
        <f t="shared" si="354"/>
        <v>0</v>
      </c>
      <c r="AU1901" s="3">
        <f t="shared" si="355"/>
        <v>0</v>
      </c>
      <c r="AV1901" s="3">
        <f t="shared" si="356"/>
        <v>0</v>
      </c>
      <c r="AW1901" s="3">
        <f t="shared" si="357"/>
        <v>0</v>
      </c>
      <c r="BR1901" s="3">
        <f t="shared" si="358"/>
        <v>0</v>
      </c>
      <c r="BS1901" s="3">
        <f t="shared" si="359"/>
        <v>0</v>
      </c>
      <c r="BT1901" s="3">
        <f t="shared" si="360"/>
        <v>0</v>
      </c>
      <c r="BU1901" s="3">
        <f t="shared" si="361"/>
        <v>0</v>
      </c>
    </row>
    <row r="1902" spans="1:73" x14ac:dyDescent="0.25">
      <c r="A1902" t="s">
        <v>4154</v>
      </c>
      <c r="B1902" s="1">
        <v>44286</v>
      </c>
      <c r="C1902">
        <v>76.56</v>
      </c>
      <c r="D1902">
        <v>76.5</v>
      </c>
      <c r="I1902">
        <v>75.319999999999993</v>
      </c>
      <c r="K1902">
        <v>43.87</v>
      </c>
      <c r="R1902">
        <v>0.59</v>
      </c>
      <c r="T1902">
        <v>0.57999999999999996</v>
      </c>
      <c r="U1902">
        <v>72.88</v>
      </c>
      <c r="V1902" s="3">
        <f t="shared" si="350"/>
        <v>0.9992163009404389</v>
      </c>
      <c r="W1902" s="3">
        <f t="shared" si="351"/>
        <v>0.60203101413476057</v>
      </c>
      <c r="X1902" s="3">
        <f t="shared" si="352"/>
        <v>0.98380355276906994</v>
      </c>
      <c r="Y1902" s="3">
        <f t="shared" si="353"/>
        <v>0</v>
      </c>
      <c r="Z1902" s="1">
        <v>44651</v>
      </c>
      <c r="AA1902">
        <v>88.68</v>
      </c>
      <c r="AB1902">
        <v>88.02</v>
      </c>
      <c r="AG1902">
        <v>86.35</v>
      </c>
      <c r="AI1902">
        <v>51.5</v>
      </c>
      <c r="AP1902">
        <v>0.03</v>
      </c>
      <c r="AS1902">
        <v>82.53</v>
      </c>
      <c r="AT1902" s="3">
        <f t="shared" si="354"/>
        <v>0.99255751014884963</v>
      </c>
      <c r="AU1902" s="3">
        <f t="shared" si="355"/>
        <v>0.62424242424242427</v>
      </c>
      <c r="AV1902" s="3">
        <f t="shared" si="356"/>
        <v>0.97372575552548479</v>
      </c>
      <c r="AW1902" s="3">
        <f t="shared" si="357"/>
        <v>0</v>
      </c>
      <c r="AX1902" s="1">
        <v>45016</v>
      </c>
      <c r="AY1902">
        <v>99.11</v>
      </c>
      <c r="AZ1902">
        <v>98.46</v>
      </c>
      <c r="BF1902">
        <v>96.32</v>
      </c>
      <c r="BG1902">
        <v>57.49</v>
      </c>
      <c r="BI1902">
        <v>0.22</v>
      </c>
      <c r="BN1902">
        <v>0.51</v>
      </c>
      <c r="BP1902">
        <v>0.48</v>
      </c>
      <c r="BQ1902">
        <v>92.68</v>
      </c>
      <c r="BR1902" s="3">
        <f t="shared" si="358"/>
        <v>0.99344163051155276</v>
      </c>
      <c r="BS1902" s="3">
        <f t="shared" si="359"/>
        <v>0.6219842042626853</v>
      </c>
      <c r="BT1902" s="3">
        <f t="shared" si="360"/>
        <v>0</v>
      </c>
      <c r="BU1902" s="3">
        <f t="shared" si="361"/>
        <v>0.97184946019574203</v>
      </c>
    </row>
    <row r="1903" spans="1:73" x14ac:dyDescent="0.25">
      <c r="A1903" t="s">
        <v>4155</v>
      </c>
      <c r="V1903" s="3">
        <f t="shared" si="350"/>
        <v>0</v>
      </c>
      <c r="W1903" s="3">
        <f t="shared" si="351"/>
        <v>0</v>
      </c>
      <c r="X1903" s="3">
        <f t="shared" si="352"/>
        <v>0</v>
      </c>
      <c r="Y1903" s="3">
        <f t="shared" si="353"/>
        <v>0</v>
      </c>
      <c r="AT1903" s="3">
        <f t="shared" si="354"/>
        <v>0</v>
      </c>
      <c r="AU1903" s="3">
        <f t="shared" si="355"/>
        <v>0</v>
      </c>
      <c r="AV1903" s="3">
        <f t="shared" si="356"/>
        <v>0</v>
      </c>
      <c r="AW1903" s="3">
        <f t="shared" si="357"/>
        <v>0</v>
      </c>
      <c r="BR1903" s="3">
        <f t="shared" si="358"/>
        <v>0</v>
      </c>
      <c r="BS1903" s="3">
        <f t="shared" si="359"/>
        <v>0</v>
      </c>
      <c r="BT1903" s="3">
        <f t="shared" si="360"/>
        <v>0</v>
      </c>
      <c r="BU1903" s="3">
        <f t="shared" si="361"/>
        <v>0</v>
      </c>
    </row>
    <row r="1904" spans="1:73" x14ac:dyDescent="0.25">
      <c r="A1904" t="s">
        <v>4156</v>
      </c>
      <c r="V1904" s="3">
        <f t="shared" si="350"/>
        <v>0</v>
      </c>
      <c r="W1904" s="3">
        <f t="shared" si="351"/>
        <v>0</v>
      </c>
      <c r="X1904" s="3">
        <f t="shared" si="352"/>
        <v>0</v>
      </c>
      <c r="Y1904" s="3">
        <f t="shared" si="353"/>
        <v>0</v>
      </c>
      <c r="AT1904" s="3">
        <f t="shared" si="354"/>
        <v>0</v>
      </c>
      <c r="AU1904" s="3">
        <f t="shared" si="355"/>
        <v>0</v>
      </c>
      <c r="AV1904" s="3">
        <f t="shared" si="356"/>
        <v>0</v>
      </c>
      <c r="AW1904" s="3">
        <f t="shared" si="357"/>
        <v>0</v>
      </c>
      <c r="BR1904" s="3">
        <f t="shared" si="358"/>
        <v>0</v>
      </c>
      <c r="BS1904" s="3">
        <f t="shared" si="359"/>
        <v>0</v>
      </c>
      <c r="BT1904" s="3">
        <f t="shared" si="360"/>
        <v>0</v>
      </c>
      <c r="BU1904" s="3">
        <f t="shared" si="361"/>
        <v>0</v>
      </c>
    </row>
    <row r="1905" spans="1:73" x14ac:dyDescent="0.25">
      <c r="A1905" t="s">
        <v>4157</v>
      </c>
      <c r="V1905" s="3">
        <f t="shared" si="350"/>
        <v>0</v>
      </c>
      <c r="W1905" s="3">
        <f t="shared" si="351"/>
        <v>0</v>
      </c>
      <c r="X1905" s="3">
        <f t="shared" si="352"/>
        <v>0</v>
      </c>
      <c r="Y1905" s="3">
        <f t="shared" si="353"/>
        <v>0</v>
      </c>
      <c r="AT1905" s="3">
        <f t="shared" si="354"/>
        <v>0</v>
      </c>
      <c r="AU1905" s="3">
        <f t="shared" si="355"/>
        <v>0</v>
      </c>
      <c r="AV1905" s="3">
        <f t="shared" si="356"/>
        <v>0</v>
      </c>
      <c r="AW1905" s="3">
        <f t="shared" si="357"/>
        <v>0</v>
      </c>
      <c r="BR1905" s="3">
        <f t="shared" si="358"/>
        <v>0</v>
      </c>
      <c r="BS1905" s="3">
        <f t="shared" si="359"/>
        <v>0</v>
      </c>
      <c r="BT1905" s="3">
        <f t="shared" si="360"/>
        <v>0</v>
      </c>
      <c r="BU1905" s="3">
        <f t="shared" si="361"/>
        <v>0</v>
      </c>
    </row>
    <row r="1906" spans="1:73" x14ac:dyDescent="0.25">
      <c r="A1906" t="s">
        <v>4160</v>
      </c>
      <c r="V1906" s="3">
        <f t="shared" si="350"/>
        <v>0</v>
      </c>
      <c r="W1906" s="3">
        <f t="shared" si="351"/>
        <v>0</v>
      </c>
      <c r="X1906" s="3">
        <f t="shared" si="352"/>
        <v>0</v>
      </c>
      <c r="Y1906" s="3">
        <f t="shared" si="353"/>
        <v>0</v>
      </c>
      <c r="AT1906" s="3">
        <f t="shared" si="354"/>
        <v>0</v>
      </c>
      <c r="AU1906" s="3">
        <f t="shared" si="355"/>
        <v>0</v>
      </c>
      <c r="AV1906" s="3">
        <f t="shared" si="356"/>
        <v>0</v>
      </c>
      <c r="AW1906" s="3">
        <f t="shared" si="357"/>
        <v>0</v>
      </c>
      <c r="BR1906" s="3">
        <f t="shared" si="358"/>
        <v>0</v>
      </c>
      <c r="BS1906" s="3">
        <f t="shared" si="359"/>
        <v>0</v>
      </c>
      <c r="BT1906" s="3">
        <f t="shared" si="360"/>
        <v>0</v>
      </c>
      <c r="BU1906" s="3">
        <f t="shared" si="361"/>
        <v>0</v>
      </c>
    </row>
    <row r="1907" spans="1:73" x14ac:dyDescent="0.25">
      <c r="A1907" t="s">
        <v>4161</v>
      </c>
      <c r="V1907" s="3">
        <f t="shared" si="350"/>
        <v>0</v>
      </c>
      <c r="W1907" s="3">
        <f t="shared" si="351"/>
        <v>0</v>
      </c>
      <c r="X1907" s="3">
        <f t="shared" si="352"/>
        <v>0</v>
      </c>
      <c r="Y1907" s="3">
        <f t="shared" si="353"/>
        <v>0</v>
      </c>
      <c r="AT1907" s="3">
        <f t="shared" si="354"/>
        <v>0</v>
      </c>
      <c r="AU1907" s="3">
        <f t="shared" si="355"/>
        <v>0</v>
      </c>
      <c r="AV1907" s="3">
        <f t="shared" si="356"/>
        <v>0</v>
      </c>
      <c r="AW1907" s="3">
        <f t="shared" si="357"/>
        <v>0</v>
      </c>
      <c r="BR1907" s="3">
        <f t="shared" si="358"/>
        <v>0</v>
      </c>
      <c r="BS1907" s="3">
        <f t="shared" si="359"/>
        <v>0</v>
      </c>
      <c r="BT1907" s="3">
        <f t="shared" si="360"/>
        <v>0</v>
      </c>
      <c r="BU1907" s="3">
        <f t="shared" si="361"/>
        <v>0</v>
      </c>
    </row>
    <row r="1908" spans="1:73" x14ac:dyDescent="0.25">
      <c r="A1908" t="s">
        <v>4163</v>
      </c>
      <c r="B1908" s="1">
        <v>44286</v>
      </c>
      <c r="C1908">
        <v>10.27</v>
      </c>
      <c r="D1908">
        <v>9.7799999999999994</v>
      </c>
      <c r="J1908">
        <v>9.7799999999999994</v>
      </c>
      <c r="K1908">
        <v>6.7</v>
      </c>
      <c r="R1908">
        <v>0.18</v>
      </c>
      <c r="T1908">
        <v>0.18</v>
      </c>
      <c r="U1908">
        <v>9.01</v>
      </c>
      <c r="V1908" s="3">
        <f t="shared" si="350"/>
        <v>0.95228821811100295</v>
      </c>
      <c r="W1908" s="3">
        <f t="shared" si="351"/>
        <v>0.74361820199778028</v>
      </c>
      <c r="X1908" s="3">
        <f t="shared" si="352"/>
        <v>0</v>
      </c>
      <c r="Y1908" s="3">
        <f t="shared" si="353"/>
        <v>0.95228821811100295</v>
      </c>
      <c r="Z1908" s="1">
        <v>44651</v>
      </c>
      <c r="AA1908">
        <v>6.4</v>
      </c>
      <c r="AB1908">
        <v>5.97</v>
      </c>
      <c r="AG1908">
        <v>5.97</v>
      </c>
      <c r="AI1908">
        <v>4.3899999999999997</v>
      </c>
      <c r="AS1908">
        <v>5.54</v>
      </c>
      <c r="AT1908" s="3">
        <f t="shared" si="354"/>
        <v>0.93281249999999993</v>
      </c>
      <c r="AU1908" s="3">
        <f t="shared" si="355"/>
        <v>0.79241877256317683</v>
      </c>
      <c r="AV1908" s="3">
        <f t="shared" si="356"/>
        <v>0.93281249999999993</v>
      </c>
      <c r="AW1908" s="3">
        <f t="shared" si="357"/>
        <v>0</v>
      </c>
      <c r="AX1908" s="1">
        <v>45016</v>
      </c>
      <c r="AY1908">
        <v>5.17</v>
      </c>
      <c r="AZ1908">
        <v>4.6900000000000004</v>
      </c>
      <c r="BE1908">
        <v>4.6900000000000004</v>
      </c>
      <c r="BG1908">
        <v>3.56</v>
      </c>
      <c r="BH1908">
        <v>0.02</v>
      </c>
      <c r="BQ1908">
        <v>4.6500000000000004</v>
      </c>
      <c r="BR1908" s="3">
        <f t="shared" si="358"/>
        <v>0.90715667311411996</v>
      </c>
      <c r="BS1908" s="3">
        <f t="shared" si="359"/>
        <v>0.76889848812095019</v>
      </c>
      <c r="BT1908" s="3">
        <f t="shared" si="360"/>
        <v>0.90715667311411996</v>
      </c>
      <c r="BU1908" s="3">
        <f t="shared" si="361"/>
        <v>0</v>
      </c>
    </row>
    <row r="1909" spans="1:73" x14ac:dyDescent="0.25">
      <c r="A1909" t="s">
        <v>4164</v>
      </c>
      <c r="V1909" s="3">
        <f t="shared" si="350"/>
        <v>0</v>
      </c>
      <c r="W1909" s="3">
        <f t="shared" si="351"/>
        <v>0</v>
      </c>
      <c r="X1909" s="3">
        <f t="shared" si="352"/>
        <v>0</v>
      </c>
      <c r="Y1909" s="3">
        <f t="shared" si="353"/>
        <v>0</v>
      </c>
      <c r="AT1909" s="3">
        <f t="shared" si="354"/>
        <v>0</v>
      </c>
      <c r="AU1909" s="3">
        <f t="shared" si="355"/>
        <v>0</v>
      </c>
      <c r="AV1909" s="3">
        <f t="shared" si="356"/>
        <v>0</v>
      </c>
      <c r="AW1909" s="3">
        <f t="shared" si="357"/>
        <v>0</v>
      </c>
      <c r="BR1909" s="3">
        <f t="shared" si="358"/>
        <v>0</v>
      </c>
      <c r="BS1909" s="3">
        <f t="shared" si="359"/>
        <v>0</v>
      </c>
      <c r="BT1909" s="3">
        <f t="shared" si="360"/>
        <v>0</v>
      </c>
      <c r="BU1909" s="3">
        <f t="shared" si="361"/>
        <v>0</v>
      </c>
    </row>
    <row r="1910" spans="1:73" x14ac:dyDescent="0.25">
      <c r="A1910" t="s">
        <v>4168</v>
      </c>
      <c r="V1910" s="3">
        <f t="shared" si="350"/>
        <v>0</v>
      </c>
      <c r="W1910" s="3">
        <f t="shared" si="351"/>
        <v>0</v>
      </c>
      <c r="X1910" s="3">
        <f t="shared" si="352"/>
        <v>0</v>
      </c>
      <c r="Y1910" s="3">
        <f t="shared" si="353"/>
        <v>0</v>
      </c>
      <c r="AT1910" s="3">
        <f t="shared" si="354"/>
        <v>0</v>
      </c>
      <c r="AU1910" s="3">
        <f t="shared" si="355"/>
        <v>0</v>
      </c>
      <c r="AV1910" s="3">
        <f t="shared" si="356"/>
        <v>0</v>
      </c>
      <c r="AW1910" s="3">
        <f t="shared" si="357"/>
        <v>0</v>
      </c>
      <c r="BR1910" s="3">
        <f t="shared" si="358"/>
        <v>0</v>
      </c>
      <c r="BS1910" s="3">
        <f t="shared" si="359"/>
        <v>0</v>
      </c>
      <c r="BT1910" s="3">
        <f t="shared" si="360"/>
        <v>0</v>
      </c>
      <c r="BU1910" s="3">
        <f t="shared" si="361"/>
        <v>0</v>
      </c>
    </row>
    <row r="1911" spans="1:73" x14ac:dyDescent="0.25">
      <c r="A1911" t="s">
        <v>4171</v>
      </c>
      <c r="B1911" s="1">
        <v>44286</v>
      </c>
      <c r="C1911">
        <v>1813.02</v>
      </c>
      <c r="D1911">
        <v>1721.94</v>
      </c>
      <c r="J1911">
        <v>1638.59</v>
      </c>
      <c r="K1911">
        <v>760.48</v>
      </c>
      <c r="M1911">
        <v>5.12</v>
      </c>
      <c r="Q1911">
        <v>3.85</v>
      </c>
      <c r="R1911">
        <v>16.75</v>
      </c>
      <c r="U1911">
        <v>1483.81</v>
      </c>
      <c r="V1911" s="3">
        <f t="shared" si="350"/>
        <v>0.94976337823079726</v>
      </c>
      <c r="W1911" s="3">
        <f t="shared" si="351"/>
        <v>0.52155902584888447</v>
      </c>
      <c r="X1911" s="3">
        <f t="shared" si="352"/>
        <v>0</v>
      </c>
      <c r="Y1911" s="3">
        <f t="shared" si="353"/>
        <v>0.90379036083440889</v>
      </c>
      <c r="Z1911" s="1">
        <v>44651</v>
      </c>
      <c r="AA1911">
        <v>2065.9499999999998</v>
      </c>
      <c r="AB1911">
        <v>1944.87</v>
      </c>
      <c r="AH1911">
        <v>1875.27</v>
      </c>
      <c r="AI1911">
        <v>958.62</v>
      </c>
      <c r="AK1911">
        <v>7.14</v>
      </c>
      <c r="AP1911">
        <v>13.94</v>
      </c>
      <c r="AS1911">
        <v>1791.33</v>
      </c>
      <c r="AT1911" s="3">
        <f t="shared" si="354"/>
        <v>0.94139257968489076</v>
      </c>
      <c r="AU1911" s="3">
        <f t="shared" si="355"/>
        <v>0.54151673492444574</v>
      </c>
      <c r="AV1911" s="3">
        <f t="shared" si="356"/>
        <v>0</v>
      </c>
      <c r="AW1911" s="3">
        <f t="shared" si="357"/>
        <v>0.90770347781892113</v>
      </c>
      <c r="AX1911" s="1">
        <v>45016</v>
      </c>
      <c r="AY1911">
        <v>2284.1799999999998</v>
      </c>
      <c r="AZ1911">
        <v>2206.89</v>
      </c>
      <c r="BF1911">
        <v>2181.8200000000002</v>
      </c>
      <c r="BG1911">
        <v>1014.09</v>
      </c>
      <c r="BI1911">
        <v>8.19</v>
      </c>
      <c r="BK1911">
        <v>0.47</v>
      </c>
      <c r="BN1911">
        <v>12.52</v>
      </c>
      <c r="BQ1911">
        <v>1974.1</v>
      </c>
      <c r="BR1911" s="3">
        <f t="shared" si="358"/>
        <v>0.96616291185458236</v>
      </c>
      <c r="BS1911" s="3">
        <f t="shared" si="359"/>
        <v>0.51926858243041196</v>
      </c>
      <c r="BT1911" s="3">
        <f t="shared" si="360"/>
        <v>0</v>
      </c>
      <c r="BU1911" s="3">
        <f t="shared" si="361"/>
        <v>0.95518741955537667</v>
      </c>
    </row>
    <row r="1912" spans="1:73" x14ac:dyDescent="0.25">
      <c r="A1912" t="s">
        <v>4172</v>
      </c>
      <c r="B1912" s="1">
        <v>44286</v>
      </c>
      <c r="C1912">
        <v>312.7</v>
      </c>
      <c r="D1912">
        <v>305.76</v>
      </c>
      <c r="J1912">
        <v>276.62</v>
      </c>
      <c r="K1912">
        <v>166.36</v>
      </c>
      <c r="M1912">
        <v>0.02</v>
      </c>
      <c r="R1912">
        <v>7.09</v>
      </c>
      <c r="T1912">
        <v>4.13</v>
      </c>
      <c r="U1912">
        <v>263.24</v>
      </c>
      <c r="V1912" s="3">
        <f t="shared" si="350"/>
        <v>0.9778062040294212</v>
      </c>
      <c r="W1912" s="3">
        <f t="shared" si="351"/>
        <v>0.6392069468992545</v>
      </c>
      <c r="X1912" s="3">
        <f t="shared" si="352"/>
        <v>0</v>
      </c>
      <c r="Y1912" s="3">
        <f t="shared" si="353"/>
        <v>0.88461784457946924</v>
      </c>
      <c r="Z1912" s="1">
        <v>44651</v>
      </c>
      <c r="AA1912">
        <v>348.5</v>
      </c>
      <c r="AB1912">
        <v>340.4</v>
      </c>
      <c r="AH1912">
        <v>298.42</v>
      </c>
      <c r="AI1912">
        <v>186.74</v>
      </c>
      <c r="AK1912">
        <v>0.5</v>
      </c>
      <c r="AP1912">
        <v>2.1</v>
      </c>
      <c r="AS1912">
        <v>284.63</v>
      </c>
      <c r="AT1912" s="3">
        <f t="shared" si="354"/>
        <v>0.9767575322812051</v>
      </c>
      <c r="AU1912" s="3">
        <f t="shared" si="355"/>
        <v>0.6621281423961991</v>
      </c>
      <c r="AV1912" s="3">
        <f t="shared" si="356"/>
        <v>0</v>
      </c>
      <c r="AW1912" s="3">
        <f t="shared" si="357"/>
        <v>0.85629842180774751</v>
      </c>
      <c r="AX1912" s="1">
        <v>45016</v>
      </c>
      <c r="AY1912">
        <v>405.15</v>
      </c>
      <c r="AZ1912">
        <v>386.43</v>
      </c>
      <c r="BF1912">
        <v>354.1</v>
      </c>
      <c r="BG1912">
        <v>217.95</v>
      </c>
      <c r="BI1912">
        <v>1.57</v>
      </c>
      <c r="BN1912">
        <v>1.4</v>
      </c>
      <c r="BQ1912">
        <v>339.46</v>
      </c>
      <c r="BR1912" s="3">
        <f t="shared" si="358"/>
        <v>0.95379489078119217</v>
      </c>
      <c r="BS1912" s="3">
        <f t="shared" si="359"/>
        <v>0.64771612826532732</v>
      </c>
      <c r="BT1912" s="3">
        <f t="shared" si="360"/>
        <v>0</v>
      </c>
      <c r="BU1912" s="3">
        <f t="shared" si="361"/>
        <v>0.87399728495618922</v>
      </c>
    </row>
    <row r="1913" spans="1:73" x14ac:dyDescent="0.25">
      <c r="A1913" t="s">
        <v>4173</v>
      </c>
      <c r="B1913" s="1">
        <v>44286</v>
      </c>
      <c r="C1913">
        <v>115.03</v>
      </c>
      <c r="D1913">
        <v>107.38</v>
      </c>
      <c r="K1913">
        <v>5.39</v>
      </c>
      <c r="O1913">
        <v>0.04</v>
      </c>
      <c r="P1913">
        <v>0.04</v>
      </c>
      <c r="Q1913">
        <v>0.19</v>
      </c>
      <c r="R1913">
        <v>7.0000000000000007E-2</v>
      </c>
      <c r="T1913">
        <v>0.05</v>
      </c>
      <c r="U1913">
        <v>118.83</v>
      </c>
      <c r="V1913" s="3">
        <f t="shared" si="350"/>
        <v>0.93349560984091107</v>
      </c>
      <c r="W1913" s="3">
        <f t="shared" si="351"/>
        <v>4.543921766987017E-2</v>
      </c>
      <c r="X1913" s="3">
        <f t="shared" si="352"/>
        <v>0</v>
      </c>
      <c r="Y1913" s="3">
        <f t="shared" si="353"/>
        <v>0</v>
      </c>
      <c r="Z1913" s="1">
        <v>44651</v>
      </c>
      <c r="AA1913">
        <v>41.72</v>
      </c>
      <c r="AB1913">
        <v>38.049999999999997</v>
      </c>
      <c r="AI1913">
        <v>3.11</v>
      </c>
      <c r="AK1913">
        <v>0.1</v>
      </c>
      <c r="AM1913">
        <v>0.32</v>
      </c>
      <c r="AN1913">
        <v>0.32</v>
      </c>
      <c r="AP1913">
        <v>0.06</v>
      </c>
      <c r="AS1913">
        <v>47.94</v>
      </c>
      <c r="AT1913" s="3">
        <f t="shared" si="354"/>
        <v>0.91203259827420902</v>
      </c>
      <c r="AU1913" s="3">
        <f t="shared" si="355"/>
        <v>6.5089995814148191E-2</v>
      </c>
      <c r="AV1913" s="3">
        <f t="shared" si="356"/>
        <v>0</v>
      </c>
      <c r="AW1913" s="3">
        <f t="shared" si="357"/>
        <v>0</v>
      </c>
      <c r="AX1913" s="1">
        <v>45016</v>
      </c>
      <c r="AY1913">
        <v>37.31</v>
      </c>
      <c r="AZ1913">
        <v>27.75</v>
      </c>
      <c r="BG1913">
        <v>1.54</v>
      </c>
      <c r="BN1913">
        <v>0.37</v>
      </c>
      <c r="BQ1913">
        <v>38.06</v>
      </c>
      <c r="BR1913" s="3">
        <f t="shared" si="358"/>
        <v>0.74376842669525589</v>
      </c>
      <c r="BS1913" s="3">
        <f t="shared" si="359"/>
        <v>4.0859644468028651E-2</v>
      </c>
      <c r="BT1913" s="3">
        <f t="shared" si="360"/>
        <v>0</v>
      </c>
      <c r="BU1913" s="3">
        <f t="shared" si="361"/>
        <v>0</v>
      </c>
    </row>
    <row r="1914" spans="1:73" x14ac:dyDescent="0.25">
      <c r="A1914" t="s">
        <v>4178</v>
      </c>
      <c r="V1914" s="3">
        <f t="shared" si="350"/>
        <v>0</v>
      </c>
      <c r="W1914" s="3">
        <f t="shared" si="351"/>
        <v>0</v>
      </c>
      <c r="X1914" s="3">
        <f t="shared" si="352"/>
        <v>0</v>
      </c>
      <c r="Y1914" s="3">
        <f t="shared" si="353"/>
        <v>0</v>
      </c>
      <c r="AT1914" s="3">
        <f t="shared" si="354"/>
        <v>0</v>
      </c>
      <c r="AU1914" s="3">
        <f t="shared" si="355"/>
        <v>0</v>
      </c>
      <c r="AV1914" s="3">
        <f t="shared" si="356"/>
        <v>0</v>
      </c>
      <c r="AW1914" s="3">
        <f t="shared" si="357"/>
        <v>0</v>
      </c>
      <c r="BR1914" s="3">
        <f t="shared" si="358"/>
        <v>0</v>
      </c>
      <c r="BS1914" s="3">
        <f t="shared" si="359"/>
        <v>0</v>
      </c>
      <c r="BT1914" s="3">
        <f t="shared" si="360"/>
        <v>0</v>
      </c>
      <c r="BU1914" s="3">
        <f t="shared" si="361"/>
        <v>0</v>
      </c>
    </row>
    <row r="1915" spans="1:73" x14ac:dyDescent="0.25">
      <c r="A1915" t="s">
        <v>4179</v>
      </c>
      <c r="B1915" s="1">
        <v>44286</v>
      </c>
      <c r="C1915">
        <v>508</v>
      </c>
      <c r="D1915">
        <v>505.04</v>
      </c>
      <c r="J1915">
        <v>449.64</v>
      </c>
      <c r="K1915">
        <v>296.44</v>
      </c>
      <c r="M1915">
        <v>0.93</v>
      </c>
      <c r="R1915">
        <v>23.41</v>
      </c>
      <c r="T1915">
        <v>7.89</v>
      </c>
      <c r="U1915">
        <v>480.17</v>
      </c>
      <c r="V1915" s="3">
        <f t="shared" si="350"/>
        <v>0.99417322834645672</v>
      </c>
      <c r="W1915" s="3">
        <f t="shared" si="351"/>
        <v>0.63926507375140174</v>
      </c>
      <c r="X1915" s="3">
        <f t="shared" si="352"/>
        <v>0</v>
      </c>
      <c r="Y1915" s="3">
        <f t="shared" si="353"/>
        <v>0.88511811023622045</v>
      </c>
      <c r="Z1915" s="1">
        <v>44651</v>
      </c>
      <c r="AA1915">
        <v>594.44000000000005</v>
      </c>
      <c r="AB1915">
        <v>591.30999999999995</v>
      </c>
      <c r="AH1915">
        <v>577.14</v>
      </c>
      <c r="AI1915">
        <v>367.55</v>
      </c>
      <c r="AK1915">
        <v>0.73</v>
      </c>
      <c r="AO1915">
        <v>0.04</v>
      </c>
      <c r="AP1915">
        <v>17.010000000000002</v>
      </c>
      <c r="AR1915">
        <v>4.3</v>
      </c>
      <c r="AS1915">
        <v>552.74</v>
      </c>
      <c r="AT1915" s="3">
        <f t="shared" si="354"/>
        <v>0.99473454007132744</v>
      </c>
      <c r="AU1915" s="3">
        <f t="shared" si="355"/>
        <v>0.68158216815636241</v>
      </c>
      <c r="AV1915" s="3">
        <f t="shared" si="356"/>
        <v>0</v>
      </c>
      <c r="AW1915" s="3">
        <f t="shared" si="357"/>
        <v>0.97089697866899927</v>
      </c>
      <c r="AX1915" s="1">
        <v>45016</v>
      </c>
      <c r="AY1915">
        <v>784.27</v>
      </c>
      <c r="AZ1915">
        <v>774.47</v>
      </c>
      <c r="BF1915">
        <v>709.87</v>
      </c>
      <c r="BG1915">
        <v>493.21</v>
      </c>
      <c r="BI1915">
        <v>0.97</v>
      </c>
      <c r="BM1915">
        <v>7.0000000000000007E-2</v>
      </c>
      <c r="BN1915">
        <v>14.88</v>
      </c>
      <c r="BP1915">
        <v>4.99</v>
      </c>
      <c r="BQ1915">
        <v>718.66</v>
      </c>
      <c r="BR1915" s="3">
        <f t="shared" si="358"/>
        <v>0.98750430336491268</v>
      </c>
      <c r="BS1915" s="3">
        <f t="shared" si="359"/>
        <v>0.69689005694261941</v>
      </c>
      <c r="BT1915" s="3">
        <f t="shared" si="360"/>
        <v>0</v>
      </c>
      <c r="BU1915" s="3">
        <f t="shared" si="361"/>
        <v>0.90513471126015277</v>
      </c>
    </row>
    <row r="1916" spans="1:73" x14ac:dyDescent="0.25">
      <c r="A1916" t="s">
        <v>4180</v>
      </c>
      <c r="V1916" s="3">
        <f t="shared" si="350"/>
        <v>0</v>
      </c>
      <c r="W1916" s="3">
        <f t="shared" si="351"/>
        <v>0</v>
      </c>
      <c r="X1916" s="3">
        <f t="shared" si="352"/>
        <v>0</v>
      </c>
      <c r="Y1916" s="3">
        <f t="shared" si="353"/>
        <v>0</v>
      </c>
      <c r="AT1916" s="3">
        <f t="shared" si="354"/>
        <v>0</v>
      </c>
      <c r="AU1916" s="3">
        <f t="shared" si="355"/>
        <v>0</v>
      </c>
      <c r="AV1916" s="3">
        <f t="shared" si="356"/>
        <v>0</v>
      </c>
      <c r="AW1916" s="3">
        <f t="shared" si="357"/>
        <v>0</v>
      </c>
      <c r="BR1916" s="3">
        <f t="shared" si="358"/>
        <v>0</v>
      </c>
      <c r="BS1916" s="3">
        <f t="shared" si="359"/>
        <v>0</v>
      </c>
      <c r="BT1916" s="3">
        <f t="shared" si="360"/>
        <v>0</v>
      </c>
      <c r="BU1916" s="3">
        <f t="shared" si="361"/>
        <v>0</v>
      </c>
    </row>
    <row r="1917" spans="1:73" x14ac:dyDescent="0.25">
      <c r="A1917" t="s">
        <v>4182</v>
      </c>
      <c r="V1917" s="3">
        <f t="shared" si="350"/>
        <v>0</v>
      </c>
      <c r="W1917" s="3">
        <f t="shared" si="351"/>
        <v>0</v>
      </c>
      <c r="X1917" s="3">
        <f t="shared" si="352"/>
        <v>0</v>
      </c>
      <c r="Y1917" s="3">
        <f t="shared" si="353"/>
        <v>0</v>
      </c>
      <c r="AT1917" s="3">
        <f t="shared" si="354"/>
        <v>0</v>
      </c>
      <c r="AU1917" s="3">
        <f t="shared" si="355"/>
        <v>0</v>
      </c>
      <c r="AV1917" s="3">
        <f t="shared" si="356"/>
        <v>0</v>
      </c>
      <c r="AW1917" s="3">
        <f t="shared" si="357"/>
        <v>0</v>
      </c>
      <c r="BR1917" s="3">
        <f t="shared" si="358"/>
        <v>0</v>
      </c>
      <c r="BS1917" s="3">
        <f t="shared" si="359"/>
        <v>0</v>
      </c>
      <c r="BT1917" s="3">
        <f t="shared" si="360"/>
        <v>0</v>
      </c>
      <c r="BU1917" s="3">
        <f t="shared" si="361"/>
        <v>0</v>
      </c>
    </row>
    <row r="1918" spans="1:73" x14ac:dyDescent="0.25">
      <c r="A1918" t="s">
        <v>4183</v>
      </c>
      <c r="B1918" s="1">
        <v>44286</v>
      </c>
      <c r="C1918">
        <v>5.17</v>
      </c>
      <c r="D1918">
        <v>5.14</v>
      </c>
      <c r="I1918">
        <v>4.2</v>
      </c>
      <c r="K1918">
        <v>1.87</v>
      </c>
      <c r="R1918">
        <v>0.27</v>
      </c>
      <c r="U1918">
        <v>4.9800000000000004</v>
      </c>
      <c r="V1918" s="3">
        <f t="shared" si="350"/>
        <v>0.99419729206963248</v>
      </c>
      <c r="W1918" s="3">
        <f t="shared" si="351"/>
        <v>0.39702760084925687</v>
      </c>
      <c r="X1918" s="3">
        <f t="shared" si="352"/>
        <v>0.81237911025145071</v>
      </c>
      <c r="Y1918" s="3">
        <f t="shared" si="353"/>
        <v>0</v>
      </c>
      <c r="Z1918" s="1">
        <v>44651</v>
      </c>
      <c r="AA1918">
        <v>4.7</v>
      </c>
      <c r="AB1918">
        <v>4.63</v>
      </c>
      <c r="AI1918">
        <v>1.54</v>
      </c>
      <c r="AP1918">
        <v>0.11</v>
      </c>
      <c r="AS1918">
        <v>4.58</v>
      </c>
      <c r="AT1918" s="3">
        <f t="shared" si="354"/>
        <v>0.98510638297872333</v>
      </c>
      <c r="AU1918" s="3">
        <f t="shared" si="355"/>
        <v>0.3445190156599553</v>
      </c>
      <c r="AV1918" s="3">
        <f t="shared" si="356"/>
        <v>0</v>
      </c>
      <c r="AW1918" s="3">
        <f t="shared" si="357"/>
        <v>0</v>
      </c>
      <c r="AX1918" s="1">
        <v>45016</v>
      </c>
      <c r="AY1918">
        <v>6.84</v>
      </c>
      <c r="AZ1918">
        <v>6.65</v>
      </c>
      <c r="BG1918">
        <v>3.43</v>
      </c>
      <c r="BN1918">
        <v>0.1</v>
      </c>
      <c r="BQ1918">
        <v>6.7</v>
      </c>
      <c r="BR1918" s="3">
        <f t="shared" si="358"/>
        <v>0.97222222222222232</v>
      </c>
      <c r="BS1918" s="3">
        <f t="shared" si="359"/>
        <v>0.51969696969696966</v>
      </c>
      <c r="BT1918" s="3">
        <f t="shared" si="360"/>
        <v>0</v>
      </c>
      <c r="BU1918" s="3">
        <f t="shared" si="361"/>
        <v>0</v>
      </c>
    </row>
    <row r="1919" spans="1:73" x14ac:dyDescent="0.25">
      <c r="A1919" t="s">
        <v>4185</v>
      </c>
      <c r="B1919" s="1">
        <v>44286</v>
      </c>
      <c r="C1919">
        <v>295.57</v>
      </c>
      <c r="D1919">
        <v>294.32</v>
      </c>
      <c r="I1919">
        <v>294.32</v>
      </c>
      <c r="K1919">
        <v>172.77</v>
      </c>
      <c r="M1919">
        <v>0.48</v>
      </c>
      <c r="Q1919">
        <v>4.55</v>
      </c>
      <c r="R1919">
        <v>9.8800000000000008</v>
      </c>
      <c r="T1919">
        <v>7.0000000000000007E-2</v>
      </c>
      <c r="U1919">
        <v>254.03</v>
      </c>
      <c r="V1919" s="3">
        <f t="shared" si="350"/>
        <v>0.99577088337788</v>
      </c>
      <c r="W1919" s="3">
        <f t="shared" si="351"/>
        <v>0.72231280571930268</v>
      </c>
      <c r="X1919" s="3">
        <f t="shared" si="352"/>
        <v>0.99577088337788</v>
      </c>
      <c r="Y1919" s="3">
        <f t="shared" si="353"/>
        <v>0</v>
      </c>
      <c r="Z1919" s="1">
        <v>44651</v>
      </c>
      <c r="AA1919">
        <v>283.67</v>
      </c>
      <c r="AB1919">
        <v>282.33999999999997</v>
      </c>
      <c r="AG1919">
        <v>282.33999999999997</v>
      </c>
      <c r="AI1919">
        <v>185.87</v>
      </c>
      <c r="AK1919">
        <v>0.75</v>
      </c>
      <c r="AO1919">
        <v>0.12</v>
      </c>
      <c r="AP1919">
        <v>5.52</v>
      </c>
      <c r="AR1919">
        <v>0.08</v>
      </c>
      <c r="AS1919">
        <v>252.81</v>
      </c>
      <c r="AT1919" s="3">
        <f t="shared" si="354"/>
        <v>0.99531145344943051</v>
      </c>
      <c r="AU1919" s="3">
        <f t="shared" si="355"/>
        <v>0.75403651115618664</v>
      </c>
      <c r="AV1919" s="3">
        <f t="shared" si="356"/>
        <v>0.99531145344943051</v>
      </c>
      <c r="AW1919" s="3">
        <f t="shared" si="357"/>
        <v>0</v>
      </c>
      <c r="AX1919" s="1">
        <v>45016</v>
      </c>
      <c r="AY1919">
        <v>299.76</v>
      </c>
      <c r="AZ1919">
        <v>297.74</v>
      </c>
      <c r="BG1919">
        <v>203.99</v>
      </c>
      <c r="BI1919">
        <v>0.83</v>
      </c>
      <c r="BN1919">
        <v>4.3499999999999996</v>
      </c>
      <c r="BQ1919">
        <v>276.97000000000003</v>
      </c>
      <c r="BR1919" s="3">
        <f t="shared" si="358"/>
        <v>0.99326127568721645</v>
      </c>
      <c r="BS1919" s="3">
        <f t="shared" si="359"/>
        <v>0.75054269840685817</v>
      </c>
      <c r="BT1919" s="3">
        <f t="shared" si="360"/>
        <v>0</v>
      </c>
      <c r="BU1919" s="3">
        <f t="shared" si="361"/>
        <v>0</v>
      </c>
    </row>
    <row r="1920" spans="1:73" x14ac:dyDescent="0.25">
      <c r="A1920" t="s">
        <v>4186</v>
      </c>
      <c r="B1920" s="1">
        <v>44286</v>
      </c>
      <c r="C1920">
        <v>16.46</v>
      </c>
      <c r="D1920">
        <v>15.56</v>
      </c>
      <c r="I1920">
        <v>15.56</v>
      </c>
      <c r="K1920">
        <v>5.28</v>
      </c>
      <c r="M1920">
        <v>0.3</v>
      </c>
      <c r="R1920">
        <v>0.08</v>
      </c>
      <c r="U1920">
        <v>15.73</v>
      </c>
      <c r="V1920" s="3">
        <f t="shared" si="350"/>
        <v>0.94532199270959905</v>
      </c>
      <c r="W1920" s="3">
        <f t="shared" si="351"/>
        <v>0.34397394136807818</v>
      </c>
      <c r="X1920" s="3">
        <f t="shared" si="352"/>
        <v>0.94532199270959905</v>
      </c>
      <c r="Y1920" s="3">
        <f t="shared" si="353"/>
        <v>0</v>
      </c>
      <c r="Z1920" s="1">
        <v>44651</v>
      </c>
      <c r="AA1920">
        <v>59.02</v>
      </c>
      <c r="AB1920">
        <v>11.02</v>
      </c>
      <c r="AG1920">
        <v>11.02</v>
      </c>
      <c r="AI1920">
        <v>4.3099999999999996</v>
      </c>
      <c r="AK1920">
        <v>0.25</v>
      </c>
      <c r="AS1920">
        <v>11.66</v>
      </c>
      <c r="AT1920" s="3">
        <f t="shared" si="354"/>
        <v>0.1867163673331074</v>
      </c>
      <c r="AU1920" s="3">
        <f t="shared" si="355"/>
        <v>0.37773882559158628</v>
      </c>
      <c r="AV1920" s="3">
        <f t="shared" si="356"/>
        <v>0.1867163673331074</v>
      </c>
      <c r="AW1920" s="3">
        <f t="shared" si="357"/>
        <v>0</v>
      </c>
      <c r="AX1920" s="1">
        <v>45016</v>
      </c>
      <c r="AY1920">
        <v>17.920000000000002</v>
      </c>
      <c r="AZ1920">
        <v>17.88</v>
      </c>
      <c r="BG1920">
        <v>6.69</v>
      </c>
      <c r="BI1920">
        <v>0.18</v>
      </c>
      <c r="BM1920">
        <v>0.19</v>
      </c>
      <c r="BQ1920">
        <v>17.739999999999998</v>
      </c>
      <c r="BR1920" s="3">
        <f t="shared" si="358"/>
        <v>0.99776785714285698</v>
      </c>
      <c r="BS1920" s="3">
        <f t="shared" si="359"/>
        <v>0.38514680483592406</v>
      </c>
      <c r="BT1920" s="3">
        <f t="shared" si="360"/>
        <v>0</v>
      </c>
      <c r="BU1920" s="3">
        <f t="shared" si="361"/>
        <v>0</v>
      </c>
    </row>
    <row r="1921" spans="1:73" x14ac:dyDescent="0.25">
      <c r="A1921" t="s">
        <v>4187</v>
      </c>
      <c r="B1921" s="1">
        <v>44286</v>
      </c>
      <c r="C1921">
        <v>2.27</v>
      </c>
      <c r="D1921">
        <v>2.2599999999999998</v>
      </c>
      <c r="I1921">
        <v>2.2599999999999998</v>
      </c>
      <c r="K1921">
        <v>1.27</v>
      </c>
      <c r="R1921">
        <v>0.04</v>
      </c>
      <c r="T1921">
        <v>0.04</v>
      </c>
      <c r="U1921">
        <v>1.77</v>
      </c>
      <c r="V1921" s="3">
        <f t="shared" si="350"/>
        <v>0.99559471365638752</v>
      </c>
      <c r="W1921" s="3">
        <f t="shared" si="351"/>
        <v>0.71751412429378536</v>
      </c>
      <c r="X1921" s="3">
        <f t="shared" si="352"/>
        <v>0.99559471365638752</v>
      </c>
      <c r="Y1921" s="3">
        <f t="shared" si="353"/>
        <v>0</v>
      </c>
      <c r="Z1921" s="1">
        <v>44651</v>
      </c>
      <c r="AA1921">
        <v>1.56</v>
      </c>
      <c r="AB1921">
        <v>1.56</v>
      </c>
      <c r="AG1921">
        <v>1.56</v>
      </c>
      <c r="AI1921">
        <v>1.24</v>
      </c>
      <c r="AP1921">
        <v>0.01</v>
      </c>
      <c r="AR1921">
        <v>0.01</v>
      </c>
      <c r="AS1921">
        <v>1.47</v>
      </c>
      <c r="AT1921" s="3">
        <f t="shared" si="354"/>
        <v>1</v>
      </c>
      <c r="AU1921" s="3">
        <f t="shared" si="355"/>
        <v>0.84353741496598644</v>
      </c>
      <c r="AV1921" s="3">
        <f t="shared" si="356"/>
        <v>1</v>
      </c>
      <c r="AW1921" s="3">
        <f t="shared" si="357"/>
        <v>0</v>
      </c>
      <c r="AX1921" s="1">
        <v>45016</v>
      </c>
      <c r="AY1921">
        <v>1.24</v>
      </c>
      <c r="AZ1921">
        <v>1.24</v>
      </c>
      <c r="BE1921">
        <v>1.24</v>
      </c>
      <c r="BG1921">
        <v>0.89</v>
      </c>
      <c r="BN1921">
        <v>0.01</v>
      </c>
      <c r="BP1921">
        <v>0.01</v>
      </c>
      <c r="BQ1921">
        <v>1.1200000000000001</v>
      </c>
      <c r="BR1921" s="3">
        <f t="shared" si="358"/>
        <v>1</v>
      </c>
      <c r="BS1921" s="3">
        <f t="shared" si="359"/>
        <v>0.7946428571428571</v>
      </c>
      <c r="BT1921" s="3">
        <f t="shared" si="360"/>
        <v>1</v>
      </c>
      <c r="BU1921" s="3">
        <f t="shared" si="361"/>
        <v>0</v>
      </c>
    </row>
    <row r="1922" spans="1:73" x14ac:dyDescent="0.25">
      <c r="A1922" t="s">
        <v>4191</v>
      </c>
      <c r="B1922" s="1">
        <v>44286</v>
      </c>
      <c r="C1922">
        <v>87.87</v>
      </c>
      <c r="D1922">
        <v>76.03</v>
      </c>
      <c r="J1922">
        <v>25.55</v>
      </c>
      <c r="K1922">
        <v>53.41</v>
      </c>
      <c r="O1922">
        <v>0.35</v>
      </c>
      <c r="P1922">
        <v>0.35</v>
      </c>
      <c r="Q1922">
        <v>4.29</v>
      </c>
      <c r="R1922">
        <v>0.06</v>
      </c>
      <c r="U1922">
        <v>73.27</v>
      </c>
      <c r="V1922" s="3">
        <f t="shared" si="350"/>
        <v>0.86525549106634803</v>
      </c>
      <c r="W1922" s="3">
        <f t="shared" si="351"/>
        <v>0.77495647127103895</v>
      </c>
      <c r="X1922" s="3">
        <f t="shared" si="352"/>
        <v>0</v>
      </c>
      <c r="Y1922" s="3">
        <f t="shared" si="353"/>
        <v>0.29077045635598042</v>
      </c>
      <c r="Z1922" s="1">
        <v>44651</v>
      </c>
      <c r="AA1922">
        <v>110.73</v>
      </c>
      <c r="AB1922">
        <v>109.82</v>
      </c>
      <c r="AH1922">
        <v>31.72</v>
      </c>
      <c r="AI1922">
        <v>73.72</v>
      </c>
      <c r="AS1922">
        <v>92.63</v>
      </c>
      <c r="AT1922" s="3">
        <f t="shared" si="354"/>
        <v>0.99178181161383538</v>
      </c>
      <c r="AU1922" s="3">
        <f t="shared" si="355"/>
        <v>0.79585447479218396</v>
      </c>
      <c r="AV1922" s="3">
        <f t="shared" si="356"/>
        <v>0</v>
      </c>
      <c r="AW1922" s="3">
        <f t="shared" si="357"/>
        <v>0.28646256660344982</v>
      </c>
      <c r="AX1922" s="1">
        <v>45016</v>
      </c>
      <c r="AY1922">
        <v>217.62</v>
      </c>
      <c r="AZ1922">
        <v>213.87</v>
      </c>
      <c r="BF1922">
        <v>154.99</v>
      </c>
      <c r="BG1922">
        <v>131.38</v>
      </c>
      <c r="BQ1922">
        <v>186.74</v>
      </c>
      <c r="BR1922" s="3">
        <f t="shared" si="358"/>
        <v>0.98276812792941826</v>
      </c>
      <c r="BS1922" s="3">
        <f t="shared" si="359"/>
        <v>0.70354503587876183</v>
      </c>
      <c r="BT1922" s="3">
        <f t="shared" si="360"/>
        <v>0</v>
      </c>
      <c r="BU1922" s="3">
        <f t="shared" si="361"/>
        <v>0.71220476059185744</v>
      </c>
    </row>
    <row r="1923" spans="1:73" x14ac:dyDescent="0.25">
      <c r="A1923" t="s">
        <v>4193</v>
      </c>
      <c r="B1923" s="1">
        <v>44286</v>
      </c>
      <c r="C1923">
        <v>606.02</v>
      </c>
      <c r="D1923">
        <v>599.34</v>
      </c>
      <c r="J1923">
        <v>599.34</v>
      </c>
      <c r="K1923">
        <v>362.67</v>
      </c>
      <c r="L1923">
        <v>0.97</v>
      </c>
      <c r="M1923">
        <v>1.46</v>
      </c>
      <c r="O1923">
        <v>4.09</v>
      </c>
      <c r="P1923">
        <v>4.09</v>
      </c>
      <c r="Q1923">
        <v>0.08</v>
      </c>
      <c r="R1923">
        <v>17.34</v>
      </c>
      <c r="T1923">
        <v>8.33</v>
      </c>
      <c r="U1923">
        <v>544.39</v>
      </c>
      <c r="V1923" s="3">
        <f t="shared" si="350"/>
        <v>0.98897726147651899</v>
      </c>
      <c r="W1923" s="3">
        <f t="shared" si="351"/>
        <v>0.68059751909471367</v>
      </c>
      <c r="X1923" s="3">
        <f t="shared" si="352"/>
        <v>0</v>
      </c>
      <c r="Y1923" s="3">
        <f t="shared" si="353"/>
        <v>0.98897726147651899</v>
      </c>
      <c r="Z1923" s="1">
        <v>44651</v>
      </c>
      <c r="AA1923">
        <v>707.33</v>
      </c>
      <c r="AB1923">
        <v>695.49</v>
      </c>
      <c r="AG1923">
        <v>695.49</v>
      </c>
      <c r="AI1923">
        <v>467.35</v>
      </c>
      <c r="AJ1923">
        <v>0.46</v>
      </c>
      <c r="AK1923">
        <v>1.54</v>
      </c>
      <c r="AM1923">
        <v>21.33</v>
      </c>
      <c r="AN1923">
        <v>21.33</v>
      </c>
      <c r="AO1923">
        <v>0.04</v>
      </c>
      <c r="AP1923">
        <v>6.47</v>
      </c>
      <c r="AS1923">
        <v>644.54</v>
      </c>
      <c r="AT1923" s="3">
        <f t="shared" si="354"/>
        <v>0.98326099557490843</v>
      </c>
      <c r="AU1923" s="3">
        <f t="shared" si="355"/>
        <v>0.73479238400704372</v>
      </c>
      <c r="AV1923" s="3">
        <f t="shared" si="356"/>
        <v>0.98326099557490843</v>
      </c>
      <c r="AW1923" s="3">
        <f t="shared" si="357"/>
        <v>0</v>
      </c>
      <c r="AX1923" s="1">
        <v>45016</v>
      </c>
      <c r="AY1923">
        <v>963.03</v>
      </c>
      <c r="AZ1923">
        <v>899.88</v>
      </c>
      <c r="BE1923">
        <v>899.88</v>
      </c>
      <c r="BG1923">
        <v>610.53</v>
      </c>
      <c r="BH1923">
        <v>0.93</v>
      </c>
      <c r="BI1923">
        <v>1.63</v>
      </c>
      <c r="BK1923">
        <v>9.77</v>
      </c>
      <c r="BL1923">
        <v>9.77</v>
      </c>
      <c r="BN1923">
        <v>6.85</v>
      </c>
      <c r="BQ1923">
        <v>822.32</v>
      </c>
      <c r="BR1923" s="3">
        <f t="shared" si="358"/>
        <v>0.93442571882495873</v>
      </c>
      <c r="BS1923" s="3">
        <f t="shared" si="359"/>
        <v>0.75104255083588578</v>
      </c>
      <c r="BT1923" s="3">
        <f t="shared" si="360"/>
        <v>0.93442571882495873</v>
      </c>
      <c r="BU1923" s="3">
        <f t="shared" si="361"/>
        <v>0</v>
      </c>
    </row>
    <row r="1924" spans="1:73" x14ac:dyDescent="0.25">
      <c r="A1924" t="s">
        <v>4195</v>
      </c>
      <c r="B1924" s="1">
        <v>44286</v>
      </c>
      <c r="C1924">
        <v>330.1</v>
      </c>
      <c r="D1924">
        <v>327.78</v>
      </c>
      <c r="I1924">
        <v>248.13</v>
      </c>
      <c r="K1924">
        <v>218.09</v>
      </c>
      <c r="M1924">
        <v>0.48</v>
      </c>
      <c r="O1924">
        <v>0.56999999999999995</v>
      </c>
      <c r="P1924">
        <v>0.56999999999999995</v>
      </c>
      <c r="Q1924">
        <v>1.27</v>
      </c>
      <c r="R1924">
        <v>0.9</v>
      </c>
      <c r="U1924">
        <v>298.47000000000003</v>
      </c>
      <c r="V1924" s="3">
        <f t="shared" ref="V1924:V1987" si="362">IFERROR((D1924-E1924-F1924-G1924)/C1924,0)</f>
        <v>0.99297182671917583</v>
      </c>
      <c r="W1924" s="3">
        <f t="shared" ref="W1924:W1987" si="363">IFERROR(K1924/(U1924+T1924+S1924+P1924-R1924-Q1924-O1924-N1924-M1924-L1924),0)</f>
        <v>0.73723886146981266</v>
      </c>
      <c r="X1924" s="3">
        <f t="shared" ref="X1924:X1987" si="364">IFERROR((H1924+I1924)/C1924,0)</f>
        <v>0.75168130869433503</v>
      </c>
      <c r="Y1924" s="3">
        <f t="shared" ref="Y1924:Y1987" si="365">IFERROR(J1924/C1924,0)</f>
        <v>0</v>
      </c>
      <c r="Z1924" s="1">
        <v>44651</v>
      </c>
      <c r="AA1924">
        <v>400.29</v>
      </c>
      <c r="AB1924">
        <v>396.32</v>
      </c>
      <c r="AG1924">
        <v>310.58</v>
      </c>
      <c r="AI1924">
        <v>292.82</v>
      </c>
      <c r="AK1924">
        <v>0.59</v>
      </c>
      <c r="AO1924">
        <v>0.98</v>
      </c>
      <c r="AP1924">
        <v>3.07</v>
      </c>
      <c r="AS1924">
        <v>367.55</v>
      </c>
      <c r="AT1924" s="3">
        <f t="shared" ref="AT1924:AT1987" si="366">IFERROR((AB1924-AC1924-AD1924-AE1924)/AA1924,0)</f>
        <v>0.99008219041195122</v>
      </c>
      <c r="AU1924" s="3">
        <f t="shared" ref="AU1924:AU1987" si="367">IFERROR(AI1924/(AS1924+AR1924+AQ1924+AN1924-AP1924-AO1924-AM1924-AL1924-AK1924-AJ1924),0)</f>
        <v>0.80686671626574069</v>
      </c>
      <c r="AV1924" s="3">
        <f t="shared" ref="AV1924:AV1987" si="368">IFERROR((AF1924+AG1924)/AA1924,0)</f>
        <v>0.77588748157585741</v>
      </c>
      <c r="AW1924" s="3">
        <f t="shared" ref="AW1924:AW1987" si="369">IFERROR(AH1924/AA1924,0)</f>
        <v>0</v>
      </c>
      <c r="AX1924" s="1">
        <v>45016</v>
      </c>
      <c r="AY1924">
        <v>504.55</v>
      </c>
      <c r="AZ1924">
        <v>501.12</v>
      </c>
      <c r="BE1924">
        <v>364.85</v>
      </c>
      <c r="BG1924">
        <v>357.65</v>
      </c>
      <c r="BI1924">
        <v>0.74</v>
      </c>
      <c r="BM1924">
        <v>0.77</v>
      </c>
      <c r="BN1924">
        <v>2.59</v>
      </c>
      <c r="BQ1924">
        <v>452.41</v>
      </c>
      <c r="BR1924" s="3">
        <f t="shared" ref="BR1924:BR1987" si="370">IFERROR((AZ1924-BA1924-BB1924-BC1924)/AY1924,0)</f>
        <v>0.99320186304627889</v>
      </c>
      <c r="BS1924" s="3">
        <f t="shared" ref="BS1924:BS1987" si="371">IFERROR(BG1924/(BQ1924+BP1924+BO1924+BL1924-BN1924-BM1924-BK1924-BJ1924-BI1924-BH1924),0)</f>
        <v>0.79777386183667531</v>
      </c>
      <c r="BT1924" s="3">
        <f t="shared" ref="BT1924:BT1987" si="372">IFERROR((BD1924+BE1924)/AY1924,0)</f>
        <v>0.72311961153503124</v>
      </c>
      <c r="BU1924" s="3">
        <f t="shared" ref="BU1924:BU1987" si="373">IFERROR(BF1924/AY1924,0)</f>
        <v>0</v>
      </c>
    </row>
    <row r="1925" spans="1:73" x14ac:dyDescent="0.25">
      <c r="A1925" t="s">
        <v>4196</v>
      </c>
      <c r="B1925" s="1">
        <v>44286</v>
      </c>
      <c r="C1925">
        <v>1180.58</v>
      </c>
      <c r="D1925">
        <v>1172.93</v>
      </c>
      <c r="J1925">
        <v>653.77</v>
      </c>
      <c r="K1925">
        <v>764.72</v>
      </c>
      <c r="M1925">
        <v>1.83</v>
      </c>
      <c r="R1925">
        <v>39.22</v>
      </c>
      <c r="T1925">
        <v>17.89</v>
      </c>
      <c r="U1925">
        <v>1023.64</v>
      </c>
      <c r="V1925" s="3">
        <f t="shared" si="362"/>
        <v>0.99352013417133966</v>
      </c>
      <c r="W1925" s="3">
        <f t="shared" si="363"/>
        <v>0.76435311050695676</v>
      </c>
      <c r="X1925" s="3">
        <f t="shared" si="364"/>
        <v>0</v>
      </c>
      <c r="Y1925" s="3">
        <f t="shared" si="365"/>
        <v>0.55377018075861018</v>
      </c>
      <c r="Z1925" s="1">
        <v>44651</v>
      </c>
      <c r="AA1925">
        <v>1711.75</v>
      </c>
      <c r="AB1925">
        <v>1679.47</v>
      </c>
      <c r="AH1925">
        <v>968.04</v>
      </c>
      <c r="AI1925">
        <v>1179.1300000000001</v>
      </c>
      <c r="AK1925">
        <v>3.31</v>
      </c>
      <c r="AP1925">
        <v>16.03</v>
      </c>
      <c r="AS1925">
        <v>1466.54</v>
      </c>
      <c r="AT1925" s="3">
        <f t="shared" si="366"/>
        <v>0.98114210603183882</v>
      </c>
      <c r="AU1925" s="3">
        <f t="shared" si="367"/>
        <v>0.81476644555002764</v>
      </c>
      <c r="AV1925" s="3">
        <f t="shared" si="368"/>
        <v>0</v>
      </c>
      <c r="AW1925" s="3">
        <f t="shared" si="369"/>
        <v>0.56552650795969039</v>
      </c>
      <c r="AX1925" s="1">
        <v>45016</v>
      </c>
      <c r="AY1925">
        <v>2715.81</v>
      </c>
      <c r="AZ1925">
        <v>2635.21</v>
      </c>
      <c r="BE1925">
        <v>1777.42</v>
      </c>
      <c r="BG1925">
        <v>1952.55</v>
      </c>
      <c r="BI1925">
        <v>5.29</v>
      </c>
      <c r="BM1925">
        <v>0.74</v>
      </c>
      <c r="BN1925">
        <v>14.44</v>
      </c>
      <c r="BQ1925">
        <v>2383.4299999999998</v>
      </c>
      <c r="BR1925" s="3">
        <f t="shared" si="370"/>
        <v>0.97032192973735276</v>
      </c>
      <c r="BS1925" s="3">
        <f t="shared" si="371"/>
        <v>0.82631529945492088</v>
      </c>
      <c r="BT1925" s="3">
        <f t="shared" si="372"/>
        <v>0.65447141000290898</v>
      </c>
      <c r="BU1925" s="3">
        <f t="shared" si="373"/>
        <v>0</v>
      </c>
    </row>
    <row r="1926" spans="1:73" x14ac:dyDescent="0.25">
      <c r="A1926" t="s">
        <v>4197</v>
      </c>
      <c r="V1926" s="3">
        <f t="shared" si="362"/>
        <v>0</v>
      </c>
      <c r="W1926" s="3">
        <f t="shared" si="363"/>
        <v>0</v>
      </c>
      <c r="X1926" s="3">
        <f t="shared" si="364"/>
        <v>0</v>
      </c>
      <c r="Y1926" s="3">
        <f t="shared" si="365"/>
        <v>0</v>
      </c>
      <c r="AT1926" s="3">
        <f t="shared" si="366"/>
        <v>0</v>
      </c>
      <c r="AU1926" s="3">
        <f t="shared" si="367"/>
        <v>0</v>
      </c>
      <c r="AV1926" s="3">
        <f t="shared" si="368"/>
        <v>0</v>
      </c>
      <c r="AW1926" s="3">
        <f t="shared" si="369"/>
        <v>0</v>
      </c>
      <c r="BR1926" s="3">
        <f t="shared" si="370"/>
        <v>0</v>
      </c>
      <c r="BS1926" s="3">
        <f t="shared" si="371"/>
        <v>0</v>
      </c>
      <c r="BT1926" s="3">
        <f t="shared" si="372"/>
        <v>0</v>
      </c>
      <c r="BU1926" s="3">
        <f t="shared" si="373"/>
        <v>0</v>
      </c>
    </row>
    <row r="1927" spans="1:73" x14ac:dyDescent="0.25">
      <c r="A1927" t="s">
        <v>4199</v>
      </c>
      <c r="V1927" s="3">
        <f t="shared" si="362"/>
        <v>0</v>
      </c>
      <c r="W1927" s="3">
        <f t="shared" si="363"/>
        <v>0</v>
      </c>
      <c r="X1927" s="3">
        <f t="shared" si="364"/>
        <v>0</v>
      </c>
      <c r="Y1927" s="3">
        <f t="shared" si="365"/>
        <v>0</v>
      </c>
      <c r="AT1927" s="3">
        <f t="shared" si="366"/>
        <v>0</v>
      </c>
      <c r="AU1927" s="3">
        <f t="shared" si="367"/>
        <v>0</v>
      </c>
      <c r="AV1927" s="3">
        <f t="shared" si="368"/>
        <v>0</v>
      </c>
      <c r="AW1927" s="3">
        <f t="shared" si="369"/>
        <v>0</v>
      </c>
      <c r="BR1927" s="3">
        <f t="shared" si="370"/>
        <v>0</v>
      </c>
      <c r="BS1927" s="3">
        <f t="shared" si="371"/>
        <v>0</v>
      </c>
      <c r="BT1927" s="3">
        <f t="shared" si="372"/>
        <v>0</v>
      </c>
      <c r="BU1927" s="3">
        <f t="shared" si="373"/>
        <v>0</v>
      </c>
    </row>
    <row r="1928" spans="1:73" x14ac:dyDescent="0.25">
      <c r="A1928" t="s">
        <v>4200</v>
      </c>
      <c r="B1928" s="1">
        <v>44286</v>
      </c>
      <c r="C1928">
        <v>5.51</v>
      </c>
      <c r="D1928">
        <v>5.51</v>
      </c>
      <c r="J1928">
        <v>2.44</v>
      </c>
      <c r="K1928">
        <v>4.3499999999999996</v>
      </c>
      <c r="R1928">
        <v>0.28999999999999998</v>
      </c>
      <c r="U1928">
        <v>5.58</v>
      </c>
      <c r="V1928" s="3">
        <f t="shared" si="362"/>
        <v>1</v>
      </c>
      <c r="W1928" s="3">
        <f t="shared" si="363"/>
        <v>0.82230623818525517</v>
      </c>
      <c r="X1928" s="3">
        <f t="shared" si="364"/>
        <v>0</v>
      </c>
      <c r="Y1928" s="3">
        <f t="shared" si="365"/>
        <v>0.44283121597096192</v>
      </c>
      <c r="Z1928" s="1">
        <v>44651</v>
      </c>
      <c r="AA1928">
        <v>4.3499999999999996</v>
      </c>
      <c r="AB1928">
        <v>4.3499999999999996</v>
      </c>
      <c r="AH1928">
        <v>3.66</v>
      </c>
      <c r="AI1928">
        <v>3.24</v>
      </c>
      <c r="AP1928">
        <v>0.23</v>
      </c>
      <c r="AS1928">
        <v>4.59</v>
      </c>
      <c r="AT1928" s="3">
        <f t="shared" si="366"/>
        <v>1</v>
      </c>
      <c r="AU1928" s="3">
        <f t="shared" si="367"/>
        <v>0.74311926605504597</v>
      </c>
      <c r="AV1928" s="3">
        <f t="shared" si="368"/>
        <v>0</v>
      </c>
      <c r="AW1928" s="3">
        <f t="shared" si="369"/>
        <v>0.84137931034482771</v>
      </c>
      <c r="AX1928" s="1">
        <v>45016</v>
      </c>
      <c r="AY1928">
        <v>2.02</v>
      </c>
      <c r="AZ1928">
        <v>2.02</v>
      </c>
      <c r="BF1928">
        <v>1.4</v>
      </c>
      <c r="BG1928">
        <v>2.84</v>
      </c>
      <c r="BM1928">
        <v>0.1</v>
      </c>
      <c r="BN1928">
        <v>0.26</v>
      </c>
      <c r="BQ1928">
        <v>3.99</v>
      </c>
      <c r="BR1928" s="3">
        <f t="shared" si="370"/>
        <v>1</v>
      </c>
      <c r="BS1928" s="3">
        <f t="shared" si="371"/>
        <v>0.78236914600550955</v>
      </c>
      <c r="BT1928" s="3">
        <f t="shared" si="372"/>
        <v>0</v>
      </c>
      <c r="BU1928" s="3">
        <f t="shared" si="373"/>
        <v>0.69306930693069302</v>
      </c>
    </row>
    <row r="1929" spans="1:73" x14ac:dyDescent="0.25">
      <c r="A1929" t="s">
        <v>4201</v>
      </c>
      <c r="B1929" s="1">
        <v>44286</v>
      </c>
      <c r="C1929">
        <v>146.1</v>
      </c>
      <c r="D1929">
        <v>145.25</v>
      </c>
      <c r="I1929">
        <v>144.68</v>
      </c>
      <c r="K1929">
        <v>116.03</v>
      </c>
      <c r="M1929">
        <v>0.2</v>
      </c>
      <c r="Q1929">
        <v>5.03</v>
      </c>
      <c r="U1929">
        <v>139.56</v>
      </c>
      <c r="V1929" s="3">
        <f t="shared" si="362"/>
        <v>0.99418206707734436</v>
      </c>
      <c r="W1929" s="3">
        <f t="shared" si="363"/>
        <v>0.86376833172039003</v>
      </c>
      <c r="X1929" s="3">
        <f t="shared" si="364"/>
        <v>0.99028062970568109</v>
      </c>
      <c r="Y1929" s="3">
        <f t="shared" si="365"/>
        <v>0</v>
      </c>
      <c r="Z1929" s="1">
        <v>44651</v>
      </c>
      <c r="AA1929">
        <v>151.5</v>
      </c>
      <c r="AB1929">
        <v>149.54</v>
      </c>
      <c r="AG1929">
        <v>148.84</v>
      </c>
      <c r="AI1929">
        <v>118.54</v>
      </c>
      <c r="AK1929">
        <v>0.25</v>
      </c>
      <c r="AP1929">
        <v>0.13</v>
      </c>
      <c r="AR1929">
        <v>0.13</v>
      </c>
      <c r="AS1929">
        <v>140.79</v>
      </c>
      <c r="AT1929" s="3">
        <f t="shared" si="366"/>
        <v>0.98706270627062698</v>
      </c>
      <c r="AU1929" s="3">
        <f t="shared" si="367"/>
        <v>0.84346093638821695</v>
      </c>
      <c r="AV1929" s="3">
        <f t="shared" si="368"/>
        <v>0.9824422442244225</v>
      </c>
      <c r="AW1929" s="3">
        <f t="shared" si="369"/>
        <v>0</v>
      </c>
      <c r="AX1929" s="1">
        <v>45016</v>
      </c>
      <c r="AY1929">
        <v>177.26</v>
      </c>
      <c r="AZ1929">
        <v>175.12</v>
      </c>
      <c r="BE1929">
        <v>174.74</v>
      </c>
      <c r="BG1929">
        <v>136.13</v>
      </c>
      <c r="BI1929">
        <v>0.28000000000000003</v>
      </c>
      <c r="BM1929">
        <v>0.04</v>
      </c>
      <c r="BN1929">
        <v>0.19</v>
      </c>
      <c r="BP1929">
        <v>0.19</v>
      </c>
      <c r="BQ1929">
        <v>163.99</v>
      </c>
      <c r="BR1929" s="3">
        <f t="shared" si="370"/>
        <v>0.9879273383730115</v>
      </c>
      <c r="BS1929" s="3">
        <f t="shared" si="371"/>
        <v>0.83173458789026689</v>
      </c>
      <c r="BT1929" s="3">
        <f t="shared" si="372"/>
        <v>0.98578359471962096</v>
      </c>
      <c r="BU1929" s="3">
        <f t="shared" si="373"/>
        <v>0</v>
      </c>
    </row>
    <row r="1930" spans="1:73" x14ac:dyDescent="0.25">
      <c r="A1930" t="s">
        <v>4202</v>
      </c>
      <c r="B1930" s="1">
        <v>44286</v>
      </c>
      <c r="C1930">
        <v>1716.52</v>
      </c>
      <c r="D1930">
        <v>1710.54</v>
      </c>
      <c r="K1930">
        <v>1293.58</v>
      </c>
      <c r="M1930">
        <v>3.13</v>
      </c>
      <c r="Q1930">
        <v>101.43</v>
      </c>
      <c r="R1930">
        <v>19.62</v>
      </c>
      <c r="U1930">
        <v>1690.21</v>
      </c>
      <c r="V1930" s="3">
        <f t="shared" si="362"/>
        <v>0.99651620720993639</v>
      </c>
      <c r="W1930" s="3">
        <f t="shared" si="363"/>
        <v>0.82602504422009793</v>
      </c>
      <c r="X1930" s="3">
        <f t="shared" si="364"/>
        <v>0</v>
      </c>
      <c r="Y1930" s="3">
        <f t="shared" si="365"/>
        <v>0</v>
      </c>
      <c r="Z1930" s="1">
        <v>44651</v>
      </c>
      <c r="AA1930">
        <v>2056.66</v>
      </c>
      <c r="AB1930">
        <v>2036.3</v>
      </c>
      <c r="AH1930">
        <v>2036.3</v>
      </c>
      <c r="AI1930">
        <v>1670.67</v>
      </c>
      <c r="AK1930">
        <v>3.27</v>
      </c>
      <c r="AO1930">
        <v>122.24</v>
      </c>
      <c r="AP1930">
        <v>16.25</v>
      </c>
      <c r="AS1930">
        <v>2075.06</v>
      </c>
      <c r="AT1930" s="3">
        <f t="shared" si="366"/>
        <v>0.99010045413437331</v>
      </c>
      <c r="AU1930" s="3">
        <f t="shared" si="367"/>
        <v>0.86415455438886879</v>
      </c>
      <c r="AV1930" s="3">
        <f t="shared" si="368"/>
        <v>0</v>
      </c>
      <c r="AW1930" s="3">
        <f t="shared" si="369"/>
        <v>0.99010045413437331</v>
      </c>
      <c r="AX1930" s="1">
        <v>45016</v>
      </c>
      <c r="AY1930">
        <v>2720.35</v>
      </c>
      <c r="AZ1930">
        <v>2687.85</v>
      </c>
      <c r="BF1930">
        <v>2687.85</v>
      </c>
      <c r="BG1930">
        <v>2291.06</v>
      </c>
      <c r="BI1930">
        <v>4.78</v>
      </c>
      <c r="BM1930">
        <v>147.37</v>
      </c>
      <c r="BN1930">
        <v>17.3</v>
      </c>
      <c r="BQ1930">
        <v>2816.1</v>
      </c>
      <c r="BR1930" s="3">
        <f t="shared" si="370"/>
        <v>0.98805300788501482</v>
      </c>
      <c r="BS1930" s="3">
        <f t="shared" si="371"/>
        <v>0.8656452496552246</v>
      </c>
      <c r="BT1930" s="3">
        <f t="shared" si="372"/>
        <v>0</v>
      </c>
      <c r="BU1930" s="3">
        <f t="shared" si="373"/>
        <v>0.98805300788501482</v>
      </c>
    </row>
    <row r="1931" spans="1:73" x14ac:dyDescent="0.25">
      <c r="A1931" t="s">
        <v>4204</v>
      </c>
      <c r="B1931" s="1">
        <v>44286</v>
      </c>
      <c r="C1931">
        <v>34.79</v>
      </c>
      <c r="D1931">
        <v>34.75</v>
      </c>
      <c r="E1931">
        <v>7.79</v>
      </c>
      <c r="K1931">
        <v>6.63</v>
      </c>
      <c r="R1931">
        <v>1.54</v>
      </c>
      <c r="U1931">
        <v>32.94</v>
      </c>
      <c r="V1931" s="3">
        <f t="shared" si="362"/>
        <v>0.77493532624317341</v>
      </c>
      <c r="W1931" s="3">
        <f t="shared" si="363"/>
        <v>0.21114649681528663</v>
      </c>
      <c r="X1931" s="3">
        <f t="shared" si="364"/>
        <v>0</v>
      </c>
      <c r="Y1931" s="3">
        <f t="shared" si="365"/>
        <v>0</v>
      </c>
      <c r="Z1931" s="1">
        <v>44651</v>
      </c>
      <c r="AA1931">
        <v>50.78</v>
      </c>
      <c r="AB1931">
        <v>50.74</v>
      </c>
      <c r="AC1931">
        <v>13.45</v>
      </c>
      <c r="AI1931">
        <v>12.48</v>
      </c>
      <c r="AP1931">
        <v>1.34</v>
      </c>
      <c r="AS1931">
        <v>50.24</v>
      </c>
      <c r="AT1931" s="3">
        <f t="shared" si="366"/>
        <v>0.73434423001181581</v>
      </c>
      <c r="AU1931" s="3">
        <f t="shared" si="367"/>
        <v>0.25521472392638039</v>
      </c>
      <c r="AV1931" s="3">
        <f t="shared" si="368"/>
        <v>0</v>
      </c>
      <c r="AW1931" s="3">
        <f t="shared" si="369"/>
        <v>0</v>
      </c>
      <c r="AX1931" s="1">
        <v>45016</v>
      </c>
      <c r="AY1931">
        <v>51.23</v>
      </c>
      <c r="AZ1931">
        <v>51.08</v>
      </c>
      <c r="BA1931">
        <v>1.73</v>
      </c>
      <c r="BF1931">
        <v>5.0999999999999996</v>
      </c>
      <c r="BG1931">
        <v>15.02</v>
      </c>
      <c r="BI1931">
        <v>0.08</v>
      </c>
      <c r="BM1931">
        <v>0.26</v>
      </c>
      <c r="BN1931">
        <v>2.27</v>
      </c>
      <c r="BQ1931">
        <v>44.17</v>
      </c>
      <c r="BR1931" s="3">
        <f t="shared" si="370"/>
        <v>0.96330275229357809</v>
      </c>
      <c r="BS1931" s="3">
        <f t="shared" si="371"/>
        <v>0.36140519730510101</v>
      </c>
      <c r="BT1931" s="3">
        <f t="shared" si="372"/>
        <v>0</v>
      </c>
      <c r="BU1931" s="3">
        <f t="shared" si="373"/>
        <v>9.9551044309974621E-2</v>
      </c>
    </row>
    <row r="1932" spans="1:73" x14ac:dyDescent="0.25">
      <c r="A1932" t="s">
        <v>4205</v>
      </c>
      <c r="B1932" s="1">
        <v>44286</v>
      </c>
      <c r="C1932">
        <v>2740</v>
      </c>
      <c r="D1932">
        <v>2629</v>
      </c>
      <c r="F1932">
        <v>1</v>
      </c>
      <c r="I1932">
        <v>2528</v>
      </c>
      <c r="K1932">
        <v>1431</v>
      </c>
      <c r="M1932">
        <v>13</v>
      </c>
      <c r="O1932">
        <v>20</v>
      </c>
      <c r="P1932">
        <v>20</v>
      </c>
      <c r="R1932">
        <v>30</v>
      </c>
      <c r="U1932">
        <v>2058</v>
      </c>
      <c r="V1932" s="3">
        <f t="shared" si="362"/>
        <v>0.9591240875912409</v>
      </c>
      <c r="W1932" s="3">
        <f t="shared" si="363"/>
        <v>0.71017369727047142</v>
      </c>
      <c r="X1932" s="3">
        <f t="shared" si="364"/>
        <v>0.92262773722627733</v>
      </c>
      <c r="Y1932" s="3">
        <f t="shared" si="365"/>
        <v>0</v>
      </c>
      <c r="Z1932" s="1">
        <v>44651</v>
      </c>
      <c r="AA1932">
        <v>3168</v>
      </c>
      <c r="AB1932">
        <v>3021</v>
      </c>
      <c r="AH1932">
        <v>2772</v>
      </c>
      <c r="AI1932">
        <v>1825</v>
      </c>
      <c r="AK1932">
        <v>14</v>
      </c>
      <c r="AP1932">
        <v>35</v>
      </c>
      <c r="AS1932">
        <v>2630</v>
      </c>
      <c r="AT1932" s="3">
        <f t="shared" si="366"/>
        <v>0.95359848484848486</v>
      </c>
      <c r="AU1932" s="3">
        <f t="shared" si="367"/>
        <v>0.70709027508717548</v>
      </c>
      <c r="AV1932" s="3">
        <f t="shared" si="368"/>
        <v>0</v>
      </c>
      <c r="AW1932" s="3">
        <f t="shared" si="369"/>
        <v>0.875</v>
      </c>
      <c r="AX1932" s="1">
        <v>45016</v>
      </c>
      <c r="AY1932">
        <v>3420</v>
      </c>
      <c r="AZ1932">
        <v>3246</v>
      </c>
      <c r="BF1932">
        <v>3315</v>
      </c>
      <c r="BG1932">
        <v>2161</v>
      </c>
      <c r="BI1932">
        <v>14</v>
      </c>
      <c r="BM1932">
        <v>135</v>
      </c>
      <c r="BN1932">
        <v>31</v>
      </c>
      <c r="BQ1932">
        <v>3013</v>
      </c>
      <c r="BR1932" s="3">
        <f t="shared" si="370"/>
        <v>0.94912280701754381</v>
      </c>
      <c r="BS1932" s="3">
        <f t="shared" si="371"/>
        <v>0.76279562301447235</v>
      </c>
      <c r="BT1932" s="3">
        <f t="shared" si="372"/>
        <v>0</v>
      </c>
      <c r="BU1932" s="3">
        <f t="shared" si="373"/>
        <v>0.9692982456140351</v>
      </c>
    </row>
    <row r="1933" spans="1:73" x14ac:dyDescent="0.25">
      <c r="A1933" t="s">
        <v>4206</v>
      </c>
      <c r="B1933" s="1">
        <v>44286</v>
      </c>
      <c r="C1933">
        <v>2.0699999999999998</v>
      </c>
      <c r="D1933">
        <v>1.27</v>
      </c>
      <c r="K1933">
        <v>0.65</v>
      </c>
      <c r="R1933">
        <v>1.37</v>
      </c>
      <c r="T1933">
        <v>0.03</v>
      </c>
      <c r="U1933">
        <v>3.24</v>
      </c>
      <c r="V1933" s="3">
        <f t="shared" si="362"/>
        <v>0.61352657004830924</v>
      </c>
      <c r="W1933" s="3">
        <f t="shared" si="363"/>
        <v>0.34210526315789475</v>
      </c>
      <c r="X1933" s="3">
        <f t="shared" si="364"/>
        <v>0</v>
      </c>
      <c r="Y1933" s="3">
        <f t="shared" si="365"/>
        <v>0</v>
      </c>
      <c r="Z1933" s="1">
        <v>44651</v>
      </c>
      <c r="AA1933">
        <v>2.4500000000000002</v>
      </c>
      <c r="AB1933">
        <v>1.69</v>
      </c>
      <c r="AI1933">
        <v>0.96</v>
      </c>
      <c r="AK1933">
        <v>0.35</v>
      </c>
      <c r="AP1933">
        <v>1.51</v>
      </c>
      <c r="AS1933">
        <v>3.81</v>
      </c>
      <c r="AT1933" s="3">
        <f t="shared" si="366"/>
        <v>0.68979591836734688</v>
      </c>
      <c r="AU1933" s="3">
        <f t="shared" si="367"/>
        <v>0.49230769230769234</v>
      </c>
      <c r="AV1933" s="3">
        <f t="shared" si="368"/>
        <v>0</v>
      </c>
      <c r="AW1933" s="3">
        <f t="shared" si="369"/>
        <v>0</v>
      </c>
      <c r="AX1933" s="1">
        <v>45016</v>
      </c>
      <c r="AY1933">
        <v>2.91</v>
      </c>
      <c r="AZ1933">
        <v>1.55</v>
      </c>
      <c r="BG1933">
        <v>0.89</v>
      </c>
      <c r="BI1933">
        <v>0.35</v>
      </c>
      <c r="BN1933">
        <v>1.59</v>
      </c>
      <c r="BQ1933">
        <v>3.91</v>
      </c>
      <c r="BR1933" s="3">
        <f t="shared" si="370"/>
        <v>0.53264604810996563</v>
      </c>
      <c r="BS1933" s="3">
        <f t="shared" si="371"/>
        <v>0.45177664974619286</v>
      </c>
      <c r="BT1933" s="3">
        <f t="shared" si="372"/>
        <v>0</v>
      </c>
      <c r="BU1933" s="3">
        <f t="shared" si="373"/>
        <v>0</v>
      </c>
    </row>
    <row r="1934" spans="1:73" x14ac:dyDescent="0.25">
      <c r="A1934" t="s">
        <v>4213</v>
      </c>
      <c r="B1934" s="1">
        <v>44286</v>
      </c>
      <c r="C1934">
        <v>23.45</v>
      </c>
      <c r="D1934">
        <v>22.57</v>
      </c>
      <c r="J1934">
        <v>22.46</v>
      </c>
      <c r="K1934">
        <v>13.29</v>
      </c>
      <c r="R1934">
        <v>0.01</v>
      </c>
      <c r="U1934">
        <v>18.05</v>
      </c>
      <c r="V1934" s="3">
        <f t="shared" si="362"/>
        <v>0.96247334754797442</v>
      </c>
      <c r="W1934" s="3">
        <f t="shared" si="363"/>
        <v>0.73669623059866962</v>
      </c>
      <c r="X1934" s="3">
        <f t="shared" si="364"/>
        <v>0</v>
      </c>
      <c r="Y1934" s="3">
        <f t="shared" si="365"/>
        <v>0.95778251599147124</v>
      </c>
      <c r="Z1934" s="1">
        <v>44651</v>
      </c>
      <c r="AA1934">
        <v>32.18</v>
      </c>
      <c r="AB1934">
        <v>31.07</v>
      </c>
      <c r="AH1934">
        <v>29.52</v>
      </c>
      <c r="AI1934">
        <v>20.2</v>
      </c>
      <c r="AK1934">
        <v>0.09</v>
      </c>
      <c r="AO1934">
        <v>0.01</v>
      </c>
      <c r="AP1934">
        <v>0.12</v>
      </c>
      <c r="AR1934">
        <v>0.11</v>
      </c>
      <c r="AS1934">
        <v>25.38</v>
      </c>
      <c r="AT1934" s="3">
        <f t="shared" si="366"/>
        <v>0.96550652579241769</v>
      </c>
      <c r="AU1934" s="3">
        <f t="shared" si="367"/>
        <v>0.79936683814800169</v>
      </c>
      <c r="AV1934" s="3">
        <f t="shared" si="368"/>
        <v>0</v>
      </c>
      <c r="AW1934" s="3">
        <f t="shared" si="369"/>
        <v>0.91733996270975759</v>
      </c>
      <c r="AX1934" s="1">
        <v>45016</v>
      </c>
      <c r="AY1934">
        <v>49.65</v>
      </c>
      <c r="AZ1934">
        <v>48.39</v>
      </c>
      <c r="BF1934">
        <v>46.85</v>
      </c>
      <c r="BG1934">
        <v>28.84</v>
      </c>
      <c r="BH1934">
        <v>0.01</v>
      </c>
      <c r="BI1934">
        <v>0.11</v>
      </c>
      <c r="BK1934">
        <v>0.14000000000000001</v>
      </c>
      <c r="BL1934">
        <v>0.14000000000000001</v>
      </c>
      <c r="BN1934">
        <v>0.85</v>
      </c>
      <c r="BQ1934">
        <v>36.82</v>
      </c>
      <c r="BR1934" s="3">
        <f t="shared" si="370"/>
        <v>0.97462235649546836</v>
      </c>
      <c r="BS1934" s="3">
        <f t="shared" si="371"/>
        <v>0.80446304044630401</v>
      </c>
      <c r="BT1934" s="3">
        <f t="shared" si="372"/>
        <v>0</v>
      </c>
      <c r="BU1934" s="3">
        <f t="shared" si="373"/>
        <v>0.94360523665659624</v>
      </c>
    </row>
    <row r="1935" spans="1:73" x14ac:dyDescent="0.25">
      <c r="A1935" t="s">
        <v>4214</v>
      </c>
      <c r="V1935" s="3">
        <f t="shared" si="362"/>
        <v>0</v>
      </c>
      <c r="W1935" s="3">
        <f t="shared" si="363"/>
        <v>0</v>
      </c>
      <c r="X1935" s="3">
        <f t="shared" si="364"/>
        <v>0</v>
      </c>
      <c r="Y1935" s="3">
        <f t="shared" si="365"/>
        <v>0</v>
      </c>
      <c r="AT1935" s="3">
        <f t="shared" si="366"/>
        <v>0</v>
      </c>
      <c r="AU1935" s="3">
        <f t="shared" si="367"/>
        <v>0</v>
      </c>
      <c r="AV1935" s="3">
        <f t="shared" si="368"/>
        <v>0</v>
      </c>
      <c r="AW1935" s="3">
        <f t="shared" si="369"/>
        <v>0</v>
      </c>
      <c r="BR1935" s="3">
        <f t="shared" si="370"/>
        <v>0</v>
      </c>
      <c r="BS1935" s="3">
        <f t="shared" si="371"/>
        <v>0</v>
      </c>
      <c r="BT1935" s="3">
        <f t="shared" si="372"/>
        <v>0</v>
      </c>
      <c r="BU1935" s="3">
        <f t="shared" si="373"/>
        <v>0</v>
      </c>
    </row>
    <row r="1936" spans="1:73" x14ac:dyDescent="0.25">
      <c r="A1936" t="s">
        <v>4216</v>
      </c>
      <c r="V1936" s="3">
        <f t="shared" si="362"/>
        <v>0</v>
      </c>
      <c r="W1936" s="3">
        <f t="shared" si="363"/>
        <v>0</v>
      </c>
      <c r="X1936" s="3">
        <f t="shared" si="364"/>
        <v>0</v>
      </c>
      <c r="Y1936" s="3">
        <f t="shared" si="365"/>
        <v>0</v>
      </c>
      <c r="AT1936" s="3">
        <f t="shared" si="366"/>
        <v>0</v>
      </c>
      <c r="AU1936" s="3">
        <f t="shared" si="367"/>
        <v>0</v>
      </c>
      <c r="AV1936" s="3">
        <f t="shared" si="368"/>
        <v>0</v>
      </c>
      <c r="AW1936" s="3">
        <f t="shared" si="369"/>
        <v>0</v>
      </c>
      <c r="BR1936" s="3">
        <f t="shared" si="370"/>
        <v>0</v>
      </c>
      <c r="BS1936" s="3">
        <f t="shared" si="371"/>
        <v>0</v>
      </c>
      <c r="BT1936" s="3">
        <f t="shared" si="372"/>
        <v>0</v>
      </c>
      <c r="BU1936" s="3">
        <f t="shared" si="373"/>
        <v>0</v>
      </c>
    </row>
    <row r="1937" spans="1:73" x14ac:dyDescent="0.25">
      <c r="A1937" t="s">
        <v>4219</v>
      </c>
      <c r="B1937" s="1">
        <v>44286</v>
      </c>
      <c r="C1937">
        <v>5.16</v>
      </c>
      <c r="D1937">
        <v>5.04</v>
      </c>
      <c r="J1937">
        <v>2.11</v>
      </c>
      <c r="K1937">
        <v>2.31</v>
      </c>
      <c r="R1937">
        <v>0.01</v>
      </c>
      <c r="U1937">
        <v>4.53</v>
      </c>
      <c r="V1937" s="3">
        <f t="shared" si="362"/>
        <v>0.97674418604651159</v>
      </c>
      <c r="W1937" s="3">
        <f t="shared" si="363"/>
        <v>0.51106194690265483</v>
      </c>
      <c r="X1937" s="3">
        <f t="shared" si="364"/>
        <v>0</v>
      </c>
      <c r="Y1937" s="3">
        <f t="shared" si="365"/>
        <v>0.40891472868217049</v>
      </c>
      <c r="Z1937" s="1">
        <v>44651</v>
      </c>
      <c r="AA1937">
        <v>5.24</v>
      </c>
      <c r="AB1937">
        <v>5.1100000000000003</v>
      </c>
      <c r="AH1937">
        <v>1.49</v>
      </c>
      <c r="AI1937">
        <v>2.92</v>
      </c>
      <c r="AP1937">
        <v>0.06</v>
      </c>
      <c r="AS1937">
        <v>4.5999999999999996</v>
      </c>
      <c r="AT1937" s="3">
        <f t="shared" si="366"/>
        <v>0.97519083969465647</v>
      </c>
      <c r="AU1937" s="3">
        <f t="shared" si="367"/>
        <v>0.64317180616740088</v>
      </c>
      <c r="AV1937" s="3">
        <f t="shared" si="368"/>
        <v>0</v>
      </c>
      <c r="AW1937" s="3">
        <f t="shared" si="369"/>
        <v>0.28435114503816794</v>
      </c>
      <c r="AX1937" s="1">
        <v>45016</v>
      </c>
      <c r="AY1937">
        <v>10.14</v>
      </c>
      <c r="AZ1937">
        <v>10</v>
      </c>
      <c r="BE1937">
        <v>7.2</v>
      </c>
      <c r="BG1937">
        <v>1.28</v>
      </c>
      <c r="BN1937">
        <v>0.43</v>
      </c>
      <c r="BP1937">
        <v>0.34</v>
      </c>
      <c r="BQ1937">
        <v>5.01</v>
      </c>
      <c r="BR1937" s="3">
        <f t="shared" si="370"/>
        <v>0.98619329388560151</v>
      </c>
      <c r="BS1937" s="3">
        <f t="shared" si="371"/>
        <v>0.26016260162601629</v>
      </c>
      <c r="BT1937" s="3">
        <f t="shared" si="372"/>
        <v>0.7100591715976331</v>
      </c>
      <c r="BU1937" s="3">
        <f t="shared" si="373"/>
        <v>0</v>
      </c>
    </row>
    <row r="1938" spans="1:73" x14ac:dyDescent="0.25">
      <c r="A1938" t="s">
        <v>4220</v>
      </c>
      <c r="B1938" s="1">
        <v>44286</v>
      </c>
      <c r="C1938">
        <v>58.33</v>
      </c>
      <c r="D1938">
        <v>55.25</v>
      </c>
      <c r="I1938">
        <v>36.44</v>
      </c>
      <c r="J1938">
        <v>0.03</v>
      </c>
      <c r="K1938">
        <v>38.47</v>
      </c>
      <c r="O1938">
        <v>0.77</v>
      </c>
      <c r="P1938">
        <v>0.77</v>
      </c>
      <c r="R1938">
        <v>2.11</v>
      </c>
      <c r="T1938">
        <v>0.77</v>
      </c>
      <c r="U1938">
        <v>55.64</v>
      </c>
      <c r="V1938" s="3">
        <f t="shared" si="362"/>
        <v>0.94719698268472485</v>
      </c>
      <c r="W1938" s="3">
        <f t="shared" si="363"/>
        <v>0.70847145488029462</v>
      </c>
      <c r="X1938" s="3">
        <f t="shared" si="364"/>
        <v>0.62472141265215153</v>
      </c>
      <c r="Y1938" s="3">
        <f t="shared" si="365"/>
        <v>5.1431510372021254E-4</v>
      </c>
      <c r="Z1938" s="1">
        <v>44651</v>
      </c>
      <c r="AA1938">
        <v>74.22</v>
      </c>
      <c r="AB1938">
        <v>72.83</v>
      </c>
      <c r="AC1938">
        <v>0.27</v>
      </c>
      <c r="AG1938">
        <v>51.47</v>
      </c>
      <c r="AI1938">
        <v>50.27</v>
      </c>
      <c r="AM1938">
        <v>0.02</v>
      </c>
      <c r="AN1938">
        <v>0.02</v>
      </c>
      <c r="AP1938">
        <v>1.21</v>
      </c>
      <c r="AS1938">
        <v>70.34</v>
      </c>
      <c r="AT1938" s="3">
        <f t="shared" si="366"/>
        <v>0.97763406090002702</v>
      </c>
      <c r="AU1938" s="3">
        <f t="shared" si="367"/>
        <v>0.72718067409228981</v>
      </c>
      <c r="AV1938" s="3">
        <f t="shared" si="368"/>
        <v>0.69347884667205606</v>
      </c>
      <c r="AW1938" s="3">
        <f t="shared" si="369"/>
        <v>0</v>
      </c>
      <c r="AX1938" s="1">
        <v>45016</v>
      </c>
      <c r="AY1938">
        <v>94.51</v>
      </c>
      <c r="AZ1938">
        <v>91.19</v>
      </c>
      <c r="BA1938">
        <v>0.61</v>
      </c>
      <c r="BE1938">
        <v>69.22</v>
      </c>
      <c r="BG1938">
        <v>65.78</v>
      </c>
      <c r="BK1938">
        <v>0.03</v>
      </c>
      <c r="BM1938">
        <v>0.32</v>
      </c>
      <c r="BN1938">
        <v>1.34</v>
      </c>
      <c r="BQ1938">
        <v>91.76</v>
      </c>
      <c r="BR1938" s="3">
        <f t="shared" si="370"/>
        <v>0.95841709871971215</v>
      </c>
      <c r="BS1938" s="3">
        <f t="shared" si="371"/>
        <v>0.73032086155212605</v>
      </c>
      <c r="BT1938" s="3">
        <f t="shared" si="372"/>
        <v>0.732409268860438</v>
      </c>
      <c r="BU1938" s="3">
        <f t="shared" si="373"/>
        <v>0</v>
      </c>
    </row>
    <row r="1939" spans="1:73" x14ac:dyDescent="0.25">
      <c r="A1939" t="s">
        <v>4221</v>
      </c>
      <c r="B1939" s="1">
        <v>43921</v>
      </c>
      <c r="C1939">
        <v>0.66</v>
      </c>
      <c r="D1939">
        <v>0.34</v>
      </c>
      <c r="K1939">
        <v>0.19</v>
      </c>
      <c r="R1939">
        <v>0.62</v>
      </c>
      <c r="U1939">
        <v>1.53</v>
      </c>
      <c r="V1939" s="3">
        <f t="shared" si="362"/>
        <v>0.51515151515151514</v>
      </c>
      <c r="W1939" s="3">
        <f t="shared" si="363"/>
        <v>0.2087912087912088</v>
      </c>
      <c r="X1939" s="3">
        <f t="shared" si="364"/>
        <v>0</v>
      </c>
      <c r="Y1939" s="3">
        <f t="shared" si="365"/>
        <v>0</v>
      </c>
      <c r="Z1939" s="1">
        <v>44286</v>
      </c>
      <c r="AA1939">
        <v>0.6</v>
      </c>
      <c r="AB1939">
        <v>7.0000000000000007E-2</v>
      </c>
      <c r="AI1939">
        <v>7.0000000000000007E-2</v>
      </c>
      <c r="AP1939">
        <v>0.72</v>
      </c>
      <c r="AS1939">
        <v>1.1599999999999999</v>
      </c>
      <c r="AT1939" s="3">
        <f t="shared" si="366"/>
        <v>0.11666666666666668</v>
      </c>
      <c r="AU1939" s="3">
        <f t="shared" si="367"/>
        <v>0.15909090909090912</v>
      </c>
      <c r="AV1939" s="3">
        <f t="shared" si="368"/>
        <v>0</v>
      </c>
      <c r="AW1939" s="3">
        <f t="shared" si="369"/>
        <v>0</v>
      </c>
      <c r="AX1939" s="1">
        <v>44651</v>
      </c>
      <c r="AY1939">
        <v>1.1499999999999999</v>
      </c>
      <c r="AZ1939">
        <v>0.75</v>
      </c>
      <c r="BN1939">
        <v>0.82</v>
      </c>
      <c r="BQ1939">
        <v>1.34</v>
      </c>
      <c r="BR1939" s="3">
        <f t="shared" si="370"/>
        <v>0.65217391304347827</v>
      </c>
      <c r="BS1939" s="3">
        <f t="shared" si="371"/>
        <v>0</v>
      </c>
      <c r="BT1939" s="3">
        <f t="shared" si="372"/>
        <v>0</v>
      </c>
      <c r="BU1939" s="3">
        <f t="shared" si="373"/>
        <v>0</v>
      </c>
    </row>
    <row r="1940" spans="1:73" x14ac:dyDescent="0.25">
      <c r="A1940" t="s">
        <v>4222</v>
      </c>
      <c r="B1940" s="1">
        <v>44286</v>
      </c>
      <c r="C1940">
        <v>1591.11</v>
      </c>
      <c r="D1940">
        <v>1489.49</v>
      </c>
      <c r="E1940">
        <v>1.38</v>
      </c>
      <c r="F1940">
        <v>0.08</v>
      </c>
      <c r="K1940">
        <v>1079.9100000000001</v>
      </c>
      <c r="Q1940">
        <v>0.56999999999999995</v>
      </c>
      <c r="R1940">
        <v>12.38</v>
      </c>
      <c r="T1940">
        <v>9.1</v>
      </c>
      <c r="U1940">
        <v>1541.07</v>
      </c>
      <c r="V1940" s="3">
        <f t="shared" si="362"/>
        <v>0.93521503855798782</v>
      </c>
      <c r="W1940" s="3">
        <f t="shared" si="363"/>
        <v>0.70250842429840898</v>
      </c>
      <c r="X1940" s="3">
        <f t="shared" si="364"/>
        <v>0</v>
      </c>
      <c r="Y1940" s="3">
        <f t="shared" si="365"/>
        <v>0</v>
      </c>
      <c r="Z1940" s="1">
        <v>44651</v>
      </c>
      <c r="AA1940">
        <v>1867.07</v>
      </c>
      <c r="AB1940">
        <v>1863.04</v>
      </c>
      <c r="AD1940">
        <v>0.12</v>
      </c>
      <c r="AI1940">
        <v>1276.45</v>
      </c>
      <c r="AO1940">
        <v>1.06</v>
      </c>
      <c r="AP1940">
        <v>5.7</v>
      </c>
      <c r="AS1940">
        <v>1782.64</v>
      </c>
      <c r="AT1940" s="3">
        <f t="shared" si="366"/>
        <v>0.99777726598360006</v>
      </c>
      <c r="AU1940" s="3">
        <f t="shared" si="367"/>
        <v>0.7187704124152533</v>
      </c>
      <c r="AV1940" s="3">
        <f t="shared" si="368"/>
        <v>0</v>
      </c>
      <c r="AW1940" s="3">
        <f t="shared" si="369"/>
        <v>0</v>
      </c>
      <c r="AX1940" s="1">
        <v>45016</v>
      </c>
      <c r="AY1940">
        <v>2059.3200000000002</v>
      </c>
      <c r="AZ1940">
        <v>2023.36</v>
      </c>
      <c r="BB1940">
        <v>0.02</v>
      </c>
      <c r="BG1940">
        <v>1496.38</v>
      </c>
      <c r="BM1940">
        <v>0.56999999999999995</v>
      </c>
      <c r="BN1940">
        <v>5.76</v>
      </c>
      <c r="BQ1940">
        <v>1965.17</v>
      </c>
      <c r="BR1940" s="3">
        <f t="shared" si="370"/>
        <v>0.98252821319658901</v>
      </c>
      <c r="BS1940" s="3">
        <f t="shared" si="371"/>
        <v>0.76391129443956629</v>
      </c>
      <c r="BT1940" s="3">
        <f t="shared" si="372"/>
        <v>0</v>
      </c>
      <c r="BU1940" s="3">
        <f t="shared" si="373"/>
        <v>0</v>
      </c>
    </row>
    <row r="1941" spans="1:73" x14ac:dyDescent="0.25">
      <c r="A1941" t="s">
        <v>4223</v>
      </c>
      <c r="V1941" s="3">
        <f t="shared" si="362"/>
        <v>0</v>
      </c>
      <c r="W1941" s="3">
        <f t="shared" si="363"/>
        <v>0</v>
      </c>
      <c r="X1941" s="3">
        <f t="shared" si="364"/>
        <v>0</v>
      </c>
      <c r="Y1941" s="3">
        <f t="shared" si="365"/>
        <v>0</v>
      </c>
      <c r="AT1941" s="3">
        <f t="shared" si="366"/>
        <v>0</v>
      </c>
      <c r="AU1941" s="3">
        <f t="shared" si="367"/>
        <v>0</v>
      </c>
      <c r="AV1941" s="3">
        <f t="shared" si="368"/>
        <v>0</v>
      </c>
      <c r="AW1941" s="3">
        <f t="shared" si="369"/>
        <v>0</v>
      </c>
      <c r="BR1941" s="3">
        <f t="shared" si="370"/>
        <v>0</v>
      </c>
      <c r="BS1941" s="3">
        <f t="shared" si="371"/>
        <v>0</v>
      </c>
      <c r="BT1941" s="3">
        <f t="shared" si="372"/>
        <v>0</v>
      </c>
      <c r="BU1941" s="3">
        <f t="shared" si="373"/>
        <v>0</v>
      </c>
    </row>
    <row r="1942" spans="1:73" x14ac:dyDescent="0.25">
      <c r="A1942" t="s">
        <v>4225</v>
      </c>
      <c r="B1942" s="1">
        <v>44286</v>
      </c>
      <c r="C1942">
        <v>678.91</v>
      </c>
      <c r="D1942">
        <v>666.66</v>
      </c>
      <c r="I1942">
        <v>666.66</v>
      </c>
      <c r="K1942">
        <v>449.71</v>
      </c>
      <c r="M1942">
        <v>1.1100000000000001</v>
      </c>
      <c r="O1942">
        <v>5.41</v>
      </c>
      <c r="R1942">
        <v>39.67</v>
      </c>
      <c r="T1942">
        <v>11.79</v>
      </c>
      <c r="U1942">
        <v>617.77</v>
      </c>
      <c r="V1942" s="3">
        <f t="shared" si="362"/>
        <v>0.98195637124213808</v>
      </c>
      <c r="W1942" s="3">
        <f t="shared" si="363"/>
        <v>0.7708829730702641</v>
      </c>
      <c r="X1942" s="3">
        <f t="shared" si="364"/>
        <v>0.98195637124213808</v>
      </c>
      <c r="Y1942" s="3">
        <f t="shared" si="365"/>
        <v>0</v>
      </c>
      <c r="Z1942" s="1">
        <v>44651</v>
      </c>
      <c r="AA1942">
        <v>867.15</v>
      </c>
      <c r="AB1942">
        <v>843.18</v>
      </c>
      <c r="AG1942">
        <v>843.18</v>
      </c>
      <c r="AI1942">
        <v>562.95000000000005</v>
      </c>
      <c r="AK1942">
        <v>1.29</v>
      </c>
      <c r="AP1942">
        <v>23.42</v>
      </c>
      <c r="AS1942">
        <v>746.71</v>
      </c>
      <c r="AT1942" s="3">
        <f t="shared" si="366"/>
        <v>0.97235772357723571</v>
      </c>
      <c r="AU1942" s="3">
        <f t="shared" si="367"/>
        <v>0.77970914127423818</v>
      </c>
      <c r="AV1942" s="3">
        <f t="shared" si="368"/>
        <v>0.97235772357723571</v>
      </c>
      <c r="AW1942" s="3">
        <f t="shared" si="369"/>
        <v>0</v>
      </c>
      <c r="AX1942" s="1">
        <v>45016</v>
      </c>
      <c r="AY1942">
        <v>1141.56</v>
      </c>
      <c r="AZ1942">
        <v>1128.47</v>
      </c>
      <c r="BE1942">
        <v>1128.47</v>
      </c>
      <c r="BG1942">
        <v>756.89</v>
      </c>
      <c r="BI1942">
        <v>2.1</v>
      </c>
      <c r="BK1942">
        <v>4.7699999999999996</v>
      </c>
      <c r="BL1942">
        <v>4.7699999999999996</v>
      </c>
      <c r="BN1942">
        <v>24.73</v>
      </c>
      <c r="BQ1942">
        <v>1011.58</v>
      </c>
      <c r="BR1942" s="3">
        <f t="shared" si="370"/>
        <v>0.988533235221977</v>
      </c>
      <c r="BS1942" s="3">
        <f t="shared" si="371"/>
        <v>0.76861132267072863</v>
      </c>
      <c r="BT1942" s="3">
        <f t="shared" si="372"/>
        <v>0.988533235221977</v>
      </c>
      <c r="BU1942" s="3">
        <f t="shared" si="373"/>
        <v>0</v>
      </c>
    </row>
    <row r="1943" spans="1:73" x14ac:dyDescent="0.25">
      <c r="A1943" t="s">
        <v>4227</v>
      </c>
      <c r="V1943" s="3">
        <f t="shared" si="362"/>
        <v>0</v>
      </c>
      <c r="W1943" s="3">
        <f t="shared" si="363"/>
        <v>0</v>
      </c>
      <c r="X1943" s="3">
        <f t="shared" si="364"/>
        <v>0</v>
      </c>
      <c r="Y1943" s="3">
        <f t="shared" si="365"/>
        <v>0</v>
      </c>
      <c r="AT1943" s="3">
        <f t="shared" si="366"/>
        <v>0</v>
      </c>
      <c r="AU1943" s="3">
        <f t="shared" si="367"/>
        <v>0</v>
      </c>
      <c r="AV1943" s="3">
        <f t="shared" si="368"/>
        <v>0</v>
      </c>
      <c r="AW1943" s="3">
        <f t="shared" si="369"/>
        <v>0</v>
      </c>
      <c r="BR1943" s="3">
        <f t="shared" si="370"/>
        <v>0</v>
      </c>
      <c r="BS1943" s="3">
        <f t="shared" si="371"/>
        <v>0</v>
      </c>
      <c r="BT1943" s="3">
        <f t="shared" si="372"/>
        <v>0</v>
      </c>
      <c r="BU1943" s="3">
        <f t="shared" si="373"/>
        <v>0</v>
      </c>
    </row>
    <row r="1944" spans="1:73" x14ac:dyDescent="0.25">
      <c r="A1944" t="s">
        <v>4229</v>
      </c>
      <c r="B1944" s="1">
        <v>44561</v>
      </c>
      <c r="C1944">
        <v>96.31</v>
      </c>
      <c r="D1944">
        <v>93.47</v>
      </c>
      <c r="I1944">
        <v>93.47</v>
      </c>
      <c r="K1944">
        <v>67.14</v>
      </c>
      <c r="M1944">
        <v>0.22</v>
      </c>
      <c r="R1944">
        <v>0.65</v>
      </c>
      <c r="T1944">
        <v>0.65</v>
      </c>
      <c r="U1944">
        <v>86.85</v>
      </c>
      <c r="V1944" s="3">
        <f t="shared" si="362"/>
        <v>0.97051188869276295</v>
      </c>
      <c r="W1944" s="3">
        <f t="shared" si="363"/>
        <v>0.77502020085420764</v>
      </c>
      <c r="X1944" s="3">
        <f t="shared" si="364"/>
        <v>0.97051188869276295</v>
      </c>
      <c r="Y1944" s="3">
        <f t="shared" si="365"/>
        <v>0</v>
      </c>
      <c r="Z1944" s="1">
        <v>44926</v>
      </c>
      <c r="AA1944">
        <v>124.12</v>
      </c>
      <c r="AB1944">
        <v>115.75</v>
      </c>
      <c r="AH1944">
        <v>115.75</v>
      </c>
      <c r="AI1944">
        <v>83.44</v>
      </c>
      <c r="AK1944">
        <v>0.24</v>
      </c>
      <c r="AO1944">
        <v>0.23</v>
      </c>
      <c r="AS1944">
        <v>108.53</v>
      </c>
      <c r="AT1944" s="3">
        <f t="shared" si="366"/>
        <v>0.93256525942636159</v>
      </c>
      <c r="AU1944" s="3">
        <f t="shared" si="367"/>
        <v>0.77216361280769941</v>
      </c>
      <c r="AV1944" s="3">
        <f t="shared" si="368"/>
        <v>0</v>
      </c>
      <c r="AW1944" s="3">
        <f t="shared" si="369"/>
        <v>0.93256525942636159</v>
      </c>
      <c r="AX1944" s="1">
        <v>45291</v>
      </c>
      <c r="AY1944">
        <v>116.55</v>
      </c>
      <c r="AZ1944">
        <v>112.35</v>
      </c>
      <c r="BF1944">
        <v>112.21</v>
      </c>
      <c r="BG1944">
        <v>86.17</v>
      </c>
      <c r="BI1944">
        <v>0.21</v>
      </c>
      <c r="BM1944">
        <v>0.21</v>
      </c>
      <c r="BN1944">
        <v>0.03</v>
      </c>
      <c r="BQ1944">
        <v>103.39</v>
      </c>
      <c r="BR1944" s="3">
        <f t="shared" si="370"/>
        <v>0.96396396396396389</v>
      </c>
      <c r="BS1944" s="3">
        <f t="shared" si="371"/>
        <v>0.83708956673790547</v>
      </c>
      <c r="BT1944" s="3">
        <f t="shared" si="372"/>
        <v>0</v>
      </c>
      <c r="BU1944" s="3">
        <f t="shared" si="373"/>
        <v>0.96276276276276274</v>
      </c>
    </row>
    <row r="1945" spans="1:73" x14ac:dyDescent="0.25">
      <c r="A1945" t="s">
        <v>4231</v>
      </c>
      <c r="V1945" s="3">
        <f t="shared" si="362"/>
        <v>0</v>
      </c>
      <c r="W1945" s="3">
        <f t="shared" si="363"/>
        <v>0</v>
      </c>
      <c r="X1945" s="3">
        <f t="shared" si="364"/>
        <v>0</v>
      </c>
      <c r="Y1945" s="3">
        <f t="shared" si="365"/>
        <v>0</v>
      </c>
      <c r="AT1945" s="3">
        <f t="shared" si="366"/>
        <v>0</v>
      </c>
      <c r="AU1945" s="3">
        <f t="shared" si="367"/>
        <v>0</v>
      </c>
      <c r="AV1945" s="3">
        <f t="shared" si="368"/>
        <v>0</v>
      </c>
      <c r="AW1945" s="3">
        <f t="shared" si="369"/>
        <v>0</v>
      </c>
      <c r="BR1945" s="3">
        <f t="shared" si="370"/>
        <v>0</v>
      </c>
      <c r="BS1945" s="3">
        <f t="shared" si="371"/>
        <v>0</v>
      </c>
      <c r="BT1945" s="3">
        <f t="shared" si="372"/>
        <v>0</v>
      </c>
      <c r="BU1945" s="3">
        <f t="shared" si="373"/>
        <v>0</v>
      </c>
    </row>
    <row r="1946" spans="1:73" x14ac:dyDescent="0.25">
      <c r="A1946" t="s">
        <v>4233</v>
      </c>
      <c r="V1946" s="3">
        <f t="shared" si="362"/>
        <v>0</v>
      </c>
      <c r="W1946" s="3">
        <f t="shared" si="363"/>
        <v>0</v>
      </c>
      <c r="X1946" s="3">
        <f t="shared" si="364"/>
        <v>0</v>
      </c>
      <c r="Y1946" s="3">
        <f t="shared" si="365"/>
        <v>0</v>
      </c>
      <c r="AT1946" s="3">
        <f t="shared" si="366"/>
        <v>0</v>
      </c>
      <c r="AU1946" s="3">
        <f t="shared" si="367"/>
        <v>0</v>
      </c>
      <c r="AV1946" s="3">
        <f t="shared" si="368"/>
        <v>0</v>
      </c>
      <c r="AW1946" s="3">
        <f t="shared" si="369"/>
        <v>0</v>
      </c>
      <c r="BR1946" s="3">
        <f t="shared" si="370"/>
        <v>0</v>
      </c>
      <c r="BS1946" s="3">
        <f t="shared" si="371"/>
        <v>0</v>
      </c>
      <c r="BT1946" s="3">
        <f t="shared" si="372"/>
        <v>0</v>
      </c>
      <c r="BU1946" s="3">
        <f t="shared" si="373"/>
        <v>0</v>
      </c>
    </row>
    <row r="1947" spans="1:73" x14ac:dyDescent="0.25">
      <c r="A1947" t="s">
        <v>4237</v>
      </c>
      <c r="B1947" s="1">
        <v>44286</v>
      </c>
      <c r="C1947">
        <v>567.65</v>
      </c>
      <c r="D1947">
        <v>556.41999999999996</v>
      </c>
      <c r="I1947">
        <v>535.23</v>
      </c>
      <c r="K1947">
        <v>325.35000000000002</v>
      </c>
      <c r="M1947">
        <v>0.61</v>
      </c>
      <c r="Q1947">
        <v>0.6</v>
      </c>
      <c r="R1947">
        <v>8.3800000000000008</v>
      </c>
      <c r="U1947">
        <v>493.24</v>
      </c>
      <c r="V1947" s="3">
        <f t="shared" si="362"/>
        <v>0.98021668281511487</v>
      </c>
      <c r="W1947" s="3">
        <f t="shared" si="363"/>
        <v>0.67269719838726361</v>
      </c>
      <c r="X1947" s="3">
        <f t="shared" si="364"/>
        <v>0.94288734255262929</v>
      </c>
      <c r="Y1947" s="3">
        <f t="shared" si="365"/>
        <v>0</v>
      </c>
      <c r="Z1947" s="1">
        <v>44651</v>
      </c>
      <c r="AA1947">
        <v>698.3</v>
      </c>
      <c r="AB1947">
        <v>696.71</v>
      </c>
      <c r="AD1947">
        <v>1.83</v>
      </c>
      <c r="AG1947">
        <v>687.25</v>
      </c>
      <c r="AI1947">
        <v>477.94</v>
      </c>
      <c r="AK1947">
        <v>1.18</v>
      </c>
      <c r="AO1947">
        <v>0.65</v>
      </c>
      <c r="AP1947">
        <v>2.1</v>
      </c>
      <c r="AS1947">
        <v>637.70000000000005</v>
      </c>
      <c r="AT1947" s="3">
        <f t="shared" si="366"/>
        <v>0.99510239152226843</v>
      </c>
      <c r="AU1947" s="3">
        <f t="shared" si="367"/>
        <v>0.75412215788061898</v>
      </c>
      <c r="AV1947" s="3">
        <f t="shared" si="368"/>
        <v>0.98417585564943444</v>
      </c>
      <c r="AW1947" s="3">
        <f t="shared" si="369"/>
        <v>0</v>
      </c>
      <c r="AX1947" s="1">
        <v>45016</v>
      </c>
      <c r="AY1947">
        <v>1036.33</v>
      </c>
      <c r="AZ1947">
        <v>1029.2</v>
      </c>
      <c r="BB1947">
        <v>3</v>
      </c>
      <c r="BF1947">
        <v>102.24</v>
      </c>
      <c r="BG1947">
        <v>703.07</v>
      </c>
      <c r="BI1947">
        <v>1.56</v>
      </c>
      <c r="BM1947">
        <v>0.19</v>
      </c>
      <c r="BN1947">
        <v>24.55</v>
      </c>
      <c r="BQ1947">
        <v>912.07</v>
      </c>
      <c r="BR1947" s="3">
        <f t="shared" si="370"/>
        <v>0.99022512134165774</v>
      </c>
      <c r="BS1947" s="3">
        <f t="shared" si="371"/>
        <v>0.79373878094765005</v>
      </c>
      <c r="BT1947" s="3">
        <f t="shared" si="372"/>
        <v>0</v>
      </c>
      <c r="BU1947" s="3">
        <f t="shared" si="373"/>
        <v>9.8655833566528045E-2</v>
      </c>
    </row>
    <row r="1948" spans="1:73" x14ac:dyDescent="0.25">
      <c r="A1948" t="s">
        <v>4234</v>
      </c>
      <c r="B1948" s="1">
        <v>44286</v>
      </c>
      <c r="C1948">
        <v>348.66</v>
      </c>
      <c r="D1948">
        <v>343.96</v>
      </c>
      <c r="J1948">
        <v>343.96</v>
      </c>
      <c r="K1948">
        <v>164.38</v>
      </c>
      <c r="M1948">
        <v>0.84</v>
      </c>
      <c r="R1948">
        <v>3.98</v>
      </c>
      <c r="U1948">
        <v>243.62</v>
      </c>
      <c r="V1948" s="3">
        <f t="shared" si="362"/>
        <v>0.98651981873458372</v>
      </c>
      <c r="W1948" s="3">
        <f t="shared" si="363"/>
        <v>0.68835845896147396</v>
      </c>
      <c r="X1948" s="3">
        <f t="shared" si="364"/>
        <v>0</v>
      </c>
      <c r="Y1948" s="3">
        <f t="shared" si="365"/>
        <v>0.98651981873458372</v>
      </c>
      <c r="Z1948" s="1">
        <v>44651</v>
      </c>
      <c r="AA1948">
        <v>433.83</v>
      </c>
      <c r="AB1948">
        <v>418.33</v>
      </c>
      <c r="AH1948">
        <v>418.33</v>
      </c>
      <c r="AI1948">
        <v>205.57</v>
      </c>
      <c r="AK1948">
        <v>2.5299999999999998</v>
      </c>
      <c r="AM1948">
        <v>2.2000000000000002</v>
      </c>
      <c r="AN1948">
        <v>2.2000000000000002</v>
      </c>
      <c r="AO1948">
        <v>0.54</v>
      </c>
      <c r="AP1948">
        <v>3.7</v>
      </c>
      <c r="AS1948">
        <v>293.83</v>
      </c>
      <c r="AT1948" s="3">
        <f t="shared" si="366"/>
        <v>0.96427171933706757</v>
      </c>
      <c r="AU1948" s="3">
        <f t="shared" si="367"/>
        <v>0.71612206507350373</v>
      </c>
      <c r="AV1948" s="3">
        <f t="shared" si="368"/>
        <v>0</v>
      </c>
      <c r="AW1948" s="3">
        <f t="shared" si="369"/>
        <v>0.96427171933706757</v>
      </c>
      <c r="AX1948" s="1">
        <v>45016</v>
      </c>
      <c r="AY1948">
        <v>493.37</v>
      </c>
      <c r="AZ1948">
        <v>462.58</v>
      </c>
      <c r="BF1948">
        <v>46.26</v>
      </c>
      <c r="BG1948">
        <v>217.42</v>
      </c>
      <c r="BI1948">
        <v>1.57</v>
      </c>
      <c r="BK1948">
        <v>1.06</v>
      </c>
      <c r="BL1948">
        <v>1.06</v>
      </c>
      <c r="BM1948">
        <v>0.28000000000000003</v>
      </c>
      <c r="BN1948">
        <v>5.42</v>
      </c>
      <c r="BQ1948">
        <v>336.69</v>
      </c>
      <c r="BR1948" s="3">
        <f t="shared" si="370"/>
        <v>0.93759247623487441</v>
      </c>
      <c r="BS1948" s="3">
        <f t="shared" si="371"/>
        <v>0.6600084997875052</v>
      </c>
      <c r="BT1948" s="3">
        <f t="shared" si="372"/>
        <v>0</v>
      </c>
      <c r="BU1948" s="3">
        <f t="shared" si="373"/>
        <v>9.3763301376249053E-2</v>
      </c>
    </row>
    <row r="1949" spans="1:73" x14ac:dyDescent="0.25">
      <c r="A1949" t="s">
        <v>4235</v>
      </c>
      <c r="B1949" s="1">
        <v>44286</v>
      </c>
      <c r="C1949">
        <v>49.33</v>
      </c>
      <c r="D1949">
        <v>48.71</v>
      </c>
      <c r="J1949">
        <v>35.700000000000003</v>
      </c>
      <c r="K1949">
        <v>27.63</v>
      </c>
      <c r="O1949">
        <v>0.66</v>
      </c>
      <c r="P1949">
        <v>0.66</v>
      </c>
      <c r="R1949">
        <v>0.91</v>
      </c>
      <c r="T1949">
        <v>0.22</v>
      </c>
      <c r="U1949">
        <v>40.340000000000003</v>
      </c>
      <c r="V1949" s="3">
        <f t="shared" si="362"/>
        <v>0.98743158321508218</v>
      </c>
      <c r="W1949" s="3">
        <f t="shared" si="363"/>
        <v>0.69684741488020163</v>
      </c>
      <c r="X1949" s="3">
        <f t="shared" si="364"/>
        <v>0</v>
      </c>
      <c r="Y1949" s="3">
        <f t="shared" si="365"/>
        <v>0.72369754713156298</v>
      </c>
      <c r="Z1949" s="1">
        <v>44651</v>
      </c>
      <c r="AA1949">
        <v>73.12</v>
      </c>
      <c r="AB1949">
        <v>70.13</v>
      </c>
      <c r="AH1949">
        <v>53.13</v>
      </c>
      <c r="AI1949">
        <v>41.16</v>
      </c>
      <c r="AK1949">
        <v>0.14000000000000001</v>
      </c>
      <c r="AM1949">
        <v>1.33</v>
      </c>
      <c r="AN1949">
        <v>1.33</v>
      </c>
      <c r="AO1949">
        <v>0.01</v>
      </c>
      <c r="AP1949">
        <v>0.56000000000000005</v>
      </c>
      <c r="AS1949">
        <v>60.56</v>
      </c>
      <c r="AT1949" s="3">
        <f t="shared" si="366"/>
        <v>0.95910831509846817</v>
      </c>
      <c r="AU1949" s="3">
        <f t="shared" si="367"/>
        <v>0.68771929824561395</v>
      </c>
      <c r="AV1949" s="3">
        <f t="shared" si="368"/>
        <v>0</v>
      </c>
      <c r="AW1949" s="3">
        <f t="shared" si="369"/>
        <v>0.72661378555798684</v>
      </c>
      <c r="AX1949" s="1">
        <v>45016</v>
      </c>
      <c r="AY1949">
        <v>82.86</v>
      </c>
      <c r="AZ1949">
        <v>80.7</v>
      </c>
      <c r="BF1949">
        <v>60</v>
      </c>
      <c r="BG1949">
        <v>53.19</v>
      </c>
      <c r="BI1949">
        <v>0.24</v>
      </c>
      <c r="BK1949">
        <v>0.5</v>
      </c>
      <c r="BL1949">
        <v>0.5</v>
      </c>
      <c r="BM1949">
        <v>0.03</v>
      </c>
      <c r="BN1949">
        <v>0.39</v>
      </c>
      <c r="BQ1949">
        <v>71.94</v>
      </c>
      <c r="BR1949" s="3">
        <f t="shared" si="370"/>
        <v>0.97393193338160755</v>
      </c>
      <c r="BS1949" s="3">
        <f t="shared" si="371"/>
        <v>0.74621212121212122</v>
      </c>
      <c r="BT1949" s="3">
        <f t="shared" si="372"/>
        <v>0</v>
      </c>
      <c r="BU1949" s="3">
        <f t="shared" si="373"/>
        <v>0.724112961622013</v>
      </c>
    </row>
    <row r="1950" spans="1:73" x14ac:dyDescent="0.25">
      <c r="A1950" t="s">
        <v>4236</v>
      </c>
      <c r="V1950" s="3">
        <f t="shared" si="362"/>
        <v>0</v>
      </c>
      <c r="W1950" s="3">
        <f t="shared" si="363"/>
        <v>0</v>
      </c>
      <c r="X1950" s="3">
        <f t="shared" si="364"/>
        <v>0</v>
      </c>
      <c r="Y1950" s="3">
        <f t="shared" si="365"/>
        <v>0</v>
      </c>
      <c r="AT1950" s="3">
        <f t="shared" si="366"/>
        <v>0</v>
      </c>
      <c r="AU1950" s="3">
        <f t="shared" si="367"/>
        <v>0</v>
      </c>
      <c r="AV1950" s="3">
        <f t="shared" si="368"/>
        <v>0</v>
      </c>
      <c r="AW1950" s="3">
        <f t="shared" si="369"/>
        <v>0</v>
      </c>
      <c r="BR1950" s="3">
        <f t="shared" si="370"/>
        <v>0</v>
      </c>
      <c r="BS1950" s="3">
        <f t="shared" si="371"/>
        <v>0</v>
      </c>
      <c r="BT1950" s="3">
        <f t="shared" si="372"/>
        <v>0</v>
      </c>
      <c r="BU1950" s="3">
        <f t="shared" si="373"/>
        <v>0</v>
      </c>
    </row>
    <row r="1951" spans="1:73" x14ac:dyDescent="0.25">
      <c r="A1951" t="s">
        <v>4246</v>
      </c>
      <c r="V1951" s="3">
        <f t="shared" si="362"/>
        <v>0</v>
      </c>
      <c r="W1951" s="3">
        <f t="shared" si="363"/>
        <v>0</v>
      </c>
      <c r="X1951" s="3">
        <f t="shared" si="364"/>
        <v>0</v>
      </c>
      <c r="Y1951" s="3">
        <f t="shared" si="365"/>
        <v>0</v>
      </c>
      <c r="AT1951" s="3">
        <f t="shared" si="366"/>
        <v>0</v>
      </c>
      <c r="AU1951" s="3">
        <f t="shared" si="367"/>
        <v>0</v>
      </c>
      <c r="AV1951" s="3">
        <f t="shared" si="368"/>
        <v>0</v>
      </c>
      <c r="AW1951" s="3">
        <f t="shared" si="369"/>
        <v>0</v>
      </c>
      <c r="BR1951" s="3">
        <f t="shared" si="370"/>
        <v>0</v>
      </c>
      <c r="BS1951" s="3">
        <f t="shared" si="371"/>
        <v>0</v>
      </c>
      <c r="BT1951" s="3">
        <f t="shared" si="372"/>
        <v>0</v>
      </c>
      <c r="BU1951" s="3">
        <f t="shared" si="373"/>
        <v>0</v>
      </c>
    </row>
    <row r="1952" spans="1:73" x14ac:dyDescent="0.25">
      <c r="A1952" t="s">
        <v>4250</v>
      </c>
      <c r="B1952" s="1">
        <v>44286</v>
      </c>
      <c r="C1952">
        <v>28.36</v>
      </c>
      <c r="D1952">
        <v>3.17</v>
      </c>
      <c r="I1952">
        <v>1.22</v>
      </c>
      <c r="K1952">
        <v>4.13</v>
      </c>
      <c r="R1952">
        <v>4.12</v>
      </c>
      <c r="T1952">
        <v>2.4500000000000002</v>
      </c>
      <c r="U1952">
        <v>20.57</v>
      </c>
      <c r="V1952" s="3">
        <f t="shared" si="362"/>
        <v>0.1117771509167842</v>
      </c>
      <c r="W1952" s="3">
        <f t="shared" si="363"/>
        <v>0.21851851851851853</v>
      </c>
      <c r="X1952" s="3">
        <f t="shared" si="364"/>
        <v>4.3018335684062062E-2</v>
      </c>
      <c r="Y1952" s="3">
        <f t="shared" si="365"/>
        <v>0</v>
      </c>
      <c r="Z1952" s="1">
        <v>44651</v>
      </c>
      <c r="AA1952">
        <v>37.54</v>
      </c>
      <c r="AB1952">
        <v>18</v>
      </c>
      <c r="AG1952">
        <v>1.18</v>
      </c>
      <c r="AI1952">
        <v>4.46</v>
      </c>
      <c r="AK1952">
        <v>0.53</v>
      </c>
      <c r="AM1952">
        <v>5.14</v>
      </c>
      <c r="AN1952">
        <v>5.14</v>
      </c>
      <c r="AO1952">
        <v>474.32</v>
      </c>
      <c r="AP1952">
        <v>0.28999999999999998</v>
      </c>
      <c r="AS1952">
        <v>514.71</v>
      </c>
      <c r="AT1952" s="3">
        <f t="shared" si="366"/>
        <v>0.47948854555141185</v>
      </c>
      <c r="AU1952" s="3">
        <f t="shared" si="367"/>
        <v>0.11271165024008069</v>
      </c>
      <c r="AV1952" s="3">
        <f t="shared" si="368"/>
        <v>3.1433137986148108E-2</v>
      </c>
      <c r="AW1952" s="3">
        <f t="shared" si="369"/>
        <v>0</v>
      </c>
      <c r="AX1952" s="1">
        <v>45016</v>
      </c>
      <c r="AY1952">
        <v>65.5</v>
      </c>
      <c r="AZ1952">
        <v>56.23</v>
      </c>
      <c r="BF1952">
        <v>5.22</v>
      </c>
      <c r="BG1952">
        <v>2.97</v>
      </c>
      <c r="BM1952">
        <v>0.02</v>
      </c>
      <c r="BN1952">
        <v>6.06</v>
      </c>
      <c r="BQ1952">
        <v>61.21</v>
      </c>
      <c r="BR1952" s="3">
        <f t="shared" si="370"/>
        <v>0.85847328244274801</v>
      </c>
      <c r="BS1952" s="3">
        <f t="shared" si="371"/>
        <v>5.3872664610919656E-2</v>
      </c>
      <c r="BT1952" s="3">
        <f t="shared" si="372"/>
        <v>0</v>
      </c>
      <c r="BU1952" s="3">
        <f t="shared" si="373"/>
        <v>7.969465648854962E-2</v>
      </c>
    </row>
    <row r="1953" spans="1:73" x14ac:dyDescent="0.25">
      <c r="A1953" t="s">
        <v>4252</v>
      </c>
      <c r="V1953" s="3">
        <f t="shared" si="362"/>
        <v>0</v>
      </c>
      <c r="W1953" s="3">
        <f t="shared" si="363"/>
        <v>0</v>
      </c>
      <c r="X1953" s="3">
        <f t="shared" si="364"/>
        <v>0</v>
      </c>
      <c r="Y1953" s="3">
        <f t="shared" si="365"/>
        <v>0</v>
      </c>
      <c r="AT1953" s="3">
        <f t="shared" si="366"/>
        <v>0</v>
      </c>
      <c r="AU1953" s="3">
        <f t="shared" si="367"/>
        <v>0</v>
      </c>
      <c r="AV1953" s="3">
        <f t="shared" si="368"/>
        <v>0</v>
      </c>
      <c r="AW1953" s="3">
        <f t="shared" si="369"/>
        <v>0</v>
      </c>
      <c r="BR1953" s="3">
        <f t="shared" si="370"/>
        <v>0</v>
      </c>
      <c r="BS1953" s="3">
        <f t="shared" si="371"/>
        <v>0</v>
      </c>
      <c r="BT1953" s="3">
        <f t="shared" si="372"/>
        <v>0</v>
      </c>
      <c r="BU1953" s="3">
        <f t="shared" si="373"/>
        <v>0</v>
      </c>
    </row>
    <row r="1954" spans="1:73" x14ac:dyDescent="0.25">
      <c r="A1954" t="s">
        <v>4253</v>
      </c>
      <c r="V1954" s="3">
        <f t="shared" si="362"/>
        <v>0</v>
      </c>
      <c r="W1954" s="3">
        <f t="shared" si="363"/>
        <v>0</v>
      </c>
      <c r="X1954" s="3">
        <f t="shared" si="364"/>
        <v>0</v>
      </c>
      <c r="Y1954" s="3">
        <f t="shared" si="365"/>
        <v>0</v>
      </c>
      <c r="AT1954" s="3">
        <f t="shared" si="366"/>
        <v>0</v>
      </c>
      <c r="AU1954" s="3">
        <f t="shared" si="367"/>
        <v>0</v>
      </c>
      <c r="AV1954" s="3">
        <f t="shared" si="368"/>
        <v>0</v>
      </c>
      <c r="AW1954" s="3">
        <f t="shared" si="369"/>
        <v>0</v>
      </c>
      <c r="BR1954" s="3">
        <f t="shared" si="370"/>
        <v>0</v>
      </c>
      <c r="BS1954" s="3">
        <f t="shared" si="371"/>
        <v>0</v>
      </c>
      <c r="BT1954" s="3">
        <f t="shared" si="372"/>
        <v>0</v>
      </c>
      <c r="BU1954" s="3">
        <f t="shared" si="373"/>
        <v>0</v>
      </c>
    </row>
    <row r="1955" spans="1:73" x14ac:dyDescent="0.25">
      <c r="A1955" t="s">
        <v>4254</v>
      </c>
      <c r="B1955" s="1">
        <v>44286</v>
      </c>
      <c r="C1955">
        <v>127.22</v>
      </c>
      <c r="D1955">
        <v>124.3</v>
      </c>
      <c r="I1955">
        <v>118.08</v>
      </c>
      <c r="K1955">
        <v>75.930000000000007</v>
      </c>
      <c r="M1955">
        <v>0.38</v>
      </c>
      <c r="O1955">
        <v>0.32</v>
      </c>
      <c r="P1955">
        <v>0.32</v>
      </c>
      <c r="U1955">
        <v>100.26</v>
      </c>
      <c r="V1955" s="3">
        <f t="shared" si="362"/>
        <v>0.97704763401980821</v>
      </c>
      <c r="W1955" s="3">
        <f t="shared" si="363"/>
        <v>0.76021225470564679</v>
      </c>
      <c r="X1955" s="3">
        <f t="shared" si="364"/>
        <v>0.92815595032227638</v>
      </c>
      <c r="Y1955" s="3">
        <f t="shared" si="365"/>
        <v>0</v>
      </c>
      <c r="Z1955" s="1">
        <v>44651</v>
      </c>
      <c r="AA1955">
        <v>141.12</v>
      </c>
      <c r="AB1955">
        <v>136.80000000000001</v>
      </c>
      <c r="AG1955">
        <v>123.87</v>
      </c>
      <c r="AI1955">
        <v>83.58</v>
      </c>
      <c r="AJ1955">
        <v>0.69</v>
      </c>
      <c r="AK1955">
        <v>0.69</v>
      </c>
      <c r="AS1955">
        <v>113.69</v>
      </c>
      <c r="AT1955" s="3">
        <f t="shared" si="366"/>
        <v>0.96938775510204089</v>
      </c>
      <c r="AU1955" s="3">
        <f t="shared" si="367"/>
        <v>0.74419018787285185</v>
      </c>
      <c r="AV1955" s="3">
        <f t="shared" si="368"/>
        <v>0.87776360544217691</v>
      </c>
      <c r="AW1955" s="3">
        <f t="shared" si="369"/>
        <v>0</v>
      </c>
      <c r="AX1955" s="1">
        <v>45016</v>
      </c>
      <c r="AY1955">
        <v>140.74</v>
      </c>
      <c r="AZ1955">
        <v>137.1</v>
      </c>
      <c r="BE1955">
        <v>107.58</v>
      </c>
      <c r="BG1955">
        <v>101.25</v>
      </c>
      <c r="BI1955">
        <v>0.59</v>
      </c>
      <c r="BK1955">
        <v>1.87</v>
      </c>
      <c r="BL1955">
        <v>1.87</v>
      </c>
      <c r="BN1955">
        <v>0.05</v>
      </c>
      <c r="BQ1955">
        <v>126.31</v>
      </c>
      <c r="BR1955" s="3">
        <f t="shared" si="370"/>
        <v>0.974136705982663</v>
      </c>
      <c r="BS1955" s="3">
        <f t="shared" si="371"/>
        <v>0.80568154690857019</v>
      </c>
      <c r="BT1955" s="3">
        <f t="shared" si="372"/>
        <v>0.76438823362228214</v>
      </c>
      <c r="BU1955" s="3">
        <f t="shared" si="373"/>
        <v>0</v>
      </c>
    </row>
    <row r="1956" spans="1:73" x14ac:dyDescent="0.25">
      <c r="A1956" t="s">
        <v>4258</v>
      </c>
      <c r="B1956" s="1">
        <v>44286</v>
      </c>
      <c r="C1956">
        <v>490.37</v>
      </c>
      <c r="D1956">
        <v>490.35</v>
      </c>
      <c r="Q1956">
        <v>0.95</v>
      </c>
      <c r="U1956">
        <v>488.44</v>
      </c>
      <c r="V1956" s="3">
        <f t="shared" si="362"/>
        <v>0.99995921447070579</v>
      </c>
      <c r="W1956" s="3">
        <f t="shared" si="363"/>
        <v>0</v>
      </c>
      <c r="X1956" s="3">
        <f t="shared" si="364"/>
        <v>0</v>
      </c>
      <c r="Y1956" s="3">
        <f t="shared" si="365"/>
        <v>0</v>
      </c>
      <c r="Z1956" s="1">
        <v>44651</v>
      </c>
      <c r="AA1956">
        <v>508.6</v>
      </c>
      <c r="AB1956">
        <v>508.51</v>
      </c>
      <c r="AM1956">
        <v>0.9</v>
      </c>
      <c r="AP1956">
        <v>0.01</v>
      </c>
      <c r="AS1956">
        <v>506.63</v>
      </c>
      <c r="AT1956" s="3">
        <f t="shared" si="366"/>
        <v>0.99982304364923313</v>
      </c>
      <c r="AU1956" s="3">
        <f t="shared" si="367"/>
        <v>0</v>
      </c>
      <c r="AV1956" s="3">
        <f t="shared" si="368"/>
        <v>0</v>
      </c>
      <c r="AW1956" s="3">
        <f t="shared" si="369"/>
        <v>0</v>
      </c>
      <c r="AX1956" s="1">
        <v>45016</v>
      </c>
      <c r="AY1956">
        <v>642.22</v>
      </c>
      <c r="AZ1956">
        <v>641.96</v>
      </c>
      <c r="BK1956">
        <v>3.59</v>
      </c>
      <c r="BL1956">
        <v>3.59</v>
      </c>
      <c r="BQ1956">
        <v>640.26</v>
      </c>
      <c r="BR1956" s="3">
        <f t="shared" si="370"/>
        <v>0.99959515430849244</v>
      </c>
      <c r="BS1956" s="3">
        <f t="shared" si="371"/>
        <v>0</v>
      </c>
      <c r="BT1956" s="3">
        <f t="shared" si="372"/>
        <v>0</v>
      </c>
      <c r="BU1956" s="3">
        <f t="shared" si="373"/>
        <v>0</v>
      </c>
    </row>
    <row r="1957" spans="1:73" x14ac:dyDescent="0.25">
      <c r="A1957" t="s">
        <v>4261</v>
      </c>
      <c r="V1957" s="3">
        <f t="shared" si="362"/>
        <v>0</v>
      </c>
      <c r="W1957" s="3">
        <f t="shared" si="363"/>
        <v>0</v>
      </c>
      <c r="X1957" s="3">
        <f t="shared" si="364"/>
        <v>0</v>
      </c>
      <c r="Y1957" s="3">
        <f t="shared" si="365"/>
        <v>0</v>
      </c>
      <c r="AT1957" s="3">
        <f t="shared" si="366"/>
        <v>0</v>
      </c>
      <c r="AU1957" s="3">
        <f t="shared" si="367"/>
        <v>0</v>
      </c>
      <c r="AV1957" s="3">
        <f t="shared" si="368"/>
        <v>0</v>
      </c>
      <c r="AW1957" s="3">
        <f t="shared" si="369"/>
        <v>0</v>
      </c>
      <c r="BR1957" s="3">
        <f t="shared" si="370"/>
        <v>0</v>
      </c>
      <c r="BS1957" s="3">
        <f t="shared" si="371"/>
        <v>0</v>
      </c>
      <c r="BT1957" s="3">
        <f t="shared" si="372"/>
        <v>0</v>
      </c>
      <c r="BU1957" s="3">
        <f t="shared" si="373"/>
        <v>0</v>
      </c>
    </row>
    <row r="1958" spans="1:73" x14ac:dyDescent="0.25">
      <c r="A1958" t="s">
        <v>4262</v>
      </c>
      <c r="B1958" s="1">
        <v>44286</v>
      </c>
      <c r="C1958">
        <v>7.12</v>
      </c>
      <c r="D1958">
        <v>7.01</v>
      </c>
      <c r="I1958">
        <v>4.47</v>
      </c>
      <c r="K1958">
        <v>4.57</v>
      </c>
      <c r="R1958">
        <v>0.09</v>
      </c>
      <c r="U1958">
        <v>9.18</v>
      </c>
      <c r="V1958" s="3">
        <f t="shared" si="362"/>
        <v>0.9845505617977528</v>
      </c>
      <c r="W1958" s="3">
        <f t="shared" si="363"/>
        <v>0.5027502750275028</v>
      </c>
      <c r="X1958" s="3">
        <f t="shared" si="364"/>
        <v>0.6278089887640449</v>
      </c>
      <c r="Y1958" s="3">
        <f t="shared" si="365"/>
        <v>0</v>
      </c>
      <c r="Z1958" s="1">
        <v>44651</v>
      </c>
      <c r="AA1958">
        <v>8.35</v>
      </c>
      <c r="AB1958">
        <v>8.17</v>
      </c>
      <c r="AG1958">
        <v>5.48</v>
      </c>
      <c r="AI1958">
        <v>5</v>
      </c>
      <c r="AO1958">
        <v>0.03</v>
      </c>
      <c r="AS1958">
        <v>14.14</v>
      </c>
      <c r="AT1958" s="3">
        <f t="shared" si="366"/>
        <v>0.97844311377245508</v>
      </c>
      <c r="AU1958" s="3">
        <f t="shared" si="367"/>
        <v>0.3543586109142452</v>
      </c>
      <c r="AV1958" s="3">
        <f t="shared" si="368"/>
        <v>0.65628742514970073</v>
      </c>
      <c r="AW1958" s="3">
        <f t="shared" si="369"/>
        <v>0</v>
      </c>
      <c r="AX1958" s="1">
        <v>45016</v>
      </c>
      <c r="AY1958">
        <v>11.11</v>
      </c>
      <c r="AZ1958">
        <v>10.66</v>
      </c>
      <c r="BB1958">
        <v>0.21</v>
      </c>
      <c r="BE1958">
        <v>7.33</v>
      </c>
      <c r="BG1958">
        <v>5.85</v>
      </c>
      <c r="BH1958">
        <v>0.02</v>
      </c>
      <c r="BN1958">
        <v>0.24</v>
      </c>
      <c r="BP1958">
        <v>0.24</v>
      </c>
      <c r="BQ1958">
        <v>11.12</v>
      </c>
      <c r="BR1958" s="3">
        <f t="shared" si="370"/>
        <v>0.94059405940594054</v>
      </c>
      <c r="BS1958" s="3">
        <f t="shared" si="371"/>
        <v>0.52702702702702697</v>
      </c>
      <c r="BT1958" s="3">
        <f t="shared" si="372"/>
        <v>0.65976597659765979</v>
      </c>
      <c r="BU1958" s="3">
        <f t="shared" si="373"/>
        <v>0</v>
      </c>
    </row>
    <row r="1959" spans="1:73" x14ac:dyDescent="0.25">
      <c r="A1959" t="s">
        <v>4264</v>
      </c>
      <c r="B1959" s="1">
        <v>44286</v>
      </c>
      <c r="C1959">
        <v>962.44</v>
      </c>
      <c r="D1959">
        <v>891.88</v>
      </c>
      <c r="J1959">
        <v>58.33</v>
      </c>
      <c r="K1959">
        <v>21.53</v>
      </c>
      <c r="M1959">
        <v>0.06</v>
      </c>
      <c r="O1959">
        <v>0.35</v>
      </c>
      <c r="P1959">
        <v>0.35</v>
      </c>
      <c r="Q1959">
        <v>1.1499999999999999</v>
      </c>
      <c r="U1959">
        <v>803.88</v>
      </c>
      <c r="V1959" s="3">
        <f t="shared" si="362"/>
        <v>0.92668633888865792</v>
      </c>
      <c r="W1959" s="3">
        <f t="shared" si="363"/>
        <v>2.6822978309890739E-2</v>
      </c>
      <c r="X1959" s="3">
        <f t="shared" si="364"/>
        <v>0</v>
      </c>
      <c r="Y1959" s="3">
        <f t="shared" si="365"/>
        <v>6.0606375462366482E-2</v>
      </c>
      <c r="Z1959" s="1">
        <v>44651</v>
      </c>
      <c r="AA1959">
        <v>1274.18</v>
      </c>
      <c r="AB1959">
        <v>1246.8699999999999</v>
      </c>
      <c r="AH1959">
        <v>23.82</v>
      </c>
      <c r="AI1959">
        <v>48.23</v>
      </c>
      <c r="AM1959">
        <v>0.81</v>
      </c>
      <c r="AN1959">
        <v>0.81</v>
      </c>
      <c r="AO1959">
        <v>0.16</v>
      </c>
      <c r="AP1959">
        <v>7.0000000000000007E-2</v>
      </c>
      <c r="AR1959">
        <v>7.0000000000000007E-2</v>
      </c>
      <c r="AS1959">
        <v>1155.5</v>
      </c>
      <c r="AT1959" s="3">
        <f t="shared" si="366"/>
        <v>0.97856660754367497</v>
      </c>
      <c r="AU1959" s="3">
        <f t="shared" si="367"/>
        <v>4.1745287101632417E-2</v>
      </c>
      <c r="AV1959" s="3">
        <f t="shared" si="368"/>
        <v>0</v>
      </c>
      <c r="AW1959" s="3">
        <f t="shared" si="369"/>
        <v>1.8694375990833321E-2</v>
      </c>
      <c r="AX1959" s="1">
        <v>45016</v>
      </c>
      <c r="AY1959">
        <v>1265.48</v>
      </c>
      <c r="AZ1959">
        <v>1148.71</v>
      </c>
      <c r="BF1959">
        <v>0.69</v>
      </c>
      <c r="BG1959">
        <v>46.72</v>
      </c>
      <c r="BI1959">
        <v>1.1399999999999999</v>
      </c>
      <c r="BK1959">
        <v>0.1</v>
      </c>
      <c r="BL1959">
        <v>0.1</v>
      </c>
      <c r="BM1959">
        <v>0.81</v>
      </c>
      <c r="BN1959">
        <v>0.43</v>
      </c>
      <c r="BP1959">
        <v>0.43</v>
      </c>
      <c r="BQ1959">
        <v>1092.19</v>
      </c>
      <c r="BR1959" s="3">
        <f t="shared" si="370"/>
        <v>0.90772671239371627</v>
      </c>
      <c r="BS1959" s="3">
        <f t="shared" si="371"/>
        <v>4.285294980921632E-2</v>
      </c>
      <c r="BT1959" s="3">
        <f t="shared" si="372"/>
        <v>0</v>
      </c>
      <c r="BU1959" s="3">
        <f t="shared" si="373"/>
        <v>5.4524765306444985E-4</v>
      </c>
    </row>
    <row r="1960" spans="1:73" x14ac:dyDescent="0.25">
      <c r="A1960" t="s">
        <v>4271</v>
      </c>
      <c r="B1960" s="1">
        <v>44286</v>
      </c>
      <c r="C1960">
        <v>1266.5</v>
      </c>
      <c r="D1960">
        <v>1257.2</v>
      </c>
      <c r="J1960">
        <v>1257.2</v>
      </c>
      <c r="K1960">
        <v>920.5</v>
      </c>
      <c r="M1960">
        <v>2.7</v>
      </c>
      <c r="R1960">
        <v>23.7</v>
      </c>
      <c r="T1960">
        <v>13.7</v>
      </c>
      <c r="U1960">
        <v>1190.3</v>
      </c>
      <c r="V1960" s="3">
        <f t="shared" si="362"/>
        <v>0.9926569285432294</v>
      </c>
      <c r="W1960" s="3">
        <f t="shared" si="363"/>
        <v>0.78167459239130443</v>
      </c>
      <c r="X1960" s="3">
        <f t="shared" si="364"/>
        <v>0</v>
      </c>
      <c r="Y1960" s="3">
        <f t="shared" si="365"/>
        <v>0.9926569285432294</v>
      </c>
      <c r="Z1960" s="1">
        <v>44651</v>
      </c>
      <c r="AA1960">
        <v>1481.2</v>
      </c>
      <c r="AB1960">
        <v>1456.3</v>
      </c>
      <c r="AH1960">
        <v>1456.3</v>
      </c>
      <c r="AI1960">
        <v>1010</v>
      </c>
      <c r="AK1960">
        <v>2.6</v>
      </c>
      <c r="AO1960">
        <v>6.9</v>
      </c>
      <c r="AP1960">
        <v>22.1</v>
      </c>
      <c r="AS1960">
        <v>1356.1</v>
      </c>
      <c r="AT1960" s="3">
        <f t="shared" si="366"/>
        <v>0.98318930596813392</v>
      </c>
      <c r="AU1960" s="3">
        <f t="shared" si="367"/>
        <v>0.762551906379766</v>
      </c>
      <c r="AV1960" s="3">
        <f t="shared" si="368"/>
        <v>0</v>
      </c>
      <c r="AW1960" s="3">
        <f t="shared" si="369"/>
        <v>0.98318930596813392</v>
      </c>
      <c r="AX1960" s="1">
        <v>45016</v>
      </c>
      <c r="AY1960">
        <v>1762.8</v>
      </c>
      <c r="AZ1960">
        <v>1722.3</v>
      </c>
      <c r="BF1960">
        <v>1722.3</v>
      </c>
      <c r="BG1960">
        <v>1194.3</v>
      </c>
      <c r="BI1960">
        <v>3</v>
      </c>
      <c r="BM1960">
        <v>26</v>
      </c>
      <c r="BN1960">
        <v>16.600000000000001</v>
      </c>
      <c r="BQ1960">
        <v>1637.2</v>
      </c>
      <c r="BR1960" s="3">
        <f t="shared" si="370"/>
        <v>0.97702518720217835</v>
      </c>
      <c r="BS1960" s="3">
        <f t="shared" si="371"/>
        <v>0.75037697914048751</v>
      </c>
      <c r="BT1960" s="3">
        <f t="shared" si="372"/>
        <v>0</v>
      </c>
      <c r="BU1960" s="3">
        <f t="shared" si="373"/>
        <v>0.97702518720217835</v>
      </c>
    </row>
    <row r="1961" spans="1:73" x14ac:dyDescent="0.25">
      <c r="A1961" t="s">
        <v>4273</v>
      </c>
      <c r="B1961" s="1">
        <v>44286</v>
      </c>
      <c r="C1961">
        <v>1316.88</v>
      </c>
      <c r="D1961">
        <v>1302.8900000000001</v>
      </c>
      <c r="K1961">
        <v>477.92</v>
      </c>
      <c r="M1961">
        <v>0.97</v>
      </c>
      <c r="O1961">
        <v>15.08</v>
      </c>
      <c r="P1961">
        <v>15.08</v>
      </c>
      <c r="Q1961">
        <v>23.75</v>
      </c>
      <c r="R1961">
        <v>11.12</v>
      </c>
      <c r="U1961">
        <v>1328.71</v>
      </c>
      <c r="V1961" s="3">
        <f t="shared" si="362"/>
        <v>0.98937640483567224</v>
      </c>
      <c r="W1961" s="3">
        <f t="shared" si="363"/>
        <v>0.36965820229412083</v>
      </c>
      <c r="X1961" s="3">
        <f t="shared" si="364"/>
        <v>0</v>
      </c>
      <c r="Y1961" s="3">
        <f t="shared" si="365"/>
        <v>0</v>
      </c>
      <c r="Z1961" s="1">
        <v>44651</v>
      </c>
      <c r="AA1961">
        <v>1358.96</v>
      </c>
      <c r="AB1961">
        <v>1313.76</v>
      </c>
      <c r="AI1961">
        <v>506.66</v>
      </c>
      <c r="AK1961">
        <v>7.0000000000000007E-2</v>
      </c>
      <c r="AM1961">
        <v>7.2</v>
      </c>
      <c r="AN1961">
        <v>7.2</v>
      </c>
      <c r="AO1961">
        <v>38.880000000000003</v>
      </c>
      <c r="AP1961">
        <v>15.62</v>
      </c>
      <c r="AS1961">
        <v>1395.55</v>
      </c>
      <c r="AT1961" s="3">
        <f t="shared" si="366"/>
        <v>0.96673927120739389</v>
      </c>
      <c r="AU1961" s="3">
        <f t="shared" si="367"/>
        <v>0.37782815552804666</v>
      </c>
      <c r="AV1961" s="3">
        <f t="shared" si="368"/>
        <v>0</v>
      </c>
      <c r="AW1961" s="3">
        <f t="shared" si="369"/>
        <v>0</v>
      </c>
      <c r="AX1961" s="1">
        <v>45016</v>
      </c>
      <c r="AY1961">
        <v>1364.88</v>
      </c>
      <c r="AZ1961">
        <v>1338.06</v>
      </c>
      <c r="BG1961">
        <v>530.19000000000005</v>
      </c>
      <c r="BM1961">
        <v>0.44</v>
      </c>
      <c r="BN1961">
        <v>8.4700000000000006</v>
      </c>
      <c r="BQ1961">
        <v>1367.19</v>
      </c>
      <c r="BR1961" s="3">
        <f t="shared" si="370"/>
        <v>0.98034992087216444</v>
      </c>
      <c r="BS1961" s="3">
        <f t="shared" si="371"/>
        <v>0.39033925258415059</v>
      </c>
      <c r="BT1961" s="3">
        <f t="shared" si="372"/>
        <v>0</v>
      </c>
      <c r="BU1961" s="3">
        <f t="shared" si="373"/>
        <v>0</v>
      </c>
    </row>
    <row r="1962" spans="1:73" x14ac:dyDescent="0.25">
      <c r="A1962" t="s">
        <v>4274</v>
      </c>
      <c r="B1962" s="1">
        <v>44286</v>
      </c>
      <c r="C1962">
        <v>141467</v>
      </c>
      <c r="D1962">
        <v>135970</v>
      </c>
      <c r="E1962">
        <v>1378</v>
      </c>
      <c r="F1962">
        <v>7</v>
      </c>
      <c r="J1962">
        <v>130720</v>
      </c>
      <c r="K1962">
        <v>69046</v>
      </c>
      <c r="M1962">
        <v>674</v>
      </c>
      <c r="O1962">
        <v>1218</v>
      </c>
      <c r="R1962">
        <v>537</v>
      </c>
      <c r="U1962">
        <v>110506</v>
      </c>
      <c r="V1962" s="3">
        <f t="shared" si="362"/>
        <v>0.95135261226999934</v>
      </c>
      <c r="W1962" s="3">
        <f t="shared" si="363"/>
        <v>0.63885933177271759</v>
      </c>
      <c r="X1962" s="3">
        <f t="shared" si="364"/>
        <v>0</v>
      </c>
      <c r="Y1962" s="3">
        <f t="shared" si="365"/>
        <v>0.9240317529883294</v>
      </c>
      <c r="Z1962" s="1">
        <v>44651</v>
      </c>
      <c r="AA1962">
        <v>168808</v>
      </c>
      <c r="AB1962">
        <v>160362</v>
      </c>
      <c r="AC1962">
        <v>1235</v>
      </c>
      <c r="AD1962">
        <v>21</v>
      </c>
      <c r="AH1962">
        <v>155240</v>
      </c>
      <c r="AI1962">
        <v>81097</v>
      </c>
      <c r="AK1962">
        <v>727</v>
      </c>
      <c r="AP1962">
        <v>486</v>
      </c>
      <c r="AS1962">
        <v>130624</v>
      </c>
      <c r="AT1962" s="3">
        <f t="shared" si="366"/>
        <v>0.94252642054878921</v>
      </c>
      <c r="AU1962" s="3">
        <f t="shared" si="367"/>
        <v>0.62666233936836901</v>
      </c>
      <c r="AV1962" s="3">
        <f t="shared" si="368"/>
        <v>0</v>
      </c>
      <c r="AW1962" s="3">
        <f t="shared" si="369"/>
        <v>0.91962466233827778</v>
      </c>
      <c r="AX1962" s="1">
        <v>45016</v>
      </c>
      <c r="AY1962">
        <v>196535</v>
      </c>
      <c r="AZ1962">
        <v>190376</v>
      </c>
      <c r="BA1962">
        <v>1606</v>
      </c>
      <c r="BB1962">
        <v>22</v>
      </c>
      <c r="BF1962">
        <v>183412</v>
      </c>
      <c r="BG1962">
        <v>96218</v>
      </c>
      <c r="BI1962">
        <v>783</v>
      </c>
      <c r="BM1962">
        <v>3</v>
      </c>
      <c r="BN1962">
        <v>868</v>
      </c>
      <c r="BP1962">
        <v>173</v>
      </c>
      <c r="BQ1962">
        <v>157431</v>
      </c>
      <c r="BR1962" s="3">
        <f t="shared" si="370"/>
        <v>0.96037855852647114</v>
      </c>
      <c r="BS1962" s="3">
        <f t="shared" si="371"/>
        <v>0.61697980121833917</v>
      </c>
      <c r="BT1962" s="3">
        <f t="shared" si="372"/>
        <v>0</v>
      </c>
      <c r="BU1962" s="3">
        <f t="shared" si="373"/>
        <v>0.93322817818709136</v>
      </c>
    </row>
    <row r="1963" spans="1:73" x14ac:dyDescent="0.25">
      <c r="A1963" t="s">
        <v>4275</v>
      </c>
      <c r="B1963" s="1">
        <v>44286</v>
      </c>
      <c r="C1963">
        <v>1865.94</v>
      </c>
      <c r="D1963">
        <v>1826.16</v>
      </c>
      <c r="E1963">
        <v>15.84</v>
      </c>
      <c r="J1963">
        <v>1590.14</v>
      </c>
      <c r="K1963">
        <v>1027.74</v>
      </c>
      <c r="M1963">
        <v>5.81</v>
      </c>
      <c r="O1963">
        <v>4.99</v>
      </c>
      <c r="P1963">
        <v>4.99</v>
      </c>
      <c r="Q1963">
        <v>0.01</v>
      </c>
      <c r="R1963">
        <v>5.93</v>
      </c>
      <c r="U1963">
        <v>1496.17</v>
      </c>
      <c r="V1963" s="3">
        <f t="shared" si="362"/>
        <v>0.97019196758738224</v>
      </c>
      <c r="W1963" s="3">
        <f t="shared" si="363"/>
        <v>0.69235122135244742</v>
      </c>
      <c r="X1963" s="3">
        <f t="shared" si="364"/>
        <v>0</v>
      </c>
      <c r="Y1963" s="3">
        <f t="shared" si="365"/>
        <v>0.85219246063646203</v>
      </c>
      <c r="Z1963" s="1">
        <v>44651</v>
      </c>
      <c r="AA1963">
        <v>2515.36</v>
      </c>
      <c r="AB1963">
        <v>2470.8000000000002</v>
      </c>
      <c r="AC1963">
        <v>17.05</v>
      </c>
      <c r="AH1963">
        <v>2076.3000000000002</v>
      </c>
      <c r="AI1963">
        <v>1298.27</v>
      </c>
      <c r="AK1963">
        <v>6.68</v>
      </c>
      <c r="AM1963">
        <v>7.48</v>
      </c>
      <c r="AN1963">
        <v>7.48</v>
      </c>
      <c r="AO1963">
        <v>5.74</v>
      </c>
      <c r="AP1963">
        <v>9.43</v>
      </c>
      <c r="AS1963">
        <v>1966.2</v>
      </c>
      <c r="AT1963" s="3">
        <f t="shared" si="366"/>
        <v>0.9755064881368869</v>
      </c>
      <c r="AU1963" s="3">
        <f t="shared" si="367"/>
        <v>0.66771414611566848</v>
      </c>
      <c r="AV1963" s="3">
        <f t="shared" si="368"/>
        <v>0</v>
      </c>
      <c r="AW1963" s="3">
        <f t="shared" si="369"/>
        <v>0.82544844475542267</v>
      </c>
      <c r="AX1963" s="1">
        <v>45016</v>
      </c>
      <c r="AY1963">
        <v>3221.83</v>
      </c>
      <c r="AZ1963">
        <v>3144.72</v>
      </c>
      <c r="BA1963">
        <v>26.01</v>
      </c>
      <c r="BF1963">
        <v>2611.34</v>
      </c>
      <c r="BG1963">
        <v>1624.1</v>
      </c>
      <c r="BI1963">
        <v>8.5500000000000007</v>
      </c>
      <c r="BM1963">
        <v>0.05</v>
      </c>
      <c r="BN1963">
        <v>18.399999999999999</v>
      </c>
      <c r="BQ1963">
        <v>2466.46</v>
      </c>
      <c r="BR1963" s="3">
        <f t="shared" si="370"/>
        <v>0.96799334539687065</v>
      </c>
      <c r="BS1963" s="3">
        <f t="shared" si="371"/>
        <v>0.66576209488985272</v>
      </c>
      <c r="BT1963" s="3">
        <f t="shared" si="372"/>
        <v>0</v>
      </c>
      <c r="BU1963" s="3">
        <f t="shared" si="373"/>
        <v>0.8105145212503454</v>
      </c>
    </row>
    <row r="1964" spans="1:73" x14ac:dyDescent="0.25">
      <c r="A1964" t="s">
        <v>4276</v>
      </c>
      <c r="V1964" s="3">
        <f t="shared" si="362"/>
        <v>0</v>
      </c>
      <c r="W1964" s="3">
        <f t="shared" si="363"/>
        <v>0</v>
      </c>
      <c r="X1964" s="3">
        <f t="shared" si="364"/>
        <v>0</v>
      </c>
      <c r="Y1964" s="3">
        <f t="shared" si="365"/>
        <v>0</v>
      </c>
      <c r="AT1964" s="3">
        <f t="shared" si="366"/>
        <v>0</v>
      </c>
      <c r="AU1964" s="3">
        <f t="shared" si="367"/>
        <v>0</v>
      </c>
      <c r="AV1964" s="3">
        <f t="shared" si="368"/>
        <v>0</v>
      </c>
      <c r="AW1964" s="3">
        <f t="shared" si="369"/>
        <v>0</v>
      </c>
      <c r="BR1964" s="3">
        <f t="shared" si="370"/>
        <v>0</v>
      </c>
      <c r="BS1964" s="3">
        <f t="shared" si="371"/>
        <v>0</v>
      </c>
      <c r="BT1964" s="3">
        <f t="shared" si="372"/>
        <v>0</v>
      </c>
      <c r="BU1964" s="3">
        <f t="shared" si="373"/>
        <v>0</v>
      </c>
    </row>
    <row r="1965" spans="1:73" x14ac:dyDescent="0.25">
      <c r="A1965" t="s">
        <v>4277</v>
      </c>
      <c r="V1965" s="3">
        <f t="shared" si="362"/>
        <v>0</v>
      </c>
      <c r="W1965" s="3">
        <f t="shared" si="363"/>
        <v>0</v>
      </c>
      <c r="X1965" s="3">
        <f t="shared" si="364"/>
        <v>0</v>
      </c>
      <c r="Y1965" s="3">
        <f t="shared" si="365"/>
        <v>0</v>
      </c>
      <c r="AT1965" s="3">
        <f t="shared" si="366"/>
        <v>0</v>
      </c>
      <c r="AU1965" s="3">
        <f t="shared" si="367"/>
        <v>0</v>
      </c>
      <c r="AV1965" s="3">
        <f t="shared" si="368"/>
        <v>0</v>
      </c>
      <c r="AW1965" s="3">
        <f t="shared" si="369"/>
        <v>0</v>
      </c>
      <c r="BR1965" s="3">
        <f t="shared" si="370"/>
        <v>0</v>
      </c>
      <c r="BS1965" s="3">
        <f t="shared" si="371"/>
        <v>0</v>
      </c>
      <c r="BT1965" s="3">
        <f t="shared" si="372"/>
        <v>0</v>
      </c>
      <c r="BU1965" s="3">
        <f t="shared" si="373"/>
        <v>0</v>
      </c>
    </row>
    <row r="1966" spans="1:73" x14ac:dyDescent="0.25">
      <c r="A1966" t="s">
        <v>4278</v>
      </c>
      <c r="B1966" s="1">
        <v>44286</v>
      </c>
      <c r="C1966">
        <v>1050.23</v>
      </c>
      <c r="D1966">
        <v>1017.65</v>
      </c>
      <c r="E1966">
        <v>120.83</v>
      </c>
      <c r="I1966">
        <v>376.08</v>
      </c>
      <c r="K1966">
        <v>595.37</v>
      </c>
      <c r="M1966">
        <v>5.83</v>
      </c>
      <c r="O1966">
        <v>2.8</v>
      </c>
      <c r="P1966">
        <v>2.8</v>
      </c>
      <c r="Q1966">
        <v>4.99</v>
      </c>
      <c r="R1966">
        <v>16.579999999999998</v>
      </c>
      <c r="U1966">
        <v>942.02</v>
      </c>
      <c r="V1966" s="3">
        <f t="shared" si="362"/>
        <v>0.85392723498662193</v>
      </c>
      <c r="W1966" s="3">
        <f t="shared" si="363"/>
        <v>0.65094793466138956</v>
      </c>
      <c r="X1966" s="3">
        <f t="shared" si="364"/>
        <v>0.35809298915475657</v>
      </c>
      <c r="Y1966" s="3">
        <f t="shared" si="365"/>
        <v>0</v>
      </c>
      <c r="Z1966" s="1">
        <v>44651</v>
      </c>
      <c r="AA1966">
        <v>1768.33</v>
      </c>
      <c r="AB1966">
        <v>1731.15</v>
      </c>
      <c r="AC1966">
        <v>574.67999999999995</v>
      </c>
      <c r="AD1966">
        <v>0.39</v>
      </c>
      <c r="AG1966">
        <v>596.92999999999995</v>
      </c>
      <c r="AI1966">
        <v>722.02</v>
      </c>
      <c r="AK1966">
        <v>5.48</v>
      </c>
      <c r="AM1966">
        <v>18.95</v>
      </c>
      <c r="AN1966">
        <v>18.95</v>
      </c>
      <c r="AP1966">
        <v>14.48</v>
      </c>
      <c r="AS1966">
        <v>1549.81</v>
      </c>
      <c r="AT1966" s="3">
        <f t="shared" si="366"/>
        <v>0.65376937562559034</v>
      </c>
      <c r="AU1966" s="3">
        <f t="shared" si="367"/>
        <v>0.47195476680720333</v>
      </c>
      <c r="AV1966" s="3">
        <f t="shared" si="368"/>
        <v>0.33756708306707456</v>
      </c>
      <c r="AW1966" s="3">
        <f t="shared" si="369"/>
        <v>0</v>
      </c>
      <c r="AX1966" s="1">
        <v>45016</v>
      </c>
      <c r="AY1966">
        <v>2154.98</v>
      </c>
      <c r="AZ1966">
        <v>2113.84</v>
      </c>
      <c r="BA1966">
        <v>557.42999999999995</v>
      </c>
      <c r="BB1966">
        <v>1.56</v>
      </c>
      <c r="BF1966">
        <v>802.48</v>
      </c>
      <c r="BG1966">
        <v>1005.19</v>
      </c>
      <c r="BI1966">
        <v>5.55</v>
      </c>
      <c r="BN1966">
        <v>12.04</v>
      </c>
      <c r="BQ1966">
        <v>1910.95</v>
      </c>
      <c r="BR1966" s="3">
        <f t="shared" si="370"/>
        <v>0.72151481684284791</v>
      </c>
      <c r="BS1966" s="3">
        <f t="shared" si="371"/>
        <v>0.53090273376431318</v>
      </c>
      <c r="BT1966" s="3">
        <f t="shared" si="372"/>
        <v>0</v>
      </c>
      <c r="BU1966" s="3">
        <f t="shared" si="373"/>
        <v>0.37238396644052379</v>
      </c>
    </row>
    <row r="1967" spans="1:73" x14ac:dyDescent="0.25">
      <c r="A1967" t="s">
        <v>4281</v>
      </c>
      <c r="B1967" s="1">
        <v>44286</v>
      </c>
      <c r="C1967">
        <v>32.36</v>
      </c>
      <c r="D1967">
        <v>31.34</v>
      </c>
      <c r="E1967">
        <v>1.54</v>
      </c>
      <c r="K1967">
        <v>7.59</v>
      </c>
      <c r="R1967">
        <v>3.56</v>
      </c>
      <c r="U1967">
        <v>31.5</v>
      </c>
      <c r="V1967" s="3">
        <f t="shared" si="362"/>
        <v>0.9208899876390606</v>
      </c>
      <c r="W1967" s="3">
        <f t="shared" si="363"/>
        <v>0.27165354330708658</v>
      </c>
      <c r="X1967" s="3">
        <f t="shared" si="364"/>
        <v>0</v>
      </c>
      <c r="Y1967" s="3">
        <f t="shared" si="365"/>
        <v>0</v>
      </c>
      <c r="Z1967" s="1">
        <v>44651</v>
      </c>
      <c r="AA1967">
        <v>33.369999999999997</v>
      </c>
      <c r="AB1967">
        <v>32.81</v>
      </c>
      <c r="AI1967">
        <v>12.56</v>
      </c>
      <c r="AP1967">
        <v>3.8</v>
      </c>
      <c r="AS1967">
        <v>31.78</v>
      </c>
      <c r="AT1967" s="3">
        <f t="shared" si="366"/>
        <v>0.98321845969433641</v>
      </c>
      <c r="AU1967" s="3">
        <f t="shared" si="367"/>
        <v>0.44889206576125806</v>
      </c>
      <c r="AV1967" s="3">
        <f t="shared" si="368"/>
        <v>0</v>
      </c>
      <c r="AW1967" s="3">
        <f t="shared" si="369"/>
        <v>0</v>
      </c>
      <c r="AX1967" s="1">
        <v>45016</v>
      </c>
      <c r="AY1967">
        <v>47.83</v>
      </c>
      <c r="AZ1967">
        <v>46.86</v>
      </c>
      <c r="BG1967">
        <v>18.36</v>
      </c>
      <c r="BM1967">
        <v>0.16</v>
      </c>
      <c r="BN1967">
        <v>4.28</v>
      </c>
      <c r="BQ1967">
        <v>47.41</v>
      </c>
      <c r="BR1967" s="3">
        <f t="shared" si="370"/>
        <v>0.97971984110390975</v>
      </c>
      <c r="BS1967" s="3">
        <f t="shared" si="371"/>
        <v>0.42727484291366069</v>
      </c>
      <c r="BT1967" s="3">
        <f t="shared" si="372"/>
        <v>0</v>
      </c>
      <c r="BU1967" s="3">
        <f t="shared" si="373"/>
        <v>0</v>
      </c>
    </row>
    <row r="1968" spans="1:73" x14ac:dyDescent="0.25">
      <c r="A1968" t="s">
        <v>4282</v>
      </c>
      <c r="V1968" s="3">
        <f t="shared" si="362"/>
        <v>0</v>
      </c>
      <c r="W1968" s="3">
        <f t="shared" si="363"/>
        <v>0</v>
      </c>
      <c r="X1968" s="3">
        <f t="shared" si="364"/>
        <v>0</v>
      </c>
      <c r="Y1968" s="3">
        <f t="shared" si="365"/>
        <v>0</v>
      </c>
      <c r="AT1968" s="3">
        <f t="shared" si="366"/>
        <v>0</v>
      </c>
      <c r="AU1968" s="3">
        <f t="shared" si="367"/>
        <v>0</v>
      </c>
      <c r="AV1968" s="3">
        <f t="shared" si="368"/>
        <v>0</v>
      </c>
      <c r="AW1968" s="3">
        <f t="shared" si="369"/>
        <v>0</v>
      </c>
      <c r="BR1968" s="3">
        <f t="shared" si="370"/>
        <v>0</v>
      </c>
      <c r="BS1968" s="3">
        <f t="shared" si="371"/>
        <v>0</v>
      </c>
      <c r="BT1968" s="3">
        <f t="shared" si="372"/>
        <v>0</v>
      </c>
      <c r="BU1968" s="3">
        <f t="shared" si="373"/>
        <v>0</v>
      </c>
    </row>
    <row r="1969" spans="1:73" x14ac:dyDescent="0.25">
      <c r="A1969" t="s">
        <v>4283</v>
      </c>
      <c r="B1969" s="1">
        <v>44561</v>
      </c>
      <c r="C1969">
        <v>470.31</v>
      </c>
      <c r="D1969">
        <v>462.36</v>
      </c>
      <c r="K1969">
        <v>352.3</v>
      </c>
      <c r="M1969">
        <v>1.1100000000000001</v>
      </c>
      <c r="R1969">
        <v>2.89</v>
      </c>
      <c r="U1969">
        <v>443.78</v>
      </c>
      <c r="V1969" s="3">
        <f t="shared" si="362"/>
        <v>0.98309625566115966</v>
      </c>
      <c r="W1969" s="3">
        <f t="shared" si="363"/>
        <v>0.80108235936149896</v>
      </c>
      <c r="X1969" s="3">
        <f t="shared" si="364"/>
        <v>0</v>
      </c>
      <c r="Y1969" s="3">
        <f t="shared" si="365"/>
        <v>0</v>
      </c>
      <c r="Z1969" s="1">
        <v>44926</v>
      </c>
      <c r="AA1969">
        <v>722.15</v>
      </c>
      <c r="AB1969">
        <v>674.47</v>
      </c>
      <c r="AH1969">
        <v>521.91</v>
      </c>
      <c r="AI1969">
        <v>418.21</v>
      </c>
      <c r="AK1969">
        <v>0.93</v>
      </c>
      <c r="AP1969">
        <v>1.78</v>
      </c>
      <c r="AS1969">
        <v>559.41</v>
      </c>
      <c r="AT1969" s="3">
        <f t="shared" si="366"/>
        <v>0.93397493595513403</v>
      </c>
      <c r="AU1969" s="3">
        <f t="shared" si="367"/>
        <v>0.7512304652416022</v>
      </c>
      <c r="AV1969" s="3">
        <f t="shared" si="368"/>
        <v>0</v>
      </c>
      <c r="AW1969" s="3">
        <f t="shared" si="369"/>
        <v>0.72271688707332271</v>
      </c>
      <c r="AX1969" s="1">
        <v>45291</v>
      </c>
      <c r="AY1969">
        <v>566.52</v>
      </c>
      <c r="AZ1969">
        <v>564.29</v>
      </c>
      <c r="BF1969">
        <v>580.86</v>
      </c>
      <c r="BG1969">
        <v>416.78</v>
      </c>
      <c r="BI1969">
        <v>2.23</v>
      </c>
      <c r="BN1969">
        <v>3.23</v>
      </c>
      <c r="BQ1969">
        <v>526.79</v>
      </c>
      <c r="BR1969" s="3">
        <f t="shared" si="370"/>
        <v>0.99606368707194803</v>
      </c>
      <c r="BS1969" s="3">
        <f t="shared" si="371"/>
        <v>0.79945523948362851</v>
      </c>
      <c r="BT1969" s="3">
        <f t="shared" si="372"/>
        <v>0</v>
      </c>
      <c r="BU1969" s="3">
        <f t="shared" si="373"/>
        <v>1.025312433806397</v>
      </c>
    </row>
    <row r="1970" spans="1:73" x14ac:dyDescent="0.25">
      <c r="A1970" t="s">
        <v>4284</v>
      </c>
      <c r="V1970" s="3">
        <f t="shared" si="362"/>
        <v>0</v>
      </c>
      <c r="W1970" s="3">
        <f t="shared" si="363"/>
        <v>0</v>
      </c>
      <c r="X1970" s="3">
        <f t="shared" si="364"/>
        <v>0</v>
      </c>
      <c r="Y1970" s="3">
        <f t="shared" si="365"/>
        <v>0</v>
      </c>
      <c r="AT1970" s="3">
        <f t="shared" si="366"/>
        <v>0</v>
      </c>
      <c r="AU1970" s="3">
        <f t="shared" si="367"/>
        <v>0</v>
      </c>
      <c r="AV1970" s="3">
        <f t="shared" si="368"/>
        <v>0</v>
      </c>
      <c r="AW1970" s="3">
        <f t="shared" si="369"/>
        <v>0</v>
      </c>
      <c r="BR1970" s="3">
        <f t="shared" si="370"/>
        <v>0</v>
      </c>
      <c r="BS1970" s="3">
        <f t="shared" si="371"/>
        <v>0</v>
      </c>
      <c r="BT1970" s="3">
        <f t="shared" si="372"/>
        <v>0</v>
      </c>
      <c r="BU1970" s="3">
        <f t="shared" si="373"/>
        <v>0</v>
      </c>
    </row>
    <row r="1971" spans="1:73" x14ac:dyDescent="0.25">
      <c r="A1971" t="s">
        <v>4287</v>
      </c>
      <c r="B1971" s="1">
        <v>44286</v>
      </c>
      <c r="C1971">
        <v>0.6</v>
      </c>
      <c r="D1971">
        <v>0.6</v>
      </c>
      <c r="I1971">
        <v>0.37</v>
      </c>
      <c r="K1971">
        <v>0.04</v>
      </c>
      <c r="R1971">
        <v>0.01</v>
      </c>
      <c r="T1971">
        <v>0.01</v>
      </c>
      <c r="U1971">
        <v>0.59</v>
      </c>
      <c r="V1971" s="3">
        <f t="shared" si="362"/>
        <v>1</v>
      </c>
      <c r="W1971" s="3">
        <f t="shared" si="363"/>
        <v>6.7796610169491525E-2</v>
      </c>
      <c r="X1971" s="3">
        <f t="shared" si="364"/>
        <v>0.6166666666666667</v>
      </c>
      <c r="Y1971" s="3">
        <f t="shared" si="365"/>
        <v>0</v>
      </c>
      <c r="Z1971" s="1">
        <v>44651</v>
      </c>
      <c r="AA1971">
        <v>0.51</v>
      </c>
      <c r="AB1971">
        <v>0.51</v>
      </c>
      <c r="AG1971">
        <v>0.17</v>
      </c>
      <c r="AI1971">
        <v>0.03</v>
      </c>
      <c r="AO1971">
        <v>0.05</v>
      </c>
      <c r="AP1971">
        <v>0.01</v>
      </c>
      <c r="AR1971">
        <v>0.01</v>
      </c>
      <c r="AS1971">
        <v>0.52</v>
      </c>
      <c r="AT1971" s="3">
        <f t="shared" si="366"/>
        <v>1</v>
      </c>
      <c r="AU1971" s="3">
        <f t="shared" si="367"/>
        <v>6.3829787234042548E-2</v>
      </c>
      <c r="AV1971" s="3">
        <f t="shared" si="368"/>
        <v>0.33333333333333337</v>
      </c>
      <c r="AW1971" s="3">
        <f t="shared" si="369"/>
        <v>0</v>
      </c>
      <c r="AX1971" s="1">
        <v>45016</v>
      </c>
      <c r="BQ1971">
        <v>0.01</v>
      </c>
      <c r="BR1971" s="3">
        <f t="shared" si="370"/>
        <v>0</v>
      </c>
      <c r="BS1971" s="3">
        <f t="shared" si="371"/>
        <v>0</v>
      </c>
      <c r="BT1971" s="3">
        <f t="shared" si="372"/>
        <v>0</v>
      </c>
      <c r="BU1971" s="3">
        <f t="shared" si="373"/>
        <v>0</v>
      </c>
    </row>
    <row r="1972" spans="1:73" x14ac:dyDescent="0.25">
      <c r="A1972" t="s">
        <v>4288</v>
      </c>
      <c r="B1972" s="1">
        <v>44286</v>
      </c>
      <c r="C1972">
        <v>16.75</v>
      </c>
      <c r="D1972">
        <v>16</v>
      </c>
      <c r="F1972">
        <v>0.13</v>
      </c>
      <c r="K1972">
        <v>10.56</v>
      </c>
      <c r="R1972">
        <v>0.34</v>
      </c>
      <c r="T1972">
        <v>0.11</v>
      </c>
      <c r="U1972">
        <v>14.72</v>
      </c>
      <c r="V1972" s="3">
        <f t="shared" si="362"/>
        <v>0.94746268656716415</v>
      </c>
      <c r="W1972" s="3">
        <f t="shared" si="363"/>
        <v>0.72877846790890266</v>
      </c>
      <c r="X1972" s="3">
        <f t="shared" si="364"/>
        <v>0</v>
      </c>
      <c r="Y1972" s="3">
        <f t="shared" si="365"/>
        <v>0</v>
      </c>
      <c r="Z1972" s="1">
        <v>44651</v>
      </c>
      <c r="AA1972">
        <v>15.43</v>
      </c>
      <c r="AB1972">
        <v>14.49</v>
      </c>
      <c r="AI1972">
        <v>9.77</v>
      </c>
      <c r="AP1972">
        <v>0.11</v>
      </c>
      <c r="AS1972">
        <v>13.61</v>
      </c>
      <c r="AT1972" s="3">
        <f t="shared" si="366"/>
        <v>0.93907971484121844</v>
      </c>
      <c r="AU1972" s="3">
        <f t="shared" si="367"/>
        <v>0.72370370370370363</v>
      </c>
      <c r="AV1972" s="3">
        <f t="shared" si="368"/>
        <v>0</v>
      </c>
      <c r="AW1972" s="3">
        <f t="shared" si="369"/>
        <v>0</v>
      </c>
      <c r="AX1972" s="1">
        <v>45016</v>
      </c>
      <c r="AY1972">
        <v>10.17</v>
      </c>
      <c r="AZ1972">
        <v>9.3000000000000007</v>
      </c>
      <c r="BG1972">
        <v>6</v>
      </c>
      <c r="BN1972">
        <v>7.0000000000000007E-2</v>
      </c>
      <c r="BQ1972">
        <v>8.14</v>
      </c>
      <c r="BR1972" s="3">
        <f t="shared" si="370"/>
        <v>0.91445427728613582</v>
      </c>
      <c r="BS1972" s="3">
        <f t="shared" si="371"/>
        <v>0.74349442379182151</v>
      </c>
      <c r="BT1972" s="3">
        <f t="shared" si="372"/>
        <v>0</v>
      </c>
      <c r="BU1972" s="3">
        <f t="shared" si="373"/>
        <v>0</v>
      </c>
    </row>
    <row r="1973" spans="1:73" x14ac:dyDescent="0.25">
      <c r="A1973" t="s">
        <v>4289</v>
      </c>
      <c r="B1973" s="1">
        <v>44286</v>
      </c>
      <c r="C1973">
        <v>0.2</v>
      </c>
      <c r="D1973">
        <v>0.1</v>
      </c>
      <c r="K1973">
        <v>0.05</v>
      </c>
      <c r="Q1973">
        <v>0.08</v>
      </c>
      <c r="U1973">
        <v>2.72</v>
      </c>
      <c r="V1973" s="3">
        <f t="shared" si="362"/>
        <v>0.5</v>
      </c>
      <c r="W1973" s="3">
        <f t="shared" si="363"/>
        <v>1.893939393939394E-2</v>
      </c>
      <c r="X1973" s="3">
        <f t="shared" si="364"/>
        <v>0</v>
      </c>
      <c r="Y1973" s="3">
        <f t="shared" si="365"/>
        <v>0</v>
      </c>
      <c r="Z1973" s="1">
        <v>44651</v>
      </c>
      <c r="AA1973">
        <v>0.14000000000000001</v>
      </c>
      <c r="AB1973">
        <v>0.11</v>
      </c>
      <c r="AI1973">
        <v>0.04</v>
      </c>
      <c r="AS1973">
        <v>0.13</v>
      </c>
      <c r="AT1973" s="3">
        <f t="shared" si="366"/>
        <v>0.7857142857142857</v>
      </c>
      <c r="AU1973" s="3">
        <f t="shared" si="367"/>
        <v>0.30769230769230771</v>
      </c>
      <c r="AV1973" s="3">
        <f t="shared" si="368"/>
        <v>0</v>
      </c>
      <c r="AW1973" s="3">
        <f t="shared" si="369"/>
        <v>0</v>
      </c>
      <c r="AX1973" s="1">
        <v>45016</v>
      </c>
      <c r="AY1973">
        <v>19.829999999999998</v>
      </c>
      <c r="AZ1973">
        <v>17.350000000000001</v>
      </c>
      <c r="BA1973">
        <v>16.47</v>
      </c>
      <c r="BG1973">
        <v>0.16</v>
      </c>
      <c r="BN1973">
        <v>16.11</v>
      </c>
      <c r="BQ1973">
        <v>16.95</v>
      </c>
      <c r="BR1973" s="3">
        <f t="shared" si="370"/>
        <v>4.4377206253151925E-2</v>
      </c>
      <c r="BS1973" s="3">
        <f t="shared" si="371"/>
        <v>0.19047619047619052</v>
      </c>
      <c r="BT1973" s="3">
        <f t="shared" si="372"/>
        <v>0</v>
      </c>
      <c r="BU1973" s="3">
        <f t="shared" si="373"/>
        <v>0</v>
      </c>
    </row>
    <row r="1974" spans="1:73" x14ac:dyDescent="0.25">
      <c r="A1974" t="s">
        <v>4290</v>
      </c>
      <c r="V1974" s="3">
        <f t="shared" si="362"/>
        <v>0</v>
      </c>
      <c r="W1974" s="3">
        <f t="shared" si="363"/>
        <v>0</v>
      </c>
      <c r="X1974" s="3">
        <f t="shared" si="364"/>
        <v>0</v>
      </c>
      <c r="Y1974" s="3">
        <f t="shared" si="365"/>
        <v>0</v>
      </c>
      <c r="AT1974" s="3">
        <f t="shared" si="366"/>
        <v>0</v>
      </c>
      <c r="AU1974" s="3">
        <f t="shared" si="367"/>
        <v>0</v>
      </c>
      <c r="AV1974" s="3">
        <f t="shared" si="368"/>
        <v>0</v>
      </c>
      <c r="AW1974" s="3">
        <f t="shared" si="369"/>
        <v>0</v>
      </c>
      <c r="BR1974" s="3">
        <f t="shared" si="370"/>
        <v>0</v>
      </c>
      <c r="BS1974" s="3">
        <f t="shared" si="371"/>
        <v>0</v>
      </c>
      <c r="BT1974" s="3">
        <f t="shared" si="372"/>
        <v>0</v>
      </c>
      <c r="BU1974" s="3">
        <f t="shared" si="373"/>
        <v>0</v>
      </c>
    </row>
    <row r="1975" spans="1:73" x14ac:dyDescent="0.25">
      <c r="A1975" t="s">
        <v>4291</v>
      </c>
      <c r="B1975" s="1">
        <v>43921</v>
      </c>
      <c r="C1975">
        <v>809.9</v>
      </c>
      <c r="D1975">
        <v>763.4</v>
      </c>
      <c r="J1975">
        <v>763.4</v>
      </c>
      <c r="K1975">
        <v>471.7</v>
      </c>
      <c r="M1975">
        <v>2.2000000000000002</v>
      </c>
      <c r="O1975">
        <v>12.6</v>
      </c>
      <c r="R1975">
        <v>6.4</v>
      </c>
      <c r="U1975">
        <v>703.3</v>
      </c>
      <c r="V1975" s="3">
        <f t="shared" si="362"/>
        <v>0.94258550438325717</v>
      </c>
      <c r="W1975" s="3">
        <f t="shared" si="363"/>
        <v>0.69154082979035336</v>
      </c>
      <c r="X1975" s="3">
        <f t="shared" si="364"/>
        <v>0</v>
      </c>
      <c r="Y1975" s="3">
        <f t="shared" si="365"/>
        <v>0.94258550438325717</v>
      </c>
      <c r="Z1975" s="1">
        <v>44286</v>
      </c>
      <c r="AA1975">
        <v>798.5</v>
      </c>
      <c r="AB1975">
        <v>785.5</v>
      </c>
      <c r="AH1975">
        <v>785.5</v>
      </c>
      <c r="AI1975">
        <v>481.2</v>
      </c>
      <c r="AK1975">
        <v>2.2000000000000002</v>
      </c>
      <c r="AP1975">
        <v>2.5</v>
      </c>
      <c r="AR1975">
        <v>2.5</v>
      </c>
      <c r="AS1975">
        <v>678.5</v>
      </c>
      <c r="AT1975" s="3">
        <f t="shared" si="366"/>
        <v>0.9837194740137758</v>
      </c>
      <c r="AU1975" s="3">
        <f t="shared" si="367"/>
        <v>0.71151855685346743</v>
      </c>
      <c r="AV1975" s="3">
        <f t="shared" si="368"/>
        <v>0</v>
      </c>
      <c r="AW1975" s="3">
        <f t="shared" si="369"/>
        <v>0.9837194740137758</v>
      </c>
      <c r="AX1975" s="1">
        <v>44651</v>
      </c>
      <c r="AY1975">
        <v>934.6</v>
      </c>
      <c r="AZ1975">
        <v>889.2</v>
      </c>
      <c r="BF1975">
        <v>889.2</v>
      </c>
      <c r="BG1975">
        <v>495.9</v>
      </c>
      <c r="BI1975">
        <v>2.4</v>
      </c>
      <c r="BQ1975">
        <v>735.1</v>
      </c>
      <c r="BR1975" s="3">
        <f t="shared" si="370"/>
        <v>0.95142306869248883</v>
      </c>
      <c r="BS1975" s="3">
        <f t="shared" si="371"/>
        <v>0.67681179200218367</v>
      </c>
      <c r="BT1975" s="3">
        <f t="shared" si="372"/>
        <v>0</v>
      </c>
      <c r="BU1975" s="3">
        <f t="shared" si="373"/>
        <v>0.95142306869248883</v>
      </c>
    </row>
    <row r="1976" spans="1:73" x14ac:dyDescent="0.25">
      <c r="A1976" t="s">
        <v>4293</v>
      </c>
      <c r="V1976" s="3">
        <f t="shared" si="362"/>
        <v>0</v>
      </c>
      <c r="W1976" s="3">
        <f t="shared" si="363"/>
        <v>0</v>
      </c>
      <c r="X1976" s="3">
        <f t="shared" si="364"/>
        <v>0</v>
      </c>
      <c r="Y1976" s="3">
        <f t="shared" si="365"/>
        <v>0</v>
      </c>
      <c r="AT1976" s="3">
        <f t="shared" si="366"/>
        <v>0</v>
      </c>
      <c r="AU1976" s="3">
        <f t="shared" si="367"/>
        <v>0</v>
      </c>
      <c r="AV1976" s="3">
        <f t="shared" si="368"/>
        <v>0</v>
      </c>
      <c r="AW1976" s="3">
        <f t="shared" si="369"/>
        <v>0</v>
      </c>
      <c r="BR1976" s="3">
        <f t="shared" si="370"/>
        <v>0</v>
      </c>
      <c r="BS1976" s="3">
        <f t="shared" si="371"/>
        <v>0</v>
      </c>
      <c r="BT1976" s="3">
        <f t="shared" si="372"/>
        <v>0</v>
      </c>
      <c r="BU1976" s="3">
        <f t="shared" si="373"/>
        <v>0</v>
      </c>
    </row>
    <row r="1977" spans="1:73" x14ac:dyDescent="0.25">
      <c r="A1977" t="s">
        <v>4294</v>
      </c>
      <c r="B1977" s="1">
        <v>44286</v>
      </c>
      <c r="C1977">
        <v>30562.7</v>
      </c>
      <c r="D1977">
        <v>29671.5</v>
      </c>
      <c r="F1977">
        <v>30.6</v>
      </c>
      <c r="J1977">
        <v>-27738.3</v>
      </c>
      <c r="K1977">
        <v>9245.7999999999993</v>
      </c>
      <c r="L1977">
        <v>1.4</v>
      </c>
      <c r="M1977">
        <v>105.2</v>
      </c>
      <c r="O1977">
        <v>250.5</v>
      </c>
      <c r="P1977">
        <v>250.5</v>
      </c>
      <c r="Q1977">
        <v>143.9</v>
      </c>
      <c r="R1977">
        <v>56.3</v>
      </c>
      <c r="U1977">
        <v>26323.599999999999</v>
      </c>
      <c r="V1977" s="3">
        <f t="shared" si="362"/>
        <v>0.96983905217798172</v>
      </c>
      <c r="W1977" s="3">
        <f t="shared" si="363"/>
        <v>0.35537806340518435</v>
      </c>
      <c r="X1977" s="3">
        <f t="shared" si="364"/>
        <v>0</v>
      </c>
      <c r="Y1977" s="3">
        <f t="shared" si="365"/>
        <v>-0.90758669881914877</v>
      </c>
      <c r="Z1977" s="1">
        <v>44651</v>
      </c>
      <c r="AA1977">
        <v>37368.800000000003</v>
      </c>
      <c r="AB1977">
        <v>35796</v>
      </c>
      <c r="AD1977">
        <v>34.9</v>
      </c>
      <c r="AH1977">
        <v>23269.8</v>
      </c>
      <c r="AI1977">
        <v>11944.8</v>
      </c>
      <c r="AJ1977">
        <v>3.3</v>
      </c>
      <c r="AK1977">
        <v>111.7</v>
      </c>
      <c r="AO1977">
        <v>466.9</v>
      </c>
      <c r="AP1977">
        <v>53.1</v>
      </c>
      <c r="AS1977">
        <v>32345.5</v>
      </c>
      <c r="AT1977" s="3">
        <f t="shared" si="366"/>
        <v>0.95697747853824566</v>
      </c>
      <c r="AU1977" s="3">
        <f t="shared" si="367"/>
        <v>0.37668280222639189</v>
      </c>
      <c r="AV1977" s="3">
        <f t="shared" si="368"/>
        <v>0</v>
      </c>
      <c r="AW1977" s="3">
        <f t="shared" si="369"/>
        <v>0.62270664297488809</v>
      </c>
      <c r="AX1977" s="1">
        <v>45016</v>
      </c>
      <c r="AY1977">
        <v>43785.599999999999</v>
      </c>
      <c r="AZ1977">
        <v>42683.4</v>
      </c>
      <c r="BB1977">
        <v>26.1</v>
      </c>
      <c r="BF1977">
        <v>39450.400000000001</v>
      </c>
      <c r="BG1977">
        <v>15216.6</v>
      </c>
      <c r="BH1977">
        <v>1.4</v>
      </c>
      <c r="BI1977">
        <v>118.1</v>
      </c>
      <c r="BK1977">
        <v>149.5</v>
      </c>
      <c r="BL1977">
        <v>149.5</v>
      </c>
      <c r="BM1977">
        <v>550.79999999999995</v>
      </c>
      <c r="BN1977">
        <v>176.9</v>
      </c>
      <c r="BQ1977">
        <v>40008.1</v>
      </c>
      <c r="BR1977" s="3">
        <f t="shared" si="370"/>
        <v>0.97423125411094069</v>
      </c>
      <c r="BS1977" s="3">
        <f t="shared" si="371"/>
        <v>0.38856614633473702</v>
      </c>
      <c r="BT1977" s="3">
        <f t="shared" si="372"/>
        <v>0</v>
      </c>
      <c r="BU1977" s="3">
        <f t="shared" si="373"/>
        <v>0.90099027990937663</v>
      </c>
    </row>
    <row r="1978" spans="1:73" x14ac:dyDescent="0.25">
      <c r="A1978" t="s">
        <v>4299</v>
      </c>
      <c r="B1978" s="1">
        <v>44286</v>
      </c>
      <c r="C1978">
        <v>189.72</v>
      </c>
      <c r="D1978">
        <v>188.31</v>
      </c>
      <c r="I1978">
        <v>188.31</v>
      </c>
      <c r="K1978">
        <v>133.46</v>
      </c>
      <c r="M1978">
        <v>0.39</v>
      </c>
      <c r="Q1978">
        <v>1.85</v>
      </c>
      <c r="R1978">
        <v>3.4</v>
      </c>
      <c r="T1978">
        <v>3.07</v>
      </c>
      <c r="U1978">
        <v>172.54</v>
      </c>
      <c r="V1978" s="3">
        <f t="shared" si="362"/>
        <v>0.99256799493991144</v>
      </c>
      <c r="W1978" s="3">
        <f t="shared" si="363"/>
        <v>0.78519738777431314</v>
      </c>
      <c r="X1978" s="3">
        <f t="shared" si="364"/>
        <v>0.99256799493991144</v>
      </c>
      <c r="Y1978" s="3">
        <f t="shared" si="365"/>
        <v>0</v>
      </c>
      <c r="Z1978" s="1">
        <v>44651</v>
      </c>
      <c r="AA1978">
        <v>201.71</v>
      </c>
      <c r="AB1978">
        <v>192.47</v>
      </c>
      <c r="AG1978">
        <v>192.47</v>
      </c>
      <c r="AI1978">
        <v>139.74</v>
      </c>
      <c r="AK1978">
        <v>0.44</v>
      </c>
      <c r="AP1978">
        <v>0.15</v>
      </c>
      <c r="AS1978">
        <v>182.57</v>
      </c>
      <c r="AT1978" s="3">
        <f t="shared" si="366"/>
        <v>0.95419166129591981</v>
      </c>
      <c r="AU1978" s="3">
        <f t="shared" si="367"/>
        <v>0.76788658094296081</v>
      </c>
      <c r="AV1978" s="3">
        <f t="shared" si="368"/>
        <v>0.95419166129591981</v>
      </c>
      <c r="AW1978" s="3">
        <f t="shared" si="369"/>
        <v>0</v>
      </c>
      <c r="AX1978" s="1">
        <v>45016</v>
      </c>
      <c r="AY1978">
        <v>224.87</v>
      </c>
      <c r="AZ1978">
        <v>207.65</v>
      </c>
      <c r="BE1978">
        <v>207.65</v>
      </c>
      <c r="BG1978">
        <v>151.12</v>
      </c>
      <c r="BI1978">
        <v>0.43</v>
      </c>
      <c r="BM1978">
        <v>0.38</v>
      </c>
      <c r="BN1978">
        <v>0.54</v>
      </c>
      <c r="BQ1978">
        <v>200.94</v>
      </c>
      <c r="BR1978" s="3">
        <f t="shared" si="370"/>
        <v>0.92342242184373191</v>
      </c>
      <c r="BS1978" s="3">
        <f t="shared" si="371"/>
        <v>0.75715216193196055</v>
      </c>
      <c r="BT1978" s="3">
        <f t="shared" si="372"/>
        <v>0.92342242184373191</v>
      </c>
      <c r="BU1978" s="3">
        <f t="shared" si="373"/>
        <v>0</v>
      </c>
    </row>
    <row r="1979" spans="1:73" x14ac:dyDescent="0.25">
      <c r="A1979" t="s">
        <v>4301</v>
      </c>
      <c r="B1979" s="1">
        <v>44286</v>
      </c>
      <c r="C1979">
        <v>51.45</v>
      </c>
      <c r="D1979">
        <v>47.08</v>
      </c>
      <c r="I1979">
        <v>47.06</v>
      </c>
      <c r="K1979">
        <v>13.07</v>
      </c>
      <c r="L1979">
        <v>7.0000000000000007E-2</v>
      </c>
      <c r="M1979">
        <v>0.61</v>
      </c>
      <c r="Q1979">
        <v>0.01</v>
      </c>
      <c r="R1979">
        <v>0.5</v>
      </c>
      <c r="T1979">
        <v>0.34</v>
      </c>
      <c r="U1979">
        <v>38.89</v>
      </c>
      <c r="V1979" s="3">
        <f t="shared" si="362"/>
        <v>0.91506316812439248</v>
      </c>
      <c r="W1979" s="3">
        <f t="shared" si="363"/>
        <v>0.34358569926393268</v>
      </c>
      <c r="X1979" s="3">
        <f t="shared" si="364"/>
        <v>0.91467444120505348</v>
      </c>
      <c r="Y1979" s="3">
        <f t="shared" si="365"/>
        <v>0</v>
      </c>
      <c r="Z1979" s="1">
        <v>44651</v>
      </c>
      <c r="AA1979">
        <v>62.21</v>
      </c>
      <c r="AB1979">
        <v>57.76</v>
      </c>
      <c r="AG1979">
        <v>57.73</v>
      </c>
      <c r="AI1979">
        <v>16.09</v>
      </c>
      <c r="AJ1979">
        <v>0.64</v>
      </c>
      <c r="AK1979">
        <v>0.47</v>
      </c>
      <c r="AP1979">
        <v>0.38</v>
      </c>
      <c r="AS1979">
        <v>49.92</v>
      </c>
      <c r="AT1979" s="3">
        <f t="shared" si="366"/>
        <v>0.92846809194663238</v>
      </c>
      <c r="AU1979" s="3">
        <f t="shared" si="367"/>
        <v>0.33223208754903982</v>
      </c>
      <c r="AV1979" s="3">
        <f t="shared" si="368"/>
        <v>0.92798585436425007</v>
      </c>
      <c r="AW1979" s="3">
        <f t="shared" si="369"/>
        <v>0</v>
      </c>
      <c r="AX1979" s="1">
        <v>45016</v>
      </c>
      <c r="AY1979">
        <v>51.01</v>
      </c>
      <c r="AZ1979">
        <v>47.92</v>
      </c>
      <c r="BE1979">
        <v>47.92</v>
      </c>
      <c r="BG1979">
        <v>18.07</v>
      </c>
      <c r="BH1979">
        <v>0.1</v>
      </c>
      <c r="BI1979">
        <v>0.05</v>
      </c>
      <c r="BN1979">
        <v>0.19</v>
      </c>
      <c r="BQ1979">
        <v>42.69</v>
      </c>
      <c r="BR1979" s="3">
        <f t="shared" si="370"/>
        <v>0.93942364242305443</v>
      </c>
      <c r="BS1979" s="3">
        <f t="shared" si="371"/>
        <v>0.4266824085005903</v>
      </c>
      <c r="BT1979" s="3">
        <f t="shared" si="372"/>
        <v>0.93942364242305443</v>
      </c>
      <c r="BU1979" s="3">
        <f t="shared" si="373"/>
        <v>0</v>
      </c>
    </row>
    <row r="1980" spans="1:73" x14ac:dyDescent="0.25">
      <c r="A1980" t="s">
        <v>4303</v>
      </c>
      <c r="B1980" s="1">
        <v>44286</v>
      </c>
      <c r="C1980">
        <v>0.04</v>
      </c>
      <c r="D1980">
        <v>0.04</v>
      </c>
      <c r="U1980">
        <v>0.01</v>
      </c>
      <c r="V1980" s="3">
        <f t="shared" si="362"/>
        <v>1</v>
      </c>
      <c r="W1980" s="3">
        <f t="shared" si="363"/>
        <v>0</v>
      </c>
      <c r="X1980" s="3">
        <f t="shared" si="364"/>
        <v>0</v>
      </c>
      <c r="Y1980" s="3">
        <f t="shared" si="365"/>
        <v>0</v>
      </c>
      <c r="Z1980" s="1">
        <v>44651</v>
      </c>
      <c r="AA1980">
        <v>0.14000000000000001</v>
      </c>
      <c r="AB1980">
        <v>0.13</v>
      </c>
      <c r="AO1980">
        <v>0.03</v>
      </c>
      <c r="AS1980">
        <v>0.05</v>
      </c>
      <c r="AT1980" s="3">
        <f t="shared" si="366"/>
        <v>0.92857142857142849</v>
      </c>
      <c r="AU1980" s="3">
        <f t="shared" si="367"/>
        <v>0</v>
      </c>
      <c r="AV1980" s="3">
        <f t="shared" si="368"/>
        <v>0</v>
      </c>
      <c r="AW1980" s="3">
        <f t="shared" si="369"/>
        <v>0</v>
      </c>
      <c r="AX1980" s="1">
        <v>45016</v>
      </c>
      <c r="AY1980">
        <v>1.9</v>
      </c>
      <c r="AZ1980">
        <v>1.87</v>
      </c>
      <c r="BM1980">
        <v>0.03</v>
      </c>
      <c r="BN1980">
        <v>0.02</v>
      </c>
      <c r="BP1980">
        <v>0.02</v>
      </c>
      <c r="BQ1980">
        <v>1.37</v>
      </c>
      <c r="BR1980" s="3">
        <f t="shared" si="370"/>
        <v>0.98421052631578954</v>
      </c>
      <c r="BS1980" s="3">
        <f t="shared" si="371"/>
        <v>0</v>
      </c>
      <c r="BT1980" s="3">
        <f t="shared" si="372"/>
        <v>0</v>
      </c>
      <c r="BU1980" s="3">
        <f t="shared" si="373"/>
        <v>0</v>
      </c>
    </row>
    <row r="1981" spans="1:73" x14ac:dyDescent="0.25">
      <c r="A1981" t="s">
        <v>4309</v>
      </c>
      <c r="V1981" s="3">
        <f t="shared" si="362"/>
        <v>0</v>
      </c>
      <c r="W1981" s="3">
        <f t="shared" si="363"/>
        <v>0</v>
      </c>
      <c r="X1981" s="3">
        <f t="shared" si="364"/>
        <v>0</v>
      </c>
      <c r="Y1981" s="3">
        <f t="shared" si="365"/>
        <v>0</v>
      </c>
      <c r="AT1981" s="3">
        <f t="shared" si="366"/>
        <v>0</v>
      </c>
      <c r="AU1981" s="3">
        <f t="shared" si="367"/>
        <v>0</v>
      </c>
      <c r="AV1981" s="3">
        <f t="shared" si="368"/>
        <v>0</v>
      </c>
      <c r="AW1981" s="3">
        <f t="shared" si="369"/>
        <v>0</v>
      </c>
      <c r="BR1981" s="3">
        <f t="shared" si="370"/>
        <v>0</v>
      </c>
      <c r="BS1981" s="3">
        <f t="shared" si="371"/>
        <v>0</v>
      </c>
      <c r="BT1981" s="3">
        <f t="shared" si="372"/>
        <v>0</v>
      </c>
      <c r="BU1981" s="3">
        <f t="shared" si="373"/>
        <v>0</v>
      </c>
    </row>
    <row r="1982" spans="1:73" x14ac:dyDescent="0.25">
      <c r="A1982" t="s">
        <v>4310</v>
      </c>
      <c r="V1982" s="3">
        <f t="shared" si="362"/>
        <v>0</v>
      </c>
      <c r="W1982" s="3">
        <f t="shared" si="363"/>
        <v>0</v>
      </c>
      <c r="X1982" s="3">
        <f t="shared" si="364"/>
        <v>0</v>
      </c>
      <c r="Y1982" s="3">
        <f t="shared" si="365"/>
        <v>0</v>
      </c>
      <c r="AT1982" s="3">
        <f t="shared" si="366"/>
        <v>0</v>
      </c>
      <c r="AU1982" s="3">
        <f t="shared" si="367"/>
        <v>0</v>
      </c>
      <c r="AV1982" s="3">
        <f t="shared" si="368"/>
        <v>0</v>
      </c>
      <c r="AW1982" s="3">
        <f t="shared" si="369"/>
        <v>0</v>
      </c>
      <c r="BR1982" s="3">
        <f t="shared" si="370"/>
        <v>0</v>
      </c>
      <c r="BS1982" s="3">
        <f t="shared" si="371"/>
        <v>0</v>
      </c>
      <c r="BT1982" s="3">
        <f t="shared" si="372"/>
        <v>0</v>
      </c>
      <c r="BU1982" s="3">
        <f t="shared" si="373"/>
        <v>0</v>
      </c>
    </row>
    <row r="1983" spans="1:73" x14ac:dyDescent="0.25">
      <c r="A1983" t="s">
        <v>4312</v>
      </c>
      <c r="V1983" s="3">
        <f t="shared" si="362"/>
        <v>0</v>
      </c>
      <c r="W1983" s="3">
        <f t="shared" si="363"/>
        <v>0</v>
      </c>
      <c r="X1983" s="3">
        <f t="shared" si="364"/>
        <v>0</v>
      </c>
      <c r="Y1983" s="3">
        <f t="shared" si="365"/>
        <v>0</v>
      </c>
      <c r="AT1983" s="3">
        <f t="shared" si="366"/>
        <v>0</v>
      </c>
      <c r="AU1983" s="3">
        <f t="shared" si="367"/>
        <v>0</v>
      </c>
      <c r="AV1983" s="3">
        <f t="shared" si="368"/>
        <v>0</v>
      </c>
      <c r="AW1983" s="3">
        <f t="shared" si="369"/>
        <v>0</v>
      </c>
      <c r="BR1983" s="3">
        <f t="shared" si="370"/>
        <v>0</v>
      </c>
      <c r="BS1983" s="3">
        <f t="shared" si="371"/>
        <v>0</v>
      </c>
      <c r="BT1983" s="3">
        <f t="shared" si="372"/>
        <v>0</v>
      </c>
      <c r="BU1983" s="3">
        <f t="shared" si="373"/>
        <v>0</v>
      </c>
    </row>
    <row r="1984" spans="1:73" x14ac:dyDescent="0.25">
      <c r="A1984" t="s">
        <v>4314</v>
      </c>
      <c r="B1984" s="1">
        <v>44286</v>
      </c>
      <c r="C1984">
        <v>46.77</v>
      </c>
      <c r="D1984">
        <v>41.69</v>
      </c>
      <c r="F1984">
        <v>2.91</v>
      </c>
      <c r="K1984">
        <v>21.41</v>
      </c>
      <c r="M1984">
        <v>0.11</v>
      </c>
      <c r="Q1984">
        <v>0.04</v>
      </c>
      <c r="R1984">
        <v>0.14000000000000001</v>
      </c>
      <c r="U1984">
        <v>34.049999999999997</v>
      </c>
      <c r="V1984" s="3">
        <f t="shared" si="362"/>
        <v>0.82916399401325636</v>
      </c>
      <c r="W1984" s="3">
        <f t="shared" si="363"/>
        <v>0.63418246445497639</v>
      </c>
      <c r="X1984" s="3">
        <f t="shared" si="364"/>
        <v>0</v>
      </c>
      <c r="Y1984" s="3">
        <f t="shared" si="365"/>
        <v>0</v>
      </c>
      <c r="Z1984" s="1">
        <v>44651</v>
      </c>
      <c r="AA1984">
        <v>57.41</v>
      </c>
      <c r="AB1984">
        <v>52.9</v>
      </c>
      <c r="AD1984">
        <v>1.94</v>
      </c>
      <c r="AH1984">
        <v>48.61</v>
      </c>
      <c r="AI1984">
        <v>25.39</v>
      </c>
      <c r="AK1984">
        <v>0.22</v>
      </c>
      <c r="AO1984">
        <v>0.03</v>
      </c>
      <c r="AP1984">
        <v>0.12</v>
      </c>
      <c r="AR1984">
        <v>0.1</v>
      </c>
      <c r="AS1984">
        <v>42.44</v>
      </c>
      <c r="AT1984" s="3">
        <f t="shared" si="366"/>
        <v>0.88765023515067065</v>
      </c>
      <c r="AU1984" s="3">
        <f t="shared" si="367"/>
        <v>0.60208679155797962</v>
      </c>
      <c r="AV1984" s="3">
        <f t="shared" si="368"/>
        <v>0</v>
      </c>
      <c r="AW1984" s="3">
        <f t="shared" si="369"/>
        <v>0.84671659989548864</v>
      </c>
      <c r="AX1984" s="1">
        <v>45016</v>
      </c>
      <c r="AY1984">
        <v>70.64</v>
      </c>
      <c r="AZ1984">
        <v>66.41</v>
      </c>
      <c r="BB1984">
        <v>1.71</v>
      </c>
      <c r="BF1984">
        <v>62.54</v>
      </c>
      <c r="BG1984">
        <v>30.35</v>
      </c>
      <c r="BI1984">
        <v>0.25</v>
      </c>
      <c r="BM1984">
        <v>0.06</v>
      </c>
      <c r="BN1984">
        <v>0.31</v>
      </c>
      <c r="BP1984">
        <v>0.26</v>
      </c>
      <c r="BQ1984">
        <v>53.52</v>
      </c>
      <c r="BR1984" s="3">
        <f t="shared" si="370"/>
        <v>0.91591166477916197</v>
      </c>
      <c r="BS1984" s="3">
        <f t="shared" si="371"/>
        <v>0.57091798344620026</v>
      </c>
      <c r="BT1984" s="3">
        <f t="shared" si="372"/>
        <v>0</v>
      </c>
      <c r="BU1984" s="3">
        <f t="shared" si="373"/>
        <v>0.88533408833522087</v>
      </c>
    </row>
    <row r="1985" spans="1:73" x14ac:dyDescent="0.25">
      <c r="A1985" t="s">
        <v>4315</v>
      </c>
      <c r="B1985" s="1">
        <v>44286</v>
      </c>
      <c r="C1985">
        <v>6.37</v>
      </c>
      <c r="D1985">
        <v>6.31</v>
      </c>
      <c r="J1985">
        <v>6.31</v>
      </c>
      <c r="K1985">
        <v>3.99</v>
      </c>
      <c r="R1985">
        <v>0.09</v>
      </c>
      <c r="U1985">
        <v>5.38</v>
      </c>
      <c r="V1985" s="3">
        <f t="shared" si="362"/>
        <v>0.9905808477237048</v>
      </c>
      <c r="W1985" s="3">
        <f t="shared" si="363"/>
        <v>0.75425330812854441</v>
      </c>
      <c r="X1985" s="3">
        <f t="shared" si="364"/>
        <v>0</v>
      </c>
      <c r="Y1985" s="3">
        <f t="shared" si="365"/>
        <v>0.9905808477237048</v>
      </c>
      <c r="Z1985" s="1">
        <v>44651</v>
      </c>
      <c r="AA1985">
        <v>7.76</v>
      </c>
      <c r="AB1985">
        <v>7.6</v>
      </c>
      <c r="AH1985">
        <v>7.6</v>
      </c>
      <c r="AI1985">
        <v>4.9800000000000004</v>
      </c>
      <c r="AP1985">
        <v>0.16</v>
      </c>
      <c r="AR1985">
        <v>0.1</v>
      </c>
      <c r="AS1985">
        <v>6.9</v>
      </c>
      <c r="AT1985" s="3">
        <f t="shared" si="366"/>
        <v>0.97938144329896903</v>
      </c>
      <c r="AU1985" s="3">
        <f t="shared" si="367"/>
        <v>0.72807017543859653</v>
      </c>
      <c r="AV1985" s="3">
        <f t="shared" si="368"/>
        <v>0</v>
      </c>
      <c r="AW1985" s="3">
        <f t="shared" si="369"/>
        <v>0.97938144329896903</v>
      </c>
      <c r="AX1985" s="1">
        <v>45016</v>
      </c>
      <c r="AY1985">
        <v>10.78</v>
      </c>
      <c r="AZ1985">
        <v>10.72</v>
      </c>
      <c r="BE1985">
        <v>10.72</v>
      </c>
      <c r="BG1985">
        <v>6.58</v>
      </c>
      <c r="BN1985">
        <v>0.46</v>
      </c>
      <c r="BP1985">
        <v>0.32</v>
      </c>
      <c r="BQ1985">
        <v>10.35</v>
      </c>
      <c r="BR1985" s="3">
        <f t="shared" si="370"/>
        <v>0.99443413729128027</v>
      </c>
      <c r="BS1985" s="3">
        <f t="shared" si="371"/>
        <v>0.64446620959843293</v>
      </c>
      <c r="BT1985" s="3">
        <f t="shared" si="372"/>
        <v>0.99443413729128027</v>
      </c>
      <c r="BU1985" s="3">
        <f t="shared" si="373"/>
        <v>0</v>
      </c>
    </row>
    <row r="1986" spans="1:73" x14ac:dyDescent="0.25">
      <c r="A1986" t="s">
        <v>4316</v>
      </c>
      <c r="B1986" s="1">
        <v>44286</v>
      </c>
      <c r="C1986">
        <v>12.34</v>
      </c>
      <c r="D1986">
        <v>12.34</v>
      </c>
      <c r="I1986">
        <v>0.4</v>
      </c>
      <c r="K1986">
        <v>5.97</v>
      </c>
      <c r="U1986">
        <v>10.42</v>
      </c>
      <c r="V1986" s="3">
        <f t="shared" si="362"/>
        <v>1</v>
      </c>
      <c r="W1986" s="3">
        <f t="shared" si="363"/>
        <v>0.57293666026871404</v>
      </c>
      <c r="X1986" s="3">
        <f t="shared" si="364"/>
        <v>3.2414910858995137E-2</v>
      </c>
      <c r="Y1986" s="3">
        <f t="shared" si="365"/>
        <v>0</v>
      </c>
      <c r="Z1986" s="1">
        <v>44651</v>
      </c>
      <c r="AA1986">
        <v>48.3</v>
      </c>
      <c r="AB1986">
        <v>47.68</v>
      </c>
      <c r="AG1986">
        <v>2.62</v>
      </c>
      <c r="AI1986">
        <v>25.76</v>
      </c>
      <c r="AP1986">
        <v>0.11</v>
      </c>
      <c r="AR1986">
        <v>0.02</v>
      </c>
      <c r="AS1986">
        <v>41.74</v>
      </c>
      <c r="AT1986" s="3">
        <f t="shared" si="366"/>
        <v>0.98716356107660463</v>
      </c>
      <c r="AU1986" s="3">
        <f t="shared" si="367"/>
        <v>0.61848739495798311</v>
      </c>
      <c r="AV1986" s="3">
        <f t="shared" si="368"/>
        <v>5.4244306418219465E-2</v>
      </c>
      <c r="AW1986" s="3">
        <f t="shared" si="369"/>
        <v>0</v>
      </c>
      <c r="AX1986" s="1">
        <v>45016</v>
      </c>
      <c r="AY1986">
        <v>100.82</v>
      </c>
      <c r="AZ1986">
        <v>100.79</v>
      </c>
      <c r="BE1986">
        <v>1.63</v>
      </c>
      <c r="BG1986">
        <v>56.03</v>
      </c>
      <c r="BI1986">
        <v>0.08</v>
      </c>
      <c r="BN1986">
        <v>0.3</v>
      </c>
      <c r="BQ1986">
        <v>91.27</v>
      </c>
      <c r="BR1986" s="3">
        <f t="shared" si="370"/>
        <v>0.99970243999206521</v>
      </c>
      <c r="BS1986" s="3">
        <f t="shared" si="371"/>
        <v>0.61645945648586209</v>
      </c>
      <c r="BT1986" s="3">
        <f t="shared" si="372"/>
        <v>1.6167427097798056E-2</v>
      </c>
      <c r="BU1986" s="3">
        <f t="shared" si="373"/>
        <v>0</v>
      </c>
    </row>
    <row r="1987" spans="1:73" x14ac:dyDescent="0.25">
      <c r="A1987" t="s">
        <v>4317</v>
      </c>
      <c r="B1987" s="1">
        <v>44286</v>
      </c>
      <c r="C1987">
        <v>14.92</v>
      </c>
      <c r="D1987">
        <v>14.85</v>
      </c>
      <c r="I1987">
        <v>14.76</v>
      </c>
      <c r="K1987">
        <v>11.7</v>
      </c>
      <c r="R1987">
        <v>0.02</v>
      </c>
      <c r="U1987">
        <v>14.83</v>
      </c>
      <c r="V1987" s="3">
        <f t="shared" si="362"/>
        <v>0.99530831099195705</v>
      </c>
      <c r="W1987" s="3">
        <f t="shared" si="363"/>
        <v>0.79000675219446315</v>
      </c>
      <c r="X1987" s="3">
        <f t="shared" si="364"/>
        <v>0.98927613941018766</v>
      </c>
      <c r="Y1987" s="3">
        <f t="shared" si="365"/>
        <v>0</v>
      </c>
      <c r="Z1987" s="1">
        <v>44651</v>
      </c>
      <c r="AA1987">
        <v>19.27</v>
      </c>
      <c r="AB1987">
        <v>19.27</v>
      </c>
      <c r="AG1987">
        <v>19.18</v>
      </c>
      <c r="AI1987">
        <v>14.53</v>
      </c>
      <c r="AP1987">
        <v>0.26</v>
      </c>
      <c r="AR1987">
        <v>0.13</v>
      </c>
      <c r="AS1987">
        <v>19.21</v>
      </c>
      <c r="AT1987" s="3">
        <f t="shared" si="366"/>
        <v>1</v>
      </c>
      <c r="AU1987" s="3">
        <f t="shared" si="367"/>
        <v>0.76153039832285119</v>
      </c>
      <c r="AV1987" s="3">
        <f t="shared" si="368"/>
        <v>0.9953295277633627</v>
      </c>
      <c r="AW1987" s="3">
        <f t="shared" si="369"/>
        <v>0</v>
      </c>
      <c r="AX1987" s="1">
        <v>45016</v>
      </c>
      <c r="AY1987">
        <v>14.11</v>
      </c>
      <c r="AZ1987">
        <v>14.07</v>
      </c>
      <c r="BF1987">
        <v>13.98</v>
      </c>
      <c r="BG1987">
        <v>10.54</v>
      </c>
      <c r="BN1987">
        <v>0.08</v>
      </c>
      <c r="BP1987">
        <v>0.05</v>
      </c>
      <c r="BQ1987">
        <v>13.9</v>
      </c>
      <c r="BR1987" s="3">
        <f t="shared" si="370"/>
        <v>0.99716513111268612</v>
      </c>
      <c r="BS1987" s="3">
        <f t="shared" si="371"/>
        <v>0.75991348233597678</v>
      </c>
      <c r="BT1987" s="3">
        <f t="shared" si="372"/>
        <v>0</v>
      </c>
      <c r="BU1987" s="3">
        <f t="shared" si="373"/>
        <v>0.99078667611622973</v>
      </c>
    </row>
    <row r="1988" spans="1:73" x14ac:dyDescent="0.25">
      <c r="A1988" t="s">
        <v>4319</v>
      </c>
      <c r="V1988" s="3">
        <f t="shared" ref="V1988:V2051" si="374">IFERROR((D1988-E1988-F1988-G1988)/C1988,0)</f>
        <v>0</v>
      </c>
      <c r="W1988" s="3">
        <f t="shared" ref="W1988:W2051" si="375">IFERROR(K1988/(U1988+T1988+S1988+P1988-R1988-Q1988-O1988-N1988-M1988-L1988),0)</f>
        <v>0</v>
      </c>
      <c r="X1988" s="3">
        <f t="shared" ref="X1988:X2051" si="376">IFERROR((H1988+I1988)/C1988,0)</f>
        <v>0</v>
      </c>
      <c r="Y1988" s="3">
        <f t="shared" ref="Y1988:Y2051" si="377">IFERROR(J1988/C1988,0)</f>
        <v>0</v>
      </c>
      <c r="AT1988" s="3">
        <f t="shared" ref="AT1988:AT2051" si="378">IFERROR((AB1988-AC1988-AD1988-AE1988)/AA1988,0)</f>
        <v>0</v>
      </c>
      <c r="AU1988" s="3">
        <f t="shared" ref="AU1988:AU2051" si="379">IFERROR(AI1988/(AS1988+AR1988+AQ1988+AN1988-AP1988-AO1988-AM1988-AL1988-AK1988-AJ1988),0)</f>
        <v>0</v>
      </c>
      <c r="AV1988" s="3">
        <f t="shared" ref="AV1988:AV2051" si="380">IFERROR((AF1988+AG1988)/AA1988,0)</f>
        <v>0</v>
      </c>
      <c r="AW1988" s="3">
        <f t="shared" ref="AW1988:AW2051" si="381">IFERROR(AH1988/AA1988,0)</f>
        <v>0</v>
      </c>
      <c r="BR1988" s="3">
        <f t="shared" ref="BR1988:BR2051" si="382">IFERROR((AZ1988-BA1988-BB1988-BC1988)/AY1988,0)</f>
        <v>0</v>
      </c>
      <c r="BS1988" s="3">
        <f t="shared" ref="BS1988:BS2051" si="383">IFERROR(BG1988/(BQ1988+BP1988+BO1988+BL1988-BN1988-BM1988-BK1988-BJ1988-BI1988-BH1988),0)</f>
        <v>0</v>
      </c>
      <c r="BT1988" s="3">
        <f t="shared" ref="BT1988:BT2051" si="384">IFERROR((BD1988+BE1988)/AY1988,0)</f>
        <v>0</v>
      </c>
      <c r="BU1988" s="3">
        <f t="shared" ref="BU1988:BU2051" si="385">IFERROR(BF1988/AY1988,0)</f>
        <v>0</v>
      </c>
    </row>
    <row r="1989" spans="1:73" x14ac:dyDescent="0.25">
      <c r="A1989" t="s">
        <v>4321</v>
      </c>
      <c r="V1989" s="3">
        <f t="shared" si="374"/>
        <v>0</v>
      </c>
      <c r="W1989" s="3">
        <f t="shared" si="375"/>
        <v>0</v>
      </c>
      <c r="X1989" s="3">
        <f t="shared" si="376"/>
        <v>0</v>
      </c>
      <c r="Y1989" s="3">
        <f t="shared" si="377"/>
        <v>0</v>
      </c>
      <c r="AT1989" s="3">
        <f t="shared" si="378"/>
        <v>0</v>
      </c>
      <c r="AU1989" s="3">
        <f t="shared" si="379"/>
        <v>0</v>
      </c>
      <c r="AV1989" s="3">
        <f t="shared" si="380"/>
        <v>0</v>
      </c>
      <c r="AW1989" s="3">
        <f t="shared" si="381"/>
        <v>0</v>
      </c>
      <c r="BR1989" s="3">
        <f t="shared" si="382"/>
        <v>0</v>
      </c>
      <c r="BS1989" s="3">
        <f t="shared" si="383"/>
        <v>0</v>
      </c>
      <c r="BT1989" s="3">
        <f t="shared" si="384"/>
        <v>0</v>
      </c>
      <c r="BU1989" s="3">
        <f t="shared" si="385"/>
        <v>0</v>
      </c>
    </row>
    <row r="1990" spans="1:73" x14ac:dyDescent="0.25">
      <c r="A1990" t="s">
        <v>4324</v>
      </c>
      <c r="B1990" s="1">
        <v>44286</v>
      </c>
      <c r="C1990">
        <v>19.93</v>
      </c>
      <c r="D1990">
        <v>17.75</v>
      </c>
      <c r="E1990">
        <v>0.01</v>
      </c>
      <c r="J1990">
        <v>2.85</v>
      </c>
      <c r="K1990">
        <v>11.97</v>
      </c>
      <c r="R1990">
        <v>0.77</v>
      </c>
      <c r="U1990">
        <v>19.61</v>
      </c>
      <c r="V1990" s="3">
        <f t="shared" si="374"/>
        <v>0.89011540391369792</v>
      </c>
      <c r="W1990" s="3">
        <f t="shared" si="375"/>
        <v>0.63535031847133761</v>
      </c>
      <c r="X1990" s="3">
        <f t="shared" si="376"/>
        <v>0</v>
      </c>
      <c r="Y1990" s="3">
        <f t="shared" si="377"/>
        <v>0.14300050175614651</v>
      </c>
      <c r="Z1990" s="1">
        <v>44651</v>
      </c>
      <c r="AA1990">
        <v>59.88</v>
      </c>
      <c r="AB1990">
        <v>46.23</v>
      </c>
      <c r="AH1990">
        <v>2.85</v>
      </c>
      <c r="AI1990">
        <v>30.56</v>
      </c>
      <c r="AP1990">
        <v>0.08</v>
      </c>
      <c r="AS1990">
        <v>46.7</v>
      </c>
      <c r="AT1990" s="3">
        <f t="shared" si="378"/>
        <v>0.77204408817635262</v>
      </c>
      <c r="AU1990" s="3">
        <f t="shared" si="379"/>
        <v>0.65551265551265547</v>
      </c>
      <c r="AV1990" s="3">
        <f t="shared" si="380"/>
        <v>0</v>
      </c>
      <c r="AW1990" s="3">
        <f t="shared" si="381"/>
        <v>4.7595190380761522E-2</v>
      </c>
      <c r="AX1990" s="1">
        <v>45016</v>
      </c>
      <c r="AY1990">
        <v>67.14</v>
      </c>
      <c r="AZ1990">
        <v>66.59</v>
      </c>
      <c r="BF1990">
        <v>10.23</v>
      </c>
      <c r="BG1990">
        <v>44.46</v>
      </c>
      <c r="BM1990">
        <v>0.03</v>
      </c>
      <c r="BN1990">
        <v>0.38</v>
      </c>
      <c r="BQ1990">
        <v>65.73</v>
      </c>
      <c r="BR1990" s="3">
        <f t="shared" si="382"/>
        <v>0.99180816204944899</v>
      </c>
      <c r="BS1990" s="3">
        <f t="shared" si="383"/>
        <v>0.68064911206368639</v>
      </c>
      <c r="BT1990" s="3">
        <f t="shared" si="384"/>
        <v>0</v>
      </c>
      <c r="BU1990" s="3">
        <f t="shared" si="385"/>
        <v>0.15236818588025022</v>
      </c>
    </row>
    <row r="1991" spans="1:73" x14ac:dyDescent="0.25">
      <c r="A1991" t="s">
        <v>4326</v>
      </c>
      <c r="B1991" s="1">
        <v>44286</v>
      </c>
      <c r="C1991">
        <v>105.82</v>
      </c>
      <c r="D1991">
        <v>97.23</v>
      </c>
      <c r="I1991">
        <v>97.16</v>
      </c>
      <c r="K1991">
        <v>65.67</v>
      </c>
      <c r="R1991">
        <v>3.92</v>
      </c>
      <c r="T1991">
        <v>3.12</v>
      </c>
      <c r="U1991">
        <v>96.69</v>
      </c>
      <c r="V1991" s="3">
        <f t="shared" si="374"/>
        <v>0.9188244188244189</v>
      </c>
      <c r="W1991" s="3">
        <f t="shared" si="375"/>
        <v>0.68484722077380333</v>
      </c>
      <c r="X1991" s="3">
        <f t="shared" si="376"/>
        <v>0.91816291816291817</v>
      </c>
      <c r="Y1991" s="3">
        <f t="shared" si="377"/>
        <v>0</v>
      </c>
      <c r="Z1991" s="1">
        <v>44651</v>
      </c>
      <c r="AA1991">
        <v>135.02000000000001</v>
      </c>
      <c r="AB1991">
        <v>127.37</v>
      </c>
      <c r="AG1991">
        <v>141.22999999999999</v>
      </c>
      <c r="AI1991">
        <v>85.33</v>
      </c>
      <c r="AK1991">
        <v>0.2</v>
      </c>
      <c r="AP1991">
        <v>0.3</v>
      </c>
      <c r="AS1991">
        <v>117.75</v>
      </c>
      <c r="AT1991" s="3">
        <f t="shared" si="378"/>
        <v>0.94334172715153308</v>
      </c>
      <c r="AU1991" s="3">
        <f t="shared" si="379"/>
        <v>0.72776119402985073</v>
      </c>
      <c r="AV1991" s="3">
        <f t="shared" si="380"/>
        <v>1.0459931861946377</v>
      </c>
      <c r="AW1991" s="3">
        <f t="shared" si="381"/>
        <v>0</v>
      </c>
      <c r="AX1991" s="1">
        <v>45016</v>
      </c>
      <c r="AY1991">
        <v>185.59</v>
      </c>
      <c r="AZ1991">
        <v>174.63</v>
      </c>
      <c r="BE1991">
        <v>171.11</v>
      </c>
      <c r="BG1991">
        <v>110.04</v>
      </c>
      <c r="BI1991">
        <v>0.62</v>
      </c>
      <c r="BN1991">
        <v>0.66</v>
      </c>
      <c r="BQ1991">
        <v>166.71</v>
      </c>
      <c r="BR1991" s="3">
        <f t="shared" si="382"/>
        <v>0.94094509402446247</v>
      </c>
      <c r="BS1991" s="3">
        <f t="shared" si="383"/>
        <v>0.66517560297406764</v>
      </c>
      <c r="BT1991" s="3">
        <f t="shared" si="384"/>
        <v>0.92197855487903446</v>
      </c>
      <c r="BU1991" s="3">
        <f t="shared" si="385"/>
        <v>0</v>
      </c>
    </row>
    <row r="1992" spans="1:73" x14ac:dyDescent="0.25">
      <c r="A1992" t="s">
        <v>4329</v>
      </c>
      <c r="V1992" s="3">
        <f t="shared" si="374"/>
        <v>0</v>
      </c>
      <c r="W1992" s="3">
        <f t="shared" si="375"/>
        <v>0</v>
      </c>
      <c r="X1992" s="3">
        <f t="shared" si="376"/>
        <v>0</v>
      </c>
      <c r="Y1992" s="3">
        <f t="shared" si="377"/>
        <v>0</v>
      </c>
      <c r="AT1992" s="3">
        <f t="shared" si="378"/>
        <v>0</v>
      </c>
      <c r="AU1992" s="3">
        <f t="shared" si="379"/>
        <v>0</v>
      </c>
      <c r="AV1992" s="3">
        <f t="shared" si="380"/>
        <v>0</v>
      </c>
      <c r="AW1992" s="3">
        <f t="shared" si="381"/>
        <v>0</v>
      </c>
      <c r="BR1992" s="3">
        <f t="shared" si="382"/>
        <v>0</v>
      </c>
      <c r="BS1992" s="3">
        <f t="shared" si="383"/>
        <v>0</v>
      </c>
      <c r="BT1992" s="3">
        <f t="shared" si="384"/>
        <v>0</v>
      </c>
      <c r="BU1992" s="3">
        <f t="shared" si="385"/>
        <v>0</v>
      </c>
    </row>
    <row r="1993" spans="1:73" x14ac:dyDescent="0.25">
      <c r="A1993" t="s">
        <v>4330</v>
      </c>
      <c r="V1993" s="3">
        <f t="shared" si="374"/>
        <v>0</v>
      </c>
      <c r="W1993" s="3">
        <f t="shared" si="375"/>
        <v>0</v>
      </c>
      <c r="X1993" s="3">
        <f t="shared" si="376"/>
        <v>0</v>
      </c>
      <c r="Y1993" s="3">
        <f t="shared" si="377"/>
        <v>0</v>
      </c>
      <c r="AT1993" s="3">
        <f t="shared" si="378"/>
        <v>0</v>
      </c>
      <c r="AU1993" s="3">
        <f t="shared" si="379"/>
        <v>0</v>
      </c>
      <c r="AV1993" s="3">
        <f t="shared" si="380"/>
        <v>0</v>
      </c>
      <c r="AW1993" s="3">
        <f t="shared" si="381"/>
        <v>0</v>
      </c>
      <c r="BR1993" s="3">
        <f t="shared" si="382"/>
        <v>0</v>
      </c>
      <c r="BS1993" s="3">
        <f t="shared" si="383"/>
        <v>0</v>
      </c>
      <c r="BT1993" s="3">
        <f t="shared" si="384"/>
        <v>0</v>
      </c>
      <c r="BU1993" s="3">
        <f t="shared" si="385"/>
        <v>0</v>
      </c>
    </row>
    <row r="1994" spans="1:73" x14ac:dyDescent="0.25">
      <c r="A1994" t="s">
        <v>4332</v>
      </c>
      <c r="V1994" s="3">
        <f t="shared" si="374"/>
        <v>0</v>
      </c>
      <c r="W1994" s="3">
        <f t="shared" si="375"/>
        <v>0</v>
      </c>
      <c r="X1994" s="3">
        <f t="shared" si="376"/>
        <v>0</v>
      </c>
      <c r="Y1994" s="3">
        <f t="shared" si="377"/>
        <v>0</v>
      </c>
      <c r="Z1994" s="1">
        <v>44651</v>
      </c>
      <c r="AA1994">
        <v>363.5</v>
      </c>
      <c r="AB1994">
        <v>363.3</v>
      </c>
      <c r="AI1994">
        <v>289.2</v>
      </c>
      <c r="AK1994">
        <v>0.3</v>
      </c>
      <c r="AP1994">
        <v>0.9</v>
      </c>
      <c r="AS1994">
        <v>320.3</v>
      </c>
      <c r="AT1994" s="3">
        <f t="shared" si="378"/>
        <v>0.99944979367262732</v>
      </c>
      <c r="AU1994" s="3">
        <f t="shared" si="379"/>
        <v>0.90629896584142888</v>
      </c>
      <c r="AV1994" s="3">
        <f t="shared" si="380"/>
        <v>0</v>
      </c>
      <c r="AW1994" s="3">
        <f t="shared" si="381"/>
        <v>0</v>
      </c>
      <c r="AX1994" s="1">
        <v>45016</v>
      </c>
      <c r="AY1994">
        <v>641.4</v>
      </c>
      <c r="AZ1994">
        <v>641.4</v>
      </c>
      <c r="BG1994">
        <v>490.4</v>
      </c>
      <c r="BI1994">
        <v>0.7</v>
      </c>
      <c r="BN1994">
        <v>3.5</v>
      </c>
      <c r="BQ1994">
        <v>573.4</v>
      </c>
      <c r="BR1994" s="3">
        <f t="shared" si="382"/>
        <v>1</v>
      </c>
      <c r="BS1994" s="3">
        <f t="shared" si="383"/>
        <v>0.86156008432888276</v>
      </c>
      <c r="BT1994" s="3">
        <f t="shared" si="384"/>
        <v>0</v>
      </c>
      <c r="BU1994" s="3">
        <f t="shared" si="385"/>
        <v>0</v>
      </c>
    </row>
    <row r="1995" spans="1:73" x14ac:dyDescent="0.25">
      <c r="A1995" t="s">
        <v>4336</v>
      </c>
      <c r="B1995" s="1">
        <v>44286</v>
      </c>
      <c r="C1995">
        <v>193.5</v>
      </c>
      <c r="D1995">
        <v>185.13</v>
      </c>
      <c r="E1995">
        <v>42.31</v>
      </c>
      <c r="I1995">
        <v>132.04</v>
      </c>
      <c r="K1995">
        <v>98.53</v>
      </c>
      <c r="M1995">
        <v>0.52</v>
      </c>
      <c r="Q1995">
        <v>0.17</v>
      </c>
      <c r="R1995">
        <v>1.02</v>
      </c>
      <c r="T1995">
        <v>1.02</v>
      </c>
      <c r="U1995">
        <v>168.92</v>
      </c>
      <c r="V1995" s="3">
        <f t="shared" si="374"/>
        <v>0.73808785529715759</v>
      </c>
      <c r="W1995" s="3">
        <f t="shared" si="375"/>
        <v>0.58568626285442549</v>
      </c>
      <c r="X1995" s="3">
        <f t="shared" si="376"/>
        <v>0.68237726098191209</v>
      </c>
      <c r="Y1995" s="3">
        <f t="shared" si="377"/>
        <v>0</v>
      </c>
      <c r="Z1995" s="1">
        <v>44651</v>
      </c>
      <c r="AA1995">
        <v>231.18</v>
      </c>
      <c r="AB1995">
        <v>222.4</v>
      </c>
      <c r="AC1995">
        <v>44.47</v>
      </c>
      <c r="AG1995">
        <v>168</v>
      </c>
      <c r="AI1995">
        <v>122.27</v>
      </c>
      <c r="AK1995">
        <v>0.56000000000000005</v>
      </c>
      <c r="AO1995">
        <v>0.43</v>
      </c>
      <c r="AS1995">
        <v>198.96</v>
      </c>
      <c r="AT1995" s="3">
        <f t="shared" si="378"/>
        <v>0.7696600051907605</v>
      </c>
      <c r="AU1995" s="3">
        <f t="shared" si="379"/>
        <v>0.61761883113603067</v>
      </c>
      <c r="AV1995" s="3">
        <f t="shared" si="380"/>
        <v>0.72670646249675575</v>
      </c>
      <c r="AW1995" s="3">
        <f t="shared" si="381"/>
        <v>0</v>
      </c>
      <c r="AX1995" s="1">
        <v>45016</v>
      </c>
      <c r="AY1995">
        <v>331.95</v>
      </c>
      <c r="AZ1995">
        <v>319.7</v>
      </c>
      <c r="BA1995">
        <v>109.09</v>
      </c>
      <c r="BE1995">
        <v>192.34</v>
      </c>
      <c r="BG1995">
        <v>143.88999999999999</v>
      </c>
      <c r="BI1995">
        <v>0.72</v>
      </c>
      <c r="BK1995">
        <v>0.62</v>
      </c>
      <c r="BL1995">
        <v>0.62</v>
      </c>
      <c r="BQ1995">
        <v>281.69</v>
      </c>
      <c r="BR1995" s="3">
        <f t="shared" si="382"/>
        <v>0.63446302153938849</v>
      </c>
      <c r="BS1995" s="3">
        <f t="shared" si="383"/>
        <v>0.5121187315371748</v>
      </c>
      <c r="BT1995" s="3">
        <f t="shared" si="384"/>
        <v>0.57942461214038266</v>
      </c>
      <c r="BU1995" s="3">
        <f t="shared" si="385"/>
        <v>0</v>
      </c>
    </row>
    <row r="1996" spans="1:73" x14ac:dyDescent="0.25">
      <c r="A1996" t="s">
        <v>4337</v>
      </c>
      <c r="V1996" s="3">
        <f t="shared" si="374"/>
        <v>0</v>
      </c>
      <c r="W1996" s="3">
        <f t="shared" si="375"/>
        <v>0</v>
      </c>
      <c r="X1996" s="3">
        <f t="shared" si="376"/>
        <v>0</v>
      </c>
      <c r="Y1996" s="3">
        <f t="shared" si="377"/>
        <v>0</v>
      </c>
      <c r="AT1996" s="3">
        <f t="shared" si="378"/>
        <v>0</v>
      </c>
      <c r="AU1996" s="3">
        <f t="shared" si="379"/>
        <v>0</v>
      </c>
      <c r="AV1996" s="3">
        <f t="shared" si="380"/>
        <v>0</v>
      </c>
      <c r="AW1996" s="3">
        <f t="shared" si="381"/>
        <v>0</v>
      </c>
      <c r="BR1996" s="3">
        <f t="shared" si="382"/>
        <v>0</v>
      </c>
      <c r="BS1996" s="3">
        <f t="shared" si="383"/>
        <v>0</v>
      </c>
      <c r="BT1996" s="3">
        <f t="shared" si="384"/>
        <v>0</v>
      </c>
      <c r="BU1996" s="3">
        <f t="shared" si="385"/>
        <v>0</v>
      </c>
    </row>
    <row r="1997" spans="1:73" x14ac:dyDescent="0.25">
      <c r="A1997" t="s">
        <v>4338</v>
      </c>
      <c r="B1997" s="1">
        <v>44286</v>
      </c>
      <c r="C1997">
        <v>3</v>
      </c>
      <c r="D1997">
        <v>2.9</v>
      </c>
      <c r="K1997">
        <v>2.4</v>
      </c>
      <c r="U1997">
        <v>2.66</v>
      </c>
      <c r="V1997" s="3">
        <f t="shared" si="374"/>
        <v>0.96666666666666667</v>
      </c>
      <c r="W1997" s="3">
        <f t="shared" si="375"/>
        <v>0.90225563909774431</v>
      </c>
      <c r="X1997" s="3">
        <f t="shared" si="376"/>
        <v>0</v>
      </c>
      <c r="Y1997" s="3">
        <f t="shared" si="377"/>
        <v>0</v>
      </c>
      <c r="Z1997" s="1">
        <v>44651</v>
      </c>
      <c r="AA1997">
        <v>4.1500000000000004</v>
      </c>
      <c r="AB1997">
        <v>4.1500000000000004</v>
      </c>
      <c r="AI1997">
        <v>3.76</v>
      </c>
      <c r="AP1997">
        <v>0.01</v>
      </c>
      <c r="AS1997">
        <v>4.03</v>
      </c>
      <c r="AT1997" s="3">
        <f t="shared" si="378"/>
        <v>1</v>
      </c>
      <c r="AU1997" s="3">
        <f t="shared" si="379"/>
        <v>0.93532338308457696</v>
      </c>
      <c r="AV1997" s="3">
        <f t="shared" si="380"/>
        <v>0</v>
      </c>
      <c r="AW1997" s="3">
        <f t="shared" si="381"/>
        <v>0</v>
      </c>
      <c r="AX1997" s="1">
        <v>45016</v>
      </c>
      <c r="AY1997">
        <v>6.45</v>
      </c>
      <c r="AZ1997">
        <v>6.26</v>
      </c>
      <c r="BG1997">
        <v>5.46</v>
      </c>
      <c r="BN1997">
        <v>0.02</v>
      </c>
      <c r="BQ1997">
        <v>6.08</v>
      </c>
      <c r="BR1997" s="3">
        <f t="shared" si="382"/>
        <v>0.97054263565891463</v>
      </c>
      <c r="BS1997" s="3">
        <f t="shared" si="383"/>
        <v>0.9009900990099009</v>
      </c>
      <c r="BT1997" s="3">
        <f t="shared" si="384"/>
        <v>0</v>
      </c>
      <c r="BU1997" s="3">
        <f t="shared" si="385"/>
        <v>0</v>
      </c>
    </row>
    <row r="1998" spans="1:73" x14ac:dyDescent="0.25">
      <c r="A1998" t="s">
        <v>4339</v>
      </c>
      <c r="B1998" s="1">
        <v>44286</v>
      </c>
      <c r="C1998">
        <v>0.15</v>
      </c>
      <c r="D1998">
        <v>0.14000000000000001</v>
      </c>
      <c r="K1998">
        <v>0.32</v>
      </c>
      <c r="U1998">
        <v>1.02</v>
      </c>
      <c r="V1998" s="3">
        <f t="shared" si="374"/>
        <v>0.93333333333333346</v>
      </c>
      <c r="W1998" s="3">
        <f t="shared" si="375"/>
        <v>0.31372549019607843</v>
      </c>
      <c r="X1998" s="3">
        <f t="shared" si="376"/>
        <v>0</v>
      </c>
      <c r="Y1998" s="3">
        <f t="shared" si="377"/>
        <v>0</v>
      </c>
      <c r="Z1998" s="1">
        <v>44651</v>
      </c>
      <c r="AI1998">
        <v>0.23</v>
      </c>
      <c r="AS1998">
        <v>0.78</v>
      </c>
      <c r="AT1998" s="3">
        <f t="shared" si="378"/>
        <v>0</v>
      </c>
      <c r="AU1998" s="3">
        <f t="shared" si="379"/>
        <v>0.29487179487179488</v>
      </c>
      <c r="AV1998" s="3">
        <f t="shared" si="380"/>
        <v>0</v>
      </c>
      <c r="AW1998" s="3">
        <f t="shared" si="381"/>
        <v>0</v>
      </c>
      <c r="AX1998" s="1">
        <v>45016</v>
      </c>
      <c r="BG1998">
        <v>0.18</v>
      </c>
      <c r="BQ1998">
        <v>3.23</v>
      </c>
      <c r="BR1998" s="3">
        <f t="shared" si="382"/>
        <v>0</v>
      </c>
      <c r="BS1998" s="3">
        <f t="shared" si="383"/>
        <v>5.5727554179566562E-2</v>
      </c>
      <c r="BT1998" s="3">
        <f t="shared" si="384"/>
        <v>0</v>
      </c>
      <c r="BU1998" s="3">
        <f t="shared" si="385"/>
        <v>0</v>
      </c>
    </row>
    <row r="1999" spans="1:73" x14ac:dyDescent="0.25">
      <c r="A1999" t="s">
        <v>4340</v>
      </c>
      <c r="V1999" s="3">
        <f t="shared" si="374"/>
        <v>0</v>
      </c>
      <c r="W1999" s="3">
        <f t="shared" si="375"/>
        <v>0</v>
      </c>
      <c r="X1999" s="3">
        <f t="shared" si="376"/>
        <v>0</v>
      </c>
      <c r="Y1999" s="3">
        <f t="shared" si="377"/>
        <v>0</v>
      </c>
      <c r="AT1999" s="3">
        <f t="shared" si="378"/>
        <v>0</v>
      </c>
      <c r="AU1999" s="3">
        <f t="shared" si="379"/>
        <v>0</v>
      </c>
      <c r="AV1999" s="3">
        <f t="shared" si="380"/>
        <v>0</v>
      </c>
      <c r="AW1999" s="3">
        <f t="shared" si="381"/>
        <v>0</v>
      </c>
      <c r="BR1999" s="3">
        <f t="shared" si="382"/>
        <v>0</v>
      </c>
      <c r="BS1999" s="3">
        <f t="shared" si="383"/>
        <v>0</v>
      </c>
      <c r="BT1999" s="3">
        <f t="shared" si="384"/>
        <v>0</v>
      </c>
      <c r="BU1999" s="3">
        <f t="shared" si="385"/>
        <v>0</v>
      </c>
    </row>
    <row r="2000" spans="1:73" x14ac:dyDescent="0.25">
      <c r="A2000" t="s">
        <v>4341</v>
      </c>
      <c r="V2000" s="3">
        <f t="shared" si="374"/>
        <v>0</v>
      </c>
      <c r="W2000" s="3">
        <f t="shared" si="375"/>
        <v>0</v>
      </c>
      <c r="X2000" s="3">
        <f t="shared" si="376"/>
        <v>0</v>
      </c>
      <c r="Y2000" s="3">
        <f t="shared" si="377"/>
        <v>0</v>
      </c>
      <c r="AT2000" s="3">
        <f t="shared" si="378"/>
        <v>0</v>
      </c>
      <c r="AU2000" s="3">
        <f t="shared" si="379"/>
        <v>0</v>
      </c>
      <c r="AV2000" s="3">
        <f t="shared" si="380"/>
        <v>0</v>
      </c>
      <c r="AW2000" s="3">
        <f t="shared" si="381"/>
        <v>0</v>
      </c>
      <c r="BR2000" s="3">
        <f t="shared" si="382"/>
        <v>0</v>
      </c>
      <c r="BS2000" s="3">
        <f t="shared" si="383"/>
        <v>0</v>
      </c>
      <c r="BT2000" s="3">
        <f t="shared" si="384"/>
        <v>0</v>
      </c>
      <c r="BU2000" s="3">
        <f t="shared" si="385"/>
        <v>0</v>
      </c>
    </row>
    <row r="2001" spans="1:73" x14ac:dyDescent="0.25">
      <c r="A2001" t="s">
        <v>4342</v>
      </c>
      <c r="B2001" s="1">
        <v>44286</v>
      </c>
      <c r="C2001">
        <v>130.96</v>
      </c>
      <c r="D2001">
        <v>124.07</v>
      </c>
      <c r="F2001">
        <v>0.38</v>
      </c>
      <c r="K2001">
        <v>78.78</v>
      </c>
      <c r="M2001">
        <v>0.02</v>
      </c>
      <c r="O2001">
        <v>0.53</v>
      </c>
      <c r="P2001">
        <v>0.53</v>
      </c>
      <c r="R2001">
        <v>19.25</v>
      </c>
      <c r="U2001">
        <v>133.11000000000001</v>
      </c>
      <c r="V2001" s="3">
        <f t="shared" si="374"/>
        <v>0.94448686621869271</v>
      </c>
      <c r="W2001" s="3">
        <f t="shared" si="375"/>
        <v>0.69202389318341517</v>
      </c>
      <c r="X2001" s="3">
        <f t="shared" si="376"/>
        <v>0</v>
      </c>
      <c r="Y2001" s="3">
        <f t="shared" si="377"/>
        <v>0</v>
      </c>
      <c r="Z2001" s="1">
        <v>44651</v>
      </c>
      <c r="AA2001">
        <v>163.28</v>
      </c>
      <c r="AB2001">
        <v>157.38</v>
      </c>
      <c r="AI2001">
        <v>96.94</v>
      </c>
      <c r="AO2001">
        <v>0.01</v>
      </c>
      <c r="AP2001">
        <v>20.329999999999998</v>
      </c>
      <c r="AS2001">
        <v>126.83</v>
      </c>
      <c r="AT2001" s="3">
        <f t="shared" si="378"/>
        <v>0.96386575208231251</v>
      </c>
      <c r="AU2001" s="3">
        <f t="shared" si="379"/>
        <v>0.91032021786083206</v>
      </c>
      <c r="AV2001" s="3">
        <f t="shared" si="380"/>
        <v>0</v>
      </c>
      <c r="AW2001" s="3">
        <f t="shared" si="381"/>
        <v>0</v>
      </c>
      <c r="AX2001" s="1">
        <v>45016</v>
      </c>
      <c r="AY2001">
        <v>178.18</v>
      </c>
      <c r="AZ2001">
        <v>171.54</v>
      </c>
      <c r="BG2001">
        <v>113.48</v>
      </c>
      <c r="BN2001">
        <v>21.55</v>
      </c>
      <c r="BQ2001">
        <v>183.15</v>
      </c>
      <c r="BR2001" s="3">
        <f t="shared" si="382"/>
        <v>0.96273431361544493</v>
      </c>
      <c r="BS2001" s="3">
        <f t="shared" si="383"/>
        <v>0.7022277227722773</v>
      </c>
      <c r="BT2001" s="3">
        <f t="shared" si="384"/>
        <v>0</v>
      </c>
      <c r="BU2001" s="3">
        <f t="shared" si="385"/>
        <v>0</v>
      </c>
    </row>
    <row r="2002" spans="1:73" x14ac:dyDescent="0.25">
      <c r="A2002" t="s">
        <v>4343</v>
      </c>
      <c r="B2002" s="1">
        <v>44286</v>
      </c>
      <c r="C2002">
        <v>2621</v>
      </c>
      <c r="D2002">
        <v>2136.89</v>
      </c>
      <c r="J2002">
        <v>1198.83</v>
      </c>
      <c r="K2002">
        <v>1275.2</v>
      </c>
      <c r="M2002">
        <v>9.68</v>
      </c>
      <c r="Q2002">
        <v>1.29</v>
      </c>
      <c r="R2002">
        <v>86.3</v>
      </c>
      <c r="T2002">
        <v>9.39</v>
      </c>
      <c r="U2002">
        <v>2131.21</v>
      </c>
      <c r="V2002" s="3">
        <f t="shared" si="374"/>
        <v>0.81529568866844715</v>
      </c>
      <c r="W2002" s="3">
        <f t="shared" si="375"/>
        <v>0.62407932149970891</v>
      </c>
      <c r="X2002" s="3">
        <f t="shared" si="376"/>
        <v>0</v>
      </c>
      <c r="Y2002" s="3">
        <f t="shared" si="377"/>
        <v>0.45739412438000759</v>
      </c>
      <c r="Z2002" s="1">
        <v>44651</v>
      </c>
      <c r="AA2002">
        <v>2647.16</v>
      </c>
      <c r="AB2002">
        <v>2350.9699999999998</v>
      </c>
      <c r="AH2002">
        <v>1223.57</v>
      </c>
      <c r="AI2002">
        <v>1486.57</v>
      </c>
      <c r="AK2002">
        <v>7.43</v>
      </c>
      <c r="AM2002">
        <v>3.79</v>
      </c>
      <c r="AN2002">
        <v>3.79</v>
      </c>
      <c r="AO2002">
        <v>0.3</v>
      </c>
      <c r="AP2002">
        <v>58.07</v>
      </c>
      <c r="AS2002">
        <v>2251.38</v>
      </c>
      <c r="AT2002" s="3">
        <f t="shared" si="378"/>
        <v>0.88811027667386933</v>
      </c>
      <c r="AU2002" s="3">
        <f t="shared" si="379"/>
        <v>0.68017185369558653</v>
      </c>
      <c r="AV2002" s="3">
        <f t="shared" si="380"/>
        <v>0</v>
      </c>
      <c r="AW2002" s="3">
        <f t="shared" si="381"/>
        <v>0.46221988848426238</v>
      </c>
      <c r="AX2002" s="1">
        <v>45016</v>
      </c>
      <c r="AY2002">
        <v>3219.03</v>
      </c>
      <c r="AZ2002">
        <v>2685.43</v>
      </c>
      <c r="BF2002">
        <v>1586.08</v>
      </c>
      <c r="BG2002">
        <v>1772.56</v>
      </c>
      <c r="BI2002">
        <v>9.36</v>
      </c>
      <c r="BK2002">
        <v>4.09</v>
      </c>
      <c r="BL2002">
        <v>4.09</v>
      </c>
      <c r="BM2002">
        <v>0.04</v>
      </c>
      <c r="BN2002">
        <v>26.06</v>
      </c>
      <c r="BQ2002">
        <v>2589.6</v>
      </c>
      <c r="BR2002" s="3">
        <f t="shared" si="382"/>
        <v>0.83423577910115765</v>
      </c>
      <c r="BS2002" s="3">
        <f t="shared" si="383"/>
        <v>0.69399484758079044</v>
      </c>
      <c r="BT2002" s="3">
        <f t="shared" si="384"/>
        <v>0</v>
      </c>
      <c r="BU2002" s="3">
        <f t="shared" si="385"/>
        <v>0.49271985660276535</v>
      </c>
    </row>
    <row r="2003" spans="1:73" x14ac:dyDescent="0.25">
      <c r="A2003" t="s">
        <v>4345</v>
      </c>
      <c r="V2003" s="3">
        <f t="shared" si="374"/>
        <v>0</v>
      </c>
      <c r="W2003" s="3">
        <f t="shared" si="375"/>
        <v>0</v>
      </c>
      <c r="X2003" s="3">
        <f t="shared" si="376"/>
        <v>0</v>
      </c>
      <c r="Y2003" s="3">
        <f t="shared" si="377"/>
        <v>0</v>
      </c>
      <c r="AT2003" s="3">
        <f t="shared" si="378"/>
        <v>0</v>
      </c>
      <c r="AU2003" s="3">
        <f t="shared" si="379"/>
        <v>0</v>
      </c>
      <c r="AV2003" s="3">
        <f t="shared" si="380"/>
        <v>0</v>
      </c>
      <c r="AW2003" s="3">
        <f t="shared" si="381"/>
        <v>0</v>
      </c>
      <c r="BR2003" s="3">
        <f t="shared" si="382"/>
        <v>0</v>
      </c>
      <c r="BS2003" s="3">
        <f t="shared" si="383"/>
        <v>0</v>
      </c>
      <c r="BT2003" s="3">
        <f t="shared" si="384"/>
        <v>0</v>
      </c>
      <c r="BU2003" s="3">
        <f t="shared" si="385"/>
        <v>0</v>
      </c>
    </row>
    <row r="2004" spans="1:73" x14ac:dyDescent="0.25">
      <c r="A2004" t="s">
        <v>4348</v>
      </c>
      <c r="B2004" s="1">
        <v>44286</v>
      </c>
      <c r="C2004">
        <v>594.84</v>
      </c>
      <c r="D2004">
        <v>594.59</v>
      </c>
      <c r="I2004">
        <v>592.16</v>
      </c>
      <c r="K2004">
        <v>392.33</v>
      </c>
      <c r="M2004">
        <v>1.51</v>
      </c>
      <c r="Q2004">
        <v>1.1499999999999999</v>
      </c>
      <c r="R2004">
        <v>3.59</v>
      </c>
      <c r="U2004">
        <v>516.69000000000005</v>
      </c>
      <c r="V2004" s="3">
        <f t="shared" si="374"/>
        <v>0.99957971891601105</v>
      </c>
      <c r="W2004" s="3">
        <f t="shared" si="375"/>
        <v>0.76861139409137202</v>
      </c>
      <c r="X2004" s="3">
        <f t="shared" si="376"/>
        <v>0.99549458677963809</v>
      </c>
      <c r="Y2004" s="3">
        <f t="shared" si="377"/>
        <v>0</v>
      </c>
      <c r="Z2004" s="1">
        <v>44651</v>
      </c>
      <c r="AA2004">
        <v>765.99</v>
      </c>
      <c r="AB2004">
        <v>765.79</v>
      </c>
      <c r="AG2004">
        <v>763.25</v>
      </c>
      <c r="AI2004">
        <v>515.23</v>
      </c>
      <c r="AK2004">
        <v>1.77</v>
      </c>
      <c r="AO2004">
        <v>1.68</v>
      </c>
      <c r="AP2004">
        <v>2.09</v>
      </c>
      <c r="AS2004">
        <v>671.05</v>
      </c>
      <c r="AT2004" s="3">
        <f t="shared" si="378"/>
        <v>0.99973889998563947</v>
      </c>
      <c r="AU2004" s="3">
        <f t="shared" si="379"/>
        <v>0.77418821655572423</v>
      </c>
      <c r="AV2004" s="3">
        <f t="shared" si="380"/>
        <v>0.99642292980326108</v>
      </c>
      <c r="AW2004" s="3">
        <f t="shared" si="381"/>
        <v>0</v>
      </c>
      <c r="AX2004" s="1">
        <v>45016</v>
      </c>
      <c r="AY2004">
        <v>907.18</v>
      </c>
      <c r="AZ2004">
        <v>906.23</v>
      </c>
      <c r="BF2004">
        <v>833.9</v>
      </c>
      <c r="BG2004">
        <v>610.37</v>
      </c>
      <c r="BI2004">
        <v>2.15</v>
      </c>
      <c r="BN2004">
        <v>3.4</v>
      </c>
      <c r="BQ2004">
        <v>789.21</v>
      </c>
      <c r="BR2004" s="3">
        <f t="shared" si="382"/>
        <v>0.998952798783042</v>
      </c>
      <c r="BS2004" s="3">
        <f t="shared" si="383"/>
        <v>0.77887093892759607</v>
      </c>
      <c r="BT2004" s="3">
        <f t="shared" si="384"/>
        <v>0</v>
      </c>
      <c r="BU2004" s="3">
        <f t="shared" si="385"/>
        <v>0.9192222050750678</v>
      </c>
    </row>
    <row r="2005" spans="1:73" x14ac:dyDescent="0.25">
      <c r="A2005" t="s">
        <v>4350</v>
      </c>
      <c r="B2005" s="1">
        <v>44286</v>
      </c>
      <c r="C2005">
        <v>221.69</v>
      </c>
      <c r="D2005">
        <v>195.04</v>
      </c>
      <c r="I2005">
        <v>195.05</v>
      </c>
      <c r="K2005">
        <v>102.21</v>
      </c>
      <c r="M2005">
        <v>0.37</v>
      </c>
      <c r="R2005">
        <v>0.2</v>
      </c>
      <c r="U2005">
        <v>186.69</v>
      </c>
      <c r="V2005" s="3">
        <f t="shared" si="374"/>
        <v>0.87978709008074341</v>
      </c>
      <c r="W2005" s="3">
        <f t="shared" si="375"/>
        <v>0.54916183107672467</v>
      </c>
      <c r="X2005" s="3">
        <f t="shared" si="376"/>
        <v>0.87983219811448421</v>
      </c>
      <c r="Y2005" s="3">
        <f t="shared" si="377"/>
        <v>0</v>
      </c>
      <c r="Z2005" s="1">
        <v>44651</v>
      </c>
      <c r="AA2005">
        <v>81.180000000000007</v>
      </c>
      <c r="AB2005">
        <v>78.709999999999994</v>
      </c>
      <c r="AG2005">
        <v>78.709999999999994</v>
      </c>
      <c r="AI2005">
        <v>30.7</v>
      </c>
      <c r="AK2005">
        <v>0.57999999999999996</v>
      </c>
      <c r="AP2005">
        <v>0.03</v>
      </c>
      <c r="AS2005">
        <v>71.209999999999994</v>
      </c>
      <c r="AT2005" s="3">
        <f t="shared" si="378"/>
        <v>0.96957378664695726</v>
      </c>
      <c r="AU2005" s="3">
        <f t="shared" si="379"/>
        <v>0.43484419263456092</v>
      </c>
      <c r="AV2005" s="3">
        <f t="shared" si="380"/>
        <v>0.96957378664695726</v>
      </c>
      <c r="AW2005" s="3">
        <f t="shared" si="381"/>
        <v>0</v>
      </c>
      <c r="AX2005" s="1">
        <v>45016</v>
      </c>
      <c r="AY2005">
        <v>100.41</v>
      </c>
      <c r="AZ2005">
        <v>92.73</v>
      </c>
      <c r="BE2005">
        <v>92.73</v>
      </c>
      <c r="BG2005">
        <v>41.72</v>
      </c>
      <c r="BI2005">
        <v>0.56000000000000005</v>
      </c>
      <c r="BN2005">
        <v>0.02</v>
      </c>
      <c r="BQ2005">
        <v>84.81</v>
      </c>
      <c r="BR2005" s="3">
        <f t="shared" si="382"/>
        <v>0.92351359426351964</v>
      </c>
      <c r="BS2005" s="3">
        <f t="shared" si="383"/>
        <v>0.49531045945625068</v>
      </c>
      <c r="BT2005" s="3">
        <f t="shared" si="384"/>
        <v>0.92351359426351964</v>
      </c>
      <c r="BU2005" s="3">
        <f t="shared" si="385"/>
        <v>0</v>
      </c>
    </row>
    <row r="2006" spans="1:73" x14ac:dyDescent="0.25">
      <c r="A2006" t="s">
        <v>4352</v>
      </c>
      <c r="B2006" s="1">
        <v>44286</v>
      </c>
      <c r="C2006">
        <v>0.61</v>
      </c>
      <c r="D2006">
        <v>0.61</v>
      </c>
      <c r="I2006">
        <v>0.44</v>
      </c>
      <c r="K2006">
        <v>0.18</v>
      </c>
      <c r="U2006">
        <v>0.56000000000000005</v>
      </c>
      <c r="V2006" s="3">
        <f t="shared" si="374"/>
        <v>1</v>
      </c>
      <c r="W2006" s="3">
        <f t="shared" si="375"/>
        <v>0.3214285714285714</v>
      </c>
      <c r="X2006" s="3">
        <f t="shared" si="376"/>
        <v>0.72131147540983609</v>
      </c>
      <c r="Y2006" s="3">
        <f t="shared" si="377"/>
        <v>0</v>
      </c>
      <c r="Z2006" s="1">
        <v>44651</v>
      </c>
      <c r="AA2006">
        <v>211.97</v>
      </c>
      <c r="AB2006">
        <v>211.27</v>
      </c>
      <c r="AG2006">
        <v>211.27</v>
      </c>
      <c r="AI2006">
        <v>95.69</v>
      </c>
      <c r="AO2006">
        <v>0.16</v>
      </c>
      <c r="AP2006">
        <v>4.8099999999999996</v>
      </c>
      <c r="AS2006">
        <v>200.31</v>
      </c>
      <c r="AT2006" s="3">
        <f t="shared" si="378"/>
        <v>0.9966976458932868</v>
      </c>
      <c r="AU2006" s="3">
        <f t="shared" si="379"/>
        <v>0.48986382717313398</v>
      </c>
      <c r="AV2006" s="3">
        <f t="shared" si="380"/>
        <v>0.9966976458932868</v>
      </c>
      <c r="AW2006" s="3">
        <f t="shared" si="381"/>
        <v>0</v>
      </c>
      <c r="AX2006" s="1">
        <v>45016</v>
      </c>
      <c r="AY2006">
        <v>777.9</v>
      </c>
      <c r="AZ2006">
        <v>775.75</v>
      </c>
      <c r="BE2006">
        <v>775.75</v>
      </c>
      <c r="BG2006">
        <v>88.41</v>
      </c>
      <c r="BM2006">
        <v>2.2599999999999998</v>
      </c>
      <c r="BN2006">
        <v>9.25</v>
      </c>
      <c r="BP2006">
        <v>4.24</v>
      </c>
      <c r="BQ2006">
        <v>505.71</v>
      </c>
      <c r="BR2006" s="3">
        <f t="shared" si="382"/>
        <v>0.99723614860521925</v>
      </c>
      <c r="BS2006" s="3">
        <f t="shared" si="383"/>
        <v>0.17737340502367385</v>
      </c>
      <c r="BT2006" s="3">
        <f t="shared" si="384"/>
        <v>0.99723614860521925</v>
      </c>
      <c r="BU2006" s="3">
        <f t="shared" si="385"/>
        <v>0</v>
      </c>
    </row>
    <row r="2007" spans="1:73" x14ac:dyDescent="0.25">
      <c r="A2007" t="s">
        <v>4353</v>
      </c>
      <c r="B2007" s="1">
        <v>44286</v>
      </c>
      <c r="C2007">
        <v>163.93</v>
      </c>
      <c r="D2007">
        <v>162.63999999999999</v>
      </c>
      <c r="E2007">
        <v>0.57999999999999996</v>
      </c>
      <c r="F2007">
        <v>1.92</v>
      </c>
      <c r="K2007">
        <v>21.79</v>
      </c>
      <c r="M2007">
        <v>0.41</v>
      </c>
      <c r="O2007">
        <v>2.0299999999999998</v>
      </c>
      <c r="P2007">
        <v>2.0299999999999998</v>
      </c>
      <c r="R2007">
        <v>8.5299999999999994</v>
      </c>
      <c r="U2007">
        <v>162.41</v>
      </c>
      <c r="V2007" s="3">
        <f t="shared" si="374"/>
        <v>0.97688037577014564</v>
      </c>
      <c r="W2007" s="3">
        <f t="shared" si="375"/>
        <v>0.14198214634782041</v>
      </c>
      <c r="X2007" s="3">
        <f t="shared" si="376"/>
        <v>0</v>
      </c>
      <c r="Y2007" s="3">
        <f t="shared" si="377"/>
        <v>0</v>
      </c>
      <c r="Z2007" s="1">
        <v>44651</v>
      </c>
      <c r="AA2007">
        <v>130.33000000000001</v>
      </c>
      <c r="AB2007">
        <v>129.79</v>
      </c>
      <c r="AD2007">
        <v>2.65</v>
      </c>
      <c r="AI2007">
        <v>14.42</v>
      </c>
      <c r="AM2007">
        <v>1.41</v>
      </c>
      <c r="AN2007">
        <v>1.41</v>
      </c>
      <c r="AP2007">
        <v>11.73</v>
      </c>
      <c r="AR2007">
        <v>0.21</v>
      </c>
      <c r="AS2007">
        <v>131.63</v>
      </c>
      <c r="AT2007" s="3">
        <f t="shared" si="378"/>
        <v>0.97552367068211443</v>
      </c>
      <c r="AU2007" s="3">
        <f t="shared" si="379"/>
        <v>0.12005661476979436</v>
      </c>
      <c r="AV2007" s="3">
        <f t="shared" si="380"/>
        <v>0</v>
      </c>
      <c r="AW2007" s="3">
        <f t="shared" si="381"/>
        <v>0</v>
      </c>
      <c r="AX2007" s="1">
        <v>45016</v>
      </c>
      <c r="AY2007">
        <v>157.75</v>
      </c>
      <c r="AZ2007">
        <v>133.77000000000001</v>
      </c>
      <c r="BB2007">
        <v>2.97</v>
      </c>
      <c r="BG2007">
        <v>17.52</v>
      </c>
      <c r="BI2007">
        <v>0.05</v>
      </c>
      <c r="BM2007">
        <v>2.77</v>
      </c>
      <c r="BN2007">
        <v>6.99</v>
      </c>
      <c r="BP2007">
        <v>0.57999999999999996</v>
      </c>
      <c r="BQ2007">
        <v>152.79</v>
      </c>
      <c r="BR2007" s="3">
        <f t="shared" si="382"/>
        <v>0.82916006339144221</v>
      </c>
      <c r="BS2007" s="3">
        <f t="shared" si="383"/>
        <v>0.12203956533853443</v>
      </c>
      <c r="BT2007" s="3">
        <f t="shared" si="384"/>
        <v>0</v>
      </c>
      <c r="BU2007" s="3">
        <f t="shared" si="385"/>
        <v>0</v>
      </c>
    </row>
    <row r="2008" spans="1:73" x14ac:dyDescent="0.25">
      <c r="A2008" t="s">
        <v>4354</v>
      </c>
      <c r="B2008" s="1">
        <v>44286</v>
      </c>
      <c r="C2008">
        <v>477.71</v>
      </c>
      <c r="D2008">
        <v>476.12</v>
      </c>
      <c r="E2008">
        <v>0.8</v>
      </c>
      <c r="I2008">
        <v>443.14</v>
      </c>
      <c r="K2008">
        <v>322.55</v>
      </c>
      <c r="M2008">
        <v>1.1299999999999999</v>
      </c>
      <c r="Q2008">
        <v>0.28999999999999998</v>
      </c>
      <c r="R2008">
        <v>6.28</v>
      </c>
      <c r="T2008">
        <v>6.25</v>
      </c>
      <c r="U2008">
        <v>441.71</v>
      </c>
      <c r="V2008" s="3">
        <f t="shared" si="374"/>
        <v>0.99499696468568799</v>
      </c>
      <c r="W2008" s="3">
        <f t="shared" si="375"/>
        <v>0.73263526098214693</v>
      </c>
      <c r="X2008" s="3">
        <f t="shared" si="376"/>
        <v>0.92763392016076696</v>
      </c>
      <c r="Y2008" s="3">
        <f t="shared" si="377"/>
        <v>0</v>
      </c>
      <c r="Z2008" s="1">
        <v>44651</v>
      </c>
      <c r="AA2008">
        <v>622.59</v>
      </c>
      <c r="AB2008">
        <v>621.73</v>
      </c>
      <c r="AC2008">
        <v>4.3600000000000003</v>
      </c>
      <c r="AG2008">
        <v>542.74</v>
      </c>
      <c r="AI2008">
        <v>480.69</v>
      </c>
      <c r="AK2008">
        <v>1.04</v>
      </c>
      <c r="AO2008">
        <v>1.36</v>
      </c>
      <c r="AP2008">
        <v>2.83</v>
      </c>
      <c r="AR2008">
        <v>0.75</v>
      </c>
      <c r="AS2008">
        <v>597.69000000000005</v>
      </c>
      <c r="AT2008" s="3">
        <f t="shared" si="378"/>
        <v>0.99161567002361095</v>
      </c>
      <c r="AU2008" s="3">
        <f t="shared" si="379"/>
        <v>0.81032012272213882</v>
      </c>
      <c r="AV2008" s="3">
        <f t="shared" si="380"/>
        <v>0.87174545045696206</v>
      </c>
      <c r="AW2008" s="3">
        <f t="shared" si="381"/>
        <v>0</v>
      </c>
      <c r="AX2008" s="1">
        <v>45016</v>
      </c>
      <c r="AY2008">
        <v>728.8</v>
      </c>
      <c r="AZ2008">
        <v>725.76</v>
      </c>
      <c r="BF2008">
        <v>690.88</v>
      </c>
      <c r="BG2008">
        <v>574.86</v>
      </c>
      <c r="BI2008">
        <v>1.07</v>
      </c>
      <c r="BM2008">
        <v>0.77</v>
      </c>
      <c r="BN2008">
        <v>5.8</v>
      </c>
      <c r="BP2008">
        <v>3.32</v>
      </c>
      <c r="BQ2008">
        <v>683.25</v>
      </c>
      <c r="BR2008" s="3">
        <f t="shared" si="382"/>
        <v>0.99582875960482986</v>
      </c>
      <c r="BS2008" s="3">
        <f t="shared" si="383"/>
        <v>0.84671468339887757</v>
      </c>
      <c r="BT2008" s="3">
        <f t="shared" si="384"/>
        <v>0</v>
      </c>
      <c r="BU2008" s="3">
        <f t="shared" si="385"/>
        <v>0.94796926454445674</v>
      </c>
    </row>
    <row r="2009" spans="1:73" x14ac:dyDescent="0.25">
      <c r="A2009" t="s">
        <v>4355</v>
      </c>
      <c r="B2009" s="1">
        <v>44286</v>
      </c>
      <c r="C2009">
        <v>130.54</v>
      </c>
      <c r="D2009">
        <v>115.9</v>
      </c>
      <c r="E2009">
        <v>13.29</v>
      </c>
      <c r="J2009">
        <v>0.09</v>
      </c>
      <c r="K2009">
        <v>35.81</v>
      </c>
      <c r="M2009">
        <v>0.09</v>
      </c>
      <c r="O2009">
        <v>3.05</v>
      </c>
      <c r="R2009">
        <v>6.68</v>
      </c>
      <c r="T2009">
        <v>0.09</v>
      </c>
      <c r="U2009">
        <v>130.31</v>
      </c>
      <c r="V2009" s="3">
        <f t="shared" si="374"/>
        <v>0.78604259230887097</v>
      </c>
      <c r="W2009" s="3">
        <f t="shared" si="375"/>
        <v>0.29698125725659313</v>
      </c>
      <c r="X2009" s="3">
        <f t="shared" si="376"/>
        <v>0</v>
      </c>
      <c r="Y2009" s="3">
        <f t="shared" si="377"/>
        <v>6.8944384862877281E-4</v>
      </c>
      <c r="Z2009" s="1">
        <v>44651</v>
      </c>
      <c r="AA2009">
        <v>120.82</v>
      </c>
      <c r="AB2009">
        <v>116.28</v>
      </c>
      <c r="AC2009">
        <v>16.14</v>
      </c>
      <c r="AH2009">
        <v>0.09</v>
      </c>
      <c r="AI2009">
        <v>26.8</v>
      </c>
      <c r="AP2009">
        <v>3.58</v>
      </c>
      <c r="AS2009">
        <v>114.11</v>
      </c>
      <c r="AT2009" s="3">
        <f t="shared" si="378"/>
        <v>0.82883628538321474</v>
      </c>
      <c r="AU2009" s="3">
        <f t="shared" si="379"/>
        <v>0.24246810820591694</v>
      </c>
      <c r="AV2009" s="3">
        <f t="shared" si="380"/>
        <v>0</v>
      </c>
      <c r="AW2009" s="3">
        <f t="shared" si="381"/>
        <v>7.4490978314848539E-4</v>
      </c>
      <c r="AX2009" s="1">
        <v>45016</v>
      </c>
      <c r="BF2009">
        <v>0.21</v>
      </c>
      <c r="BQ2009">
        <v>117.97</v>
      </c>
      <c r="BR2009" s="3">
        <f t="shared" si="382"/>
        <v>0</v>
      </c>
      <c r="BS2009" s="3">
        <f t="shared" si="383"/>
        <v>0</v>
      </c>
      <c r="BT2009" s="3">
        <f t="shared" si="384"/>
        <v>0</v>
      </c>
      <c r="BU2009" s="3">
        <f t="shared" si="385"/>
        <v>0</v>
      </c>
    </row>
    <row r="2010" spans="1:73" x14ac:dyDescent="0.25">
      <c r="A2010" t="s">
        <v>4358</v>
      </c>
      <c r="B2010" s="1">
        <v>44286</v>
      </c>
      <c r="C2010">
        <v>1268.98</v>
      </c>
      <c r="D2010">
        <v>1230.46</v>
      </c>
      <c r="J2010">
        <v>1229.8699999999999</v>
      </c>
      <c r="K2010">
        <v>676.54</v>
      </c>
      <c r="M2010">
        <v>2.74</v>
      </c>
      <c r="O2010">
        <v>8.4700000000000006</v>
      </c>
      <c r="P2010">
        <v>8.4700000000000006</v>
      </c>
      <c r="R2010">
        <v>0.97</v>
      </c>
      <c r="U2010">
        <v>1120.97</v>
      </c>
      <c r="V2010" s="3">
        <f t="shared" si="374"/>
        <v>0.96964491166133426</v>
      </c>
      <c r="W2010" s="3">
        <f t="shared" si="375"/>
        <v>0.60553496947890373</v>
      </c>
      <c r="X2010" s="3">
        <f t="shared" si="376"/>
        <v>0</v>
      </c>
      <c r="Y2010" s="3">
        <f t="shared" si="377"/>
        <v>0.96917997131554467</v>
      </c>
      <c r="Z2010" s="1">
        <v>44651</v>
      </c>
      <c r="AA2010">
        <v>1671.93</v>
      </c>
      <c r="AB2010">
        <v>1635.94</v>
      </c>
      <c r="AH2010">
        <v>1635.4</v>
      </c>
      <c r="AI2010">
        <v>872.66</v>
      </c>
      <c r="AK2010">
        <v>3.32</v>
      </c>
      <c r="AP2010">
        <v>0.97</v>
      </c>
      <c r="AS2010">
        <v>1489.05</v>
      </c>
      <c r="AT2010" s="3">
        <f t="shared" si="378"/>
        <v>0.97847397917376921</v>
      </c>
      <c r="AU2010" s="3">
        <f t="shared" si="379"/>
        <v>0.58774482071176481</v>
      </c>
      <c r="AV2010" s="3">
        <f t="shared" si="380"/>
        <v>0</v>
      </c>
      <c r="AW2010" s="3">
        <f t="shared" si="381"/>
        <v>0.97815099914470105</v>
      </c>
      <c r="AX2010" s="1">
        <v>45016</v>
      </c>
      <c r="AY2010">
        <v>2112.1</v>
      </c>
      <c r="AZ2010">
        <v>2004.22</v>
      </c>
      <c r="BB2010">
        <v>0.36</v>
      </c>
      <c r="BF2010">
        <v>2003.33</v>
      </c>
      <c r="BG2010">
        <v>1002.5</v>
      </c>
      <c r="BI2010">
        <v>4.05</v>
      </c>
      <c r="BM2010">
        <v>1.01</v>
      </c>
      <c r="BN2010">
        <v>1.01</v>
      </c>
      <c r="BQ2010">
        <v>1818.45</v>
      </c>
      <c r="BR2010" s="3">
        <f t="shared" si="382"/>
        <v>0.94875242649495772</v>
      </c>
      <c r="BS2010" s="3">
        <f t="shared" si="383"/>
        <v>0.55314006996325271</v>
      </c>
      <c r="BT2010" s="3">
        <f t="shared" si="384"/>
        <v>0</v>
      </c>
      <c r="BU2010" s="3">
        <f t="shared" si="385"/>
        <v>0.94850149140665685</v>
      </c>
    </row>
    <row r="2011" spans="1:73" x14ac:dyDescent="0.25">
      <c r="A2011" t="s">
        <v>4362</v>
      </c>
      <c r="B2011" s="1">
        <v>44286</v>
      </c>
      <c r="C2011">
        <v>45.64</v>
      </c>
      <c r="D2011">
        <v>45.19</v>
      </c>
      <c r="I2011">
        <v>39.340000000000003</v>
      </c>
      <c r="K2011">
        <v>26.68</v>
      </c>
      <c r="L2011">
        <v>0.01</v>
      </c>
      <c r="R2011">
        <v>0.01</v>
      </c>
      <c r="U2011">
        <v>36.26</v>
      </c>
      <c r="V2011" s="3">
        <f t="shared" si="374"/>
        <v>0.9901402278702891</v>
      </c>
      <c r="W2011" s="3">
        <f t="shared" si="375"/>
        <v>0.73620309050772625</v>
      </c>
      <c r="X2011" s="3">
        <f t="shared" si="376"/>
        <v>0.8619631901840491</v>
      </c>
      <c r="Y2011" s="3">
        <f t="shared" si="377"/>
        <v>0</v>
      </c>
      <c r="Z2011" s="1">
        <v>44651</v>
      </c>
      <c r="AA2011">
        <v>77.7</v>
      </c>
      <c r="AB2011">
        <v>76.77</v>
      </c>
      <c r="AG2011">
        <v>66.569999999999993</v>
      </c>
      <c r="AI2011">
        <v>46.65</v>
      </c>
      <c r="AJ2011">
        <v>0.01</v>
      </c>
      <c r="AK2011">
        <v>0.11</v>
      </c>
      <c r="AP2011">
        <v>0.11</v>
      </c>
      <c r="AS2011">
        <v>62.08</v>
      </c>
      <c r="AT2011" s="3">
        <f t="shared" si="378"/>
        <v>0.9880308880308879</v>
      </c>
      <c r="AU2011" s="3">
        <f t="shared" si="379"/>
        <v>0.75424413904607923</v>
      </c>
      <c r="AV2011" s="3">
        <f t="shared" si="380"/>
        <v>0.85675675675675667</v>
      </c>
      <c r="AW2011" s="3">
        <f t="shared" si="381"/>
        <v>0</v>
      </c>
      <c r="AX2011" s="1">
        <v>45016</v>
      </c>
      <c r="AY2011">
        <v>95.37</v>
      </c>
      <c r="AZ2011">
        <v>94.44</v>
      </c>
      <c r="BE2011">
        <v>75.459999999999994</v>
      </c>
      <c r="BG2011">
        <v>63.78</v>
      </c>
      <c r="BI2011">
        <v>0.25</v>
      </c>
      <c r="BN2011">
        <v>0.04</v>
      </c>
      <c r="BQ2011">
        <v>80.239999999999995</v>
      </c>
      <c r="BR2011" s="3">
        <f t="shared" si="382"/>
        <v>0.99024850581944002</v>
      </c>
      <c r="BS2011" s="3">
        <f t="shared" si="383"/>
        <v>0.79774859287054423</v>
      </c>
      <c r="BT2011" s="3">
        <f t="shared" si="384"/>
        <v>0.79123414071510945</v>
      </c>
      <c r="BU2011" s="3">
        <f t="shared" si="385"/>
        <v>0</v>
      </c>
    </row>
    <row r="2012" spans="1:73" x14ac:dyDescent="0.25">
      <c r="A2012" t="s">
        <v>4364</v>
      </c>
      <c r="B2012" s="1">
        <v>44286</v>
      </c>
      <c r="C2012">
        <v>1679.13</v>
      </c>
      <c r="D2012">
        <v>1667.69</v>
      </c>
      <c r="K2012">
        <v>798.12</v>
      </c>
      <c r="M2012">
        <v>7.01</v>
      </c>
      <c r="R2012">
        <v>21.79</v>
      </c>
      <c r="T2012">
        <v>11.76</v>
      </c>
      <c r="U2012">
        <v>1505.25</v>
      </c>
      <c r="V2012" s="3">
        <f t="shared" si="374"/>
        <v>0.9931869480028348</v>
      </c>
      <c r="W2012" s="3">
        <f t="shared" si="375"/>
        <v>0.53629528090793632</v>
      </c>
      <c r="X2012" s="3">
        <f t="shared" si="376"/>
        <v>0</v>
      </c>
      <c r="Y2012" s="3">
        <f t="shared" si="377"/>
        <v>0</v>
      </c>
      <c r="Z2012" s="1">
        <v>44651</v>
      </c>
      <c r="AA2012">
        <v>2102.92</v>
      </c>
      <c r="AB2012">
        <v>2051.44</v>
      </c>
      <c r="AI2012">
        <v>940.41</v>
      </c>
      <c r="AK2012">
        <v>5</v>
      </c>
      <c r="AO2012">
        <v>8.0500000000000007</v>
      </c>
      <c r="AP2012">
        <v>8.61</v>
      </c>
      <c r="AS2012">
        <v>1801.9</v>
      </c>
      <c r="AT2012" s="3">
        <f t="shared" si="378"/>
        <v>0.97551975348562947</v>
      </c>
      <c r="AU2012" s="3">
        <f t="shared" si="379"/>
        <v>0.52824900013481324</v>
      </c>
      <c r="AV2012" s="3">
        <f t="shared" si="380"/>
        <v>0</v>
      </c>
      <c r="AW2012" s="3">
        <f t="shared" si="381"/>
        <v>0</v>
      </c>
      <c r="AX2012" s="1">
        <v>45016</v>
      </c>
      <c r="AY2012">
        <v>2765.13</v>
      </c>
      <c r="AZ2012">
        <v>2726</v>
      </c>
      <c r="BA2012">
        <v>65.17</v>
      </c>
      <c r="BF2012">
        <v>2706.61</v>
      </c>
      <c r="BG2012">
        <v>1302.78</v>
      </c>
      <c r="BI2012">
        <v>6.31</v>
      </c>
      <c r="BK2012">
        <v>5.66</v>
      </c>
      <c r="BM2012">
        <v>11.81</v>
      </c>
      <c r="BN2012">
        <v>11.42</v>
      </c>
      <c r="BQ2012">
        <v>2439.8000000000002</v>
      </c>
      <c r="BR2012" s="3">
        <f t="shared" si="382"/>
        <v>0.96228025445458254</v>
      </c>
      <c r="BS2012" s="3">
        <f t="shared" si="383"/>
        <v>0.54178657572985101</v>
      </c>
      <c r="BT2012" s="3">
        <f t="shared" si="384"/>
        <v>0</v>
      </c>
      <c r="BU2012" s="3">
        <f t="shared" si="385"/>
        <v>0.97883643806981946</v>
      </c>
    </row>
    <row r="2013" spans="1:73" x14ac:dyDescent="0.25">
      <c r="A2013" t="s">
        <v>4367</v>
      </c>
      <c r="B2013" s="1">
        <v>44286</v>
      </c>
      <c r="C2013">
        <v>237.9</v>
      </c>
      <c r="D2013">
        <v>236.43</v>
      </c>
      <c r="J2013">
        <v>236.43</v>
      </c>
      <c r="K2013">
        <v>156.53</v>
      </c>
      <c r="M2013">
        <v>0.56999999999999995</v>
      </c>
      <c r="Q2013">
        <v>1.21</v>
      </c>
      <c r="R2013">
        <v>1.17</v>
      </c>
      <c r="T2013">
        <v>0.81</v>
      </c>
      <c r="U2013">
        <v>212.56</v>
      </c>
      <c r="V2013" s="3">
        <f t="shared" si="374"/>
        <v>0.99382093316519549</v>
      </c>
      <c r="W2013" s="3">
        <f t="shared" si="375"/>
        <v>0.74389316604885458</v>
      </c>
      <c r="X2013" s="3">
        <f t="shared" si="376"/>
        <v>0</v>
      </c>
      <c r="Y2013" s="3">
        <f t="shared" si="377"/>
        <v>0.99382093316519549</v>
      </c>
      <c r="Z2013" s="1">
        <v>44651</v>
      </c>
      <c r="AA2013">
        <v>303.14999999999998</v>
      </c>
      <c r="AB2013">
        <v>298.11</v>
      </c>
      <c r="AG2013">
        <v>298.11</v>
      </c>
      <c r="AI2013">
        <v>194.17</v>
      </c>
      <c r="AK2013">
        <v>0.63</v>
      </c>
      <c r="AP2013">
        <v>1.73</v>
      </c>
      <c r="AR2013">
        <v>1.6</v>
      </c>
      <c r="AS2013">
        <v>269.2</v>
      </c>
      <c r="AT2013" s="3">
        <f t="shared" si="378"/>
        <v>0.98337456704601689</v>
      </c>
      <c r="AU2013" s="3">
        <f t="shared" si="379"/>
        <v>0.72332737296975114</v>
      </c>
      <c r="AV2013" s="3">
        <f t="shared" si="380"/>
        <v>0.98337456704601689</v>
      </c>
      <c r="AW2013" s="3">
        <f t="shared" si="381"/>
        <v>0</v>
      </c>
      <c r="AX2013" s="1">
        <v>45016</v>
      </c>
      <c r="AY2013">
        <v>442.11</v>
      </c>
      <c r="AZ2013">
        <v>431.12</v>
      </c>
      <c r="BE2013">
        <v>431.12</v>
      </c>
      <c r="BG2013">
        <v>289.05</v>
      </c>
      <c r="BI2013">
        <v>0.75</v>
      </c>
      <c r="BM2013">
        <v>0.31</v>
      </c>
      <c r="BN2013">
        <v>6.74</v>
      </c>
      <c r="BQ2013">
        <v>387.89</v>
      </c>
      <c r="BR2013" s="3">
        <f t="shared" si="382"/>
        <v>0.9751419330030987</v>
      </c>
      <c r="BS2013" s="3">
        <f t="shared" si="383"/>
        <v>0.76047778157804735</v>
      </c>
      <c r="BT2013" s="3">
        <f t="shared" si="384"/>
        <v>0.9751419330030987</v>
      </c>
      <c r="BU2013" s="3">
        <f t="shared" si="385"/>
        <v>0</v>
      </c>
    </row>
    <row r="2014" spans="1:73" x14ac:dyDescent="0.25">
      <c r="A2014" t="s">
        <v>4370</v>
      </c>
      <c r="V2014" s="3">
        <f t="shared" si="374"/>
        <v>0</v>
      </c>
      <c r="W2014" s="3">
        <f t="shared" si="375"/>
        <v>0</v>
      </c>
      <c r="X2014" s="3">
        <f t="shared" si="376"/>
        <v>0</v>
      </c>
      <c r="Y2014" s="3">
        <f t="shared" si="377"/>
        <v>0</v>
      </c>
      <c r="AT2014" s="3">
        <f t="shared" si="378"/>
        <v>0</v>
      </c>
      <c r="AU2014" s="3">
        <f t="shared" si="379"/>
        <v>0</v>
      </c>
      <c r="AV2014" s="3">
        <f t="shared" si="380"/>
        <v>0</v>
      </c>
      <c r="AW2014" s="3">
        <f t="shared" si="381"/>
        <v>0</v>
      </c>
      <c r="BR2014" s="3">
        <f t="shared" si="382"/>
        <v>0</v>
      </c>
      <c r="BS2014" s="3">
        <f t="shared" si="383"/>
        <v>0</v>
      </c>
      <c r="BT2014" s="3">
        <f t="shared" si="384"/>
        <v>0</v>
      </c>
      <c r="BU2014" s="3">
        <f t="shared" si="385"/>
        <v>0</v>
      </c>
    </row>
    <row r="2015" spans="1:73" x14ac:dyDescent="0.25">
      <c r="A2015" t="s">
        <v>4374</v>
      </c>
      <c r="V2015" s="3">
        <f t="shared" si="374"/>
        <v>0</v>
      </c>
      <c r="W2015" s="3">
        <f t="shared" si="375"/>
        <v>0</v>
      </c>
      <c r="X2015" s="3">
        <f t="shared" si="376"/>
        <v>0</v>
      </c>
      <c r="Y2015" s="3">
        <f t="shared" si="377"/>
        <v>0</v>
      </c>
      <c r="AT2015" s="3">
        <f t="shared" si="378"/>
        <v>0</v>
      </c>
      <c r="AU2015" s="3">
        <f t="shared" si="379"/>
        <v>0</v>
      </c>
      <c r="AV2015" s="3">
        <f t="shared" si="380"/>
        <v>0</v>
      </c>
      <c r="AW2015" s="3">
        <f t="shared" si="381"/>
        <v>0</v>
      </c>
      <c r="BR2015" s="3">
        <f t="shared" si="382"/>
        <v>0</v>
      </c>
      <c r="BS2015" s="3">
        <f t="shared" si="383"/>
        <v>0</v>
      </c>
      <c r="BT2015" s="3">
        <f t="shared" si="384"/>
        <v>0</v>
      </c>
      <c r="BU2015" s="3">
        <f t="shared" si="385"/>
        <v>0</v>
      </c>
    </row>
    <row r="2016" spans="1:73" x14ac:dyDescent="0.25">
      <c r="A2016" t="s">
        <v>4375</v>
      </c>
      <c r="B2016" s="1">
        <v>44286</v>
      </c>
      <c r="C2016">
        <v>22.26</v>
      </c>
      <c r="D2016">
        <v>22.24</v>
      </c>
      <c r="I2016">
        <v>22.13</v>
      </c>
      <c r="K2016">
        <v>21.61</v>
      </c>
      <c r="R2016">
        <v>0.09</v>
      </c>
      <c r="T2016">
        <v>0.09</v>
      </c>
      <c r="U2016">
        <v>25.11</v>
      </c>
      <c r="V2016" s="3">
        <f t="shared" si="374"/>
        <v>0.99910152740341407</v>
      </c>
      <c r="W2016" s="3">
        <f t="shared" si="375"/>
        <v>0.86061330147351656</v>
      </c>
      <c r="X2016" s="3">
        <f t="shared" si="376"/>
        <v>0.99415992812219212</v>
      </c>
      <c r="Y2016" s="3">
        <f t="shared" si="377"/>
        <v>0</v>
      </c>
      <c r="Z2016" s="1">
        <v>44651</v>
      </c>
      <c r="AA2016">
        <v>37.520000000000003</v>
      </c>
      <c r="AB2016">
        <v>37.51</v>
      </c>
      <c r="AG2016">
        <v>36.78</v>
      </c>
      <c r="AI2016">
        <v>31.69</v>
      </c>
      <c r="AP2016">
        <v>0.04</v>
      </c>
      <c r="AR2016">
        <v>0.04</v>
      </c>
      <c r="AS2016">
        <v>35.479999999999997</v>
      </c>
      <c r="AT2016" s="3">
        <f t="shared" si="378"/>
        <v>0.999733475479744</v>
      </c>
      <c r="AU2016" s="3">
        <f t="shared" si="379"/>
        <v>0.89317925591882763</v>
      </c>
      <c r="AV2016" s="3">
        <f t="shared" si="380"/>
        <v>0.98027718550106602</v>
      </c>
      <c r="AW2016" s="3">
        <f t="shared" si="381"/>
        <v>0</v>
      </c>
      <c r="AX2016" s="1">
        <v>45016</v>
      </c>
      <c r="AY2016">
        <v>50.44</v>
      </c>
      <c r="AZ2016">
        <v>50.36</v>
      </c>
      <c r="BE2016">
        <v>49.62</v>
      </c>
      <c r="BG2016">
        <v>42.9</v>
      </c>
      <c r="BN2016">
        <v>0.31</v>
      </c>
      <c r="BP2016">
        <v>0.31</v>
      </c>
      <c r="BQ2016">
        <v>48.79</v>
      </c>
      <c r="BR2016" s="3">
        <f t="shared" si="382"/>
        <v>0.99841395717684378</v>
      </c>
      <c r="BS2016" s="3">
        <f t="shared" si="383"/>
        <v>0.87927854068456646</v>
      </c>
      <c r="BT2016" s="3">
        <f t="shared" si="384"/>
        <v>0.98374306106264864</v>
      </c>
      <c r="BU2016" s="3">
        <f t="shared" si="385"/>
        <v>0</v>
      </c>
    </row>
    <row r="2017" spans="1:73" x14ac:dyDescent="0.25">
      <c r="A2017" t="s">
        <v>4378</v>
      </c>
      <c r="B2017" s="1">
        <v>44286</v>
      </c>
      <c r="C2017">
        <v>213.08</v>
      </c>
      <c r="D2017">
        <v>177.79</v>
      </c>
      <c r="J2017">
        <v>111.12</v>
      </c>
      <c r="K2017">
        <v>82.92</v>
      </c>
      <c r="L2017">
        <v>0.04</v>
      </c>
      <c r="M2017">
        <v>3.31</v>
      </c>
      <c r="O2017">
        <v>0.17</v>
      </c>
      <c r="P2017">
        <v>0.17</v>
      </c>
      <c r="Q2017">
        <v>0.02</v>
      </c>
      <c r="R2017">
        <v>1.6</v>
      </c>
      <c r="T2017">
        <v>1.6</v>
      </c>
      <c r="U2017">
        <v>159.16</v>
      </c>
      <c r="V2017" s="3">
        <f t="shared" si="374"/>
        <v>0.83438145297540822</v>
      </c>
      <c r="W2017" s="3">
        <f t="shared" si="375"/>
        <v>0.53225495859811289</v>
      </c>
      <c r="X2017" s="3">
        <f t="shared" si="376"/>
        <v>0</v>
      </c>
      <c r="Y2017" s="3">
        <f t="shared" si="377"/>
        <v>0.52149427445091046</v>
      </c>
      <c r="Z2017" s="1">
        <v>44651</v>
      </c>
      <c r="AA2017">
        <v>281.64999999999998</v>
      </c>
      <c r="AB2017">
        <v>241.8</v>
      </c>
      <c r="AH2017">
        <v>184.1</v>
      </c>
      <c r="AI2017">
        <v>90.63</v>
      </c>
      <c r="AK2017">
        <v>0.92</v>
      </c>
      <c r="AO2017">
        <v>0.01</v>
      </c>
      <c r="AP2017">
        <v>0.8</v>
      </c>
      <c r="AS2017">
        <v>206.04</v>
      </c>
      <c r="AT2017" s="3">
        <f t="shared" si="378"/>
        <v>0.85851233800816629</v>
      </c>
      <c r="AU2017" s="3">
        <f t="shared" si="379"/>
        <v>0.44359062209387695</v>
      </c>
      <c r="AV2017" s="3">
        <f t="shared" si="380"/>
        <v>0</v>
      </c>
      <c r="AW2017" s="3">
        <f t="shared" si="381"/>
        <v>0.65364814486064271</v>
      </c>
      <c r="AX2017" s="1">
        <v>45016</v>
      </c>
      <c r="AY2017">
        <v>302.08</v>
      </c>
      <c r="AZ2017">
        <v>294.93</v>
      </c>
      <c r="BF2017">
        <v>217.51</v>
      </c>
      <c r="BG2017">
        <v>97.77</v>
      </c>
      <c r="BI2017">
        <v>0.91</v>
      </c>
      <c r="BN2017">
        <v>0.56999999999999995</v>
      </c>
      <c r="BQ2017">
        <v>260.94</v>
      </c>
      <c r="BR2017" s="3">
        <f t="shared" si="382"/>
        <v>0.97633077330508478</v>
      </c>
      <c r="BS2017" s="3">
        <f t="shared" si="383"/>
        <v>0.37682108995606262</v>
      </c>
      <c r="BT2017" s="3">
        <f t="shared" si="384"/>
        <v>0</v>
      </c>
      <c r="BU2017" s="3">
        <f t="shared" si="385"/>
        <v>0.72004104872881358</v>
      </c>
    </row>
    <row r="2018" spans="1:73" x14ac:dyDescent="0.25">
      <c r="A2018" t="s">
        <v>4379</v>
      </c>
      <c r="V2018" s="3">
        <f t="shared" si="374"/>
        <v>0</v>
      </c>
      <c r="W2018" s="3">
        <f t="shared" si="375"/>
        <v>0</v>
      </c>
      <c r="X2018" s="3">
        <f t="shared" si="376"/>
        <v>0</v>
      </c>
      <c r="Y2018" s="3">
        <f t="shared" si="377"/>
        <v>0</v>
      </c>
      <c r="AT2018" s="3">
        <f t="shared" si="378"/>
        <v>0</v>
      </c>
      <c r="AU2018" s="3">
        <f t="shared" si="379"/>
        <v>0</v>
      </c>
      <c r="AV2018" s="3">
        <f t="shared" si="380"/>
        <v>0</v>
      </c>
      <c r="AW2018" s="3">
        <f t="shared" si="381"/>
        <v>0</v>
      </c>
      <c r="BR2018" s="3">
        <f t="shared" si="382"/>
        <v>0</v>
      </c>
      <c r="BS2018" s="3">
        <f t="shared" si="383"/>
        <v>0</v>
      </c>
      <c r="BT2018" s="3">
        <f t="shared" si="384"/>
        <v>0</v>
      </c>
      <c r="BU2018" s="3">
        <f t="shared" si="385"/>
        <v>0</v>
      </c>
    </row>
    <row r="2019" spans="1:73" x14ac:dyDescent="0.25">
      <c r="A2019" t="s">
        <v>4380</v>
      </c>
      <c r="B2019" s="1">
        <v>44286</v>
      </c>
      <c r="C2019">
        <v>662.3</v>
      </c>
      <c r="D2019">
        <v>656.7</v>
      </c>
      <c r="I2019">
        <v>509.4</v>
      </c>
      <c r="K2019">
        <v>405.2</v>
      </c>
      <c r="M2019">
        <v>0.2</v>
      </c>
      <c r="R2019">
        <v>13.7</v>
      </c>
      <c r="U2019">
        <v>600.9</v>
      </c>
      <c r="V2019" s="3">
        <f t="shared" si="374"/>
        <v>0.99154461724294141</v>
      </c>
      <c r="W2019" s="3">
        <f t="shared" si="375"/>
        <v>0.69028960817717222</v>
      </c>
      <c r="X2019" s="3">
        <f t="shared" si="376"/>
        <v>0.76913785293673564</v>
      </c>
      <c r="Y2019" s="3">
        <f t="shared" si="377"/>
        <v>0</v>
      </c>
      <c r="Z2019" s="1">
        <v>44651</v>
      </c>
      <c r="AA2019">
        <v>867.8</v>
      </c>
      <c r="AB2019">
        <v>854.4</v>
      </c>
      <c r="AG2019">
        <v>804.9</v>
      </c>
      <c r="AI2019">
        <v>592.20000000000005</v>
      </c>
      <c r="AK2019">
        <v>1</v>
      </c>
      <c r="AP2019">
        <v>11.2</v>
      </c>
      <c r="AS2019">
        <v>780.2</v>
      </c>
      <c r="AT2019" s="3">
        <f t="shared" si="378"/>
        <v>0.98455865406775755</v>
      </c>
      <c r="AU2019" s="3">
        <f t="shared" si="379"/>
        <v>0.77109375000000002</v>
      </c>
      <c r="AV2019" s="3">
        <f t="shared" si="380"/>
        <v>0.92751786125835445</v>
      </c>
      <c r="AW2019" s="3">
        <f t="shared" si="381"/>
        <v>0</v>
      </c>
      <c r="AX2019" s="1">
        <v>45016</v>
      </c>
      <c r="AY2019">
        <v>1138.2</v>
      </c>
      <c r="AZ2019">
        <v>1081</v>
      </c>
      <c r="BG2019">
        <v>778</v>
      </c>
      <c r="BI2019">
        <v>1.9</v>
      </c>
      <c r="BN2019">
        <v>14.1</v>
      </c>
      <c r="BQ2019">
        <v>1012.7</v>
      </c>
      <c r="BR2019" s="3">
        <f t="shared" si="382"/>
        <v>0.94974521173783166</v>
      </c>
      <c r="BS2019" s="3">
        <f t="shared" si="383"/>
        <v>0.78057590047155612</v>
      </c>
      <c r="BT2019" s="3">
        <f t="shared" si="384"/>
        <v>0</v>
      </c>
      <c r="BU2019" s="3">
        <f t="shared" si="385"/>
        <v>0</v>
      </c>
    </row>
    <row r="2020" spans="1:73" x14ac:dyDescent="0.25">
      <c r="A2020" t="s">
        <v>4381</v>
      </c>
      <c r="B2020" s="1">
        <v>44286</v>
      </c>
      <c r="C2020">
        <v>28.86</v>
      </c>
      <c r="D2020">
        <v>28.81</v>
      </c>
      <c r="I2020">
        <v>28.81</v>
      </c>
      <c r="K2020">
        <v>16.350000000000001</v>
      </c>
      <c r="M2020">
        <v>0.11</v>
      </c>
      <c r="R2020">
        <v>0.35</v>
      </c>
      <c r="T2020">
        <v>0.35</v>
      </c>
      <c r="U2020">
        <v>25.18</v>
      </c>
      <c r="V2020" s="3">
        <f t="shared" si="374"/>
        <v>0.99826749826749828</v>
      </c>
      <c r="W2020" s="3">
        <f t="shared" si="375"/>
        <v>0.65217391304347827</v>
      </c>
      <c r="X2020" s="3">
        <f t="shared" si="376"/>
        <v>0.99826749826749828</v>
      </c>
      <c r="Y2020" s="3">
        <f t="shared" si="377"/>
        <v>0</v>
      </c>
      <c r="Z2020" s="1">
        <v>44651</v>
      </c>
      <c r="AA2020">
        <v>39.380000000000003</v>
      </c>
      <c r="AB2020">
        <v>39.28</v>
      </c>
      <c r="AG2020">
        <v>39.28</v>
      </c>
      <c r="AI2020">
        <v>24.6</v>
      </c>
      <c r="AK2020">
        <v>0.11</v>
      </c>
      <c r="AP2020">
        <v>0.57999999999999996</v>
      </c>
      <c r="AR2020">
        <v>0.57999999999999996</v>
      </c>
      <c r="AS2020">
        <v>34.32</v>
      </c>
      <c r="AT2020" s="3">
        <f t="shared" si="378"/>
        <v>0.99746063991874045</v>
      </c>
      <c r="AU2020" s="3">
        <f t="shared" si="379"/>
        <v>0.71908798596901491</v>
      </c>
      <c r="AV2020" s="3">
        <f t="shared" si="380"/>
        <v>0.99746063991874045</v>
      </c>
      <c r="AW2020" s="3">
        <f t="shared" si="381"/>
        <v>0</v>
      </c>
      <c r="AX2020" s="1">
        <v>45016</v>
      </c>
      <c r="AY2020">
        <v>44.67</v>
      </c>
      <c r="AZ2020">
        <v>44.67</v>
      </c>
      <c r="BE2020">
        <v>44.67</v>
      </c>
      <c r="BG2020">
        <v>27.43</v>
      </c>
      <c r="BI2020">
        <v>0.11</v>
      </c>
      <c r="BM2020">
        <v>0.25</v>
      </c>
      <c r="BN2020">
        <v>1</v>
      </c>
      <c r="BP2020">
        <v>1</v>
      </c>
      <c r="BQ2020">
        <v>39.4</v>
      </c>
      <c r="BR2020" s="3">
        <f t="shared" si="382"/>
        <v>1</v>
      </c>
      <c r="BS2020" s="3">
        <f t="shared" si="383"/>
        <v>0.70261270491803285</v>
      </c>
      <c r="BT2020" s="3">
        <f t="shared" si="384"/>
        <v>1</v>
      </c>
      <c r="BU2020" s="3">
        <f t="shared" si="385"/>
        <v>0</v>
      </c>
    </row>
    <row r="2021" spans="1:73" x14ac:dyDescent="0.25">
      <c r="A2021" t="s">
        <v>4382</v>
      </c>
      <c r="B2021" s="1">
        <v>44286</v>
      </c>
      <c r="C2021">
        <v>835.21</v>
      </c>
      <c r="D2021">
        <v>832.78</v>
      </c>
      <c r="J2021">
        <v>553.99</v>
      </c>
      <c r="K2021">
        <v>552.95000000000005</v>
      </c>
      <c r="M2021">
        <v>1.89</v>
      </c>
      <c r="Q2021">
        <v>0.11</v>
      </c>
      <c r="R2021">
        <v>6.35</v>
      </c>
      <c r="U2021">
        <v>710.67</v>
      </c>
      <c r="V2021" s="3">
        <f t="shared" si="374"/>
        <v>0.99709055207672315</v>
      </c>
      <c r="W2021" s="3">
        <f t="shared" si="375"/>
        <v>0.78731917074837698</v>
      </c>
      <c r="X2021" s="3">
        <f t="shared" si="376"/>
        <v>0</v>
      </c>
      <c r="Y2021" s="3">
        <f t="shared" si="377"/>
        <v>0.66329426132349945</v>
      </c>
      <c r="Z2021" s="1">
        <v>44651</v>
      </c>
      <c r="AA2021">
        <v>1557.59</v>
      </c>
      <c r="AB2021">
        <v>1550.39</v>
      </c>
      <c r="AH2021">
        <v>333.57</v>
      </c>
      <c r="AI2021">
        <v>1181.55</v>
      </c>
      <c r="AK2021">
        <v>2.64</v>
      </c>
      <c r="AP2021">
        <v>5.16</v>
      </c>
      <c r="AS2021">
        <v>1417.34</v>
      </c>
      <c r="AT2021" s="3">
        <f t="shared" si="378"/>
        <v>0.99537747417484712</v>
      </c>
      <c r="AU2021" s="3">
        <f t="shared" si="379"/>
        <v>0.83825219575180565</v>
      </c>
      <c r="AV2021" s="3">
        <f t="shared" si="380"/>
        <v>0</v>
      </c>
      <c r="AW2021" s="3">
        <f t="shared" si="381"/>
        <v>0.21415776937448239</v>
      </c>
      <c r="AX2021" s="1">
        <v>45016</v>
      </c>
      <c r="AY2021">
        <v>1881.23</v>
      </c>
      <c r="AZ2021">
        <v>1861.01</v>
      </c>
      <c r="BF2021">
        <v>1417.37</v>
      </c>
      <c r="BG2021">
        <v>1388.62</v>
      </c>
      <c r="BI2021">
        <v>3.26</v>
      </c>
      <c r="BM2021">
        <v>22.05</v>
      </c>
      <c r="BN2021">
        <v>9.7899999999999991</v>
      </c>
      <c r="BQ2021">
        <v>1728.72</v>
      </c>
      <c r="BR2021" s="3">
        <f t="shared" si="382"/>
        <v>0.98925171297502168</v>
      </c>
      <c r="BS2021" s="3">
        <f t="shared" si="383"/>
        <v>0.8199123770385327</v>
      </c>
      <c r="BT2021" s="3">
        <f t="shared" si="384"/>
        <v>0</v>
      </c>
      <c r="BU2021" s="3">
        <f t="shared" si="385"/>
        <v>0.75342727896110517</v>
      </c>
    </row>
    <row r="2022" spans="1:73" x14ac:dyDescent="0.25">
      <c r="A2022" t="s">
        <v>4383</v>
      </c>
      <c r="B2022" s="1">
        <v>44286</v>
      </c>
      <c r="C2022">
        <v>158.15</v>
      </c>
      <c r="D2022">
        <v>157.57</v>
      </c>
      <c r="I2022">
        <v>153.07</v>
      </c>
      <c r="K2022">
        <v>105.71</v>
      </c>
      <c r="M2022">
        <v>0.35</v>
      </c>
      <c r="Q2022">
        <v>1.06</v>
      </c>
      <c r="R2022">
        <v>0.17</v>
      </c>
      <c r="U2022">
        <v>143.38999999999999</v>
      </c>
      <c r="V2022" s="3">
        <f t="shared" si="374"/>
        <v>0.99633259563705334</v>
      </c>
      <c r="W2022" s="3">
        <f t="shared" si="375"/>
        <v>0.74543403145053233</v>
      </c>
      <c r="X2022" s="3">
        <f t="shared" si="376"/>
        <v>0.96787859626936446</v>
      </c>
      <c r="Y2022" s="3">
        <f t="shared" si="377"/>
        <v>0</v>
      </c>
      <c r="Z2022" s="1">
        <v>44651</v>
      </c>
      <c r="AA2022">
        <v>195.22</v>
      </c>
      <c r="AB2022">
        <v>192.23</v>
      </c>
      <c r="AG2022">
        <v>185.03</v>
      </c>
      <c r="AI2022">
        <v>131.54</v>
      </c>
      <c r="AK2022">
        <v>0.92</v>
      </c>
      <c r="AO2022">
        <v>0.18</v>
      </c>
      <c r="AP2022">
        <v>0.25</v>
      </c>
      <c r="AS2022">
        <v>168.67</v>
      </c>
      <c r="AT2022" s="3">
        <f t="shared" si="378"/>
        <v>0.98468394631697564</v>
      </c>
      <c r="AU2022" s="3">
        <f t="shared" si="379"/>
        <v>0.7861582596222807</v>
      </c>
      <c r="AV2022" s="3">
        <f t="shared" si="380"/>
        <v>0.94780247925417482</v>
      </c>
      <c r="AW2022" s="3">
        <f t="shared" si="381"/>
        <v>0</v>
      </c>
      <c r="AX2022" s="1">
        <v>45016</v>
      </c>
      <c r="AY2022">
        <v>280.52999999999997</v>
      </c>
      <c r="AZ2022">
        <v>272.58999999999997</v>
      </c>
      <c r="BE2022">
        <v>264.2</v>
      </c>
      <c r="BG2022">
        <v>192.39</v>
      </c>
      <c r="BI2022">
        <v>0.31</v>
      </c>
      <c r="BM2022">
        <v>0.15</v>
      </c>
      <c r="BN2022">
        <v>1.77</v>
      </c>
      <c r="BQ2022">
        <v>243.47</v>
      </c>
      <c r="BR2022" s="3">
        <f t="shared" si="382"/>
        <v>0.97169643175417963</v>
      </c>
      <c r="BS2022" s="3">
        <f t="shared" si="383"/>
        <v>0.79750455977449841</v>
      </c>
      <c r="BT2022" s="3">
        <f t="shared" si="384"/>
        <v>0.94178875699568676</v>
      </c>
      <c r="BU2022" s="3">
        <f t="shared" si="385"/>
        <v>0</v>
      </c>
    </row>
    <row r="2023" spans="1:73" x14ac:dyDescent="0.25">
      <c r="A2023" t="s">
        <v>4385</v>
      </c>
      <c r="B2023" s="1">
        <v>44286</v>
      </c>
      <c r="C2023">
        <v>29.84</v>
      </c>
      <c r="D2023">
        <v>29.5</v>
      </c>
      <c r="K2023">
        <v>16.72</v>
      </c>
      <c r="M2023">
        <v>0.18</v>
      </c>
      <c r="O2023">
        <v>0.64</v>
      </c>
      <c r="P2023">
        <v>0.64</v>
      </c>
      <c r="R2023">
        <v>0.2</v>
      </c>
      <c r="T2023">
        <v>7.0000000000000007E-2</v>
      </c>
      <c r="U2023">
        <v>24.23</v>
      </c>
      <c r="V2023" s="3">
        <f t="shared" si="374"/>
        <v>0.98860589812332444</v>
      </c>
      <c r="W2023" s="3">
        <f t="shared" si="375"/>
        <v>0.69899665551839452</v>
      </c>
      <c r="X2023" s="3">
        <f t="shared" si="376"/>
        <v>0</v>
      </c>
      <c r="Y2023" s="3">
        <f t="shared" si="377"/>
        <v>0</v>
      </c>
      <c r="Z2023" s="1">
        <v>44651</v>
      </c>
      <c r="AA2023">
        <v>43.68</v>
      </c>
      <c r="AB2023">
        <v>42.54</v>
      </c>
      <c r="AH2023">
        <v>40.11</v>
      </c>
      <c r="AI2023">
        <v>21.36</v>
      </c>
      <c r="AK2023">
        <v>0.19</v>
      </c>
      <c r="AP2023">
        <v>0.11</v>
      </c>
      <c r="AS2023">
        <v>32.020000000000003</v>
      </c>
      <c r="AT2023" s="3">
        <f t="shared" si="378"/>
        <v>0.97390109890109888</v>
      </c>
      <c r="AU2023" s="3">
        <f t="shared" si="379"/>
        <v>0.67339218158890279</v>
      </c>
      <c r="AV2023" s="3">
        <f t="shared" si="380"/>
        <v>0</v>
      </c>
      <c r="AW2023" s="3">
        <f t="shared" si="381"/>
        <v>0.91826923076923073</v>
      </c>
      <c r="AX2023" s="1">
        <v>45016</v>
      </c>
      <c r="AY2023">
        <v>65.739999999999995</v>
      </c>
      <c r="AZ2023">
        <v>63.52</v>
      </c>
      <c r="BF2023">
        <v>60.01</v>
      </c>
      <c r="BG2023">
        <v>33.909999999999997</v>
      </c>
      <c r="BI2023">
        <v>0.15</v>
      </c>
      <c r="BN2023">
        <v>0.08</v>
      </c>
      <c r="BQ2023">
        <v>51.17</v>
      </c>
      <c r="BR2023" s="3">
        <f t="shared" si="382"/>
        <v>0.96623060541527239</v>
      </c>
      <c r="BS2023" s="3">
        <f t="shared" si="383"/>
        <v>0.66568511974872391</v>
      </c>
      <c r="BT2023" s="3">
        <f t="shared" si="384"/>
        <v>0</v>
      </c>
      <c r="BU2023" s="3">
        <f t="shared" si="385"/>
        <v>0.91283845451779744</v>
      </c>
    </row>
    <row r="2024" spans="1:73" x14ac:dyDescent="0.25">
      <c r="A2024" t="s">
        <v>4386</v>
      </c>
      <c r="B2024" s="1">
        <v>44286</v>
      </c>
      <c r="C2024">
        <v>6.53</v>
      </c>
      <c r="D2024">
        <v>6.52</v>
      </c>
      <c r="I2024">
        <v>3.22</v>
      </c>
      <c r="K2024">
        <v>4.7300000000000004</v>
      </c>
      <c r="Q2024">
        <v>0.06</v>
      </c>
      <c r="R2024">
        <v>7.0000000000000007E-2</v>
      </c>
      <c r="T2024">
        <v>0.05</v>
      </c>
      <c r="U2024">
        <v>6.51</v>
      </c>
      <c r="V2024" s="3">
        <f t="shared" si="374"/>
        <v>0.99846860643185287</v>
      </c>
      <c r="W2024" s="3">
        <f t="shared" si="375"/>
        <v>0.7356143079315709</v>
      </c>
      <c r="X2024" s="3">
        <f t="shared" si="376"/>
        <v>0.49310872894333846</v>
      </c>
      <c r="Y2024" s="3">
        <f t="shared" si="377"/>
        <v>0</v>
      </c>
      <c r="Z2024" s="1">
        <v>44651</v>
      </c>
      <c r="AA2024">
        <v>9.14</v>
      </c>
      <c r="AB2024">
        <v>9.0500000000000007</v>
      </c>
      <c r="AG2024">
        <v>3.99</v>
      </c>
      <c r="AI2024">
        <v>6.29</v>
      </c>
      <c r="AP2024">
        <v>0.09</v>
      </c>
      <c r="AR2024">
        <v>0.05</v>
      </c>
      <c r="AS2024">
        <v>8.41</v>
      </c>
      <c r="AT2024" s="3">
        <f t="shared" si="378"/>
        <v>0.99015317286652083</v>
      </c>
      <c r="AU2024" s="3">
        <f t="shared" si="379"/>
        <v>0.7514934289127837</v>
      </c>
      <c r="AV2024" s="3">
        <f t="shared" si="380"/>
        <v>0.43654266958424509</v>
      </c>
      <c r="AW2024" s="3">
        <f t="shared" si="381"/>
        <v>0</v>
      </c>
      <c r="AX2024" s="1">
        <v>45016</v>
      </c>
      <c r="AY2024">
        <v>11</v>
      </c>
      <c r="AZ2024">
        <v>10.85</v>
      </c>
      <c r="BE2024">
        <v>5.41</v>
      </c>
      <c r="BG2024">
        <v>8.17</v>
      </c>
      <c r="BN2024">
        <v>0.06</v>
      </c>
      <c r="BP2024">
        <v>0.04</v>
      </c>
      <c r="BQ2024">
        <v>10.68</v>
      </c>
      <c r="BR2024" s="3">
        <f t="shared" si="382"/>
        <v>0.98636363636363633</v>
      </c>
      <c r="BS2024" s="3">
        <f t="shared" si="383"/>
        <v>0.76641651031894942</v>
      </c>
      <c r="BT2024" s="3">
        <f t="shared" si="384"/>
        <v>0.49181818181818182</v>
      </c>
      <c r="BU2024" s="3">
        <f t="shared" si="385"/>
        <v>0</v>
      </c>
    </row>
    <row r="2025" spans="1:73" x14ac:dyDescent="0.25">
      <c r="A2025" t="s">
        <v>4387</v>
      </c>
      <c r="V2025" s="3">
        <f t="shared" si="374"/>
        <v>0</v>
      </c>
      <c r="W2025" s="3">
        <f t="shared" si="375"/>
        <v>0</v>
      </c>
      <c r="X2025" s="3">
        <f t="shared" si="376"/>
        <v>0</v>
      </c>
      <c r="Y2025" s="3">
        <f t="shared" si="377"/>
        <v>0</v>
      </c>
      <c r="AT2025" s="3">
        <f t="shared" si="378"/>
        <v>0</v>
      </c>
      <c r="AU2025" s="3">
        <f t="shared" si="379"/>
        <v>0</v>
      </c>
      <c r="AV2025" s="3">
        <f t="shared" si="380"/>
        <v>0</v>
      </c>
      <c r="AW2025" s="3">
        <f t="shared" si="381"/>
        <v>0</v>
      </c>
      <c r="BR2025" s="3">
        <f t="shared" si="382"/>
        <v>0</v>
      </c>
      <c r="BS2025" s="3">
        <f t="shared" si="383"/>
        <v>0</v>
      </c>
      <c r="BT2025" s="3">
        <f t="shared" si="384"/>
        <v>0</v>
      </c>
      <c r="BU2025" s="3">
        <f t="shared" si="385"/>
        <v>0</v>
      </c>
    </row>
    <row r="2026" spans="1:73" x14ac:dyDescent="0.25">
      <c r="A2026" t="s">
        <v>4389</v>
      </c>
      <c r="B2026" s="1">
        <v>44286</v>
      </c>
      <c r="C2026">
        <v>16.34</v>
      </c>
      <c r="D2026">
        <v>15.99</v>
      </c>
      <c r="I2026">
        <v>1.95</v>
      </c>
      <c r="K2026">
        <v>10.51</v>
      </c>
      <c r="Q2026">
        <v>0.02</v>
      </c>
      <c r="R2026">
        <v>0.03</v>
      </c>
      <c r="U2026">
        <v>23.58</v>
      </c>
      <c r="V2026" s="3">
        <f t="shared" si="374"/>
        <v>0.97858017135862918</v>
      </c>
      <c r="W2026" s="3">
        <f t="shared" si="375"/>
        <v>0.44666383340416493</v>
      </c>
      <c r="X2026" s="3">
        <f t="shared" si="376"/>
        <v>0.1193390452876377</v>
      </c>
      <c r="Y2026" s="3">
        <f t="shared" si="377"/>
        <v>0</v>
      </c>
      <c r="Z2026" s="1">
        <v>44651</v>
      </c>
      <c r="AA2026">
        <v>16.739999999999998</v>
      </c>
      <c r="AB2026">
        <v>15.86</v>
      </c>
      <c r="AG2026">
        <v>2.17</v>
      </c>
      <c r="AI2026">
        <v>15.49</v>
      </c>
      <c r="AP2026">
        <v>0.03</v>
      </c>
      <c r="AS2026">
        <v>39.46</v>
      </c>
      <c r="AT2026" s="3">
        <f t="shared" si="378"/>
        <v>0.94743130227001204</v>
      </c>
      <c r="AU2026" s="3">
        <f t="shared" si="379"/>
        <v>0.39284808521430381</v>
      </c>
      <c r="AV2026" s="3">
        <f t="shared" si="380"/>
        <v>0.12962962962962965</v>
      </c>
      <c r="AW2026" s="3">
        <f t="shared" si="381"/>
        <v>0</v>
      </c>
      <c r="AX2026" s="1">
        <v>45016</v>
      </c>
      <c r="AY2026">
        <v>19.37</v>
      </c>
      <c r="AZ2026">
        <v>17.32</v>
      </c>
      <c r="BE2026">
        <v>2.74</v>
      </c>
      <c r="BG2026">
        <v>30.54</v>
      </c>
      <c r="BN2026">
        <v>0.08</v>
      </c>
      <c r="BQ2026">
        <v>63.44</v>
      </c>
      <c r="BR2026" s="3">
        <f t="shared" si="382"/>
        <v>0.89416623644811566</v>
      </c>
      <c r="BS2026" s="3">
        <f t="shared" si="383"/>
        <v>0.48200757575757575</v>
      </c>
      <c r="BT2026" s="3">
        <f t="shared" si="384"/>
        <v>0.14145585957666496</v>
      </c>
      <c r="BU2026" s="3">
        <f t="shared" si="385"/>
        <v>0</v>
      </c>
    </row>
    <row r="2027" spans="1:73" x14ac:dyDescent="0.25">
      <c r="A2027" t="s">
        <v>4390</v>
      </c>
      <c r="B2027" s="1">
        <v>44286</v>
      </c>
      <c r="C2027">
        <v>573.32000000000005</v>
      </c>
      <c r="D2027">
        <v>569.65</v>
      </c>
      <c r="J2027">
        <v>569.65</v>
      </c>
      <c r="K2027">
        <v>418.67</v>
      </c>
      <c r="M2027">
        <v>1.26</v>
      </c>
      <c r="Q2027">
        <v>0.08</v>
      </c>
      <c r="R2027">
        <v>8.41</v>
      </c>
      <c r="T2027">
        <v>0.05</v>
      </c>
      <c r="U2027">
        <v>529.88</v>
      </c>
      <c r="V2027" s="3">
        <f t="shared" si="374"/>
        <v>0.99359868834158926</v>
      </c>
      <c r="W2027" s="3">
        <f t="shared" si="375"/>
        <v>0.80485601138067597</v>
      </c>
      <c r="X2027" s="3">
        <f t="shared" si="376"/>
        <v>0</v>
      </c>
      <c r="Y2027" s="3">
        <f t="shared" si="377"/>
        <v>0.99359868834158926</v>
      </c>
      <c r="Z2027" s="1">
        <v>44651</v>
      </c>
      <c r="AA2027">
        <v>794.51</v>
      </c>
      <c r="AB2027">
        <v>773.98</v>
      </c>
      <c r="AH2027">
        <v>773.98</v>
      </c>
      <c r="AI2027">
        <v>581.25</v>
      </c>
      <c r="AK2027">
        <v>1.69</v>
      </c>
      <c r="AO2027">
        <v>0.79</v>
      </c>
      <c r="AP2027">
        <v>6.8</v>
      </c>
      <c r="AS2027">
        <v>710.1</v>
      </c>
      <c r="AT2027" s="3">
        <f t="shared" si="378"/>
        <v>0.97416017419541612</v>
      </c>
      <c r="AU2027" s="3">
        <f t="shared" si="379"/>
        <v>0.82938557689563652</v>
      </c>
      <c r="AV2027" s="3">
        <f t="shared" si="380"/>
        <v>0</v>
      </c>
      <c r="AW2027" s="3">
        <f t="shared" si="381"/>
        <v>0.97416017419541612</v>
      </c>
      <c r="AX2027" s="1">
        <v>45016</v>
      </c>
      <c r="AY2027">
        <v>875.93</v>
      </c>
      <c r="AZ2027">
        <v>869.23</v>
      </c>
      <c r="BF2027">
        <v>869.23</v>
      </c>
      <c r="BG2027">
        <v>667.32</v>
      </c>
      <c r="BI2027">
        <v>1.48</v>
      </c>
      <c r="BM2027">
        <v>1.41</v>
      </c>
      <c r="BN2027">
        <v>8.86</v>
      </c>
      <c r="BP2027">
        <v>3.9</v>
      </c>
      <c r="BQ2027">
        <v>802.32</v>
      </c>
      <c r="BR2027" s="3">
        <f t="shared" si="382"/>
        <v>0.99235098695101209</v>
      </c>
      <c r="BS2027" s="3">
        <f t="shared" si="383"/>
        <v>0.83995619721323656</v>
      </c>
      <c r="BT2027" s="3">
        <f t="shared" si="384"/>
        <v>0</v>
      </c>
      <c r="BU2027" s="3">
        <f t="shared" si="385"/>
        <v>0.99235098695101209</v>
      </c>
    </row>
    <row r="2028" spans="1:73" x14ac:dyDescent="0.25">
      <c r="A2028" t="s">
        <v>4391</v>
      </c>
      <c r="V2028" s="3">
        <f t="shared" si="374"/>
        <v>0</v>
      </c>
      <c r="W2028" s="3">
        <f t="shared" si="375"/>
        <v>0</v>
      </c>
      <c r="X2028" s="3">
        <f t="shared" si="376"/>
        <v>0</v>
      </c>
      <c r="Y2028" s="3">
        <f t="shared" si="377"/>
        <v>0</v>
      </c>
      <c r="AT2028" s="3">
        <f t="shared" si="378"/>
        <v>0</v>
      </c>
      <c r="AU2028" s="3">
        <f t="shared" si="379"/>
        <v>0</v>
      </c>
      <c r="AV2028" s="3">
        <f t="shared" si="380"/>
        <v>0</v>
      </c>
      <c r="AW2028" s="3">
        <f t="shared" si="381"/>
        <v>0</v>
      </c>
      <c r="BR2028" s="3">
        <f t="shared" si="382"/>
        <v>0</v>
      </c>
      <c r="BS2028" s="3">
        <f t="shared" si="383"/>
        <v>0</v>
      </c>
      <c r="BT2028" s="3">
        <f t="shared" si="384"/>
        <v>0</v>
      </c>
      <c r="BU2028" s="3">
        <f t="shared" si="385"/>
        <v>0</v>
      </c>
    </row>
    <row r="2029" spans="1:73" x14ac:dyDescent="0.25">
      <c r="A2029" t="s">
        <v>4392</v>
      </c>
      <c r="V2029" s="3">
        <f t="shared" si="374"/>
        <v>0</v>
      </c>
      <c r="W2029" s="3">
        <f t="shared" si="375"/>
        <v>0</v>
      </c>
      <c r="X2029" s="3">
        <f t="shared" si="376"/>
        <v>0</v>
      </c>
      <c r="Y2029" s="3">
        <f t="shared" si="377"/>
        <v>0</v>
      </c>
      <c r="AT2029" s="3">
        <f t="shared" si="378"/>
        <v>0</v>
      </c>
      <c r="AU2029" s="3">
        <f t="shared" si="379"/>
        <v>0</v>
      </c>
      <c r="AV2029" s="3">
        <f t="shared" si="380"/>
        <v>0</v>
      </c>
      <c r="AW2029" s="3">
        <f t="shared" si="381"/>
        <v>0</v>
      </c>
      <c r="BR2029" s="3">
        <f t="shared" si="382"/>
        <v>0</v>
      </c>
      <c r="BS2029" s="3">
        <f t="shared" si="383"/>
        <v>0</v>
      </c>
      <c r="BT2029" s="3">
        <f t="shared" si="384"/>
        <v>0</v>
      </c>
      <c r="BU2029" s="3">
        <f t="shared" si="385"/>
        <v>0</v>
      </c>
    </row>
    <row r="2030" spans="1:73" x14ac:dyDescent="0.25">
      <c r="A2030" t="s">
        <v>4396</v>
      </c>
      <c r="B2030" s="1">
        <v>44286</v>
      </c>
      <c r="C2030">
        <v>12.31</v>
      </c>
      <c r="D2030">
        <v>12.17</v>
      </c>
      <c r="I2030">
        <v>11.39</v>
      </c>
      <c r="J2030">
        <v>0.54</v>
      </c>
      <c r="K2030">
        <v>7.88</v>
      </c>
      <c r="L2030">
        <v>0.04</v>
      </c>
      <c r="O2030">
        <v>0.05</v>
      </c>
      <c r="P2030">
        <v>0.05</v>
      </c>
      <c r="R2030">
        <v>0.12</v>
      </c>
      <c r="T2030">
        <v>0.11</v>
      </c>
      <c r="U2030">
        <v>10.64</v>
      </c>
      <c r="V2030" s="3">
        <f t="shared" si="374"/>
        <v>0.98862713241267253</v>
      </c>
      <c r="W2030" s="3">
        <f t="shared" si="375"/>
        <v>0.74409820585457964</v>
      </c>
      <c r="X2030" s="3">
        <f t="shared" si="376"/>
        <v>0.925264012997563</v>
      </c>
      <c r="Y2030" s="3">
        <f t="shared" si="377"/>
        <v>4.3866774979691311E-2</v>
      </c>
      <c r="Z2030" s="1">
        <v>44651</v>
      </c>
      <c r="AA2030">
        <v>15.29</v>
      </c>
      <c r="AB2030">
        <v>15.1</v>
      </c>
      <c r="AG2030">
        <v>14.34</v>
      </c>
      <c r="AH2030">
        <v>0.76</v>
      </c>
      <c r="AI2030">
        <v>8.48</v>
      </c>
      <c r="AJ2030">
        <v>0.01</v>
      </c>
      <c r="AM2030">
        <v>0.02</v>
      </c>
      <c r="AN2030">
        <v>0.02</v>
      </c>
      <c r="AP2030">
        <v>0.19</v>
      </c>
      <c r="AR2030">
        <v>0.18</v>
      </c>
      <c r="AS2030">
        <v>12.67</v>
      </c>
      <c r="AT2030" s="3">
        <f t="shared" si="378"/>
        <v>0.9875735775016351</v>
      </c>
      <c r="AU2030" s="3">
        <f t="shared" si="379"/>
        <v>0.67035573122529646</v>
      </c>
      <c r="AV2030" s="3">
        <f t="shared" si="380"/>
        <v>0.93786788750817529</v>
      </c>
      <c r="AW2030" s="3">
        <f t="shared" si="381"/>
        <v>4.9705689993459784E-2</v>
      </c>
      <c r="AX2030" s="1">
        <v>45016</v>
      </c>
      <c r="AY2030">
        <v>14.88</v>
      </c>
      <c r="AZ2030">
        <v>14.62</v>
      </c>
      <c r="BE2030">
        <v>14.07</v>
      </c>
      <c r="BF2030">
        <v>0.55000000000000004</v>
      </c>
      <c r="BG2030">
        <v>9.67</v>
      </c>
      <c r="BH2030">
        <v>0.03</v>
      </c>
      <c r="BM2030">
        <v>0.02</v>
      </c>
      <c r="BQ2030">
        <v>13.34</v>
      </c>
      <c r="BR2030" s="3">
        <f t="shared" si="382"/>
        <v>0.98252688172043001</v>
      </c>
      <c r="BS2030" s="3">
        <f t="shared" si="383"/>
        <v>0.72761474793077496</v>
      </c>
      <c r="BT2030" s="3">
        <f t="shared" si="384"/>
        <v>0.94556451612903225</v>
      </c>
      <c r="BU2030" s="3">
        <f t="shared" si="385"/>
        <v>3.6962365591397851E-2</v>
      </c>
    </row>
    <row r="2031" spans="1:73" x14ac:dyDescent="0.25">
      <c r="A2031" t="s">
        <v>4397</v>
      </c>
      <c r="B2031" s="1">
        <v>44286</v>
      </c>
      <c r="C2031">
        <v>0.72</v>
      </c>
      <c r="D2031">
        <v>0.42</v>
      </c>
      <c r="E2031">
        <v>0.42</v>
      </c>
      <c r="K2031">
        <v>0.09</v>
      </c>
      <c r="R2031">
        <v>0.1</v>
      </c>
      <c r="U2031">
        <v>1.17</v>
      </c>
      <c r="V2031" s="3">
        <f t="shared" si="374"/>
        <v>0</v>
      </c>
      <c r="W2031" s="3">
        <f t="shared" si="375"/>
        <v>8.411214953271029E-2</v>
      </c>
      <c r="X2031" s="3">
        <f t="shared" si="376"/>
        <v>0</v>
      </c>
      <c r="Y2031" s="3">
        <f t="shared" si="377"/>
        <v>0</v>
      </c>
      <c r="Z2031" s="1">
        <v>44651</v>
      </c>
      <c r="AA2031">
        <v>5.3</v>
      </c>
      <c r="AB2031">
        <v>5.3</v>
      </c>
      <c r="AC2031">
        <v>5.3</v>
      </c>
      <c r="AI2031">
        <v>0.22</v>
      </c>
      <c r="AP2031">
        <v>0.05</v>
      </c>
      <c r="AS2031">
        <v>4.32</v>
      </c>
      <c r="AT2031" s="3">
        <f t="shared" si="378"/>
        <v>0</v>
      </c>
      <c r="AU2031" s="3">
        <f t="shared" si="379"/>
        <v>5.1522248243559714E-2</v>
      </c>
      <c r="AV2031" s="3">
        <f t="shared" si="380"/>
        <v>0</v>
      </c>
      <c r="AW2031" s="3">
        <f t="shared" si="381"/>
        <v>0</v>
      </c>
      <c r="AX2031" s="1">
        <v>45016</v>
      </c>
      <c r="AY2031">
        <v>14.73</v>
      </c>
      <c r="AZ2031">
        <v>14.73</v>
      </c>
      <c r="BA2031">
        <v>14.73</v>
      </c>
      <c r="BF2031">
        <v>14.72</v>
      </c>
      <c r="BG2031">
        <v>1.21</v>
      </c>
      <c r="BN2031">
        <v>0.04</v>
      </c>
      <c r="BQ2031">
        <v>12.98</v>
      </c>
      <c r="BR2031" s="3">
        <f t="shared" si="382"/>
        <v>0</v>
      </c>
      <c r="BS2031" s="3">
        <f t="shared" si="383"/>
        <v>9.3508500772797515E-2</v>
      </c>
      <c r="BT2031" s="3">
        <f t="shared" si="384"/>
        <v>0</v>
      </c>
      <c r="BU2031" s="3">
        <f t="shared" si="385"/>
        <v>0.99932111337406659</v>
      </c>
    </row>
    <row r="2032" spans="1:73" x14ac:dyDescent="0.25">
      <c r="A2032" t="s">
        <v>4398</v>
      </c>
      <c r="V2032" s="3">
        <f t="shared" si="374"/>
        <v>0</v>
      </c>
      <c r="W2032" s="3">
        <f t="shared" si="375"/>
        <v>0</v>
      </c>
      <c r="X2032" s="3">
        <f t="shared" si="376"/>
        <v>0</v>
      </c>
      <c r="Y2032" s="3">
        <f t="shared" si="377"/>
        <v>0</v>
      </c>
      <c r="AT2032" s="3">
        <f t="shared" si="378"/>
        <v>0</v>
      </c>
      <c r="AU2032" s="3">
        <f t="shared" si="379"/>
        <v>0</v>
      </c>
      <c r="AV2032" s="3">
        <f t="shared" si="380"/>
        <v>0</v>
      </c>
      <c r="AW2032" s="3">
        <f t="shared" si="381"/>
        <v>0</v>
      </c>
      <c r="BR2032" s="3">
        <f t="shared" si="382"/>
        <v>0</v>
      </c>
      <c r="BS2032" s="3">
        <f t="shared" si="383"/>
        <v>0</v>
      </c>
      <c r="BT2032" s="3">
        <f t="shared" si="384"/>
        <v>0</v>
      </c>
      <c r="BU2032" s="3">
        <f t="shared" si="385"/>
        <v>0</v>
      </c>
    </row>
    <row r="2033" spans="1:73" x14ac:dyDescent="0.25">
      <c r="A2033" t="s">
        <v>4403</v>
      </c>
      <c r="B2033" s="1">
        <v>44286</v>
      </c>
      <c r="C2033">
        <v>55.35</v>
      </c>
      <c r="D2033">
        <v>55.24</v>
      </c>
      <c r="I2033">
        <v>55.24</v>
      </c>
      <c r="K2033">
        <v>41.79</v>
      </c>
      <c r="M2033">
        <v>0.05</v>
      </c>
      <c r="Q2033">
        <v>0.01</v>
      </c>
      <c r="R2033">
        <v>0.01</v>
      </c>
      <c r="U2033">
        <v>49.36</v>
      </c>
      <c r="V2033" s="3">
        <f t="shared" si="374"/>
        <v>0.99801264679313462</v>
      </c>
      <c r="W2033" s="3">
        <f t="shared" si="375"/>
        <v>0.84783931832014592</v>
      </c>
      <c r="X2033" s="3">
        <f t="shared" si="376"/>
        <v>0.99801264679313462</v>
      </c>
      <c r="Y2033" s="3">
        <f t="shared" si="377"/>
        <v>0</v>
      </c>
      <c r="Z2033" s="1">
        <v>44651</v>
      </c>
      <c r="AA2033">
        <v>86.37</v>
      </c>
      <c r="AB2033">
        <v>85.72</v>
      </c>
      <c r="AG2033">
        <v>85.72</v>
      </c>
      <c r="AI2033">
        <v>80.7</v>
      </c>
      <c r="AK2033">
        <v>0.1</v>
      </c>
      <c r="AO2033">
        <v>0.04</v>
      </c>
      <c r="AS2033">
        <v>91.07</v>
      </c>
      <c r="AT2033" s="3">
        <f t="shared" si="378"/>
        <v>0.99247423874030327</v>
      </c>
      <c r="AU2033" s="3">
        <f t="shared" si="379"/>
        <v>0.88749587594853196</v>
      </c>
      <c r="AV2033" s="3">
        <f t="shared" si="380"/>
        <v>0.99247423874030327</v>
      </c>
      <c r="AW2033" s="3">
        <f t="shared" si="381"/>
        <v>0</v>
      </c>
      <c r="AX2033" s="1">
        <v>45016</v>
      </c>
      <c r="AY2033">
        <v>117.6</v>
      </c>
      <c r="AZ2033">
        <v>116.92</v>
      </c>
      <c r="BE2033">
        <v>116.92</v>
      </c>
      <c r="BG2033">
        <v>109.45</v>
      </c>
      <c r="BI2033">
        <v>0.05</v>
      </c>
      <c r="BM2033">
        <v>0.46</v>
      </c>
      <c r="BQ2033">
        <v>113.33</v>
      </c>
      <c r="BR2033" s="3">
        <f t="shared" si="382"/>
        <v>0.99421768707483005</v>
      </c>
      <c r="BS2033" s="3">
        <f t="shared" si="383"/>
        <v>0.97012940967913486</v>
      </c>
      <c r="BT2033" s="3">
        <f t="shared" si="384"/>
        <v>0.99421768707483005</v>
      </c>
      <c r="BU2033" s="3">
        <f t="shared" si="385"/>
        <v>0</v>
      </c>
    </row>
    <row r="2034" spans="1:73" x14ac:dyDescent="0.25">
      <c r="A2034" t="s">
        <v>4406</v>
      </c>
      <c r="V2034" s="3">
        <f t="shared" si="374"/>
        <v>0</v>
      </c>
      <c r="W2034" s="3">
        <f t="shared" si="375"/>
        <v>0</v>
      </c>
      <c r="X2034" s="3">
        <f t="shared" si="376"/>
        <v>0</v>
      </c>
      <c r="Y2034" s="3">
        <f t="shared" si="377"/>
        <v>0</v>
      </c>
      <c r="AT2034" s="3">
        <f t="shared" si="378"/>
        <v>0</v>
      </c>
      <c r="AU2034" s="3">
        <f t="shared" si="379"/>
        <v>0</v>
      </c>
      <c r="AV2034" s="3">
        <f t="shared" si="380"/>
        <v>0</v>
      </c>
      <c r="AW2034" s="3">
        <f t="shared" si="381"/>
        <v>0</v>
      </c>
      <c r="BR2034" s="3">
        <f t="shared" si="382"/>
        <v>0</v>
      </c>
      <c r="BS2034" s="3">
        <f t="shared" si="383"/>
        <v>0</v>
      </c>
      <c r="BT2034" s="3">
        <f t="shared" si="384"/>
        <v>0</v>
      </c>
      <c r="BU2034" s="3">
        <f t="shared" si="385"/>
        <v>0</v>
      </c>
    </row>
    <row r="2035" spans="1:73" x14ac:dyDescent="0.25">
      <c r="A2035" t="s">
        <v>4407</v>
      </c>
      <c r="B2035" s="1">
        <v>44286</v>
      </c>
      <c r="C2035">
        <v>185.81</v>
      </c>
      <c r="D2035">
        <v>180.67</v>
      </c>
      <c r="I2035">
        <v>180.67</v>
      </c>
      <c r="K2035">
        <v>124.97</v>
      </c>
      <c r="M2035">
        <v>0.16</v>
      </c>
      <c r="U2035">
        <v>160.04</v>
      </c>
      <c r="V2035" s="3">
        <f t="shared" si="374"/>
        <v>0.97233733383563847</v>
      </c>
      <c r="W2035" s="3">
        <f t="shared" si="375"/>
        <v>0.78164873655241429</v>
      </c>
      <c r="X2035" s="3">
        <f t="shared" si="376"/>
        <v>0.97233733383563847</v>
      </c>
      <c r="Y2035" s="3">
        <f t="shared" si="377"/>
        <v>0</v>
      </c>
      <c r="Z2035" s="1">
        <v>44651</v>
      </c>
      <c r="AA2035">
        <v>218.16</v>
      </c>
      <c r="AB2035">
        <v>213.54</v>
      </c>
      <c r="AG2035">
        <v>213.54</v>
      </c>
      <c r="AI2035">
        <v>151.46</v>
      </c>
      <c r="AK2035">
        <v>0.27</v>
      </c>
      <c r="AS2035">
        <v>198.64</v>
      </c>
      <c r="AT2035" s="3">
        <f t="shared" si="378"/>
        <v>0.97882288228822878</v>
      </c>
      <c r="AU2035" s="3">
        <f t="shared" si="379"/>
        <v>0.76352271008721095</v>
      </c>
      <c r="AV2035" s="3">
        <f t="shared" si="380"/>
        <v>0.97882288228822878</v>
      </c>
      <c r="AW2035" s="3">
        <f t="shared" si="381"/>
        <v>0</v>
      </c>
      <c r="AX2035" s="1">
        <v>45016</v>
      </c>
      <c r="AY2035">
        <v>233.84</v>
      </c>
      <c r="AZ2035">
        <v>228.39</v>
      </c>
      <c r="BE2035">
        <v>228.39</v>
      </c>
      <c r="BG2035">
        <v>149.24</v>
      </c>
      <c r="BI2035">
        <v>0.38</v>
      </c>
      <c r="BN2035">
        <v>0.63</v>
      </c>
      <c r="BQ2035">
        <v>205.23</v>
      </c>
      <c r="BR2035" s="3">
        <f t="shared" si="382"/>
        <v>0.97669346561751613</v>
      </c>
      <c r="BS2035" s="3">
        <f t="shared" si="383"/>
        <v>0.73078053080011762</v>
      </c>
      <c r="BT2035" s="3">
        <f t="shared" si="384"/>
        <v>0.97669346561751613</v>
      </c>
      <c r="BU2035" s="3">
        <f t="shared" si="385"/>
        <v>0</v>
      </c>
    </row>
    <row r="2036" spans="1:73" x14ac:dyDescent="0.25">
      <c r="A2036" t="s">
        <v>4411</v>
      </c>
      <c r="B2036" s="1">
        <v>43921</v>
      </c>
      <c r="V2036" s="3">
        <f t="shared" si="374"/>
        <v>0</v>
      </c>
      <c r="W2036" s="3">
        <f t="shared" si="375"/>
        <v>0</v>
      </c>
      <c r="X2036" s="3">
        <f t="shared" si="376"/>
        <v>0</v>
      </c>
      <c r="Y2036" s="3">
        <f t="shared" si="377"/>
        <v>0</v>
      </c>
      <c r="Z2036" s="1">
        <v>44286</v>
      </c>
      <c r="AT2036" s="3">
        <f t="shared" si="378"/>
        <v>0</v>
      </c>
      <c r="AU2036" s="3">
        <f t="shared" si="379"/>
        <v>0</v>
      </c>
      <c r="AV2036" s="3">
        <f t="shared" si="380"/>
        <v>0</v>
      </c>
      <c r="AW2036" s="3">
        <f t="shared" si="381"/>
        <v>0</v>
      </c>
      <c r="AX2036" s="1">
        <v>44651</v>
      </c>
      <c r="BR2036" s="3">
        <f t="shared" si="382"/>
        <v>0</v>
      </c>
      <c r="BS2036" s="3">
        <f t="shared" si="383"/>
        <v>0</v>
      </c>
      <c r="BT2036" s="3">
        <f t="shared" si="384"/>
        <v>0</v>
      </c>
      <c r="BU2036" s="3">
        <f t="shared" si="385"/>
        <v>0</v>
      </c>
    </row>
    <row r="2037" spans="1:73" x14ac:dyDescent="0.25">
      <c r="A2037" t="s">
        <v>4416</v>
      </c>
      <c r="B2037" s="1">
        <v>43921</v>
      </c>
      <c r="C2037">
        <v>0.19</v>
      </c>
      <c r="D2037">
        <v>0.19</v>
      </c>
      <c r="K2037">
        <v>0.1</v>
      </c>
      <c r="L2037">
        <v>0.09</v>
      </c>
      <c r="R2037">
        <v>0.01</v>
      </c>
      <c r="U2037">
        <v>0.2</v>
      </c>
      <c r="V2037" s="3">
        <f t="shared" si="374"/>
        <v>1</v>
      </c>
      <c r="W2037" s="3">
        <f t="shared" si="375"/>
        <v>1</v>
      </c>
      <c r="X2037" s="3">
        <f t="shared" si="376"/>
        <v>0</v>
      </c>
      <c r="Y2037" s="3">
        <f t="shared" si="377"/>
        <v>0</v>
      </c>
      <c r="Z2037" s="1">
        <v>44286</v>
      </c>
      <c r="AA2037">
        <v>0.2</v>
      </c>
      <c r="AB2037">
        <v>0.2</v>
      </c>
      <c r="AI2037">
        <v>0.06</v>
      </c>
      <c r="AJ2037">
        <v>0.09</v>
      </c>
      <c r="AS2037">
        <v>0.45</v>
      </c>
      <c r="AT2037" s="3">
        <f t="shared" si="378"/>
        <v>1</v>
      </c>
      <c r="AU2037" s="3">
        <f t="shared" si="379"/>
        <v>0.16666666666666666</v>
      </c>
      <c r="AV2037" s="3">
        <f t="shared" si="380"/>
        <v>0</v>
      </c>
      <c r="AW2037" s="3">
        <f t="shared" si="381"/>
        <v>0</v>
      </c>
      <c r="AX2037" s="1">
        <v>44651</v>
      </c>
      <c r="AY2037">
        <v>0.2</v>
      </c>
      <c r="AZ2037">
        <v>0.2</v>
      </c>
      <c r="BG2037">
        <v>0.02</v>
      </c>
      <c r="BQ2037">
        <v>0.03</v>
      </c>
      <c r="BR2037" s="3">
        <f t="shared" si="382"/>
        <v>1</v>
      </c>
      <c r="BS2037" s="3">
        <f t="shared" si="383"/>
        <v>0.66666666666666674</v>
      </c>
      <c r="BT2037" s="3">
        <f t="shared" si="384"/>
        <v>0</v>
      </c>
      <c r="BU2037" s="3">
        <f t="shared" si="385"/>
        <v>0</v>
      </c>
    </row>
    <row r="2038" spans="1:73" x14ac:dyDescent="0.25">
      <c r="A2038" t="s">
        <v>4417</v>
      </c>
      <c r="B2038" s="1">
        <v>43921</v>
      </c>
      <c r="C2038">
        <v>3.19</v>
      </c>
      <c r="D2038">
        <v>3.13</v>
      </c>
      <c r="K2038">
        <v>2.79</v>
      </c>
      <c r="O2038">
        <v>0.18</v>
      </c>
      <c r="P2038">
        <v>0.18</v>
      </c>
      <c r="R2038">
        <v>0.19</v>
      </c>
      <c r="U2038">
        <v>4.3600000000000003</v>
      </c>
      <c r="V2038" s="3">
        <f t="shared" si="374"/>
        <v>0.98119122257053293</v>
      </c>
      <c r="W2038" s="3">
        <f t="shared" si="375"/>
        <v>0.66906474820143891</v>
      </c>
      <c r="X2038" s="3">
        <f t="shared" si="376"/>
        <v>0</v>
      </c>
      <c r="Y2038" s="3">
        <f t="shared" si="377"/>
        <v>0</v>
      </c>
      <c r="Z2038" s="1">
        <v>44286</v>
      </c>
      <c r="AA2038">
        <v>1.73</v>
      </c>
      <c r="AB2038">
        <v>1.57</v>
      </c>
      <c r="AI2038">
        <v>0.74</v>
      </c>
      <c r="AP2038">
        <v>0.3</v>
      </c>
      <c r="AS2038">
        <v>1.3</v>
      </c>
      <c r="AT2038" s="3">
        <f t="shared" si="378"/>
        <v>0.90751445086705207</v>
      </c>
      <c r="AU2038" s="3">
        <f t="shared" si="379"/>
        <v>0.74</v>
      </c>
      <c r="AV2038" s="3">
        <f t="shared" si="380"/>
        <v>0</v>
      </c>
      <c r="AW2038" s="3">
        <f t="shared" si="381"/>
        <v>0</v>
      </c>
      <c r="AX2038" s="1">
        <v>44651</v>
      </c>
      <c r="AY2038">
        <v>1.34</v>
      </c>
      <c r="AZ2038">
        <v>1.29</v>
      </c>
      <c r="BG2038">
        <v>0.42</v>
      </c>
      <c r="BN2038">
        <v>0.3</v>
      </c>
      <c r="BQ2038">
        <v>1.03</v>
      </c>
      <c r="BR2038" s="3">
        <f t="shared" si="382"/>
        <v>0.96268656716417911</v>
      </c>
      <c r="BS2038" s="3">
        <f t="shared" si="383"/>
        <v>0.57534246575342463</v>
      </c>
      <c r="BT2038" s="3">
        <f t="shared" si="384"/>
        <v>0</v>
      </c>
      <c r="BU2038" s="3">
        <f t="shared" si="385"/>
        <v>0</v>
      </c>
    </row>
    <row r="2039" spans="1:73" x14ac:dyDescent="0.25">
      <c r="A2039" t="s">
        <v>4419</v>
      </c>
      <c r="V2039" s="3">
        <f t="shared" si="374"/>
        <v>0</v>
      </c>
      <c r="W2039" s="3">
        <f t="shared" si="375"/>
        <v>0</v>
      </c>
      <c r="X2039" s="3">
        <f t="shared" si="376"/>
        <v>0</v>
      </c>
      <c r="Y2039" s="3">
        <f t="shared" si="377"/>
        <v>0</v>
      </c>
      <c r="AT2039" s="3">
        <f t="shared" si="378"/>
        <v>0</v>
      </c>
      <c r="AU2039" s="3">
        <f t="shared" si="379"/>
        <v>0</v>
      </c>
      <c r="AV2039" s="3">
        <f t="shared" si="380"/>
        <v>0</v>
      </c>
      <c r="AW2039" s="3">
        <f t="shared" si="381"/>
        <v>0</v>
      </c>
      <c r="BR2039" s="3">
        <f t="shared" si="382"/>
        <v>0</v>
      </c>
      <c r="BS2039" s="3">
        <f t="shared" si="383"/>
        <v>0</v>
      </c>
      <c r="BT2039" s="3">
        <f t="shared" si="384"/>
        <v>0</v>
      </c>
      <c r="BU2039" s="3">
        <f t="shared" si="385"/>
        <v>0</v>
      </c>
    </row>
    <row r="2040" spans="1:73" x14ac:dyDescent="0.25">
      <c r="A2040" t="s">
        <v>4420</v>
      </c>
      <c r="B2040" s="1">
        <v>44286</v>
      </c>
      <c r="C2040">
        <v>354.78</v>
      </c>
      <c r="D2040">
        <v>348.97</v>
      </c>
      <c r="I2040">
        <v>347.24</v>
      </c>
      <c r="K2040">
        <v>204.45</v>
      </c>
      <c r="M2040">
        <v>1.41</v>
      </c>
      <c r="Q2040">
        <v>0.17</v>
      </c>
      <c r="U2040">
        <v>326.60000000000002</v>
      </c>
      <c r="V2040" s="3">
        <f t="shared" si="374"/>
        <v>0.9836236540954959</v>
      </c>
      <c r="W2040" s="3">
        <f t="shared" si="375"/>
        <v>0.62903821303304408</v>
      </c>
      <c r="X2040" s="3">
        <f t="shared" si="376"/>
        <v>0.97874739275043698</v>
      </c>
      <c r="Y2040" s="3">
        <f t="shared" si="377"/>
        <v>0</v>
      </c>
      <c r="Z2040" s="1">
        <v>44651</v>
      </c>
      <c r="AA2040">
        <v>366.53</v>
      </c>
      <c r="AB2040">
        <v>361.23</v>
      </c>
      <c r="AG2040">
        <v>359.19</v>
      </c>
      <c r="AI2040">
        <v>220.36</v>
      </c>
      <c r="AK2040">
        <v>1.49</v>
      </c>
      <c r="AS2040">
        <v>345</v>
      </c>
      <c r="AT2040" s="3">
        <f t="shared" si="378"/>
        <v>0.98554006493329349</v>
      </c>
      <c r="AU2040" s="3">
        <f t="shared" si="379"/>
        <v>0.64149515297953486</v>
      </c>
      <c r="AV2040" s="3">
        <f t="shared" si="380"/>
        <v>0.97997435407742894</v>
      </c>
      <c r="AW2040" s="3">
        <f t="shared" si="381"/>
        <v>0</v>
      </c>
      <c r="AX2040" s="1">
        <v>45016</v>
      </c>
      <c r="AY2040">
        <v>431.56</v>
      </c>
      <c r="AZ2040">
        <v>419.71</v>
      </c>
      <c r="BE2040">
        <v>417.29</v>
      </c>
      <c r="BG2040">
        <v>241.16</v>
      </c>
      <c r="BI2040">
        <v>1.36</v>
      </c>
      <c r="BQ2040">
        <v>398.97</v>
      </c>
      <c r="BR2040" s="3">
        <f t="shared" si="382"/>
        <v>0.97254147743071639</v>
      </c>
      <c r="BS2040" s="3">
        <f t="shared" si="383"/>
        <v>0.60652398078519154</v>
      </c>
      <c r="BT2040" s="3">
        <f t="shared" si="384"/>
        <v>0.96693391417184171</v>
      </c>
      <c r="BU2040" s="3">
        <f t="shared" si="385"/>
        <v>0</v>
      </c>
    </row>
    <row r="2041" spans="1:73" x14ac:dyDescent="0.25">
      <c r="A2041" t="s">
        <v>4423</v>
      </c>
      <c r="B2041" s="1">
        <v>44286</v>
      </c>
      <c r="C2041">
        <v>5.92</v>
      </c>
      <c r="D2041">
        <v>5.73</v>
      </c>
      <c r="I2041">
        <v>5.61</v>
      </c>
      <c r="K2041">
        <v>3.65</v>
      </c>
      <c r="R2041">
        <v>0.01</v>
      </c>
      <c r="U2041">
        <v>5.73</v>
      </c>
      <c r="V2041" s="3">
        <f t="shared" si="374"/>
        <v>0.96790540540540548</v>
      </c>
      <c r="W2041" s="3">
        <f t="shared" si="375"/>
        <v>0.63811188811188801</v>
      </c>
      <c r="X2041" s="3">
        <f t="shared" si="376"/>
        <v>0.9476351351351352</v>
      </c>
      <c r="Y2041" s="3">
        <f t="shared" si="377"/>
        <v>0</v>
      </c>
      <c r="Z2041" s="1">
        <v>44651</v>
      </c>
      <c r="AA2041">
        <v>8.09</v>
      </c>
      <c r="AB2041">
        <v>7.92</v>
      </c>
      <c r="AG2041">
        <v>7.87</v>
      </c>
      <c r="AI2041">
        <v>5.0199999999999996</v>
      </c>
      <c r="AP2041">
        <v>0.03</v>
      </c>
      <c r="AS2041">
        <v>8.01</v>
      </c>
      <c r="AT2041" s="3">
        <f t="shared" si="378"/>
        <v>0.97898640296662542</v>
      </c>
      <c r="AU2041" s="3">
        <f t="shared" si="379"/>
        <v>0.62907268170426067</v>
      </c>
      <c r="AV2041" s="3">
        <f t="shared" si="380"/>
        <v>0.97280593325092712</v>
      </c>
      <c r="AW2041" s="3">
        <f t="shared" si="381"/>
        <v>0</v>
      </c>
      <c r="AX2041" s="1">
        <v>45016</v>
      </c>
      <c r="AY2041">
        <v>8.31</v>
      </c>
      <c r="AZ2041">
        <v>8.0399999999999991</v>
      </c>
      <c r="BF2041">
        <v>7.36</v>
      </c>
      <c r="BG2041">
        <v>4.8499999999999996</v>
      </c>
      <c r="BN2041">
        <v>0.03</v>
      </c>
      <c r="BQ2041">
        <v>8.2200000000000006</v>
      </c>
      <c r="BR2041" s="3">
        <f t="shared" si="382"/>
        <v>0.96750902527075799</v>
      </c>
      <c r="BS2041" s="3">
        <f t="shared" si="383"/>
        <v>0.59218559218559208</v>
      </c>
      <c r="BT2041" s="3">
        <f t="shared" si="384"/>
        <v>0</v>
      </c>
      <c r="BU2041" s="3">
        <f t="shared" si="385"/>
        <v>0.88567990373044525</v>
      </c>
    </row>
    <row r="2042" spans="1:73" x14ac:dyDescent="0.25">
      <c r="A2042" t="s">
        <v>4424</v>
      </c>
      <c r="V2042" s="3">
        <f t="shared" si="374"/>
        <v>0</v>
      </c>
      <c r="W2042" s="3">
        <f t="shared" si="375"/>
        <v>0</v>
      </c>
      <c r="X2042" s="3">
        <f t="shared" si="376"/>
        <v>0</v>
      </c>
      <c r="Y2042" s="3">
        <f t="shared" si="377"/>
        <v>0</v>
      </c>
      <c r="AT2042" s="3">
        <f t="shared" si="378"/>
        <v>0</v>
      </c>
      <c r="AU2042" s="3">
        <f t="shared" si="379"/>
        <v>0</v>
      </c>
      <c r="AV2042" s="3">
        <f t="shared" si="380"/>
        <v>0</v>
      </c>
      <c r="AW2042" s="3">
        <f t="shared" si="381"/>
        <v>0</v>
      </c>
      <c r="BR2042" s="3">
        <f t="shared" si="382"/>
        <v>0</v>
      </c>
      <c r="BS2042" s="3">
        <f t="shared" si="383"/>
        <v>0</v>
      </c>
      <c r="BT2042" s="3">
        <f t="shared" si="384"/>
        <v>0</v>
      </c>
      <c r="BU2042" s="3">
        <f t="shared" si="385"/>
        <v>0</v>
      </c>
    </row>
    <row r="2043" spans="1:73" x14ac:dyDescent="0.25">
      <c r="A2043" t="s">
        <v>4427</v>
      </c>
      <c r="B2043" s="1">
        <v>44286</v>
      </c>
      <c r="C2043">
        <v>55.98</v>
      </c>
      <c r="D2043">
        <v>43.78</v>
      </c>
      <c r="J2043">
        <v>30.86</v>
      </c>
      <c r="K2043">
        <v>53.81</v>
      </c>
      <c r="Q2043">
        <v>0.04</v>
      </c>
      <c r="R2043">
        <v>0.11</v>
      </c>
      <c r="T2043">
        <v>0.11</v>
      </c>
      <c r="U2043">
        <v>61.33</v>
      </c>
      <c r="V2043" s="3">
        <f t="shared" si="374"/>
        <v>0.78206502322257954</v>
      </c>
      <c r="W2043" s="3">
        <f t="shared" si="375"/>
        <v>0.87795725240659162</v>
      </c>
      <c r="X2043" s="3">
        <f t="shared" si="376"/>
        <v>0</v>
      </c>
      <c r="Y2043" s="3">
        <f t="shared" si="377"/>
        <v>0.55126831011075383</v>
      </c>
      <c r="Z2043" s="1">
        <v>44651</v>
      </c>
      <c r="AA2043">
        <v>65.180000000000007</v>
      </c>
      <c r="AB2043">
        <v>63.45</v>
      </c>
      <c r="AH2043">
        <v>44.7</v>
      </c>
      <c r="AI2043">
        <v>58.9</v>
      </c>
      <c r="AM2043">
        <v>0.4</v>
      </c>
      <c r="AN2043">
        <v>0.4</v>
      </c>
      <c r="AO2043">
        <v>0.02</v>
      </c>
      <c r="AS2043">
        <v>70.03</v>
      </c>
      <c r="AT2043" s="3">
        <f t="shared" si="378"/>
        <v>0.9734581159864989</v>
      </c>
      <c r="AU2043" s="3">
        <f t="shared" si="379"/>
        <v>0.84130838451649759</v>
      </c>
      <c r="AV2043" s="3">
        <f t="shared" si="380"/>
        <v>0</v>
      </c>
      <c r="AW2043" s="3">
        <f t="shared" si="381"/>
        <v>0.68579318809450751</v>
      </c>
      <c r="AX2043" s="1">
        <v>45016</v>
      </c>
      <c r="AY2043">
        <v>86.92</v>
      </c>
      <c r="AZ2043">
        <v>78.11</v>
      </c>
      <c r="BG2043">
        <v>67.52</v>
      </c>
      <c r="BQ2043">
        <v>53.83</v>
      </c>
      <c r="BR2043" s="3">
        <f t="shared" si="382"/>
        <v>0.89864242982052456</v>
      </c>
      <c r="BS2043" s="3">
        <f t="shared" si="383"/>
        <v>1.2543191528887236</v>
      </c>
      <c r="BT2043" s="3">
        <f t="shared" si="384"/>
        <v>0</v>
      </c>
      <c r="BU2043" s="3">
        <f t="shared" si="385"/>
        <v>0</v>
      </c>
    </row>
    <row r="2044" spans="1:73" x14ac:dyDescent="0.25">
      <c r="A2044" t="s">
        <v>4429</v>
      </c>
      <c r="B2044" s="1">
        <v>44286</v>
      </c>
      <c r="C2044">
        <v>11.42</v>
      </c>
      <c r="D2044">
        <v>8.43</v>
      </c>
      <c r="I2044">
        <v>5.0599999999999996</v>
      </c>
      <c r="K2044">
        <v>7.17</v>
      </c>
      <c r="Q2044">
        <v>2.4</v>
      </c>
      <c r="U2044">
        <v>10.49</v>
      </c>
      <c r="V2044" s="3">
        <f t="shared" si="374"/>
        <v>0.73817863397548156</v>
      </c>
      <c r="W2044" s="3">
        <f t="shared" si="375"/>
        <v>0.88627935723114959</v>
      </c>
      <c r="X2044" s="3">
        <f t="shared" si="376"/>
        <v>0.4430823117338003</v>
      </c>
      <c r="Y2044" s="3">
        <f t="shared" si="377"/>
        <v>0</v>
      </c>
      <c r="Z2044" s="1">
        <v>44651</v>
      </c>
      <c r="AA2044">
        <v>6.2</v>
      </c>
      <c r="AB2044">
        <v>6.18</v>
      </c>
      <c r="AG2044">
        <v>6.18</v>
      </c>
      <c r="AI2044">
        <v>5.26</v>
      </c>
      <c r="AS2044">
        <v>5.6</v>
      </c>
      <c r="AT2044" s="3">
        <f t="shared" si="378"/>
        <v>0.99677419354838703</v>
      </c>
      <c r="AU2044" s="3">
        <f t="shared" si="379"/>
        <v>0.93928571428571428</v>
      </c>
      <c r="AV2044" s="3">
        <f t="shared" si="380"/>
        <v>0.99677419354838703</v>
      </c>
      <c r="AW2044" s="3">
        <f t="shared" si="381"/>
        <v>0</v>
      </c>
      <c r="AX2044" s="1">
        <v>45016</v>
      </c>
      <c r="AY2044">
        <v>5.7</v>
      </c>
      <c r="AZ2044">
        <v>5.63</v>
      </c>
      <c r="BE2044">
        <v>5.63</v>
      </c>
      <c r="BG2044">
        <v>4.8499999999999996</v>
      </c>
      <c r="BM2044">
        <v>0.08</v>
      </c>
      <c r="BQ2044">
        <v>5.2</v>
      </c>
      <c r="BR2044" s="3">
        <f t="shared" si="382"/>
        <v>0.987719298245614</v>
      </c>
      <c r="BS2044" s="3">
        <f t="shared" si="383"/>
        <v>0.94726562499999989</v>
      </c>
      <c r="BT2044" s="3">
        <f t="shared" si="384"/>
        <v>0.987719298245614</v>
      </c>
      <c r="BU2044" s="3">
        <f t="shared" si="385"/>
        <v>0</v>
      </c>
    </row>
    <row r="2045" spans="1:73" x14ac:dyDescent="0.25">
      <c r="A2045" t="s">
        <v>4430</v>
      </c>
      <c r="B2045" s="1">
        <v>44286</v>
      </c>
      <c r="C2045">
        <v>18.84</v>
      </c>
      <c r="D2045">
        <v>14.32</v>
      </c>
      <c r="I2045">
        <v>8.82</v>
      </c>
      <c r="K2045">
        <v>12.67</v>
      </c>
      <c r="M2045">
        <v>0.12</v>
      </c>
      <c r="Q2045">
        <v>0.17</v>
      </c>
      <c r="U2045">
        <v>14.79</v>
      </c>
      <c r="V2045" s="3">
        <f t="shared" si="374"/>
        <v>0.76008492569002128</v>
      </c>
      <c r="W2045" s="3">
        <f t="shared" si="375"/>
        <v>0.87379310344827588</v>
      </c>
      <c r="X2045" s="3">
        <f t="shared" si="376"/>
        <v>0.46815286624203822</v>
      </c>
      <c r="Y2045" s="3">
        <f t="shared" si="377"/>
        <v>0</v>
      </c>
      <c r="Z2045" s="1">
        <v>44651</v>
      </c>
      <c r="AA2045">
        <v>18.489999999999998</v>
      </c>
      <c r="AB2045">
        <v>13.25</v>
      </c>
      <c r="AG2045">
        <v>13.25</v>
      </c>
      <c r="AI2045">
        <v>11.26</v>
      </c>
      <c r="AK2045">
        <v>0.11</v>
      </c>
      <c r="AS2045">
        <v>13.42</v>
      </c>
      <c r="AT2045" s="3">
        <f t="shared" si="378"/>
        <v>0.71660356949702553</v>
      </c>
      <c r="AU2045" s="3">
        <f t="shared" si="379"/>
        <v>0.8459804658151765</v>
      </c>
      <c r="AV2045" s="3">
        <f t="shared" si="380"/>
        <v>0.71660356949702553</v>
      </c>
      <c r="AW2045" s="3">
        <f t="shared" si="381"/>
        <v>0</v>
      </c>
      <c r="AX2045" s="1">
        <v>45016</v>
      </c>
      <c r="AY2045">
        <v>18.13</v>
      </c>
      <c r="AZ2045">
        <v>13.02</v>
      </c>
      <c r="BE2045">
        <v>13.02</v>
      </c>
      <c r="BG2045">
        <v>11.21</v>
      </c>
      <c r="BI2045">
        <v>0.12</v>
      </c>
      <c r="BQ2045">
        <v>13.21</v>
      </c>
      <c r="BR2045" s="3">
        <f t="shared" si="382"/>
        <v>0.71814671814671815</v>
      </c>
      <c r="BS2045" s="3">
        <f t="shared" si="383"/>
        <v>0.85637891520244458</v>
      </c>
      <c r="BT2045" s="3">
        <f t="shared" si="384"/>
        <v>0.71814671814671815</v>
      </c>
      <c r="BU2045" s="3">
        <f t="shared" si="385"/>
        <v>0</v>
      </c>
    </row>
    <row r="2046" spans="1:73" x14ac:dyDescent="0.25">
      <c r="A2046" t="s">
        <v>4433</v>
      </c>
      <c r="B2046" s="1">
        <v>44286</v>
      </c>
      <c r="C2046">
        <v>49.53</v>
      </c>
      <c r="D2046">
        <v>48.13</v>
      </c>
      <c r="I2046">
        <v>48.13</v>
      </c>
      <c r="K2046">
        <v>34.28</v>
      </c>
      <c r="M2046">
        <v>0.14000000000000001</v>
      </c>
      <c r="R2046">
        <v>0.59</v>
      </c>
      <c r="T2046">
        <v>0.59</v>
      </c>
      <c r="U2046">
        <v>44.65</v>
      </c>
      <c r="V2046" s="3">
        <f t="shared" si="374"/>
        <v>0.97173430244296388</v>
      </c>
      <c r="W2046" s="3">
        <f t="shared" si="375"/>
        <v>0.77016400808807017</v>
      </c>
      <c r="X2046" s="3">
        <f t="shared" si="376"/>
        <v>0.97173430244296388</v>
      </c>
      <c r="Y2046" s="3">
        <f t="shared" si="377"/>
        <v>0</v>
      </c>
      <c r="Z2046" s="1">
        <v>44651</v>
      </c>
      <c r="AA2046">
        <v>45.41</v>
      </c>
      <c r="AB2046">
        <v>43.73</v>
      </c>
      <c r="AG2046">
        <v>43.73</v>
      </c>
      <c r="AI2046">
        <v>33.39</v>
      </c>
      <c r="AK2046">
        <v>0.15</v>
      </c>
      <c r="AS2046">
        <v>40.85</v>
      </c>
      <c r="AT2046" s="3">
        <f t="shared" si="378"/>
        <v>0.96300374366879538</v>
      </c>
      <c r="AU2046" s="3">
        <f t="shared" si="379"/>
        <v>0.8203931203931204</v>
      </c>
      <c r="AV2046" s="3">
        <f t="shared" si="380"/>
        <v>0.96300374366879538</v>
      </c>
      <c r="AW2046" s="3">
        <f t="shared" si="381"/>
        <v>0</v>
      </c>
      <c r="AX2046" s="1">
        <v>45016</v>
      </c>
      <c r="AY2046">
        <v>46.83</v>
      </c>
      <c r="AZ2046">
        <v>43.73</v>
      </c>
      <c r="BG2046">
        <v>35.6</v>
      </c>
      <c r="BI2046">
        <v>0.14000000000000001</v>
      </c>
      <c r="BQ2046">
        <v>40.36</v>
      </c>
      <c r="BR2046" s="3">
        <f t="shared" si="382"/>
        <v>0.93380311765961987</v>
      </c>
      <c r="BS2046" s="3">
        <f t="shared" si="383"/>
        <v>0.8851317752362009</v>
      </c>
      <c r="BT2046" s="3">
        <f t="shared" si="384"/>
        <v>0</v>
      </c>
      <c r="BU2046" s="3">
        <f t="shared" si="385"/>
        <v>0</v>
      </c>
    </row>
    <row r="2047" spans="1:73" x14ac:dyDescent="0.25">
      <c r="A2047" t="s">
        <v>4434</v>
      </c>
      <c r="B2047" s="1">
        <v>44286</v>
      </c>
      <c r="C2047">
        <v>42.77</v>
      </c>
      <c r="D2047">
        <v>42.77</v>
      </c>
      <c r="J2047">
        <v>24.46</v>
      </c>
      <c r="K2047">
        <v>27.33</v>
      </c>
      <c r="R2047">
        <v>0.23</v>
      </c>
      <c r="T2047">
        <v>0.23</v>
      </c>
      <c r="U2047">
        <v>37.43</v>
      </c>
      <c r="V2047" s="3">
        <f t="shared" si="374"/>
        <v>1</v>
      </c>
      <c r="W2047" s="3">
        <f t="shared" si="375"/>
        <v>0.73016297087897408</v>
      </c>
      <c r="X2047" s="3">
        <f t="shared" si="376"/>
        <v>0</v>
      </c>
      <c r="Y2047" s="3">
        <f t="shared" si="377"/>
        <v>0.57189618891746552</v>
      </c>
      <c r="Z2047" s="1">
        <v>44651</v>
      </c>
      <c r="AA2047">
        <v>60.06</v>
      </c>
      <c r="AB2047">
        <v>60.06</v>
      </c>
      <c r="AG2047">
        <v>37</v>
      </c>
      <c r="AI2047">
        <v>37.700000000000003</v>
      </c>
      <c r="AK2047">
        <v>0.12</v>
      </c>
      <c r="AP2047">
        <v>0.34</v>
      </c>
      <c r="AR2047">
        <v>0.34</v>
      </c>
      <c r="AS2047">
        <v>52.89</v>
      </c>
      <c r="AT2047" s="3">
        <f t="shared" si="378"/>
        <v>1</v>
      </c>
      <c r="AU2047" s="3">
        <f t="shared" si="379"/>
        <v>0.71442107257911691</v>
      </c>
      <c r="AV2047" s="3">
        <f t="shared" si="380"/>
        <v>0.61605061605061606</v>
      </c>
      <c r="AW2047" s="3">
        <f t="shared" si="381"/>
        <v>0</v>
      </c>
      <c r="AX2047" s="1">
        <v>45016</v>
      </c>
      <c r="AY2047">
        <v>74.34</v>
      </c>
      <c r="AZ2047">
        <v>74.12</v>
      </c>
      <c r="BE2047">
        <v>56.6</v>
      </c>
      <c r="BG2047">
        <v>45.45</v>
      </c>
      <c r="BI2047">
        <v>0.28999999999999998</v>
      </c>
      <c r="BQ2047">
        <v>65.17</v>
      </c>
      <c r="BR2047" s="3">
        <f t="shared" si="382"/>
        <v>0.9970406241592682</v>
      </c>
      <c r="BS2047" s="3">
        <f t="shared" si="383"/>
        <v>0.70052404438964255</v>
      </c>
      <c r="BT2047" s="3">
        <f t="shared" si="384"/>
        <v>0.76136669357008335</v>
      </c>
      <c r="BU2047" s="3">
        <f t="shared" si="385"/>
        <v>0</v>
      </c>
    </row>
    <row r="2048" spans="1:73" x14ac:dyDescent="0.25">
      <c r="A2048" t="s">
        <v>4435</v>
      </c>
      <c r="V2048" s="3">
        <f t="shared" si="374"/>
        <v>0</v>
      </c>
      <c r="W2048" s="3">
        <f t="shared" si="375"/>
        <v>0</v>
      </c>
      <c r="X2048" s="3">
        <f t="shared" si="376"/>
        <v>0</v>
      </c>
      <c r="Y2048" s="3">
        <f t="shared" si="377"/>
        <v>0</v>
      </c>
      <c r="AT2048" s="3">
        <f t="shared" si="378"/>
        <v>0</v>
      </c>
      <c r="AU2048" s="3">
        <f t="shared" si="379"/>
        <v>0</v>
      </c>
      <c r="AV2048" s="3">
        <f t="shared" si="380"/>
        <v>0</v>
      </c>
      <c r="AW2048" s="3">
        <f t="shared" si="381"/>
        <v>0</v>
      </c>
      <c r="BR2048" s="3">
        <f t="shared" si="382"/>
        <v>0</v>
      </c>
      <c r="BS2048" s="3">
        <f t="shared" si="383"/>
        <v>0</v>
      </c>
      <c r="BT2048" s="3">
        <f t="shared" si="384"/>
        <v>0</v>
      </c>
      <c r="BU2048" s="3">
        <f t="shared" si="385"/>
        <v>0</v>
      </c>
    </row>
    <row r="2049" spans="1:73" x14ac:dyDescent="0.25">
      <c r="A2049" t="s">
        <v>4439</v>
      </c>
      <c r="B2049" s="1">
        <v>44286</v>
      </c>
      <c r="C2049">
        <v>5.57</v>
      </c>
      <c r="D2049">
        <v>5.55</v>
      </c>
      <c r="K2049">
        <v>4.25</v>
      </c>
      <c r="Q2049">
        <v>0.01</v>
      </c>
      <c r="R2049">
        <v>0.27</v>
      </c>
      <c r="U2049">
        <v>5.55</v>
      </c>
      <c r="V2049" s="3">
        <f t="shared" si="374"/>
        <v>0.99640933572710944</v>
      </c>
      <c r="W2049" s="3">
        <f t="shared" si="375"/>
        <v>0.80645161290322587</v>
      </c>
      <c r="X2049" s="3">
        <f t="shared" si="376"/>
        <v>0</v>
      </c>
      <c r="Y2049" s="3">
        <f t="shared" si="377"/>
        <v>0</v>
      </c>
      <c r="Z2049" s="1">
        <v>44651</v>
      </c>
      <c r="AA2049">
        <v>6.38</v>
      </c>
      <c r="AB2049">
        <v>6.32</v>
      </c>
      <c r="AI2049">
        <v>4.45</v>
      </c>
      <c r="AO2049">
        <v>0.01</v>
      </c>
      <c r="AP2049">
        <v>0.26</v>
      </c>
      <c r="AS2049">
        <v>6.25</v>
      </c>
      <c r="AT2049" s="3">
        <f t="shared" si="378"/>
        <v>0.99059561128526652</v>
      </c>
      <c r="AU2049" s="3">
        <f t="shared" si="379"/>
        <v>0.7441471571906354</v>
      </c>
      <c r="AV2049" s="3">
        <f t="shared" si="380"/>
        <v>0</v>
      </c>
      <c r="AW2049" s="3">
        <f t="shared" si="381"/>
        <v>0</v>
      </c>
      <c r="AX2049" s="1">
        <v>45016</v>
      </c>
      <c r="AY2049">
        <v>6.06</v>
      </c>
      <c r="AZ2049">
        <v>6</v>
      </c>
      <c r="BE2049">
        <v>0.17</v>
      </c>
      <c r="BG2049">
        <v>2.1800000000000002</v>
      </c>
      <c r="BM2049">
        <v>0.01</v>
      </c>
      <c r="BN2049">
        <v>0.2</v>
      </c>
      <c r="BQ2049">
        <v>5.82</v>
      </c>
      <c r="BR2049" s="3">
        <f t="shared" si="382"/>
        <v>0.9900990099009902</v>
      </c>
      <c r="BS2049" s="3">
        <f t="shared" si="383"/>
        <v>0.38859180035650626</v>
      </c>
      <c r="BT2049" s="3">
        <f t="shared" si="384"/>
        <v>2.8052805280528056E-2</v>
      </c>
      <c r="BU2049" s="3">
        <f t="shared" si="385"/>
        <v>0</v>
      </c>
    </row>
    <row r="2050" spans="1:73" x14ac:dyDescent="0.25">
      <c r="A2050" t="s">
        <v>4443</v>
      </c>
      <c r="B2050" s="1">
        <v>44286</v>
      </c>
      <c r="C2050">
        <v>107.93</v>
      </c>
      <c r="D2050">
        <v>107.81</v>
      </c>
      <c r="J2050">
        <v>104.72</v>
      </c>
      <c r="K2050">
        <v>79.180000000000007</v>
      </c>
      <c r="M2050">
        <v>0.26</v>
      </c>
      <c r="R2050">
        <v>0.03</v>
      </c>
      <c r="T2050">
        <v>0.03</v>
      </c>
      <c r="U2050">
        <v>96.38</v>
      </c>
      <c r="V2050" s="3">
        <f t="shared" si="374"/>
        <v>0.99888816825720372</v>
      </c>
      <c r="W2050" s="3">
        <f t="shared" si="375"/>
        <v>0.82376196421140258</v>
      </c>
      <c r="X2050" s="3">
        <f t="shared" si="376"/>
        <v>0</v>
      </c>
      <c r="Y2050" s="3">
        <f t="shared" si="377"/>
        <v>0.97025850088020005</v>
      </c>
      <c r="Z2050" s="1">
        <v>44651</v>
      </c>
      <c r="AA2050">
        <v>250.96</v>
      </c>
      <c r="AB2050">
        <v>249.88</v>
      </c>
      <c r="AH2050">
        <v>243.1</v>
      </c>
      <c r="AI2050">
        <v>188.48</v>
      </c>
      <c r="AK2050">
        <v>0.25</v>
      </c>
      <c r="AS2050">
        <v>225.95</v>
      </c>
      <c r="AT2050" s="3">
        <f t="shared" si="378"/>
        <v>0.99569652534268405</v>
      </c>
      <c r="AU2050" s="3">
        <f t="shared" si="379"/>
        <v>0.83509082853345151</v>
      </c>
      <c r="AV2050" s="3">
        <f t="shared" si="380"/>
        <v>0</v>
      </c>
      <c r="AW2050" s="3">
        <f t="shared" si="381"/>
        <v>0.96868026777175642</v>
      </c>
      <c r="AX2050" s="1">
        <v>45016</v>
      </c>
      <c r="AY2050">
        <v>412.01</v>
      </c>
      <c r="AZ2050">
        <v>407.86</v>
      </c>
      <c r="BF2050">
        <v>398.72</v>
      </c>
      <c r="BG2050">
        <v>297.33</v>
      </c>
      <c r="BI2050">
        <v>0.43</v>
      </c>
      <c r="BN2050">
        <v>0.16</v>
      </c>
      <c r="BQ2050">
        <v>371.7</v>
      </c>
      <c r="BR2050" s="3">
        <f t="shared" si="382"/>
        <v>0.98992742894589947</v>
      </c>
      <c r="BS2050" s="3">
        <f t="shared" si="383"/>
        <v>0.80119102153000465</v>
      </c>
      <c r="BT2050" s="3">
        <f t="shared" si="384"/>
        <v>0</v>
      </c>
      <c r="BU2050" s="3">
        <f t="shared" si="385"/>
        <v>0.96774350137132603</v>
      </c>
    </row>
    <row r="2051" spans="1:73" x14ac:dyDescent="0.25">
      <c r="A2051" t="s">
        <v>4444</v>
      </c>
      <c r="B2051" s="1">
        <v>44286</v>
      </c>
      <c r="C2051">
        <v>36.64</v>
      </c>
      <c r="D2051">
        <v>35.01</v>
      </c>
      <c r="I2051">
        <v>8.14</v>
      </c>
      <c r="K2051">
        <v>20.91</v>
      </c>
      <c r="M2051">
        <v>0.05</v>
      </c>
      <c r="R2051">
        <v>2.17</v>
      </c>
      <c r="T2051">
        <v>0.31</v>
      </c>
      <c r="U2051">
        <v>32.93</v>
      </c>
      <c r="V2051" s="3">
        <f t="shared" si="374"/>
        <v>0.95551310043668114</v>
      </c>
      <c r="W2051" s="3">
        <f t="shared" si="375"/>
        <v>0.67408123791102514</v>
      </c>
      <c r="X2051" s="3">
        <f t="shared" si="376"/>
        <v>0.22216157205240175</v>
      </c>
      <c r="Y2051" s="3">
        <f t="shared" si="377"/>
        <v>0</v>
      </c>
      <c r="Z2051" s="1">
        <v>44651</v>
      </c>
      <c r="AA2051">
        <v>45.47</v>
      </c>
      <c r="AB2051">
        <v>43.95</v>
      </c>
      <c r="AG2051">
        <v>10.26</v>
      </c>
      <c r="AI2051">
        <v>24.32</v>
      </c>
      <c r="AK2051">
        <v>0.06</v>
      </c>
      <c r="AM2051">
        <v>0.28000000000000003</v>
      </c>
      <c r="AN2051">
        <v>0.28000000000000003</v>
      </c>
      <c r="AP2051">
        <v>1.1200000000000001</v>
      </c>
      <c r="AS2051">
        <v>38.619999999999997</v>
      </c>
      <c r="AT2051" s="3">
        <f t="shared" si="378"/>
        <v>0.96657136573564995</v>
      </c>
      <c r="AU2051" s="3">
        <f t="shared" si="379"/>
        <v>0.6495726495726496</v>
      </c>
      <c r="AV2051" s="3">
        <f t="shared" si="380"/>
        <v>0.22564328128436331</v>
      </c>
      <c r="AW2051" s="3">
        <f t="shared" si="381"/>
        <v>0</v>
      </c>
      <c r="AX2051" s="1">
        <v>45016</v>
      </c>
      <c r="AY2051">
        <v>54.38</v>
      </c>
      <c r="AZ2051">
        <v>9.1300000000000008</v>
      </c>
      <c r="BE2051">
        <v>10.84</v>
      </c>
      <c r="BG2051">
        <v>6.34</v>
      </c>
      <c r="BI2051">
        <v>0.1</v>
      </c>
      <c r="BK2051">
        <v>5.51</v>
      </c>
      <c r="BL2051">
        <v>5.51</v>
      </c>
      <c r="BM2051">
        <v>121.64</v>
      </c>
      <c r="BN2051">
        <v>0.47</v>
      </c>
      <c r="BQ2051">
        <v>135.88999999999999</v>
      </c>
      <c r="BR2051" s="3">
        <f t="shared" si="382"/>
        <v>0.16789260757631483</v>
      </c>
      <c r="BS2051" s="3">
        <f t="shared" si="383"/>
        <v>0.46345029239766156</v>
      </c>
      <c r="BT2051" s="3">
        <f t="shared" si="384"/>
        <v>0.19933799190878998</v>
      </c>
      <c r="BU2051" s="3">
        <f t="shared" si="385"/>
        <v>0</v>
      </c>
    </row>
    <row r="2052" spans="1:73" x14ac:dyDescent="0.25">
      <c r="A2052" t="s">
        <v>4446</v>
      </c>
      <c r="B2052" s="1">
        <v>44286</v>
      </c>
      <c r="C2052">
        <v>68.94</v>
      </c>
      <c r="D2052">
        <v>68.33</v>
      </c>
      <c r="I2052">
        <v>68.33</v>
      </c>
      <c r="K2052">
        <v>43.33</v>
      </c>
      <c r="L2052">
        <v>0.12</v>
      </c>
      <c r="R2052">
        <v>0.38</v>
      </c>
      <c r="T2052">
        <v>0.31</v>
      </c>
      <c r="U2052">
        <v>62.06</v>
      </c>
      <c r="V2052" s="3">
        <f t="shared" ref="V2052:V2115" si="386">IFERROR((D2052-E2052-F2052-G2052)/C2052,0)</f>
        <v>0.99115172613867131</v>
      </c>
      <c r="W2052" s="3">
        <f t="shared" ref="W2052:W2115" si="387">IFERROR(K2052/(U2052+T2052+S2052+P2052-R2052-Q2052-O2052-N2052-M2052-L2052),0)</f>
        <v>0.70033942136738314</v>
      </c>
      <c r="X2052" s="3">
        <f t="shared" ref="X2052:X2115" si="388">IFERROR((H2052+I2052)/C2052,0)</f>
        <v>0.99115172613867131</v>
      </c>
      <c r="Y2052" s="3">
        <f t="shared" ref="Y2052:Y2115" si="389">IFERROR(J2052/C2052,0)</f>
        <v>0</v>
      </c>
      <c r="Z2052" s="1">
        <v>44651</v>
      </c>
      <c r="AA2052">
        <v>92.31</v>
      </c>
      <c r="AB2052">
        <v>91.54</v>
      </c>
      <c r="AG2052">
        <v>91.54</v>
      </c>
      <c r="AI2052">
        <v>57.07</v>
      </c>
      <c r="AK2052">
        <v>0.19</v>
      </c>
      <c r="AP2052">
        <v>0.15</v>
      </c>
      <c r="AR2052">
        <v>0.09</v>
      </c>
      <c r="AS2052">
        <v>82.96</v>
      </c>
      <c r="AT2052" s="3">
        <f t="shared" ref="AT2052:AT2115" si="390">IFERROR((AB2052-AC2052-AD2052-AE2052)/AA2052,0)</f>
        <v>0.99165854186978664</v>
      </c>
      <c r="AU2052" s="3">
        <f t="shared" ref="AU2052:AU2115" si="391">IFERROR(AI2052/(AS2052+AR2052+AQ2052+AN2052-AP2052-AO2052-AM2052-AL2052-AK2052-AJ2052),0)</f>
        <v>0.69000120904364648</v>
      </c>
      <c r="AV2052" s="3">
        <f t="shared" ref="AV2052:AV2115" si="392">IFERROR((AF2052+AG2052)/AA2052,0)</f>
        <v>0.99165854186978664</v>
      </c>
      <c r="AW2052" s="3">
        <f t="shared" ref="AW2052:AW2115" si="393">IFERROR(AH2052/AA2052,0)</f>
        <v>0</v>
      </c>
      <c r="AX2052" s="1">
        <v>45016</v>
      </c>
      <c r="AY2052">
        <v>135.28</v>
      </c>
      <c r="AZ2052">
        <v>133.94999999999999</v>
      </c>
      <c r="BE2052">
        <v>133.94999999999999</v>
      </c>
      <c r="BG2052">
        <v>81.99</v>
      </c>
      <c r="BI2052">
        <v>0.21</v>
      </c>
      <c r="BN2052">
        <v>0.5</v>
      </c>
      <c r="BP2052">
        <v>0.41</v>
      </c>
      <c r="BQ2052">
        <v>121.67</v>
      </c>
      <c r="BR2052" s="3">
        <f t="shared" ref="BR2052:BR2115" si="394">IFERROR((AZ2052-BA2052-BB2052-BC2052)/AY2052,0)</f>
        <v>0.99016853932584259</v>
      </c>
      <c r="BS2052" s="3">
        <f t="shared" ref="BS2052:BS2115" si="395">IFERROR(BG2052/(BQ2052+BP2052+BO2052+BL2052-BN2052-BM2052-BK2052-BJ2052-BI2052-BH2052),0)</f>
        <v>0.67553761226003128</v>
      </c>
      <c r="BT2052" s="3">
        <f t="shared" ref="BT2052:BT2115" si="396">IFERROR((BD2052+BE2052)/AY2052,0)</f>
        <v>0.99016853932584259</v>
      </c>
      <c r="BU2052" s="3">
        <f t="shared" ref="BU2052:BU2115" si="397">IFERROR(BF2052/AY2052,0)</f>
        <v>0</v>
      </c>
    </row>
    <row r="2053" spans="1:73" x14ac:dyDescent="0.25">
      <c r="A2053" t="s">
        <v>4448</v>
      </c>
      <c r="B2053" s="1">
        <v>44286</v>
      </c>
      <c r="C2053">
        <v>55.02</v>
      </c>
      <c r="D2053">
        <v>52.78</v>
      </c>
      <c r="I2053">
        <v>52.24</v>
      </c>
      <c r="K2053">
        <v>35.24</v>
      </c>
      <c r="M2053">
        <v>0.61</v>
      </c>
      <c r="Q2053">
        <v>0.09</v>
      </c>
      <c r="R2053">
        <v>0.18</v>
      </c>
      <c r="U2053">
        <v>48.28</v>
      </c>
      <c r="V2053" s="3">
        <f t="shared" si="386"/>
        <v>0.95928753180661575</v>
      </c>
      <c r="W2053" s="3">
        <f t="shared" si="387"/>
        <v>0.74345991561181446</v>
      </c>
      <c r="X2053" s="3">
        <f t="shared" si="388"/>
        <v>0.94947291893856778</v>
      </c>
      <c r="Y2053" s="3">
        <f t="shared" si="389"/>
        <v>0</v>
      </c>
      <c r="Z2053" s="1">
        <v>44651</v>
      </c>
      <c r="AA2053">
        <v>74.540000000000006</v>
      </c>
      <c r="AB2053">
        <v>73.260000000000005</v>
      </c>
      <c r="AG2053">
        <v>72.41</v>
      </c>
      <c r="AI2053">
        <v>47.97</v>
      </c>
      <c r="AK2053">
        <v>0.25</v>
      </c>
      <c r="AP2053">
        <v>0.67</v>
      </c>
      <c r="AR2053">
        <v>0.18</v>
      </c>
      <c r="AS2053">
        <v>67.430000000000007</v>
      </c>
      <c r="AT2053" s="3">
        <f t="shared" si="390"/>
        <v>0.98282801180574186</v>
      </c>
      <c r="AU2053" s="3">
        <f t="shared" si="391"/>
        <v>0.71929824561403499</v>
      </c>
      <c r="AV2053" s="3">
        <f t="shared" si="392"/>
        <v>0.97142473839549226</v>
      </c>
      <c r="AW2053" s="3">
        <f t="shared" si="393"/>
        <v>0</v>
      </c>
      <c r="AX2053" s="1">
        <v>45016</v>
      </c>
      <c r="AY2053">
        <v>96.44</v>
      </c>
      <c r="AZ2053">
        <v>92.83</v>
      </c>
      <c r="BE2053">
        <v>90.15</v>
      </c>
      <c r="BG2053">
        <v>59.73</v>
      </c>
      <c r="BI2053">
        <v>0.25</v>
      </c>
      <c r="BN2053">
        <v>1.81</v>
      </c>
      <c r="BP2053">
        <v>0.65</v>
      </c>
      <c r="BQ2053">
        <v>83.43</v>
      </c>
      <c r="BR2053" s="3">
        <f t="shared" si="394"/>
        <v>0.96256739941932812</v>
      </c>
      <c r="BS2053" s="3">
        <f t="shared" si="395"/>
        <v>0.72823701536210672</v>
      </c>
      <c r="BT2053" s="3">
        <f t="shared" si="396"/>
        <v>0.93477810037328912</v>
      </c>
      <c r="BU2053" s="3">
        <f t="shared" si="397"/>
        <v>0</v>
      </c>
    </row>
    <row r="2054" spans="1:73" x14ac:dyDescent="0.25">
      <c r="A2054" t="s">
        <v>4450</v>
      </c>
      <c r="V2054" s="3">
        <f t="shared" si="386"/>
        <v>0</v>
      </c>
      <c r="W2054" s="3">
        <f t="shared" si="387"/>
        <v>0</v>
      </c>
      <c r="X2054" s="3">
        <f t="shared" si="388"/>
        <v>0</v>
      </c>
      <c r="Y2054" s="3">
        <f t="shared" si="389"/>
        <v>0</v>
      </c>
      <c r="AT2054" s="3">
        <f t="shared" si="390"/>
        <v>0</v>
      </c>
      <c r="AU2054" s="3">
        <f t="shared" si="391"/>
        <v>0</v>
      </c>
      <c r="AV2054" s="3">
        <f t="shared" si="392"/>
        <v>0</v>
      </c>
      <c r="AW2054" s="3">
        <f t="shared" si="393"/>
        <v>0</v>
      </c>
      <c r="BR2054" s="3">
        <f t="shared" si="394"/>
        <v>0</v>
      </c>
      <c r="BS2054" s="3">
        <f t="shared" si="395"/>
        <v>0</v>
      </c>
      <c r="BT2054" s="3">
        <f t="shared" si="396"/>
        <v>0</v>
      </c>
      <c r="BU2054" s="3">
        <f t="shared" si="397"/>
        <v>0</v>
      </c>
    </row>
    <row r="2055" spans="1:73" x14ac:dyDescent="0.25">
      <c r="A2055" t="s">
        <v>4452</v>
      </c>
      <c r="B2055" s="1">
        <v>44286</v>
      </c>
      <c r="C2055">
        <v>65.23</v>
      </c>
      <c r="D2055">
        <v>52.24</v>
      </c>
      <c r="K2055">
        <v>38.159999999999997</v>
      </c>
      <c r="M2055">
        <v>0.11</v>
      </c>
      <c r="R2055">
        <v>0.75</v>
      </c>
      <c r="U2055">
        <v>51.67</v>
      </c>
      <c r="V2055" s="3">
        <f t="shared" si="386"/>
        <v>0.80085850068986664</v>
      </c>
      <c r="W2055" s="3">
        <f t="shared" si="387"/>
        <v>0.75103326116906111</v>
      </c>
      <c r="X2055" s="3">
        <f t="shared" si="388"/>
        <v>0</v>
      </c>
      <c r="Y2055" s="3">
        <f t="shared" si="389"/>
        <v>0</v>
      </c>
      <c r="Z2055" s="1">
        <v>44651</v>
      </c>
      <c r="AA2055">
        <v>8.27</v>
      </c>
      <c r="AB2055">
        <v>6.62</v>
      </c>
      <c r="AK2055">
        <v>1</v>
      </c>
      <c r="AP2055">
        <v>0.12</v>
      </c>
      <c r="AS2055">
        <v>6.61</v>
      </c>
      <c r="AT2055" s="3">
        <f t="shared" si="390"/>
        <v>0.80048367593712222</v>
      </c>
      <c r="AU2055" s="3">
        <f t="shared" si="391"/>
        <v>0</v>
      </c>
      <c r="AV2055" s="3">
        <f t="shared" si="392"/>
        <v>0</v>
      </c>
      <c r="AW2055" s="3">
        <f t="shared" si="393"/>
        <v>0</v>
      </c>
      <c r="AX2055" s="1">
        <v>45016</v>
      </c>
      <c r="AY2055">
        <v>3.81</v>
      </c>
      <c r="AZ2055">
        <v>3.8</v>
      </c>
      <c r="BQ2055">
        <v>4.0999999999999996</v>
      </c>
      <c r="BR2055" s="3">
        <f t="shared" si="394"/>
        <v>0.99737532808398943</v>
      </c>
      <c r="BS2055" s="3">
        <f t="shared" si="395"/>
        <v>0</v>
      </c>
      <c r="BT2055" s="3">
        <f t="shared" si="396"/>
        <v>0</v>
      </c>
      <c r="BU2055" s="3">
        <f t="shared" si="397"/>
        <v>0</v>
      </c>
    </row>
    <row r="2056" spans="1:73" x14ac:dyDescent="0.25">
      <c r="A2056" t="s">
        <v>4453</v>
      </c>
      <c r="V2056" s="3">
        <f t="shared" si="386"/>
        <v>0</v>
      </c>
      <c r="W2056" s="3">
        <f t="shared" si="387"/>
        <v>0</v>
      </c>
      <c r="X2056" s="3">
        <f t="shared" si="388"/>
        <v>0</v>
      </c>
      <c r="Y2056" s="3">
        <f t="shared" si="389"/>
        <v>0</v>
      </c>
      <c r="AT2056" s="3">
        <f t="shared" si="390"/>
        <v>0</v>
      </c>
      <c r="AU2056" s="3">
        <f t="shared" si="391"/>
        <v>0</v>
      </c>
      <c r="AV2056" s="3">
        <f t="shared" si="392"/>
        <v>0</v>
      </c>
      <c r="AW2056" s="3">
        <f t="shared" si="393"/>
        <v>0</v>
      </c>
      <c r="BR2056" s="3">
        <f t="shared" si="394"/>
        <v>0</v>
      </c>
      <c r="BS2056" s="3">
        <f t="shared" si="395"/>
        <v>0</v>
      </c>
      <c r="BT2056" s="3">
        <f t="shared" si="396"/>
        <v>0</v>
      </c>
      <c r="BU2056" s="3">
        <f t="shared" si="397"/>
        <v>0</v>
      </c>
    </row>
    <row r="2057" spans="1:73" x14ac:dyDescent="0.25">
      <c r="A2057" t="s">
        <v>4454</v>
      </c>
      <c r="V2057" s="3">
        <f t="shared" si="386"/>
        <v>0</v>
      </c>
      <c r="W2057" s="3">
        <f t="shared" si="387"/>
        <v>0</v>
      </c>
      <c r="X2057" s="3">
        <f t="shared" si="388"/>
        <v>0</v>
      </c>
      <c r="Y2057" s="3">
        <f t="shared" si="389"/>
        <v>0</v>
      </c>
      <c r="AT2057" s="3">
        <f t="shared" si="390"/>
        <v>0</v>
      </c>
      <c r="AU2057" s="3">
        <f t="shared" si="391"/>
        <v>0</v>
      </c>
      <c r="AV2057" s="3">
        <f t="shared" si="392"/>
        <v>0</v>
      </c>
      <c r="AW2057" s="3">
        <f t="shared" si="393"/>
        <v>0</v>
      </c>
      <c r="BR2057" s="3">
        <f t="shared" si="394"/>
        <v>0</v>
      </c>
      <c r="BS2057" s="3">
        <f t="shared" si="395"/>
        <v>0</v>
      </c>
      <c r="BT2057" s="3">
        <f t="shared" si="396"/>
        <v>0</v>
      </c>
      <c r="BU2057" s="3">
        <f t="shared" si="397"/>
        <v>0</v>
      </c>
    </row>
    <row r="2058" spans="1:73" x14ac:dyDescent="0.25">
      <c r="A2058" t="s">
        <v>4455</v>
      </c>
      <c r="B2058" s="1">
        <v>44286</v>
      </c>
      <c r="C2058">
        <v>65.28</v>
      </c>
      <c r="D2058">
        <v>62.87</v>
      </c>
      <c r="F2058">
        <v>0.01</v>
      </c>
      <c r="I2058">
        <v>48.7</v>
      </c>
      <c r="K2058">
        <v>48.12</v>
      </c>
      <c r="M2058">
        <v>0.17</v>
      </c>
      <c r="R2058">
        <v>0.15</v>
      </c>
      <c r="T2058">
        <v>0.13</v>
      </c>
      <c r="U2058">
        <v>57.38</v>
      </c>
      <c r="V2058" s="3">
        <f t="shared" si="386"/>
        <v>0.96292892156862742</v>
      </c>
      <c r="W2058" s="3">
        <f t="shared" si="387"/>
        <v>0.84140584018184983</v>
      </c>
      <c r="X2058" s="3">
        <f t="shared" si="388"/>
        <v>0.74601715686274517</v>
      </c>
      <c r="Y2058" s="3">
        <f t="shared" si="389"/>
        <v>0</v>
      </c>
      <c r="Z2058" s="1">
        <v>44651</v>
      </c>
      <c r="AA2058">
        <v>93.32</v>
      </c>
      <c r="AB2058">
        <v>91.76</v>
      </c>
      <c r="AD2058">
        <v>0.01</v>
      </c>
      <c r="AG2058">
        <v>82.42</v>
      </c>
      <c r="AI2058">
        <v>62.26</v>
      </c>
      <c r="AK2058">
        <v>0.22</v>
      </c>
      <c r="AO2058">
        <v>0.02</v>
      </c>
      <c r="AS2058">
        <v>76.72</v>
      </c>
      <c r="AT2058" s="3">
        <f t="shared" si="390"/>
        <v>0.98317616802400354</v>
      </c>
      <c r="AU2058" s="3">
        <f t="shared" si="391"/>
        <v>0.81406903765690375</v>
      </c>
      <c r="AV2058" s="3">
        <f t="shared" si="392"/>
        <v>0.88319759965709399</v>
      </c>
      <c r="AW2058" s="3">
        <f t="shared" si="393"/>
        <v>0</v>
      </c>
      <c r="AX2058" s="1">
        <v>45016</v>
      </c>
      <c r="AY2058">
        <v>159.26</v>
      </c>
      <c r="AZ2058">
        <v>154.58000000000001</v>
      </c>
      <c r="BB2058">
        <v>0.01</v>
      </c>
      <c r="BE2058">
        <v>149.97999999999999</v>
      </c>
      <c r="BG2058">
        <v>85.62</v>
      </c>
      <c r="BI2058">
        <v>0.26</v>
      </c>
      <c r="BQ2058">
        <v>113.19</v>
      </c>
      <c r="BR2058" s="3">
        <f t="shared" si="394"/>
        <v>0.97055129976139665</v>
      </c>
      <c r="BS2058" s="3">
        <f t="shared" si="395"/>
        <v>0.75816877711856911</v>
      </c>
      <c r="BT2058" s="3">
        <f t="shared" si="396"/>
        <v>0.94173050357905308</v>
      </c>
      <c r="BU2058" s="3">
        <f t="shared" si="397"/>
        <v>0</v>
      </c>
    </row>
    <row r="2059" spans="1:73" x14ac:dyDescent="0.25">
      <c r="A2059" t="s">
        <v>4457</v>
      </c>
      <c r="V2059" s="3">
        <f t="shared" si="386"/>
        <v>0</v>
      </c>
      <c r="W2059" s="3">
        <f t="shared" si="387"/>
        <v>0</v>
      </c>
      <c r="X2059" s="3">
        <f t="shared" si="388"/>
        <v>0</v>
      </c>
      <c r="Y2059" s="3">
        <f t="shared" si="389"/>
        <v>0</v>
      </c>
      <c r="AT2059" s="3">
        <f t="shared" si="390"/>
        <v>0</v>
      </c>
      <c r="AU2059" s="3">
        <f t="shared" si="391"/>
        <v>0</v>
      </c>
      <c r="AV2059" s="3">
        <f t="shared" si="392"/>
        <v>0</v>
      </c>
      <c r="AW2059" s="3">
        <f t="shared" si="393"/>
        <v>0</v>
      </c>
      <c r="BR2059" s="3">
        <f t="shared" si="394"/>
        <v>0</v>
      </c>
      <c r="BS2059" s="3">
        <f t="shared" si="395"/>
        <v>0</v>
      </c>
      <c r="BT2059" s="3">
        <f t="shared" si="396"/>
        <v>0</v>
      </c>
      <c r="BU2059" s="3">
        <f t="shared" si="397"/>
        <v>0</v>
      </c>
    </row>
    <row r="2060" spans="1:73" x14ac:dyDescent="0.25">
      <c r="A2060" t="s">
        <v>4459</v>
      </c>
      <c r="V2060" s="3">
        <f t="shared" si="386"/>
        <v>0</v>
      </c>
      <c r="W2060" s="3">
        <f t="shared" si="387"/>
        <v>0</v>
      </c>
      <c r="X2060" s="3">
        <f t="shared" si="388"/>
        <v>0</v>
      </c>
      <c r="Y2060" s="3">
        <f t="shared" si="389"/>
        <v>0</v>
      </c>
      <c r="AT2060" s="3">
        <f t="shared" si="390"/>
        <v>0</v>
      </c>
      <c r="AU2060" s="3">
        <f t="shared" si="391"/>
        <v>0</v>
      </c>
      <c r="AV2060" s="3">
        <f t="shared" si="392"/>
        <v>0</v>
      </c>
      <c r="AW2060" s="3">
        <f t="shared" si="393"/>
        <v>0</v>
      </c>
      <c r="BR2060" s="3">
        <f t="shared" si="394"/>
        <v>0</v>
      </c>
      <c r="BS2060" s="3">
        <f t="shared" si="395"/>
        <v>0</v>
      </c>
      <c r="BT2060" s="3">
        <f t="shared" si="396"/>
        <v>0</v>
      </c>
      <c r="BU2060" s="3">
        <f t="shared" si="397"/>
        <v>0</v>
      </c>
    </row>
    <row r="2061" spans="1:73" x14ac:dyDescent="0.25">
      <c r="A2061" t="s">
        <v>4460</v>
      </c>
      <c r="B2061" s="1">
        <v>44286</v>
      </c>
      <c r="C2061">
        <v>28.33</v>
      </c>
      <c r="D2061">
        <v>24.98</v>
      </c>
      <c r="E2061">
        <v>9.0299999999999994</v>
      </c>
      <c r="K2061">
        <v>3.82</v>
      </c>
      <c r="L2061">
        <v>0.01</v>
      </c>
      <c r="R2061">
        <v>3.14</v>
      </c>
      <c r="U2061">
        <v>29.73</v>
      </c>
      <c r="V2061" s="3">
        <f t="shared" si="386"/>
        <v>0.56300741263678089</v>
      </c>
      <c r="W2061" s="3">
        <f t="shared" si="387"/>
        <v>0.1437170805116629</v>
      </c>
      <c r="X2061" s="3">
        <f t="shared" si="388"/>
        <v>0</v>
      </c>
      <c r="Y2061" s="3">
        <f t="shared" si="389"/>
        <v>0</v>
      </c>
      <c r="Z2061" s="1">
        <v>44651</v>
      </c>
      <c r="AA2061">
        <v>29.85</v>
      </c>
      <c r="AB2061">
        <v>28.46</v>
      </c>
      <c r="AC2061">
        <v>2.73</v>
      </c>
      <c r="AI2061">
        <v>5.53</v>
      </c>
      <c r="AP2061">
        <v>2.82</v>
      </c>
      <c r="AR2061">
        <v>0.06</v>
      </c>
      <c r="AS2061">
        <v>27.83</v>
      </c>
      <c r="AT2061" s="3">
        <f t="shared" si="390"/>
        <v>0.86197654941373536</v>
      </c>
      <c r="AU2061" s="3">
        <f t="shared" si="391"/>
        <v>0.22058236936577585</v>
      </c>
      <c r="AV2061" s="3">
        <f t="shared" si="392"/>
        <v>0</v>
      </c>
      <c r="AW2061" s="3">
        <f t="shared" si="393"/>
        <v>0</v>
      </c>
      <c r="AX2061" s="1">
        <v>45016</v>
      </c>
      <c r="AY2061">
        <v>68.19</v>
      </c>
      <c r="AZ2061">
        <v>65.78</v>
      </c>
      <c r="BA2061">
        <v>0.95</v>
      </c>
      <c r="BG2061">
        <v>6.59</v>
      </c>
      <c r="BH2061">
        <v>0.05</v>
      </c>
      <c r="BN2061">
        <v>3.28</v>
      </c>
      <c r="BQ2061">
        <v>63.35</v>
      </c>
      <c r="BR2061" s="3">
        <f t="shared" si="394"/>
        <v>0.95072591289045316</v>
      </c>
      <c r="BS2061" s="3">
        <f t="shared" si="395"/>
        <v>0.10979673442185937</v>
      </c>
      <c r="BT2061" s="3">
        <f t="shared" si="396"/>
        <v>0</v>
      </c>
      <c r="BU2061" s="3">
        <f t="shared" si="397"/>
        <v>0</v>
      </c>
    </row>
    <row r="2062" spans="1:73" x14ac:dyDescent="0.25">
      <c r="A2062" t="s">
        <v>4461</v>
      </c>
      <c r="B2062" s="1">
        <v>44286</v>
      </c>
      <c r="C2062">
        <v>8.44</v>
      </c>
      <c r="D2062">
        <v>8.3699999999999992</v>
      </c>
      <c r="E2062">
        <v>2.6</v>
      </c>
      <c r="J2062">
        <v>3.52</v>
      </c>
      <c r="K2062">
        <v>3.06</v>
      </c>
      <c r="R2062">
        <v>0.22</v>
      </c>
      <c r="U2062">
        <v>7.61</v>
      </c>
      <c r="V2062" s="3">
        <f t="shared" si="386"/>
        <v>0.68364928909952605</v>
      </c>
      <c r="W2062" s="3">
        <f t="shared" si="387"/>
        <v>0.41407307171853852</v>
      </c>
      <c r="X2062" s="3">
        <f t="shared" si="388"/>
        <v>0</v>
      </c>
      <c r="Y2062" s="3">
        <f t="shared" si="389"/>
        <v>0.41706161137440761</v>
      </c>
      <c r="Z2062" s="1">
        <v>44651</v>
      </c>
      <c r="AA2062">
        <v>13.55</v>
      </c>
      <c r="AB2062">
        <v>13.4</v>
      </c>
      <c r="AC2062">
        <v>0.18</v>
      </c>
      <c r="AH2062">
        <v>5.84</v>
      </c>
      <c r="AI2062">
        <v>4.42</v>
      </c>
      <c r="AO2062">
        <v>0.05</v>
      </c>
      <c r="AP2062">
        <v>0.7</v>
      </c>
      <c r="AS2062">
        <v>10.28</v>
      </c>
      <c r="AT2062" s="3">
        <f t="shared" si="390"/>
        <v>0.97564575645756457</v>
      </c>
      <c r="AU2062" s="3">
        <f t="shared" si="391"/>
        <v>0.46379853095487933</v>
      </c>
      <c r="AV2062" s="3">
        <f t="shared" si="392"/>
        <v>0</v>
      </c>
      <c r="AW2062" s="3">
        <f t="shared" si="393"/>
        <v>0.43099630996309962</v>
      </c>
      <c r="AX2062" s="1">
        <v>45016</v>
      </c>
      <c r="AY2062">
        <v>15.16</v>
      </c>
      <c r="AZ2062">
        <v>14.09</v>
      </c>
      <c r="BB2062">
        <v>0.37</v>
      </c>
      <c r="BF2062">
        <v>6.12</v>
      </c>
      <c r="BG2062">
        <v>5.48</v>
      </c>
      <c r="BN2062">
        <v>1.27</v>
      </c>
      <c r="BQ2062">
        <v>12.69</v>
      </c>
      <c r="BR2062" s="3">
        <f t="shared" si="394"/>
        <v>0.9050131926121372</v>
      </c>
      <c r="BS2062" s="3">
        <f t="shared" si="395"/>
        <v>0.47985989492119091</v>
      </c>
      <c r="BT2062" s="3">
        <f t="shared" si="396"/>
        <v>0</v>
      </c>
      <c r="BU2062" s="3">
        <f t="shared" si="397"/>
        <v>0.40369393139841692</v>
      </c>
    </row>
    <row r="2063" spans="1:73" x14ac:dyDescent="0.25">
      <c r="A2063" t="s">
        <v>4462</v>
      </c>
      <c r="B2063" s="1">
        <v>44286</v>
      </c>
      <c r="C2063">
        <v>155.76</v>
      </c>
      <c r="D2063">
        <v>153.91</v>
      </c>
      <c r="I2063">
        <v>66.569999999999993</v>
      </c>
      <c r="J2063">
        <v>1.97</v>
      </c>
      <c r="K2063">
        <v>119.62</v>
      </c>
      <c r="M2063">
        <v>0.15</v>
      </c>
      <c r="R2063">
        <v>7.0000000000000007E-2</v>
      </c>
      <c r="U2063">
        <v>141.19999999999999</v>
      </c>
      <c r="V2063" s="3">
        <f t="shared" si="386"/>
        <v>0.98812275295326146</v>
      </c>
      <c r="W2063" s="3">
        <f t="shared" si="387"/>
        <v>0.84848914739679393</v>
      </c>
      <c r="X2063" s="3">
        <f t="shared" si="388"/>
        <v>0.42738828967642523</v>
      </c>
      <c r="Y2063" s="3">
        <f t="shared" si="389"/>
        <v>1.2647663071391885E-2</v>
      </c>
      <c r="Z2063" s="1">
        <v>44651</v>
      </c>
      <c r="AA2063">
        <v>209.59</v>
      </c>
      <c r="AB2063">
        <v>208</v>
      </c>
      <c r="AH2063">
        <v>85.11</v>
      </c>
      <c r="AI2063">
        <v>168.22</v>
      </c>
      <c r="AJ2063">
        <v>0.01</v>
      </c>
      <c r="AK2063">
        <v>0.24</v>
      </c>
      <c r="AP2063">
        <v>0.28999999999999998</v>
      </c>
      <c r="AS2063">
        <v>196.15</v>
      </c>
      <c r="AT2063" s="3">
        <f t="shared" si="390"/>
        <v>0.99241376019848271</v>
      </c>
      <c r="AU2063" s="3">
        <f t="shared" si="391"/>
        <v>0.85997648381984559</v>
      </c>
      <c r="AV2063" s="3">
        <f t="shared" si="392"/>
        <v>0</v>
      </c>
      <c r="AW2063" s="3">
        <f t="shared" si="393"/>
        <v>0.40607853428121571</v>
      </c>
      <c r="AX2063" s="1">
        <v>45016</v>
      </c>
      <c r="AY2063">
        <v>239.75</v>
      </c>
      <c r="AZ2063">
        <v>236.13</v>
      </c>
      <c r="BE2063">
        <v>122.16</v>
      </c>
      <c r="BF2063">
        <v>4.28</v>
      </c>
      <c r="BG2063">
        <v>181.87</v>
      </c>
      <c r="BI2063">
        <v>0.31</v>
      </c>
      <c r="BN2063">
        <v>0.31</v>
      </c>
      <c r="BQ2063">
        <v>220.05</v>
      </c>
      <c r="BR2063" s="3">
        <f t="shared" si="394"/>
        <v>0.98490093847758076</v>
      </c>
      <c r="BS2063" s="3">
        <f t="shared" si="395"/>
        <v>0.82882923939297271</v>
      </c>
      <c r="BT2063" s="3">
        <f t="shared" si="396"/>
        <v>0.50953076120959329</v>
      </c>
      <c r="BU2063" s="3">
        <f t="shared" si="397"/>
        <v>1.7851929092805006E-2</v>
      </c>
    </row>
    <row r="2064" spans="1:73" x14ac:dyDescent="0.25">
      <c r="A2064" t="s">
        <v>4463</v>
      </c>
      <c r="B2064" s="1">
        <v>44286</v>
      </c>
      <c r="C2064">
        <v>90</v>
      </c>
      <c r="D2064">
        <v>83.2</v>
      </c>
      <c r="I2064">
        <v>83.2</v>
      </c>
      <c r="K2064">
        <v>30.41</v>
      </c>
      <c r="M2064">
        <v>0.34</v>
      </c>
      <c r="U2064">
        <v>51.49</v>
      </c>
      <c r="V2064" s="3">
        <f t="shared" si="386"/>
        <v>0.92444444444444451</v>
      </c>
      <c r="W2064" s="3">
        <f t="shared" si="387"/>
        <v>0.59452590420332363</v>
      </c>
      <c r="X2064" s="3">
        <f t="shared" si="388"/>
        <v>0.92444444444444451</v>
      </c>
      <c r="Y2064" s="3">
        <f t="shared" si="389"/>
        <v>0</v>
      </c>
      <c r="Z2064" s="1">
        <v>44651</v>
      </c>
      <c r="AA2064">
        <v>123.32</v>
      </c>
      <c r="AB2064">
        <v>109.39</v>
      </c>
      <c r="AG2064">
        <v>109.39</v>
      </c>
      <c r="AI2064">
        <v>40.49</v>
      </c>
      <c r="AK2064">
        <v>1.2</v>
      </c>
      <c r="AS2064">
        <v>68.58</v>
      </c>
      <c r="AT2064" s="3">
        <f t="shared" si="390"/>
        <v>0.88704184236133643</v>
      </c>
      <c r="AU2064" s="3">
        <f t="shared" si="391"/>
        <v>0.60092015434847146</v>
      </c>
      <c r="AV2064" s="3">
        <f t="shared" si="392"/>
        <v>0.88704184236133643</v>
      </c>
      <c r="AW2064" s="3">
        <f t="shared" si="393"/>
        <v>0</v>
      </c>
      <c r="AX2064" s="1">
        <v>45016</v>
      </c>
      <c r="AY2064">
        <v>131.93</v>
      </c>
      <c r="AZ2064">
        <v>113.72</v>
      </c>
      <c r="BE2064">
        <v>113.72</v>
      </c>
      <c r="BG2064">
        <v>46.43</v>
      </c>
      <c r="BI2064">
        <v>1.1299999999999999</v>
      </c>
      <c r="BM2064">
        <v>0.32</v>
      </c>
      <c r="BQ2064">
        <v>75.39</v>
      </c>
      <c r="BR2064" s="3">
        <f t="shared" si="394"/>
        <v>0.86197225801561428</v>
      </c>
      <c r="BS2064" s="3">
        <f t="shared" si="395"/>
        <v>0.62794157424939134</v>
      </c>
      <c r="BT2064" s="3">
        <f t="shared" si="396"/>
        <v>0.86197225801561428</v>
      </c>
      <c r="BU2064" s="3">
        <f t="shared" si="397"/>
        <v>0</v>
      </c>
    </row>
    <row r="2065" spans="1:73" x14ac:dyDescent="0.25">
      <c r="A2065" t="s">
        <v>4464</v>
      </c>
      <c r="B2065" s="1">
        <v>44286</v>
      </c>
      <c r="C2065">
        <v>96.37</v>
      </c>
      <c r="D2065">
        <v>88.23</v>
      </c>
      <c r="J2065">
        <v>61.03</v>
      </c>
      <c r="K2065">
        <v>54.42</v>
      </c>
      <c r="M2065">
        <v>0.28000000000000003</v>
      </c>
      <c r="O2065">
        <v>3.55</v>
      </c>
      <c r="P2065">
        <v>3.55</v>
      </c>
      <c r="Q2065">
        <v>0.54</v>
      </c>
      <c r="R2065">
        <v>1.86</v>
      </c>
      <c r="T2065">
        <v>0.22</v>
      </c>
      <c r="U2065">
        <v>92.63</v>
      </c>
      <c r="V2065" s="3">
        <f t="shared" si="386"/>
        <v>0.91553387983812384</v>
      </c>
      <c r="W2065" s="3">
        <f t="shared" si="387"/>
        <v>0.6035266718420762</v>
      </c>
      <c r="X2065" s="3">
        <f t="shared" si="388"/>
        <v>0</v>
      </c>
      <c r="Y2065" s="3">
        <f t="shared" si="389"/>
        <v>0.63328836774929953</v>
      </c>
      <c r="Z2065" s="1">
        <v>44651</v>
      </c>
      <c r="AA2065">
        <v>112.35</v>
      </c>
      <c r="AB2065">
        <v>94.26</v>
      </c>
      <c r="AH2065">
        <v>69.14</v>
      </c>
      <c r="AI2065">
        <v>76.14</v>
      </c>
      <c r="AJ2065">
        <v>0.34</v>
      </c>
      <c r="AK2065">
        <v>0.24</v>
      </c>
      <c r="AM2065">
        <v>7.33</v>
      </c>
      <c r="AN2065">
        <v>7.33</v>
      </c>
      <c r="AO2065">
        <v>0.06</v>
      </c>
      <c r="AP2065">
        <v>1.47</v>
      </c>
      <c r="AS2065">
        <v>111.14</v>
      </c>
      <c r="AT2065" s="3">
        <f t="shared" si="390"/>
        <v>0.83898531375166896</v>
      </c>
      <c r="AU2065" s="3">
        <f t="shared" si="391"/>
        <v>0.69833990644776667</v>
      </c>
      <c r="AV2065" s="3">
        <f t="shared" si="392"/>
        <v>0</v>
      </c>
      <c r="AW2065" s="3">
        <f t="shared" si="393"/>
        <v>0.6153983088562528</v>
      </c>
      <c r="AX2065" s="1">
        <v>45016</v>
      </c>
      <c r="AY2065">
        <v>199.62</v>
      </c>
      <c r="AZ2065">
        <v>172.52</v>
      </c>
      <c r="BF2065">
        <v>88.5</v>
      </c>
      <c r="BG2065">
        <v>96.92</v>
      </c>
      <c r="BH2065">
        <v>0.13</v>
      </c>
      <c r="BI2065">
        <v>0.15</v>
      </c>
      <c r="BK2065">
        <v>13.92</v>
      </c>
      <c r="BL2065">
        <v>13.92</v>
      </c>
      <c r="BN2065">
        <v>2.91</v>
      </c>
      <c r="BP2065">
        <v>2.08</v>
      </c>
      <c r="BQ2065">
        <v>202.65</v>
      </c>
      <c r="BR2065" s="3">
        <f t="shared" si="394"/>
        <v>0.86424205991383629</v>
      </c>
      <c r="BS2065" s="3">
        <f t="shared" si="395"/>
        <v>0.48089709238860767</v>
      </c>
      <c r="BT2065" s="3">
        <f t="shared" si="396"/>
        <v>0</v>
      </c>
      <c r="BU2065" s="3">
        <f t="shared" si="397"/>
        <v>0.44334235046588516</v>
      </c>
    </row>
    <row r="2066" spans="1:73" x14ac:dyDescent="0.25">
      <c r="A2066" t="s">
        <v>4465</v>
      </c>
      <c r="B2066" s="1">
        <v>44286</v>
      </c>
      <c r="C2066">
        <v>0.91</v>
      </c>
      <c r="D2066">
        <v>0.91</v>
      </c>
      <c r="H2066">
        <v>0.12</v>
      </c>
      <c r="K2066">
        <v>0.31</v>
      </c>
      <c r="U2066">
        <v>0.83</v>
      </c>
      <c r="V2066" s="3">
        <f t="shared" si="386"/>
        <v>1</v>
      </c>
      <c r="W2066" s="3">
        <f t="shared" si="387"/>
        <v>0.37349397590361449</v>
      </c>
      <c r="X2066" s="3">
        <f t="shared" si="388"/>
        <v>0.13186813186813187</v>
      </c>
      <c r="Y2066" s="3">
        <f t="shared" si="389"/>
        <v>0</v>
      </c>
      <c r="Z2066" s="1">
        <v>44651</v>
      </c>
      <c r="AA2066">
        <v>0.81</v>
      </c>
      <c r="AB2066">
        <v>0.81</v>
      </c>
      <c r="AH2066">
        <v>0.03</v>
      </c>
      <c r="AI2066">
        <v>0.3</v>
      </c>
      <c r="AS2066">
        <v>0.56000000000000005</v>
      </c>
      <c r="AT2066" s="3">
        <f t="shared" si="390"/>
        <v>1</v>
      </c>
      <c r="AU2066" s="3">
        <f t="shared" si="391"/>
        <v>0.5357142857142857</v>
      </c>
      <c r="AV2066" s="3">
        <f t="shared" si="392"/>
        <v>0</v>
      </c>
      <c r="AW2066" s="3">
        <f t="shared" si="393"/>
        <v>3.7037037037037035E-2</v>
      </c>
      <c r="AX2066" s="1">
        <v>45016</v>
      </c>
      <c r="AY2066">
        <v>1.1100000000000001</v>
      </c>
      <c r="AZ2066">
        <v>1.1100000000000001</v>
      </c>
      <c r="BF2066">
        <v>0.13</v>
      </c>
      <c r="BG2066">
        <v>0.63</v>
      </c>
      <c r="BQ2066">
        <v>1.03</v>
      </c>
      <c r="BR2066" s="3">
        <f t="shared" si="394"/>
        <v>1</v>
      </c>
      <c r="BS2066" s="3">
        <f t="shared" si="395"/>
        <v>0.61165048543689315</v>
      </c>
      <c r="BT2066" s="3">
        <f t="shared" si="396"/>
        <v>0</v>
      </c>
      <c r="BU2066" s="3">
        <f t="shared" si="397"/>
        <v>0.11711711711711711</v>
      </c>
    </row>
    <row r="2067" spans="1:73" x14ac:dyDescent="0.25">
      <c r="A2067" t="s">
        <v>4466</v>
      </c>
      <c r="B2067" s="1">
        <v>44286</v>
      </c>
      <c r="C2067">
        <v>52.94</v>
      </c>
      <c r="D2067">
        <v>12.61</v>
      </c>
      <c r="K2067">
        <v>1.88</v>
      </c>
      <c r="R2067">
        <v>0.1</v>
      </c>
      <c r="U2067">
        <v>14.86</v>
      </c>
      <c r="V2067" s="3">
        <f t="shared" si="386"/>
        <v>0.23819418209293539</v>
      </c>
      <c r="W2067" s="3">
        <f t="shared" si="387"/>
        <v>0.12737127371273713</v>
      </c>
      <c r="X2067" s="3">
        <f t="shared" si="388"/>
        <v>0</v>
      </c>
      <c r="Y2067" s="3">
        <f t="shared" si="389"/>
        <v>0</v>
      </c>
      <c r="Z2067" s="1">
        <v>44651</v>
      </c>
      <c r="AA2067">
        <v>12.46</v>
      </c>
      <c r="AB2067">
        <v>12.44</v>
      </c>
      <c r="AI2067">
        <v>1.65</v>
      </c>
      <c r="AP2067">
        <v>0.54</v>
      </c>
      <c r="AS2067">
        <v>12.8</v>
      </c>
      <c r="AT2067" s="3">
        <f t="shared" si="390"/>
        <v>0.99839486356340279</v>
      </c>
      <c r="AU2067" s="3">
        <f t="shared" si="391"/>
        <v>0.13458401305057094</v>
      </c>
      <c r="AV2067" s="3">
        <f t="shared" si="392"/>
        <v>0</v>
      </c>
      <c r="AW2067" s="3">
        <f t="shared" si="393"/>
        <v>0</v>
      </c>
      <c r="AX2067" s="1">
        <v>45016</v>
      </c>
      <c r="AY2067">
        <v>13.95</v>
      </c>
      <c r="AZ2067">
        <v>13.71</v>
      </c>
      <c r="BG2067">
        <v>1.55</v>
      </c>
      <c r="BN2067">
        <v>0.83</v>
      </c>
      <c r="BQ2067">
        <v>15.58</v>
      </c>
      <c r="BR2067" s="3">
        <f t="shared" si="394"/>
        <v>0.98279569892473129</v>
      </c>
      <c r="BS2067" s="3">
        <f t="shared" si="395"/>
        <v>0.10508474576271187</v>
      </c>
      <c r="BT2067" s="3">
        <f t="shared" si="396"/>
        <v>0</v>
      </c>
      <c r="BU2067" s="3">
        <f t="shared" si="397"/>
        <v>0</v>
      </c>
    </row>
    <row r="2068" spans="1:73" x14ac:dyDescent="0.25">
      <c r="A2068" t="s">
        <v>4467</v>
      </c>
      <c r="B2068" s="1">
        <v>44286</v>
      </c>
      <c r="C2068">
        <v>263.25</v>
      </c>
      <c r="D2068">
        <v>259.83</v>
      </c>
      <c r="F2068">
        <v>1.34</v>
      </c>
      <c r="I2068">
        <v>256.62</v>
      </c>
      <c r="K2068">
        <v>163.35</v>
      </c>
      <c r="M2068">
        <v>0.96</v>
      </c>
      <c r="Q2068">
        <v>0.2</v>
      </c>
      <c r="R2068">
        <v>2.3199999999999998</v>
      </c>
      <c r="T2068">
        <v>2.3199999999999998</v>
      </c>
      <c r="U2068">
        <v>237.41</v>
      </c>
      <c r="V2068" s="3">
        <f t="shared" si="386"/>
        <v>0.98191832858499528</v>
      </c>
      <c r="W2068" s="3">
        <f t="shared" si="387"/>
        <v>0.69142857142857139</v>
      </c>
      <c r="X2068" s="3">
        <f t="shared" si="388"/>
        <v>0.9748148148148148</v>
      </c>
      <c r="Y2068" s="3">
        <f t="shared" si="389"/>
        <v>0</v>
      </c>
      <c r="Z2068" s="1">
        <v>44651</v>
      </c>
      <c r="AA2068">
        <v>320.62</v>
      </c>
      <c r="AB2068">
        <v>314.57</v>
      </c>
      <c r="AD2068">
        <v>1.4</v>
      </c>
      <c r="AG2068">
        <v>311.02</v>
      </c>
      <c r="AI2068">
        <v>205.05</v>
      </c>
      <c r="AK2068">
        <v>0.8</v>
      </c>
      <c r="AO2068">
        <v>6.02</v>
      </c>
      <c r="AS2068">
        <v>290.19</v>
      </c>
      <c r="AT2068" s="3">
        <f t="shared" si="390"/>
        <v>0.97676377019524674</v>
      </c>
      <c r="AU2068" s="3">
        <f t="shared" si="391"/>
        <v>0.72361223841620503</v>
      </c>
      <c r="AV2068" s="3">
        <f t="shared" si="392"/>
        <v>0.97005801260058633</v>
      </c>
      <c r="AW2068" s="3">
        <f t="shared" si="393"/>
        <v>0</v>
      </c>
      <c r="AX2068" s="1">
        <v>45016</v>
      </c>
      <c r="AY2068">
        <v>386.25</v>
      </c>
      <c r="AZ2068">
        <v>377.98</v>
      </c>
      <c r="BB2068">
        <v>1.61</v>
      </c>
      <c r="BE2068">
        <v>374.92</v>
      </c>
      <c r="BG2068">
        <v>237.49</v>
      </c>
      <c r="BI2068">
        <v>0.81</v>
      </c>
      <c r="BN2068">
        <v>8.74</v>
      </c>
      <c r="BQ2068">
        <v>352.4</v>
      </c>
      <c r="BR2068" s="3">
        <f t="shared" si="394"/>
        <v>0.97442071197411007</v>
      </c>
      <c r="BS2068" s="3">
        <f t="shared" si="395"/>
        <v>0.69269359778328721</v>
      </c>
      <c r="BT2068" s="3">
        <f t="shared" si="396"/>
        <v>0.97066666666666668</v>
      </c>
      <c r="BU2068" s="3">
        <f t="shared" si="397"/>
        <v>0</v>
      </c>
    </row>
    <row r="2069" spans="1:73" x14ac:dyDescent="0.25">
      <c r="A2069" t="s">
        <v>4468</v>
      </c>
      <c r="B2069" s="1">
        <v>44286</v>
      </c>
      <c r="C2069">
        <v>93.16</v>
      </c>
      <c r="D2069">
        <v>90.38</v>
      </c>
      <c r="I2069">
        <v>0.89</v>
      </c>
      <c r="K2069">
        <v>13.51</v>
      </c>
      <c r="U2069">
        <v>91.03</v>
      </c>
      <c r="V2069" s="3">
        <f t="shared" si="386"/>
        <v>0.97015886646629457</v>
      </c>
      <c r="W2069" s="3">
        <f t="shared" si="387"/>
        <v>0.148412611227068</v>
      </c>
      <c r="X2069" s="3">
        <f t="shared" si="388"/>
        <v>9.5534564190639763E-3</v>
      </c>
      <c r="Y2069" s="3">
        <f t="shared" si="389"/>
        <v>0</v>
      </c>
      <c r="Z2069" s="1">
        <v>44651</v>
      </c>
      <c r="AA2069">
        <v>122.48</v>
      </c>
      <c r="AB2069">
        <v>121.59</v>
      </c>
      <c r="AG2069">
        <v>1.4</v>
      </c>
      <c r="AI2069">
        <v>16.98</v>
      </c>
      <c r="AM2069">
        <v>0.1</v>
      </c>
      <c r="AN2069">
        <v>0.1</v>
      </c>
      <c r="AO2069">
        <v>0.19</v>
      </c>
      <c r="AP2069">
        <v>0.03</v>
      </c>
      <c r="AR2069">
        <v>0.03</v>
      </c>
      <c r="AS2069">
        <v>121</v>
      </c>
      <c r="AT2069" s="3">
        <f t="shared" si="390"/>
        <v>0.99273350751143041</v>
      </c>
      <c r="AU2069" s="3">
        <f t="shared" si="391"/>
        <v>0.1405512788676434</v>
      </c>
      <c r="AV2069" s="3">
        <f t="shared" si="392"/>
        <v>1.1430437622468974E-2</v>
      </c>
      <c r="AW2069" s="3">
        <f t="shared" si="393"/>
        <v>0</v>
      </c>
      <c r="AX2069" s="1">
        <v>45016</v>
      </c>
      <c r="AY2069">
        <v>122.64</v>
      </c>
      <c r="AZ2069">
        <v>121.25</v>
      </c>
      <c r="BE2069">
        <v>5.96</v>
      </c>
      <c r="BG2069">
        <v>20.309999999999999</v>
      </c>
      <c r="BK2069">
        <v>0.03</v>
      </c>
      <c r="BL2069">
        <v>0.03</v>
      </c>
      <c r="BN2069">
        <v>0.05</v>
      </c>
      <c r="BP2069">
        <v>0.05</v>
      </c>
      <c r="BQ2069">
        <v>120.1</v>
      </c>
      <c r="BR2069" s="3">
        <f t="shared" si="394"/>
        <v>0.98866601435094581</v>
      </c>
      <c r="BS2069" s="3">
        <f t="shared" si="395"/>
        <v>0.16910907577019149</v>
      </c>
      <c r="BT2069" s="3">
        <f t="shared" si="396"/>
        <v>4.8597521200260924E-2</v>
      </c>
      <c r="BU2069" s="3">
        <f t="shared" si="397"/>
        <v>0</v>
      </c>
    </row>
    <row r="2070" spans="1:73" x14ac:dyDescent="0.25">
      <c r="A2070" t="s">
        <v>4472</v>
      </c>
      <c r="V2070" s="3">
        <f t="shared" si="386"/>
        <v>0</v>
      </c>
      <c r="W2070" s="3">
        <f t="shared" si="387"/>
        <v>0</v>
      </c>
      <c r="X2070" s="3">
        <f t="shared" si="388"/>
        <v>0</v>
      </c>
      <c r="Y2070" s="3">
        <f t="shared" si="389"/>
        <v>0</v>
      </c>
      <c r="AT2070" s="3">
        <f t="shared" si="390"/>
        <v>0</v>
      </c>
      <c r="AU2070" s="3">
        <f t="shared" si="391"/>
        <v>0</v>
      </c>
      <c r="AV2070" s="3">
        <f t="shared" si="392"/>
        <v>0</v>
      </c>
      <c r="AW2070" s="3">
        <f t="shared" si="393"/>
        <v>0</v>
      </c>
      <c r="BR2070" s="3">
        <f t="shared" si="394"/>
        <v>0</v>
      </c>
      <c r="BS2070" s="3">
        <f t="shared" si="395"/>
        <v>0</v>
      </c>
      <c r="BT2070" s="3">
        <f t="shared" si="396"/>
        <v>0</v>
      </c>
      <c r="BU2070" s="3">
        <f t="shared" si="397"/>
        <v>0</v>
      </c>
    </row>
    <row r="2071" spans="1:73" x14ac:dyDescent="0.25">
      <c r="A2071" t="s">
        <v>4473</v>
      </c>
      <c r="V2071" s="3">
        <f t="shared" si="386"/>
        <v>0</v>
      </c>
      <c r="W2071" s="3">
        <f t="shared" si="387"/>
        <v>0</v>
      </c>
      <c r="X2071" s="3">
        <f t="shared" si="388"/>
        <v>0</v>
      </c>
      <c r="Y2071" s="3">
        <f t="shared" si="389"/>
        <v>0</v>
      </c>
      <c r="AT2071" s="3">
        <f t="shared" si="390"/>
        <v>0</v>
      </c>
      <c r="AU2071" s="3">
        <f t="shared" si="391"/>
        <v>0</v>
      </c>
      <c r="AV2071" s="3">
        <f t="shared" si="392"/>
        <v>0</v>
      </c>
      <c r="AW2071" s="3">
        <f t="shared" si="393"/>
        <v>0</v>
      </c>
      <c r="BR2071" s="3">
        <f t="shared" si="394"/>
        <v>0</v>
      </c>
      <c r="BS2071" s="3">
        <f t="shared" si="395"/>
        <v>0</v>
      </c>
      <c r="BT2071" s="3">
        <f t="shared" si="396"/>
        <v>0</v>
      </c>
      <c r="BU2071" s="3">
        <f t="shared" si="397"/>
        <v>0</v>
      </c>
    </row>
    <row r="2072" spans="1:73" x14ac:dyDescent="0.25">
      <c r="A2072" t="s">
        <v>4474</v>
      </c>
      <c r="B2072" s="1">
        <v>44286</v>
      </c>
      <c r="C2072">
        <v>11.86</v>
      </c>
      <c r="D2072">
        <v>11.86</v>
      </c>
      <c r="I2072">
        <v>11.86</v>
      </c>
      <c r="K2072">
        <v>8.84</v>
      </c>
      <c r="O2072">
        <v>11.45</v>
      </c>
      <c r="P2072">
        <v>11.45</v>
      </c>
      <c r="R2072">
        <v>0.18</v>
      </c>
      <c r="T2072">
        <v>0.18</v>
      </c>
      <c r="U2072">
        <v>22.06</v>
      </c>
      <c r="V2072" s="3">
        <f t="shared" si="386"/>
        <v>1</v>
      </c>
      <c r="W2072" s="3">
        <f t="shared" si="387"/>
        <v>0.40072529465095197</v>
      </c>
      <c r="X2072" s="3">
        <f t="shared" si="388"/>
        <v>1</v>
      </c>
      <c r="Y2072" s="3">
        <f t="shared" si="389"/>
        <v>0</v>
      </c>
      <c r="Z2072" s="1">
        <v>44651</v>
      </c>
      <c r="AA2072">
        <v>10.119999999999999</v>
      </c>
      <c r="AB2072">
        <v>9.8000000000000007</v>
      </c>
      <c r="AG2072">
        <v>9.8000000000000007</v>
      </c>
      <c r="AI2072">
        <v>8.77</v>
      </c>
      <c r="AS2072">
        <v>9.6199999999999992</v>
      </c>
      <c r="AT2072" s="3">
        <f t="shared" si="390"/>
        <v>0.96837944664031639</v>
      </c>
      <c r="AU2072" s="3">
        <f t="shared" si="391"/>
        <v>0.91164241164241167</v>
      </c>
      <c r="AV2072" s="3">
        <f t="shared" si="392"/>
        <v>0.96837944664031639</v>
      </c>
      <c r="AW2072" s="3">
        <f t="shared" si="393"/>
        <v>0</v>
      </c>
      <c r="AX2072" s="1">
        <v>45016</v>
      </c>
      <c r="AY2072">
        <v>3.98</v>
      </c>
      <c r="AZ2072">
        <v>3.97</v>
      </c>
      <c r="BE2072">
        <v>3.97</v>
      </c>
      <c r="BG2072">
        <v>8.24</v>
      </c>
      <c r="BN2072">
        <v>0.23</v>
      </c>
      <c r="BP2072">
        <v>0.22</v>
      </c>
      <c r="BQ2072">
        <v>10.19</v>
      </c>
      <c r="BR2072" s="3">
        <f t="shared" si="394"/>
        <v>0.99748743718592969</v>
      </c>
      <c r="BS2072" s="3">
        <f t="shared" si="395"/>
        <v>0.80943025540275049</v>
      </c>
      <c r="BT2072" s="3">
        <f t="shared" si="396"/>
        <v>0.99748743718592969</v>
      </c>
      <c r="BU2072" s="3">
        <f t="shared" si="397"/>
        <v>0</v>
      </c>
    </row>
    <row r="2073" spans="1:73" x14ac:dyDescent="0.25">
      <c r="A2073" t="s">
        <v>4475</v>
      </c>
      <c r="B2073" s="1">
        <v>44286</v>
      </c>
      <c r="C2073">
        <v>2.34</v>
      </c>
      <c r="D2073">
        <v>2.33</v>
      </c>
      <c r="E2073">
        <v>0.08</v>
      </c>
      <c r="J2073">
        <v>2.25</v>
      </c>
      <c r="K2073">
        <v>0.89</v>
      </c>
      <c r="Q2073">
        <v>0.01</v>
      </c>
      <c r="U2073">
        <v>1.94</v>
      </c>
      <c r="V2073" s="3">
        <f t="shared" si="386"/>
        <v>0.96153846153846156</v>
      </c>
      <c r="W2073" s="3">
        <f t="shared" si="387"/>
        <v>0.46113989637305702</v>
      </c>
      <c r="X2073" s="3">
        <f t="shared" si="388"/>
        <v>0</v>
      </c>
      <c r="Y2073" s="3">
        <f t="shared" si="389"/>
        <v>0.96153846153846156</v>
      </c>
      <c r="Z2073" s="1">
        <v>44651</v>
      </c>
      <c r="AA2073">
        <v>1.48</v>
      </c>
      <c r="AB2073">
        <v>1.45</v>
      </c>
      <c r="AC2073">
        <v>0.18</v>
      </c>
      <c r="AH2073">
        <v>0.95</v>
      </c>
      <c r="AI2073">
        <v>0.59</v>
      </c>
      <c r="AP2073">
        <v>0.01</v>
      </c>
      <c r="AS2073">
        <v>1.3</v>
      </c>
      <c r="AT2073" s="3">
        <f t="shared" si="390"/>
        <v>0.85810810810810811</v>
      </c>
      <c r="AU2073" s="3">
        <f t="shared" si="391"/>
        <v>0.4573643410852713</v>
      </c>
      <c r="AV2073" s="3">
        <f t="shared" si="392"/>
        <v>0</v>
      </c>
      <c r="AW2073" s="3">
        <f t="shared" si="393"/>
        <v>0.64189189189189189</v>
      </c>
      <c r="AX2073" s="1">
        <v>45016</v>
      </c>
      <c r="AY2073">
        <v>3.23</v>
      </c>
      <c r="AZ2073">
        <v>1.63</v>
      </c>
      <c r="BA2073">
        <v>1.63</v>
      </c>
      <c r="BG2073">
        <v>0.84</v>
      </c>
      <c r="BN2073">
        <v>0.02</v>
      </c>
      <c r="BQ2073">
        <v>3.05</v>
      </c>
      <c r="BR2073" s="3">
        <f t="shared" si="394"/>
        <v>0</v>
      </c>
      <c r="BS2073" s="3">
        <f t="shared" si="395"/>
        <v>0.27722772277227725</v>
      </c>
      <c r="BT2073" s="3">
        <f t="shared" si="396"/>
        <v>0</v>
      </c>
      <c r="BU2073" s="3">
        <f t="shared" si="397"/>
        <v>0</v>
      </c>
    </row>
    <row r="2074" spans="1:73" x14ac:dyDescent="0.25">
      <c r="A2074" t="s">
        <v>4478</v>
      </c>
      <c r="B2074" s="1">
        <v>44286</v>
      </c>
      <c r="C2074">
        <v>36.53</v>
      </c>
      <c r="D2074">
        <v>29.93</v>
      </c>
      <c r="J2074">
        <v>31.59</v>
      </c>
      <c r="K2074">
        <v>8.99</v>
      </c>
      <c r="M2074">
        <v>0.5</v>
      </c>
      <c r="Q2074">
        <v>0.25</v>
      </c>
      <c r="U2074">
        <v>20.58</v>
      </c>
      <c r="V2074" s="3">
        <f t="shared" si="386"/>
        <v>0.81932658089241717</v>
      </c>
      <c r="W2074" s="3">
        <f t="shared" si="387"/>
        <v>0.45335350479072117</v>
      </c>
      <c r="X2074" s="3">
        <f t="shared" si="388"/>
        <v>0</v>
      </c>
      <c r="Y2074" s="3">
        <f t="shared" si="389"/>
        <v>0.86476868327402134</v>
      </c>
      <c r="Z2074" s="1">
        <v>44651</v>
      </c>
      <c r="AA2074">
        <v>57.01</v>
      </c>
      <c r="AB2074">
        <v>51.56</v>
      </c>
      <c r="AH2074">
        <v>51.58</v>
      </c>
      <c r="AI2074">
        <v>12.01</v>
      </c>
      <c r="AK2074">
        <v>1.1499999999999999</v>
      </c>
      <c r="AO2074">
        <v>0.03</v>
      </c>
      <c r="AS2074">
        <v>28.35</v>
      </c>
      <c r="AT2074" s="3">
        <f t="shared" si="390"/>
        <v>0.90440273636204183</v>
      </c>
      <c r="AU2074" s="3">
        <f t="shared" si="391"/>
        <v>0.44203165255796834</v>
      </c>
      <c r="AV2074" s="3">
        <f t="shared" si="392"/>
        <v>0</v>
      </c>
      <c r="AW2074" s="3">
        <f t="shared" si="393"/>
        <v>0.90475355200841956</v>
      </c>
      <c r="AX2074" s="1">
        <v>45016</v>
      </c>
      <c r="AY2074">
        <v>59.98</v>
      </c>
      <c r="AZ2074">
        <v>53.44</v>
      </c>
      <c r="BF2074">
        <v>51.63</v>
      </c>
      <c r="BG2074">
        <v>35.15</v>
      </c>
      <c r="BI2074">
        <v>0.91</v>
      </c>
      <c r="BM2074">
        <v>0.09</v>
      </c>
      <c r="BQ2074">
        <v>49.72</v>
      </c>
      <c r="BR2074" s="3">
        <f t="shared" si="394"/>
        <v>0.89096365455151716</v>
      </c>
      <c r="BS2074" s="3">
        <f t="shared" si="395"/>
        <v>0.72146962233169132</v>
      </c>
      <c r="BT2074" s="3">
        <f t="shared" si="396"/>
        <v>0</v>
      </c>
      <c r="BU2074" s="3">
        <f t="shared" si="397"/>
        <v>0.86078692897632558</v>
      </c>
    </row>
    <row r="2075" spans="1:73" x14ac:dyDescent="0.25">
      <c r="A2075" t="s">
        <v>4480</v>
      </c>
      <c r="B2075" s="1">
        <v>44286</v>
      </c>
      <c r="C2075">
        <v>5.73</v>
      </c>
      <c r="D2075">
        <v>5.71</v>
      </c>
      <c r="J2075">
        <v>5.71</v>
      </c>
      <c r="K2075">
        <v>4.7300000000000004</v>
      </c>
      <c r="R2075">
        <v>0.02</v>
      </c>
      <c r="U2075">
        <v>5.38</v>
      </c>
      <c r="V2075" s="3">
        <f t="shared" si="386"/>
        <v>0.99650959860383936</v>
      </c>
      <c r="W2075" s="3">
        <f t="shared" si="387"/>
        <v>0.8824626865671642</v>
      </c>
      <c r="X2075" s="3">
        <f t="shared" si="388"/>
        <v>0</v>
      </c>
      <c r="Y2075" s="3">
        <f t="shared" si="389"/>
        <v>0.99650959860383936</v>
      </c>
      <c r="Z2075" s="1">
        <v>44651</v>
      </c>
      <c r="AA2075">
        <v>7.82</v>
      </c>
      <c r="AB2075">
        <v>7.76</v>
      </c>
      <c r="AH2075">
        <v>7.76</v>
      </c>
      <c r="AI2075">
        <v>5.97</v>
      </c>
      <c r="AP2075">
        <v>0.01</v>
      </c>
      <c r="AS2075">
        <v>7.14</v>
      </c>
      <c r="AT2075" s="3">
        <f t="shared" si="390"/>
        <v>0.99232736572890023</v>
      </c>
      <c r="AU2075" s="3">
        <f t="shared" si="391"/>
        <v>0.83730715287517532</v>
      </c>
      <c r="AV2075" s="3">
        <f t="shared" si="392"/>
        <v>0</v>
      </c>
      <c r="AW2075" s="3">
        <f t="shared" si="393"/>
        <v>0.99232736572890023</v>
      </c>
      <c r="AX2075" s="1">
        <v>45016</v>
      </c>
      <c r="AY2075">
        <v>10.98</v>
      </c>
      <c r="AZ2075">
        <v>10.91</v>
      </c>
      <c r="BF2075">
        <v>10.91</v>
      </c>
      <c r="BG2075">
        <v>8.26</v>
      </c>
      <c r="BN2075">
        <v>0.06</v>
      </c>
      <c r="BQ2075">
        <v>10.16</v>
      </c>
      <c r="BR2075" s="3">
        <f t="shared" si="394"/>
        <v>0.99362477231329682</v>
      </c>
      <c r="BS2075" s="3">
        <f t="shared" si="395"/>
        <v>0.81782178217821788</v>
      </c>
      <c r="BT2075" s="3">
        <f t="shared" si="396"/>
        <v>0</v>
      </c>
      <c r="BU2075" s="3">
        <f t="shared" si="397"/>
        <v>0.99362477231329682</v>
      </c>
    </row>
    <row r="2076" spans="1:73" x14ac:dyDescent="0.25">
      <c r="A2076" t="s">
        <v>4482</v>
      </c>
      <c r="B2076" s="1">
        <v>44286</v>
      </c>
      <c r="C2076">
        <v>24.18</v>
      </c>
      <c r="D2076">
        <v>24</v>
      </c>
      <c r="F2076">
        <v>0.06</v>
      </c>
      <c r="I2076">
        <v>1.78</v>
      </c>
      <c r="K2076">
        <v>8.4499999999999993</v>
      </c>
      <c r="R2076">
        <v>0.05</v>
      </c>
      <c r="U2076">
        <v>21.98</v>
      </c>
      <c r="V2076" s="3">
        <f t="shared" si="386"/>
        <v>0.99007444168734493</v>
      </c>
      <c r="W2076" s="3">
        <f t="shared" si="387"/>
        <v>0.38531691746466024</v>
      </c>
      <c r="X2076" s="3">
        <f t="shared" si="388"/>
        <v>7.3614557485525228E-2</v>
      </c>
      <c r="Y2076" s="3">
        <f t="shared" si="389"/>
        <v>0</v>
      </c>
      <c r="Z2076" s="1">
        <v>44651</v>
      </c>
      <c r="AA2076">
        <v>18</v>
      </c>
      <c r="AB2076">
        <v>17.760000000000002</v>
      </c>
      <c r="AD2076">
        <v>0.12</v>
      </c>
      <c r="AG2076">
        <v>1.37</v>
      </c>
      <c r="AI2076">
        <v>8.6199999999999992</v>
      </c>
      <c r="AO2076">
        <v>0.01</v>
      </c>
      <c r="AP2076">
        <v>7.0000000000000007E-2</v>
      </c>
      <c r="AS2076">
        <v>16.66</v>
      </c>
      <c r="AT2076" s="3">
        <f t="shared" si="390"/>
        <v>0.98</v>
      </c>
      <c r="AU2076" s="3">
        <f t="shared" si="391"/>
        <v>0.51990349819059112</v>
      </c>
      <c r="AV2076" s="3">
        <f t="shared" si="392"/>
        <v>7.6111111111111115E-2</v>
      </c>
      <c r="AW2076" s="3">
        <f t="shared" si="393"/>
        <v>0</v>
      </c>
      <c r="AX2076" s="1">
        <v>45016</v>
      </c>
      <c r="AY2076">
        <v>22.99</v>
      </c>
      <c r="AZ2076">
        <v>22.55</v>
      </c>
      <c r="BE2076">
        <v>1.37</v>
      </c>
      <c r="BG2076">
        <v>10.66</v>
      </c>
      <c r="BH2076">
        <v>0.01</v>
      </c>
      <c r="BN2076">
        <v>0.08</v>
      </c>
      <c r="BP2076">
        <v>0.03</v>
      </c>
      <c r="BQ2076">
        <v>18.97</v>
      </c>
      <c r="BR2076" s="3">
        <f t="shared" si="394"/>
        <v>0.98086124401913888</v>
      </c>
      <c r="BS2076" s="3">
        <f t="shared" si="395"/>
        <v>0.56372289793759911</v>
      </c>
      <c r="BT2076" s="3">
        <f t="shared" si="396"/>
        <v>5.959112657677252E-2</v>
      </c>
      <c r="BU2076" s="3">
        <f t="shared" si="397"/>
        <v>0</v>
      </c>
    </row>
    <row r="2077" spans="1:73" x14ac:dyDescent="0.25">
      <c r="A2077" t="s">
        <v>4491</v>
      </c>
      <c r="V2077" s="3">
        <f t="shared" si="386"/>
        <v>0</v>
      </c>
      <c r="W2077" s="3">
        <f t="shared" si="387"/>
        <v>0</v>
      </c>
      <c r="X2077" s="3">
        <f t="shared" si="388"/>
        <v>0</v>
      </c>
      <c r="Y2077" s="3">
        <f t="shared" si="389"/>
        <v>0</v>
      </c>
      <c r="AT2077" s="3">
        <f t="shared" si="390"/>
        <v>0</v>
      </c>
      <c r="AU2077" s="3">
        <f t="shared" si="391"/>
        <v>0</v>
      </c>
      <c r="AV2077" s="3">
        <f t="shared" si="392"/>
        <v>0</v>
      </c>
      <c r="AW2077" s="3">
        <f t="shared" si="393"/>
        <v>0</v>
      </c>
      <c r="BR2077" s="3">
        <f t="shared" si="394"/>
        <v>0</v>
      </c>
      <c r="BS2077" s="3">
        <f t="shared" si="395"/>
        <v>0</v>
      </c>
      <c r="BT2077" s="3">
        <f t="shared" si="396"/>
        <v>0</v>
      </c>
      <c r="BU2077" s="3">
        <f t="shared" si="397"/>
        <v>0</v>
      </c>
    </row>
    <row r="2078" spans="1:73" x14ac:dyDescent="0.25">
      <c r="A2078" t="s">
        <v>4493</v>
      </c>
      <c r="V2078" s="3">
        <f t="shared" si="386"/>
        <v>0</v>
      </c>
      <c r="W2078" s="3">
        <f t="shared" si="387"/>
        <v>0</v>
      </c>
      <c r="X2078" s="3">
        <f t="shared" si="388"/>
        <v>0</v>
      </c>
      <c r="Y2078" s="3">
        <f t="shared" si="389"/>
        <v>0</v>
      </c>
      <c r="AT2078" s="3">
        <f t="shared" si="390"/>
        <v>0</v>
      </c>
      <c r="AU2078" s="3">
        <f t="shared" si="391"/>
        <v>0</v>
      </c>
      <c r="AV2078" s="3">
        <f t="shared" si="392"/>
        <v>0</v>
      </c>
      <c r="AW2078" s="3">
        <f t="shared" si="393"/>
        <v>0</v>
      </c>
      <c r="BR2078" s="3">
        <f t="shared" si="394"/>
        <v>0</v>
      </c>
      <c r="BS2078" s="3">
        <f t="shared" si="395"/>
        <v>0</v>
      </c>
      <c r="BT2078" s="3">
        <f t="shared" si="396"/>
        <v>0</v>
      </c>
      <c r="BU2078" s="3">
        <f t="shared" si="397"/>
        <v>0</v>
      </c>
    </row>
    <row r="2079" spans="1:73" x14ac:dyDescent="0.25">
      <c r="A2079" t="s">
        <v>4498</v>
      </c>
      <c r="B2079" s="1">
        <v>44286</v>
      </c>
      <c r="C2079">
        <v>3168.13</v>
      </c>
      <c r="D2079">
        <v>3148.85</v>
      </c>
      <c r="I2079">
        <v>3145.5</v>
      </c>
      <c r="K2079">
        <v>1426.61</v>
      </c>
      <c r="M2079">
        <v>5.17</v>
      </c>
      <c r="O2079">
        <v>0.76</v>
      </c>
      <c r="P2079">
        <v>0.76</v>
      </c>
      <c r="Q2079">
        <v>18.510000000000002</v>
      </c>
      <c r="R2079">
        <v>34.39</v>
      </c>
      <c r="U2079">
        <v>2769.94</v>
      </c>
      <c r="V2079" s="3">
        <f t="shared" si="386"/>
        <v>0.9939143911392524</v>
      </c>
      <c r="W2079" s="3">
        <f t="shared" si="387"/>
        <v>0.52606135249846042</v>
      </c>
      <c r="X2079" s="3">
        <f t="shared" si="388"/>
        <v>0.99285698503533626</v>
      </c>
      <c r="Y2079" s="3">
        <f t="shared" si="389"/>
        <v>0</v>
      </c>
      <c r="Z2079" s="1">
        <v>44651</v>
      </c>
      <c r="AA2079">
        <v>3555.12</v>
      </c>
      <c r="AB2079">
        <v>3507.42</v>
      </c>
      <c r="AG2079">
        <v>3507.5</v>
      </c>
      <c r="AI2079">
        <v>1663.28</v>
      </c>
      <c r="AK2079">
        <v>7.22</v>
      </c>
      <c r="AO2079">
        <v>0.05</v>
      </c>
      <c r="AP2079">
        <v>31.71</v>
      </c>
      <c r="AS2079">
        <v>3097.12</v>
      </c>
      <c r="AT2079" s="3">
        <f t="shared" si="390"/>
        <v>0.98658273138459462</v>
      </c>
      <c r="AU2079" s="3">
        <f t="shared" si="391"/>
        <v>0.54388615302111742</v>
      </c>
      <c r="AV2079" s="3">
        <f t="shared" si="392"/>
        <v>0.98660523414118229</v>
      </c>
      <c r="AW2079" s="3">
        <f t="shared" si="393"/>
        <v>0</v>
      </c>
      <c r="AX2079" s="1">
        <v>45016</v>
      </c>
      <c r="AY2079">
        <v>3924.82</v>
      </c>
      <c r="AZ2079">
        <v>3877.94</v>
      </c>
      <c r="BE2079">
        <v>3877.8</v>
      </c>
      <c r="BG2079">
        <v>1997.49</v>
      </c>
      <c r="BI2079">
        <v>8.93</v>
      </c>
      <c r="BK2079">
        <v>0.14000000000000001</v>
      </c>
      <c r="BM2079">
        <v>1.38</v>
      </c>
      <c r="BN2079">
        <v>28.48</v>
      </c>
      <c r="BQ2079">
        <v>3467.82</v>
      </c>
      <c r="BR2079" s="3">
        <f t="shared" si="394"/>
        <v>0.9880555031823115</v>
      </c>
      <c r="BS2079" s="3">
        <f t="shared" si="395"/>
        <v>0.58254712166327871</v>
      </c>
      <c r="BT2079" s="3">
        <f t="shared" si="396"/>
        <v>0.9880198327566615</v>
      </c>
      <c r="BU2079" s="3">
        <f t="shared" si="397"/>
        <v>0</v>
      </c>
    </row>
    <row r="2080" spans="1:73" x14ac:dyDescent="0.25">
      <c r="A2080" t="s">
        <v>4499</v>
      </c>
      <c r="B2080" s="1">
        <v>43921</v>
      </c>
      <c r="C2080">
        <v>0.45</v>
      </c>
      <c r="D2080">
        <v>0.37</v>
      </c>
      <c r="I2080">
        <v>0.34</v>
      </c>
      <c r="K2080">
        <v>0.24</v>
      </c>
      <c r="U2080">
        <v>0.35</v>
      </c>
      <c r="V2080" s="3">
        <f t="shared" si="386"/>
        <v>0.82222222222222219</v>
      </c>
      <c r="W2080" s="3">
        <f t="shared" si="387"/>
        <v>0.68571428571428572</v>
      </c>
      <c r="X2080" s="3">
        <f t="shared" si="388"/>
        <v>0.75555555555555554</v>
      </c>
      <c r="Y2080" s="3">
        <f t="shared" si="389"/>
        <v>0</v>
      </c>
      <c r="Z2080" s="1">
        <v>44286</v>
      </c>
      <c r="AA2080">
        <v>0.33</v>
      </c>
      <c r="AB2080">
        <v>0.28000000000000003</v>
      </c>
      <c r="AG2080">
        <v>0.22</v>
      </c>
      <c r="AI2080">
        <v>0.18</v>
      </c>
      <c r="AS2080">
        <v>0.27</v>
      </c>
      <c r="AT2080" s="3">
        <f t="shared" si="390"/>
        <v>0.84848484848484851</v>
      </c>
      <c r="AU2080" s="3">
        <f t="shared" si="391"/>
        <v>0.66666666666666663</v>
      </c>
      <c r="AV2080" s="3">
        <f t="shared" si="392"/>
        <v>0.66666666666666663</v>
      </c>
      <c r="AW2080" s="3">
        <f t="shared" si="393"/>
        <v>0</v>
      </c>
      <c r="AX2080" s="1">
        <v>44651</v>
      </c>
      <c r="AY2080">
        <v>0.27</v>
      </c>
      <c r="AZ2080">
        <v>0.24</v>
      </c>
      <c r="BE2080">
        <v>0.14000000000000001</v>
      </c>
      <c r="BG2080">
        <v>0.14000000000000001</v>
      </c>
      <c r="BQ2080">
        <v>0.21</v>
      </c>
      <c r="BR2080" s="3">
        <f t="shared" si="394"/>
        <v>0.88888888888888884</v>
      </c>
      <c r="BS2080" s="3">
        <f t="shared" si="395"/>
        <v>0.66666666666666674</v>
      </c>
      <c r="BT2080" s="3">
        <f t="shared" si="396"/>
        <v>0.51851851851851849</v>
      </c>
      <c r="BU2080" s="3">
        <f t="shared" si="397"/>
        <v>0</v>
      </c>
    </row>
    <row r="2081" spans="1:73" x14ac:dyDescent="0.25">
      <c r="A2081" t="s">
        <v>4500</v>
      </c>
      <c r="B2081" s="1">
        <v>44286</v>
      </c>
      <c r="C2081">
        <v>185.7</v>
      </c>
      <c r="D2081">
        <v>177.2</v>
      </c>
      <c r="F2081">
        <v>0.3</v>
      </c>
      <c r="I2081">
        <v>36.200000000000003</v>
      </c>
      <c r="K2081">
        <v>74</v>
      </c>
      <c r="O2081">
        <v>7</v>
      </c>
      <c r="P2081">
        <v>7</v>
      </c>
      <c r="Q2081">
        <v>0.2</v>
      </c>
      <c r="R2081">
        <v>0.8</v>
      </c>
      <c r="U2081">
        <v>192.3</v>
      </c>
      <c r="V2081" s="3">
        <f t="shared" si="386"/>
        <v>0.95261173936456645</v>
      </c>
      <c r="W2081" s="3">
        <f t="shared" si="387"/>
        <v>0.38682697334030319</v>
      </c>
      <c r="X2081" s="3">
        <f t="shared" si="388"/>
        <v>0.1949380721593969</v>
      </c>
      <c r="Y2081" s="3">
        <f t="shared" si="389"/>
        <v>0</v>
      </c>
      <c r="Z2081" s="1">
        <v>44651</v>
      </c>
      <c r="AA2081">
        <v>223.2</v>
      </c>
      <c r="AB2081">
        <v>219.2</v>
      </c>
      <c r="AD2081">
        <v>0.3</v>
      </c>
      <c r="AG2081">
        <v>45</v>
      </c>
      <c r="AI2081">
        <v>92</v>
      </c>
      <c r="AM2081">
        <v>2.2999999999999998</v>
      </c>
      <c r="AN2081">
        <v>2.2999999999999998</v>
      </c>
      <c r="AO2081">
        <v>0.1</v>
      </c>
      <c r="AP2081">
        <v>9.1999999999999993</v>
      </c>
      <c r="AR2081">
        <v>9</v>
      </c>
      <c r="AS2081">
        <v>221.5</v>
      </c>
      <c r="AT2081" s="3">
        <f t="shared" si="390"/>
        <v>0.98073476702508955</v>
      </c>
      <c r="AU2081" s="3">
        <f t="shared" si="391"/>
        <v>0.41591320072332727</v>
      </c>
      <c r="AV2081" s="3">
        <f t="shared" si="392"/>
        <v>0.20161290322580647</v>
      </c>
      <c r="AW2081" s="3">
        <f t="shared" si="393"/>
        <v>0</v>
      </c>
      <c r="AX2081" s="1">
        <v>45016</v>
      </c>
      <c r="AY2081">
        <v>233.9</v>
      </c>
      <c r="AZ2081">
        <v>231.3</v>
      </c>
      <c r="BB2081">
        <v>0.3</v>
      </c>
      <c r="BE2081">
        <v>45.3</v>
      </c>
      <c r="BG2081">
        <v>108.5</v>
      </c>
      <c r="BN2081">
        <v>11.8</v>
      </c>
      <c r="BP2081">
        <v>11.5</v>
      </c>
      <c r="BQ2081">
        <v>229.2</v>
      </c>
      <c r="BR2081" s="3">
        <f t="shared" si="394"/>
        <v>0.98760153911928172</v>
      </c>
      <c r="BS2081" s="3">
        <f t="shared" si="395"/>
        <v>0.47400611620795113</v>
      </c>
      <c r="BT2081" s="3">
        <f t="shared" si="396"/>
        <v>0.1936725096194955</v>
      </c>
      <c r="BU2081" s="3">
        <f t="shared" si="397"/>
        <v>0</v>
      </c>
    </row>
    <row r="2082" spans="1:73" x14ac:dyDescent="0.25">
      <c r="A2082" t="s">
        <v>4501</v>
      </c>
      <c r="B2082" s="1">
        <v>44286</v>
      </c>
      <c r="C2082">
        <v>0.44</v>
      </c>
      <c r="R2082">
        <v>0.83</v>
      </c>
      <c r="U2082">
        <v>0.83</v>
      </c>
      <c r="V2082" s="3">
        <f t="shared" si="386"/>
        <v>0</v>
      </c>
      <c r="W2082" s="3">
        <f t="shared" si="387"/>
        <v>0</v>
      </c>
      <c r="X2082" s="3">
        <f t="shared" si="388"/>
        <v>0</v>
      </c>
      <c r="Y2082" s="3">
        <f t="shared" si="389"/>
        <v>0</v>
      </c>
      <c r="Z2082" s="1">
        <v>44651</v>
      </c>
      <c r="AA2082">
        <v>0.64</v>
      </c>
      <c r="AP2082">
        <v>1.03</v>
      </c>
      <c r="AS2082">
        <v>1.04</v>
      </c>
      <c r="AT2082" s="3">
        <f t="shared" si="390"/>
        <v>0</v>
      </c>
      <c r="AU2082" s="3">
        <f t="shared" si="391"/>
        <v>0</v>
      </c>
      <c r="AV2082" s="3">
        <f t="shared" si="392"/>
        <v>0</v>
      </c>
      <c r="AW2082" s="3">
        <f t="shared" si="393"/>
        <v>0</v>
      </c>
      <c r="AX2082" s="1">
        <v>45016</v>
      </c>
      <c r="BK2082">
        <v>14.07</v>
      </c>
      <c r="BN2082">
        <v>1.03</v>
      </c>
      <c r="BQ2082">
        <v>15.12</v>
      </c>
      <c r="BR2082" s="3">
        <f t="shared" si="394"/>
        <v>0</v>
      </c>
      <c r="BS2082" s="3">
        <f t="shared" si="395"/>
        <v>0</v>
      </c>
      <c r="BT2082" s="3">
        <f t="shared" si="396"/>
        <v>0</v>
      </c>
      <c r="BU2082" s="3">
        <f t="shared" si="397"/>
        <v>0</v>
      </c>
    </row>
    <row r="2083" spans="1:73" x14ac:dyDescent="0.25">
      <c r="A2083" t="s">
        <v>4502</v>
      </c>
      <c r="B2083" s="1">
        <v>44286</v>
      </c>
      <c r="C2083">
        <v>76.12</v>
      </c>
      <c r="D2083">
        <v>71.84</v>
      </c>
      <c r="J2083">
        <v>48.61</v>
      </c>
      <c r="Q2083">
        <v>0.05</v>
      </c>
      <c r="R2083">
        <v>30.08</v>
      </c>
      <c r="U2083">
        <v>68.36</v>
      </c>
      <c r="V2083" s="3">
        <f t="shared" si="386"/>
        <v>0.94377299001576453</v>
      </c>
      <c r="W2083" s="3">
        <f t="shared" si="387"/>
        <v>0</v>
      </c>
      <c r="X2083" s="3">
        <f t="shared" si="388"/>
        <v>0</v>
      </c>
      <c r="Y2083" s="3">
        <f t="shared" si="389"/>
        <v>0.63859695218076717</v>
      </c>
      <c r="Z2083" s="1">
        <v>44651</v>
      </c>
      <c r="AA2083">
        <v>68.430000000000007</v>
      </c>
      <c r="AB2083">
        <v>63.64</v>
      </c>
      <c r="AD2083">
        <v>63.64</v>
      </c>
      <c r="AG2083">
        <v>44.64</v>
      </c>
      <c r="AP2083">
        <v>15.81</v>
      </c>
      <c r="AS2083">
        <v>55.11</v>
      </c>
      <c r="AT2083" s="3">
        <f t="shared" si="390"/>
        <v>0</v>
      </c>
      <c r="AU2083" s="3">
        <f t="shared" si="391"/>
        <v>0</v>
      </c>
      <c r="AV2083" s="3">
        <f t="shared" si="392"/>
        <v>0.6523454625164401</v>
      </c>
      <c r="AW2083" s="3">
        <f t="shared" si="393"/>
        <v>0</v>
      </c>
      <c r="AX2083" s="1">
        <v>45016</v>
      </c>
      <c r="AY2083">
        <v>75.069999999999993</v>
      </c>
      <c r="AZ2083">
        <v>71.36</v>
      </c>
      <c r="BB2083">
        <v>71.36</v>
      </c>
      <c r="BE2083">
        <v>50.83</v>
      </c>
      <c r="BI2083">
        <v>0.31</v>
      </c>
      <c r="BM2083">
        <v>0.49</v>
      </c>
      <c r="BN2083">
        <v>15.22</v>
      </c>
      <c r="BP2083">
        <v>4.74</v>
      </c>
      <c r="BQ2083">
        <v>54.02</v>
      </c>
      <c r="BR2083" s="3">
        <f t="shared" si="394"/>
        <v>0</v>
      </c>
      <c r="BS2083" s="3">
        <f t="shared" si="395"/>
        <v>0</v>
      </c>
      <c r="BT2083" s="3">
        <f t="shared" si="396"/>
        <v>0.67710137205275078</v>
      </c>
      <c r="BU2083" s="3">
        <f t="shared" si="397"/>
        <v>0</v>
      </c>
    </row>
    <row r="2084" spans="1:73" x14ac:dyDescent="0.25">
      <c r="A2084" t="s">
        <v>4503</v>
      </c>
      <c r="B2084" s="1">
        <v>44286</v>
      </c>
      <c r="C2084">
        <v>156.63</v>
      </c>
      <c r="D2084">
        <v>156.47</v>
      </c>
      <c r="J2084">
        <v>156.47</v>
      </c>
      <c r="K2084">
        <v>121.23</v>
      </c>
      <c r="L2084">
        <v>4.6100000000000003</v>
      </c>
      <c r="M2084">
        <v>0.53</v>
      </c>
      <c r="R2084">
        <v>2.06</v>
      </c>
      <c r="U2084">
        <v>140.44</v>
      </c>
      <c r="V2084" s="3">
        <f t="shared" si="386"/>
        <v>0.99897848432611891</v>
      </c>
      <c r="W2084" s="3">
        <f t="shared" si="387"/>
        <v>0.90986190333233274</v>
      </c>
      <c r="X2084" s="3">
        <f t="shared" si="388"/>
        <v>0</v>
      </c>
      <c r="Y2084" s="3">
        <f t="shared" si="389"/>
        <v>0.99897848432611891</v>
      </c>
      <c r="Z2084" s="1">
        <v>44651</v>
      </c>
      <c r="AA2084">
        <v>248.05</v>
      </c>
      <c r="AB2084">
        <v>243.18</v>
      </c>
      <c r="AH2084">
        <v>243.18</v>
      </c>
      <c r="AI2084">
        <v>192.89</v>
      </c>
      <c r="AJ2084">
        <v>4.79</v>
      </c>
      <c r="AK2084">
        <v>0.5</v>
      </c>
      <c r="AP2084">
        <v>1.35</v>
      </c>
      <c r="AS2084">
        <v>225.7</v>
      </c>
      <c r="AT2084" s="3">
        <f t="shared" si="390"/>
        <v>0.98036686151985486</v>
      </c>
      <c r="AU2084" s="3">
        <f t="shared" si="391"/>
        <v>0.88053501323838212</v>
      </c>
      <c r="AV2084" s="3">
        <f t="shared" si="392"/>
        <v>0</v>
      </c>
      <c r="AW2084" s="3">
        <f t="shared" si="393"/>
        <v>0.98036686151985486</v>
      </c>
      <c r="AX2084" s="1">
        <v>45016</v>
      </c>
      <c r="AY2084">
        <v>325.14</v>
      </c>
      <c r="AZ2084">
        <v>309.23</v>
      </c>
      <c r="BF2084">
        <v>309.23</v>
      </c>
      <c r="BG2084">
        <v>245.64</v>
      </c>
      <c r="BH2084">
        <v>6.36</v>
      </c>
      <c r="BI2084">
        <v>0.59</v>
      </c>
      <c r="BN2084">
        <v>0.47</v>
      </c>
      <c r="BQ2084">
        <v>279</v>
      </c>
      <c r="BR2084" s="3">
        <f t="shared" si="394"/>
        <v>0.95106723257673631</v>
      </c>
      <c r="BS2084" s="3">
        <f t="shared" si="395"/>
        <v>0.9044848663377274</v>
      </c>
      <c r="BT2084" s="3">
        <f t="shared" si="396"/>
        <v>0</v>
      </c>
      <c r="BU2084" s="3">
        <f t="shared" si="397"/>
        <v>0.95106723257673631</v>
      </c>
    </row>
    <row r="2085" spans="1:73" x14ac:dyDescent="0.25">
      <c r="A2085" t="s">
        <v>4504</v>
      </c>
      <c r="B2085" s="1">
        <v>44286</v>
      </c>
      <c r="C2085">
        <v>2030.54</v>
      </c>
      <c r="D2085">
        <v>1987.17</v>
      </c>
      <c r="J2085">
        <v>716.77</v>
      </c>
      <c r="K2085">
        <v>1301.17</v>
      </c>
      <c r="M2085">
        <v>4.24</v>
      </c>
      <c r="O2085">
        <v>21.82</v>
      </c>
      <c r="P2085">
        <v>21.82</v>
      </c>
      <c r="Q2085">
        <v>2.6</v>
      </c>
      <c r="R2085">
        <v>90.56</v>
      </c>
      <c r="U2085">
        <v>1867.36</v>
      </c>
      <c r="V2085" s="3">
        <f t="shared" si="386"/>
        <v>0.9786411496449221</v>
      </c>
      <c r="W2085" s="3">
        <f t="shared" si="387"/>
        <v>0.73514090713914437</v>
      </c>
      <c r="X2085" s="3">
        <f t="shared" si="388"/>
        <v>0</v>
      </c>
      <c r="Y2085" s="3">
        <f t="shared" si="389"/>
        <v>0.35299476986417405</v>
      </c>
      <c r="Z2085" s="1">
        <v>44651</v>
      </c>
      <c r="AA2085">
        <v>2850.21</v>
      </c>
      <c r="AB2085">
        <v>2753.02</v>
      </c>
      <c r="AH2085">
        <v>1804.41</v>
      </c>
      <c r="AI2085">
        <v>1769.7</v>
      </c>
      <c r="AK2085">
        <v>4.3</v>
      </c>
      <c r="AM2085">
        <v>31.26</v>
      </c>
      <c r="AN2085">
        <v>22.53</v>
      </c>
      <c r="AO2085">
        <v>2.39</v>
      </c>
      <c r="AP2085">
        <v>64.45</v>
      </c>
      <c r="AS2085">
        <v>2545.84</v>
      </c>
      <c r="AT2085" s="3">
        <f t="shared" si="390"/>
        <v>0.96590075818974741</v>
      </c>
      <c r="AU2085" s="3">
        <f t="shared" si="391"/>
        <v>0.71764863319505101</v>
      </c>
      <c r="AV2085" s="3">
        <f t="shared" si="392"/>
        <v>0</v>
      </c>
      <c r="AW2085" s="3">
        <f t="shared" si="393"/>
        <v>0.63307966781395053</v>
      </c>
      <c r="AX2085" s="1">
        <v>45016</v>
      </c>
      <c r="AY2085">
        <v>3116.03</v>
      </c>
      <c r="AZ2085">
        <v>3050.99</v>
      </c>
      <c r="BF2085">
        <v>2061.66</v>
      </c>
      <c r="BG2085">
        <v>2028.77</v>
      </c>
      <c r="BI2085">
        <v>5.46</v>
      </c>
      <c r="BK2085">
        <v>125.05</v>
      </c>
      <c r="BM2085">
        <v>2.87</v>
      </c>
      <c r="BN2085">
        <v>46.09</v>
      </c>
      <c r="BQ2085">
        <v>2915.67</v>
      </c>
      <c r="BR2085" s="3">
        <f t="shared" si="394"/>
        <v>0.9791272869645028</v>
      </c>
      <c r="BS2085" s="3">
        <f t="shared" si="395"/>
        <v>0.74145530297492879</v>
      </c>
      <c r="BT2085" s="3">
        <f t="shared" si="396"/>
        <v>0</v>
      </c>
      <c r="BU2085" s="3">
        <f t="shared" si="397"/>
        <v>0.66163034373866736</v>
      </c>
    </row>
    <row r="2086" spans="1:73" x14ac:dyDescent="0.25">
      <c r="A2086" t="s">
        <v>4506</v>
      </c>
      <c r="B2086" s="1">
        <v>44286</v>
      </c>
      <c r="C2086">
        <v>348.72</v>
      </c>
      <c r="D2086">
        <v>296.89999999999998</v>
      </c>
      <c r="K2086">
        <v>45</v>
      </c>
      <c r="M2086">
        <v>2.31</v>
      </c>
      <c r="O2086">
        <v>24.87</v>
      </c>
      <c r="P2086">
        <v>24.87</v>
      </c>
      <c r="Q2086">
        <v>0.03</v>
      </c>
      <c r="R2086">
        <v>8.2200000000000006</v>
      </c>
      <c r="U2086">
        <v>265.44</v>
      </c>
      <c r="V2086" s="3">
        <f t="shared" si="386"/>
        <v>0.85139940353292032</v>
      </c>
      <c r="W2086" s="3">
        <f t="shared" si="387"/>
        <v>0.17655367231638419</v>
      </c>
      <c r="X2086" s="3">
        <f t="shared" si="388"/>
        <v>0</v>
      </c>
      <c r="Y2086" s="3">
        <f t="shared" si="389"/>
        <v>0</v>
      </c>
      <c r="Z2086" s="1">
        <v>44651</v>
      </c>
      <c r="AA2086">
        <v>609.89</v>
      </c>
      <c r="AB2086">
        <v>537.59</v>
      </c>
      <c r="AI2086">
        <v>56.2</v>
      </c>
      <c r="AK2086">
        <v>2.15</v>
      </c>
      <c r="AP2086">
        <v>1.52</v>
      </c>
      <c r="AS2086">
        <v>394.78</v>
      </c>
      <c r="AT2086" s="3">
        <f t="shared" si="390"/>
        <v>0.88145403269442035</v>
      </c>
      <c r="AU2086" s="3">
        <f t="shared" si="391"/>
        <v>0.14369359003860807</v>
      </c>
      <c r="AV2086" s="3">
        <f t="shared" si="392"/>
        <v>0</v>
      </c>
      <c r="AW2086" s="3">
        <f t="shared" si="393"/>
        <v>0</v>
      </c>
      <c r="AX2086" s="1">
        <v>45016</v>
      </c>
      <c r="AY2086">
        <v>496.08</v>
      </c>
      <c r="AZ2086">
        <v>425.83</v>
      </c>
      <c r="BG2086">
        <v>52.17</v>
      </c>
      <c r="BI2086">
        <v>3.46</v>
      </c>
      <c r="BK2086">
        <v>1.92</v>
      </c>
      <c r="BL2086">
        <v>1.92</v>
      </c>
      <c r="BN2086">
        <v>4.55</v>
      </c>
      <c r="BQ2086">
        <v>334.27</v>
      </c>
      <c r="BR2086" s="3">
        <f t="shared" si="394"/>
        <v>0.85838977584260601</v>
      </c>
      <c r="BS2086" s="3">
        <f t="shared" si="395"/>
        <v>0.15990314473119599</v>
      </c>
      <c r="BT2086" s="3">
        <f t="shared" si="396"/>
        <v>0</v>
      </c>
      <c r="BU2086" s="3">
        <f t="shared" si="397"/>
        <v>0</v>
      </c>
    </row>
    <row r="2087" spans="1:73" x14ac:dyDescent="0.25">
      <c r="A2087" t="s">
        <v>4507</v>
      </c>
      <c r="B2087" s="1">
        <v>44286</v>
      </c>
      <c r="C2087">
        <v>2.15</v>
      </c>
      <c r="D2087">
        <v>0.01</v>
      </c>
      <c r="K2087">
        <v>0.04</v>
      </c>
      <c r="U2087">
        <v>1</v>
      </c>
      <c r="V2087" s="3">
        <f t="shared" si="386"/>
        <v>4.6511627906976744E-3</v>
      </c>
      <c r="W2087" s="3">
        <f t="shared" si="387"/>
        <v>0.04</v>
      </c>
      <c r="X2087" s="3">
        <f t="shared" si="388"/>
        <v>0</v>
      </c>
      <c r="Y2087" s="3">
        <f t="shared" si="389"/>
        <v>0</v>
      </c>
      <c r="Z2087" s="1">
        <v>44651</v>
      </c>
      <c r="AA2087">
        <v>0.16</v>
      </c>
      <c r="AB2087">
        <v>0.08</v>
      </c>
      <c r="AI2087">
        <v>0.04</v>
      </c>
      <c r="AP2087">
        <v>0.02</v>
      </c>
      <c r="AS2087">
        <v>0.36</v>
      </c>
      <c r="AT2087" s="3">
        <f t="shared" si="390"/>
        <v>0.5</v>
      </c>
      <c r="AU2087" s="3">
        <f t="shared" si="391"/>
        <v>0.11764705882352942</v>
      </c>
      <c r="AV2087" s="3">
        <f t="shared" si="392"/>
        <v>0</v>
      </c>
      <c r="AW2087" s="3">
        <f t="shared" si="393"/>
        <v>0</v>
      </c>
      <c r="AX2087" s="1">
        <v>45016</v>
      </c>
      <c r="AY2087">
        <v>7.0000000000000007E-2</v>
      </c>
      <c r="AZ2087">
        <v>0.04</v>
      </c>
      <c r="BG2087">
        <v>0.03</v>
      </c>
      <c r="BQ2087">
        <v>0.17</v>
      </c>
      <c r="BR2087" s="3">
        <f t="shared" si="394"/>
        <v>0.5714285714285714</v>
      </c>
      <c r="BS2087" s="3">
        <f t="shared" si="395"/>
        <v>0.1764705882352941</v>
      </c>
      <c r="BT2087" s="3">
        <f t="shared" si="396"/>
        <v>0</v>
      </c>
      <c r="BU2087" s="3">
        <f t="shared" si="397"/>
        <v>0</v>
      </c>
    </row>
    <row r="2088" spans="1:73" x14ac:dyDescent="0.25">
      <c r="A2088" t="s">
        <v>4510</v>
      </c>
      <c r="B2088" s="1">
        <v>44286</v>
      </c>
      <c r="C2088">
        <v>1.42</v>
      </c>
      <c r="D2088">
        <v>1.37</v>
      </c>
      <c r="I2088">
        <v>1.37</v>
      </c>
      <c r="K2088">
        <v>0.8</v>
      </c>
      <c r="R2088">
        <v>0.06</v>
      </c>
      <c r="U2088">
        <v>1.29</v>
      </c>
      <c r="V2088" s="3">
        <f t="shared" si="386"/>
        <v>0.96478873239436636</v>
      </c>
      <c r="W2088" s="3">
        <f t="shared" si="387"/>
        <v>0.65040650406504075</v>
      </c>
      <c r="X2088" s="3">
        <f t="shared" si="388"/>
        <v>0.96478873239436636</v>
      </c>
      <c r="Y2088" s="3">
        <f t="shared" si="389"/>
        <v>0</v>
      </c>
      <c r="Z2088" s="1">
        <v>44651</v>
      </c>
      <c r="AA2088">
        <v>1.57</v>
      </c>
      <c r="AB2088">
        <v>1.51</v>
      </c>
      <c r="AH2088">
        <v>1.51</v>
      </c>
      <c r="AI2088">
        <v>0.86</v>
      </c>
      <c r="AO2088">
        <v>0.01</v>
      </c>
      <c r="AP2088">
        <v>0.06</v>
      </c>
      <c r="AS2088">
        <v>1.39</v>
      </c>
      <c r="AT2088" s="3">
        <f t="shared" si="390"/>
        <v>0.96178343949044587</v>
      </c>
      <c r="AU2088" s="3">
        <f t="shared" si="391"/>
        <v>0.6515151515151516</v>
      </c>
      <c r="AV2088" s="3">
        <f t="shared" si="392"/>
        <v>0</v>
      </c>
      <c r="AW2088" s="3">
        <f t="shared" si="393"/>
        <v>0.96178343949044587</v>
      </c>
      <c r="AX2088" s="1">
        <v>45016</v>
      </c>
      <c r="AY2088">
        <v>2.06</v>
      </c>
      <c r="AZ2088">
        <v>2.02</v>
      </c>
      <c r="BF2088">
        <v>2.02</v>
      </c>
      <c r="BG2088">
        <v>0.93</v>
      </c>
      <c r="BN2088">
        <v>0.05</v>
      </c>
      <c r="BQ2088">
        <v>1.82</v>
      </c>
      <c r="BR2088" s="3">
        <f t="shared" si="394"/>
        <v>0.98058252427184467</v>
      </c>
      <c r="BS2088" s="3">
        <f t="shared" si="395"/>
        <v>0.52542372881355937</v>
      </c>
      <c r="BT2088" s="3">
        <f t="shared" si="396"/>
        <v>0</v>
      </c>
      <c r="BU2088" s="3">
        <f t="shared" si="397"/>
        <v>0.98058252427184467</v>
      </c>
    </row>
    <row r="2089" spans="1:73" x14ac:dyDescent="0.25">
      <c r="A2089" t="s">
        <v>4515</v>
      </c>
      <c r="B2089" s="1">
        <v>44286</v>
      </c>
      <c r="C2089">
        <v>31.43</v>
      </c>
      <c r="D2089">
        <v>29.19</v>
      </c>
      <c r="J2089">
        <v>26.73</v>
      </c>
      <c r="K2089">
        <v>31.13</v>
      </c>
      <c r="O2089">
        <v>0.08</v>
      </c>
      <c r="P2089">
        <v>0.08</v>
      </c>
      <c r="R2089">
        <v>67.209999999999994</v>
      </c>
      <c r="T2089">
        <v>1.18</v>
      </c>
      <c r="U2089">
        <v>103.72</v>
      </c>
      <c r="V2089" s="3">
        <f t="shared" si="386"/>
        <v>0.92873051224944325</v>
      </c>
      <c r="W2089" s="3">
        <f t="shared" si="387"/>
        <v>0.82594852746086467</v>
      </c>
      <c r="X2089" s="3">
        <f t="shared" si="388"/>
        <v>0</v>
      </c>
      <c r="Y2089" s="3">
        <f t="shared" si="389"/>
        <v>0.85046134266624251</v>
      </c>
      <c r="Z2089" s="1">
        <v>44651</v>
      </c>
      <c r="AA2089">
        <v>37.229999999999997</v>
      </c>
      <c r="AB2089">
        <v>23.81</v>
      </c>
      <c r="AH2089">
        <v>20.41</v>
      </c>
      <c r="AI2089">
        <v>34.24</v>
      </c>
      <c r="AP2089">
        <v>1.29</v>
      </c>
      <c r="AS2089">
        <v>41.8</v>
      </c>
      <c r="AT2089" s="3">
        <f t="shared" si="390"/>
        <v>0.6395380069836154</v>
      </c>
      <c r="AU2089" s="3">
        <f t="shared" si="391"/>
        <v>0.84522340162922749</v>
      </c>
      <c r="AV2089" s="3">
        <f t="shared" si="392"/>
        <v>0</v>
      </c>
      <c r="AW2089" s="3">
        <f t="shared" si="393"/>
        <v>0.5482138060703734</v>
      </c>
      <c r="AX2089" s="1">
        <v>45016</v>
      </c>
      <c r="AY2089">
        <v>39.5</v>
      </c>
      <c r="AZ2089">
        <v>29.42</v>
      </c>
      <c r="BF2089">
        <v>24.46</v>
      </c>
      <c r="BG2089">
        <v>30.35</v>
      </c>
      <c r="BK2089">
        <v>0.22</v>
      </c>
      <c r="BL2089">
        <v>0.22</v>
      </c>
      <c r="BN2089">
        <v>1.78</v>
      </c>
      <c r="BQ2089">
        <v>39.25</v>
      </c>
      <c r="BR2089" s="3">
        <f t="shared" si="394"/>
        <v>0.74481012658227852</v>
      </c>
      <c r="BS2089" s="3">
        <f t="shared" si="395"/>
        <v>0.80998131838804388</v>
      </c>
      <c r="BT2089" s="3">
        <f t="shared" si="396"/>
        <v>0</v>
      </c>
      <c r="BU2089" s="3">
        <f t="shared" si="397"/>
        <v>0.61924050632911398</v>
      </c>
    </row>
    <row r="2090" spans="1:73" x14ac:dyDescent="0.25">
      <c r="A2090" t="s">
        <v>4517</v>
      </c>
      <c r="B2090" s="1">
        <v>43921</v>
      </c>
      <c r="C2090">
        <v>1.86</v>
      </c>
      <c r="D2090">
        <v>1.7</v>
      </c>
      <c r="I2090">
        <v>1.45</v>
      </c>
      <c r="K2090">
        <v>0.65</v>
      </c>
      <c r="Q2090">
        <v>0.04</v>
      </c>
      <c r="R2090">
        <v>0.03</v>
      </c>
      <c r="U2090">
        <v>1.52</v>
      </c>
      <c r="V2090" s="3">
        <f t="shared" si="386"/>
        <v>0.91397849462365588</v>
      </c>
      <c r="W2090" s="3">
        <f t="shared" si="387"/>
        <v>0.44827586206896552</v>
      </c>
      <c r="X2090" s="3">
        <f t="shared" si="388"/>
        <v>0.77956989247311825</v>
      </c>
      <c r="Y2090" s="3">
        <f t="shared" si="389"/>
        <v>0</v>
      </c>
      <c r="Z2090" s="1">
        <v>44286</v>
      </c>
      <c r="AA2090">
        <v>0.82</v>
      </c>
      <c r="AB2090">
        <v>0.61</v>
      </c>
      <c r="AG2090">
        <v>0.19</v>
      </c>
      <c r="AI2090">
        <v>0.23</v>
      </c>
      <c r="AO2090">
        <v>0.04</v>
      </c>
      <c r="AP2090">
        <v>0.03</v>
      </c>
      <c r="AR2090">
        <v>0.01</v>
      </c>
      <c r="AS2090">
        <v>0.84</v>
      </c>
      <c r="AT2090" s="3">
        <f t="shared" si="390"/>
        <v>0.74390243902439024</v>
      </c>
      <c r="AU2090" s="3">
        <f t="shared" si="391"/>
        <v>0.29487179487179493</v>
      </c>
      <c r="AV2090" s="3">
        <f t="shared" si="392"/>
        <v>0.23170731707317074</v>
      </c>
      <c r="AW2090" s="3">
        <f t="shared" si="393"/>
        <v>0</v>
      </c>
      <c r="AX2090" s="1">
        <v>44651</v>
      </c>
      <c r="AY2090">
        <v>0.77</v>
      </c>
      <c r="AZ2090">
        <v>0.68</v>
      </c>
      <c r="BE2090">
        <v>0.36</v>
      </c>
      <c r="BG2090">
        <v>0.42</v>
      </c>
      <c r="BM2090">
        <v>0.02</v>
      </c>
      <c r="BN2090">
        <v>0.02</v>
      </c>
      <c r="BQ2090">
        <v>0.88</v>
      </c>
      <c r="BR2090" s="3">
        <f t="shared" si="394"/>
        <v>0.88311688311688319</v>
      </c>
      <c r="BS2090" s="3">
        <f t="shared" si="395"/>
        <v>0.5</v>
      </c>
      <c r="BT2090" s="3">
        <f t="shared" si="396"/>
        <v>0.46753246753246752</v>
      </c>
      <c r="BU2090" s="3">
        <f t="shared" si="397"/>
        <v>0</v>
      </c>
    </row>
    <row r="2091" spans="1:73" x14ac:dyDescent="0.25">
      <c r="A2091" t="s">
        <v>4519</v>
      </c>
      <c r="B2091" s="1">
        <v>44286</v>
      </c>
      <c r="C2091">
        <v>42.19</v>
      </c>
      <c r="D2091">
        <v>40.01</v>
      </c>
      <c r="J2091">
        <v>0.49</v>
      </c>
      <c r="K2091">
        <v>30.07</v>
      </c>
      <c r="M2091">
        <v>0.05</v>
      </c>
      <c r="U2091">
        <v>37.68</v>
      </c>
      <c r="V2091" s="3">
        <f t="shared" si="386"/>
        <v>0.9483289879118274</v>
      </c>
      <c r="W2091" s="3">
        <f t="shared" si="387"/>
        <v>0.79909646558596859</v>
      </c>
      <c r="X2091" s="3">
        <f t="shared" si="388"/>
        <v>0</v>
      </c>
      <c r="Y2091" s="3">
        <f t="shared" si="389"/>
        <v>1.1614126570277317E-2</v>
      </c>
      <c r="Z2091" s="1">
        <v>44651</v>
      </c>
      <c r="AA2091">
        <v>61.37</v>
      </c>
      <c r="AB2091">
        <v>59.04</v>
      </c>
      <c r="AH2091">
        <v>0.74</v>
      </c>
      <c r="AI2091">
        <v>42.38</v>
      </c>
      <c r="AK2091">
        <v>0.04</v>
      </c>
      <c r="AM2091">
        <v>0.99</v>
      </c>
      <c r="AN2091">
        <v>0.99</v>
      </c>
      <c r="AP2091">
        <v>0.19</v>
      </c>
      <c r="AR2091">
        <v>0.03</v>
      </c>
      <c r="AS2091">
        <v>55.38</v>
      </c>
      <c r="AT2091" s="3">
        <f t="shared" si="390"/>
        <v>0.9620335668893597</v>
      </c>
      <c r="AU2091" s="3">
        <f t="shared" si="391"/>
        <v>0.76803189561435303</v>
      </c>
      <c r="AV2091" s="3">
        <f t="shared" si="392"/>
        <v>0</v>
      </c>
      <c r="AW2091" s="3">
        <f t="shared" si="393"/>
        <v>1.2058008799087503E-2</v>
      </c>
      <c r="AX2091" s="1">
        <v>45016</v>
      </c>
      <c r="AY2091">
        <v>92.98</v>
      </c>
      <c r="AZ2091">
        <v>90.05</v>
      </c>
      <c r="BF2091">
        <v>2.46</v>
      </c>
      <c r="BG2091">
        <v>62.02</v>
      </c>
      <c r="BI2091">
        <v>0.06</v>
      </c>
      <c r="BK2091">
        <v>2.6</v>
      </c>
      <c r="BL2091">
        <v>2.6</v>
      </c>
      <c r="BN2091">
        <v>0.2</v>
      </c>
      <c r="BP2091">
        <v>0.01</v>
      </c>
      <c r="BQ2091">
        <v>86.53</v>
      </c>
      <c r="BR2091" s="3">
        <f t="shared" si="394"/>
        <v>0.96848784684878464</v>
      </c>
      <c r="BS2091" s="3">
        <f t="shared" si="395"/>
        <v>0.71882243857209094</v>
      </c>
      <c r="BT2091" s="3">
        <f t="shared" si="396"/>
        <v>0</v>
      </c>
      <c r="BU2091" s="3">
        <f t="shared" si="397"/>
        <v>2.6457302645730263E-2</v>
      </c>
    </row>
    <row r="2092" spans="1:73" x14ac:dyDescent="0.25">
      <c r="A2092" t="s">
        <v>4521</v>
      </c>
      <c r="B2092" s="1">
        <v>44286</v>
      </c>
      <c r="C2092">
        <v>50.45</v>
      </c>
      <c r="D2092">
        <v>50.14</v>
      </c>
      <c r="I2092">
        <v>30.59</v>
      </c>
      <c r="K2092">
        <v>35.049999999999997</v>
      </c>
      <c r="R2092">
        <v>0.57999999999999996</v>
      </c>
      <c r="T2092">
        <v>0.47</v>
      </c>
      <c r="U2092">
        <v>43.66</v>
      </c>
      <c r="V2092" s="3">
        <f t="shared" si="386"/>
        <v>0.9938553022794846</v>
      </c>
      <c r="W2092" s="3">
        <f t="shared" si="387"/>
        <v>0.80482204362801379</v>
      </c>
      <c r="X2092" s="3">
        <f t="shared" si="388"/>
        <v>0.60634291377601579</v>
      </c>
      <c r="Y2092" s="3">
        <f t="shared" si="389"/>
        <v>0</v>
      </c>
      <c r="Z2092" s="1">
        <v>44651</v>
      </c>
      <c r="AA2092">
        <v>64.41</v>
      </c>
      <c r="AB2092">
        <v>64.2</v>
      </c>
      <c r="AG2092">
        <v>45.23</v>
      </c>
      <c r="AI2092">
        <v>48.36</v>
      </c>
      <c r="AK2092">
        <v>0.16</v>
      </c>
      <c r="AP2092">
        <v>0.12</v>
      </c>
      <c r="AS2092">
        <v>57.39</v>
      </c>
      <c r="AT2092" s="3">
        <f t="shared" si="390"/>
        <v>0.99673963670237553</v>
      </c>
      <c r="AU2092" s="3">
        <f t="shared" si="391"/>
        <v>0.84678690246891952</v>
      </c>
      <c r="AV2092" s="3">
        <f t="shared" si="392"/>
        <v>0.70222015215028721</v>
      </c>
      <c r="AW2092" s="3">
        <f t="shared" si="393"/>
        <v>0</v>
      </c>
      <c r="AX2092" s="1">
        <v>45016</v>
      </c>
      <c r="AY2092">
        <v>91.48</v>
      </c>
      <c r="AZ2092">
        <v>90.64</v>
      </c>
      <c r="BE2092">
        <v>58.03</v>
      </c>
      <c r="BG2092">
        <v>65.98</v>
      </c>
      <c r="BI2092">
        <v>0.5</v>
      </c>
      <c r="BM2092">
        <v>0.01</v>
      </c>
      <c r="BN2092">
        <v>0.09</v>
      </c>
      <c r="BQ2092">
        <v>81.27</v>
      </c>
      <c r="BR2092" s="3">
        <f t="shared" si="394"/>
        <v>0.99081766506340185</v>
      </c>
      <c r="BS2092" s="3">
        <f t="shared" si="395"/>
        <v>0.81790008677327397</v>
      </c>
      <c r="BT2092" s="3">
        <f t="shared" si="396"/>
        <v>0.63434630520332314</v>
      </c>
      <c r="BU2092" s="3">
        <f t="shared" si="397"/>
        <v>0</v>
      </c>
    </row>
    <row r="2093" spans="1:73" x14ac:dyDescent="0.25">
      <c r="A2093" t="s">
        <v>4525</v>
      </c>
      <c r="B2093" s="1">
        <v>44286</v>
      </c>
      <c r="C2093">
        <v>104.49</v>
      </c>
      <c r="D2093">
        <v>89.24</v>
      </c>
      <c r="J2093">
        <v>88.25</v>
      </c>
      <c r="K2093">
        <v>41.41</v>
      </c>
      <c r="L2093">
        <v>0.01</v>
      </c>
      <c r="R2093">
        <v>1.73</v>
      </c>
      <c r="T2093">
        <v>0.08</v>
      </c>
      <c r="U2093">
        <v>86.68</v>
      </c>
      <c r="V2093" s="3">
        <f t="shared" si="386"/>
        <v>0.8540530194276964</v>
      </c>
      <c r="W2093" s="3">
        <f t="shared" si="387"/>
        <v>0.48706186779581273</v>
      </c>
      <c r="X2093" s="3">
        <f t="shared" si="388"/>
        <v>0</v>
      </c>
      <c r="Y2093" s="3">
        <f t="shared" si="389"/>
        <v>0.84457842855775678</v>
      </c>
      <c r="Z2093" s="1">
        <v>44651</v>
      </c>
      <c r="AA2093">
        <v>197.39</v>
      </c>
      <c r="AB2093">
        <v>154.56</v>
      </c>
      <c r="AH2093">
        <v>1.63</v>
      </c>
      <c r="AI2093">
        <v>92.32</v>
      </c>
      <c r="AK2093">
        <v>0.27</v>
      </c>
      <c r="AP2093">
        <v>3.6</v>
      </c>
      <c r="AR2093">
        <v>1.8</v>
      </c>
      <c r="AS2093">
        <v>178.52</v>
      </c>
      <c r="AT2093" s="3">
        <f t="shared" si="390"/>
        <v>0.78301838998936124</v>
      </c>
      <c r="AU2093" s="3">
        <f t="shared" si="391"/>
        <v>0.52320770756588264</v>
      </c>
      <c r="AV2093" s="3">
        <f t="shared" si="392"/>
        <v>0</v>
      </c>
      <c r="AW2093" s="3">
        <f t="shared" si="393"/>
        <v>8.2577638178225853E-3</v>
      </c>
      <c r="AX2093" s="1">
        <v>45016</v>
      </c>
      <c r="AY2093">
        <v>228.35</v>
      </c>
      <c r="AZ2093">
        <v>215.93</v>
      </c>
      <c r="BF2093">
        <v>396.53</v>
      </c>
      <c r="BG2093">
        <v>122.24</v>
      </c>
      <c r="BI2093">
        <v>0.38</v>
      </c>
      <c r="BM2093">
        <v>31.41</v>
      </c>
      <c r="BN2093">
        <v>1.52</v>
      </c>
      <c r="BQ2093">
        <v>255.92</v>
      </c>
      <c r="BR2093" s="3">
        <f t="shared" si="394"/>
        <v>0.94560980950295603</v>
      </c>
      <c r="BS2093" s="3">
        <f t="shared" si="395"/>
        <v>0.54912178248955579</v>
      </c>
      <c r="BT2093" s="3">
        <f t="shared" si="396"/>
        <v>0</v>
      </c>
      <c r="BU2093" s="3">
        <f t="shared" si="397"/>
        <v>1.7365009853295379</v>
      </c>
    </row>
    <row r="2094" spans="1:73" x14ac:dyDescent="0.25">
      <c r="A2094" t="s">
        <v>4527</v>
      </c>
      <c r="B2094" s="1">
        <v>44286</v>
      </c>
      <c r="K2094">
        <v>0.01</v>
      </c>
      <c r="U2094">
        <v>0.21</v>
      </c>
      <c r="V2094" s="3">
        <f t="shared" si="386"/>
        <v>0</v>
      </c>
      <c r="W2094" s="3">
        <f t="shared" si="387"/>
        <v>4.7619047619047623E-2</v>
      </c>
      <c r="X2094" s="3">
        <f t="shared" si="388"/>
        <v>0</v>
      </c>
      <c r="Y2094" s="3">
        <f t="shared" si="389"/>
        <v>0</v>
      </c>
      <c r="Z2094" s="1">
        <v>44651</v>
      </c>
      <c r="AI2094">
        <v>0.02</v>
      </c>
      <c r="AS2094">
        <v>0.2</v>
      </c>
      <c r="AT2094" s="3">
        <f t="shared" si="390"/>
        <v>0</v>
      </c>
      <c r="AU2094" s="3">
        <f t="shared" si="391"/>
        <v>9.9999999999999992E-2</v>
      </c>
      <c r="AV2094" s="3">
        <f t="shared" si="392"/>
        <v>0</v>
      </c>
      <c r="AW2094" s="3">
        <f t="shared" si="393"/>
        <v>0</v>
      </c>
      <c r="AX2094" s="1">
        <v>45016</v>
      </c>
      <c r="BG2094">
        <v>0.02</v>
      </c>
      <c r="BQ2094">
        <v>0.12</v>
      </c>
      <c r="BR2094" s="3">
        <f t="shared" si="394"/>
        <v>0</v>
      </c>
      <c r="BS2094" s="3">
        <f t="shared" si="395"/>
        <v>0.16666666666666669</v>
      </c>
      <c r="BT2094" s="3">
        <f t="shared" si="396"/>
        <v>0</v>
      </c>
      <c r="BU2094" s="3">
        <f t="shared" si="397"/>
        <v>0</v>
      </c>
    </row>
    <row r="2095" spans="1:73" x14ac:dyDescent="0.25">
      <c r="A2095" t="s">
        <v>4528</v>
      </c>
      <c r="B2095" s="1">
        <v>44286</v>
      </c>
      <c r="C2095">
        <v>0.02</v>
      </c>
      <c r="D2095">
        <v>0.02</v>
      </c>
      <c r="V2095" s="3">
        <f t="shared" si="386"/>
        <v>1</v>
      </c>
      <c r="W2095" s="3">
        <f t="shared" si="387"/>
        <v>0</v>
      </c>
      <c r="X2095" s="3">
        <f t="shared" si="388"/>
        <v>0</v>
      </c>
      <c r="Y2095" s="3">
        <f t="shared" si="389"/>
        <v>0</v>
      </c>
      <c r="Z2095" s="1">
        <v>44651</v>
      </c>
      <c r="AA2095">
        <v>0.02</v>
      </c>
      <c r="AB2095">
        <v>0.02</v>
      </c>
      <c r="AS2095">
        <v>0.02</v>
      </c>
      <c r="AT2095" s="3">
        <f t="shared" si="390"/>
        <v>1</v>
      </c>
      <c r="AU2095" s="3">
        <f t="shared" si="391"/>
        <v>0</v>
      </c>
      <c r="AV2095" s="3">
        <f t="shared" si="392"/>
        <v>0</v>
      </c>
      <c r="AW2095" s="3">
        <f t="shared" si="393"/>
        <v>0</v>
      </c>
      <c r="AX2095" s="1">
        <v>45016</v>
      </c>
      <c r="AY2095">
        <v>0.02</v>
      </c>
      <c r="AZ2095">
        <v>0.02</v>
      </c>
      <c r="BQ2095">
        <v>0.01</v>
      </c>
      <c r="BR2095" s="3">
        <f t="shared" si="394"/>
        <v>1</v>
      </c>
      <c r="BS2095" s="3">
        <f t="shared" si="395"/>
        <v>0</v>
      </c>
      <c r="BT2095" s="3">
        <f t="shared" si="396"/>
        <v>0</v>
      </c>
      <c r="BU2095" s="3">
        <f t="shared" si="397"/>
        <v>0</v>
      </c>
    </row>
    <row r="2096" spans="1:73" x14ac:dyDescent="0.25">
      <c r="A2096" t="s">
        <v>4530</v>
      </c>
      <c r="V2096" s="3">
        <f t="shared" si="386"/>
        <v>0</v>
      </c>
      <c r="W2096" s="3">
        <f t="shared" si="387"/>
        <v>0</v>
      </c>
      <c r="X2096" s="3">
        <f t="shared" si="388"/>
        <v>0</v>
      </c>
      <c r="Y2096" s="3">
        <f t="shared" si="389"/>
        <v>0</v>
      </c>
      <c r="AT2096" s="3">
        <f t="shared" si="390"/>
        <v>0</v>
      </c>
      <c r="AU2096" s="3">
        <f t="shared" si="391"/>
        <v>0</v>
      </c>
      <c r="AV2096" s="3">
        <f t="shared" si="392"/>
        <v>0</v>
      </c>
      <c r="AW2096" s="3">
        <f t="shared" si="393"/>
        <v>0</v>
      </c>
      <c r="BR2096" s="3">
        <f t="shared" si="394"/>
        <v>0</v>
      </c>
      <c r="BS2096" s="3">
        <f t="shared" si="395"/>
        <v>0</v>
      </c>
      <c r="BT2096" s="3">
        <f t="shared" si="396"/>
        <v>0</v>
      </c>
      <c r="BU2096" s="3">
        <f t="shared" si="397"/>
        <v>0</v>
      </c>
    </row>
    <row r="2097" spans="1:73" x14ac:dyDescent="0.25">
      <c r="A2097" t="s">
        <v>4531</v>
      </c>
      <c r="B2097" s="1">
        <v>44286</v>
      </c>
      <c r="U2097">
        <v>0.01</v>
      </c>
      <c r="V2097" s="3">
        <f t="shared" si="386"/>
        <v>0</v>
      </c>
      <c r="W2097" s="3">
        <f t="shared" si="387"/>
        <v>0</v>
      </c>
      <c r="X2097" s="3">
        <f t="shared" si="388"/>
        <v>0</v>
      </c>
      <c r="Y2097" s="3">
        <f t="shared" si="389"/>
        <v>0</v>
      </c>
      <c r="Z2097" s="1">
        <v>44651</v>
      </c>
      <c r="AS2097">
        <v>0.01</v>
      </c>
      <c r="AT2097" s="3">
        <f t="shared" si="390"/>
        <v>0</v>
      </c>
      <c r="AU2097" s="3">
        <f t="shared" si="391"/>
        <v>0</v>
      </c>
      <c r="AV2097" s="3">
        <f t="shared" si="392"/>
        <v>0</v>
      </c>
      <c r="AW2097" s="3">
        <f t="shared" si="393"/>
        <v>0</v>
      </c>
      <c r="AX2097" s="1">
        <v>45016</v>
      </c>
      <c r="BQ2097">
        <v>0.01</v>
      </c>
      <c r="BR2097" s="3">
        <f t="shared" si="394"/>
        <v>0</v>
      </c>
      <c r="BS2097" s="3">
        <f t="shared" si="395"/>
        <v>0</v>
      </c>
      <c r="BT2097" s="3">
        <f t="shared" si="396"/>
        <v>0</v>
      </c>
      <c r="BU2097" s="3">
        <f t="shared" si="397"/>
        <v>0</v>
      </c>
    </row>
    <row r="2098" spans="1:73" x14ac:dyDescent="0.25">
      <c r="A2098" t="s">
        <v>4533</v>
      </c>
      <c r="V2098" s="3">
        <f t="shared" si="386"/>
        <v>0</v>
      </c>
      <c r="W2098" s="3">
        <f t="shared" si="387"/>
        <v>0</v>
      </c>
      <c r="X2098" s="3">
        <f t="shared" si="388"/>
        <v>0</v>
      </c>
      <c r="Y2098" s="3">
        <f t="shared" si="389"/>
        <v>0</v>
      </c>
      <c r="AT2098" s="3">
        <f t="shared" si="390"/>
        <v>0</v>
      </c>
      <c r="AU2098" s="3">
        <f t="shared" si="391"/>
        <v>0</v>
      </c>
      <c r="AV2098" s="3">
        <f t="shared" si="392"/>
        <v>0</v>
      </c>
      <c r="AW2098" s="3">
        <f t="shared" si="393"/>
        <v>0</v>
      </c>
      <c r="BR2098" s="3">
        <f t="shared" si="394"/>
        <v>0</v>
      </c>
      <c r="BS2098" s="3">
        <f t="shared" si="395"/>
        <v>0</v>
      </c>
      <c r="BT2098" s="3">
        <f t="shared" si="396"/>
        <v>0</v>
      </c>
      <c r="BU2098" s="3">
        <f t="shared" si="397"/>
        <v>0</v>
      </c>
    </row>
    <row r="2099" spans="1:73" x14ac:dyDescent="0.25">
      <c r="A2099" t="s">
        <v>4534</v>
      </c>
      <c r="B2099" s="1">
        <v>43921</v>
      </c>
      <c r="C2099">
        <v>179.54</v>
      </c>
      <c r="D2099">
        <v>164.43</v>
      </c>
      <c r="J2099">
        <v>164.43</v>
      </c>
      <c r="K2099">
        <v>58.79</v>
      </c>
      <c r="R2099">
        <v>1.96</v>
      </c>
      <c r="U2099">
        <v>115.7</v>
      </c>
      <c r="V2099" s="3">
        <f t="shared" si="386"/>
        <v>0.91584048122980954</v>
      </c>
      <c r="W2099" s="3">
        <f t="shared" si="387"/>
        <v>0.51688060488834175</v>
      </c>
      <c r="X2099" s="3">
        <f t="shared" si="388"/>
        <v>0</v>
      </c>
      <c r="Y2099" s="3">
        <f t="shared" si="389"/>
        <v>0.91584048122980954</v>
      </c>
      <c r="Z2099" s="1">
        <v>44286</v>
      </c>
      <c r="AA2099">
        <v>116.2</v>
      </c>
      <c r="AB2099">
        <v>111.01</v>
      </c>
      <c r="AH2099">
        <v>111.01</v>
      </c>
      <c r="AI2099">
        <v>58.74</v>
      </c>
      <c r="AK2099">
        <v>1.25</v>
      </c>
      <c r="AP2099">
        <v>7.45</v>
      </c>
      <c r="AR2099">
        <v>5.76</v>
      </c>
      <c r="AS2099">
        <v>96.33</v>
      </c>
      <c r="AT2099" s="3">
        <f t="shared" si="390"/>
        <v>0.95533562822719453</v>
      </c>
      <c r="AU2099" s="3">
        <f t="shared" si="391"/>
        <v>0.62897526501766787</v>
      </c>
      <c r="AV2099" s="3">
        <f t="shared" si="392"/>
        <v>0</v>
      </c>
      <c r="AW2099" s="3">
        <f t="shared" si="393"/>
        <v>0.95533562822719453</v>
      </c>
      <c r="AX2099" s="1">
        <v>44651</v>
      </c>
      <c r="AY2099">
        <v>164.67</v>
      </c>
      <c r="AZ2099">
        <v>154.24</v>
      </c>
      <c r="BF2099">
        <v>154.24</v>
      </c>
      <c r="BG2099">
        <v>76.959999999999994</v>
      </c>
      <c r="BI2099">
        <v>1.17</v>
      </c>
      <c r="BN2099">
        <v>2.69</v>
      </c>
      <c r="BQ2099">
        <v>122.1</v>
      </c>
      <c r="BR2099" s="3">
        <f t="shared" si="394"/>
        <v>0.93666120119025942</v>
      </c>
      <c r="BS2099" s="3">
        <f t="shared" si="395"/>
        <v>0.65087956698240867</v>
      </c>
      <c r="BT2099" s="3">
        <f t="shared" si="396"/>
        <v>0</v>
      </c>
      <c r="BU2099" s="3">
        <f t="shared" si="397"/>
        <v>0.93666120119025942</v>
      </c>
    </row>
    <row r="2100" spans="1:73" x14ac:dyDescent="0.25">
      <c r="A2100" t="s">
        <v>4535</v>
      </c>
      <c r="V2100" s="3">
        <f t="shared" si="386"/>
        <v>0</v>
      </c>
      <c r="W2100" s="3">
        <f t="shared" si="387"/>
        <v>0</v>
      </c>
      <c r="X2100" s="3">
        <f t="shared" si="388"/>
        <v>0</v>
      </c>
      <c r="Y2100" s="3">
        <f t="shared" si="389"/>
        <v>0</v>
      </c>
      <c r="AT2100" s="3">
        <f t="shared" si="390"/>
        <v>0</v>
      </c>
      <c r="AU2100" s="3">
        <f t="shared" si="391"/>
        <v>0</v>
      </c>
      <c r="AV2100" s="3">
        <f t="shared" si="392"/>
        <v>0</v>
      </c>
      <c r="AW2100" s="3">
        <f t="shared" si="393"/>
        <v>0</v>
      </c>
      <c r="BR2100" s="3">
        <f t="shared" si="394"/>
        <v>0</v>
      </c>
      <c r="BS2100" s="3">
        <f t="shared" si="395"/>
        <v>0</v>
      </c>
      <c r="BT2100" s="3">
        <f t="shared" si="396"/>
        <v>0</v>
      </c>
      <c r="BU2100" s="3">
        <f t="shared" si="397"/>
        <v>0</v>
      </c>
    </row>
    <row r="2101" spans="1:73" x14ac:dyDescent="0.25">
      <c r="A2101" t="s">
        <v>4539</v>
      </c>
      <c r="B2101" s="1">
        <v>44286</v>
      </c>
      <c r="C2101">
        <v>11.47</v>
      </c>
      <c r="D2101">
        <v>11.35</v>
      </c>
      <c r="K2101">
        <v>2.33</v>
      </c>
      <c r="R2101">
        <v>7.0000000000000007E-2</v>
      </c>
      <c r="U2101">
        <v>6.15</v>
      </c>
      <c r="V2101" s="3">
        <f t="shared" si="386"/>
        <v>0.98953792502179594</v>
      </c>
      <c r="W2101" s="3">
        <f t="shared" si="387"/>
        <v>0.38322368421052633</v>
      </c>
      <c r="X2101" s="3">
        <f t="shared" si="388"/>
        <v>0</v>
      </c>
      <c r="Y2101" s="3">
        <f t="shared" si="389"/>
        <v>0</v>
      </c>
      <c r="Z2101" s="1">
        <v>44651</v>
      </c>
      <c r="AA2101">
        <v>9.5500000000000007</v>
      </c>
      <c r="AB2101">
        <v>9.43</v>
      </c>
      <c r="AI2101">
        <v>4.8099999999999996</v>
      </c>
      <c r="AP2101">
        <v>0.05</v>
      </c>
      <c r="AS2101">
        <v>18.940000000000001</v>
      </c>
      <c r="AT2101" s="3">
        <f t="shared" si="390"/>
        <v>0.98743455497382193</v>
      </c>
      <c r="AU2101" s="3">
        <f t="shared" si="391"/>
        <v>0.25463208046585495</v>
      </c>
      <c r="AV2101" s="3">
        <f t="shared" si="392"/>
        <v>0</v>
      </c>
      <c r="AW2101" s="3">
        <f t="shared" si="393"/>
        <v>0</v>
      </c>
      <c r="AX2101" s="1">
        <v>45016</v>
      </c>
      <c r="AY2101">
        <v>4.99</v>
      </c>
      <c r="AZ2101">
        <v>4.63</v>
      </c>
      <c r="BG2101">
        <v>7.47</v>
      </c>
      <c r="BN2101">
        <v>0.04</v>
      </c>
      <c r="BQ2101">
        <v>19.5</v>
      </c>
      <c r="BR2101" s="3">
        <f t="shared" si="394"/>
        <v>0.92785571142284562</v>
      </c>
      <c r="BS2101" s="3">
        <f t="shared" si="395"/>
        <v>0.38386433710174717</v>
      </c>
      <c r="BT2101" s="3">
        <f t="shared" si="396"/>
        <v>0</v>
      </c>
      <c r="BU2101" s="3">
        <f t="shared" si="397"/>
        <v>0</v>
      </c>
    </row>
    <row r="2102" spans="1:73" x14ac:dyDescent="0.25">
      <c r="A2102" t="s">
        <v>4545</v>
      </c>
      <c r="V2102" s="3">
        <f t="shared" si="386"/>
        <v>0</v>
      </c>
      <c r="W2102" s="3">
        <f t="shared" si="387"/>
        <v>0</v>
      </c>
      <c r="X2102" s="3">
        <f t="shared" si="388"/>
        <v>0</v>
      </c>
      <c r="Y2102" s="3">
        <f t="shared" si="389"/>
        <v>0</v>
      </c>
      <c r="AT2102" s="3">
        <f t="shared" si="390"/>
        <v>0</v>
      </c>
      <c r="AU2102" s="3">
        <f t="shared" si="391"/>
        <v>0</v>
      </c>
      <c r="AV2102" s="3">
        <f t="shared" si="392"/>
        <v>0</v>
      </c>
      <c r="AW2102" s="3">
        <f t="shared" si="393"/>
        <v>0</v>
      </c>
      <c r="BR2102" s="3">
        <f t="shared" si="394"/>
        <v>0</v>
      </c>
      <c r="BS2102" s="3">
        <f t="shared" si="395"/>
        <v>0</v>
      </c>
      <c r="BT2102" s="3">
        <f t="shared" si="396"/>
        <v>0</v>
      </c>
      <c r="BU2102" s="3">
        <f t="shared" si="397"/>
        <v>0</v>
      </c>
    </row>
    <row r="2103" spans="1:73" x14ac:dyDescent="0.25">
      <c r="A2103" t="s">
        <v>4550</v>
      </c>
      <c r="V2103" s="3">
        <f t="shared" si="386"/>
        <v>0</v>
      </c>
      <c r="W2103" s="3">
        <f t="shared" si="387"/>
        <v>0</v>
      </c>
      <c r="X2103" s="3">
        <f t="shared" si="388"/>
        <v>0</v>
      </c>
      <c r="Y2103" s="3">
        <f t="shared" si="389"/>
        <v>0</v>
      </c>
      <c r="AT2103" s="3">
        <f t="shared" si="390"/>
        <v>0</v>
      </c>
      <c r="AU2103" s="3">
        <f t="shared" si="391"/>
        <v>0</v>
      </c>
      <c r="AV2103" s="3">
        <f t="shared" si="392"/>
        <v>0</v>
      </c>
      <c r="AW2103" s="3">
        <f t="shared" si="393"/>
        <v>0</v>
      </c>
      <c r="BR2103" s="3">
        <f t="shared" si="394"/>
        <v>0</v>
      </c>
      <c r="BS2103" s="3">
        <f t="shared" si="395"/>
        <v>0</v>
      </c>
      <c r="BT2103" s="3">
        <f t="shared" si="396"/>
        <v>0</v>
      </c>
      <c r="BU2103" s="3">
        <f t="shared" si="397"/>
        <v>0</v>
      </c>
    </row>
    <row r="2104" spans="1:73" x14ac:dyDescent="0.25">
      <c r="A2104" t="s">
        <v>4553</v>
      </c>
      <c r="B2104" s="1">
        <v>44286</v>
      </c>
      <c r="C2104">
        <v>65.510000000000005</v>
      </c>
      <c r="D2104">
        <v>64.540000000000006</v>
      </c>
      <c r="I2104">
        <v>64.17</v>
      </c>
      <c r="K2104">
        <v>40.94</v>
      </c>
      <c r="M2104">
        <v>0.22</v>
      </c>
      <c r="R2104">
        <v>2.34</v>
      </c>
      <c r="T2104">
        <v>2.16</v>
      </c>
      <c r="U2104">
        <v>55.3</v>
      </c>
      <c r="V2104" s="3">
        <f t="shared" si="386"/>
        <v>0.98519310029003204</v>
      </c>
      <c r="W2104" s="3">
        <f t="shared" si="387"/>
        <v>0.74571948998178517</v>
      </c>
      <c r="X2104" s="3">
        <f t="shared" si="388"/>
        <v>0.97954510761715763</v>
      </c>
      <c r="Y2104" s="3">
        <f t="shared" si="389"/>
        <v>0</v>
      </c>
      <c r="Z2104" s="1">
        <v>44651</v>
      </c>
      <c r="AA2104">
        <v>91.47</v>
      </c>
      <c r="AB2104">
        <v>88.95</v>
      </c>
      <c r="AG2104">
        <v>88.71</v>
      </c>
      <c r="AI2104">
        <v>57.36</v>
      </c>
      <c r="AJ2104">
        <v>0.01</v>
      </c>
      <c r="AK2104">
        <v>0.26</v>
      </c>
      <c r="AP2104">
        <v>0.04</v>
      </c>
      <c r="AR2104">
        <v>0.03</v>
      </c>
      <c r="AS2104">
        <v>73.680000000000007</v>
      </c>
      <c r="AT2104" s="3">
        <f t="shared" si="390"/>
        <v>0.97244998360118073</v>
      </c>
      <c r="AU2104" s="3">
        <f t="shared" si="391"/>
        <v>0.78147138964577667</v>
      </c>
      <c r="AV2104" s="3">
        <f t="shared" si="392"/>
        <v>0.96982617251557879</v>
      </c>
      <c r="AW2104" s="3">
        <f t="shared" si="393"/>
        <v>0</v>
      </c>
      <c r="AX2104" s="1">
        <v>45016</v>
      </c>
      <c r="AY2104">
        <v>121.1</v>
      </c>
      <c r="AZ2104">
        <v>117.45</v>
      </c>
      <c r="BE2104">
        <v>116.76</v>
      </c>
      <c r="BG2104">
        <v>75.56</v>
      </c>
      <c r="BH2104">
        <v>0.01</v>
      </c>
      <c r="BI2104">
        <v>0.34</v>
      </c>
      <c r="BN2104">
        <v>0.75</v>
      </c>
      <c r="BP2104">
        <v>0.74</v>
      </c>
      <c r="BQ2104">
        <v>99.85</v>
      </c>
      <c r="BR2104" s="3">
        <f t="shared" si="394"/>
        <v>0.96985962014863758</v>
      </c>
      <c r="BS2104" s="3">
        <f t="shared" si="395"/>
        <v>0.75947331390089479</v>
      </c>
      <c r="BT2104" s="3">
        <f t="shared" si="396"/>
        <v>0.96416184971098273</v>
      </c>
      <c r="BU2104" s="3">
        <f t="shared" si="397"/>
        <v>0</v>
      </c>
    </row>
    <row r="2105" spans="1:73" x14ac:dyDescent="0.25">
      <c r="A2105" t="s">
        <v>4554</v>
      </c>
      <c r="B2105" s="1">
        <v>44286</v>
      </c>
      <c r="C2105">
        <v>19.850000000000001</v>
      </c>
      <c r="D2105">
        <v>18.46</v>
      </c>
      <c r="J2105">
        <v>7.54</v>
      </c>
      <c r="K2105">
        <v>5.82</v>
      </c>
      <c r="R2105">
        <v>0.15</v>
      </c>
      <c r="T2105">
        <v>7.0000000000000007E-2</v>
      </c>
      <c r="U2105">
        <v>15.72</v>
      </c>
      <c r="V2105" s="3">
        <f t="shared" si="386"/>
        <v>0.92997481108312341</v>
      </c>
      <c r="W2105" s="3">
        <f t="shared" si="387"/>
        <v>0.37212276214833762</v>
      </c>
      <c r="X2105" s="3">
        <f t="shared" si="388"/>
        <v>0</v>
      </c>
      <c r="Y2105" s="3">
        <f t="shared" si="389"/>
        <v>0.37984886649874056</v>
      </c>
      <c r="Z2105" s="1">
        <v>44651</v>
      </c>
      <c r="AA2105">
        <v>18.68</v>
      </c>
      <c r="AB2105">
        <v>17.09</v>
      </c>
      <c r="AH2105">
        <v>5.76</v>
      </c>
      <c r="AI2105">
        <v>5.15</v>
      </c>
      <c r="AP2105">
        <v>0.01</v>
      </c>
      <c r="AS2105">
        <v>14.77</v>
      </c>
      <c r="AT2105" s="3">
        <f t="shared" si="390"/>
        <v>0.91488222698072807</v>
      </c>
      <c r="AU2105" s="3">
        <f t="shared" si="391"/>
        <v>0.34891598915989164</v>
      </c>
      <c r="AV2105" s="3">
        <f t="shared" si="392"/>
        <v>0</v>
      </c>
      <c r="AW2105" s="3">
        <f t="shared" si="393"/>
        <v>0.30835117773019272</v>
      </c>
      <c r="AX2105" s="1">
        <v>45016</v>
      </c>
      <c r="AY2105">
        <v>27.18</v>
      </c>
      <c r="AZ2105">
        <v>25.21</v>
      </c>
      <c r="BF2105">
        <v>6.28</v>
      </c>
      <c r="BG2105">
        <v>6.35</v>
      </c>
      <c r="BQ2105">
        <v>20.43</v>
      </c>
      <c r="BR2105" s="3">
        <f t="shared" si="394"/>
        <v>0.92752023546725537</v>
      </c>
      <c r="BS2105" s="3">
        <f t="shared" si="395"/>
        <v>0.31081742535487028</v>
      </c>
      <c r="BT2105" s="3">
        <f t="shared" si="396"/>
        <v>0</v>
      </c>
      <c r="BU2105" s="3">
        <f t="shared" si="397"/>
        <v>0.23105224429727741</v>
      </c>
    </row>
    <row r="2106" spans="1:73" x14ac:dyDescent="0.25">
      <c r="A2106" t="s">
        <v>4555</v>
      </c>
      <c r="V2106" s="3">
        <f t="shared" si="386"/>
        <v>0</v>
      </c>
      <c r="W2106" s="3">
        <f t="shared" si="387"/>
        <v>0</v>
      </c>
      <c r="X2106" s="3">
        <f t="shared" si="388"/>
        <v>0</v>
      </c>
      <c r="Y2106" s="3">
        <f t="shared" si="389"/>
        <v>0</v>
      </c>
      <c r="AT2106" s="3">
        <f t="shared" si="390"/>
        <v>0</v>
      </c>
      <c r="AU2106" s="3">
        <f t="shared" si="391"/>
        <v>0</v>
      </c>
      <c r="AV2106" s="3">
        <f t="shared" si="392"/>
        <v>0</v>
      </c>
      <c r="AW2106" s="3">
        <f t="shared" si="393"/>
        <v>0</v>
      </c>
      <c r="AX2106" s="1">
        <v>45016</v>
      </c>
      <c r="AY2106">
        <v>333.83</v>
      </c>
      <c r="AZ2106">
        <v>323.81</v>
      </c>
      <c r="BF2106">
        <v>323.81</v>
      </c>
      <c r="BG2106">
        <v>167.59</v>
      </c>
      <c r="BI2106">
        <v>0.76</v>
      </c>
      <c r="BN2106">
        <v>1.75</v>
      </c>
      <c r="BQ2106">
        <v>227.11</v>
      </c>
      <c r="BR2106" s="3">
        <f t="shared" si="394"/>
        <v>0.96998472276308301</v>
      </c>
      <c r="BS2106" s="3">
        <f t="shared" si="395"/>
        <v>0.74617097061442561</v>
      </c>
      <c r="BT2106" s="3">
        <f t="shared" si="396"/>
        <v>0</v>
      </c>
      <c r="BU2106" s="3">
        <f t="shared" si="397"/>
        <v>0.96998472276308301</v>
      </c>
    </row>
    <row r="2107" spans="1:73" x14ac:dyDescent="0.25">
      <c r="A2107" t="s">
        <v>4556</v>
      </c>
      <c r="V2107" s="3">
        <f t="shared" si="386"/>
        <v>0</v>
      </c>
      <c r="W2107" s="3">
        <f t="shared" si="387"/>
        <v>0</v>
      </c>
      <c r="X2107" s="3">
        <f t="shared" si="388"/>
        <v>0</v>
      </c>
      <c r="Y2107" s="3">
        <f t="shared" si="389"/>
        <v>0</v>
      </c>
      <c r="AT2107" s="3">
        <f t="shared" si="390"/>
        <v>0</v>
      </c>
      <c r="AU2107" s="3">
        <f t="shared" si="391"/>
        <v>0</v>
      </c>
      <c r="AV2107" s="3">
        <f t="shared" si="392"/>
        <v>0</v>
      </c>
      <c r="AW2107" s="3">
        <f t="shared" si="393"/>
        <v>0</v>
      </c>
      <c r="BR2107" s="3">
        <f t="shared" si="394"/>
        <v>0</v>
      </c>
      <c r="BS2107" s="3">
        <f t="shared" si="395"/>
        <v>0</v>
      </c>
      <c r="BT2107" s="3">
        <f t="shared" si="396"/>
        <v>0</v>
      </c>
      <c r="BU2107" s="3">
        <f t="shared" si="397"/>
        <v>0</v>
      </c>
    </row>
    <row r="2108" spans="1:73" x14ac:dyDescent="0.25">
      <c r="A2108" t="s">
        <v>4562</v>
      </c>
      <c r="B2108" s="1">
        <v>44286</v>
      </c>
      <c r="C2108">
        <v>17.07</v>
      </c>
      <c r="D2108">
        <v>17.04</v>
      </c>
      <c r="K2108">
        <v>7.45</v>
      </c>
      <c r="R2108">
        <v>1.46</v>
      </c>
      <c r="U2108">
        <v>16.96</v>
      </c>
      <c r="V2108" s="3">
        <f t="shared" si="386"/>
        <v>0.99824253075571168</v>
      </c>
      <c r="W2108" s="3">
        <f t="shared" si="387"/>
        <v>0.48064516129032259</v>
      </c>
      <c r="X2108" s="3">
        <f t="shared" si="388"/>
        <v>0</v>
      </c>
      <c r="Y2108" s="3">
        <f t="shared" si="389"/>
        <v>0</v>
      </c>
      <c r="Z2108" s="1">
        <v>44651</v>
      </c>
      <c r="AA2108">
        <v>28.35</v>
      </c>
      <c r="AB2108">
        <v>28.3</v>
      </c>
      <c r="AI2108">
        <v>17.739999999999998</v>
      </c>
      <c r="AO2108">
        <v>0.02</v>
      </c>
      <c r="AP2108">
        <v>1.68</v>
      </c>
      <c r="AS2108">
        <v>28.23</v>
      </c>
      <c r="AT2108" s="3">
        <f t="shared" si="390"/>
        <v>0.99823633156966485</v>
      </c>
      <c r="AU2108" s="3">
        <f t="shared" si="391"/>
        <v>0.66867696946852606</v>
      </c>
      <c r="AV2108" s="3">
        <f t="shared" si="392"/>
        <v>0</v>
      </c>
      <c r="AW2108" s="3">
        <f t="shared" si="393"/>
        <v>0</v>
      </c>
      <c r="AX2108" s="1">
        <v>45016</v>
      </c>
      <c r="AY2108">
        <v>51.51</v>
      </c>
      <c r="AZ2108">
        <v>51.38</v>
      </c>
      <c r="BG2108">
        <v>29.98</v>
      </c>
      <c r="BN2108">
        <v>1.9</v>
      </c>
      <c r="BQ2108">
        <v>51.18</v>
      </c>
      <c r="BR2108" s="3">
        <f t="shared" si="394"/>
        <v>0.99747621821005639</v>
      </c>
      <c r="BS2108" s="3">
        <f t="shared" si="395"/>
        <v>0.60836038961038963</v>
      </c>
      <c r="BT2108" s="3">
        <f t="shared" si="396"/>
        <v>0</v>
      </c>
      <c r="BU2108" s="3">
        <f t="shared" si="397"/>
        <v>0</v>
      </c>
    </row>
    <row r="2109" spans="1:73" x14ac:dyDescent="0.25">
      <c r="A2109" t="s">
        <v>4563</v>
      </c>
      <c r="V2109" s="3">
        <f t="shared" si="386"/>
        <v>0</v>
      </c>
      <c r="W2109" s="3">
        <f t="shared" si="387"/>
        <v>0</v>
      </c>
      <c r="X2109" s="3">
        <f t="shared" si="388"/>
        <v>0</v>
      </c>
      <c r="Y2109" s="3">
        <f t="shared" si="389"/>
        <v>0</v>
      </c>
      <c r="AT2109" s="3">
        <f t="shared" si="390"/>
        <v>0</v>
      </c>
      <c r="AU2109" s="3">
        <f t="shared" si="391"/>
        <v>0</v>
      </c>
      <c r="AV2109" s="3">
        <f t="shared" si="392"/>
        <v>0</v>
      </c>
      <c r="AW2109" s="3">
        <f t="shared" si="393"/>
        <v>0</v>
      </c>
      <c r="BR2109" s="3">
        <f t="shared" si="394"/>
        <v>0</v>
      </c>
      <c r="BS2109" s="3">
        <f t="shared" si="395"/>
        <v>0</v>
      </c>
      <c r="BT2109" s="3">
        <f t="shared" si="396"/>
        <v>0</v>
      </c>
      <c r="BU2109" s="3">
        <f t="shared" si="397"/>
        <v>0</v>
      </c>
    </row>
    <row r="2110" spans="1:73" x14ac:dyDescent="0.25">
      <c r="A2110" t="s">
        <v>4564</v>
      </c>
      <c r="B2110" s="1">
        <v>44286</v>
      </c>
      <c r="C2110">
        <v>91.94</v>
      </c>
      <c r="D2110">
        <v>90.46</v>
      </c>
      <c r="K2110">
        <v>0.95</v>
      </c>
      <c r="U2110">
        <v>80.03</v>
      </c>
      <c r="V2110" s="3">
        <f t="shared" si="386"/>
        <v>0.98390254513813347</v>
      </c>
      <c r="W2110" s="3">
        <f t="shared" si="387"/>
        <v>1.1870548544295888E-2</v>
      </c>
      <c r="X2110" s="3">
        <f t="shared" si="388"/>
        <v>0</v>
      </c>
      <c r="Y2110" s="3">
        <f t="shared" si="389"/>
        <v>0</v>
      </c>
      <c r="Z2110" s="1">
        <v>44651</v>
      </c>
      <c r="AA2110">
        <v>95</v>
      </c>
      <c r="AB2110">
        <v>91.59</v>
      </c>
      <c r="AI2110">
        <v>1.39</v>
      </c>
      <c r="AK2110">
        <v>0.25</v>
      </c>
      <c r="AM2110">
        <v>2.0299999999999998</v>
      </c>
      <c r="AS2110">
        <v>85</v>
      </c>
      <c r="AT2110" s="3">
        <f t="shared" si="390"/>
        <v>0.9641052631578948</v>
      </c>
      <c r="AU2110" s="3">
        <f t="shared" si="391"/>
        <v>1.68036750483559E-2</v>
      </c>
      <c r="AV2110" s="3">
        <f t="shared" si="392"/>
        <v>0</v>
      </c>
      <c r="AW2110" s="3">
        <f t="shared" si="393"/>
        <v>0</v>
      </c>
      <c r="AX2110" s="1">
        <v>45016</v>
      </c>
      <c r="AY2110">
        <v>40.04</v>
      </c>
      <c r="AZ2110">
        <v>37.93</v>
      </c>
      <c r="BG2110">
        <v>1.62</v>
      </c>
      <c r="BI2110">
        <v>0.27</v>
      </c>
      <c r="BK2110">
        <v>2.0299999999999998</v>
      </c>
      <c r="BQ2110">
        <v>39.82</v>
      </c>
      <c r="BR2110" s="3">
        <f t="shared" si="394"/>
        <v>0.94730269730269734</v>
      </c>
      <c r="BS2110" s="3">
        <f t="shared" si="395"/>
        <v>4.3176972281449899E-2</v>
      </c>
      <c r="BT2110" s="3">
        <f t="shared" si="396"/>
        <v>0</v>
      </c>
      <c r="BU2110" s="3">
        <f t="shared" si="397"/>
        <v>0</v>
      </c>
    </row>
    <row r="2111" spans="1:73" x14ac:dyDescent="0.25">
      <c r="A2111" t="s">
        <v>4565</v>
      </c>
      <c r="B2111" s="1">
        <v>44286</v>
      </c>
      <c r="C2111">
        <v>306.01</v>
      </c>
      <c r="D2111">
        <v>227.33</v>
      </c>
      <c r="E2111">
        <v>13.24</v>
      </c>
      <c r="F2111">
        <v>0.03</v>
      </c>
      <c r="K2111">
        <v>43.7</v>
      </c>
      <c r="M2111">
        <v>7.45</v>
      </c>
      <c r="O2111">
        <v>0.65</v>
      </c>
      <c r="P2111">
        <v>0.65</v>
      </c>
      <c r="R2111">
        <v>0.67</v>
      </c>
      <c r="T2111">
        <v>0.67</v>
      </c>
      <c r="U2111">
        <v>251.84</v>
      </c>
      <c r="V2111" s="3">
        <f t="shared" si="386"/>
        <v>0.69951962354171437</v>
      </c>
      <c r="W2111" s="3">
        <f t="shared" si="387"/>
        <v>0.17881255370514343</v>
      </c>
      <c r="X2111" s="3">
        <f t="shared" si="388"/>
        <v>0</v>
      </c>
      <c r="Y2111" s="3">
        <f t="shared" si="389"/>
        <v>0</v>
      </c>
      <c r="Z2111" s="1">
        <v>44651</v>
      </c>
      <c r="AA2111">
        <v>127.22</v>
      </c>
      <c r="AB2111">
        <v>107.39</v>
      </c>
      <c r="AD2111">
        <v>0.02</v>
      </c>
      <c r="AI2111">
        <v>20.77</v>
      </c>
      <c r="AK2111">
        <v>1.36</v>
      </c>
      <c r="AO2111">
        <v>1.69</v>
      </c>
      <c r="AS2111">
        <v>136.29</v>
      </c>
      <c r="AT2111" s="3">
        <f t="shared" si="390"/>
        <v>0.84397107373054558</v>
      </c>
      <c r="AU2111" s="3">
        <f t="shared" si="391"/>
        <v>0.15588411888321826</v>
      </c>
      <c r="AV2111" s="3">
        <f t="shared" si="392"/>
        <v>0</v>
      </c>
      <c r="AW2111" s="3">
        <f t="shared" si="393"/>
        <v>0</v>
      </c>
      <c r="AX2111" s="1">
        <v>45016</v>
      </c>
      <c r="AY2111">
        <v>169.62</v>
      </c>
      <c r="AZ2111">
        <v>164.51</v>
      </c>
      <c r="BG2111">
        <v>13.5</v>
      </c>
      <c r="BI2111">
        <v>1.81</v>
      </c>
      <c r="BK2111">
        <v>0.22</v>
      </c>
      <c r="BM2111">
        <v>0.26</v>
      </c>
      <c r="BN2111">
        <v>1.52</v>
      </c>
      <c r="BQ2111">
        <v>167.13</v>
      </c>
      <c r="BR2111" s="3">
        <f t="shared" si="394"/>
        <v>0.96987383563259044</v>
      </c>
      <c r="BS2111" s="3">
        <f t="shared" si="395"/>
        <v>8.2659808963997064E-2</v>
      </c>
      <c r="BT2111" s="3">
        <f t="shared" si="396"/>
        <v>0</v>
      </c>
      <c r="BU2111" s="3">
        <f t="shared" si="397"/>
        <v>0</v>
      </c>
    </row>
    <row r="2112" spans="1:73" x14ac:dyDescent="0.25">
      <c r="A2112" t="s">
        <v>4571</v>
      </c>
      <c r="B2112" s="1">
        <v>44286</v>
      </c>
      <c r="C2112">
        <v>14.03</v>
      </c>
      <c r="D2112">
        <v>14</v>
      </c>
      <c r="J2112">
        <v>14</v>
      </c>
      <c r="K2112">
        <v>6.05</v>
      </c>
      <c r="U2112">
        <v>12.53</v>
      </c>
      <c r="V2112" s="3">
        <f t="shared" si="386"/>
        <v>0.99786172487526736</v>
      </c>
      <c r="W2112" s="3">
        <f t="shared" si="387"/>
        <v>0.48284118116520353</v>
      </c>
      <c r="X2112" s="3">
        <f t="shared" si="388"/>
        <v>0</v>
      </c>
      <c r="Y2112" s="3">
        <f t="shared" si="389"/>
        <v>0.99786172487526736</v>
      </c>
      <c r="Z2112" s="1">
        <v>44651</v>
      </c>
      <c r="AA2112">
        <v>25.09</v>
      </c>
      <c r="AB2112">
        <v>25.08</v>
      </c>
      <c r="AH2112">
        <v>25.08</v>
      </c>
      <c r="AI2112">
        <v>13.88</v>
      </c>
      <c r="AO2112">
        <v>0.01</v>
      </c>
      <c r="AP2112">
        <v>0.12</v>
      </c>
      <c r="AR2112">
        <v>0.05</v>
      </c>
      <c r="AS2112">
        <v>21.98</v>
      </c>
      <c r="AT2112" s="3">
        <f t="shared" si="390"/>
        <v>0.9996014348345954</v>
      </c>
      <c r="AU2112" s="3">
        <f t="shared" si="391"/>
        <v>0.63378995433789964</v>
      </c>
      <c r="AV2112" s="3">
        <f t="shared" si="392"/>
        <v>0</v>
      </c>
      <c r="AW2112" s="3">
        <f t="shared" si="393"/>
        <v>0.9996014348345954</v>
      </c>
      <c r="AX2112" s="1">
        <v>45016</v>
      </c>
      <c r="AY2112">
        <v>44.97</v>
      </c>
      <c r="AZ2112">
        <v>44.86</v>
      </c>
      <c r="BF2112">
        <v>44.74</v>
      </c>
      <c r="BG2112">
        <v>26.48</v>
      </c>
      <c r="BM2112">
        <v>0.05</v>
      </c>
      <c r="BN2112">
        <v>0.23</v>
      </c>
      <c r="BP2112">
        <v>0.16</v>
      </c>
      <c r="BQ2112">
        <v>40</v>
      </c>
      <c r="BR2112" s="3">
        <f t="shared" si="394"/>
        <v>0.99755392483878147</v>
      </c>
      <c r="BS2112" s="3">
        <f t="shared" si="395"/>
        <v>0.66399197592778336</v>
      </c>
      <c r="BT2112" s="3">
        <f t="shared" si="396"/>
        <v>0</v>
      </c>
      <c r="BU2112" s="3">
        <f t="shared" si="397"/>
        <v>0.99488547920836123</v>
      </c>
    </row>
    <row r="2113" spans="1:73" x14ac:dyDescent="0.25">
      <c r="A2113" t="s">
        <v>4572</v>
      </c>
      <c r="B2113" s="1">
        <v>44286</v>
      </c>
      <c r="C2113">
        <v>143.69</v>
      </c>
      <c r="D2113">
        <v>139.65</v>
      </c>
      <c r="J2113">
        <v>137.66999999999999</v>
      </c>
      <c r="K2113">
        <v>90.26</v>
      </c>
      <c r="M2113">
        <v>0.38</v>
      </c>
      <c r="Q2113">
        <v>0.01</v>
      </c>
      <c r="U2113">
        <v>116.79</v>
      </c>
      <c r="V2113" s="3">
        <f t="shared" si="386"/>
        <v>0.97188391676525865</v>
      </c>
      <c r="W2113" s="3">
        <f t="shared" si="387"/>
        <v>0.77542955326460483</v>
      </c>
      <c r="X2113" s="3">
        <f t="shared" si="388"/>
        <v>0</v>
      </c>
      <c r="Y2113" s="3">
        <f t="shared" si="389"/>
        <v>0.95810425220961781</v>
      </c>
      <c r="Z2113" s="1">
        <v>44651</v>
      </c>
      <c r="AA2113">
        <v>184.79</v>
      </c>
      <c r="AB2113">
        <v>184.78</v>
      </c>
      <c r="AH2113">
        <v>184.02</v>
      </c>
      <c r="AI2113">
        <v>107.69</v>
      </c>
      <c r="AK2113">
        <v>0.53</v>
      </c>
      <c r="AP2113">
        <v>1.1100000000000001</v>
      </c>
      <c r="AR2113">
        <v>1.1100000000000001</v>
      </c>
      <c r="AS2113">
        <v>143.78</v>
      </c>
      <c r="AT2113" s="3">
        <f t="shared" si="390"/>
        <v>0.9999458845175605</v>
      </c>
      <c r="AU2113" s="3">
        <f t="shared" si="391"/>
        <v>0.75176265270506104</v>
      </c>
      <c r="AV2113" s="3">
        <f t="shared" si="392"/>
        <v>0</v>
      </c>
      <c r="AW2113" s="3">
        <f t="shared" si="393"/>
        <v>0.99583310785215662</v>
      </c>
      <c r="AX2113" s="1">
        <v>45016</v>
      </c>
      <c r="AY2113">
        <v>233.59</v>
      </c>
      <c r="AZ2113">
        <v>219.7</v>
      </c>
      <c r="BF2113">
        <v>219.18</v>
      </c>
      <c r="BG2113">
        <v>139.6</v>
      </c>
      <c r="BI2113">
        <v>0.77</v>
      </c>
      <c r="BQ2113">
        <v>188.47</v>
      </c>
      <c r="BR2113" s="3">
        <f t="shared" si="394"/>
        <v>0.940536838049574</v>
      </c>
      <c r="BS2113" s="3">
        <f t="shared" si="395"/>
        <v>0.74374001065530104</v>
      </c>
      <c r="BT2113" s="3">
        <f t="shared" si="396"/>
        <v>0</v>
      </c>
      <c r="BU2113" s="3">
        <f t="shared" si="397"/>
        <v>0.93831071535596555</v>
      </c>
    </row>
    <row r="2114" spans="1:73" x14ac:dyDescent="0.25">
      <c r="A2114" t="s">
        <v>4578</v>
      </c>
      <c r="V2114" s="3">
        <f t="shared" si="386"/>
        <v>0</v>
      </c>
      <c r="W2114" s="3">
        <f t="shared" si="387"/>
        <v>0</v>
      </c>
      <c r="X2114" s="3">
        <f t="shared" si="388"/>
        <v>0</v>
      </c>
      <c r="Y2114" s="3">
        <f t="shared" si="389"/>
        <v>0</v>
      </c>
      <c r="AT2114" s="3">
        <f t="shared" si="390"/>
        <v>0</v>
      </c>
      <c r="AU2114" s="3">
        <f t="shared" si="391"/>
        <v>0</v>
      </c>
      <c r="AV2114" s="3">
        <f t="shared" si="392"/>
        <v>0</v>
      </c>
      <c r="AW2114" s="3">
        <f t="shared" si="393"/>
        <v>0</v>
      </c>
      <c r="BR2114" s="3">
        <f t="shared" si="394"/>
        <v>0</v>
      </c>
      <c r="BS2114" s="3">
        <f t="shared" si="395"/>
        <v>0</v>
      </c>
      <c r="BT2114" s="3">
        <f t="shared" si="396"/>
        <v>0</v>
      </c>
      <c r="BU2114" s="3">
        <f t="shared" si="397"/>
        <v>0</v>
      </c>
    </row>
    <row r="2115" spans="1:73" x14ac:dyDescent="0.25">
      <c r="A2115" t="s">
        <v>4579</v>
      </c>
      <c r="B2115" s="1">
        <v>44286</v>
      </c>
      <c r="C2115">
        <v>391.18</v>
      </c>
      <c r="D2115">
        <v>386.39</v>
      </c>
      <c r="I2115">
        <v>363.48</v>
      </c>
      <c r="K2115">
        <v>232.72</v>
      </c>
      <c r="L2115">
        <v>13.46</v>
      </c>
      <c r="M2115">
        <v>0.89</v>
      </c>
      <c r="R2115">
        <v>5.43</v>
      </c>
      <c r="U2115">
        <v>301.62</v>
      </c>
      <c r="V2115" s="3">
        <f t="shared" si="386"/>
        <v>0.98775499769926878</v>
      </c>
      <c r="W2115" s="3">
        <f t="shared" si="387"/>
        <v>0.82571671870564844</v>
      </c>
      <c r="X2115" s="3">
        <f t="shared" si="388"/>
        <v>0.9291886088245821</v>
      </c>
      <c r="Y2115" s="3">
        <f t="shared" si="389"/>
        <v>0</v>
      </c>
      <c r="Z2115" s="1">
        <v>44651</v>
      </c>
      <c r="AA2115">
        <v>592.54999999999995</v>
      </c>
      <c r="AB2115">
        <v>582.25</v>
      </c>
      <c r="AG2115">
        <v>553.34</v>
      </c>
      <c r="AI2115">
        <v>362.51</v>
      </c>
      <c r="AJ2115">
        <v>29.68</v>
      </c>
      <c r="AK2115">
        <v>1.45</v>
      </c>
      <c r="AP2115">
        <v>6.39</v>
      </c>
      <c r="AS2115">
        <v>462.39</v>
      </c>
      <c r="AT2115" s="3">
        <f t="shared" si="390"/>
        <v>0.98261750063285802</v>
      </c>
      <c r="AU2115" s="3">
        <f t="shared" si="391"/>
        <v>0.85322569256478453</v>
      </c>
      <c r="AV2115" s="3">
        <f t="shared" si="392"/>
        <v>0.93382836891401577</v>
      </c>
      <c r="AW2115" s="3">
        <f t="shared" si="393"/>
        <v>0</v>
      </c>
      <c r="AX2115" s="1">
        <v>45016</v>
      </c>
      <c r="AY2115">
        <v>767.48</v>
      </c>
      <c r="AZ2115">
        <v>746.16</v>
      </c>
      <c r="BE2115">
        <v>700.54</v>
      </c>
      <c r="BG2115">
        <v>461.6</v>
      </c>
      <c r="BH2115">
        <v>27.48</v>
      </c>
      <c r="BI2115">
        <v>2.1800000000000002</v>
      </c>
      <c r="BN2115">
        <v>4.0999999999999996</v>
      </c>
      <c r="BQ2115">
        <v>582.83000000000004</v>
      </c>
      <c r="BR2115" s="3">
        <f t="shared" si="394"/>
        <v>0.97222077448272259</v>
      </c>
      <c r="BS2115" s="3">
        <f t="shared" si="395"/>
        <v>0.84069426484783361</v>
      </c>
      <c r="BT2115" s="3">
        <f t="shared" si="396"/>
        <v>0.91277948611038717</v>
      </c>
      <c r="BU2115" s="3">
        <f t="shared" si="397"/>
        <v>0</v>
      </c>
    </row>
    <row r="2116" spans="1:73" x14ac:dyDescent="0.25">
      <c r="A2116" t="s">
        <v>4580</v>
      </c>
      <c r="V2116" s="3">
        <f t="shared" ref="V2116:V2179" si="398">IFERROR((D2116-E2116-F2116-G2116)/C2116,0)</f>
        <v>0</v>
      </c>
      <c r="W2116" s="3">
        <f t="shared" ref="W2116:W2179" si="399">IFERROR(K2116/(U2116+T2116+S2116+P2116-R2116-Q2116-O2116-N2116-M2116-L2116),0)</f>
        <v>0</v>
      </c>
      <c r="X2116" s="3">
        <f t="shared" ref="X2116:X2179" si="400">IFERROR((H2116+I2116)/C2116,0)</f>
        <v>0</v>
      </c>
      <c r="Y2116" s="3">
        <f t="shared" ref="Y2116:Y2179" si="401">IFERROR(J2116/C2116,0)</f>
        <v>0</v>
      </c>
      <c r="AT2116" s="3">
        <f t="shared" ref="AT2116:AT2179" si="402">IFERROR((AB2116-AC2116-AD2116-AE2116)/AA2116,0)</f>
        <v>0</v>
      </c>
      <c r="AU2116" s="3">
        <f t="shared" ref="AU2116:AU2179" si="403">IFERROR(AI2116/(AS2116+AR2116+AQ2116+AN2116-AP2116-AO2116-AM2116-AL2116-AK2116-AJ2116),0)</f>
        <v>0</v>
      </c>
      <c r="AV2116" s="3">
        <f t="shared" ref="AV2116:AV2179" si="404">IFERROR((AF2116+AG2116)/AA2116,0)</f>
        <v>0</v>
      </c>
      <c r="AW2116" s="3">
        <f t="shared" ref="AW2116:AW2179" si="405">IFERROR(AH2116/AA2116,0)</f>
        <v>0</v>
      </c>
      <c r="BR2116" s="3">
        <f t="shared" ref="BR2116:BR2179" si="406">IFERROR((AZ2116-BA2116-BB2116-BC2116)/AY2116,0)</f>
        <v>0</v>
      </c>
      <c r="BS2116" s="3">
        <f t="shared" ref="BS2116:BS2179" si="407">IFERROR(BG2116/(BQ2116+BP2116+BO2116+BL2116-BN2116-BM2116-BK2116-BJ2116-BI2116-BH2116),0)</f>
        <v>0</v>
      </c>
      <c r="BT2116" s="3">
        <f t="shared" ref="BT2116:BT2179" si="408">IFERROR((BD2116+BE2116)/AY2116,0)</f>
        <v>0</v>
      </c>
      <c r="BU2116" s="3">
        <f t="shared" ref="BU2116:BU2179" si="409">IFERROR(BF2116/AY2116,0)</f>
        <v>0</v>
      </c>
    </row>
    <row r="2117" spans="1:73" x14ac:dyDescent="0.25">
      <c r="A2117" t="s">
        <v>4581</v>
      </c>
      <c r="V2117" s="3">
        <f t="shared" si="398"/>
        <v>0</v>
      </c>
      <c r="W2117" s="3">
        <f t="shared" si="399"/>
        <v>0</v>
      </c>
      <c r="X2117" s="3">
        <f t="shared" si="400"/>
        <v>0</v>
      </c>
      <c r="Y2117" s="3">
        <f t="shared" si="401"/>
        <v>0</v>
      </c>
      <c r="AT2117" s="3">
        <f t="shared" si="402"/>
        <v>0</v>
      </c>
      <c r="AU2117" s="3">
        <f t="shared" si="403"/>
        <v>0</v>
      </c>
      <c r="AV2117" s="3">
        <f t="shared" si="404"/>
        <v>0</v>
      </c>
      <c r="AW2117" s="3">
        <f t="shared" si="405"/>
        <v>0</v>
      </c>
      <c r="BR2117" s="3">
        <f t="shared" si="406"/>
        <v>0</v>
      </c>
      <c r="BS2117" s="3">
        <f t="shared" si="407"/>
        <v>0</v>
      </c>
      <c r="BT2117" s="3">
        <f t="shared" si="408"/>
        <v>0</v>
      </c>
      <c r="BU2117" s="3">
        <f t="shared" si="409"/>
        <v>0</v>
      </c>
    </row>
    <row r="2118" spans="1:73" x14ac:dyDescent="0.25">
      <c r="A2118" t="s">
        <v>4582</v>
      </c>
      <c r="V2118" s="3">
        <f t="shared" si="398"/>
        <v>0</v>
      </c>
      <c r="W2118" s="3">
        <f t="shared" si="399"/>
        <v>0</v>
      </c>
      <c r="X2118" s="3">
        <f t="shared" si="400"/>
        <v>0</v>
      </c>
      <c r="Y2118" s="3">
        <f t="shared" si="401"/>
        <v>0</v>
      </c>
      <c r="AT2118" s="3">
        <f t="shared" si="402"/>
        <v>0</v>
      </c>
      <c r="AU2118" s="3">
        <f t="shared" si="403"/>
        <v>0</v>
      </c>
      <c r="AV2118" s="3">
        <f t="shared" si="404"/>
        <v>0</v>
      </c>
      <c r="AW2118" s="3">
        <f t="shared" si="405"/>
        <v>0</v>
      </c>
      <c r="BR2118" s="3">
        <f t="shared" si="406"/>
        <v>0</v>
      </c>
      <c r="BS2118" s="3">
        <f t="shared" si="407"/>
        <v>0</v>
      </c>
      <c r="BT2118" s="3">
        <f t="shared" si="408"/>
        <v>0</v>
      </c>
      <c r="BU2118" s="3">
        <f t="shared" si="409"/>
        <v>0</v>
      </c>
    </row>
    <row r="2119" spans="1:73" x14ac:dyDescent="0.25">
      <c r="A2119" t="s">
        <v>4584</v>
      </c>
      <c r="V2119" s="3">
        <f t="shared" si="398"/>
        <v>0</v>
      </c>
      <c r="W2119" s="3">
        <f t="shared" si="399"/>
        <v>0</v>
      </c>
      <c r="X2119" s="3">
        <f t="shared" si="400"/>
        <v>0</v>
      </c>
      <c r="Y2119" s="3">
        <f t="shared" si="401"/>
        <v>0</v>
      </c>
      <c r="AT2119" s="3">
        <f t="shared" si="402"/>
        <v>0</v>
      </c>
      <c r="AU2119" s="3">
        <f t="shared" si="403"/>
        <v>0</v>
      </c>
      <c r="AV2119" s="3">
        <f t="shared" si="404"/>
        <v>0</v>
      </c>
      <c r="AW2119" s="3">
        <f t="shared" si="405"/>
        <v>0</v>
      </c>
      <c r="BR2119" s="3">
        <f t="shared" si="406"/>
        <v>0</v>
      </c>
      <c r="BS2119" s="3">
        <f t="shared" si="407"/>
        <v>0</v>
      </c>
      <c r="BT2119" s="3">
        <f t="shared" si="408"/>
        <v>0</v>
      </c>
      <c r="BU2119" s="3">
        <f t="shared" si="409"/>
        <v>0</v>
      </c>
    </row>
    <row r="2120" spans="1:73" x14ac:dyDescent="0.25">
      <c r="A2120" t="s">
        <v>4585</v>
      </c>
      <c r="V2120" s="3">
        <f t="shared" si="398"/>
        <v>0</v>
      </c>
      <c r="W2120" s="3">
        <f t="shared" si="399"/>
        <v>0</v>
      </c>
      <c r="X2120" s="3">
        <f t="shared" si="400"/>
        <v>0</v>
      </c>
      <c r="Y2120" s="3">
        <f t="shared" si="401"/>
        <v>0</v>
      </c>
      <c r="AT2120" s="3">
        <f t="shared" si="402"/>
        <v>0</v>
      </c>
      <c r="AU2120" s="3">
        <f t="shared" si="403"/>
        <v>0</v>
      </c>
      <c r="AV2120" s="3">
        <f t="shared" si="404"/>
        <v>0</v>
      </c>
      <c r="AW2120" s="3">
        <f t="shared" si="405"/>
        <v>0</v>
      </c>
      <c r="BR2120" s="3">
        <f t="shared" si="406"/>
        <v>0</v>
      </c>
      <c r="BS2120" s="3">
        <f t="shared" si="407"/>
        <v>0</v>
      </c>
      <c r="BT2120" s="3">
        <f t="shared" si="408"/>
        <v>0</v>
      </c>
      <c r="BU2120" s="3">
        <f t="shared" si="409"/>
        <v>0</v>
      </c>
    </row>
    <row r="2121" spans="1:73" x14ac:dyDescent="0.25">
      <c r="A2121" t="s">
        <v>4593</v>
      </c>
      <c r="B2121" s="1">
        <v>44286</v>
      </c>
      <c r="C2121">
        <v>35.14</v>
      </c>
      <c r="D2121">
        <v>34.92</v>
      </c>
      <c r="I2121">
        <v>34.92</v>
      </c>
      <c r="K2121">
        <v>25.69</v>
      </c>
      <c r="L2121">
        <v>0.01</v>
      </c>
      <c r="R2121">
        <v>0.14000000000000001</v>
      </c>
      <c r="T2121">
        <v>0.14000000000000001</v>
      </c>
      <c r="U2121">
        <v>33.15</v>
      </c>
      <c r="V2121" s="3">
        <f t="shared" si="398"/>
        <v>0.99373932840068302</v>
      </c>
      <c r="W2121" s="3">
        <f t="shared" si="399"/>
        <v>0.77519613759806882</v>
      </c>
      <c r="X2121" s="3">
        <f t="shared" si="400"/>
        <v>0.99373932840068302</v>
      </c>
      <c r="Y2121" s="3">
        <f t="shared" si="401"/>
        <v>0</v>
      </c>
      <c r="Z2121" s="1">
        <v>44651</v>
      </c>
      <c r="AA2121">
        <v>63.23</v>
      </c>
      <c r="AB2121">
        <v>63.1</v>
      </c>
      <c r="AG2121">
        <v>63.1</v>
      </c>
      <c r="AI2121">
        <v>50.88</v>
      </c>
      <c r="AP2121">
        <v>0.15</v>
      </c>
      <c r="AR2121">
        <v>0.15</v>
      </c>
      <c r="AS2121">
        <v>58.62</v>
      </c>
      <c r="AT2121" s="3">
        <f t="shared" si="402"/>
        <v>0.99794401391744436</v>
      </c>
      <c r="AU2121" s="3">
        <f t="shared" si="403"/>
        <v>0.86796315250767664</v>
      </c>
      <c r="AV2121" s="3">
        <f t="shared" si="404"/>
        <v>0.99794401391744436</v>
      </c>
      <c r="AW2121" s="3">
        <f t="shared" si="405"/>
        <v>0</v>
      </c>
      <c r="AX2121" s="1">
        <v>45016</v>
      </c>
      <c r="AY2121">
        <v>88.45</v>
      </c>
      <c r="AZ2121">
        <v>86.37</v>
      </c>
      <c r="BE2121">
        <v>86.37</v>
      </c>
      <c r="BG2121">
        <v>68.89</v>
      </c>
      <c r="BQ2121">
        <v>79.709999999999994</v>
      </c>
      <c r="BR2121" s="3">
        <f t="shared" si="406"/>
        <v>0.97648388920293949</v>
      </c>
      <c r="BS2121" s="3">
        <f t="shared" si="407"/>
        <v>0.86425793501442738</v>
      </c>
      <c r="BT2121" s="3">
        <f t="shared" si="408"/>
        <v>0.97648388920293949</v>
      </c>
      <c r="BU2121" s="3">
        <f t="shared" si="409"/>
        <v>0</v>
      </c>
    </row>
    <row r="2122" spans="1:73" x14ac:dyDescent="0.25">
      <c r="A2122" t="s">
        <v>4597</v>
      </c>
      <c r="B2122" s="1">
        <v>43921</v>
      </c>
      <c r="C2122">
        <v>66.78</v>
      </c>
      <c r="D2122">
        <v>65.900000000000006</v>
      </c>
      <c r="E2122">
        <v>41.79</v>
      </c>
      <c r="K2122">
        <v>13.06</v>
      </c>
      <c r="Q2122">
        <v>24.07</v>
      </c>
      <c r="R2122">
        <v>0.31</v>
      </c>
      <c r="U2122">
        <v>113.33</v>
      </c>
      <c r="V2122" s="3">
        <f t="shared" si="398"/>
        <v>0.36103623839472904</v>
      </c>
      <c r="W2122" s="3">
        <f t="shared" si="399"/>
        <v>0.14682405845980889</v>
      </c>
      <c r="X2122" s="3">
        <f t="shared" si="400"/>
        <v>0</v>
      </c>
      <c r="Y2122" s="3">
        <f t="shared" si="401"/>
        <v>0</v>
      </c>
      <c r="Z2122" s="1">
        <v>44286</v>
      </c>
      <c r="AA2122">
        <v>36.94</v>
      </c>
      <c r="AB2122">
        <v>36.64</v>
      </c>
      <c r="AC2122">
        <v>1.63</v>
      </c>
      <c r="AI2122">
        <v>13.11</v>
      </c>
      <c r="AO2122">
        <v>0.11</v>
      </c>
      <c r="AP2122">
        <v>0.19</v>
      </c>
      <c r="AS2122">
        <v>112.51</v>
      </c>
      <c r="AT2122" s="3">
        <f t="shared" si="402"/>
        <v>0.94775311315646993</v>
      </c>
      <c r="AU2122" s="3">
        <f t="shared" si="403"/>
        <v>0.11683450672845556</v>
      </c>
      <c r="AV2122" s="3">
        <f t="shared" si="404"/>
        <v>0</v>
      </c>
      <c r="AW2122" s="3">
        <f t="shared" si="405"/>
        <v>0</v>
      </c>
      <c r="AX2122" s="1">
        <v>44651</v>
      </c>
      <c r="AY2122">
        <v>29.66</v>
      </c>
      <c r="AZ2122">
        <v>29.28</v>
      </c>
      <c r="BG2122">
        <v>11.25</v>
      </c>
      <c r="BM2122">
        <v>0.1</v>
      </c>
      <c r="BQ2122">
        <v>89.09</v>
      </c>
      <c r="BR2122" s="3">
        <f t="shared" si="406"/>
        <v>0.98718813216453138</v>
      </c>
      <c r="BS2122" s="3">
        <f t="shared" si="407"/>
        <v>0.1264186987301944</v>
      </c>
      <c r="BT2122" s="3">
        <f t="shared" si="408"/>
        <v>0</v>
      </c>
      <c r="BU2122" s="3">
        <f t="shared" si="409"/>
        <v>0</v>
      </c>
    </row>
    <row r="2123" spans="1:73" x14ac:dyDescent="0.25">
      <c r="A2123" t="s">
        <v>4599</v>
      </c>
      <c r="B2123" s="1">
        <v>44286</v>
      </c>
      <c r="C2123">
        <v>12.67</v>
      </c>
      <c r="D2123">
        <v>12.64</v>
      </c>
      <c r="K2123">
        <v>6.31</v>
      </c>
      <c r="R2123">
        <v>0.04</v>
      </c>
      <c r="T2123">
        <v>0.04</v>
      </c>
      <c r="U2123">
        <v>11.28</v>
      </c>
      <c r="V2123" s="3">
        <f t="shared" si="398"/>
        <v>0.99763220205209158</v>
      </c>
      <c r="W2123" s="3">
        <f t="shared" si="399"/>
        <v>0.55939716312056742</v>
      </c>
      <c r="X2123" s="3">
        <f t="shared" si="400"/>
        <v>0</v>
      </c>
      <c r="Y2123" s="3">
        <f t="shared" si="401"/>
        <v>0</v>
      </c>
      <c r="Z2123" s="1">
        <v>44651</v>
      </c>
      <c r="AA2123">
        <v>26.42</v>
      </c>
      <c r="AB2123">
        <v>26.21</v>
      </c>
      <c r="AI2123">
        <v>11.65</v>
      </c>
      <c r="AJ2123">
        <v>0.01</v>
      </c>
      <c r="AP2123">
        <v>0.09</v>
      </c>
      <c r="AQ2123">
        <v>0.02</v>
      </c>
      <c r="AS2123">
        <v>21.4</v>
      </c>
      <c r="AT2123" s="3">
        <f t="shared" si="402"/>
        <v>0.99205147615442846</v>
      </c>
      <c r="AU2123" s="3">
        <f t="shared" si="403"/>
        <v>0.54643527204502829</v>
      </c>
      <c r="AV2123" s="3">
        <f t="shared" si="404"/>
        <v>0</v>
      </c>
      <c r="AW2123" s="3">
        <f t="shared" si="405"/>
        <v>0</v>
      </c>
      <c r="AX2123" s="1">
        <v>45016</v>
      </c>
      <c r="AY2123">
        <v>46.18</v>
      </c>
      <c r="AZ2123">
        <v>45.66</v>
      </c>
      <c r="BE2123">
        <v>36.24</v>
      </c>
      <c r="BG2123">
        <v>14.38</v>
      </c>
      <c r="BI2123">
        <v>0.08</v>
      </c>
      <c r="BN2123">
        <v>0.53</v>
      </c>
      <c r="BO2123">
        <v>0.15</v>
      </c>
      <c r="BQ2123">
        <v>31.17</v>
      </c>
      <c r="BR2123" s="3">
        <f t="shared" si="406"/>
        <v>0.98873971416197481</v>
      </c>
      <c r="BS2123" s="3">
        <f t="shared" si="407"/>
        <v>0.46825138391403454</v>
      </c>
      <c r="BT2123" s="3">
        <f t="shared" si="408"/>
        <v>0.78475530532698146</v>
      </c>
      <c r="BU2123" s="3">
        <f t="shared" si="409"/>
        <v>0</v>
      </c>
    </row>
    <row r="2124" spans="1:73" x14ac:dyDescent="0.25">
      <c r="A2124" t="s">
        <v>4602</v>
      </c>
      <c r="B2124" s="1">
        <v>44286</v>
      </c>
      <c r="C2124">
        <v>1.54</v>
      </c>
      <c r="D2124">
        <v>1.53</v>
      </c>
      <c r="K2124">
        <v>0.65</v>
      </c>
      <c r="R2124">
        <v>0.03</v>
      </c>
      <c r="T2124">
        <v>0.03</v>
      </c>
      <c r="U2124">
        <v>0.91</v>
      </c>
      <c r="V2124" s="3">
        <f t="shared" si="398"/>
        <v>0.99350649350649345</v>
      </c>
      <c r="W2124" s="3">
        <f t="shared" si="399"/>
        <v>0.7142857142857143</v>
      </c>
      <c r="X2124" s="3">
        <f t="shared" si="400"/>
        <v>0</v>
      </c>
      <c r="Y2124" s="3">
        <f t="shared" si="401"/>
        <v>0</v>
      </c>
      <c r="Z2124" s="1">
        <v>44651</v>
      </c>
      <c r="AA2124">
        <v>3.22</v>
      </c>
      <c r="AB2124">
        <v>3.21</v>
      </c>
      <c r="AH2124">
        <v>1.95</v>
      </c>
      <c r="AI2124">
        <v>1.58</v>
      </c>
      <c r="AO2124">
        <v>0.02</v>
      </c>
      <c r="AP2124">
        <v>0.04</v>
      </c>
      <c r="AR2124">
        <v>0.04</v>
      </c>
      <c r="AS2124">
        <v>2.33</v>
      </c>
      <c r="AT2124" s="3">
        <f t="shared" si="402"/>
        <v>0.99689440993788814</v>
      </c>
      <c r="AU2124" s="3">
        <f t="shared" si="403"/>
        <v>0.68398268398268403</v>
      </c>
      <c r="AV2124" s="3">
        <f t="shared" si="404"/>
        <v>0</v>
      </c>
      <c r="AW2124" s="3">
        <f t="shared" si="405"/>
        <v>0.60559006211180122</v>
      </c>
      <c r="AX2124" s="1">
        <v>45016</v>
      </c>
      <c r="AY2124">
        <v>4.87</v>
      </c>
      <c r="AZ2124">
        <v>4.79</v>
      </c>
      <c r="BF2124">
        <v>2.54</v>
      </c>
      <c r="BG2124">
        <v>1.82</v>
      </c>
      <c r="BN2124">
        <v>0.01</v>
      </c>
      <c r="BQ2124">
        <v>2.8</v>
      </c>
      <c r="BR2124" s="3">
        <f t="shared" si="406"/>
        <v>0.98357289527720737</v>
      </c>
      <c r="BS2124" s="3">
        <f t="shared" si="407"/>
        <v>0.6523297491039427</v>
      </c>
      <c r="BT2124" s="3">
        <f t="shared" si="408"/>
        <v>0</v>
      </c>
      <c r="BU2124" s="3">
        <f t="shared" si="409"/>
        <v>0.52156057494866526</v>
      </c>
    </row>
    <row r="2125" spans="1:73" x14ac:dyDescent="0.25">
      <c r="A2125" t="s">
        <v>4605</v>
      </c>
      <c r="B2125" s="1">
        <v>44286</v>
      </c>
      <c r="C2125">
        <v>4.8499999999999996</v>
      </c>
      <c r="D2125">
        <v>4.01</v>
      </c>
      <c r="K2125">
        <v>0.75</v>
      </c>
      <c r="R2125">
        <v>0.02</v>
      </c>
      <c r="U2125">
        <v>4.8499999999999996</v>
      </c>
      <c r="V2125" s="3">
        <f t="shared" si="398"/>
        <v>0.82680412371134027</v>
      </c>
      <c r="W2125" s="3">
        <f t="shared" si="399"/>
        <v>0.15527950310559005</v>
      </c>
      <c r="X2125" s="3">
        <f t="shared" si="400"/>
        <v>0</v>
      </c>
      <c r="Y2125" s="3">
        <f t="shared" si="401"/>
        <v>0</v>
      </c>
      <c r="Z2125" s="1">
        <v>44651</v>
      </c>
      <c r="AA2125">
        <v>4.7300000000000004</v>
      </c>
      <c r="AB2125">
        <v>4.29</v>
      </c>
      <c r="AI2125">
        <v>0.8</v>
      </c>
      <c r="AP2125">
        <v>0.04</v>
      </c>
      <c r="AS2125">
        <v>4.71</v>
      </c>
      <c r="AT2125" s="3">
        <f t="shared" si="402"/>
        <v>0.90697674418604646</v>
      </c>
      <c r="AU2125" s="3">
        <f t="shared" si="403"/>
        <v>0.17130620985010708</v>
      </c>
      <c r="AV2125" s="3">
        <f t="shared" si="404"/>
        <v>0</v>
      </c>
      <c r="AW2125" s="3">
        <f t="shared" si="405"/>
        <v>0</v>
      </c>
      <c r="AX2125" s="1">
        <v>45016</v>
      </c>
      <c r="AY2125">
        <v>4.5999999999999996</v>
      </c>
      <c r="AZ2125">
        <v>4.1500000000000004</v>
      </c>
      <c r="BG2125">
        <v>0.65</v>
      </c>
      <c r="BQ2125">
        <v>5.21</v>
      </c>
      <c r="BR2125" s="3">
        <f t="shared" si="406"/>
        <v>0.90217391304347838</v>
      </c>
      <c r="BS2125" s="3">
        <f t="shared" si="407"/>
        <v>0.12476007677543187</v>
      </c>
      <c r="BT2125" s="3">
        <f t="shared" si="408"/>
        <v>0</v>
      </c>
      <c r="BU2125" s="3">
        <f t="shared" si="409"/>
        <v>0</v>
      </c>
    </row>
    <row r="2126" spans="1:73" x14ac:dyDescent="0.25">
      <c r="A2126" t="s">
        <v>4607</v>
      </c>
      <c r="B2126" s="1">
        <v>44286</v>
      </c>
      <c r="C2126">
        <v>56.42</v>
      </c>
      <c r="D2126">
        <v>55.9</v>
      </c>
      <c r="K2126">
        <v>2.2200000000000002</v>
      </c>
      <c r="M2126">
        <v>0.55000000000000004</v>
      </c>
      <c r="R2126">
        <v>0.06</v>
      </c>
      <c r="U2126">
        <v>50.53</v>
      </c>
      <c r="V2126" s="3">
        <f t="shared" si="398"/>
        <v>0.99078341013824878</v>
      </c>
      <c r="W2126" s="3">
        <f t="shared" si="399"/>
        <v>4.4471153846153848E-2</v>
      </c>
      <c r="X2126" s="3">
        <f t="shared" si="400"/>
        <v>0</v>
      </c>
      <c r="Y2126" s="3">
        <f t="shared" si="401"/>
        <v>0</v>
      </c>
      <c r="Z2126" s="1">
        <v>44651</v>
      </c>
      <c r="AA2126">
        <v>68.89</v>
      </c>
      <c r="AB2126">
        <v>68.78</v>
      </c>
      <c r="AI2126">
        <v>2.69</v>
      </c>
      <c r="AK2126">
        <v>0.46</v>
      </c>
      <c r="AO2126">
        <v>0.3</v>
      </c>
      <c r="AP2126">
        <v>0.11</v>
      </c>
      <c r="AS2126">
        <v>62.5</v>
      </c>
      <c r="AT2126" s="3">
        <f t="shared" si="402"/>
        <v>0.99840325156045873</v>
      </c>
      <c r="AU2126" s="3">
        <f t="shared" si="403"/>
        <v>4.3647574233327921E-2</v>
      </c>
      <c r="AV2126" s="3">
        <f t="shared" si="404"/>
        <v>0</v>
      </c>
      <c r="AW2126" s="3">
        <f t="shared" si="405"/>
        <v>0</v>
      </c>
      <c r="AX2126" s="1">
        <v>45016</v>
      </c>
      <c r="AY2126">
        <v>65.569999999999993</v>
      </c>
      <c r="AZ2126">
        <v>65.430000000000007</v>
      </c>
      <c r="BF2126">
        <v>0.46</v>
      </c>
      <c r="BG2126">
        <v>2.8</v>
      </c>
      <c r="BI2126">
        <v>0.2</v>
      </c>
      <c r="BN2126">
        <v>0.04</v>
      </c>
      <c r="BQ2126">
        <v>58.88</v>
      </c>
      <c r="BR2126" s="3">
        <f t="shared" si="406"/>
        <v>0.99786487723044093</v>
      </c>
      <c r="BS2126" s="3">
        <f t="shared" si="407"/>
        <v>4.7748976807639835E-2</v>
      </c>
      <c r="BT2126" s="3">
        <f t="shared" si="408"/>
        <v>0</v>
      </c>
      <c r="BU2126" s="3">
        <f t="shared" si="409"/>
        <v>7.0154033856946784E-3</v>
      </c>
    </row>
    <row r="2127" spans="1:73" x14ac:dyDescent="0.25">
      <c r="A2127" t="s">
        <v>4608</v>
      </c>
      <c r="B2127" s="1">
        <v>44286</v>
      </c>
      <c r="C2127">
        <v>243.32</v>
      </c>
      <c r="D2127">
        <v>241.46</v>
      </c>
      <c r="J2127">
        <v>191.32</v>
      </c>
      <c r="K2127">
        <v>122.27</v>
      </c>
      <c r="M2127">
        <v>1.08</v>
      </c>
      <c r="U2127">
        <v>192.04</v>
      </c>
      <c r="V2127" s="3">
        <f t="shared" si="398"/>
        <v>0.99235574552030259</v>
      </c>
      <c r="W2127" s="3">
        <f t="shared" si="399"/>
        <v>0.64029116045245082</v>
      </c>
      <c r="X2127" s="3">
        <f t="shared" si="400"/>
        <v>0</v>
      </c>
      <c r="Y2127" s="3">
        <f t="shared" si="401"/>
        <v>0.78628965970738118</v>
      </c>
      <c r="Z2127" s="1">
        <v>44651</v>
      </c>
      <c r="AA2127">
        <v>164.21</v>
      </c>
      <c r="AB2127">
        <v>72.33</v>
      </c>
      <c r="AH2127">
        <v>253.56</v>
      </c>
      <c r="AI2127">
        <v>39.89</v>
      </c>
      <c r="AK2127">
        <v>0.13</v>
      </c>
      <c r="AP2127">
        <v>0.11</v>
      </c>
      <c r="AS2127">
        <v>86.32</v>
      </c>
      <c r="AT2127" s="3">
        <f t="shared" si="402"/>
        <v>0.44047256561719744</v>
      </c>
      <c r="AU2127" s="3">
        <f t="shared" si="403"/>
        <v>0.46340613382899631</v>
      </c>
      <c r="AV2127" s="3">
        <f t="shared" si="404"/>
        <v>0</v>
      </c>
      <c r="AW2127" s="3">
        <f t="shared" si="405"/>
        <v>1.5441203337190184</v>
      </c>
      <c r="AX2127" s="1">
        <v>45016</v>
      </c>
      <c r="AY2127">
        <v>84.56</v>
      </c>
      <c r="AZ2127">
        <v>73.61</v>
      </c>
      <c r="BF2127">
        <v>36.71</v>
      </c>
      <c r="BG2127">
        <v>39.81</v>
      </c>
      <c r="BI2127">
        <v>0.4</v>
      </c>
      <c r="BM2127">
        <v>0.5</v>
      </c>
      <c r="BN2127">
        <v>7.0000000000000007E-2</v>
      </c>
      <c r="BQ2127">
        <v>78.44</v>
      </c>
      <c r="BR2127" s="3">
        <f t="shared" si="406"/>
        <v>0.87050614947965943</v>
      </c>
      <c r="BS2127" s="3">
        <f t="shared" si="407"/>
        <v>0.51387633922808829</v>
      </c>
      <c r="BT2127" s="3">
        <f t="shared" si="408"/>
        <v>0</v>
      </c>
      <c r="BU2127" s="3">
        <f t="shared" si="409"/>
        <v>0.43412961210974454</v>
      </c>
    </row>
    <row r="2128" spans="1:73" x14ac:dyDescent="0.25">
      <c r="A2128" t="s">
        <v>4609</v>
      </c>
      <c r="B2128" s="1">
        <v>44286</v>
      </c>
      <c r="C2128">
        <v>32.450000000000003</v>
      </c>
      <c r="D2128">
        <v>32.450000000000003</v>
      </c>
      <c r="I2128">
        <v>32.450000000000003</v>
      </c>
      <c r="K2128">
        <v>20.9</v>
      </c>
      <c r="R2128">
        <v>0.02</v>
      </c>
      <c r="U2128">
        <v>29.84</v>
      </c>
      <c r="V2128" s="3">
        <f t="shared" si="398"/>
        <v>1</v>
      </c>
      <c r="W2128" s="3">
        <f t="shared" si="399"/>
        <v>0.70087189805499661</v>
      </c>
      <c r="X2128" s="3">
        <f t="shared" si="400"/>
        <v>1</v>
      </c>
      <c r="Y2128" s="3">
        <f t="shared" si="401"/>
        <v>0</v>
      </c>
      <c r="Z2128" s="1">
        <v>44651</v>
      </c>
      <c r="AA2128">
        <v>43.76</v>
      </c>
      <c r="AB2128">
        <v>43.76</v>
      </c>
      <c r="AG2128">
        <v>43.76</v>
      </c>
      <c r="AI2128">
        <v>29.53</v>
      </c>
      <c r="AO2128">
        <v>0.01</v>
      </c>
      <c r="AP2128">
        <v>0.01</v>
      </c>
      <c r="AS2128">
        <v>40.270000000000003</v>
      </c>
      <c r="AT2128" s="3">
        <f t="shared" si="402"/>
        <v>1</v>
      </c>
      <c r="AU2128" s="3">
        <f t="shared" si="403"/>
        <v>0.73366459627329184</v>
      </c>
      <c r="AV2128" s="3">
        <f t="shared" si="404"/>
        <v>1</v>
      </c>
      <c r="AW2128" s="3">
        <f t="shared" si="405"/>
        <v>0</v>
      </c>
      <c r="AX2128" s="1">
        <v>45016</v>
      </c>
      <c r="AY2128">
        <v>64.17</v>
      </c>
      <c r="AZ2128">
        <v>64.16</v>
      </c>
      <c r="BE2128">
        <v>64.16</v>
      </c>
      <c r="BG2128">
        <v>40.14</v>
      </c>
      <c r="BN2128">
        <v>0.01</v>
      </c>
      <c r="BQ2128">
        <v>59.02</v>
      </c>
      <c r="BR2128" s="3">
        <f t="shared" si="406"/>
        <v>0.99984416393953557</v>
      </c>
      <c r="BS2128" s="3">
        <f t="shared" si="407"/>
        <v>0.68022369089984747</v>
      </c>
      <c r="BT2128" s="3">
        <f t="shared" si="408"/>
        <v>0.99984416393953557</v>
      </c>
      <c r="BU2128" s="3">
        <f t="shared" si="409"/>
        <v>0</v>
      </c>
    </row>
    <row r="2129" spans="1:73" x14ac:dyDescent="0.25">
      <c r="A2129" t="s">
        <v>4610</v>
      </c>
      <c r="B2129" s="1">
        <v>44286</v>
      </c>
      <c r="C2129">
        <v>0.76</v>
      </c>
      <c r="D2129">
        <v>0.76</v>
      </c>
      <c r="J2129">
        <v>0.1</v>
      </c>
      <c r="K2129">
        <v>0.47</v>
      </c>
      <c r="U2129">
        <v>0.7</v>
      </c>
      <c r="V2129" s="3">
        <f t="shared" si="398"/>
        <v>1</v>
      </c>
      <c r="W2129" s="3">
        <f t="shared" si="399"/>
        <v>0.67142857142857149</v>
      </c>
      <c r="X2129" s="3">
        <f t="shared" si="400"/>
        <v>0</v>
      </c>
      <c r="Y2129" s="3">
        <f t="shared" si="401"/>
        <v>0.13157894736842105</v>
      </c>
      <c r="Z2129" s="1">
        <v>44651</v>
      </c>
      <c r="AA2129">
        <v>6.19</v>
      </c>
      <c r="AB2129">
        <v>6.19</v>
      </c>
      <c r="AH2129">
        <v>2.74</v>
      </c>
      <c r="AI2129">
        <v>1.98</v>
      </c>
      <c r="AP2129">
        <v>0.01</v>
      </c>
      <c r="AS2129">
        <v>5.64</v>
      </c>
      <c r="AT2129" s="3">
        <f t="shared" si="402"/>
        <v>1</v>
      </c>
      <c r="AU2129" s="3">
        <f t="shared" si="403"/>
        <v>0.35168738898756663</v>
      </c>
      <c r="AV2129" s="3">
        <f t="shared" si="404"/>
        <v>0</v>
      </c>
      <c r="AW2129" s="3">
        <f t="shared" si="405"/>
        <v>0.44264943457189015</v>
      </c>
      <c r="AX2129" s="1">
        <v>45016</v>
      </c>
      <c r="AY2129">
        <v>13.44</v>
      </c>
      <c r="AZ2129">
        <v>13.04</v>
      </c>
      <c r="BF2129">
        <v>0.45</v>
      </c>
      <c r="BG2129">
        <v>4.8099999999999996</v>
      </c>
      <c r="BM2129">
        <v>0.1</v>
      </c>
      <c r="BQ2129">
        <v>9.65</v>
      </c>
      <c r="BR2129" s="3">
        <f t="shared" si="406"/>
        <v>0.97023809523809523</v>
      </c>
      <c r="BS2129" s="3">
        <f t="shared" si="407"/>
        <v>0.50366492146596853</v>
      </c>
      <c r="BT2129" s="3">
        <f t="shared" si="408"/>
        <v>0</v>
      </c>
      <c r="BU2129" s="3">
        <f t="shared" si="409"/>
        <v>3.3482142857142856E-2</v>
      </c>
    </row>
    <row r="2130" spans="1:73" x14ac:dyDescent="0.25">
      <c r="A2130" t="s">
        <v>4614</v>
      </c>
      <c r="B2130" s="1">
        <v>44286</v>
      </c>
      <c r="C2130">
        <v>62.02</v>
      </c>
      <c r="D2130">
        <v>62.02</v>
      </c>
      <c r="I2130">
        <v>62.02</v>
      </c>
      <c r="K2130">
        <v>47.97</v>
      </c>
      <c r="M2130">
        <v>0.11</v>
      </c>
      <c r="Q2130">
        <v>0.04</v>
      </c>
      <c r="R2130">
        <v>1.26</v>
      </c>
      <c r="T2130">
        <v>1.26</v>
      </c>
      <c r="U2130">
        <v>57.84</v>
      </c>
      <c r="V2130" s="3">
        <f t="shared" si="398"/>
        <v>1</v>
      </c>
      <c r="W2130" s="3">
        <f t="shared" si="399"/>
        <v>0.83151326053042107</v>
      </c>
      <c r="X2130" s="3">
        <f t="shared" si="400"/>
        <v>1</v>
      </c>
      <c r="Y2130" s="3">
        <f t="shared" si="401"/>
        <v>0</v>
      </c>
      <c r="Z2130" s="1">
        <v>44651</v>
      </c>
      <c r="AA2130">
        <v>75.150000000000006</v>
      </c>
      <c r="AB2130">
        <v>74.73</v>
      </c>
      <c r="AG2130">
        <v>74.73</v>
      </c>
      <c r="AI2130">
        <v>56.12</v>
      </c>
      <c r="AK2130">
        <v>0.12</v>
      </c>
      <c r="AO2130">
        <v>0.26</v>
      </c>
      <c r="AS2130">
        <v>70.680000000000007</v>
      </c>
      <c r="AT2130" s="3">
        <f t="shared" si="402"/>
        <v>0.99441117764471054</v>
      </c>
      <c r="AU2130" s="3">
        <f t="shared" si="403"/>
        <v>0.79829302987197726</v>
      </c>
      <c r="AV2130" s="3">
        <f t="shared" si="404"/>
        <v>0.99441117764471054</v>
      </c>
      <c r="AW2130" s="3">
        <f t="shared" si="405"/>
        <v>0</v>
      </c>
      <c r="AX2130" s="1">
        <v>45016</v>
      </c>
      <c r="AY2130">
        <v>93.01</v>
      </c>
      <c r="AZ2130">
        <v>87.98</v>
      </c>
      <c r="BE2130">
        <v>87.98</v>
      </c>
      <c r="BG2130">
        <v>63.83</v>
      </c>
      <c r="BI2130">
        <v>0.13</v>
      </c>
      <c r="BN2130">
        <v>0.33</v>
      </c>
      <c r="BQ2130">
        <v>85.33</v>
      </c>
      <c r="BR2130" s="3">
        <f t="shared" si="406"/>
        <v>0.94591979357058376</v>
      </c>
      <c r="BS2130" s="3">
        <f t="shared" si="407"/>
        <v>0.75209143395781775</v>
      </c>
      <c r="BT2130" s="3">
        <f t="shared" si="408"/>
        <v>0.94591979357058376</v>
      </c>
      <c r="BU2130" s="3">
        <f t="shared" si="409"/>
        <v>0</v>
      </c>
    </row>
    <row r="2131" spans="1:73" x14ac:dyDescent="0.25">
      <c r="A2131" t="s">
        <v>4620</v>
      </c>
      <c r="B2131" s="1">
        <v>44286</v>
      </c>
      <c r="C2131">
        <v>435</v>
      </c>
      <c r="D2131">
        <v>409.86</v>
      </c>
      <c r="J2131">
        <v>409.86</v>
      </c>
      <c r="K2131">
        <v>286.37</v>
      </c>
      <c r="M2131">
        <v>1.5</v>
      </c>
      <c r="R2131">
        <v>10.58</v>
      </c>
      <c r="U2131">
        <v>365.96</v>
      </c>
      <c r="V2131" s="3">
        <f t="shared" si="398"/>
        <v>0.94220689655172418</v>
      </c>
      <c r="W2131" s="3">
        <f t="shared" si="399"/>
        <v>0.80922911721487512</v>
      </c>
      <c r="X2131" s="3">
        <f t="shared" si="400"/>
        <v>0</v>
      </c>
      <c r="Y2131" s="3">
        <f t="shared" si="401"/>
        <v>0.94220689655172418</v>
      </c>
      <c r="Z2131" s="1">
        <v>44651</v>
      </c>
      <c r="AA2131">
        <v>435.4</v>
      </c>
      <c r="AB2131">
        <v>432.47</v>
      </c>
      <c r="AH2131">
        <v>432.47</v>
      </c>
      <c r="AI2131">
        <v>317.06</v>
      </c>
      <c r="AK2131">
        <v>1.66</v>
      </c>
      <c r="AP2131">
        <v>10.31</v>
      </c>
      <c r="AR2131">
        <v>0.99</v>
      </c>
      <c r="AS2131">
        <v>384.18</v>
      </c>
      <c r="AT2131" s="3">
        <f t="shared" si="402"/>
        <v>0.99327055581074886</v>
      </c>
      <c r="AU2131" s="3">
        <f t="shared" si="403"/>
        <v>0.84957127545551991</v>
      </c>
      <c r="AV2131" s="3">
        <f t="shared" si="404"/>
        <v>0</v>
      </c>
      <c r="AW2131" s="3">
        <f t="shared" si="405"/>
        <v>0.99327055581074886</v>
      </c>
      <c r="AX2131" s="1">
        <v>45016</v>
      </c>
      <c r="AY2131">
        <v>418.34</v>
      </c>
      <c r="AZ2131">
        <v>414.5</v>
      </c>
      <c r="BF2131">
        <v>414.5</v>
      </c>
      <c r="BG2131">
        <v>303.8</v>
      </c>
      <c r="BI2131">
        <v>1.57</v>
      </c>
      <c r="BN2131">
        <v>8.68</v>
      </c>
      <c r="BQ2131">
        <v>375.43</v>
      </c>
      <c r="BR2131" s="3">
        <f t="shared" si="406"/>
        <v>0.99082086341253528</v>
      </c>
      <c r="BS2131" s="3">
        <f t="shared" si="407"/>
        <v>0.83191850594227501</v>
      </c>
      <c r="BT2131" s="3">
        <f t="shared" si="408"/>
        <v>0</v>
      </c>
      <c r="BU2131" s="3">
        <f t="shared" si="409"/>
        <v>0.99082086341253528</v>
      </c>
    </row>
    <row r="2132" spans="1:73" x14ac:dyDescent="0.25">
      <c r="A2132" t="s">
        <v>4621</v>
      </c>
      <c r="V2132" s="3">
        <f t="shared" si="398"/>
        <v>0</v>
      </c>
      <c r="W2132" s="3">
        <f t="shared" si="399"/>
        <v>0</v>
      </c>
      <c r="X2132" s="3">
        <f t="shared" si="400"/>
        <v>0</v>
      </c>
      <c r="Y2132" s="3">
        <f t="shared" si="401"/>
        <v>0</v>
      </c>
      <c r="AT2132" s="3">
        <f t="shared" si="402"/>
        <v>0</v>
      </c>
      <c r="AU2132" s="3">
        <f t="shared" si="403"/>
        <v>0</v>
      </c>
      <c r="AV2132" s="3">
        <f t="shared" si="404"/>
        <v>0</v>
      </c>
      <c r="AW2132" s="3">
        <f t="shared" si="405"/>
        <v>0</v>
      </c>
      <c r="BR2132" s="3">
        <f t="shared" si="406"/>
        <v>0</v>
      </c>
      <c r="BS2132" s="3">
        <f t="shared" si="407"/>
        <v>0</v>
      </c>
      <c r="BT2132" s="3">
        <f t="shared" si="408"/>
        <v>0</v>
      </c>
      <c r="BU2132" s="3">
        <f t="shared" si="409"/>
        <v>0</v>
      </c>
    </row>
    <row r="2133" spans="1:73" x14ac:dyDescent="0.25">
      <c r="A2133" t="s">
        <v>4622</v>
      </c>
      <c r="V2133" s="3">
        <f t="shared" si="398"/>
        <v>0</v>
      </c>
      <c r="W2133" s="3">
        <f t="shared" si="399"/>
        <v>0</v>
      </c>
      <c r="X2133" s="3">
        <f t="shared" si="400"/>
        <v>0</v>
      </c>
      <c r="Y2133" s="3">
        <f t="shared" si="401"/>
        <v>0</v>
      </c>
      <c r="AT2133" s="3">
        <f t="shared" si="402"/>
        <v>0</v>
      </c>
      <c r="AU2133" s="3">
        <f t="shared" si="403"/>
        <v>0</v>
      </c>
      <c r="AV2133" s="3">
        <f t="shared" si="404"/>
        <v>0</v>
      </c>
      <c r="AW2133" s="3">
        <f t="shared" si="405"/>
        <v>0</v>
      </c>
      <c r="BR2133" s="3">
        <f t="shared" si="406"/>
        <v>0</v>
      </c>
      <c r="BS2133" s="3">
        <f t="shared" si="407"/>
        <v>0</v>
      </c>
      <c r="BT2133" s="3">
        <f t="shared" si="408"/>
        <v>0</v>
      </c>
      <c r="BU2133" s="3">
        <f t="shared" si="409"/>
        <v>0</v>
      </c>
    </row>
    <row r="2134" spans="1:73" x14ac:dyDescent="0.25">
      <c r="A2134" t="s">
        <v>4623</v>
      </c>
      <c r="V2134" s="3">
        <f t="shared" si="398"/>
        <v>0</v>
      </c>
      <c r="W2134" s="3">
        <f t="shared" si="399"/>
        <v>0</v>
      </c>
      <c r="X2134" s="3">
        <f t="shared" si="400"/>
        <v>0</v>
      </c>
      <c r="Y2134" s="3">
        <f t="shared" si="401"/>
        <v>0</v>
      </c>
      <c r="AT2134" s="3">
        <f t="shared" si="402"/>
        <v>0</v>
      </c>
      <c r="AU2134" s="3">
        <f t="shared" si="403"/>
        <v>0</v>
      </c>
      <c r="AV2134" s="3">
        <f t="shared" si="404"/>
        <v>0</v>
      </c>
      <c r="AW2134" s="3">
        <f t="shared" si="405"/>
        <v>0</v>
      </c>
      <c r="BR2134" s="3">
        <f t="shared" si="406"/>
        <v>0</v>
      </c>
      <c r="BS2134" s="3">
        <f t="shared" si="407"/>
        <v>0</v>
      </c>
      <c r="BT2134" s="3">
        <f t="shared" si="408"/>
        <v>0</v>
      </c>
      <c r="BU2134" s="3">
        <f t="shared" si="409"/>
        <v>0</v>
      </c>
    </row>
    <row r="2135" spans="1:73" x14ac:dyDescent="0.25">
      <c r="A2135" t="s">
        <v>4625</v>
      </c>
      <c r="B2135" s="1">
        <v>44286</v>
      </c>
      <c r="C2135">
        <v>3.05</v>
      </c>
      <c r="D2135">
        <v>2.97</v>
      </c>
      <c r="K2135">
        <v>1.66</v>
      </c>
      <c r="U2135">
        <v>4.3</v>
      </c>
      <c r="V2135" s="3">
        <f t="shared" si="398"/>
        <v>0.97377049180327879</v>
      </c>
      <c r="W2135" s="3">
        <f t="shared" si="399"/>
        <v>0.38604651162790699</v>
      </c>
      <c r="X2135" s="3">
        <f t="shared" si="400"/>
        <v>0</v>
      </c>
      <c r="Y2135" s="3">
        <f t="shared" si="401"/>
        <v>0</v>
      </c>
      <c r="Z2135" s="1">
        <v>44651</v>
      </c>
      <c r="AA2135">
        <v>13.53</v>
      </c>
      <c r="AB2135">
        <v>12.15</v>
      </c>
      <c r="AI2135">
        <v>7.26</v>
      </c>
      <c r="AP2135">
        <v>8.15</v>
      </c>
      <c r="AS2135">
        <v>26.18</v>
      </c>
      <c r="AT2135" s="3">
        <f t="shared" si="402"/>
        <v>0.8980044345898005</v>
      </c>
      <c r="AU2135" s="3">
        <f t="shared" si="403"/>
        <v>0.40266222961730447</v>
      </c>
      <c r="AV2135" s="3">
        <f t="shared" si="404"/>
        <v>0</v>
      </c>
      <c r="AW2135" s="3">
        <f t="shared" si="405"/>
        <v>0</v>
      </c>
      <c r="AX2135" s="1">
        <v>45016</v>
      </c>
      <c r="AY2135">
        <v>55.06</v>
      </c>
      <c r="AZ2135">
        <v>17.14</v>
      </c>
      <c r="BG2135">
        <v>10.96</v>
      </c>
      <c r="BM2135">
        <v>9.8000000000000007</v>
      </c>
      <c r="BN2135">
        <v>3.38</v>
      </c>
      <c r="BQ2135">
        <v>48.08</v>
      </c>
      <c r="BR2135" s="3">
        <f t="shared" si="406"/>
        <v>0.31129676716309479</v>
      </c>
      <c r="BS2135" s="3">
        <f t="shared" si="407"/>
        <v>0.3140401146131806</v>
      </c>
      <c r="BT2135" s="3">
        <f t="shared" si="408"/>
        <v>0</v>
      </c>
      <c r="BU2135" s="3">
        <f t="shared" si="409"/>
        <v>0</v>
      </c>
    </row>
    <row r="2136" spans="1:73" x14ac:dyDescent="0.25">
      <c r="A2136" t="s">
        <v>4627</v>
      </c>
      <c r="V2136" s="3">
        <f t="shared" si="398"/>
        <v>0</v>
      </c>
      <c r="W2136" s="3">
        <f t="shared" si="399"/>
        <v>0</v>
      </c>
      <c r="X2136" s="3">
        <f t="shared" si="400"/>
        <v>0</v>
      </c>
      <c r="Y2136" s="3">
        <f t="shared" si="401"/>
        <v>0</v>
      </c>
      <c r="Z2136" s="1">
        <v>44651</v>
      </c>
      <c r="AA2136">
        <v>244.2</v>
      </c>
      <c r="AB2136">
        <v>239.84</v>
      </c>
      <c r="AG2136">
        <v>239.75</v>
      </c>
      <c r="AI2136">
        <v>123.68</v>
      </c>
      <c r="AK2136">
        <v>0.69</v>
      </c>
      <c r="AO2136">
        <v>1.31</v>
      </c>
      <c r="AP2136">
        <v>0.66</v>
      </c>
      <c r="AS2136">
        <v>213.19</v>
      </c>
      <c r="AT2136" s="3">
        <f t="shared" si="402"/>
        <v>0.98214578214578219</v>
      </c>
      <c r="AU2136" s="3">
        <f t="shared" si="403"/>
        <v>0.58746971927991265</v>
      </c>
      <c r="AV2136" s="3">
        <f t="shared" si="404"/>
        <v>0.98177723177723186</v>
      </c>
      <c r="AW2136" s="3">
        <f t="shared" si="405"/>
        <v>0</v>
      </c>
      <c r="AX2136" s="1">
        <v>45016</v>
      </c>
      <c r="AY2136">
        <v>269.87</v>
      </c>
      <c r="AZ2136">
        <v>256.36</v>
      </c>
      <c r="BE2136">
        <v>256.36</v>
      </c>
      <c r="BG2136">
        <v>138.19999999999999</v>
      </c>
      <c r="BI2136">
        <v>0.8</v>
      </c>
      <c r="BK2136">
        <v>1.42</v>
      </c>
      <c r="BM2136">
        <v>0.03</v>
      </c>
      <c r="BN2136">
        <v>0.14000000000000001</v>
      </c>
      <c r="BQ2136">
        <v>231.17</v>
      </c>
      <c r="BR2136" s="3">
        <f t="shared" si="406"/>
        <v>0.94993885945084677</v>
      </c>
      <c r="BS2136" s="3">
        <f t="shared" si="407"/>
        <v>0.60407378267331058</v>
      </c>
      <c r="BT2136" s="3">
        <f t="shared" si="408"/>
        <v>0.94993885945084677</v>
      </c>
      <c r="BU2136" s="3">
        <f t="shared" si="409"/>
        <v>0</v>
      </c>
    </row>
    <row r="2137" spans="1:73" x14ac:dyDescent="0.25">
      <c r="A2137" t="s">
        <v>4628</v>
      </c>
      <c r="B2137" s="1">
        <v>44286</v>
      </c>
      <c r="C2137">
        <v>962.76</v>
      </c>
      <c r="D2137">
        <v>958.38</v>
      </c>
      <c r="J2137">
        <v>942.1</v>
      </c>
      <c r="K2137">
        <v>608.86</v>
      </c>
      <c r="R2137">
        <v>52.51</v>
      </c>
      <c r="U2137">
        <v>955.3</v>
      </c>
      <c r="V2137" s="3">
        <f t="shared" si="398"/>
        <v>0.99545057958369687</v>
      </c>
      <c r="W2137" s="3">
        <f t="shared" si="399"/>
        <v>0.67442040784678614</v>
      </c>
      <c r="X2137" s="3">
        <f t="shared" si="400"/>
        <v>0</v>
      </c>
      <c r="Y2137" s="3">
        <f t="shared" si="401"/>
        <v>0.97854086168930998</v>
      </c>
      <c r="Z2137" s="1">
        <v>44651</v>
      </c>
      <c r="AA2137">
        <v>1075.6099999999999</v>
      </c>
      <c r="AB2137">
        <v>1074.48</v>
      </c>
      <c r="AH2137">
        <v>1061.56</v>
      </c>
      <c r="AI2137">
        <v>695.87</v>
      </c>
      <c r="AO2137">
        <v>21.43</v>
      </c>
      <c r="AP2137">
        <v>56.43</v>
      </c>
      <c r="AR2137">
        <v>9.8699999999999992</v>
      </c>
      <c r="AS2137">
        <v>1016.77</v>
      </c>
      <c r="AT2137" s="3">
        <f t="shared" si="402"/>
        <v>0.9989494333447998</v>
      </c>
      <c r="AU2137" s="3">
        <f t="shared" si="403"/>
        <v>0.73343662387487096</v>
      </c>
      <c r="AV2137" s="3">
        <f t="shared" si="404"/>
        <v>0</v>
      </c>
      <c r="AW2137" s="3">
        <f t="shared" si="405"/>
        <v>0.9869376446853414</v>
      </c>
      <c r="AX2137" s="1">
        <v>45016</v>
      </c>
      <c r="AY2137">
        <v>1308.03</v>
      </c>
      <c r="AZ2137">
        <v>1276.75</v>
      </c>
      <c r="BF2137">
        <v>1253.77</v>
      </c>
      <c r="BG2137">
        <v>827.12</v>
      </c>
      <c r="BI2137">
        <v>0.6</v>
      </c>
      <c r="BM2137">
        <v>49.22</v>
      </c>
      <c r="BN2137">
        <v>67.06</v>
      </c>
      <c r="BP2137">
        <v>26.5</v>
      </c>
      <c r="BQ2137">
        <v>1220.1199999999999</v>
      </c>
      <c r="BR2137" s="3">
        <f t="shared" si="406"/>
        <v>0.97608617539353071</v>
      </c>
      <c r="BS2137" s="3">
        <f t="shared" si="407"/>
        <v>0.73213305716359511</v>
      </c>
      <c r="BT2137" s="3">
        <f t="shared" si="408"/>
        <v>0</v>
      </c>
      <c r="BU2137" s="3">
        <f t="shared" si="409"/>
        <v>0.95851777099913615</v>
      </c>
    </row>
    <row r="2138" spans="1:73" x14ac:dyDescent="0.25">
      <c r="A2138" t="s">
        <v>4630</v>
      </c>
      <c r="B2138" s="1">
        <v>44286</v>
      </c>
      <c r="C2138">
        <v>3198.25</v>
      </c>
      <c r="D2138">
        <v>3181.2</v>
      </c>
      <c r="F2138">
        <v>1.78</v>
      </c>
      <c r="I2138">
        <v>3179.42</v>
      </c>
      <c r="K2138">
        <v>1305.01</v>
      </c>
      <c r="M2138">
        <v>5.49</v>
      </c>
      <c r="R2138">
        <v>81.41</v>
      </c>
      <c r="T2138">
        <v>47.44</v>
      </c>
      <c r="U2138">
        <v>2873.14</v>
      </c>
      <c r="V2138" s="3">
        <f t="shared" si="398"/>
        <v>0.99411240522160549</v>
      </c>
      <c r="W2138" s="3">
        <f t="shared" si="399"/>
        <v>0.46053541684311561</v>
      </c>
      <c r="X2138" s="3">
        <f t="shared" si="400"/>
        <v>0.9941124052216056</v>
      </c>
      <c r="Y2138" s="3">
        <f t="shared" si="401"/>
        <v>0</v>
      </c>
      <c r="Z2138" s="1">
        <v>44651</v>
      </c>
      <c r="AA2138">
        <v>4045.98</v>
      </c>
      <c r="AB2138">
        <v>3982.53</v>
      </c>
      <c r="AD2138">
        <v>1.75</v>
      </c>
      <c r="AG2138">
        <v>3980.78</v>
      </c>
      <c r="AI2138">
        <v>1563.14</v>
      </c>
      <c r="AK2138">
        <v>6.19</v>
      </c>
      <c r="AO2138">
        <v>0.04</v>
      </c>
      <c r="AP2138">
        <v>56.63</v>
      </c>
      <c r="AS2138">
        <v>3662.63</v>
      </c>
      <c r="AT2138" s="3">
        <f t="shared" si="402"/>
        <v>0.98388523917567561</v>
      </c>
      <c r="AU2138" s="3">
        <f t="shared" si="403"/>
        <v>0.4342332982384986</v>
      </c>
      <c r="AV2138" s="3">
        <f t="shared" si="404"/>
        <v>0.98388523917567561</v>
      </c>
      <c r="AW2138" s="3">
        <f t="shared" si="405"/>
        <v>0</v>
      </c>
      <c r="AX2138" s="1">
        <v>45016</v>
      </c>
      <c r="AY2138">
        <v>4785.3900000000003</v>
      </c>
      <c r="AZ2138">
        <v>4686.57</v>
      </c>
      <c r="BB2138">
        <v>0.6</v>
      </c>
      <c r="BE2138">
        <v>4685.97</v>
      </c>
      <c r="BG2138">
        <v>1868.85</v>
      </c>
      <c r="BI2138">
        <v>8.08</v>
      </c>
      <c r="BM2138">
        <v>0.1</v>
      </c>
      <c r="BN2138">
        <v>54.71</v>
      </c>
      <c r="BQ2138">
        <v>4323.8100000000004</v>
      </c>
      <c r="BR2138" s="3">
        <f t="shared" si="406"/>
        <v>0.97922426385310268</v>
      </c>
      <c r="BS2138" s="3">
        <f t="shared" si="407"/>
        <v>0.43860246144025233</v>
      </c>
      <c r="BT2138" s="3">
        <f t="shared" si="408"/>
        <v>0.97922426385310291</v>
      </c>
      <c r="BU2138" s="3">
        <f t="shared" si="409"/>
        <v>0</v>
      </c>
    </row>
    <row r="2139" spans="1:73" x14ac:dyDescent="0.25">
      <c r="A2139" t="s">
        <v>4632</v>
      </c>
      <c r="V2139" s="3">
        <f t="shared" si="398"/>
        <v>0</v>
      </c>
      <c r="W2139" s="3">
        <f t="shared" si="399"/>
        <v>0</v>
      </c>
      <c r="X2139" s="3">
        <f t="shared" si="400"/>
        <v>0</v>
      </c>
      <c r="Y2139" s="3">
        <f t="shared" si="401"/>
        <v>0</v>
      </c>
      <c r="AT2139" s="3">
        <f t="shared" si="402"/>
        <v>0</v>
      </c>
      <c r="AU2139" s="3">
        <f t="shared" si="403"/>
        <v>0</v>
      </c>
      <c r="AV2139" s="3">
        <f t="shared" si="404"/>
        <v>0</v>
      </c>
      <c r="AW2139" s="3">
        <f t="shared" si="405"/>
        <v>0</v>
      </c>
      <c r="BR2139" s="3">
        <f t="shared" si="406"/>
        <v>0</v>
      </c>
      <c r="BS2139" s="3">
        <f t="shared" si="407"/>
        <v>0</v>
      </c>
      <c r="BT2139" s="3">
        <f t="shared" si="408"/>
        <v>0</v>
      </c>
      <c r="BU2139" s="3">
        <f t="shared" si="409"/>
        <v>0</v>
      </c>
    </row>
    <row r="2140" spans="1:73" x14ac:dyDescent="0.25">
      <c r="A2140" t="s">
        <v>4634</v>
      </c>
      <c r="V2140" s="3">
        <f t="shared" si="398"/>
        <v>0</v>
      </c>
      <c r="W2140" s="3">
        <f t="shared" si="399"/>
        <v>0</v>
      </c>
      <c r="X2140" s="3">
        <f t="shared" si="400"/>
        <v>0</v>
      </c>
      <c r="Y2140" s="3">
        <f t="shared" si="401"/>
        <v>0</v>
      </c>
      <c r="AT2140" s="3">
        <f t="shared" si="402"/>
        <v>0</v>
      </c>
      <c r="AU2140" s="3">
        <f t="shared" si="403"/>
        <v>0</v>
      </c>
      <c r="AV2140" s="3">
        <f t="shared" si="404"/>
        <v>0</v>
      </c>
      <c r="AW2140" s="3">
        <f t="shared" si="405"/>
        <v>0</v>
      </c>
      <c r="BR2140" s="3">
        <f t="shared" si="406"/>
        <v>0</v>
      </c>
      <c r="BS2140" s="3">
        <f t="shared" si="407"/>
        <v>0</v>
      </c>
      <c r="BT2140" s="3">
        <f t="shared" si="408"/>
        <v>0</v>
      </c>
      <c r="BU2140" s="3">
        <f t="shared" si="409"/>
        <v>0</v>
      </c>
    </row>
    <row r="2141" spans="1:73" x14ac:dyDescent="0.25">
      <c r="A2141" t="s">
        <v>4635</v>
      </c>
      <c r="B2141" s="1">
        <v>44286</v>
      </c>
      <c r="C2141">
        <v>69.760000000000005</v>
      </c>
      <c r="D2141">
        <v>69.599999999999994</v>
      </c>
      <c r="I2141">
        <v>57</v>
      </c>
      <c r="K2141">
        <v>50.2</v>
      </c>
      <c r="M2141">
        <v>0.18</v>
      </c>
      <c r="R2141">
        <v>0.04</v>
      </c>
      <c r="T2141">
        <v>0.04</v>
      </c>
      <c r="U2141">
        <v>61.7</v>
      </c>
      <c r="V2141" s="3">
        <f t="shared" si="398"/>
        <v>0.99770642201834847</v>
      </c>
      <c r="W2141" s="3">
        <f t="shared" si="399"/>
        <v>0.81599479843953182</v>
      </c>
      <c r="X2141" s="3">
        <f t="shared" si="400"/>
        <v>0.81708715596330272</v>
      </c>
      <c r="Y2141" s="3">
        <f t="shared" si="401"/>
        <v>0</v>
      </c>
      <c r="Z2141" s="1">
        <v>44651</v>
      </c>
      <c r="AA2141">
        <v>116.35</v>
      </c>
      <c r="AB2141">
        <v>116.16</v>
      </c>
      <c r="AH2141">
        <v>110.87</v>
      </c>
      <c r="AI2141">
        <v>87.56</v>
      </c>
      <c r="AK2141">
        <v>0.39</v>
      </c>
      <c r="AP2141">
        <v>0.03</v>
      </c>
      <c r="AS2141">
        <v>103.34</v>
      </c>
      <c r="AT2141" s="3">
        <f t="shared" si="402"/>
        <v>0.99836699613235924</v>
      </c>
      <c r="AU2141" s="3">
        <f t="shared" si="403"/>
        <v>0.85075787019043914</v>
      </c>
      <c r="AV2141" s="3">
        <f t="shared" si="404"/>
        <v>0</v>
      </c>
      <c r="AW2141" s="3">
        <f t="shared" si="405"/>
        <v>0.95290073055436197</v>
      </c>
      <c r="AX2141" s="1">
        <v>45016</v>
      </c>
      <c r="AY2141">
        <v>139.80000000000001</v>
      </c>
      <c r="AZ2141">
        <v>138.88999999999999</v>
      </c>
      <c r="BE2141">
        <v>138.88999999999999</v>
      </c>
      <c r="BG2141">
        <v>106.69</v>
      </c>
      <c r="BI2141">
        <v>0.28000000000000003</v>
      </c>
      <c r="BN2141">
        <v>0.03</v>
      </c>
      <c r="BQ2141">
        <v>124.12</v>
      </c>
      <c r="BR2141" s="3">
        <f t="shared" si="406"/>
        <v>0.99349070100143044</v>
      </c>
      <c r="BS2141" s="3">
        <f t="shared" si="407"/>
        <v>0.86172360875535092</v>
      </c>
      <c r="BT2141" s="3">
        <f t="shared" si="408"/>
        <v>0.99349070100143044</v>
      </c>
      <c r="BU2141" s="3">
        <f t="shared" si="409"/>
        <v>0</v>
      </c>
    </row>
    <row r="2142" spans="1:73" x14ac:dyDescent="0.25">
      <c r="A2142" t="s">
        <v>4637</v>
      </c>
      <c r="B2142" s="1">
        <v>44286</v>
      </c>
      <c r="C2142">
        <v>18.829999999999998</v>
      </c>
      <c r="D2142">
        <v>18.37</v>
      </c>
      <c r="I2142">
        <v>0.99</v>
      </c>
      <c r="K2142">
        <v>15.06</v>
      </c>
      <c r="R2142">
        <v>0.48</v>
      </c>
      <c r="S2142">
        <v>0.28000000000000003</v>
      </c>
      <c r="U2142">
        <v>17.600000000000001</v>
      </c>
      <c r="V2142" s="3">
        <f t="shared" si="398"/>
        <v>0.97557089750398318</v>
      </c>
      <c r="W2142" s="3">
        <f t="shared" si="399"/>
        <v>0.8655172413793103</v>
      </c>
      <c r="X2142" s="3">
        <f t="shared" si="400"/>
        <v>5.2575677110993098E-2</v>
      </c>
      <c r="Y2142" s="3">
        <f t="shared" si="401"/>
        <v>0</v>
      </c>
      <c r="Z2142" s="1">
        <v>44651</v>
      </c>
      <c r="AA2142">
        <v>19.84</v>
      </c>
      <c r="AB2142">
        <v>19.489999999999998</v>
      </c>
      <c r="AH2142">
        <v>2.5499999999999998</v>
      </c>
      <c r="AI2142">
        <v>14.1</v>
      </c>
      <c r="AP2142">
        <v>0.45</v>
      </c>
      <c r="AQ2142">
        <v>0.22</v>
      </c>
      <c r="AR2142">
        <v>0.02</v>
      </c>
      <c r="AS2142">
        <v>17.82</v>
      </c>
      <c r="AT2142" s="3">
        <f t="shared" si="402"/>
        <v>0.98235887096774188</v>
      </c>
      <c r="AU2142" s="3">
        <f t="shared" si="403"/>
        <v>0.80068143100511069</v>
      </c>
      <c r="AV2142" s="3">
        <f t="shared" si="404"/>
        <v>0</v>
      </c>
      <c r="AW2142" s="3">
        <f t="shared" si="405"/>
        <v>0.1285282258064516</v>
      </c>
      <c r="AX2142" s="1">
        <v>45016</v>
      </c>
      <c r="AY2142">
        <v>20.59</v>
      </c>
      <c r="AZ2142">
        <v>20.059999999999999</v>
      </c>
      <c r="BF2142">
        <v>1.0900000000000001</v>
      </c>
      <c r="BG2142">
        <v>15.12</v>
      </c>
      <c r="BM2142">
        <v>0.02</v>
      </c>
      <c r="BN2142">
        <v>0.59</v>
      </c>
      <c r="BO2142">
        <v>0.32</v>
      </c>
      <c r="BQ2142">
        <v>18.510000000000002</v>
      </c>
      <c r="BR2142" s="3">
        <f t="shared" si="406"/>
        <v>0.9742593491986401</v>
      </c>
      <c r="BS2142" s="3">
        <f t="shared" si="407"/>
        <v>0.82985729967069144</v>
      </c>
      <c r="BT2142" s="3">
        <f t="shared" si="408"/>
        <v>0</v>
      </c>
      <c r="BU2142" s="3">
        <f t="shared" si="409"/>
        <v>5.293831957260807E-2</v>
      </c>
    </row>
    <row r="2143" spans="1:73" x14ac:dyDescent="0.25">
      <c r="A2143" t="s">
        <v>4639</v>
      </c>
      <c r="V2143" s="3">
        <f t="shared" si="398"/>
        <v>0</v>
      </c>
      <c r="W2143" s="3">
        <f t="shared" si="399"/>
        <v>0</v>
      </c>
      <c r="X2143" s="3">
        <f t="shared" si="400"/>
        <v>0</v>
      </c>
      <c r="Y2143" s="3">
        <f t="shared" si="401"/>
        <v>0</v>
      </c>
      <c r="AT2143" s="3">
        <f t="shared" si="402"/>
        <v>0</v>
      </c>
      <c r="AU2143" s="3">
        <f t="shared" si="403"/>
        <v>0</v>
      </c>
      <c r="AV2143" s="3">
        <f t="shared" si="404"/>
        <v>0</v>
      </c>
      <c r="AW2143" s="3">
        <f t="shared" si="405"/>
        <v>0</v>
      </c>
      <c r="BR2143" s="3">
        <f t="shared" si="406"/>
        <v>0</v>
      </c>
      <c r="BS2143" s="3">
        <f t="shared" si="407"/>
        <v>0</v>
      </c>
      <c r="BT2143" s="3">
        <f t="shared" si="408"/>
        <v>0</v>
      </c>
      <c r="BU2143" s="3">
        <f t="shared" si="409"/>
        <v>0</v>
      </c>
    </row>
    <row r="2144" spans="1:73" x14ac:dyDescent="0.25">
      <c r="A2144" t="s">
        <v>4641</v>
      </c>
      <c r="B2144" s="1">
        <v>44286</v>
      </c>
      <c r="C2144">
        <v>194.77</v>
      </c>
      <c r="D2144">
        <v>190.87</v>
      </c>
      <c r="I2144">
        <v>190.87</v>
      </c>
      <c r="K2144">
        <v>76.81</v>
      </c>
      <c r="M2144">
        <v>0.45</v>
      </c>
      <c r="Q2144">
        <v>12.57</v>
      </c>
      <c r="R2144">
        <v>3.59</v>
      </c>
      <c r="T2144">
        <v>3.53</v>
      </c>
      <c r="U2144">
        <v>182.39</v>
      </c>
      <c r="V2144" s="3">
        <f t="shared" si="398"/>
        <v>0.97997638239975349</v>
      </c>
      <c r="W2144" s="3">
        <f t="shared" si="399"/>
        <v>0.453664875081212</v>
      </c>
      <c r="X2144" s="3">
        <f t="shared" si="400"/>
        <v>0.97997638239975349</v>
      </c>
      <c r="Y2144" s="3">
        <f t="shared" si="401"/>
        <v>0</v>
      </c>
      <c r="Z2144" s="1">
        <v>44651</v>
      </c>
      <c r="AA2144">
        <v>245.01</v>
      </c>
      <c r="AB2144">
        <v>242.9</v>
      </c>
      <c r="AI2144">
        <v>100.26</v>
      </c>
      <c r="AK2144">
        <v>0.46</v>
      </c>
      <c r="AO2144">
        <v>2.56</v>
      </c>
      <c r="AP2144">
        <v>1.9</v>
      </c>
      <c r="AR2144">
        <v>1.37</v>
      </c>
      <c r="AS2144">
        <v>228.98</v>
      </c>
      <c r="AT2144" s="3">
        <f t="shared" si="402"/>
        <v>0.99138810660789356</v>
      </c>
      <c r="AU2144" s="3">
        <f t="shared" si="403"/>
        <v>0.44475003326975121</v>
      </c>
      <c r="AV2144" s="3">
        <f t="shared" si="404"/>
        <v>0</v>
      </c>
      <c r="AW2144" s="3">
        <f t="shared" si="405"/>
        <v>0</v>
      </c>
      <c r="AX2144" s="1">
        <v>45016</v>
      </c>
      <c r="AY2144">
        <v>344.81</v>
      </c>
      <c r="AZ2144">
        <v>344.58</v>
      </c>
      <c r="BE2144">
        <v>344.58</v>
      </c>
      <c r="BG2144">
        <v>144.94</v>
      </c>
      <c r="BI2144">
        <v>0.35</v>
      </c>
      <c r="BM2144">
        <v>0.11</v>
      </c>
      <c r="BN2144">
        <v>0.02</v>
      </c>
      <c r="BQ2144">
        <v>322.7</v>
      </c>
      <c r="BR2144" s="3">
        <f t="shared" si="406"/>
        <v>0.99933296598126498</v>
      </c>
      <c r="BS2144" s="3">
        <f t="shared" si="407"/>
        <v>0.44981689528893304</v>
      </c>
      <c r="BT2144" s="3">
        <f t="shared" si="408"/>
        <v>0.99933296598126498</v>
      </c>
      <c r="BU2144" s="3">
        <f t="shared" si="409"/>
        <v>0</v>
      </c>
    </row>
    <row r="2145" spans="1:73" x14ac:dyDescent="0.25">
      <c r="A2145" t="s">
        <v>4645</v>
      </c>
      <c r="B2145" s="1">
        <v>43921</v>
      </c>
      <c r="C2145">
        <v>0.05</v>
      </c>
      <c r="K2145">
        <v>0.02</v>
      </c>
      <c r="U2145">
        <v>7.0000000000000007E-2</v>
      </c>
      <c r="V2145" s="3">
        <f t="shared" si="398"/>
        <v>0</v>
      </c>
      <c r="W2145" s="3">
        <f t="shared" si="399"/>
        <v>0.2857142857142857</v>
      </c>
      <c r="X2145" s="3">
        <f t="shared" si="400"/>
        <v>0</v>
      </c>
      <c r="Y2145" s="3">
        <f t="shared" si="401"/>
        <v>0</v>
      </c>
      <c r="Z2145" s="1">
        <v>44286</v>
      </c>
      <c r="AA2145">
        <v>0.04</v>
      </c>
      <c r="AB2145">
        <v>0.04</v>
      </c>
      <c r="AI2145">
        <v>0.02</v>
      </c>
      <c r="AS2145">
        <v>0.03</v>
      </c>
      <c r="AT2145" s="3">
        <f t="shared" si="402"/>
        <v>1</v>
      </c>
      <c r="AU2145" s="3">
        <f t="shared" si="403"/>
        <v>0.66666666666666674</v>
      </c>
      <c r="AV2145" s="3">
        <f t="shared" si="404"/>
        <v>0</v>
      </c>
      <c r="AW2145" s="3">
        <f t="shared" si="405"/>
        <v>0</v>
      </c>
      <c r="AX2145" s="1">
        <v>44651</v>
      </c>
      <c r="AY2145">
        <v>0.05</v>
      </c>
      <c r="AZ2145">
        <v>0.05</v>
      </c>
      <c r="BG2145">
        <v>0.02</v>
      </c>
      <c r="BQ2145">
        <v>7.0000000000000007E-2</v>
      </c>
      <c r="BR2145" s="3">
        <f t="shared" si="406"/>
        <v>1</v>
      </c>
      <c r="BS2145" s="3">
        <f t="shared" si="407"/>
        <v>0.2857142857142857</v>
      </c>
      <c r="BT2145" s="3">
        <f t="shared" si="408"/>
        <v>0</v>
      </c>
      <c r="BU2145" s="3">
        <f t="shared" si="409"/>
        <v>0</v>
      </c>
    </row>
    <row r="2146" spans="1:73" x14ac:dyDescent="0.25">
      <c r="A2146" t="s">
        <v>4646</v>
      </c>
      <c r="B2146" s="1">
        <v>44286</v>
      </c>
      <c r="C2146">
        <v>202.07</v>
      </c>
      <c r="D2146">
        <v>202.01</v>
      </c>
      <c r="I2146">
        <v>202.01</v>
      </c>
      <c r="K2146">
        <v>113.34</v>
      </c>
      <c r="M2146">
        <v>0.63</v>
      </c>
      <c r="R2146">
        <v>0.03</v>
      </c>
      <c r="U2146">
        <v>177.2</v>
      </c>
      <c r="V2146" s="3">
        <f t="shared" si="398"/>
        <v>0.9997030731924581</v>
      </c>
      <c r="W2146" s="3">
        <f t="shared" si="399"/>
        <v>0.6420074770590235</v>
      </c>
      <c r="X2146" s="3">
        <f t="shared" si="400"/>
        <v>0.9997030731924581</v>
      </c>
      <c r="Y2146" s="3">
        <f t="shared" si="401"/>
        <v>0</v>
      </c>
      <c r="Z2146" s="1">
        <v>44651</v>
      </c>
      <c r="AA2146">
        <v>259.02999999999997</v>
      </c>
      <c r="AB2146">
        <v>255.95</v>
      </c>
      <c r="AG2146">
        <v>255.95</v>
      </c>
      <c r="AI2146">
        <v>150.01</v>
      </c>
      <c r="AK2146">
        <v>0.7</v>
      </c>
      <c r="AP2146">
        <v>0.11</v>
      </c>
      <c r="AS2146">
        <v>225.52</v>
      </c>
      <c r="AT2146" s="3">
        <f t="shared" si="402"/>
        <v>0.98810948538779297</v>
      </c>
      <c r="AU2146" s="3">
        <f t="shared" si="403"/>
        <v>0.66757153664723412</v>
      </c>
      <c r="AV2146" s="3">
        <f t="shared" si="404"/>
        <v>0.98810948538779297</v>
      </c>
      <c r="AW2146" s="3">
        <f t="shared" si="405"/>
        <v>0</v>
      </c>
      <c r="AX2146" s="1">
        <v>45016</v>
      </c>
      <c r="AY2146">
        <v>288.91000000000003</v>
      </c>
      <c r="AZ2146">
        <v>281.64</v>
      </c>
      <c r="BE2146">
        <v>280.39999999999998</v>
      </c>
      <c r="BG2146">
        <v>151.91</v>
      </c>
      <c r="BI2146">
        <v>0.79</v>
      </c>
      <c r="BN2146">
        <v>0.9</v>
      </c>
      <c r="BQ2146">
        <v>247.66</v>
      </c>
      <c r="BR2146" s="3">
        <f t="shared" si="406"/>
        <v>0.9748364542591117</v>
      </c>
      <c r="BS2146" s="3">
        <f t="shared" si="407"/>
        <v>0.6175956417449282</v>
      </c>
      <c r="BT2146" s="3">
        <f t="shared" si="408"/>
        <v>0.97054446021252272</v>
      </c>
      <c r="BU2146" s="3">
        <f t="shared" si="409"/>
        <v>0</v>
      </c>
    </row>
    <row r="2147" spans="1:73" x14ac:dyDescent="0.25">
      <c r="A2147" t="s">
        <v>4648</v>
      </c>
      <c r="B2147" s="1">
        <v>43921</v>
      </c>
      <c r="C2147">
        <v>28.75</v>
      </c>
      <c r="D2147">
        <v>27.62</v>
      </c>
      <c r="E2147">
        <v>2.98</v>
      </c>
      <c r="J2147">
        <v>0.2</v>
      </c>
      <c r="K2147">
        <v>7.29</v>
      </c>
      <c r="M2147">
        <v>0.28000000000000003</v>
      </c>
      <c r="O2147">
        <v>7.0000000000000007E-2</v>
      </c>
      <c r="P2147">
        <v>7.0000000000000007E-2</v>
      </c>
      <c r="Q2147">
        <v>0.08</v>
      </c>
      <c r="R2147">
        <v>0.13</v>
      </c>
      <c r="T2147">
        <v>0.12</v>
      </c>
      <c r="U2147">
        <v>18.95</v>
      </c>
      <c r="V2147" s="3">
        <f t="shared" si="398"/>
        <v>0.85704347826086957</v>
      </c>
      <c r="W2147" s="3">
        <f t="shared" si="399"/>
        <v>0.39235737351991384</v>
      </c>
      <c r="X2147" s="3">
        <f t="shared" si="400"/>
        <v>0</v>
      </c>
      <c r="Y2147" s="3">
        <f t="shared" si="401"/>
        <v>6.956521739130435E-3</v>
      </c>
      <c r="Z2147" s="1">
        <v>44286</v>
      </c>
      <c r="AA2147">
        <v>26.38</v>
      </c>
      <c r="AB2147">
        <v>25.17</v>
      </c>
      <c r="AC2147">
        <v>1.98</v>
      </c>
      <c r="AH2147">
        <v>0.77</v>
      </c>
      <c r="AI2147">
        <v>7.35</v>
      </c>
      <c r="AK2147">
        <v>0.37</v>
      </c>
      <c r="AO2147">
        <v>0.19</v>
      </c>
      <c r="AP2147">
        <v>0.17</v>
      </c>
      <c r="AR2147">
        <v>0.17</v>
      </c>
      <c r="AS2147">
        <v>16.11</v>
      </c>
      <c r="AT2147" s="3">
        <f t="shared" si="402"/>
        <v>0.87907505686125864</v>
      </c>
      <c r="AU2147" s="3">
        <f t="shared" si="403"/>
        <v>0.47266881028938901</v>
      </c>
      <c r="AV2147" s="3">
        <f t="shared" si="404"/>
        <v>0</v>
      </c>
      <c r="AW2147" s="3">
        <f t="shared" si="405"/>
        <v>2.9188779378316907E-2</v>
      </c>
      <c r="AX2147" s="1">
        <v>45016</v>
      </c>
      <c r="AY2147">
        <v>52.98</v>
      </c>
      <c r="AZ2147">
        <v>52.17</v>
      </c>
      <c r="BA2147">
        <v>50.49</v>
      </c>
      <c r="BF2147">
        <v>0.34</v>
      </c>
      <c r="BG2147">
        <v>13.93</v>
      </c>
      <c r="BI2147">
        <v>0.35</v>
      </c>
      <c r="BK2147">
        <v>0.54</v>
      </c>
      <c r="BL2147">
        <v>0.54</v>
      </c>
      <c r="BN2147">
        <v>0.04</v>
      </c>
      <c r="BQ2147">
        <v>35.97</v>
      </c>
      <c r="BR2147" s="3">
        <f t="shared" si="406"/>
        <v>3.1710079275198186E-2</v>
      </c>
      <c r="BS2147" s="3">
        <f t="shared" si="407"/>
        <v>0.39151208544125915</v>
      </c>
      <c r="BT2147" s="3">
        <f t="shared" si="408"/>
        <v>0</v>
      </c>
      <c r="BU2147" s="3">
        <f t="shared" si="409"/>
        <v>6.4175160437901103E-3</v>
      </c>
    </row>
    <row r="2148" spans="1:73" x14ac:dyDescent="0.25">
      <c r="A2148" t="s">
        <v>4651</v>
      </c>
      <c r="B2148" s="1">
        <v>43921</v>
      </c>
      <c r="V2148" s="3">
        <f t="shared" si="398"/>
        <v>0</v>
      </c>
      <c r="W2148" s="3">
        <f t="shared" si="399"/>
        <v>0</v>
      </c>
      <c r="X2148" s="3">
        <f t="shared" si="400"/>
        <v>0</v>
      </c>
      <c r="Y2148" s="3">
        <f t="shared" si="401"/>
        <v>0</v>
      </c>
      <c r="Z2148" s="1">
        <v>44286</v>
      </c>
      <c r="AT2148" s="3">
        <f t="shared" si="402"/>
        <v>0</v>
      </c>
      <c r="AU2148" s="3">
        <f t="shared" si="403"/>
        <v>0</v>
      </c>
      <c r="AV2148" s="3">
        <f t="shared" si="404"/>
        <v>0</v>
      </c>
      <c r="AW2148" s="3">
        <f t="shared" si="405"/>
        <v>0</v>
      </c>
      <c r="AX2148" s="1">
        <v>44651</v>
      </c>
      <c r="BR2148" s="3">
        <f t="shared" si="406"/>
        <v>0</v>
      </c>
      <c r="BS2148" s="3">
        <f t="shared" si="407"/>
        <v>0</v>
      </c>
      <c r="BT2148" s="3">
        <f t="shared" si="408"/>
        <v>0</v>
      </c>
      <c r="BU2148" s="3">
        <f t="shared" si="409"/>
        <v>0</v>
      </c>
    </row>
    <row r="2149" spans="1:73" x14ac:dyDescent="0.25">
      <c r="A2149" t="s">
        <v>4652</v>
      </c>
      <c r="B2149" s="1">
        <v>44286</v>
      </c>
      <c r="C2149">
        <v>28.62</v>
      </c>
      <c r="D2149">
        <v>26.78</v>
      </c>
      <c r="I2149">
        <v>7.83</v>
      </c>
      <c r="K2149">
        <v>24.33</v>
      </c>
      <c r="O2149">
        <v>12.83</v>
      </c>
      <c r="P2149">
        <v>12.83</v>
      </c>
      <c r="R2149">
        <v>0.96</v>
      </c>
      <c r="T2149">
        <v>0.77</v>
      </c>
      <c r="U2149">
        <v>50.12</v>
      </c>
      <c r="V2149" s="3">
        <f t="shared" si="398"/>
        <v>0.93570929419986026</v>
      </c>
      <c r="W2149" s="3">
        <f t="shared" si="399"/>
        <v>0.48728219507310233</v>
      </c>
      <c r="X2149" s="3">
        <f t="shared" si="400"/>
        <v>0.27358490566037735</v>
      </c>
      <c r="Y2149" s="3">
        <f t="shared" si="401"/>
        <v>0</v>
      </c>
      <c r="Z2149" s="1">
        <v>44651</v>
      </c>
      <c r="AA2149">
        <v>33.61</v>
      </c>
      <c r="AB2149">
        <v>31.89</v>
      </c>
      <c r="AI2149">
        <v>36.22</v>
      </c>
      <c r="AM2149">
        <v>0.21</v>
      </c>
      <c r="AN2149">
        <v>0.21</v>
      </c>
      <c r="AP2149">
        <v>1.68</v>
      </c>
      <c r="AS2149">
        <v>56.34</v>
      </c>
      <c r="AT2149" s="3">
        <f t="shared" si="402"/>
        <v>0.94882475453734016</v>
      </c>
      <c r="AU2149" s="3">
        <f t="shared" si="403"/>
        <v>0.66264178558360765</v>
      </c>
      <c r="AV2149" s="3">
        <f t="shared" si="404"/>
        <v>0</v>
      </c>
      <c r="AW2149" s="3">
        <f t="shared" si="405"/>
        <v>0</v>
      </c>
      <c r="AX2149" s="1">
        <v>45016</v>
      </c>
      <c r="AY2149">
        <v>47.42</v>
      </c>
      <c r="AZ2149">
        <v>38.61</v>
      </c>
      <c r="BF2149">
        <v>3.47</v>
      </c>
      <c r="BG2149">
        <v>44.23</v>
      </c>
      <c r="BK2149">
        <v>1.35</v>
      </c>
      <c r="BL2149">
        <v>1.35</v>
      </c>
      <c r="BM2149">
        <v>0.04</v>
      </c>
      <c r="BN2149">
        <v>1.87</v>
      </c>
      <c r="BQ2149">
        <v>70.849999999999994</v>
      </c>
      <c r="BR2149" s="3">
        <f t="shared" si="406"/>
        <v>0.81421341206242093</v>
      </c>
      <c r="BS2149" s="3">
        <f t="shared" si="407"/>
        <v>0.64157238178125919</v>
      </c>
      <c r="BT2149" s="3">
        <f t="shared" si="408"/>
        <v>0</v>
      </c>
      <c r="BU2149" s="3">
        <f t="shared" si="409"/>
        <v>7.3175875158161111E-2</v>
      </c>
    </row>
    <row r="2150" spans="1:73" x14ac:dyDescent="0.25">
      <c r="A2150" t="s">
        <v>4654</v>
      </c>
      <c r="B2150" s="1">
        <v>44286</v>
      </c>
      <c r="C2150">
        <v>22.6</v>
      </c>
      <c r="D2150">
        <v>22.53</v>
      </c>
      <c r="J2150">
        <v>0.47</v>
      </c>
      <c r="K2150">
        <v>3.52</v>
      </c>
      <c r="R2150">
        <v>1.1399999999999999</v>
      </c>
      <c r="U2150">
        <v>22.54</v>
      </c>
      <c r="V2150" s="3">
        <f t="shared" si="398"/>
        <v>0.9969026548672566</v>
      </c>
      <c r="W2150" s="3">
        <f t="shared" si="399"/>
        <v>0.16448598130841122</v>
      </c>
      <c r="X2150" s="3">
        <f t="shared" si="400"/>
        <v>0</v>
      </c>
      <c r="Y2150" s="3">
        <f t="shared" si="401"/>
        <v>2.0796460176991147E-2</v>
      </c>
      <c r="Z2150" s="1">
        <v>44651</v>
      </c>
      <c r="AA2150">
        <v>35.14</v>
      </c>
      <c r="AB2150">
        <v>34.96</v>
      </c>
      <c r="AH2150">
        <v>1.65</v>
      </c>
      <c r="AI2150">
        <v>9.84</v>
      </c>
      <c r="AJ2150">
        <v>0.02</v>
      </c>
      <c r="AO2150">
        <v>1.3</v>
      </c>
      <c r="AP2150">
        <v>1.3</v>
      </c>
      <c r="AR2150">
        <v>0.02</v>
      </c>
      <c r="AS2150">
        <v>35.200000000000003</v>
      </c>
      <c r="AT2150" s="3">
        <f t="shared" si="402"/>
        <v>0.99487763232783155</v>
      </c>
      <c r="AU2150" s="3">
        <f t="shared" si="403"/>
        <v>0.30184049079754594</v>
      </c>
      <c r="AV2150" s="3">
        <f t="shared" si="404"/>
        <v>0</v>
      </c>
      <c r="AW2150" s="3">
        <f t="shared" si="405"/>
        <v>4.695503699487763E-2</v>
      </c>
      <c r="AX2150" s="1">
        <v>45016</v>
      </c>
      <c r="AY2150">
        <v>41.87</v>
      </c>
      <c r="AZ2150">
        <v>41.41</v>
      </c>
      <c r="BF2150">
        <v>1.75</v>
      </c>
      <c r="BG2150">
        <v>9.9600000000000009</v>
      </c>
      <c r="BM2150">
        <v>1.31</v>
      </c>
      <c r="BN2150">
        <v>1.64</v>
      </c>
      <c r="BP2150">
        <v>0.03</v>
      </c>
      <c r="BQ2150">
        <v>37.35</v>
      </c>
      <c r="BR2150" s="3">
        <f t="shared" si="406"/>
        <v>0.98901361356579887</v>
      </c>
      <c r="BS2150" s="3">
        <f t="shared" si="407"/>
        <v>0.28928260238164394</v>
      </c>
      <c r="BT2150" s="3">
        <f t="shared" si="408"/>
        <v>0</v>
      </c>
      <c r="BU2150" s="3">
        <f t="shared" si="409"/>
        <v>4.179603534750418E-2</v>
      </c>
    </row>
    <row r="2151" spans="1:73" x14ac:dyDescent="0.25">
      <c r="A2151" t="s">
        <v>4656</v>
      </c>
      <c r="B2151" s="1">
        <v>44286</v>
      </c>
      <c r="C2151">
        <v>2.81</v>
      </c>
      <c r="D2151">
        <v>2.8</v>
      </c>
      <c r="K2151">
        <v>1.8</v>
      </c>
      <c r="Q2151">
        <v>0.06</v>
      </c>
      <c r="U2151">
        <v>2.72</v>
      </c>
      <c r="V2151" s="3">
        <f t="shared" si="398"/>
        <v>0.99644128113878994</v>
      </c>
      <c r="W2151" s="3">
        <f t="shared" si="399"/>
        <v>0.67669172932330823</v>
      </c>
      <c r="X2151" s="3">
        <f t="shared" si="400"/>
        <v>0</v>
      </c>
      <c r="Y2151" s="3">
        <f t="shared" si="401"/>
        <v>0</v>
      </c>
      <c r="Z2151" s="1">
        <v>44651</v>
      </c>
      <c r="AA2151">
        <v>3.26</v>
      </c>
      <c r="AB2151">
        <v>2.87</v>
      </c>
      <c r="AD2151">
        <v>0.19</v>
      </c>
      <c r="AI2151">
        <v>1.74</v>
      </c>
      <c r="AP2151">
        <v>0.01</v>
      </c>
      <c r="AS2151">
        <v>2.82</v>
      </c>
      <c r="AT2151" s="3">
        <f t="shared" si="402"/>
        <v>0.82208588957055229</v>
      </c>
      <c r="AU2151" s="3">
        <f t="shared" si="403"/>
        <v>0.61921708185053381</v>
      </c>
      <c r="AV2151" s="3">
        <f t="shared" si="404"/>
        <v>0</v>
      </c>
      <c r="AW2151" s="3">
        <f t="shared" si="405"/>
        <v>0</v>
      </c>
      <c r="AX2151" s="1">
        <v>45016</v>
      </c>
      <c r="AY2151">
        <v>3.17</v>
      </c>
      <c r="AZ2151">
        <v>2.81</v>
      </c>
      <c r="BB2151">
        <v>0.17</v>
      </c>
      <c r="BG2151">
        <v>1.66</v>
      </c>
      <c r="BQ2151">
        <v>3.03</v>
      </c>
      <c r="BR2151" s="3">
        <f t="shared" si="406"/>
        <v>0.83280757097791802</v>
      </c>
      <c r="BS2151" s="3">
        <f t="shared" si="407"/>
        <v>0.54785478547854782</v>
      </c>
      <c r="BT2151" s="3">
        <f t="shared" si="408"/>
        <v>0</v>
      </c>
      <c r="BU2151" s="3">
        <f t="shared" si="409"/>
        <v>0</v>
      </c>
    </row>
    <row r="2152" spans="1:73" x14ac:dyDescent="0.25">
      <c r="A2152" t="s">
        <v>4657</v>
      </c>
      <c r="B2152" s="1">
        <v>44286</v>
      </c>
      <c r="C2152">
        <v>13.16</v>
      </c>
      <c r="D2152">
        <v>13.14</v>
      </c>
      <c r="K2152">
        <v>0.06</v>
      </c>
      <c r="U2152">
        <v>13.14</v>
      </c>
      <c r="V2152" s="3">
        <f t="shared" si="398"/>
        <v>0.99848024316109429</v>
      </c>
      <c r="W2152" s="3">
        <f t="shared" si="399"/>
        <v>4.5662100456621002E-3</v>
      </c>
      <c r="X2152" s="3">
        <f t="shared" si="400"/>
        <v>0</v>
      </c>
      <c r="Y2152" s="3">
        <f t="shared" si="401"/>
        <v>0</v>
      </c>
      <c r="Z2152" s="1">
        <v>44651</v>
      </c>
      <c r="AA2152">
        <v>15.55</v>
      </c>
      <c r="AB2152">
        <v>15.52</v>
      </c>
      <c r="AI2152">
        <v>6.31</v>
      </c>
      <c r="AP2152">
        <v>0.04</v>
      </c>
      <c r="AR2152">
        <v>0.04</v>
      </c>
      <c r="AS2152">
        <v>15.46</v>
      </c>
      <c r="AT2152" s="3">
        <f t="shared" si="402"/>
        <v>0.99807073954983916</v>
      </c>
      <c r="AU2152" s="3">
        <f t="shared" si="403"/>
        <v>0.40815006468305298</v>
      </c>
      <c r="AV2152" s="3">
        <f t="shared" si="404"/>
        <v>0</v>
      </c>
      <c r="AW2152" s="3">
        <f t="shared" si="405"/>
        <v>0</v>
      </c>
      <c r="AX2152" s="1">
        <v>45016</v>
      </c>
      <c r="AY2152">
        <v>42.52</v>
      </c>
      <c r="AZ2152">
        <v>42.48</v>
      </c>
      <c r="BF2152">
        <v>0.04</v>
      </c>
      <c r="BG2152">
        <v>9.86</v>
      </c>
      <c r="BQ2152">
        <v>42.3</v>
      </c>
      <c r="BR2152" s="3">
        <f t="shared" si="406"/>
        <v>0.99905926622765739</v>
      </c>
      <c r="BS2152" s="3">
        <f t="shared" si="407"/>
        <v>0.23309692671394799</v>
      </c>
      <c r="BT2152" s="3">
        <f t="shared" si="408"/>
        <v>0</v>
      </c>
      <c r="BU2152" s="3">
        <f t="shared" si="409"/>
        <v>9.4073377234242701E-4</v>
      </c>
    </row>
    <row r="2153" spans="1:73" x14ac:dyDescent="0.25">
      <c r="A2153" t="s">
        <v>4658</v>
      </c>
      <c r="B2153" s="1">
        <v>44286</v>
      </c>
      <c r="C2153">
        <v>137.97999999999999</v>
      </c>
      <c r="D2153">
        <v>132.94999999999999</v>
      </c>
      <c r="J2153">
        <v>77.599999999999994</v>
      </c>
      <c r="K2153">
        <v>45.49</v>
      </c>
      <c r="M2153">
        <v>0.56000000000000005</v>
      </c>
      <c r="Q2153">
        <v>1.37</v>
      </c>
      <c r="R2153">
        <v>7.36</v>
      </c>
      <c r="U2153">
        <v>129.38999999999999</v>
      </c>
      <c r="V2153" s="3">
        <f t="shared" si="398"/>
        <v>0.96354544136831421</v>
      </c>
      <c r="W2153" s="3">
        <f t="shared" si="399"/>
        <v>0.37876769358867618</v>
      </c>
      <c r="X2153" s="3">
        <f t="shared" si="400"/>
        <v>0</v>
      </c>
      <c r="Y2153" s="3">
        <f t="shared" si="401"/>
        <v>0.56240034787650384</v>
      </c>
      <c r="Z2153" s="1">
        <v>44651</v>
      </c>
      <c r="AA2153">
        <v>132.5</v>
      </c>
      <c r="AB2153">
        <v>126.17</v>
      </c>
      <c r="AH2153">
        <v>67.03</v>
      </c>
      <c r="AI2153">
        <v>42.86</v>
      </c>
      <c r="AP2153">
        <v>5.43</v>
      </c>
      <c r="AR2153">
        <v>0.08</v>
      </c>
      <c r="AS2153">
        <v>120.13</v>
      </c>
      <c r="AT2153" s="3">
        <f t="shared" si="402"/>
        <v>0.95222641509433958</v>
      </c>
      <c r="AU2153" s="3">
        <f t="shared" si="403"/>
        <v>0.37341000174246386</v>
      </c>
      <c r="AV2153" s="3">
        <f t="shared" si="404"/>
        <v>0</v>
      </c>
      <c r="AW2153" s="3">
        <f t="shared" si="405"/>
        <v>0.50588679245283019</v>
      </c>
      <c r="AX2153" s="1">
        <v>45016</v>
      </c>
      <c r="AY2153">
        <v>136.78</v>
      </c>
      <c r="AZ2153">
        <v>126.96</v>
      </c>
      <c r="BF2153">
        <v>80.19</v>
      </c>
      <c r="BG2153">
        <v>44.22</v>
      </c>
      <c r="BN2153">
        <v>8.07</v>
      </c>
      <c r="BQ2153">
        <v>124.35</v>
      </c>
      <c r="BR2153" s="3">
        <f t="shared" si="406"/>
        <v>0.92820587805234678</v>
      </c>
      <c r="BS2153" s="3">
        <f t="shared" si="407"/>
        <v>0.38028895768833848</v>
      </c>
      <c r="BT2153" s="3">
        <f t="shared" si="408"/>
        <v>0</v>
      </c>
      <c r="BU2153" s="3">
        <f t="shared" si="409"/>
        <v>0.58626992250328991</v>
      </c>
    </row>
    <row r="2154" spans="1:73" x14ac:dyDescent="0.25">
      <c r="A2154" t="s">
        <v>4659</v>
      </c>
      <c r="B2154" s="1">
        <v>44286</v>
      </c>
      <c r="C2154">
        <v>32.44</v>
      </c>
      <c r="D2154">
        <v>32.26</v>
      </c>
      <c r="I2154">
        <v>12.91</v>
      </c>
      <c r="K2154">
        <v>4.93</v>
      </c>
      <c r="R2154">
        <v>0.16</v>
      </c>
      <c r="U2154">
        <v>31.09</v>
      </c>
      <c r="V2154" s="3">
        <f t="shared" si="398"/>
        <v>0.99445129469790383</v>
      </c>
      <c r="W2154" s="3">
        <f t="shared" si="399"/>
        <v>0.15939217588102164</v>
      </c>
      <c r="X2154" s="3">
        <f t="shared" si="400"/>
        <v>0.39796547472256477</v>
      </c>
      <c r="Y2154" s="3">
        <f t="shared" si="401"/>
        <v>0</v>
      </c>
      <c r="Z2154" s="1">
        <v>44651</v>
      </c>
      <c r="AA2154">
        <v>34.01</v>
      </c>
      <c r="AB2154">
        <v>33.659999999999997</v>
      </c>
      <c r="AG2154">
        <v>14.52</v>
      </c>
      <c r="AI2154">
        <v>5.49</v>
      </c>
      <c r="AP2154">
        <v>0.03</v>
      </c>
      <c r="AS2154">
        <v>31.88</v>
      </c>
      <c r="AT2154" s="3">
        <f t="shared" si="402"/>
        <v>0.98970890914436926</v>
      </c>
      <c r="AU2154" s="3">
        <f t="shared" si="403"/>
        <v>0.17237048665620097</v>
      </c>
      <c r="AV2154" s="3">
        <f t="shared" si="404"/>
        <v>0.42693325492502204</v>
      </c>
      <c r="AW2154" s="3">
        <f t="shared" si="405"/>
        <v>0</v>
      </c>
      <c r="AX2154" s="1">
        <v>45016</v>
      </c>
      <c r="AY2154">
        <v>47.84</v>
      </c>
      <c r="AZ2154">
        <v>47.47</v>
      </c>
      <c r="BE2154">
        <v>11.37</v>
      </c>
      <c r="BG2154">
        <v>6.02</v>
      </c>
      <c r="BN2154">
        <v>0.28999999999999998</v>
      </c>
      <c r="BQ2154">
        <v>45.15</v>
      </c>
      <c r="BR2154" s="3">
        <f t="shared" si="406"/>
        <v>0.99226588628762535</v>
      </c>
      <c r="BS2154" s="3">
        <f t="shared" si="407"/>
        <v>0.13419527418635754</v>
      </c>
      <c r="BT2154" s="3">
        <f t="shared" si="408"/>
        <v>0.23766722408026753</v>
      </c>
      <c r="BU2154" s="3">
        <f t="shared" si="409"/>
        <v>0</v>
      </c>
    </row>
    <row r="2155" spans="1:73" x14ac:dyDescent="0.25">
      <c r="A2155" t="s">
        <v>4660</v>
      </c>
      <c r="V2155" s="3">
        <f t="shared" si="398"/>
        <v>0</v>
      </c>
      <c r="W2155" s="3">
        <f t="shared" si="399"/>
        <v>0</v>
      </c>
      <c r="X2155" s="3">
        <f t="shared" si="400"/>
        <v>0</v>
      </c>
      <c r="Y2155" s="3">
        <f t="shared" si="401"/>
        <v>0</v>
      </c>
      <c r="AT2155" s="3">
        <f t="shared" si="402"/>
        <v>0</v>
      </c>
      <c r="AU2155" s="3">
        <f t="shared" si="403"/>
        <v>0</v>
      </c>
      <c r="AV2155" s="3">
        <f t="shared" si="404"/>
        <v>0</v>
      </c>
      <c r="AW2155" s="3">
        <f t="shared" si="405"/>
        <v>0</v>
      </c>
      <c r="BR2155" s="3">
        <f t="shared" si="406"/>
        <v>0</v>
      </c>
      <c r="BS2155" s="3">
        <f t="shared" si="407"/>
        <v>0</v>
      </c>
      <c r="BT2155" s="3">
        <f t="shared" si="408"/>
        <v>0</v>
      </c>
      <c r="BU2155" s="3">
        <f t="shared" si="409"/>
        <v>0</v>
      </c>
    </row>
    <row r="2156" spans="1:73" x14ac:dyDescent="0.25">
      <c r="A2156" t="s">
        <v>4662</v>
      </c>
      <c r="V2156" s="3">
        <f t="shared" si="398"/>
        <v>0</v>
      </c>
      <c r="W2156" s="3">
        <f t="shared" si="399"/>
        <v>0</v>
      </c>
      <c r="X2156" s="3">
        <f t="shared" si="400"/>
        <v>0</v>
      </c>
      <c r="Y2156" s="3">
        <f t="shared" si="401"/>
        <v>0</v>
      </c>
      <c r="AT2156" s="3">
        <f t="shared" si="402"/>
        <v>0</v>
      </c>
      <c r="AU2156" s="3">
        <f t="shared" si="403"/>
        <v>0</v>
      </c>
      <c r="AV2156" s="3">
        <f t="shared" si="404"/>
        <v>0</v>
      </c>
      <c r="AW2156" s="3">
        <f t="shared" si="405"/>
        <v>0</v>
      </c>
      <c r="BR2156" s="3">
        <f t="shared" si="406"/>
        <v>0</v>
      </c>
      <c r="BS2156" s="3">
        <f t="shared" si="407"/>
        <v>0</v>
      </c>
      <c r="BT2156" s="3">
        <f t="shared" si="408"/>
        <v>0</v>
      </c>
      <c r="BU2156" s="3">
        <f t="shared" si="409"/>
        <v>0</v>
      </c>
    </row>
    <row r="2157" spans="1:73" x14ac:dyDescent="0.25">
      <c r="A2157" t="s">
        <v>4663</v>
      </c>
      <c r="B2157" s="1">
        <v>44286</v>
      </c>
      <c r="C2157">
        <v>42.15</v>
      </c>
      <c r="D2157">
        <v>42.06</v>
      </c>
      <c r="K2157">
        <v>6.41</v>
      </c>
      <c r="R2157">
        <v>2.5299999999999998</v>
      </c>
      <c r="U2157">
        <v>39.950000000000003</v>
      </c>
      <c r="V2157" s="3">
        <f t="shared" si="398"/>
        <v>0.99786476868327412</v>
      </c>
      <c r="W2157" s="3">
        <f t="shared" si="399"/>
        <v>0.17129877071084981</v>
      </c>
      <c r="X2157" s="3">
        <f t="shared" si="400"/>
        <v>0</v>
      </c>
      <c r="Y2157" s="3">
        <f t="shared" si="401"/>
        <v>0</v>
      </c>
      <c r="Z2157" s="1">
        <v>44651</v>
      </c>
      <c r="AA2157">
        <v>42.73</v>
      </c>
      <c r="AB2157">
        <v>42.62</v>
      </c>
      <c r="AI2157">
        <v>6.52</v>
      </c>
      <c r="AP2157">
        <v>2.61</v>
      </c>
      <c r="AS2157">
        <v>40.479999999999997</v>
      </c>
      <c r="AT2157" s="3">
        <f t="shared" si="402"/>
        <v>0.99742569623215538</v>
      </c>
      <c r="AU2157" s="3">
        <f t="shared" si="403"/>
        <v>0.17216794296276736</v>
      </c>
      <c r="AV2157" s="3">
        <f t="shared" si="404"/>
        <v>0</v>
      </c>
      <c r="AW2157" s="3">
        <f t="shared" si="405"/>
        <v>0</v>
      </c>
      <c r="AX2157" s="1">
        <v>45016</v>
      </c>
      <c r="AY2157">
        <v>58.55</v>
      </c>
      <c r="AZ2157">
        <v>58.48</v>
      </c>
      <c r="BG2157">
        <v>9.77</v>
      </c>
      <c r="BH2157">
        <v>0.01</v>
      </c>
      <c r="BN2157">
        <v>2.67</v>
      </c>
      <c r="BQ2157">
        <v>55.05</v>
      </c>
      <c r="BR2157" s="3">
        <f t="shared" si="406"/>
        <v>0.99880444064901797</v>
      </c>
      <c r="BS2157" s="3">
        <f t="shared" si="407"/>
        <v>0.18655718923047546</v>
      </c>
      <c r="BT2157" s="3">
        <f t="shared" si="408"/>
        <v>0</v>
      </c>
      <c r="BU2157" s="3">
        <f t="shared" si="409"/>
        <v>0</v>
      </c>
    </row>
    <row r="2158" spans="1:73" x14ac:dyDescent="0.25">
      <c r="A2158" t="s">
        <v>4666</v>
      </c>
      <c r="B2158" s="1">
        <v>44286</v>
      </c>
      <c r="C2158">
        <v>61.32</v>
      </c>
      <c r="D2158">
        <v>58.66</v>
      </c>
      <c r="I2158">
        <v>58.66</v>
      </c>
      <c r="K2158">
        <v>33.5</v>
      </c>
      <c r="M2158">
        <v>0.34</v>
      </c>
      <c r="U2158">
        <v>44.29</v>
      </c>
      <c r="V2158" s="3">
        <f t="shared" si="398"/>
        <v>0.95662100456621002</v>
      </c>
      <c r="W2158" s="3">
        <f t="shared" si="399"/>
        <v>0.76222980659840733</v>
      </c>
      <c r="X2158" s="3">
        <f t="shared" si="400"/>
        <v>0.95662100456621002</v>
      </c>
      <c r="Y2158" s="3">
        <f t="shared" si="401"/>
        <v>0</v>
      </c>
      <c r="Z2158" s="1">
        <v>44651</v>
      </c>
      <c r="AA2158">
        <v>64.41</v>
      </c>
      <c r="AB2158">
        <v>61.09</v>
      </c>
      <c r="AG2158">
        <v>61.09</v>
      </c>
      <c r="AI2158">
        <v>43.59</v>
      </c>
      <c r="AK2158">
        <v>0.33</v>
      </c>
      <c r="AP2158">
        <v>0.04</v>
      </c>
      <c r="AR2158">
        <v>0.02</v>
      </c>
      <c r="AS2158">
        <v>53.08</v>
      </c>
      <c r="AT2158" s="3">
        <f t="shared" si="402"/>
        <v>0.94845520881850653</v>
      </c>
      <c r="AU2158" s="3">
        <f t="shared" si="403"/>
        <v>0.82666413806182437</v>
      </c>
      <c r="AV2158" s="3">
        <f t="shared" si="404"/>
        <v>0.94845520881850653</v>
      </c>
      <c r="AW2158" s="3">
        <f t="shared" si="405"/>
        <v>0</v>
      </c>
      <c r="AX2158" s="1">
        <v>45016</v>
      </c>
      <c r="AY2158">
        <v>63.17</v>
      </c>
      <c r="AZ2158">
        <v>60.74</v>
      </c>
      <c r="BE2158">
        <v>60.74</v>
      </c>
      <c r="BG2158">
        <v>50.49</v>
      </c>
      <c r="BI2158">
        <v>0.44</v>
      </c>
      <c r="BN2158">
        <v>0.01</v>
      </c>
      <c r="BP2158">
        <v>0.01</v>
      </c>
      <c r="BQ2158">
        <v>57.48</v>
      </c>
      <c r="BR2158" s="3">
        <f t="shared" si="406"/>
        <v>0.96153237296184901</v>
      </c>
      <c r="BS2158" s="3">
        <f t="shared" si="407"/>
        <v>0.88516830294530158</v>
      </c>
      <c r="BT2158" s="3">
        <f t="shared" si="408"/>
        <v>0.96153237296184901</v>
      </c>
      <c r="BU2158" s="3">
        <f t="shared" si="409"/>
        <v>0</v>
      </c>
    </row>
    <row r="2159" spans="1:73" x14ac:dyDescent="0.25">
      <c r="A2159" t="s">
        <v>4667</v>
      </c>
      <c r="V2159" s="3">
        <f t="shared" si="398"/>
        <v>0</v>
      </c>
      <c r="W2159" s="3">
        <f t="shared" si="399"/>
        <v>0</v>
      </c>
      <c r="X2159" s="3">
        <f t="shared" si="400"/>
        <v>0</v>
      </c>
      <c r="Y2159" s="3">
        <f t="shared" si="401"/>
        <v>0</v>
      </c>
      <c r="AT2159" s="3">
        <f t="shared" si="402"/>
        <v>0</v>
      </c>
      <c r="AU2159" s="3">
        <f t="shared" si="403"/>
        <v>0</v>
      </c>
      <c r="AV2159" s="3">
        <f t="shared" si="404"/>
        <v>0</v>
      </c>
      <c r="AW2159" s="3">
        <f t="shared" si="405"/>
        <v>0</v>
      </c>
      <c r="BR2159" s="3">
        <f t="shared" si="406"/>
        <v>0</v>
      </c>
      <c r="BS2159" s="3">
        <f t="shared" si="407"/>
        <v>0</v>
      </c>
      <c r="BT2159" s="3">
        <f t="shared" si="408"/>
        <v>0</v>
      </c>
      <c r="BU2159" s="3">
        <f t="shared" si="409"/>
        <v>0</v>
      </c>
    </row>
    <row r="2160" spans="1:73" x14ac:dyDescent="0.25">
      <c r="A2160" t="s">
        <v>4668</v>
      </c>
      <c r="B2160" s="1">
        <v>44286</v>
      </c>
      <c r="C2160">
        <v>3844.63</v>
      </c>
      <c r="D2160">
        <v>3730.59</v>
      </c>
      <c r="F2160">
        <v>0.7</v>
      </c>
      <c r="J2160">
        <v>3274.79</v>
      </c>
      <c r="K2160">
        <v>2417.85</v>
      </c>
      <c r="M2160">
        <v>2.68</v>
      </c>
      <c r="Q2160">
        <v>7.77</v>
      </c>
      <c r="R2160">
        <v>168.82</v>
      </c>
      <c r="U2160">
        <v>3614.85</v>
      </c>
      <c r="V2160" s="3">
        <f t="shared" si="398"/>
        <v>0.97015577571833966</v>
      </c>
      <c r="W2160" s="3">
        <f t="shared" si="399"/>
        <v>0.70376763166626888</v>
      </c>
      <c r="X2160" s="3">
        <f t="shared" si="400"/>
        <v>0</v>
      </c>
      <c r="Y2160" s="3">
        <f t="shared" si="401"/>
        <v>0.85178287637562</v>
      </c>
      <c r="Z2160" s="1">
        <v>44651</v>
      </c>
      <c r="AA2160">
        <v>4962.68</v>
      </c>
      <c r="AB2160">
        <v>4683.5</v>
      </c>
      <c r="AD2160">
        <v>2.7</v>
      </c>
      <c r="AH2160">
        <v>4113.1899999999996</v>
      </c>
      <c r="AI2160">
        <v>3200.94</v>
      </c>
      <c r="AK2160">
        <v>2.8</v>
      </c>
      <c r="AO2160">
        <v>0.75</v>
      </c>
      <c r="AP2160">
        <v>94.86</v>
      </c>
      <c r="AS2160">
        <v>4311.49</v>
      </c>
      <c r="AT2160" s="3">
        <f t="shared" si="402"/>
        <v>0.94320004513690181</v>
      </c>
      <c r="AU2160" s="3">
        <f t="shared" si="403"/>
        <v>0.75976245407160559</v>
      </c>
      <c r="AV2160" s="3">
        <f t="shared" si="404"/>
        <v>0</v>
      </c>
      <c r="AW2160" s="3">
        <f t="shared" si="405"/>
        <v>0.82882434491041113</v>
      </c>
      <c r="AX2160" s="1">
        <v>45016</v>
      </c>
      <c r="AY2160">
        <v>5989.07</v>
      </c>
      <c r="AZ2160">
        <v>5864.46</v>
      </c>
      <c r="BB2160">
        <v>2.52</v>
      </c>
      <c r="BF2160">
        <v>5298.17</v>
      </c>
      <c r="BG2160">
        <v>4133.2299999999996</v>
      </c>
      <c r="BI2160">
        <v>18.059999999999999</v>
      </c>
      <c r="BN2160">
        <v>82.29</v>
      </c>
      <c r="BQ2160">
        <v>5319.99</v>
      </c>
      <c r="BR2160" s="3">
        <f t="shared" si="406"/>
        <v>0.978772998144954</v>
      </c>
      <c r="BS2160" s="3">
        <f t="shared" si="407"/>
        <v>0.79186112452199764</v>
      </c>
      <c r="BT2160" s="3">
        <f t="shared" si="408"/>
        <v>0</v>
      </c>
      <c r="BU2160" s="3">
        <f t="shared" si="409"/>
        <v>0.88463985226420805</v>
      </c>
    </row>
    <row r="2161" spans="1:73" x14ac:dyDescent="0.25">
      <c r="A2161" t="s">
        <v>4670</v>
      </c>
      <c r="V2161" s="3">
        <f t="shared" si="398"/>
        <v>0</v>
      </c>
      <c r="W2161" s="3">
        <f t="shared" si="399"/>
        <v>0</v>
      </c>
      <c r="X2161" s="3">
        <f t="shared" si="400"/>
        <v>0</v>
      </c>
      <c r="Y2161" s="3">
        <f t="shared" si="401"/>
        <v>0</v>
      </c>
      <c r="AT2161" s="3">
        <f t="shared" si="402"/>
        <v>0</v>
      </c>
      <c r="AU2161" s="3">
        <f t="shared" si="403"/>
        <v>0</v>
      </c>
      <c r="AV2161" s="3">
        <f t="shared" si="404"/>
        <v>0</v>
      </c>
      <c r="AW2161" s="3">
        <f t="shared" si="405"/>
        <v>0</v>
      </c>
      <c r="BR2161" s="3">
        <f t="shared" si="406"/>
        <v>0</v>
      </c>
      <c r="BS2161" s="3">
        <f t="shared" si="407"/>
        <v>0</v>
      </c>
      <c r="BT2161" s="3">
        <f t="shared" si="408"/>
        <v>0</v>
      </c>
      <c r="BU2161" s="3">
        <f t="shared" si="409"/>
        <v>0</v>
      </c>
    </row>
    <row r="2162" spans="1:73" x14ac:dyDescent="0.25">
      <c r="A2162" t="s">
        <v>4673</v>
      </c>
      <c r="B2162" s="1">
        <v>44286</v>
      </c>
      <c r="C2162">
        <v>362.35</v>
      </c>
      <c r="D2162">
        <v>357.7</v>
      </c>
      <c r="J2162">
        <v>0.08</v>
      </c>
      <c r="K2162">
        <v>240.05</v>
      </c>
      <c r="M2162">
        <v>0.41</v>
      </c>
      <c r="R2162">
        <v>2.89</v>
      </c>
      <c r="U2162">
        <v>340.87</v>
      </c>
      <c r="V2162" s="3">
        <f t="shared" si="398"/>
        <v>0.98716710362908777</v>
      </c>
      <c r="W2162" s="3">
        <f t="shared" si="399"/>
        <v>0.71111176941078891</v>
      </c>
      <c r="X2162" s="3">
        <f t="shared" si="400"/>
        <v>0</v>
      </c>
      <c r="Y2162" s="3">
        <f t="shared" si="401"/>
        <v>2.2078101283289637E-4</v>
      </c>
      <c r="Z2162" s="1">
        <v>44651</v>
      </c>
      <c r="AA2162">
        <v>444.4</v>
      </c>
      <c r="AB2162">
        <v>434.24</v>
      </c>
      <c r="AH2162">
        <v>0.08</v>
      </c>
      <c r="AI2162">
        <v>282.82</v>
      </c>
      <c r="AK2162">
        <v>1.38</v>
      </c>
      <c r="AP2162">
        <v>3</v>
      </c>
      <c r="AS2162">
        <v>408.01</v>
      </c>
      <c r="AT2162" s="3">
        <f t="shared" si="402"/>
        <v>0.97713771377137726</v>
      </c>
      <c r="AU2162" s="3">
        <f t="shared" si="403"/>
        <v>0.70069122711394094</v>
      </c>
      <c r="AV2162" s="3">
        <f t="shared" si="404"/>
        <v>0</v>
      </c>
      <c r="AW2162" s="3">
        <f t="shared" si="405"/>
        <v>1.8001800180018004E-4</v>
      </c>
      <c r="AX2162" s="1">
        <v>45016</v>
      </c>
      <c r="AY2162">
        <v>686.52</v>
      </c>
      <c r="AZ2162">
        <v>670.23</v>
      </c>
      <c r="BE2162">
        <v>669.91</v>
      </c>
      <c r="BG2162">
        <v>444.3</v>
      </c>
      <c r="BI2162">
        <v>0.84</v>
      </c>
      <c r="BN2162">
        <v>7.64</v>
      </c>
      <c r="BQ2162">
        <v>627.76</v>
      </c>
      <c r="BR2162" s="3">
        <f t="shared" si="406"/>
        <v>0.97627163083377033</v>
      </c>
      <c r="BS2162" s="3">
        <f t="shared" si="407"/>
        <v>0.71744606639969</v>
      </c>
      <c r="BT2162" s="3">
        <f t="shared" si="408"/>
        <v>0.97580551185690145</v>
      </c>
      <c r="BU2162" s="3">
        <f t="shared" si="409"/>
        <v>0</v>
      </c>
    </row>
    <row r="2163" spans="1:73" x14ac:dyDescent="0.25">
      <c r="A2163" t="s">
        <v>4674</v>
      </c>
      <c r="B2163" s="1">
        <v>44286</v>
      </c>
      <c r="C2163">
        <v>98.31</v>
      </c>
      <c r="D2163">
        <v>98.31</v>
      </c>
      <c r="I2163">
        <v>90.39</v>
      </c>
      <c r="K2163">
        <v>71.739999999999995</v>
      </c>
      <c r="L2163">
        <v>0.01</v>
      </c>
      <c r="M2163">
        <v>0.28999999999999998</v>
      </c>
      <c r="Q2163">
        <v>0.01</v>
      </c>
      <c r="R2163">
        <v>0.71</v>
      </c>
      <c r="T2163">
        <v>0.71</v>
      </c>
      <c r="U2163">
        <v>86.75</v>
      </c>
      <c r="V2163" s="3">
        <f t="shared" si="398"/>
        <v>1</v>
      </c>
      <c r="W2163" s="3">
        <f t="shared" si="399"/>
        <v>0.82993984266543275</v>
      </c>
      <c r="X2163" s="3">
        <f t="shared" si="400"/>
        <v>0.91943851083307904</v>
      </c>
      <c r="Y2163" s="3">
        <f t="shared" si="401"/>
        <v>0</v>
      </c>
      <c r="Z2163" s="1">
        <v>44651</v>
      </c>
      <c r="AA2163">
        <v>117.11</v>
      </c>
      <c r="AB2163">
        <v>115.24</v>
      </c>
      <c r="AH2163">
        <v>106.75</v>
      </c>
      <c r="AI2163">
        <v>86.93</v>
      </c>
      <c r="AK2163">
        <v>0.32</v>
      </c>
      <c r="AS2163">
        <v>101.54</v>
      </c>
      <c r="AT2163" s="3">
        <f t="shared" si="402"/>
        <v>0.98403210656647588</v>
      </c>
      <c r="AU2163" s="3">
        <f t="shared" si="403"/>
        <v>0.85882236712112225</v>
      </c>
      <c r="AV2163" s="3">
        <f t="shared" si="404"/>
        <v>0</v>
      </c>
      <c r="AW2163" s="3">
        <f t="shared" si="405"/>
        <v>0.91153616258218773</v>
      </c>
      <c r="AX2163" s="1">
        <v>45016</v>
      </c>
      <c r="AY2163">
        <v>147.01</v>
      </c>
      <c r="AZ2163">
        <v>141.62</v>
      </c>
      <c r="BF2163">
        <v>120.04</v>
      </c>
      <c r="BG2163">
        <v>101.41</v>
      </c>
      <c r="BI2163">
        <v>0.41</v>
      </c>
      <c r="BM2163">
        <v>0.01</v>
      </c>
      <c r="BQ2163">
        <v>126.08</v>
      </c>
      <c r="BR2163" s="3">
        <f t="shared" si="406"/>
        <v>0.96333582749472835</v>
      </c>
      <c r="BS2163" s="3">
        <f t="shared" si="407"/>
        <v>0.80701893999681684</v>
      </c>
      <c r="BT2163" s="3">
        <f t="shared" si="408"/>
        <v>0</v>
      </c>
      <c r="BU2163" s="3">
        <f t="shared" si="409"/>
        <v>0.8165430923066459</v>
      </c>
    </row>
    <row r="2164" spans="1:73" x14ac:dyDescent="0.25">
      <c r="A2164" t="s">
        <v>4675</v>
      </c>
      <c r="V2164" s="3">
        <f t="shared" si="398"/>
        <v>0</v>
      </c>
      <c r="W2164" s="3">
        <f t="shared" si="399"/>
        <v>0</v>
      </c>
      <c r="X2164" s="3">
        <f t="shared" si="400"/>
        <v>0</v>
      </c>
      <c r="Y2164" s="3">
        <f t="shared" si="401"/>
        <v>0</v>
      </c>
      <c r="AT2164" s="3">
        <f t="shared" si="402"/>
        <v>0</v>
      </c>
      <c r="AU2164" s="3">
        <f t="shared" si="403"/>
        <v>0</v>
      </c>
      <c r="AV2164" s="3">
        <f t="shared" si="404"/>
        <v>0</v>
      </c>
      <c r="AW2164" s="3">
        <f t="shared" si="405"/>
        <v>0</v>
      </c>
      <c r="BR2164" s="3">
        <f t="shared" si="406"/>
        <v>0</v>
      </c>
      <c r="BS2164" s="3">
        <f t="shared" si="407"/>
        <v>0</v>
      </c>
      <c r="BT2164" s="3">
        <f t="shared" si="408"/>
        <v>0</v>
      </c>
      <c r="BU2164" s="3">
        <f t="shared" si="409"/>
        <v>0</v>
      </c>
    </row>
    <row r="2165" spans="1:73" x14ac:dyDescent="0.25">
      <c r="A2165" t="s">
        <v>4676</v>
      </c>
      <c r="V2165" s="3">
        <f t="shared" si="398"/>
        <v>0</v>
      </c>
      <c r="W2165" s="3">
        <f t="shared" si="399"/>
        <v>0</v>
      </c>
      <c r="X2165" s="3">
        <f t="shared" si="400"/>
        <v>0</v>
      </c>
      <c r="Y2165" s="3">
        <f t="shared" si="401"/>
        <v>0</v>
      </c>
      <c r="AT2165" s="3">
        <f t="shared" si="402"/>
        <v>0</v>
      </c>
      <c r="AU2165" s="3">
        <f t="shared" si="403"/>
        <v>0</v>
      </c>
      <c r="AV2165" s="3">
        <f t="shared" si="404"/>
        <v>0</v>
      </c>
      <c r="AW2165" s="3">
        <f t="shared" si="405"/>
        <v>0</v>
      </c>
      <c r="BR2165" s="3">
        <f t="shared" si="406"/>
        <v>0</v>
      </c>
      <c r="BS2165" s="3">
        <f t="shared" si="407"/>
        <v>0</v>
      </c>
      <c r="BT2165" s="3">
        <f t="shared" si="408"/>
        <v>0</v>
      </c>
      <c r="BU2165" s="3">
        <f t="shared" si="409"/>
        <v>0</v>
      </c>
    </row>
    <row r="2166" spans="1:73" x14ac:dyDescent="0.25">
      <c r="A2166" t="s">
        <v>4677</v>
      </c>
      <c r="B2166" s="1">
        <v>44286</v>
      </c>
      <c r="C2166">
        <v>32.75</v>
      </c>
      <c r="D2166">
        <v>32.54</v>
      </c>
      <c r="I2166">
        <v>31.98</v>
      </c>
      <c r="K2166">
        <v>22.57</v>
      </c>
      <c r="L2166">
        <v>0.35</v>
      </c>
      <c r="M2166">
        <v>0.26</v>
      </c>
      <c r="Q2166">
        <v>0.02</v>
      </c>
      <c r="R2166">
        <v>7.0000000000000007E-2</v>
      </c>
      <c r="T2166">
        <v>7.0000000000000007E-2</v>
      </c>
      <c r="U2166">
        <v>28.52</v>
      </c>
      <c r="V2166" s="3">
        <f t="shared" si="398"/>
        <v>0.99358778625954192</v>
      </c>
      <c r="W2166" s="3">
        <f t="shared" si="399"/>
        <v>0.80925062746504128</v>
      </c>
      <c r="X2166" s="3">
        <f t="shared" si="400"/>
        <v>0.97648854961832066</v>
      </c>
      <c r="Y2166" s="3">
        <f t="shared" si="401"/>
        <v>0</v>
      </c>
      <c r="Z2166" s="1">
        <v>44651</v>
      </c>
      <c r="AA2166">
        <v>40.729999999999997</v>
      </c>
      <c r="AB2166">
        <v>40.54</v>
      </c>
      <c r="AG2166">
        <v>40.01</v>
      </c>
      <c r="AI2166">
        <v>28.88</v>
      </c>
      <c r="AJ2166">
        <v>0.76</v>
      </c>
      <c r="AK2166">
        <v>0.31</v>
      </c>
      <c r="AO2166">
        <v>0.01</v>
      </c>
      <c r="AP2166">
        <v>0.11</v>
      </c>
      <c r="AR2166">
        <v>0.11</v>
      </c>
      <c r="AS2166">
        <v>36.119999999999997</v>
      </c>
      <c r="AT2166" s="3">
        <f t="shared" si="402"/>
        <v>0.99533513380800398</v>
      </c>
      <c r="AU2166" s="3">
        <f t="shared" si="403"/>
        <v>0.82420091324200917</v>
      </c>
      <c r="AV2166" s="3">
        <f t="shared" si="404"/>
        <v>0.98232261232506757</v>
      </c>
      <c r="AW2166" s="3">
        <f t="shared" si="405"/>
        <v>0</v>
      </c>
      <c r="AX2166" s="1">
        <v>45016</v>
      </c>
      <c r="AY2166">
        <v>57.09</v>
      </c>
      <c r="AZ2166">
        <v>56.89</v>
      </c>
      <c r="BE2166">
        <v>56.26</v>
      </c>
      <c r="BG2166">
        <v>38.909999999999997</v>
      </c>
      <c r="BH2166">
        <v>1.36</v>
      </c>
      <c r="BI2166">
        <v>0.34</v>
      </c>
      <c r="BM2166">
        <v>0.11</v>
      </c>
      <c r="BN2166">
        <v>0.08</v>
      </c>
      <c r="BP2166">
        <v>0.08</v>
      </c>
      <c r="BQ2166">
        <v>50.53</v>
      </c>
      <c r="BR2166" s="3">
        <f t="shared" si="406"/>
        <v>0.9964967595025398</v>
      </c>
      <c r="BS2166" s="3">
        <f t="shared" si="407"/>
        <v>0.79864532019704426</v>
      </c>
      <c r="BT2166" s="3">
        <f t="shared" si="408"/>
        <v>0.9854615519355403</v>
      </c>
      <c r="BU2166" s="3">
        <f t="shared" si="409"/>
        <v>0</v>
      </c>
    </row>
    <row r="2167" spans="1:73" x14ac:dyDescent="0.25">
      <c r="A2167" t="s">
        <v>4678</v>
      </c>
      <c r="V2167" s="3">
        <f t="shared" si="398"/>
        <v>0</v>
      </c>
      <c r="W2167" s="3">
        <f t="shared" si="399"/>
        <v>0</v>
      </c>
      <c r="X2167" s="3">
        <f t="shared" si="400"/>
        <v>0</v>
      </c>
      <c r="Y2167" s="3">
        <f t="shared" si="401"/>
        <v>0</v>
      </c>
      <c r="AT2167" s="3">
        <f t="shared" si="402"/>
        <v>0</v>
      </c>
      <c r="AU2167" s="3">
        <f t="shared" si="403"/>
        <v>0</v>
      </c>
      <c r="AV2167" s="3">
        <f t="shared" si="404"/>
        <v>0</v>
      </c>
      <c r="AW2167" s="3">
        <f t="shared" si="405"/>
        <v>0</v>
      </c>
      <c r="BR2167" s="3">
        <f t="shared" si="406"/>
        <v>0</v>
      </c>
      <c r="BS2167" s="3">
        <f t="shared" si="407"/>
        <v>0</v>
      </c>
      <c r="BT2167" s="3">
        <f t="shared" si="408"/>
        <v>0</v>
      </c>
      <c r="BU2167" s="3">
        <f t="shared" si="409"/>
        <v>0</v>
      </c>
    </row>
    <row r="2168" spans="1:73" x14ac:dyDescent="0.25">
      <c r="A2168" t="s">
        <v>4681</v>
      </c>
      <c r="B2168" s="1">
        <v>44286</v>
      </c>
      <c r="C2168">
        <v>14.89</v>
      </c>
      <c r="D2168">
        <v>14.87</v>
      </c>
      <c r="K2168">
        <v>2.48</v>
      </c>
      <c r="R2168">
        <v>0.3</v>
      </c>
      <c r="T2168">
        <v>0.25</v>
      </c>
      <c r="U2168">
        <v>11.7</v>
      </c>
      <c r="V2168" s="3">
        <f t="shared" si="398"/>
        <v>0.99865681665547335</v>
      </c>
      <c r="W2168" s="3">
        <f t="shared" si="399"/>
        <v>0.21287553648068672</v>
      </c>
      <c r="X2168" s="3">
        <f t="shared" si="400"/>
        <v>0</v>
      </c>
      <c r="Y2168" s="3">
        <f t="shared" si="401"/>
        <v>0</v>
      </c>
      <c r="Z2168" s="1">
        <v>44651</v>
      </c>
      <c r="AA2168">
        <v>13.22</v>
      </c>
      <c r="AB2168">
        <v>12.83</v>
      </c>
      <c r="AH2168">
        <v>14.04</v>
      </c>
      <c r="AI2168">
        <v>2.11</v>
      </c>
      <c r="AP2168">
        <v>0.04</v>
      </c>
      <c r="AS2168">
        <v>8.5399999999999991</v>
      </c>
      <c r="AT2168" s="3">
        <f t="shared" si="402"/>
        <v>0.97049924357034789</v>
      </c>
      <c r="AU2168" s="3">
        <f t="shared" si="403"/>
        <v>0.24823529411764705</v>
      </c>
      <c r="AV2168" s="3">
        <f t="shared" si="404"/>
        <v>0</v>
      </c>
      <c r="AW2168" s="3">
        <f t="shared" si="405"/>
        <v>1.0620272314674735</v>
      </c>
      <c r="AX2168" s="1">
        <v>45016</v>
      </c>
      <c r="AY2168">
        <v>8.0299999999999994</v>
      </c>
      <c r="AZ2168">
        <v>7.48</v>
      </c>
      <c r="BF2168">
        <v>5.64</v>
      </c>
      <c r="BG2168">
        <v>3.09</v>
      </c>
      <c r="BI2168">
        <v>0.08</v>
      </c>
      <c r="BN2168">
        <v>0.16</v>
      </c>
      <c r="BQ2168">
        <v>7.68</v>
      </c>
      <c r="BR2168" s="3">
        <f t="shared" si="406"/>
        <v>0.93150684931506866</v>
      </c>
      <c r="BS2168" s="3">
        <f t="shared" si="407"/>
        <v>0.41532258064516131</v>
      </c>
      <c r="BT2168" s="3">
        <f t="shared" si="408"/>
        <v>0</v>
      </c>
      <c r="BU2168" s="3">
        <f t="shared" si="409"/>
        <v>0.7023661270236613</v>
      </c>
    </row>
    <row r="2169" spans="1:73" x14ac:dyDescent="0.25">
      <c r="A2169" t="s">
        <v>4684</v>
      </c>
      <c r="B2169" s="1">
        <v>44286</v>
      </c>
      <c r="C2169">
        <v>12.83</v>
      </c>
      <c r="D2169">
        <v>11.94</v>
      </c>
      <c r="F2169">
        <v>0.54</v>
      </c>
      <c r="J2169">
        <v>11.38</v>
      </c>
      <c r="K2169">
        <v>11.51</v>
      </c>
      <c r="R2169">
        <v>0.1</v>
      </c>
      <c r="U2169">
        <v>12.97</v>
      </c>
      <c r="V2169" s="3">
        <f t="shared" si="398"/>
        <v>0.8885424785658611</v>
      </c>
      <c r="W2169" s="3">
        <f t="shared" si="399"/>
        <v>0.89432789432789428</v>
      </c>
      <c r="X2169" s="3">
        <f t="shared" si="400"/>
        <v>0</v>
      </c>
      <c r="Y2169" s="3">
        <f t="shared" si="401"/>
        <v>0.88698363211223696</v>
      </c>
      <c r="Z2169" s="1">
        <v>44651</v>
      </c>
      <c r="AA2169">
        <v>14.53</v>
      </c>
      <c r="AB2169">
        <v>13.81</v>
      </c>
      <c r="AD2169">
        <v>0.42</v>
      </c>
      <c r="AH2169">
        <v>12.46</v>
      </c>
      <c r="AI2169">
        <v>11.07</v>
      </c>
      <c r="AP2169">
        <v>0.12</v>
      </c>
      <c r="AS2169">
        <v>12.76</v>
      </c>
      <c r="AT2169" s="3">
        <f t="shared" si="402"/>
        <v>0.92154163799036481</v>
      </c>
      <c r="AU2169" s="3">
        <f t="shared" si="403"/>
        <v>0.87579113924050633</v>
      </c>
      <c r="AV2169" s="3">
        <f t="shared" si="404"/>
        <v>0</v>
      </c>
      <c r="AW2169" s="3">
        <f t="shared" si="405"/>
        <v>0.85753613214039925</v>
      </c>
      <c r="AX2169" s="1">
        <v>45016</v>
      </c>
      <c r="AY2169">
        <v>14.41</v>
      </c>
      <c r="AZ2169">
        <v>13.18</v>
      </c>
      <c r="BB2169">
        <v>0.33</v>
      </c>
      <c r="BF2169">
        <v>12.85</v>
      </c>
      <c r="BG2169">
        <v>11.04</v>
      </c>
      <c r="BN2169">
        <v>0.15</v>
      </c>
      <c r="BQ2169">
        <v>13.92</v>
      </c>
      <c r="BR2169" s="3">
        <f t="shared" si="406"/>
        <v>0.89174184594031924</v>
      </c>
      <c r="BS2169" s="3">
        <f t="shared" si="407"/>
        <v>0.80174291938997821</v>
      </c>
      <c r="BT2169" s="3">
        <f t="shared" si="408"/>
        <v>0</v>
      </c>
      <c r="BU2169" s="3">
        <f t="shared" si="409"/>
        <v>0.89174184594031924</v>
      </c>
    </row>
    <row r="2170" spans="1:73" x14ac:dyDescent="0.25">
      <c r="A2170" t="s">
        <v>4686</v>
      </c>
      <c r="B2170" s="1">
        <v>44286</v>
      </c>
      <c r="C2170">
        <v>4158.1000000000004</v>
      </c>
      <c r="D2170">
        <v>4143.8</v>
      </c>
      <c r="J2170">
        <v>4143.8</v>
      </c>
      <c r="K2170">
        <v>2992.7</v>
      </c>
      <c r="M2170">
        <v>8.3000000000000007</v>
      </c>
      <c r="Q2170">
        <v>1.8</v>
      </c>
      <c r="R2170">
        <v>81.599999999999994</v>
      </c>
      <c r="T2170">
        <v>29</v>
      </c>
      <c r="U2170">
        <v>3771.2</v>
      </c>
      <c r="V2170" s="3">
        <f t="shared" si="398"/>
        <v>0.99656092927058026</v>
      </c>
      <c r="W2170" s="3">
        <f t="shared" si="399"/>
        <v>0.80698395577726845</v>
      </c>
      <c r="X2170" s="3">
        <f t="shared" si="400"/>
        <v>0</v>
      </c>
      <c r="Y2170" s="3">
        <f t="shared" si="401"/>
        <v>0.99656092927058026</v>
      </c>
      <c r="Z2170" s="1">
        <v>44651</v>
      </c>
      <c r="AA2170">
        <v>5370.8</v>
      </c>
      <c r="AB2170">
        <v>5277.5</v>
      </c>
      <c r="AH2170">
        <v>5277.5</v>
      </c>
      <c r="AI2170">
        <v>4000.1</v>
      </c>
      <c r="AK2170">
        <v>9.8000000000000007</v>
      </c>
      <c r="AO2170">
        <v>0.2</v>
      </c>
      <c r="AP2170">
        <v>54.6</v>
      </c>
      <c r="AS2170">
        <v>4854.3</v>
      </c>
      <c r="AT2170" s="3">
        <f t="shared" si="402"/>
        <v>0.98262828628882104</v>
      </c>
      <c r="AU2170" s="3">
        <f t="shared" si="403"/>
        <v>0.83514625133098108</v>
      </c>
      <c r="AV2170" s="3">
        <f t="shared" si="404"/>
        <v>0</v>
      </c>
      <c r="AW2170" s="3">
        <f t="shared" si="405"/>
        <v>0.98262828628882104</v>
      </c>
      <c r="AX2170" s="1">
        <v>45016</v>
      </c>
      <c r="AY2170">
        <v>6754.3</v>
      </c>
      <c r="AZ2170">
        <v>6593.1</v>
      </c>
      <c r="BG2170">
        <v>5139</v>
      </c>
      <c r="BI2170">
        <v>11.8</v>
      </c>
      <c r="BN2170">
        <v>73.099999999999994</v>
      </c>
      <c r="BQ2170">
        <v>6080.8</v>
      </c>
      <c r="BR2170" s="3">
        <f t="shared" si="406"/>
        <v>0.97613372222139971</v>
      </c>
      <c r="BS2170" s="3">
        <f t="shared" si="407"/>
        <v>0.85708567521139456</v>
      </c>
      <c r="BT2170" s="3">
        <f t="shared" si="408"/>
        <v>0</v>
      </c>
      <c r="BU2170" s="3">
        <f t="shared" si="409"/>
        <v>0</v>
      </c>
    </row>
    <row r="2171" spans="1:73" x14ac:dyDescent="0.25">
      <c r="A2171" t="s">
        <v>4688</v>
      </c>
      <c r="B2171" s="1">
        <v>44286</v>
      </c>
      <c r="C2171">
        <v>116.9</v>
      </c>
      <c r="D2171">
        <v>106.8</v>
      </c>
      <c r="I2171">
        <v>163.34</v>
      </c>
      <c r="K2171">
        <v>70.3</v>
      </c>
      <c r="M2171">
        <v>0.5</v>
      </c>
      <c r="R2171">
        <v>1.3</v>
      </c>
      <c r="U2171">
        <v>102.8</v>
      </c>
      <c r="V2171" s="3">
        <f t="shared" si="398"/>
        <v>0.91360136869118902</v>
      </c>
      <c r="W2171" s="3">
        <f t="shared" si="399"/>
        <v>0.69603960396039599</v>
      </c>
      <c r="X2171" s="3">
        <f t="shared" si="400"/>
        <v>1.397262617621899</v>
      </c>
      <c r="Y2171" s="3">
        <f t="shared" si="401"/>
        <v>0</v>
      </c>
      <c r="Z2171" s="1">
        <v>44651</v>
      </c>
      <c r="AA2171">
        <v>130</v>
      </c>
      <c r="AB2171">
        <v>122.9</v>
      </c>
      <c r="AG2171">
        <v>105.61</v>
      </c>
      <c r="AI2171">
        <v>84.4</v>
      </c>
      <c r="AK2171">
        <v>0.5</v>
      </c>
      <c r="AP2171">
        <v>2.2999999999999998</v>
      </c>
      <c r="AS2171">
        <v>112.8</v>
      </c>
      <c r="AT2171" s="3">
        <f t="shared" si="402"/>
        <v>0.94538461538461538</v>
      </c>
      <c r="AU2171" s="3">
        <f t="shared" si="403"/>
        <v>0.76727272727272733</v>
      </c>
      <c r="AV2171" s="3">
        <f t="shared" si="404"/>
        <v>0.81238461538461537</v>
      </c>
      <c r="AW2171" s="3">
        <f t="shared" si="405"/>
        <v>0</v>
      </c>
      <c r="AX2171" s="1">
        <v>45016</v>
      </c>
      <c r="AY2171">
        <v>146.19999999999999</v>
      </c>
      <c r="AZ2171">
        <v>133.80000000000001</v>
      </c>
      <c r="BE2171">
        <v>132.43</v>
      </c>
      <c r="BG2171">
        <v>98.1</v>
      </c>
      <c r="BI2171">
        <v>0.5</v>
      </c>
      <c r="BN2171">
        <v>2.9</v>
      </c>
      <c r="BQ2171">
        <v>125</v>
      </c>
      <c r="BR2171" s="3">
        <f t="shared" si="406"/>
        <v>0.91518467852257201</v>
      </c>
      <c r="BS2171" s="3">
        <f t="shared" si="407"/>
        <v>0.80674342105263153</v>
      </c>
      <c r="BT2171" s="3">
        <f t="shared" si="408"/>
        <v>0.90581395348837224</v>
      </c>
      <c r="BU2171" s="3">
        <f t="shared" si="409"/>
        <v>0</v>
      </c>
    </row>
    <row r="2172" spans="1:73" x14ac:dyDescent="0.25">
      <c r="A2172" t="s">
        <v>4689</v>
      </c>
      <c r="B2172" s="1">
        <v>44286</v>
      </c>
      <c r="C2172">
        <v>161.1</v>
      </c>
      <c r="D2172">
        <v>154.04</v>
      </c>
      <c r="O2172">
        <v>3.77</v>
      </c>
      <c r="P2172">
        <v>3.77</v>
      </c>
      <c r="U2172">
        <v>146.66999999999999</v>
      </c>
      <c r="V2172" s="3">
        <f t="shared" si="398"/>
        <v>0.95617628801986343</v>
      </c>
      <c r="W2172" s="3">
        <f t="shared" si="399"/>
        <v>0</v>
      </c>
      <c r="X2172" s="3">
        <f t="shared" si="400"/>
        <v>0</v>
      </c>
      <c r="Y2172" s="3">
        <f t="shared" si="401"/>
        <v>0</v>
      </c>
      <c r="Z2172" s="1">
        <v>44651</v>
      </c>
      <c r="AA2172">
        <v>252.26</v>
      </c>
      <c r="AB2172">
        <v>123.72</v>
      </c>
      <c r="AK2172">
        <v>0.11</v>
      </c>
      <c r="AM2172">
        <v>1.06</v>
      </c>
      <c r="AN2172">
        <v>1.06</v>
      </c>
      <c r="AP2172">
        <v>7.0000000000000007E-2</v>
      </c>
      <c r="AR2172">
        <v>0.06</v>
      </c>
      <c r="AS2172">
        <v>121.97</v>
      </c>
      <c r="AT2172" s="3">
        <f t="shared" si="402"/>
        <v>0.49044636486165072</v>
      </c>
      <c r="AU2172" s="3">
        <f t="shared" si="403"/>
        <v>0</v>
      </c>
      <c r="AV2172" s="3">
        <f t="shared" si="404"/>
        <v>0</v>
      </c>
      <c r="AW2172" s="3">
        <f t="shared" si="405"/>
        <v>0</v>
      </c>
      <c r="AX2172" s="1">
        <v>45016</v>
      </c>
      <c r="AY2172">
        <v>143.38999999999999</v>
      </c>
      <c r="AZ2172">
        <v>135.16</v>
      </c>
      <c r="BN2172">
        <v>0.3</v>
      </c>
      <c r="BP2172">
        <v>0.3</v>
      </c>
      <c r="BQ2172">
        <v>123.06</v>
      </c>
      <c r="BR2172" s="3">
        <f t="shared" si="406"/>
        <v>0.94260408675639873</v>
      </c>
      <c r="BS2172" s="3">
        <f t="shared" si="407"/>
        <v>0</v>
      </c>
      <c r="BT2172" s="3">
        <f t="shared" si="408"/>
        <v>0</v>
      </c>
      <c r="BU2172" s="3">
        <f t="shared" si="409"/>
        <v>0</v>
      </c>
    </row>
    <row r="2173" spans="1:73" x14ac:dyDescent="0.25">
      <c r="A2173" t="s">
        <v>4690</v>
      </c>
      <c r="B2173" s="1">
        <v>44286</v>
      </c>
      <c r="C2173">
        <v>2241.4</v>
      </c>
      <c r="D2173">
        <v>2012.7</v>
      </c>
      <c r="J2173">
        <v>2033.6</v>
      </c>
      <c r="K2173">
        <v>1400.4</v>
      </c>
      <c r="M2173">
        <v>6.3</v>
      </c>
      <c r="Q2173">
        <v>4.4000000000000004</v>
      </c>
      <c r="R2173">
        <v>18.100000000000001</v>
      </c>
      <c r="U2173">
        <v>1837.5</v>
      </c>
      <c r="V2173" s="3">
        <f t="shared" si="398"/>
        <v>0.89796555724101002</v>
      </c>
      <c r="W2173" s="3">
        <f t="shared" si="399"/>
        <v>0.77425775418809095</v>
      </c>
      <c r="X2173" s="3">
        <f t="shared" si="400"/>
        <v>0</v>
      </c>
      <c r="Y2173" s="3">
        <f t="shared" si="401"/>
        <v>0.9072900865530471</v>
      </c>
      <c r="Z2173" s="1">
        <v>44651</v>
      </c>
      <c r="AA2173">
        <v>2334</v>
      </c>
      <c r="AB2173">
        <v>2265.8000000000002</v>
      </c>
      <c r="AH2173">
        <v>2181.3000000000002</v>
      </c>
      <c r="AI2173">
        <v>1630.7</v>
      </c>
      <c r="AK2173">
        <v>6.7</v>
      </c>
      <c r="AO2173">
        <v>3.4</v>
      </c>
      <c r="AP2173">
        <v>17.8</v>
      </c>
      <c r="AS2173">
        <v>2077</v>
      </c>
      <c r="AT2173" s="3">
        <f t="shared" si="402"/>
        <v>0.97077977720651254</v>
      </c>
      <c r="AU2173" s="3">
        <f t="shared" si="403"/>
        <v>0.79581279586159781</v>
      </c>
      <c r="AV2173" s="3">
        <f t="shared" si="404"/>
        <v>0</v>
      </c>
      <c r="AW2173" s="3">
        <f t="shared" si="405"/>
        <v>0.93457583547557843</v>
      </c>
      <c r="AX2173" s="1">
        <v>45016</v>
      </c>
      <c r="AY2173">
        <v>2927</v>
      </c>
      <c r="AZ2173">
        <v>2829.1</v>
      </c>
      <c r="BF2173">
        <v>2723.3</v>
      </c>
      <c r="BG2173">
        <v>2064.9</v>
      </c>
      <c r="BI2173">
        <v>6.85</v>
      </c>
      <c r="BN2173">
        <v>16.600000000000001</v>
      </c>
      <c r="BQ2173">
        <v>2565.8000000000002</v>
      </c>
      <c r="BR2173" s="3">
        <f t="shared" si="406"/>
        <v>0.96655278442090875</v>
      </c>
      <c r="BS2173" s="3">
        <f t="shared" si="407"/>
        <v>0.81220130981178817</v>
      </c>
      <c r="BT2173" s="3">
        <f t="shared" si="408"/>
        <v>0</v>
      </c>
      <c r="BU2173" s="3">
        <f t="shared" si="409"/>
        <v>0.93040655961735574</v>
      </c>
    </row>
    <row r="2174" spans="1:73" x14ac:dyDescent="0.25">
      <c r="A2174" t="s">
        <v>4691</v>
      </c>
      <c r="B2174" s="1">
        <v>44286</v>
      </c>
      <c r="C2174">
        <v>78.7</v>
      </c>
      <c r="D2174">
        <v>65.28</v>
      </c>
      <c r="J2174">
        <v>73.28</v>
      </c>
      <c r="K2174">
        <v>36.369999999999997</v>
      </c>
      <c r="M2174">
        <v>1.37</v>
      </c>
      <c r="U2174">
        <v>63.75</v>
      </c>
      <c r="V2174" s="3">
        <f t="shared" si="398"/>
        <v>0.82947903430749681</v>
      </c>
      <c r="W2174" s="3">
        <f t="shared" si="399"/>
        <v>0.58303943571657579</v>
      </c>
      <c r="X2174" s="3">
        <f t="shared" si="400"/>
        <v>0</v>
      </c>
      <c r="Y2174" s="3">
        <f t="shared" si="401"/>
        <v>0.93113087674714101</v>
      </c>
      <c r="Z2174" s="1">
        <v>44651</v>
      </c>
      <c r="AA2174">
        <v>80.5</v>
      </c>
      <c r="AB2174">
        <v>64.989999999999995</v>
      </c>
      <c r="AH2174">
        <v>76.930000000000007</v>
      </c>
      <c r="AI2174">
        <v>40.99</v>
      </c>
      <c r="AK2174">
        <v>1.66</v>
      </c>
      <c r="AM2174">
        <v>0.44</v>
      </c>
      <c r="AN2174">
        <v>0.36</v>
      </c>
      <c r="AO2174">
        <v>5.15</v>
      </c>
      <c r="AP2174">
        <v>1.22</v>
      </c>
      <c r="AS2174">
        <v>78.7</v>
      </c>
      <c r="AT2174" s="3">
        <f t="shared" si="402"/>
        <v>0.80732919254658375</v>
      </c>
      <c r="AU2174" s="3">
        <f t="shared" si="403"/>
        <v>0.58067714973792317</v>
      </c>
      <c r="AV2174" s="3">
        <f t="shared" si="404"/>
        <v>0</v>
      </c>
      <c r="AW2174" s="3">
        <f t="shared" si="405"/>
        <v>0.95565217391304358</v>
      </c>
      <c r="AX2174" s="1">
        <v>45016</v>
      </c>
      <c r="AY2174">
        <v>115.55</v>
      </c>
      <c r="AZ2174">
        <v>90.38</v>
      </c>
      <c r="BF2174">
        <v>90.38</v>
      </c>
      <c r="BG2174">
        <v>63.1</v>
      </c>
      <c r="BI2174">
        <v>0.9</v>
      </c>
      <c r="BK2174">
        <v>5.14</v>
      </c>
      <c r="BL2174">
        <v>1.85</v>
      </c>
      <c r="BM2174">
        <v>0.75</v>
      </c>
      <c r="BN2174">
        <v>0.32</v>
      </c>
      <c r="BQ2174">
        <v>104.42</v>
      </c>
      <c r="BR2174" s="3">
        <f t="shared" si="406"/>
        <v>0.78217221981826046</v>
      </c>
      <c r="BS2174" s="3">
        <f t="shared" si="407"/>
        <v>0.63634530052440508</v>
      </c>
      <c r="BT2174" s="3">
        <f t="shared" si="408"/>
        <v>0</v>
      </c>
      <c r="BU2174" s="3">
        <f t="shared" si="409"/>
        <v>0.78217221981826046</v>
      </c>
    </row>
    <row r="2175" spans="1:73" x14ac:dyDescent="0.25">
      <c r="A2175" t="s">
        <v>4693</v>
      </c>
      <c r="B2175" s="1">
        <v>44286</v>
      </c>
      <c r="C2175">
        <v>210.86</v>
      </c>
      <c r="D2175">
        <v>198.44</v>
      </c>
      <c r="J2175">
        <v>183.01</v>
      </c>
      <c r="K2175">
        <v>127.46</v>
      </c>
      <c r="M2175">
        <v>0.38</v>
      </c>
      <c r="Q2175">
        <v>7.24</v>
      </c>
      <c r="R2175">
        <v>7.94</v>
      </c>
      <c r="U2175">
        <v>192.68</v>
      </c>
      <c r="V2175" s="3">
        <f t="shared" si="398"/>
        <v>0.94109835910082507</v>
      </c>
      <c r="W2175" s="3">
        <f t="shared" si="399"/>
        <v>0.71962511291779574</v>
      </c>
      <c r="X2175" s="3">
        <f t="shared" si="400"/>
        <v>0</v>
      </c>
      <c r="Y2175" s="3">
        <f t="shared" si="401"/>
        <v>0.86792184387745419</v>
      </c>
      <c r="Z2175" s="1">
        <v>44651</v>
      </c>
      <c r="AA2175">
        <v>344.08</v>
      </c>
      <c r="AB2175">
        <v>333.06</v>
      </c>
      <c r="AH2175">
        <v>309.66000000000003</v>
      </c>
      <c r="AI2175">
        <v>221.8</v>
      </c>
      <c r="AK2175">
        <v>0.28000000000000003</v>
      </c>
      <c r="AM2175">
        <v>0.23</v>
      </c>
      <c r="AN2175">
        <v>0.23</v>
      </c>
      <c r="AP2175">
        <v>9.18</v>
      </c>
      <c r="AS2175">
        <v>307.26</v>
      </c>
      <c r="AT2175" s="3">
        <f t="shared" si="402"/>
        <v>0.96797256451987912</v>
      </c>
      <c r="AU2175" s="3">
        <f t="shared" si="403"/>
        <v>0.74479516453995975</v>
      </c>
      <c r="AV2175" s="3">
        <f t="shared" si="404"/>
        <v>0</v>
      </c>
      <c r="AW2175" s="3">
        <f t="shared" si="405"/>
        <v>0.89996512438967691</v>
      </c>
      <c r="AX2175" s="1">
        <v>45016</v>
      </c>
      <c r="AY2175">
        <v>523.99</v>
      </c>
      <c r="AZ2175">
        <v>513.22</v>
      </c>
      <c r="BF2175">
        <v>498.13</v>
      </c>
      <c r="BG2175">
        <v>342.4</v>
      </c>
      <c r="BI2175">
        <v>0.68</v>
      </c>
      <c r="BM2175">
        <v>14.83</v>
      </c>
      <c r="BN2175">
        <v>1.68</v>
      </c>
      <c r="BQ2175">
        <v>474.6</v>
      </c>
      <c r="BR2175" s="3">
        <f t="shared" si="406"/>
        <v>0.97944617263688238</v>
      </c>
      <c r="BS2175" s="3">
        <f t="shared" si="407"/>
        <v>0.74856255875472766</v>
      </c>
      <c r="BT2175" s="3">
        <f t="shared" si="408"/>
        <v>0</v>
      </c>
      <c r="BU2175" s="3">
        <f t="shared" si="409"/>
        <v>0.95064791312811314</v>
      </c>
    </row>
    <row r="2176" spans="1:73" x14ac:dyDescent="0.25">
      <c r="A2176" t="s">
        <v>4703</v>
      </c>
      <c r="B2176" s="1">
        <v>44286</v>
      </c>
      <c r="C2176">
        <v>43.35</v>
      </c>
      <c r="D2176">
        <v>42.12</v>
      </c>
      <c r="I2176">
        <v>35.97</v>
      </c>
      <c r="K2176">
        <v>17.63</v>
      </c>
      <c r="M2176">
        <v>0.04</v>
      </c>
      <c r="Q2176">
        <v>0.08</v>
      </c>
      <c r="R2176">
        <v>0.1</v>
      </c>
      <c r="U2176">
        <v>28.57</v>
      </c>
      <c r="V2176" s="3">
        <f t="shared" si="398"/>
        <v>0.97162629757785457</v>
      </c>
      <c r="W2176" s="3">
        <f t="shared" si="399"/>
        <v>0.62186948853615509</v>
      </c>
      <c r="X2176" s="3">
        <f t="shared" si="400"/>
        <v>0.82975778546712797</v>
      </c>
      <c r="Y2176" s="3">
        <f t="shared" si="401"/>
        <v>0</v>
      </c>
      <c r="Z2176" s="1">
        <v>44651</v>
      </c>
      <c r="AA2176">
        <v>67.900000000000006</v>
      </c>
      <c r="AB2176">
        <v>67.22</v>
      </c>
      <c r="AG2176">
        <v>57.99</v>
      </c>
      <c r="AI2176">
        <v>26.59</v>
      </c>
      <c r="AK2176">
        <v>0.2</v>
      </c>
      <c r="AP2176">
        <v>0.47</v>
      </c>
      <c r="AR2176">
        <v>0.4</v>
      </c>
      <c r="AS2176">
        <v>44.33</v>
      </c>
      <c r="AT2176" s="3">
        <f t="shared" si="402"/>
        <v>0.98998527245949919</v>
      </c>
      <c r="AU2176" s="3">
        <f t="shared" si="403"/>
        <v>0.60349523377212899</v>
      </c>
      <c r="AV2176" s="3">
        <f t="shared" si="404"/>
        <v>0.85405007363770247</v>
      </c>
      <c r="AW2176" s="3">
        <f t="shared" si="405"/>
        <v>0</v>
      </c>
      <c r="AX2176" s="1">
        <v>45016</v>
      </c>
      <c r="AY2176">
        <v>59.85</v>
      </c>
      <c r="AZ2176">
        <v>58.56</v>
      </c>
      <c r="BE2176">
        <v>45.54</v>
      </c>
      <c r="BG2176">
        <v>31.72</v>
      </c>
      <c r="BI2176">
        <v>0.48</v>
      </c>
      <c r="BM2176">
        <v>0.01</v>
      </c>
      <c r="BN2176">
        <v>0.03</v>
      </c>
      <c r="BP2176">
        <v>0.02</v>
      </c>
      <c r="BQ2176">
        <v>46.29</v>
      </c>
      <c r="BR2176" s="3">
        <f t="shared" si="406"/>
        <v>0.97844611528822056</v>
      </c>
      <c r="BS2176" s="3">
        <f t="shared" si="407"/>
        <v>0.69272766979689882</v>
      </c>
      <c r="BT2176" s="3">
        <f t="shared" si="408"/>
        <v>0.76090225563909775</v>
      </c>
      <c r="BU2176" s="3">
        <f t="shared" si="409"/>
        <v>0</v>
      </c>
    </row>
    <row r="2177" spans="1:73" x14ac:dyDescent="0.25">
      <c r="A2177" t="s">
        <v>4704</v>
      </c>
      <c r="B2177" s="1">
        <v>43921</v>
      </c>
      <c r="O2177">
        <v>1.5</v>
      </c>
      <c r="P2177">
        <v>1.5</v>
      </c>
      <c r="U2177">
        <v>1.53</v>
      </c>
      <c r="V2177" s="3">
        <f t="shared" si="398"/>
        <v>0</v>
      </c>
      <c r="W2177" s="3">
        <f t="shared" si="399"/>
        <v>0</v>
      </c>
      <c r="X2177" s="3">
        <f t="shared" si="400"/>
        <v>0</v>
      </c>
      <c r="Y2177" s="3">
        <f t="shared" si="401"/>
        <v>0</v>
      </c>
      <c r="Z2177" s="1">
        <v>44286</v>
      </c>
      <c r="AS2177">
        <v>7.0000000000000007E-2</v>
      </c>
      <c r="AT2177" s="3">
        <f t="shared" si="402"/>
        <v>0</v>
      </c>
      <c r="AU2177" s="3">
        <f t="shared" si="403"/>
        <v>0</v>
      </c>
      <c r="AV2177" s="3">
        <f t="shared" si="404"/>
        <v>0</v>
      </c>
      <c r="AW2177" s="3">
        <f t="shared" si="405"/>
        <v>0</v>
      </c>
      <c r="AX2177" s="1">
        <v>44651</v>
      </c>
      <c r="BQ2177">
        <v>0.27</v>
      </c>
      <c r="BR2177" s="3">
        <f t="shared" si="406"/>
        <v>0</v>
      </c>
      <c r="BS2177" s="3">
        <f t="shared" si="407"/>
        <v>0</v>
      </c>
      <c r="BT2177" s="3">
        <f t="shared" si="408"/>
        <v>0</v>
      </c>
      <c r="BU2177" s="3">
        <f t="shared" si="409"/>
        <v>0</v>
      </c>
    </row>
    <row r="2178" spans="1:73" x14ac:dyDescent="0.25">
      <c r="A2178" t="s">
        <v>4710</v>
      </c>
      <c r="B2178" s="1">
        <v>44286</v>
      </c>
      <c r="C2178">
        <v>149.1</v>
      </c>
      <c r="D2178">
        <v>143.41</v>
      </c>
      <c r="K2178">
        <v>10.44</v>
      </c>
      <c r="L2178">
        <v>0.1</v>
      </c>
      <c r="M2178">
        <v>0.86</v>
      </c>
      <c r="O2178">
        <v>0.64</v>
      </c>
      <c r="P2178">
        <v>0.64</v>
      </c>
      <c r="R2178">
        <v>12.26</v>
      </c>
      <c r="T2178">
        <v>0.5</v>
      </c>
      <c r="U2178">
        <v>212.91</v>
      </c>
      <c r="V2178" s="3">
        <f t="shared" si="398"/>
        <v>0.96183769282360831</v>
      </c>
      <c r="W2178" s="3">
        <f t="shared" si="399"/>
        <v>5.2150457065787498E-2</v>
      </c>
      <c r="X2178" s="3">
        <f t="shared" si="400"/>
        <v>0</v>
      </c>
      <c r="Y2178" s="3">
        <f t="shared" si="401"/>
        <v>0</v>
      </c>
      <c r="Z2178" s="1">
        <v>44651</v>
      </c>
      <c r="AA2178">
        <v>157.21</v>
      </c>
      <c r="AB2178">
        <v>152.44</v>
      </c>
      <c r="AI2178">
        <v>19.760000000000002</v>
      </c>
      <c r="AJ2178">
        <v>2.1</v>
      </c>
      <c r="AK2178">
        <v>0.3</v>
      </c>
      <c r="AM2178">
        <v>0.77</v>
      </c>
      <c r="AN2178">
        <v>0.77</v>
      </c>
      <c r="AP2178">
        <v>12.59</v>
      </c>
      <c r="AR2178">
        <v>0.1</v>
      </c>
      <c r="AS2178">
        <v>141.81</v>
      </c>
      <c r="AT2178" s="3">
        <f t="shared" si="402"/>
        <v>0.96965841867565672</v>
      </c>
      <c r="AU2178" s="3">
        <f t="shared" si="403"/>
        <v>0.15568862275449105</v>
      </c>
      <c r="AV2178" s="3">
        <f t="shared" si="404"/>
        <v>0</v>
      </c>
      <c r="AW2178" s="3">
        <f t="shared" si="405"/>
        <v>0</v>
      </c>
      <c r="AX2178" s="1">
        <v>45016</v>
      </c>
      <c r="AY2178">
        <v>401.98</v>
      </c>
      <c r="AZ2178">
        <v>391.15</v>
      </c>
      <c r="BG2178">
        <v>30.36</v>
      </c>
      <c r="BI2178">
        <v>0.38</v>
      </c>
      <c r="BN2178">
        <v>35.94</v>
      </c>
      <c r="BP2178">
        <v>0.81</v>
      </c>
      <c r="BQ2178">
        <v>285.95999999999998</v>
      </c>
      <c r="BR2178" s="3">
        <f t="shared" si="406"/>
        <v>0.97305836111249311</v>
      </c>
      <c r="BS2178" s="3">
        <f t="shared" si="407"/>
        <v>0.12122180075863447</v>
      </c>
      <c r="BT2178" s="3">
        <f t="shared" si="408"/>
        <v>0</v>
      </c>
      <c r="BU2178" s="3">
        <f t="shared" si="409"/>
        <v>0</v>
      </c>
    </row>
    <row r="2179" spans="1:73" x14ac:dyDescent="0.25">
      <c r="A2179" t="s">
        <v>4711</v>
      </c>
      <c r="B2179" s="1">
        <v>44286</v>
      </c>
      <c r="C2179">
        <v>5.08</v>
      </c>
      <c r="D2179">
        <v>5.0599999999999996</v>
      </c>
      <c r="E2179">
        <v>0.91</v>
      </c>
      <c r="H2179">
        <v>2.41</v>
      </c>
      <c r="J2179">
        <v>0.02</v>
      </c>
      <c r="K2179">
        <v>3.65</v>
      </c>
      <c r="Q2179">
        <v>0.02</v>
      </c>
      <c r="U2179">
        <v>6.49</v>
      </c>
      <c r="V2179" s="3">
        <f t="shared" si="398"/>
        <v>0.8169291338582676</v>
      </c>
      <c r="W2179" s="3">
        <f t="shared" si="399"/>
        <v>0.56414219474497673</v>
      </c>
      <c r="X2179" s="3">
        <f t="shared" si="400"/>
        <v>0.47440944881889768</v>
      </c>
      <c r="Y2179" s="3">
        <f t="shared" si="401"/>
        <v>3.937007874015748E-3</v>
      </c>
      <c r="Z2179" s="1">
        <v>44651</v>
      </c>
      <c r="AA2179">
        <v>4.8099999999999996</v>
      </c>
      <c r="AB2179">
        <v>4.62</v>
      </c>
      <c r="AC2179">
        <v>0.12</v>
      </c>
      <c r="AG2179">
        <v>0.15</v>
      </c>
      <c r="AH2179">
        <v>2.89</v>
      </c>
      <c r="AI2179">
        <v>3.04</v>
      </c>
      <c r="AO2179">
        <v>0.03</v>
      </c>
      <c r="AP2179">
        <v>0.04</v>
      </c>
      <c r="AR2179">
        <v>0.04</v>
      </c>
      <c r="AS2179">
        <v>4.84</v>
      </c>
      <c r="AT2179" s="3">
        <f t="shared" si="402"/>
        <v>0.9355509355509356</v>
      </c>
      <c r="AU2179" s="3">
        <f t="shared" si="403"/>
        <v>0.63201663201663205</v>
      </c>
      <c r="AV2179" s="3">
        <f t="shared" si="404"/>
        <v>3.1185031185031187E-2</v>
      </c>
      <c r="AW2179" s="3">
        <f t="shared" si="405"/>
        <v>0.60083160083160092</v>
      </c>
      <c r="AX2179" s="1">
        <v>45016</v>
      </c>
      <c r="AY2179">
        <v>6.92</v>
      </c>
      <c r="AZ2179">
        <v>6.88</v>
      </c>
      <c r="BA2179">
        <v>0.39</v>
      </c>
      <c r="BE2179">
        <v>0.38</v>
      </c>
      <c r="BF2179">
        <v>4.9000000000000004</v>
      </c>
      <c r="BG2179">
        <v>4.3600000000000003</v>
      </c>
      <c r="BK2179">
        <v>0.02</v>
      </c>
      <c r="BL2179">
        <v>0.02</v>
      </c>
      <c r="BN2179">
        <v>0.08</v>
      </c>
      <c r="BP2179">
        <v>0.08</v>
      </c>
      <c r="BQ2179">
        <v>6.69</v>
      </c>
      <c r="BR2179" s="3">
        <f t="shared" si="406"/>
        <v>0.93786127167630062</v>
      </c>
      <c r="BS2179" s="3">
        <f t="shared" si="407"/>
        <v>0.65171898355754854</v>
      </c>
      <c r="BT2179" s="3">
        <f t="shared" si="408"/>
        <v>5.4913294797687862E-2</v>
      </c>
      <c r="BU2179" s="3">
        <f t="shared" si="409"/>
        <v>0.70809248554913296</v>
      </c>
    </row>
    <row r="2180" spans="1:73" x14ac:dyDescent="0.25">
      <c r="A2180" t="s">
        <v>4712</v>
      </c>
      <c r="B2180" s="1">
        <v>44286</v>
      </c>
      <c r="C2180">
        <v>36.53</v>
      </c>
      <c r="D2180">
        <v>36.14</v>
      </c>
      <c r="K2180">
        <v>26.04</v>
      </c>
      <c r="L2180">
        <v>0.12</v>
      </c>
      <c r="M2180">
        <v>0.1</v>
      </c>
      <c r="R2180">
        <v>0.5</v>
      </c>
      <c r="U2180">
        <v>35.380000000000003</v>
      </c>
      <c r="V2180" s="3">
        <f t="shared" ref="V2180:V2243" si="410">IFERROR((D2180-E2180-F2180-G2180)/C2180,0)</f>
        <v>0.98932384341637014</v>
      </c>
      <c r="W2180" s="3">
        <f t="shared" ref="W2180:W2243" si="411">IFERROR(K2180/(U2180+T2180+S2180+P2180-R2180-Q2180-O2180-N2180-M2180-L2180),0)</f>
        <v>0.75129832660126938</v>
      </c>
      <c r="X2180" s="3">
        <f t="shared" ref="X2180:X2243" si="412">IFERROR((H2180+I2180)/C2180,0)</f>
        <v>0</v>
      </c>
      <c r="Y2180" s="3">
        <f t="shared" ref="Y2180:Y2243" si="413">IFERROR(J2180/C2180,0)</f>
        <v>0</v>
      </c>
      <c r="Z2180" s="1">
        <v>44651</v>
      </c>
      <c r="AA2180">
        <v>42.26</v>
      </c>
      <c r="AB2180">
        <v>41.6</v>
      </c>
      <c r="AI2180">
        <v>31.32</v>
      </c>
      <c r="AJ2180">
        <v>0.01</v>
      </c>
      <c r="AK2180">
        <v>0.09</v>
      </c>
      <c r="AO2180">
        <v>0.22</v>
      </c>
      <c r="AP2180">
        <v>0.56000000000000005</v>
      </c>
      <c r="AS2180">
        <v>40.159999999999997</v>
      </c>
      <c r="AT2180" s="3">
        <f t="shared" ref="AT2180:AT2243" si="414">IFERROR((AB2180-AC2180-AD2180-AE2180)/AA2180,0)</f>
        <v>0.98438239469947952</v>
      </c>
      <c r="AU2180" s="3">
        <f t="shared" ref="AU2180:AU2243" si="415">IFERROR(AI2180/(AS2180+AR2180+AQ2180+AN2180-AP2180-AO2180-AM2180-AL2180-AK2180-AJ2180),0)</f>
        <v>0.79735234215885964</v>
      </c>
      <c r="AV2180" s="3">
        <f t="shared" ref="AV2180:AV2243" si="416">IFERROR((AF2180+AG2180)/AA2180,0)</f>
        <v>0</v>
      </c>
      <c r="AW2180" s="3">
        <f t="shared" ref="AW2180:AW2243" si="417">IFERROR(AH2180/AA2180,0)</f>
        <v>0</v>
      </c>
      <c r="AX2180" s="1">
        <v>45016</v>
      </c>
      <c r="AY2180">
        <v>49.1</v>
      </c>
      <c r="AZ2180">
        <v>48.78</v>
      </c>
      <c r="BG2180">
        <v>35.72</v>
      </c>
      <c r="BI2180">
        <v>0.06</v>
      </c>
      <c r="BM2180">
        <v>0.09</v>
      </c>
      <c r="BN2180">
        <v>0.33</v>
      </c>
      <c r="BQ2180">
        <v>46.7</v>
      </c>
      <c r="BR2180" s="3">
        <f t="shared" ref="BR2180:BR2243" si="418">IFERROR((AZ2180-BA2180-BB2180-BC2180)/AY2180,0)</f>
        <v>0.9934826883910387</v>
      </c>
      <c r="BS2180" s="3">
        <f t="shared" ref="BS2180:BS2243" si="419">IFERROR(BG2180/(BQ2180+BP2180+BO2180+BL2180-BN2180-BM2180-BK2180-BJ2180-BI2180-BH2180),0)</f>
        <v>0.77282561661618343</v>
      </c>
      <c r="BT2180" s="3">
        <f t="shared" ref="BT2180:BT2243" si="420">IFERROR((BD2180+BE2180)/AY2180,0)</f>
        <v>0</v>
      </c>
      <c r="BU2180" s="3">
        <f t="shared" ref="BU2180:BU2243" si="421">IFERROR(BF2180/AY2180,0)</f>
        <v>0</v>
      </c>
    </row>
    <row r="2181" spans="1:73" x14ac:dyDescent="0.25">
      <c r="A2181" t="s">
        <v>4714</v>
      </c>
      <c r="B2181" s="1">
        <v>44286</v>
      </c>
      <c r="C2181">
        <v>3123.8</v>
      </c>
      <c r="D2181">
        <v>3118.5</v>
      </c>
      <c r="I2181">
        <v>3118.5</v>
      </c>
      <c r="K2181">
        <v>2459.9</v>
      </c>
      <c r="M2181">
        <v>2.6</v>
      </c>
      <c r="Q2181">
        <v>7.5</v>
      </c>
      <c r="R2181">
        <v>18.399999999999999</v>
      </c>
      <c r="U2181">
        <v>2912.4</v>
      </c>
      <c r="V2181" s="3">
        <f t="shared" si="410"/>
        <v>0.99830334848581848</v>
      </c>
      <c r="W2181" s="3">
        <f t="shared" si="411"/>
        <v>0.85297687159748947</v>
      </c>
      <c r="X2181" s="3">
        <f t="shared" si="412"/>
        <v>0.99830334848581848</v>
      </c>
      <c r="Y2181" s="3">
        <f t="shared" si="413"/>
        <v>0</v>
      </c>
      <c r="Z2181" s="1">
        <v>44651</v>
      </c>
      <c r="AA2181">
        <v>4724.5</v>
      </c>
      <c r="AB2181">
        <v>4707.2</v>
      </c>
      <c r="AG2181">
        <v>4707.2</v>
      </c>
      <c r="AI2181">
        <v>3779.8</v>
      </c>
      <c r="AK2181">
        <v>3.96</v>
      </c>
      <c r="AO2181">
        <v>2</v>
      </c>
      <c r="AP2181">
        <v>29.1</v>
      </c>
      <c r="AS2181">
        <v>4388.6000000000004</v>
      </c>
      <c r="AT2181" s="3">
        <f t="shared" si="414"/>
        <v>0.9963382368504603</v>
      </c>
      <c r="AU2181" s="3">
        <f t="shared" si="415"/>
        <v>0.86821299448265099</v>
      </c>
      <c r="AV2181" s="3">
        <f t="shared" si="416"/>
        <v>0.9963382368504603</v>
      </c>
      <c r="AW2181" s="3">
        <f t="shared" si="417"/>
        <v>0</v>
      </c>
      <c r="AX2181" s="1">
        <v>45016</v>
      </c>
      <c r="AY2181">
        <v>6594.8</v>
      </c>
      <c r="AZ2181">
        <v>6510.3</v>
      </c>
      <c r="BF2181">
        <v>6510.3</v>
      </c>
      <c r="BG2181">
        <v>5182.6000000000004</v>
      </c>
      <c r="BI2181">
        <v>5.9</v>
      </c>
      <c r="BM2181">
        <v>0.8</v>
      </c>
      <c r="BN2181">
        <v>24.1</v>
      </c>
      <c r="BQ2181">
        <v>6114</v>
      </c>
      <c r="BR2181" s="3">
        <f t="shared" si="418"/>
        <v>0.98718687450718745</v>
      </c>
      <c r="BS2181" s="3">
        <f t="shared" si="419"/>
        <v>0.85195291951604424</v>
      </c>
      <c r="BT2181" s="3">
        <f t="shared" si="420"/>
        <v>0</v>
      </c>
      <c r="BU2181" s="3">
        <f t="shared" si="421"/>
        <v>0.98718687450718745</v>
      </c>
    </row>
    <row r="2182" spans="1:73" x14ac:dyDescent="0.25">
      <c r="A2182" t="s">
        <v>4715</v>
      </c>
      <c r="B2182" s="1">
        <v>44286</v>
      </c>
      <c r="C2182">
        <v>3018.38</v>
      </c>
      <c r="D2182">
        <v>2936.59</v>
      </c>
      <c r="J2182">
        <v>2915.77</v>
      </c>
      <c r="K2182">
        <v>1838.09</v>
      </c>
      <c r="L2182">
        <v>0.01</v>
      </c>
      <c r="M2182">
        <v>11.52</v>
      </c>
      <c r="O2182">
        <v>0.4</v>
      </c>
      <c r="P2182">
        <v>0.4</v>
      </c>
      <c r="Q2182">
        <v>3.56</v>
      </c>
      <c r="R2182">
        <v>78.709999999999994</v>
      </c>
      <c r="U2182">
        <v>2566.11</v>
      </c>
      <c r="V2182" s="3">
        <f t="shared" si="410"/>
        <v>0.97290268289612314</v>
      </c>
      <c r="W2182" s="3">
        <f t="shared" si="411"/>
        <v>0.74347068126569882</v>
      </c>
      <c r="X2182" s="3">
        <f t="shared" si="412"/>
        <v>0</v>
      </c>
      <c r="Y2182" s="3">
        <f t="shared" si="413"/>
        <v>0.96600494304892026</v>
      </c>
      <c r="Z2182" s="1">
        <v>44651</v>
      </c>
      <c r="AA2182">
        <v>3655.03</v>
      </c>
      <c r="AB2182">
        <v>3564.81</v>
      </c>
      <c r="AH2182">
        <v>3505.32</v>
      </c>
      <c r="AI2182">
        <v>2350.6999999999998</v>
      </c>
      <c r="AK2182">
        <v>8.74</v>
      </c>
      <c r="AM2182">
        <v>0.8</v>
      </c>
      <c r="AN2182">
        <v>0.8</v>
      </c>
      <c r="AP2182">
        <v>80.89</v>
      </c>
      <c r="AS2182">
        <v>3122.65</v>
      </c>
      <c r="AT2182" s="3">
        <f t="shared" si="414"/>
        <v>0.97531620807489949</v>
      </c>
      <c r="AU2182" s="3">
        <f t="shared" si="415"/>
        <v>0.77503610263038147</v>
      </c>
      <c r="AV2182" s="3">
        <f t="shared" si="416"/>
        <v>0</v>
      </c>
      <c r="AW2182" s="3">
        <f t="shared" si="417"/>
        <v>0.95904000787955224</v>
      </c>
      <c r="AX2182" s="1">
        <v>45016</v>
      </c>
      <c r="AY2182">
        <v>4314.3999999999996</v>
      </c>
      <c r="AZ2182">
        <v>4216.38</v>
      </c>
      <c r="BG2182">
        <v>2731.08</v>
      </c>
      <c r="BI2182">
        <v>11.23</v>
      </c>
      <c r="BK2182">
        <v>0.15</v>
      </c>
      <c r="BL2182">
        <v>0.15</v>
      </c>
      <c r="BN2182">
        <v>134.36000000000001</v>
      </c>
      <c r="BP2182">
        <v>6.33</v>
      </c>
      <c r="BQ2182">
        <v>3817.9</v>
      </c>
      <c r="BR2182" s="3">
        <f t="shared" si="418"/>
        <v>0.97728073428518458</v>
      </c>
      <c r="BS2182" s="3">
        <f t="shared" si="419"/>
        <v>0.74241567535828457</v>
      </c>
      <c r="BT2182" s="3">
        <f t="shared" si="420"/>
        <v>0</v>
      </c>
      <c r="BU2182" s="3">
        <f t="shared" si="421"/>
        <v>0</v>
      </c>
    </row>
    <row r="2183" spans="1:73" x14ac:dyDescent="0.25">
      <c r="A2183" t="s">
        <v>4716</v>
      </c>
      <c r="V2183" s="3">
        <f t="shared" si="410"/>
        <v>0</v>
      </c>
      <c r="W2183" s="3">
        <f t="shared" si="411"/>
        <v>0</v>
      </c>
      <c r="X2183" s="3">
        <f t="shared" si="412"/>
        <v>0</v>
      </c>
      <c r="Y2183" s="3">
        <f t="shared" si="413"/>
        <v>0</v>
      </c>
      <c r="AT2183" s="3">
        <f t="shared" si="414"/>
        <v>0</v>
      </c>
      <c r="AU2183" s="3">
        <f t="shared" si="415"/>
        <v>0</v>
      </c>
      <c r="AV2183" s="3">
        <f t="shared" si="416"/>
        <v>0</v>
      </c>
      <c r="AW2183" s="3">
        <f t="shared" si="417"/>
        <v>0</v>
      </c>
      <c r="BR2183" s="3">
        <f t="shared" si="418"/>
        <v>0</v>
      </c>
      <c r="BS2183" s="3">
        <f t="shared" si="419"/>
        <v>0</v>
      </c>
      <c r="BT2183" s="3">
        <f t="shared" si="420"/>
        <v>0</v>
      </c>
      <c r="BU2183" s="3">
        <f t="shared" si="421"/>
        <v>0</v>
      </c>
    </row>
    <row r="2184" spans="1:73" x14ac:dyDescent="0.25">
      <c r="A2184" t="s">
        <v>4717</v>
      </c>
      <c r="B2184" s="1">
        <v>44286</v>
      </c>
      <c r="C2184">
        <v>495.77</v>
      </c>
      <c r="D2184">
        <v>445.66</v>
      </c>
      <c r="K2184">
        <v>335.33</v>
      </c>
      <c r="M2184">
        <v>1.48</v>
      </c>
      <c r="R2184">
        <v>3.2</v>
      </c>
      <c r="U2184">
        <v>412.49</v>
      </c>
      <c r="V2184" s="3">
        <f t="shared" si="410"/>
        <v>0.89892490469370889</v>
      </c>
      <c r="W2184" s="3">
        <f t="shared" si="411"/>
        <v>0.82227017483632081</v>
      </c>
      <c r="X2184" s="3">
        <f t="shared" si="412"/>
        <v>0</v>
      </c>
      <c r="Y2184" s="3">
        <f t="shared" si="413"/>
        <v>0</v>
      </c>
      <c r="Z2184" s="1">
        <v>44651</v>
      </c>
      <c r="AA2184">
        <v>627.19000000000005</v>
      </c>
      <c r="AB2184">
        <v>455.05</v>
      </c>
      <c r="AG2184">
        <v>454.55</v>
      </c>
      <c r="AI2184">
        <v>344.98</v>
      </c>
      <c r="AK2184">
        <v>1.49</v>
      </c>
      <c r="AP2184">
        <v>3.56</v>
      </c>
      <c r="AS2184">
        <v>456.46</v>
      </c>
      <c r="AT2184" s="3">
        <f t="shared" si="414"/>
        <v>0.72553771584368365</v>
      </c>
      <c r="AU2184" s="3">
        <f t="shared" si="415"/>
        <v>0.76422764227642281</v>
      </c>
      <c r="AV2184" s="3">
        <f t="shared" si="416"/>
        <v>0.72474050925556843</v>
      </c>
      <c r="AW2184" s="3">
        <f t="shared" si="417"/>
        <v>0</v>
      </c>
      <c r="AX2184" s="1">
        <v>45016</v>
      </c>
      <c r="AY2184">
        <v>596.6</v>
      </c>
      <c r="AZ2184">
        <v>506.94</v>
      </c>
      <c r="BF2184">
        <v>491.43</v>
      </c>
      <c r="BG2184">
        <v>370.48</v>
      </c>
      <c r="BI2184">
        <v>1.33</v>
      </c>
      <c r="BN2184">
        <v>2.66</v>
      </c>
      <c r="BQ2184">
        <v>479.83</v>
      </c>
      <c r="BR2184" s="3">
        <f t="shared" si="418"/>
        <v>0.84971505196111297</v>
      </c>
      <c r="BS2184" s="3">
        <f t="shared" si="419"/>
        <v>0.7785810356422328</v>
      </c>
      <c r="BT2184" s="3">
        <f t="shared" si="420"/>
        <v>0</v>
      </c>
      <c r="BU2184" s="3">
        <f t="shared" si="421"/>
        <v>0.82371773382500835</v>
      </c>
    </row>
    <row r="2185" spans="1:73" x14ac:dyDescent="0.25">
      <c r="A2185" t="s">
        <v>4722</v>
      </c>
      <c r="V2185" s="3">
        <f t="shared" si="410"/>
        <v>0</v>
      </c>
      <c r="W2185" s="3">
        <f t="shared" si="411"/>
        <v>0</v>
      </c>
      <c r="X2185" s="3">
        <f t="shared" si="412"/>
        <v>0</v>
      </c>
      <c r="Y2185" s="3">
        <f t="shared" si="413"/>
        <v>0</v>
      </c>
      <c r="AT2185" s="3">
        <f t="shared" si="414"/>
        <v>0</v>
      </c>
      <c r="AU2185" s="3">
        <f t="shared" si="415"/>
        <v>0</v>
      </c>
      <c r="AV2185" s="3">
        <f t="shared" si="416"/>
        <v>0</v>
      </c>
      <c r="AW2185" s="3">
        <f t="shared" si="417"/>
        <v>0</v>
      </c>
      <c r="BR2185" s="3">
        <f t="shared" si="418"/>
        <v>0</v>
      </c>
      <c r="BS2185" s="3">
        <f t="shared" si="419"/>
        <v>0</v>
      </c>
      <c r="BT2185" s="3">
        <f t="shared" si="420"/>
        <v>0</v>
      </c>
      <c r="BU2185" s="3">
        <f t="shared" si="421"/>
        <v>0</v>
      </c>
    </row>
    <row r="2186" spans="1:73" x14ac:dyDescent="0.25">
      <c r="A2186" t="s">
        <v>4724</v>
      </c>
      <c r="B2186" s="1">
        <v>44286</v>
      </c>
      <c r="C2186">
        <v>1.79</v>
      </c>
      <c r="D2186">
        <v>1.07</v>
      </c>
      <c r="J2186">
        <v>4.17</v>
      </c>
      <c r="K2186">
        <v>0.9</v>
      </c>
      <c r="Q2186">
        <v>9.36</v>
      </c>
      <c r="R2186">
        <v>0.48</v>
      </c>
      <c r="U2186">
        <v>10.4</v>
      </c>
      <c r="V2186" s="3">
        <f t="shared" si="410"/>
        <v>0.5977653631284916</v>
      </c>
      <c r="W2186" s="3">
        <f t="shared" si="411"/>
        <v>1.6071428571428557</v>
      </c>
      <c r="X2186" s="3">
        <f t="shared" si="412"/>
        <v>0</v>
      </c>
      <c r="Y2186" s="3">
        <f t="shared" si="413"/>
        <v>2.3296089385474859</v>
      </c>
      <c r="Z2186" s="1">
        <v>44651</v>
      </c>
      <c r="AA2186">
        <v>1.99</v>
      </c>
      <c r="AB2186">
        <v>1.75</v>
      </c>
      <c r="AH2186">
        <v>1.07</v>
      </c>
      <c r="AI2186">
        <v>1.35</v>
      </c>
      <c r="AP2186">
        <v>0.01</v>
      </c>
      <c r="AS2186">
        <v>1.02</v>
      </c>
      <c r="AT2186" s="3">
        <f t="shared" si="414"/>
        <v>0.87939698492462315</v>
      </c>
      <c r="AU2186" s="3">
        <f t="shared" si="415"/>
        <v>1.3366336633663367</v>
      </c>
      <c r="AV2186" s="3">
        <f t="shared" si="416"/>
        <v>0</v>
      </c>
      <c r="AW2186" s="3">
        <f t="shared" si="417"/>
        <v>0.53768844221105527</v>
      </c>
      <c r="AX2186" s="1">
        <v>45016</v>
      </c>
      <c r="AY2186">
        <v>1.83</v>
      </c>
      <c r="AZ2186">
        <v>1.66</v>
      </c>
      <c r="BF2186">
        <v>1.94</v>
      </c>
      <c r="BG2186">
        <v>1.4</v>
      </c>
      <c r="BQ2186">
        <v>2.4500000000000002</v>
      </c>
      <c r="BR2186" s="3">
        <f t="shared" si="418"/>
        <v>0.90710382513661192</v>
      </c>
      <c r="BS2186" s="3">
        <f t="shared" si="419"/>
        <v>0.5714285714285714</v>
      </c>
      <c r="BT2186" s="3">
        <f t="shared" si="420"/>
        <v>0</v>
      </c>
      <c r="BU2186" s="3">
        <f t="shared" si="421"/>
        <v>1.0601092896174862</v>
      </c>
    </row>
    <row r="2187" spans="1:73" x14ac:dyDescent="0.25">
      <c r="A2187" t="s">
        <v>4726</v>
      </c>
      <c r="V2187" s="3">
        <f t="shared" si="410"/>
        <v>0</v>
      </c>
      <c r="W2187" s="3">
        <f t="shared" si="411"/>
        <v>0</v>
      </c>
      <c r="X2187" s="3">
        <f t="shared" si="412"/>
        <v>0</v>
      </c>
      <c r="Y2187" s="3">
        <f t="shared" si="413"/>
        <v>0</v>
      </c>
      <c r="AT2187" s="3">
        <f t="shared" si="414"/>
        <v>0</v>
      </c>
      <c r="AU2187" s="3">
        <f t="shared" si="415"/>
        <v>0</v>
      </c>
      <c r="AV2187" s="3">
        <f t="shared" si="416"/>
        <v>0</v>
      </c>
      <c r="AW2187" s="3">
        <f t="shared" si="417"/>
        <v>0</v>
      </c>
      <c r="BR2187" s="3">
        <f t="shared" si="418"/>
        <v>0</v>
      </c>
      <c r="BS2187" s="3">
        <f t="shared" si="419"/>
        <v>0</v>
      </c>
      <c r="BT2187" s="3">
        <f t="shared" si="420"/>
        <v>0</v>
      </c>
      <c r="BU2187" s="3">
        <f t="shared" si="421"/>
        <v>0</v>
      </c>
    </row>
    <row r="2188" spans="1:73" x14ac:dyDescent="0.25">
      <c r="A2188" t="s">
        <v>4727</v>
      </c>
      <c r="B2188" s="1">
        <v>44286</v>
      </c>
      <c r="K2188">
        <v>0.03</v>
      </c>
      <c r="R2188">
        <v>0.01</v>
      </c>
      <c r="T2188">
        <v>0.01</v>
      </c>
      <c r="U2188">
        <v>0.71</v>
      </c>
      <c r="V2188" s="3">
        <f t="shared" si="410"/>
        <v>0</v>
      </c>
      <c r="W2188" s="3">
        <f t="shared" si="411"/>
        <v>4.2253521126760563E-2</v>
      </c>
      <c r="X2188" s="3">
        <f t="shared" si="412"/>
        <v>0</v>
      </c>
      <c r="Y2188" s="3">
        <f t="shared" si="413"/>
        <v>0</v>
      </c>
      <c r="Z2188" s="1">
        <v>44651</v>
      </c>
      <c r="AA2188">
        <v>0.01</v>
      </c>
      <c r="AI2188">
        <v>0.01</v>
      </c>
      <c r="AS2188">
        <v>0.63</v>
      </c>
      <c r="AT2188" s="3">
        <f t="shared" si="414"/>
        <v>0</v>
      </c>
      <c r="AU2188" s="3">
        <f t="shared" si="415"/>
        <v>1.5873015873015872E-2</v>
      </c>
      <c r="AV2188" s="3">
        <f t="shared" si="416"/>
        <v>0</v>
      </c>
      <c r="AW2188" s="3">
        <f t="shared" si="417"/>
        <v>0</v>
      </c>
      <c r="AX2188" s="1">
        <v>45016</v>
      </c>
      <c r="AY2188">
        <v>0.27</v>
      </c>
      <c r="BN2188">
        <v>0.17</v>
      </c>
      <c r="BQ2188">
        <v>1.1599999999999999</v>
      </c>
      <c r="BR2188" s="3">
        <f t="shared" si="418"/>
        <v>0</v>
      </c>
      <c r="BS2188" s="3">
        <f t="shared" si="419"/>
        <v>0</v>
      </c>
      <c r="BT2188" s="3">
        <f t="shared" si="420"/>
        <v>0</v>
      </c>
      <c r="BU2188" s="3">
        <f t="shared" si="421"/>
        <v>0</v>
      </c>
    </row>
    <row r="2189" spans="1:73" x14ac:dyDescent="0.25">
      <c r="A2189" t="s">
        <v>4731</v>
      </c>
      <c r="V2189" s="3">
        <f t="shared" si="410"/>
        <v>0</v>
      </c>
      <c r="W2189" s="3">
        <f t="shared" si="411"/>
        <v>0</v>
      </c>
      <c r="X2189" s="3">
        <f t="shared" si="412"/>
        <v>0</v>
      </c>
      <c r="Y2189" s="3">
        <f t="shared" si="413"/>
        <v>0</v>
      </c>
      <c r="AT2189" s="3">
        <f t="shared" si="414"/>
        <v>0</v>
      </c>
      <c r="AU2189" s="3">
        <f t="shared" si="415"/>
        <v>0</v>
      </c>
      <c r="AV2189" s="3">
        <f t="shared" si="416"/>
        <v>0</v>
      </c>
      <c r="AW2189" s="3">
        <f t="shared" si="417"/>
        <v>0</v>
      </c>
      <c r="BR2189" s="3">
        <f t="shared" si="418"/>
        <v>0</v>
      </c>
      <c r="BS2189" s="3">
        <f t="shared" si="419"/>
        <v>0</v>
      </c>
      <c r="BT2189" s="3">
        <f t="shared" si="420"/>
        <v>0</v>
      </c>
      <c r="BU2189" s="3">
        <f t="shared" si="421"/>
        <v>0</v>
      </c>
    </row>
    <row r="2190" spans="1:73" x14ac:dyDescent="0.25">
      <c r="A2190" t="s">
        <v>4738</v>
      </c>
      <c r="B2190" s="1">
        <v>44286</v>
      </c>
      <c r="C2190">
        <v>11.06</v>
      </c>
      <c r="D2190">
        <v>11.06</v>
      </c>
      <c r="I2190">
        <v>11.06</v>
      </c>
      <c r="K2190">
        <v>8.2799999999999994</v>
      </c>
      <c r="L2190">
        <v>0.01</v>
      </c>
      <c r="Q2190">
        <v>0.01</v>
      </c>
      <c r="R2190">
        <v>0.17</v>
      </c>
      <c r="T2190">
        <v>0.16</v>
      </c>
      <c r="U2190">
        <v>9.9600000000000009</v>
      </c>
      <c r="V2190" s="3">
        <f t="shared" si="410"/>
        <v>1</v>
      </c>
      <c r="W2190" s="3">
        <f t="shared" si="411"/>
        <v>0.83383685800604213</v>
      </c>
      <c r="X2190" s="3">
        <f t="shared" si="412"/>
        <v>1</v>
      </c>
      <c r="Y2190" s="3">
        <f t="shared" si="413"/>
        <v>0</v>
      </c>
      <c r="Z2190" s="1">
        <v>44651</v>
      </c>
      <c r="AA2190">
        <v>8.68</v>
      </c>
      <c r="AB2190">
        <v>8.68</v>
      </c>
      <c r="AG2190">
        <v>8.68</v>
      </c>
      <c r="AI2190">
        <v>6.59</v>
      </c>
      <c r="AO2190">
        <v>0.05</v>
      </c>
      <c r="AP2190">
        <v>0.04</v>
      </c>
      <c r="AR2190">
        <v>0.03</v>
      </c>
      <c r="AS2190">
        <v>7.69</v>
      </c>
      <c r="AT2190" s="3">
        <f t="shared" si="414"/>
        <v>1</v>
      </c>
      <c r="AU2190" s="3">
        <f t="shared" si="415"/>
        <v>0.86369593709043235</v>
      </c>
      <c r="AV2190" s="3">
        <f t="shared" si="416"/>
        <v>1</v>
      </c>
      <c r="AW2190" s="3">
        <f t="shared" si="417"/>
        <v>0</v>
      </c>
      <c r="AX2190" s="1">
        <v>45016</v>
      </c>
      <c r="AY2190">
        <v>9.76</v>
      </c>
      <c r="AZ2190">
        <v>9.59</v>
      </c>
      <c r="BE2190">
        <v>9.59</v>
      </c>
      <c r="BG2190">
        <v>7.39</v>
      </c>
      <c r="BQ2190">
        <v>8.57</v>
      </c>
      <c r="BR2190" s="3">
        <f t="shared" si="418"/>
        <v>0.98258196721311475</v>
      </c>
      <c r="BS2190" s="3">
        <f t="shared" si="419"/>
        <v>0.86231038506417734</v>
      </c>
      <c r="BT2190" s="3">
        <f t="shared" si="420"/>
        <v>0.98258196721311475</v>
      </c>
      <c r="BU2190" s="3">
        <f t="shared" si="421"/>
        <v>0</v>
      </c>
    </row>
    <row r="2191" spans="1:73" x14ac:dyDescent="0.25">
      <c r="A2191" t="s">
        <v>4740</v>
      </c>
      <c r="V2191" s="3">
        <f t="shared" si="410"/>
        <v>0</v>
      </c>
      <c r="W2191" s="3">
        <f t="shared" si="411"/>
        <v>0</v>
      </c>
      <c r="X2191" s="3">
        <f t="shared" si="412"/>
        <v>0</v>
      </c>
      <c r="Y2191" s="3">
        <f t="shared" si="413"/>
        <v>0</v>
      </c>
      <c r="AT2191" s="3">
        <f t="shared" si="414"/>
        <v>0</v>
      </c>
      <c r="AU2191" s="3">
        <f t="shared" si="415"/>
        <v>0</v>
      </c>
      <c r="AV2191" s="3">
        <f t="shared" si="416"/>
        <v>0</v>
      </c>
      <c r="AW2191" s="3">
        <f t="shared" si="417"/>
        <v>0</v>
      </c>
      <c r="BR2191" s="3">
        <f t="shared" si="418"/>
        <v>0</v>
      </c>
      <c r="BS2191" s="3">
        <f t="shared" si="419"/>
        <v>0</v>
      </c>
      <c r="BT2191" s="3">
        <f t="shared" si="420"/>
        <v>0</v>
      </c>
      <c r="BU2191" s="3">
        <f t="shared" si="421"/>
        <v>0</v>
      </c>
    </row>
    <row r="2192" spans="1:73" x14ac:dyDescent="0.25">
      <c r="A2192" t="s">
        <v>4741</v>
      </c>
      <c r="B2192" s="1">
        <v>44286</v>
      </c>
      <c r="C2192">
        <v>1.22</v>
      </c>
      <c r="D2192">
        <v>1.18</v>
      </c>
      <c r="J2192">
        <v>0.02</v>
      </c>
      <c r="K2192">
        <v>0.46</v>
      </c>
      <c r="Q2192">
        <v>0.08</v>
      </c>
      <c r="R2192">
        <v>0.01</v>
      </c>
      <c r="U2192">
        <v>1.2</v>
      </c>
      <c r="V2192" s="3">
        <f t="shared" si="410"/>
        <v>0.96721311475409832</v>
      </c>
      <c r="W2192" s="3">
        <f t="shared" si="411"/>
        <v>0.41441441441441446</v>
      </c>
      <c r="X2192" s="3">
        <f t="shared" si="412"/>
        <v>0</v>
      </c>
      <c r="Y2192" s="3">
        <f t="shared" si="413"/>
        <v>1.6393442622950821E-2</v>
      </c>
      <c r="Z2192" s="1">
        <v>44651</v>
      </c>
      <c r="AA2192">
        <v>1.44</v>
      </c>
      <c r="AB2192">
        <v>1.07</v>
      </c>
      <c r="AH2192">
        <v>0.03</v>
      </c>
      <c r="AI2192">
        <v>0.66</v>
      </c>
      <c r="AS2192">
        <v>1.29</v>
      </c>
      <c r="AT2192" s="3">
        <f t="shared" si="414"/>
        <v>0.74305555555555558</v>
      </c>
      <c r="AU2192" s="3">
        <f t="shared" si="415"/>
        <v>0.51162790697674421</v>
      </c>
      <c r="AV2192" s="3">
        <f t="shared" si="416"/>
        <v>0</v>
      </c>
      <c r="AW2192" s="3">
        <f t="shared" si="417"/>
        <v>2.0833333333333332E-2</v>
      </c>
      <c r="AX2192" s="1">
        <v>45016</v>
      </c>
      <c r="AY2192">
        <v>2.44</v>
      </c>
      <c r="AZ2192">
        <v>2.04</v>
      </c>
      <c r="BG2192">
        <v>0.86</v>
      </c>
      <c r="BQ2192">
        <v>2.13</v>
      </c>
      <c r="BR2192" s="3">
        <f t="shared" si="418"/>
        <v>0.83606557377049184</v>
      </c>
      <c r="BS2192" s="3">
        <f t="shared" si="419"/>
        <v>0.40375586854460094</v>
      </c>
      <c r="BT2192" s="3">
        <f t="shared" si="420"/>
        <v>0</v>
      </c>
      <c r="BU2192" s="3">
        <f t="shared" si="421"/>
        <v>0</v>
      </c>
    </row>
    <row r="2193" spans="1:73" x14ac:dyDescent="0.25">
      <c r="A2193" t="s">
        <v>4743</v>
      </c>
      <c r="B2193" s="1">
        <v>44286</v>
      </c>
      <c r="C2193">
        <v>325.55</v>
      </c>
      <c r="D2193">
        <v>272.73</v>
      </c>
      <c r="E2193">
        <v>58.23</v>
      </c>
      <c r="K2193">
        <v>12.57</v>
      </c>
      <c r="M2193">
        <v>0.21</v>
      </c>
      <c r="O2193">
        <v>5.2</v>
      </c>
      <c r="P2193">
        <v>5.2</v>
      </c>
      <c r="U2193">
        <v>319.22000000000003</v>
      </c>
      <c r="V2193" s="3">
        <f t="shared" si="410"/>
        <v>0.65888496390723394</v>
      </c>
      <c r="W2193" s="3">
        <f t="shared" si="411"/>
        <v>3.940315350615968E-2</v>
      </c>
      <c r="X2193" s="3">
        <f t="shared" si="412"/>
        <v>0</v>
      </c>
      <c r="Y2193" s="3">
        <f t="shared" si="413"/>
        <v>0</v>
      </c>
      <c r="Z2193" s="1">
        <v>44651</v>
      </c>
      <c r="AA2193">
        <v>403.21</v>
      </c>
      <c r="AB2193">
        <v>359.24</v>
      </c>
      <c r="AC2193">
        <v>70.09</v>
      </c>
      <c r="AI2193">
        <v>12.65</v>
      </c>
      <c r="AK2193">
        <v>0.27</v>
      </c>
      <c r="AM2193">
        <v>2.95</v>
      </c>
      <c r="AN2193">
        <v>2.95</v>
      </c>
      <c r="AS2193">
        <v>400.66</v>
      </c>
      <c r="AT2193" s="3">
        <f t="shared" si="414"/>
        <v>0.71712011110835538</v>
      </c>
      <c r="AU2193" s="3">
        <f t="shared" si="415"/>
        <v>3.1594195659232244E-2</v>
      </c>
      <c r="AV2193" s="3">
        <f t="shared" si="416"/>
        <v>0</v>
      </c>
      <c r="AW2193" s="3">
        <f t="shared" si="417"/>
        <v>0</v>
      </c>
      <c r="AX2193" s="1">
        <v>45016</v>
      </c>
      <c r="AY2193">
        <v>496.44</v>
      </c>
      <c r="AZ2193">
        <v>488.85</v>
      </c>
      <c r="BA2193">
        <v>116.69</v>
      </c>
      <c r="BG2193">
        <v>12.94</v>
      </c>
      <c r="BI2193">
        <v>0.13</v>
      </c>
      <c r="BK2193">
        <v>8.01</v>
      </c>
      <c r="BL2193">
        <v>5.99</v>
      </c>
      <c r="BQ2193">
        <v>491.49</v>
      </c>
      <c r="BR2193" s="3">
        <f t="shared" si="418"/>
        <v>0.74965756184030297</v>
      </c>
      <c r="BS2193" s="3">
        <f t="shared" si="419"/>
        <v>2.6443781419871661E-2</v>
      </c>
      <c r="BT2193" s="3">
        <f t="shared" si="420"/>
        <v>0</v>
      </c>
      <c r="BU2193" s="3">
        <f t="shared" si="421"/>
        <v>0</v>
      </c>
    </row>
    <row r="2194" spans="1:73" x14ac:dyDescent="0.25">
      <c r="A2194" t="s">
        <v>4744</v>
      </c>
      <c r="B2194" s="1">
        <v>44286</v>
      </c>
      <c r="C2194">
        <v>15.91</v>
      </c>
      <c r="D2194">
        <v>15.9</v>
      </c>
      <c r="K2194">
        <v>13.78</v>
      </c>
      <c r="R2194">
        <v>0.09</v>
      </c>
      <c r="T2194">
        <v>0.08</v>
      </c>
      <c r="U2194">
        <v>15.65</v>
      </c>
      <c r="V2194" s="3">
        <f t="shared" si="410"/>
        <v>0.99937146448774361</v>
      </c>
      <c r="W2194" s="3">
        <f t="shared" si="411"/>
        <v>0.88107416879795386</v>
      </c>
      <c r="X2194" s="3">
        <f t="shared" si="412"/>
        <v>0</v>
      </c>
      <c r="Y2194" s="3">
        <f t="shared" si="413"/>
        <v>0</v>
      </c>
      <c r="Z2194" s="1">
        <v>44651</v>
      </c>
      <c r="AA2194">
        <v>17.25</v>
      </c>
      <c r="AB2194">
        <v>17.25</v>
      </c>
      <c r="AI2194">
        <v>15.13</v>
      </c>
      <c r="AP2194">
        <v>0.09</v>
      </c>
      <c r="AR2194">
        <v>0.09</v>
      </c>
      <c r="AS2194">
        <v>16.95</v>
      </c>
      <c r="AT2194" s="3">
        <f t="shared" si="414"/>
        <v>1</v>
      </c>
      <c r="AU2194" s="3">
        <f t="shared" si="415"/>
        <v>0.89262536873156351</v>
      </c>
      <c r="AV2194" s="3">
        <f t="shared" si="416"/>
        <v>0</v>
      </c>
      <c r="AW2194" s="3">
        <f t="shared" si="417"/>
        <v>0</v>
      </c>
      <c r="AX2194" s="1">
        <v>45016</v>
      </c>
      <c r="AY2194">
        <v>20.76</v>
      </c>
      <c r="AZ2194">
        <v>20.75</v>
      </c>
      <c r="BG2194">
        <v>18.190000000000001</v>
      </c>
      <c r="BN2194">
        <v>0.13</v>
      </c>
      <c r="BP2194">
        <v>0.13</v>
      </c>
      <c r="BQ2194">
        <v>20.34</v>
      </c>
      <c r="BR2194" s="3">
        <f t="shared" si="418"/>
        <v>0.99951830443159917</v>
      </c>
      <c r="BS2194" s="3">
        <f t="shared" si="419"/>
        <v>0.89429695181907576</v>
      </c>
      <c r="BT2194" s="3">
        <f t="shared" si="420"/>
        <v>0</v>
      </c>
      <c r="BU2194" s="3">
        <f t="shared" si="421"/>
        <v>0</v>
      </c>
    </row>
    <row r="2195" spans="1:73" x14ac:dyDescent="0.25">
      <c r="A2195" t="s">
        <v>4745</v>
      </c>
      <c r="B2195" s="1">
        <v>44286</v>
      </c>
      <c r="C2195">
        <v>49.95</v>
      </c>
      <c r="D2195">
        <v>49.11</v>
      </c>
      <c r="I2195">
        <v>17.350000000000001</v>
      </c>
      <c r="K2195">
        <v>13.94</v>
      </c>
      <c r="Q2195">
        <v>0.79</v>
      </c>
      <c r="R2195">
        <v>0.81</v>
      </c>
      <c r="T2195">
        <v>0.06</v>
      </c>
      <c r="U2195">
        <v>59.48</v>
      </c>
      <c r="V2195" s="3">
        <f t="shared" si="410"/>
        <v>0.9831831831831831</v>
      </c>
      <c r="W2195" s="3">
        <f t="shared" si="411"/>
        <v>0.24059371763893683</v>
      </c>
      <c r="X2195" s="3">
        <f t="shared" si="412"/>
        <v>0.34734734734734735</v>
      </c>
      <c r="Y2195" s="3">
        <f t="shared" si="413"/>
        <v>0</v>
      </c>
      <c r="Z2195" s="1">
        <v>44651</v>
      </c>
      <c r="AA2195">
        <v>97.11</v>
      </c>
      <c r="AB2195">
        <v>96.62</v>
      </c>
      <c r="AG2195">
        <v>30.96</v>
      </c>
      <c r="AI2195">
        <v>26.91</v>
      </c>
      <c r="AM2195">
        <v>3.98</v>
      </c>
      <c r="AN2195">
        <v>3.98</v>
      </c>
      <c r="AP2195">
        <v>0.44</v>
      </c>
      <c r="AS2195">
        <v>112.72</v>
      </c>
      <c r="AT2195" s="3">
        <f t="shared" si="414"/>
        <v>0.99495417567706734</v>
      </c>
      <c r="AU2195" s="3">
        <f t="shared" si="415"/>
        <v>0.23966868542928393</v>
      </c>
      <c r="AV2195" s="3">
        <f t="shared" si="416"/>
        <v>0.31881371640407785</v>
      </c>
      <c r="AW2195" s="3">
        <f t="shared" si="417"/>
        <v>0</v>
      </c>
      <c r="AX2195" s="1">
        <v>45016</v>
      </c>
      <c r="AY2195">
        <v>123.48</v>
      </c>
      <c r="AZ2195">
        <v>117.2</v>
      </c>
      <c r="BE2195">
        <v>34.15</v>
      </c>
      <c r="BG2195">
        <v>38.58</v>
      </c>
      <c r="BK2195">
        <v>2.12</v>
      </c>
      <c r="BL2195">
        <v>2.12</v>
      </c>
      <c r="BN2195">
        <v>0.31</v>
      </c>
      <c r="BQ2195">
        <v>147.12</v>
      </c>
      <c r="BR2195" s="3">
        <f t="shared" si="418"/>
        <v>0.94914156138645933</v>
      </c>
      <c r="BS2195" s="3">
        <f t="shared" si="419"/>
        <v>0.26278863837613242</v>
      </c>
      <c r="BT2195" s="3">
        <f t="shared" si="420"/>
        <v>0.27656300615484286</v>
      </c>
      <c r="BU2195" s="3">
        <f t="shared" si="421"/>
        <v>0</v>
      </c>
    </row>
    <row r="2196" spans="1:73" x14ac:dyDescent="0.25">
      <c r="A2196" t="s">
        <v>4746</v>
      </c>
      <c r="B2196" s="1">
        <v>44286</v>
      </c>
      <c r="C2196">
        <v>47.02</v>
      </c>
      <c r="D2196">
        <v>46.46</v>
      </c>
      <c r="J2196">
        <v>44.07</v>
      </c>
      <c r="K2196">
        <v>21.69</v>
      </c>
      <c r="L2196">
        <v>0.01</v>
      </c>
      <c r="R2196">
        <v>0.08</v>
      </c>
      <c r="T2196">
        <v>0.04</v>
      </c>
      <c r="U2196">
        <v>32.83</v>
      </c>
      <c r="V2196" s="3">
        <f t="shared" si="410"/>
        <v>0.98809017439387492</v>
      </c>
      <c r="W2196" s="3">
        <f t="shared" si="411"/>
        <v>0.66168395363026233</v>
      </c>
      <c r="X2196" s="3">
        <f t="shared" si="412"/>
        <v>0</v>
      </c>
      <c r="Y2196" s="3">
        <f t="shared" si="413"/>
        <v>0.93726074011059113</v>
      </c>
      <c r="Z2196" s="1">
        <v>44651</v>
      </c>
      <c r="AA2196">
        <v>44.06</v>
      </c>
      <c r="AB2196">
        <v>42.75</v>
      </c>
      <c r="AH2196">
        <v>40.07</v>
      </c>
      <c r="AI2196">
        <v>30.38</v>
      </c>
      <c r="AK2196">
        <v>0.18</v>
      </c>
      <c r="AP2196">
        <v>0.06</v>
      </c>
      <c r="AS2196">
        <v>40.1</v>
      </c>
      <c r="AT2196" s="3">
        <f t="shared" si="414"/>
        <v>0.97026781661370853</v>
      </c>
      <c r="AU2196" s="3">
        <f t="shared" si="415"/>
        <v>0.76216758655293526</v>
      </c>
      <c r="AV2196" s="3">
        <f t="shared" si="416"/>
        <v>0</v>
      </c>
      <c r="AW2196" s="3">
        <f t="shared" si="417"/>
        <v>0.90944167044938717</v>
      </c>
      <c r="AX2196" s="1">
        <v>45016</v>
      </c>
      <c r="AY2196">
        <v>46.14</v>
      </c>
      <c r="AZ2196">
        <v>44.52</v>
      </c>
      <c r="BE2196">
        <v>41.83</v>
      </c>
      <c r="BG2196">
        <v>32.81</v>
      </c>
      <c r="BI2196">
        <v>0.19</v>
      </c>
      <c r="BM2196">
        <v>0.03</v>
      </c>
      <c r="BQ2196">
        <v>42.65</v>
      </c>
      <c r="BR2196" s="3">
        <f t="shared" si="418"/>
        <v>0.96488946684005206</v>
      </c>
      <c r="BS2196" s="3">
        <f t="shared" si="419"/>
        <v>0.773273627150601</v>
      </c>
      <c r="BT2196" s="3">
        <f t="shared" si="420"/>
        <v>0.9065886432596445</v>
      </c>
      <c r="BU2196" s="3">
        <f t="shared" si="421"/>
        <v>0</v>
      </c>
    </row>
    <row r="2197" spans="1:73" x14ac:dyDescent="0.25">
      <c r="A2197" t="s">
        <v>4755</v>
      </c>
      <c r="B2197" s="1">
        <v>44286</v>
      </c>
      <c r="C2197">
        <v>5495.26</v>
      </c>
      <c r="D2197">
        <v>5367.54</v>
      </c>
      <c r="I2197">
        <v>5327.26</v>
      </c>
      <c r="K2197">
        <v>3578.72</v>
      </c>
      <c r="M2197">
        <v>12.99</v>
      </c>
      <c r="Q2197">
        <v>0.41</v>
      </c>
      <c r="R2197">
        <v>22.76</v>
      </c>
      <c r="U2197">
        <v>4665.51</v>
      </c>
      <c r="V2197" s="3">
        <f t="shared" si="410"/>
        <v>0.97675815157062629</v>
      </c>
      <c r="W2197" s="3">
        <f t="shared" si="411"/>
        <v>0.77305021223281878</v>
      </c>
      <c r="X2197" s="3">
        <f t="shared" si="412"/>
        <v>0.96942819811983416</v>
      </c>
      <c r="Y2197" s="3">
        <f t="shared" si="413"/>
        <v>0</v>
      </c>
      <c r="Z2197" s="1">
        <v>44651</v>
      </c>
      <c r="AA2197">
        <v>7853.68</v>
      </c>
      <c r="AB2197">
        <v>7697.02</v>
      </c>
      <c r="AG2197">
        <v>7696.72</v>
      </c>
      <c r="AI2197">
        <v>5306.28</v>
      </c>
      <c r="AK2197">
        <v>16.399999999999999</v>
      </c>
      <c r="AO2197">
        <v>0.02</v>
      </c>
      <c r="AP2197">
        <v>17.98</v>
      </c>
      <c r="AS2197">
        <v>6717.49</v>
      </c>
      <c r="AT2197" s="3">
        <f t="shared" si="414"/>
        <v>0.98005266321011297</v>
      </c>
      <c r="AU2197" s="3">
        <f t="shared" si="415"/>
        <v>0.79398601545093661</v>
      </c>
      <c r="AV2197" s="3">
        <f t="shared" si="416"/>
        <v>0.98001446455674279</v>
      </c>
      <c r="AW2197" s="3">
        <f t="shared" si="417"/>
        <v>0</v>
      </c>
      <c r="AX2197" s="1">
        <v>45016</v>
      </c>
      <c r="AY2197">
        <v>10783.2</v>
      </c>
      <c r="AZ2197">
        <v>10543.93</v>
      </c>
      <c r="BE2197">
        <v>10543.93</v>
      </c>
      <c r="BG2197">
        <v>7291.95</v>
      </c>
      <c r="BI2197">
        <v>23.5</v>
      </c>
      <c r="BM2197">
        <v>2.06</v>
      </c>
      <c r="BN2197">
        <v>76.48</v>
      </c>
      <c r="BP2197">
        <v>15.27</v>
      </c>
      <c r="BQ2197">
        <v>9475.1200000000008</v>
      </c>
      <c r="BR2197" s="3">
        <f t="shared" si="418"/>
        <v>0.97781085392091394</v>
      </c>
      <c r="BS2197" s="3">
        <f t="shared" si="419"/>
        <v>0.77670197638562666</v>
      </c>
      <c r="BT2197" s="3">
        <f t="shared" si="420"/>
        <v>0.97781085392091394</v>
      </c>
      <c r="BU2197" s="3">
        <f t="shared" si="421"/>
        <v>0</v>
      </c>
    </row>
    <row r="2198" spans="1:73" x14ac:dyDescent="0.25">
      <c r="A2198" t="s">
        <v>4756</v>
      </c>
      <c r="B2198" s="1">
        <v>44286</v>
      </c>
      <c r="C2198">
        <v>2.2400000000000002</v>
      </c>
      <c r="D2198">
        <v>1.95</v>
      </c>
      <c r="J2198">
        <v>0.33</v>
      </c>
      <c r="K2198">
        <v>1.42</v>
      </c>
      <c r="R2198">
        <v>0.13</v>
      </c>
      <c r="U2198">
        <v>2.13</v>
      </c>
      <c r="V2198" s="3">
        <f t="shared" si="410"/>
        <v>0.87053571428571419</v>
      </c>
      <c r="W2198" s="3">
        <f t="shared" si="411"/>
        <v>0.71</v>
      </c>
      <c r="X2198" s="3">
        <f t="shared" si="412"/>
        <v>0</v>
      </c>
      <c r="Y2198" s="3">
        <f t="shared" si="413"/>
        <v>0.14732142857142858</v>
      </c>
      <c r="Z2198" s="1">
        <v>44651</v>
      </c>
      <c r="AA2198">
        <v>2.08</v>
      </c>
      <c r="AB2198">
        <v>1.94</v>
      </c>
      <c r="AH2198">
        <v>0.28999999999999998</v>
      </c>
      <c r="AI2198">
        <v>1.53</v>
      </c>
      <c r="AP2198">
        <v>0.11</v>
      </c>
      <c r="AS2198">
        <v>2.15</v>
      </c>
      <c r="AT2198" s="3">
        <f t="shared" si="414"/>
        <v>0.9326923076923076</v>
      </c>
      <c r="AU2198" s="3">
        <f t="shared" si="415"/>
        <v>0.75</v>
      </c>
      <c r="AV2198" s="3">
        <f t="shared" si="416"/>
        <v>0</v>
      </c>
      <c r="AW2198" s="3">
        <f t="shared" si="417"/>
        <v>0.1394230769230769</v>
      </c>
      <c r="AX2198" s="1">
        <v>45016</v>
      </c>
      <c r="AY2198">
        <v>2.12</v>
      </c>
      <c r="AZ2198">
        <v>2.0699999999999998</v>
      </c>
      <c r="BF2198">
        <v>0.22</v>
      </c>
      <c r="BG2198">
        <v>1.63</v>
      </c>
      <c r="BM2198">
        <v>0.23</v>
      </c>
      <c r="BN2198">
        <v>0.12</v>
      </c>
      <c r="BQ2198">
        <v>2.4900000000000002</v>
      </c>
      <c r="BR2198" s="3">
        <f t="shared" si="418"/>
        <v>0.97641509433962248</v>
      </c>
      <c r="BS2198" s="3">
        <f t="shared" si="419"/>
        <v>0.76168224299065412</v>
      </c>
      <c r="BT2198" s="3">
        <f t="shared" si="420"/>
        <v>0</v>
      </c>
      <c r="BU2198" s="3">
        <f t="shared" si="421"/>
        <v>0.10377358490566037</v>
      </c>
    </row>
    <row r="2199" spans="1:73" x14ac:dyDescent="0.25">
      <c r="A2199" t="s">
        <v>4760</v>
      </c>
      <c r="B2199" s="1">
        <v>44286</v>
      </c>
      <c r="C2199">
        <v>0.2</v>
      </c>
      <c r="D2199">
        <v>0.2</v>
      </c>
      <c r="K2199">
        <v>0.12</v>
      </c>
      <c r="U2199">
        <v>0.18</v>
      </c>
      <c r="V2199" s="3">
        <f t="shared" si="410"/>
        <v>1</v>
      </c>
      <c r="W2199" s="3">
        <f t="shared" si="411"/>
        <v>0.66666666666666663</v>
      </c>
      <c r="X2199" s="3">
        <f t="shared" si="412"/>
        <v>0</v>
      </c>
      <c r="Y2199" s="3">
        <f t="shared" si="413"/>
        <v>0</v>
      </c>
      <c r="Z2199" s="1">
        <v>44651</v>
      </c>
      <c r="AA2199">
        <v>0.3</v>
      </c>
      <c r="AB2199">
        <v>0.28999999999999998</v>
      </c>
      <c r="AI2199">
        <v>0.45</v>
      </c>
      <c r="AO2199">
        <v>0.04</v>
      </c>
      <c r="AS2199">
        <v>0.88</v>
      </c>
      <c r="AT2199" s="3">
        <f t="shared" si="414"/>
        <v>0.96666666666666667</v>
      </c>
      <c r="AU2199" s="3">
        <f t="shared" si="415"/>
        <v>0.5357142857142857</v>
      </c>
      <c r="AV2199" s="3">
        <f t="shared" si="416"/>
        <v>0</v>
      </c>
      <c r="AW2199" s="3">
        <f t="shared" si="417"/>
        <v>0</v>
      </c>
      <c r="AX2199" s="1">
        <v>45016</v>
      </c>
      <c r="AY2199">
        <v>0.63</v>
      </c>
      <c r="AZ2199">
        <v>0.57999999999999996</v>
      </c>
      <c r="BG2199">
        <v>0.33</v>
      </c>
      <c r="BQ2199">
        <v>0.68</v>
      </c>
      <c r="BR2199" s="3">
        <f t="shared" si="418"/>
        <v>0.92063492063492058</v>
      </c>
      <c r="BS2199" s="3">
        <f t="shared" si="419"/>
        <v>0.48529411764705882</v>
      </c>
      <c r="BT2199" s="3">
        <f t="shared" si="420"/>
        <v>0</v>
      </c>
      <c r="BU2199" s="3">
        <f t="shared" si="421"/>
        <v>0</v>
      </c>
    </row>
    <row r="2200" spans="1:73" x14ac:dyDescent="0.25">
      <c r="A2200" t="s">
        <v>4761</v>
      </c>
      <c r="B2200" s="1">
        <v>44286</v>
      </c>
      <c r="C2200">
        <v>154.55000000000001</v>
      </c>
      <c r="D2200">
        <v>154.49</v>
      </c>
      <c r="J2200">
        <v>146.97</v>
      </c>
      <c r="K2200">
        <v>124.5</v>
      </c>
      <c r="M2200">
        <v>0.15</v>
      </c>
      <c r="R2200">
        <v>0.03</v>
      </c>
      <c r="U2200">
        <v>143.11000000000001</v>
      </c>
      <c r="V2200" s="3">
        <f t="shared" si="410"/>
        <v>0.99961177612423158</v>
      </c>
      <c r="W2200" s="3">
        <f t="shared" si="411"/>
        <v>0.87105576156160358</v>
      </c>
      <c r="X2200" s="3">
        <f t="shared" si="412"/>
        <v>0</v>
      </c>
      <c r="Y2200" s="3">
        <f t="shared" si="413"/>
        <v>0.95095438369459717</v>
      </c>
      <c r="Z2200" s="1">
        <v>44651</v>
      </c>
      <c r="AA2200">
        <v>221</v>
      </c>
      <c r="AB2200">
        <v>220.93</v>
      </c>
      <c r="AH2200">
        <v>210.03</v>
      </c>
      <c r="AI2200">
        <v>167.99</v>
      </c>
      <c r="AK2200">
        <v>0.26</v>
      </c>
      <c r="AO2200">
        <v>0.01</v>
      </c>
      <c r="AP2200">
        <v>0.03</v>
      </c>
      <c r="AS2200">
        <v>204.66</v>
      </c>
      <c r="AT2200" s="3">
        <f t="shared" si="414"/>
        <v>0.99968325791855206</v>
      </c>
      <c r="AU2200" s="3">
        <f t="shared" si="415"/>
        <v>0.82202975141906443</v>
      </c>
      <c r="AV2200" s="3">
        <f t="shared" si="416"/>
        <v>0</v>
      </c>
      <c r="AW2200" s="3">
        <f t="shared" si="417"/>
        <v>0.95036199095022622</v>
      </c>
      <c r="AX2200" s="1">
        <v>45016</v>
      </c>
      <c r="AY2200">
        <v>309.64999999999998</v>
      </c>
      <c r="AZ2200">
        <v>308.94</v>
      </c>
      <c r="BE2200">
        <v>288.74</v>
      </c>
      <c r="BG2200">
        <v>234.95</v>
      </c>
      <c r="BI2200">
        <v>0.32</v>
      </c>
      <c r="BM2200">
        <v>0.02</v>
      </c>
      <c r="BQ2200">
        <v>286.33</v>
      </c>
      <c r="BR2200" s="3">
        <f t="shared" si="418"/>
        <v>0.99770708864847413</v>
      </c>
      <c r="BS2200" s="3">
        <f t="shared" si="419"/>
        <v>0.82153222140634286</v>
      </c>
      <c r="BT2200" s="3">
        <f t="shared" si="420"/>
        <v>0.93247214597125794</v>
      </c>
      <c r="BU2200" s="3">
        <f t="shared" si="421"/>
        <v>0</v>
      </c>
    </row>
    <row r="2201" spans="1:73" x14ac:dyDescent="0.25">
      <c r="A2201" t="s">
        <v>4766</v>
      </c>
      <c r="B2201" s="1">
        <v>44286</v>
      </c>
      <c r="C2201">
        <v>19.8</v>
      </c>
      <c r="D2201">
        <v>19.73</v>
      </c>
      <c r="I2201">
        <v>15.26</v>
      </c>
      <c r="K2201">
        <v>8.91</v>
      </c>
      <c r="U2201">
        <v>26.42</v>
      </c>
      <c r="V2201" s="3">
        <f t="shared" si="410"/>
        <v>0.9964646464646465</v>
      </c>
      <c r="W2201" s="3">
        <f t="shared" si="411"/>
        <v>0.3372445117335352</v>
      </c>
      <c r="X2201" s="3">
        <f t="shared" si="412"/>
        <v>0.77070707070707067</v>
      </c>
      <c r="Y2201" s="3">
        <f t="shared" si="413"/>
        <v>0</v>
      </c>
      <c r="Z2201" s="1">
        <v>44651</v>
      </c>
      <c r="AA2201">
        <v>15.31</v>
      </c>
      <c r="AB2201">
        <v>14.65</v>
      </c>
      <c r="AI2201">
        <v>9.02</v>
      </c>
      <c r="AM2201">
        <v>0.08</v>
      </c>
      <c r="AP2201">
        <v>0.01</v>
      </c>
      <c r="AS2201">
        <v>20.83</v>
      </c>
      <c r="AT2201" s="3">
        <f t="shared" si="414"/>
        <v>0.95689092096668849</v>
      </c>
      <c r="AU2201" s="3">
        <f t="shared" si="415"/>
        <v>0.43490838958534234</v>
      </c>
      <c r="AV2201" s="3">
        <f t="shared" si="416"/>
        <v>0</v>
      </c>
      <c r="AW2201" s="3">
        <f t="shared" si="417"/>
        <v>0</v>
      </c>
      <c r="AX2201" s="1">
        <v>45016</v>
      </c>
      <c r="AY2201">
        <v>9.4</v>
      </c>
      <c r="AZ2201">
        <v>8.9600000000000009</v>
      </c>
      <c r="BG2201">
        <v>8.99</v>
      </c>
      <c r="BK2201">
        <v>7.83</v>
      </c>
      <c r="BN2201">
        <v>0.01</v>
      </c>
      <c r="BQ2201">
        <v>29.08</v>
      </c>
      <c r="BR2201" s="3">
        <f t="shared" si="418"/>
        <v>0.95319148936170217</v>
      </c>
      <c r="BS2201" s="3">
        <f t="shared" si="419"/>
        <v>0.42325800376647843</v>
      </c>
      <c r="BT2201" s="3">
        <f t="shared" si="420"/>
        <v>0</v>
      </c>
      <c r="BU2201" s="3">
        <f t="shared" si="421"/>
        <v>0</v>
      </c>
    </row>
    <row r="2202" spans="1:73" x14ac:dyDescent="0.25">
      <c r="A2202" t="s">
        <v>4768</v>
      </c>
      <c r="B2202" s="1">
        <v>43921</v>
      </c>
      <c r="C2202">
        <v>1.81</v>
      </c>
      <c r="D2202">
        <v>1.17</v>
      </c>
      <c r="K2202">
        <v>1.36</v>
      </c>
      <c r="R2202">
        <v>0.02</v>
      </c>
      <c r="U2202">
        <v>1.86</v>
      </c>
      <c r="V2202" s="3">
        <f t="shared" si="410"/>
        <v>0.64640883977900543</v>
      </c>
      <c r="W2202" s="3">
        <f t="shared" si="411"/>
        <v>0.73913043478260876</v>
      </c>
      <c r="X2202" s="3">
        <f t="shared" si="412"/>
        <v>0</v>
      </c>
      <c r="Y2202" s="3">
        <f t="shared" si="413"/>
        <v>0</v>
      </c>
      <c r="Z2202" s="1">
        <v>44286</v>
      </c>
      <c r="AA2202">
        <v>1.1200000000000001</v>
      </c>
      <c r="AB2202">
        <v>1.1100000000000001</v>
      </c>
      <c r="AI2202">
        <v>1.1100000000000001</v>
      </c>
      <c r="AP2202">
        <v>0.03</v>
      </c>
      <c r="AS2202">
        <v>1.43</v>
      </c>
      <c r="AT2202" s="3">
        <f t="shared" si="414"/>
        <v>0.9910714285714286</v>
      </c>
      <c r="AU2202" s="3">
        <f t="shared" si="415"/>
        <v>0.79285714285714293</v>
      </c>
      <c r="AV2202" s="3">
        <f t="shared" si="416"/>
        <v>0</v>
      </c>
      <c r="AW2202" s="3">
        <f t="shared" si="417"/>
        <v>0</v>
      </c>
      <c r="AX2202" s="1">
        <v>44651</v>
      </c>
      <c r="AY2202">
        <v>1.1000000000000001</v>
      </c>
      <c r="AZ2202">
        <v>1.08</v>
      </c>
      <c r="BG2202">
        <v>0.86</v>
      </c>
      <c r="BQ2202">
        <v>1.36</v>
      </c>
      <c r="BR2202" s="3">
        <f t="shared" si="418"/>
        <v>0.98181818181818181</v>
      </c>
      <c r="BS2202" s="3">
        <f t="shared" si="419"/>
        <v>0.63235294117647056</v>
      </c>
      <c r="BT2202" s="3">
        <f t="shared" si="420"/>
        <v>0</v>
      </c>
      <c r="BU2202" s="3">
        <f t="shared" si="421"/>
        <v>0</v>
      </c>
    </row>
    <row r="2203" spans="1:73" x14ac:dyDescent="0.25">
      <c r="A2203" t="s">
        <v>4772</v>
      </c>
      <c r="V2203" s="3">
        <f t="shared" si="410"/>
        <v>0</v>
      </c>
      <c r="W2203" s="3">
        <f t="shared" si="411"/>
        <v>0</v>
      </c>
      <c r="X2203" s="3">
        <f t="shared" si="412"/>
        <v>0</v>
      </c>
      <c r="Y2203" s="3">
        <f t="shared" si="413"/>
        <v>0</v>
      </c>
      <c r="AT2203" s="3">
        <f t="shared" si="414"/>
        <v>0</v>
      </c>
      <c r="AU2203" s="3">
        <f t="shared" si="415"/>
        <v>0</v>
      </c>
      <c r="AV2203" s="3">
        <f t="shared" si="416"/>
        <v>0</v>
      </c>
      <c r="AW2203" s="3">
        <f t="shared" si="417"/>
        <v>0</v>
      </c>
      <c r="BR2203" s="3">
        <f t="shared" si="418"/>
        <v>0</v>
      </c>
      <c r="BS2203" s="3">
        <f t="shared" si="419"/>
        <v>0</v>
      </c>
      <c r="BT2203" s="3">
        <f t="shared" si="420"/>
        <v>0</v>
      </c>
      <c r="BU2203" s="3">
        <f t="shared" si="421"/>
        <v>0</v>
      </c>
    </row>
    <row r="2204" spans="1:73" x14ac:dyDescent="0.25">
      <c r="A2204" t="s">
        <v>4773</v>
      </c>
      <c r="V2204" s="3">
        <f t="shared" si="410"/>
        <v>0</v>
      </c>
      <c r="W2204" s="3">
        <f t="shared" si="411"/>
        <v>0</v>
      </c>
      <c r="X2204" s="3">
        <f t="shared" si="412"/>
        <v>0</v>
      </c>
      <c r="Y2204" s="3">
        <f t="shared" si="413"/>
        <v>0</v>
      </c>
      <c r="AT2204" s="3">
        <f t="shared" si="414"/>
        <v>0</v>
      </c>
      <c r="AU2204" s="3">
        <f t="shared" si="415"/>
        <v>0</v>
      </c>
      <c r="AV2204" s="3">
        <f t="shared" si="416"/>
        <v>0</v>
      </c>
      <c r="AW2204" s="3">
        <f t="shared" si="417"/>
        <v>0</v>
      </c>
      <c r="BR2204" s="3">
        <f t="shared" si="418"/>
        <v>0</v>
      </c>
      <c r="BS2204" s="3">
        <f t="shared" si="419"/>
        <v>0</v>
      </c>
      <c r="BT2204" s="3">
        <f t="shared" si="420"/>
        <v>0</v>
      </c>
      <c r="BU2204" s="3">
        <f t="shared" si="421"/>
        <v>0</v>
      </c>
    </row>
    <row r="2205" spans="1:73" x14ac:dyDescent="0.25">
      <c r="A2205" t="s">
        <v>4774</v>
      </c>
      <c r="B2205" s="1">
        <v>44286</v>
      </c>
      <c r="C2205">
        <v>1001.34</v>
      </c>
      <c r="D2205">
        <v>972.05</v>
      </c>
      <c r="K2205">
        <v>727.32</v>
      </c>
      <c r="O2205">
        <v>0.39</v>
      </c>
      <c r="P2205">
        <v>0.39</v>
      </c>
      <c r="R2205">
        <v>14.86</v>
      </c>
      <c r="U2205">
        <v>917.55</v>
      </c>
      <c r="V2205" s="3">
        <f t="shared" si="410"/>
        <v>0.9707491960772564</v>
      </c>
      <c r="W2205" s="3">
        <f t="shared" si="411"/>
        <v>0.80572511050305207</v>
      </c>
      <c r="X2205" s="3">
        <f t="shared" si="412"/>
        <v>0</v>
      </c>
      <c r="Y2205" s="3">
        <f t="shared" si="413"/>
        <v>0</v>
      </c>
      <c r="Z2205" s="1">
        <v>44651</v>
      </c>
      <c r="AA2205">
        <v>1049.27</v>
      </c>
      <c r="AB2205">
        <v>1017.46</v>
      </c>
      <c r="AI2205">
        <v>777.22</v>
      </c>
      <c r="AO2205">
        <v>0.08</v>
      </c>
      <c r="AP2205">
        <v>6.63</v>
      </c>
      <c r="AS2205">
        <v>959.13</v>
      </c>
      <c r="AT2205" s="3">
        <f t="shared" si="414"/>
        <v>0.96968368484756073</v>
      </c>
      <c r="AU2205" s="3">
        <f t="shared" si="415"/>
        <v>0.81604754205077601</v>
      </c>
      <c r="AV2205" s="3">
        <f t="shared" si="416"/>
        <v>0</v>
      </c>
      <c r="AW2205" s="3">
        <f t="shared" si="417"/>
        <v>0</v>
      </c>
      <c r="AX2205" s="1">
        <v>45016</v>
      </c>
      <c r="AY2205">
        <v>1263.74</v>
      </c>
      <c r="AZ2205">
        <v>1222.53</v>
      </c>
      <c r="BG2205">
        <v>945.99</v>
      </c>
      <c r="BN2205">
        <v>5.0599999999999996</v>
      </c>
      <c r="BQ2205">
        <v>1146.8699999999999</v>
      </c>
      <c r="BR2205" s="3">
        <f t="shared" si="418"/>
        <v>0.96739044423694742</v>
      </c>
      <c r="BS2205" s="3">
        <f t="shared" si="419"/>
        <v>0.82850036345801847</v>
      </c>
      <c r="BT2205" s="3">
        <f t="shared" si="420"/>
        <v>0</v>
      </c>
      <c r="BU2205" s="3">
        <f t="shared" si="421"/>
        <v>0</v>
      </c>
    </row>
    <row r="2206" spans="1:73" x14ac:dyDescent="0.25">
      <c r="A2206" t="s">
        <v>4775</v>
      </c>
      <c r="B2206" s="1">
        <v>44286</v>
      </c>
      <c r="C2206">
        <v>52990.6</v>
      </c>
      <c r="D2206">
        <v>50299.4</v>
      </c>
      <c r="E2206">
        <v>656</v>
      </c>
      <c r="J2206">
        <v>46344.7</v>
      </c>
      <c r="K2206">
        <v>26467.3</v>
      </c>
      <c r="M2206">
        <v>251.2</v>
      </c>
      <c r="O2206">
        <v>114.9</v>
      </c>
      <c r="P2206">
        <v>114.9</v>
      </c>
      <c r="Q2206">
        <v>103.5</v>
      </c>
      <c r="R2206">
        <v>423.4</v>
      </c>
      <c r="T2206">
        <v>99.9</v>
      </c>
      <c r="U2206">
        <v>42895.199999999997</v>
      </c>
      <c r="V2206" s="3">
        <f t="shared" si="410"/>
        <v>0.9368340800066427</v>
      </c>
      <c r="W2206" s="3">
        <f t="shared" si="411"/>
        <v>0.62693464718004599</v>
      </c>
      <c r="X2206" s="3">
        <f t="shared" si="412"/>
        <v>0</v>
      </c>
      <c r="Y2206" s="3">
        <f t="shared" si="413"/>
        <v>0.87458341668144912</v>
      </c>
      <c r="Z2206" s="1">
        <v>44651</v>
      </c>
      <c r="AA2206">
        <v>64384.1</v>
      </c>
      <c r="AB2206">
        <v>59574.400000000001</v>
      </c>
      <c r="AC2206">
        <v>478.8</v>
      </c>
      <c r="AH2206">
        <v>54849</v>
      </c>
      <c r="AI2206">
        <v>31542.400000000001</v>
      </c>
      <c r="AK2206">
        <v>221.6</v>
      </c>
      <c r="AP2206">
        <v>367.4</v>
      </c>
      <c r="AS2206">
        <v>52255.199999999997</v>
      </c>
      <c r="AT2206" s="3">
        <f t="shared" si="414"/>
        <v>0.91786015491402384</v>
      </c>
      <c r="AU2206" s="3">
        <f t="shared" si="415"/>
        <v>0.61050357874200156</v>
      </c>
      <c r="AV2206" s="3">
        <f t="shared" si="416"/>
        <v>0</v>
      </c>
      <c r="AW2206" s="3">
        <f t="shared" si="417"/>
        <v>0.85190287664190389</v>
      </c>
      <c r="AX2206" s="1">
        <v>45016</v>
      </c>
      <c r="AY2206">
        <v>70587.3</v>
      </c>
      <c r="AZ2206">
        <v>67753.399999999994</v>
      </c>
      <c r="BA2206">
        <v>345</v>
      </c>
      <c r="BF2206">
        <v>63706.1</v>
      </c>
      <c r="BG2206">
        <v>37201.599999999999</v>
      </c>
      <c r="BI2206">
        <v>215.7</v>
      </c>
      <c r="BM2206">
        <v>506.4</v>
      </c>
      <c r="BN2206">
        <v>1048.0999999999999</v>
      </c>
      <c r="BP2206">
        <v>414.1</v>
      </c>
      <c r="BQ2206">
        <v>61414.1</v>
      </c>
      <c r="BR2206" s="3">
        <f t="shared" si="418"/>
        <v>0.95496498661940588</v>
      </c>
      <c r="BS2206" s="3">
        <f t="shared" si="419"/>
        <v>0.6194278863765027</v>
      </c>
      <c r="BT2206" s="3">
        <f t="shared" si="420"/>
        <v>0</v>
      </c>
      <c r="BU2206" s="3">
        <f t="shared" si="421"/>
        <v>0.90251504165763519</v>
      </c>
    </row>
    <row r="2207" spans="1:73" x14ac:dyDescent="0.25">
      <c r="A2207" t="s">
        <v>4776</v>
      </c>
      <c r="V2207" s="3">
        <f t="shared" si="410"/>
        <v>0</v>
      </c>
      <c r="W2207" s="3">
        <f t="shared" si="411"/>
        <v>0</v>
      </c>
      <c r="X2207" s="3">
        <f t="shared" si="412"/>
        <v>0</v>
      </c>
      <c r="Y2207" s="3">
        <f t="shared" si="413"/>
        <v>0</v>
      </c>
      <c r="AT2207" s="3">
        <f t="shared" si="414"/>
        <v>0</v>
      </c>
      <c r="AU2207" s="3">
        <f t="shared" si="415"/>
        <v>0</v>
      </c>
      <c r="AV2207" s="3">
        <f t="shared" si="416"/>
        <v>0</v>
      </c>
      <c r="AW2207" s="3">
        <f t="shared" si="417"/>
        <v>0</v>
      </c>
      <c r="BR2207" s="3">
        <f t="shared" si="418"/>
        <v>0</v>
      </c>
      <c r="BS2207" s="3">
        <f t="shared" si="419"/>
        <v>0</v>
      </c>
      <c r="BT2207" s="3">
        <f t="shared" si="420"/>
        <v>0</v>
      </c>
      <c r="BU2207" s="3">
        <f t="shared" si="421"/>
        <v>0</v>
      </c>
    </row>
    <row r="2208" spans="1:73" x14ac:dyDescent="0.25">
      <c r="A2208" t="s">
        <v>4777</v>
      </c>
      <c r="V2208" s="3">
        <f t="shared" si="410"/>
        <v>0</v>
      </c>
      <c r="W2208" s="3">
        <f t="shared" si="411"/>
        <v>0</v>
      </c>
      <c r="X2208" s="3">
        <f t="shared" si="412"/>
        <v>0</v>
      </c>
      <c r="Y2208" s="3">
        <f t="shared" si="413"/>
        <v>0</v>
      </c>
      <c r="AT2208" s="3">
        <f t="shared" si="414"/>
        <v>0</v>
      </c>
      <c r="AU2208" s="3">
        <f t="shared" si="415"/>
        <v>0</v>
      </c>
      <c r="AV2208" s="3">
        <f t="shared" si="416"/>
        <v>0</v>
      </c>
      <c r="AW2208" s="3">
        <f t="shared" si="417"/>
        <v>0</v>
      </c>
      <c r="BR2208" s="3">
        <f t="shared" si="418"/>
        <v>0</v>
      </c>
      <c r="BS2208" s="3">
        <f t="shared" si="419"/>
        <v>0</v>
      </c>
      <c r="BT2208" s="3">
        <f t="shared" si="420"/>
        <v>0</v>
      </c>
      <c r="BU2208" s="3">
        <f t="shared" si="421"/>
        <v>0</v>
      </c>
    </row>
    <row r="2209" spans="1:73" x14ac:dyDescent="0.25">
      <c r="A2209" t="s">
        <v>4784</v>
      </c>
      <c r="B2209" s="1">
        <v>43921</v>
      </c>
      <c r="C2209">
        <v>0.14000000000000001</v>
      </c>
      <c r="D2209">
        <v>0.14000000000000001</v>
      </c>
      <c r="K2209">
        <v>0.03</v>
      </c>
      <c r="U2209">
        <v>0.06</v>
      </c>
      <c r="V2209" s="3">
        <f t="shared" si="410"/>
        <v>1</v>
      </c>
      <c r="W2209" s="3">
        <f t="shared" si="411"/>
        <v>0.5</v>
      </c>
      <c r="X2209" s="3">
        <f t="shared" si="412"/>
        <v>0</v>
      </c>
      <c r="Y2209" s="3">
        <f t="shared" si="413"/>
        <v>0</v>
      </c>
      <c r="Z2209" s="1">
        <v>44286</v>
      </c>
      <c r="AA2209">
        <v>0.43</v>
      </c>
      <c r="AB2209">
        <v>0.43</v>
      </c>
      <c r="AI2209">
        <v>0.21</v>
      </c>
      <c r="AS2209">
        <v>0.35</v>
      </c>
      <c r="AT2209" s="3">
        <f t="shared" si="414"/>
        <v>1</v>
      </c>
      <c r="AU2209" s="3">
        <f t="shared" si="415"/>
        <v>0.6</v>
      </c>
      <c r="AV2209" s="3">
        <f t="shared" si="416"/>
        <v>0</v>
      </c>
      <c r="AW2209" s="3">
        <f t="shared" si="417"/>
        <v>0</v>
      </c>
      <c r="AX2209" s="1">
        <v>44651</v>
      </c>
      <c r="AY2209">
        <v>0.46</v>
      </c>
      <c r="AZ2209">
        <v>0.4</v>
      </c>
      <c r="BG2209">
        <v>0.34</v>
      </c>
      <c r="BQ2209">
        <v>0.47</v>
      </c>
      <c r="BR2209" s="3">
        <f t="shared" si="418"/>
        <v>0.86956521739130432</v>
      </c>
      <c r="BS2209" s="3">
        <f t="shared" si="419"/>
        <v>0.72340425531914898</v>
      </c>
      <c r="BT2209" s="3">
        <f t="shared" si="420"/>
        <v>0</v>
      </c>
      <c r="BU2209" s="3">
        <f t="shared" si="421"/>
        <v>0</v>
      </c>
    </row>
    <row r="2210" spans="1:73" x14ac:dyDescent="0.25">
      <c r="A2210" t="s">
        <v>4785</v>
      </c>
      <c r="B2210" s="1">
        <v>44286</v>
      </c>
      <c r="C2210">
        <v>10.56</v>
      </c>
      <c r="D2210">
        <v>2.46</v>
      </c>
      <c r="K2210">
        <v>1.61</v>
      </c>
      <c r="R2210">
        <v>4.8600000000000003</v>
      </c>
      <c r="U2210">
        <v>9.41</v>
      </c>
      <c r="V2210" s="3">
        <f t="shared" si="410"/>
        <v>0.23295454545454544</v>
      </c>
      <c r="W2210" s="3">
        <f t="shared" si="411"/>
        <v>0.35384615384615387</v>
      </c>
      <c r="X2210" s="3">
        <f t="shared" si="412"/>
        <v>0</v>
      </c>
      <c r="Y2210" s="3">
        <f t="shared" si="413"/>
        <v>0</v>
      </c>
      <c r="Z2210" s="1">
        <v>44651</v>
      </c>
      <c r="AA2210">
        <v>3.24</v>
      </c>
      <c r="AB2210">
        <v>2.77</v>
      </c>
      <c r="AG2210">
        <v>2.2599999999999998</v>
      </c>
      <c r="AI2210">
        <v>1.54</v>
      </c>
      <c r="AP2210">
        <v>4.22</v>
      </c>
      <c r="AS2210">
        <v>7.88</v>
      </c>
      <c r="AT2210" s="3">
        <f t="shared" si="414"/>
        <v>0.85493827160493818</v>
      </c>
      <c r="AU2210" s="3">
        <f t="shared" si="415"/>
        <v>0.42076502732240434</v>
      </c>
      <c r="AV2210" s="3">
        <f t="shared" si="416"/>
        <v>0.69753086419753074</v>
      </c>
      <c r="AW2210" s="3">
        <f t="shared" si="417"/>
        <v>0</v>
      </c>
      <c r="AX2210" s="1">
        <v>45016</v>
      </c>
      <c r="AY2210">
        <v>2.4</v>
      </c>
      <c r="AZ2210">
        <v>2.2200000000000002</v>
      </c>
      <c r="BE2210">
        <v>1.93</v>
      </c>
      <c r="BG2210">
        <v>1.3</v>
      </c>
      <c r="BN2210">
        <v>3.06</v>
      </c>
      <c r="BQ2210">
        <v>6.21</v>
      </c>
      <c r="BR2210" s="3">
        <f t="shared" si="418"/>
        <v>0.92500000000000016</v>
      </c>
      <c r="BS2210" s="3">
        <f t="shared" si="419"/>
        <v>0.41269841269841273</v>
      </c>
      <c r="BT2210" s="3">
        <f t="shared" si="420"/>
        <v>0.8041666666666667</v>
      </c>
      <c r="BU2210" s="3">
        <f t="shared" si="421"/>
        <v>0</v>
      </c>
    </row>
    <row r="2211" spans="1:73" x14ac:dyDescent="0.25">
      <c r="A2211" t="s">
        <v>4789</v>
      </c>
      <c r="B2211" s="1">
        <v>44286</v>
      </c>
      <c r="C2211">
        <v>375.14</v>
      </c>
      <c r="D2211">
        <v>309.08999999999997</v>
      </c>
      <c r="H2211">
        <v>3.58</v>
      </c>
      <c r="I2211">
        <v>287.49</v>
      </c>
      <c r="K2211">
        <v>201.43</v>
      </c>
      <c r="M2211">
        <v>0.28999999999999998</v>
      </c>
      <c r="O2211">
        <v>23.88</v>
      </c>
      <c r="P2211">
        <v>23.88</v>
      </c>
      <c r="Q2211">
        <v>0.04</v>
      </c>
      <c r="R2211">
        <v>0.97</v>
      </c>
      <c r="U2211">
        <v>368.25</v>
      </c>
      <c r="V2211" s="3">
        <f t="shared" si="410"/>
        <v>0.82393239857120004</v>
      </c>
      <c r="W2211" s="3">
        <f t="shared" si="411"/>
        <v>0.54893037198528427</v>
      </c>
      <c r="X2211" s="3">
        <f t="shared" si="412"/>
        <v>0.77589699845391058</v>
      </c>
      <c r="Y2211" s="3">
        <f t="shared" si="413"/>
        <v>0</v>
      </c>
      <c r="Z2211" s="1">
        <v>44651</v>
      </c>
      <c r="AA2211">
        <v>472.32</v>
      </c>
      <c r="AB2211">
        <v>418.96</v>
      </c>
      <c r="AF2211">
        <v>2.5299999999999998</v>
      </c>
      <c r="AG2211">
        <v>391.94</v>
      </c>
      <c r="AH2211">
        <v>0.04</v>
      </c>
      <c r="AI2211">
        <v>287.14999999999998</v>
      </c>
      <c r="AK2211">
        <v>0.3</v>
      </c>
      <c r="AM2211">
        <v>0.23</v>
      </c>
      <c r="AN2211">
        <v>0.23</v>
      </c>
      <c r="AO2211">
        <v>0.05</v>
      </c>
      <c r="AP2211">
        <v>0.92</v>
      </c>
      <c r="AS2211">
        <v>438.89</v>
      </c>
      <c r="AT2211" s="3">
        <f t="shared" si="414"/>
        <v>0.88702574525745259</v>
      </c>
      <c r="AU2211" s="3">
        <f t="shared" si="415"/>
        <v>0.65616288103834375</v>
      </c>
      <c r="AV2211" s="3">
        <f t="shared" si="416"/>
        <v>0.8351753048780487</v>
      </c>
      <c r="AW2211" s="3">
        <f t="shared" si="417"/>
        <v>8.4688346883468835E-5</v>
      </c>
      <c r="AX2211" s="1">
        <v>45016</v>
      </c>
      <c r="AY2211">
        <v>700.61</v>
      </c>
      <c r="AZ2211">
        <v>631.65</v>
      </c>
      <c r="BD2211">
        <v>2.46</v>
      </c>
      <c r="BE2211">
        <v>590.1</v>
      </c>
      <c r="BG2211">
        <v>410.01</v>
      </c>
      <c r="BI2211">
        <v>0.48</v>
      </c>
      <c r="BK2211">
        <v>1.18</v>
      </c>
      <c r="BL2211">
        <v>1.18</v>
      </c>
      <c r="BM2211">
        <v>1.44</v>
      </c>
      <c r="BN2211">
        <v>0.44</v>
      </c>
      <c r="BQ2211">
        <v>648.66999999999996</v>
      </c>
      <c r="BR2211" s="3">
        <f t="shared" si="418"/>
        <v>0.90157148770357254</v>
      </c>
      <c r="BS2211" s="3">
        <f t="shared" si="419"/>
        <v>0.63438597577014144</v>
      </c>
      <c r="BT2211" s="3">
        <f t="shared" si="420"/>
        <v>0.84577725125248004</v>
      </c>
      <c r="BU2211" s="3">
        <f t="shared" si="421"/>
        <v>0</v>
      </c>
    </row>
    <row r="2212" spans="1:73" x14ac:dyDescent="0.25">
      <c r="A2212" t="s">
        <v>4798</v>
      </c>
      <c r="B2212" s="1">
        <v>44286</v>
      </c>
      <c r="C2212">
        <v>118.2</v>
      </c>
      <c r="D2212">
        <v>116.94</v>
      </c>
      <c r="I2212">
        <v>116.94</v>
      </c>
      <c r="K2212">
        <v>83.6</v>
      </c>
      <c r="M2212">
        <v>0.18</v>
      </c>
      <c r="Q2212">
        <v>9.58</v>
      </c>
      <c r="U2212">
        <v>111.28</v>
      </c>
      <c r="V2212" s="3">
        <f t="shared" si="410"/>
        <v>0.98934010152284257</v>
      </c>
      <c r="W2212" s="3">
        <f t="shared" si="411"/>
        <v>0.82348305752561068</v>
      </c>
      <c r="X2212" s="3">
        <f t="shared" si="412"/>
        <v>0.98934010152284257</v>
      </c>
      <c r="Y2212" s="3">
        <f t="shared" si="413"/>
        <v>0</v>
      </c>
      <c r="Z2212" s="1">
        <v>44651</v>
      </c>
      <c r="AA2212">
        <v>125.12</v>
      </c>
      <c r="AB2212">
        <v>125.11</v>
      </c>
      <c r="AG2212">
        <v>125.11</v>
      </c>
      <c r="AI2212">
        <v>91.98</v>
      </c>
      <c r="AK2212">
        <v>0.2</v>
      </c>
      <c r="AM2212">
        <v>0.51</v>
      </c>
      <c r="AN2212">
        <v>0.51</v>
      </c>
      <c r="AP2212">
        <v>0.79</v>
      </c>
      <c r="AR2212">
        <v>0.79</v>
      </c>
      <c r="AS2212">
        <v>113.36</v>
      </c>
      <c r="AT2212" s="3">
        <f t="shared" si="414"/>
        <v>0.99992007672634264</v>
      </c>
      <c r="AU2212" s="3">
        <f t="shared" si="415"/>
        <v>0.8128313891834571</v>
      </c>
      <c r="AV2212" s="3">
        <f t="shared" si="416"/>
        <v>0.99992007672634264</v>
      </c>
      <c r="AW2212" s="3">
        <f t="shared" si="417"/>
        <v>0</v>
      </c>
      <c r="AX2212" s="1">
        <v>45016</v>
      </c>
      <c r="AY2212">
        <v>117.33</v>
      </c>
      <c r="AZ2212">
        <v>117.32</v>
      </c>
      <c r="BE2212">
        <v>117.32</v>
      </c>
      <c r="BG2212">
        <v>86.93</v>
      </c>
      <c r="BI2212">
        <v>0.26</v>
      </c>
      <c r="BM2212">
        <v>0.05</v>
      </c>
      <c r="BN2212">
        <v>1.01</v>
      </c>
      <c r="BP2212">
        <v>1.01</v>
      </c>
      <c r="BQ2212">
        <v>104.34</v>
      </c>
      <c r="BR2212" s="3">
        <f t="shared" si="418"/>
        <v>0.99991477030597453</v>
      </c>
      <c r="BS2212" s="3">
        <f t="shared" si="419"/>
        <v>0.83562433913294243</v>
      </c>
      <c r="BT2212" s="3">
        <f t="shared" si="420"/>
        <v>0.99991477030597453</v>
      </c>
      <c r="BU2212" s="3">
        <f t="shared" si="421"/>
        <v>0</v>
      </c>
    </row>
    <row r="2213" spans="1:73" x14ac:dyDescent="0.25">
      <c r="A2213" t="s">
        <v>4801</v>
      </c>
      <c r="B2213" s="1">
        <v>44286</v>
      </c>
      <c r="C2213">
        <v>17.100000000000001</v>
      </c>
      <c r="D2213">
        <v>17.04</v>
      </c>
      <c r="J2213">
        <v>10</v>
      </c>
      <c r="K2213">
        <v>8.64</v>
      </c>
      <c r="O2213">
        <v>0.05</v>
      </c>
      <c r="P2213">
        <v>0.05</v>
      </c>
      <c r="Q2213">
        <v>0.27</v>
      </c>
      <c r="R2213">
        <v>0.31</v>
      </c>
      <c r="T2213">
        <v>0.15</v>
      </c>
      <c r="U2213">
        <v>16.36</v>
      </c>
      <c r="V2213" s="3">
        <f t="shared" si="410"/>
        <v>0.99649122807017532</v>
      </c>
      <c r="W2213" s="3">
        <f t="shared" si="411"/>
        <v>0.5423728813559322</v>
      </c>
      <c r="X2213" s="3">
        <f t="shared" si="412"/>
        <v>0</v>
      </c>
      <c r="Y2213" s="3">
        <f t="shared" si="413"/>
        <v>0.58479532163742687</v>
      </c>
      <c r="Z2213" s="1">
        <v>44651</v>
      </c>
      <c r="AA2213">
        <v>18.850000000000001</v>
      </c>
      <c r="AB2213">
        <v>7.23</v>
      </c>
      <c r="AI2213">
        <v>10.82</v>
      </c>
      <c r="AP2213">
        <v>0.35</v>
      </c>
      <c r="AR2213">
        <v>0.19</v>
      </c>
      <c r="AS2213">
        <v>17.36</v>
      </c>
      <c r="AT2213" s="3">
        <f t="shared" si="414"/>
        <v>0.38355437665782494</v>
      </c>
      <c r="AU2213" s="3">
        <f t="shared" si="415"/>
        <v>0.62906976744186049</v>
      </c>
      <c r="AV2213" s="3">
        <f t="shared" si="416"/>
        <v>0</v>
      </c>
      <c r="AW2213" s="3">
        <f t="shared" si="417"/>
        <v>0</v>
      </c>
      <c r="AX2213" s="1">
        <v>45016</v>
      </c>
      <c r="AY2213">
        <v>25.26</v>
      </c>
      <c r="AZ2213">
        <v>11.21</v>
      </c>
      <c r="BF2213">
        <v>11.29</v>
      </c>
      <c r="BG2213">
        <v>11.83</v>
      </c>
      <c r="BM2213">
        <v>0.04</v>
      </c>
      <c r="BN2213">
        <v>0.27</v>
      </c>
      <c r="BQ2213">
        <v>24.9</v>
      </c>
      <c r="BR2213" s="3">
        <f t="shared" si="418"/>
        <v>0.44378463974663501</v>
      </c>
      <c r="BS2213" s="3">
        <f t="shared" si="419"/>
        <v>0.48108987393249286</v>
      </c>
      <c r="BT2213" s="3">
        <f t="shared" si="420"/>
        <v>0</v>
      </c>
      <c r="BU2213" s="3">
        <f t="shared" si="421"/>
        <v>0.4469517022961203</v>
      </c>
    </row>
    <row r="2214" spans="1:73" x14ac:dyDescent="0.25">
      <c r="A2214" t="s">
        <v>4805</v>
      </c>
      <c r="B2214" s="1">
        <v>43921</v>
      </c>
      <c r="C2214">
        <v>119.63</v>
      </c>
      <c r="D2214">
        <v>116.38</v>
      </c>
      <c r="J2214">
        <v>118.54</v>
      </c>
      <c r="K2214">
        <v>89.35</v>
      </c>
      <c r="M2214">
        <v>0.2</v>
      </c>
      <c r="U2214">
        <v>108.76</v>
      </c>
      <c r="V2214" s="3">
        <f t="shared" si="410"/>
        <v>0.97283290144612555</v>
      </c>
      <c r="W2214" s="3">
        <f t="shared" si="411"/>
        <v>0.82304716285924828</v>
      </c>
      <c r="X2214" s="3">
        <f t="shared" si="412"/>
        <v>0</v>
      </c>
      <c r="Y2214" s="3">
        <f t="shared" si="413"/>
        <v>0.99088857310039302</v>
      </c>
      <c r="Z2214" s="1">
        <v>44286</v>
      </c>
      <c r="AA2214">
        <v>199.26</v>
      </c>
      <c r="AB2214">
        <v>198.82</v>
      </c>
      <c r="AH2214">
        <v>197.74</v>
      </c>
      <c r="AI2214">
        <v>153.54</v>
      </c>
      <c r="AK2214">
        <v>0.24</v>
      </c>
      <c r="AS2214">
        <v>182.48</v>
      </c>
      <c r="AT2214" s="3">
        <f t="shared" si="414"/>
        <v>0.99779182977014957</v>
      </c>
      <c r="AU2214" s="3">
        <f t="shared" si="415"/>
        <v>0.84251536435469709</v>
      </c>
      <c r="AV2214" s="3">
        <f t="shared" si="416"/>
        <v>0</v>
      </c>
      <c r="AW2214" s="3">
        <f t="shared" si="417"/>
        <v>0.99237177556960765</v>
      </c>
      <c r="AX2214" s="1">
        <v>44651</v>
      </c>
      <c r="AY2214">
        <v>252.98</v>
      </c>
      <c r="AZ2214">
        <v>250.98</v>
      </c>
      <c r="BF2214">
        <v>251.24</v>
      </c>
      <c r="BG2214">
        <v>206.27</v>
      </c>
      <c r="BI2214">
        <v>0.32</v>
      </c>
      <c r="BQ2214">
        <v>236.76</v>
      </c>
      <c r="BR2214" s="3">
        <f t="shared" si="418"/>
        <v>0.99209423669855323</v>
      </c>
      <c r="BS2214" s="3">
        <f t="shared" si="419"/>
        <v>0.8723989172728811</v>
      </c>
      <c r="BT2214" s="3">
        <f t="shared" si="420"/>
        <v>0</v>
      </c>
      <c r="BU2214" s="3">
        <f t="shared" si="421"/>
        <v>0.99312198592774137</v>
      </c>
    </row>
    <row r="2215" spans="1:73" x14ac:dyDescent="0.25">
      <c r="A2215" t="s">
        <v>4806</v>
      </c>
      <c r="B2215" s="1">
        <v>44286</v>
      </c>
      <c r="C2215">
        <v>539.73</v>
      </c>
      <c r="D2215">
        <v>534.44000000000005</v>
      </c>
      <c r="J2215">
        <v>5.34</v>
      </c>
      <c r="K2215">
        <v>337.76</v>
      </c>
      <c r="M2215">
        <v>2.0699999999999998</v>
      </c>
      <c r="Q2215">
        <v>0.63</v>
      </c>
      <c r="R2215">
        <v>15.09</v>
      </c>
      <c r="T2215">
        <v>6.08</v>
      </c>
      <c r="U2215">
        <v>465.2</v>
      </c>
      <c r="V2215" s="3">
        <f t="shared" si="410"/>
        <v>0.99019880310525643</v>
      </c>
      <c r="W2215" s="3">
        <f t="shared" si="411"/>
        <v>0.74480142891794743</v>
      </c>
      <c r="X2215" s="3">
        <f t="shared" si="412"/>
        <v>0</v>
      </c>
      <c r="Y2215" s="3">
        <f t="shared" si="413"/>
        <v>9.8938358067922842E-3</v>
      </c>
      <c r="Z2215" s="1">
        <v>44651</v>
      </c>
      <c r="AA2215">
        <v>552.61</v>
      </c>
      <c r="AB2215">
        <v>546.94000000000005</v>
      </c>
      <c r="AH2215">
        <v>552.65</v>
      </c>
      <c r="AI2215">
        <v>369.17</v>
      </c>
      <c r="AK2215">
        <v>2.69</v>
      </c>
      <c r="AO2215">
        <v>0.03</v>
      </c>
      <c r="AP2215">
        <v>8.6199999999999992</v>
      </c>
      <c r="AS2215">
        <v>482.04</v>
      </c>
      <c r="AT2215" s="3">
        <f t="shared" si="414"/>
        <v>0.98973959935578448</v>
      </c>
      <c r="AU2215" s="3">
        <f t="shared" si="415"/>
        <v>0.78429997875504565</v>
      </c>
      <c r="AV2215" s="3">
        <f t="shared" si="416"/>
        <v>0</v>
      </c>
      <c r="AW2215" s="3">
        <f t="shared" si="417"/>
        <v>1.000072383778795</v>
      </c>
      <c r="AX2215" s="1">
        <v>45016</v>
      </c>
      <c r="AY2215">
        <v>644.87</v>
      </c>
      <c r="AZ2215">
        <v>624.1</v>
      </c>
      <c r="BF2215">
        <v>462.41</v>
      </c>
      <c r="BG2215">
        <v>427.28</v>
      </c>
      <c r="BI2215">
        <v>2.33</v>
      </c>
      <c r="BK2215">
        <v>0.13</v>
      </c>
      <c r="BL2215">
        <v>0.13</v>
      </c>
      <c r="BM2215">
        <v>0.06</v>
      </c>
      <c r="BN2215">
        <v>9.0500000000000007</v>
      </c>
      <c r="BQ2215">
        <v>557.72</v>
      </c>
      <c r="BR2215" s="3">
        <f t="shared" si="418"/>
        <v>0.96779195806906826</v>
      </c>
      <c r="BS2215" s="3">
        <f t="shared" si="419"/>
        <v>0.78216299333675021</v>
      </c>
      <c r="BT2215" s="3">
        <f t="shared" si="420"/>
        <v>0</v>
      </c>
      <c r="BU2215" s="3">
        <f t="shared" si="421"/>
        <v>0.71705925225239198</v>
      </c>
    </row>
    <row r="2216" spans="1:73" x14ac:dyDescent="0.25">
      <c r="A2216" t="s">
        <v>4808</v>
      </c>
      <c r="B2216" s="1">
        <v>43921</v>
      </c>
      <c r="C2216">
        <v>3.22</v>
      </c>
      <c r="D2216">
        <v>3.12</v>
      </c>
      <c r="I2216">
        <v>0.55000000000000004</v>
      </c>
      <c r="J2216">
        <v>0.01</v>
      </c>
      <c r="K2216">
        <v>0.92</v>
      </c>
      <c r="R2216">
        <v>0.04</v>
      </c>
      <c r="T2216">
        <v>0.04</v>
      </c>
      <c r="U2216">
        <v>3.14</v>
      </c>
      <c r="V2216" s="3">
        <f t="shared" si="410"/>
        <v>0.96894409937888193</v>
      </c>
      <c r="W2216" s="3">
        <f t="shared" si="411"/>
        <v>0.2929936305732484</v>
      </c>
      <c r="X2216" s="3">
        <f t="shared" si="412"/>
        <v>0.17080745341614909</v>
      </c>
      <c r="Y2216" s="3">
        <f t="shared" si="413"/>
        <v>3.105590062111801E-3</v>
      </c>
      <c r="Z2216" s="1">
        <v>44286</v>
      </c>
      <c r="AA2216">
        <v>2.5299999999999998</v>
      </c>
      <c r="AB2216">
        <v>2.4900000000000002</v>
      </c>
      <c r="AG2216">
        <v>0.06</v>
      </c>
      <c r="AI2216">
        <v>0.84</v>
      </c>
      <c r="AP2216">
        <v>0.04</v>
      </c>
      <c r="AR2216">
        <v>0.04</v>
      </c>
      <c r="AS2216">
        <v>2.4700000000000002</v>
      </c>
      <c r="AT2216" s="3">
        <f t="shared" si="414"/>
        <v>0.98418972332015831</v>
      </c>
      <c r="AU2216" s="3">
        <f t="shared" si="415"/>
        <v>0.34008097165991896</v>
      </c>
      <c r="AV2216" s="3">
        <f t="shared" si="416"/>
        <v>2.3715415019762848E-2</v>
      </c>
      <c r="AW2216" s="3">
        <f t="shared" si="417"/>
        <v>0</v>
      </c>
      <c r="AX2216" s="1">
        <v>44651</v>
      </c>
      <c r="AY2216">
        <v>2.67</v>
      </c>
      <c r="AZ2216">
        <v>2.62</v>
      </c>
      <c r="BE2216">
        <v>0.06</v>
      </c>
      <c r="BG2216">
        <v>1.07</v>
      </c>
      <c r="BK2216">
        <v>0.06</v>
      </c>
      <c r="BL2216">
        <v>0.06</v>
      </c>
      <c r="BN2216">
        <v>0.02</v>
      </c>
      <c r="BP2216">
        <v>0.02</v>
      </c>
      <c r="BQ2216">
        <v>2.56</v>
      </c>
      <c r="BR2216" s="3">
        <f t="shared" si="418"/>
        <v>0.98127340823970044</v>
      </c>
      <c r="BS2216" s="3">
        <f t="shared" si="419"/>
        <v>0.41796875</v>
      </c>
      <c r="BT2216" s="3">
        <f t="shared" si="420"/>
        <v>2.247191011235955E-2</v>
      </c>
      <c r="BU2216" s="3">
        <f t="shared" si="421"/>
        <v>0</v>
      </c>
    </row>
    <row r="2217" spans="1:73" x14ac:dyDescent="0.25">
      <c r="A2217" t="s">
        <v>4809</v>
      </c>
      <c r="B2217" s="1">
        <v>44286</v>
      </c>
      <c r="C2217">
        <v>28.14</v>
      </c>
      <c r="D2217">
        <v>27.19</v>
      </c>
      <c r="I2217">
        <v>27.19</v>
      </c>
      <c r="J2217">
        <v>0.02</v>
      </c>
      <c r="K2217">
        <v>16.41</v>
      </c>
      <c r="L2217">
        <v>0.01</v>
      </c>
      <c r="M2217">
        <v>0.12</v>
      </c>
      <c r="R2217">
        <v>0.04</v>
      </c>
      <c r="U2217">
        <v>24.09</v>
      </c>
      <c r="V2217" s="3">
        <f t="shared" si="410"/>
        <v>0.9662402274342573</v>
      </c>
      <c r="W2217" s="3">
        <f t="shared" si="411"/>
        <v>0.68603678929765888</v>
      </c>
      <c r="X2217" s="3">
        <f t="shared" si="412"/>
        <v>0.9662402274342573</v>
      </c>
      <c r="Y2217" s="3">
        <f t="shared" si="413"/>
        <v>7.1073205401563609E-4</v>
      </c>
      <c r="Z2217" s="1">
        <v>44651</v>
      </c>
      <c r="AA2217">
        <v>33.04</v>
      </c>
      <c r="AB2217">
        <v>32.06</v>
      </c>
      <c r="AG2217">
        <v>30.33</v>
      </c>
      <c r="AH2217">
        <v>0.03</v>
      </c>
      <c r="AI2217">
        <v>19.54</v>
      </c>
      <c r="AJ2217">
        <v>0.01</v>
      </c>
      <c r="AK2217">
        <v>0.14000000000000001</v>
      </c>
      <c r="AP2217">
        <v>0.01</v>
      </c>
      <c r="AS2217">
        <v>28.02</v>
      </c>
      <c r="AT2217" s="3">
        <f t="shared" si="414"/>
        <v>0.97033898305084754</v>
      </c>
      <c r="AU2217" s="3">
        <f t="shared" si="415"/>
        <v>0.70136396267049539</v>
      </c>
      <c r="AV2217" s="3">
        <f t="shared" si="416"/>
        <v>0.91797820823244547</v>
      </c>
      <c r="AW2217" s="3">
        <f t="shared" si="417"/>
        <v>9.0799031476997583E-4</v>
      </c>
      <c r="AX2217" s="1">
        <v>45016</v>
      </c>
      <c r="AY2217">
        <v>44.46</v>
      </c>
      <c r="AZ2217">
        <v>43.49</v>
      </c>
      <c r="BE2217">
        <v>45.13</v>
      </c>
      <c r="BF2217">
        <v>0.04</v>
      </c>
      <c r="BG2217">
        <v>24.62</v>
      </c>
      <c r="BH2217">
        <v>0.02</v>
      </c>
      <c r="BI2217">
        <v>0.14000000000000001</v>
      </c>
      <c r="BM2217">
        <v>0.02</v>
      </c>
      <c r="BN2217">
        <v>0.01</v>
      </c>
      <c r="BQ2217">
        <v>38.54</v>
      </c>
      <c r="BR2217" s="3">
        <f t="shared" si="418"/>
        <v>0.97818263607737299</v>
      </c>
      <c r="BS2217" s="3">
        <f t="shared" si="419"/>
        <v>0.64198174706649291</v>
      </c>
      <c r="BT2217" s="3">
        <f t="shared" si="420"/>
        <v>1.0150697255960415</v>
      </c>
      <c r="BU2217" s="3">
        <f t="shared" si="421"/>
        <v>8.9968511021142603E-4</v>
      </c>
    </row>
    <row r="2218" spans="1:73" x14ac:dyDescent="0.25">
      <c r="A2218" t="s">
        <v>4811</v>
      </c>
      <c r="V2218" s="3">
        <f t="shared" si="410"/>
        <v>0</v>
      </c>
      <c r="W2218" s="3">
        <f t="shared" si="411"/>
        <v>0</v>
      </c>
      <c r="X2218" s="3">
        <f t="shared" si="412"/>
        <v>0</v>
      </c>
      <c r="Y2218" s="3">
        <f t="shared" si="413"/>
        <v>0</v>
      </c>
      <c r="AT2218" s="3">
        <f t="shared" si="414"/>
        <v>0</v>
      </c>
      <c r="AU2218" s="3">
        <f t="shared" si="415"/>
        <v>0</v>
      </c>
      <c r="AV2218" s="3">
        <f t="shared" si="416"/>
        <v>0</v>
      </c>
      <c r="AW2218" s="3">
        <f t="shared" si="417"/>
        <v>0</v>
      </c>
      <c r="BR2218" s="3">
        <f t="shared" si="418"/>
        <v>0</v>
      </c>
      <c r="BS2218" s="3">
        <f t="shared" si="419"/>
        <v>0</v>
      </c>
      <c r="BT2218" s="3">
        <f t="shared" si="420"/>
        <v>0</v>
      </c>
      <c r="BU2218" s="3">
        <f t="shared" si="421"/>
        <v>0</v>
      </c>
    </row>
    <row r="2219" spans="1:73" x14ac:dyDescent="0.25">
      <c r="A2219" t="s">
        <v>4812</v>
      </c>
      <c r="B2219" s="1">
        <v>43921</v>
      </c>
      <c r="C2219">
        <v>35.1</v>
      </c>
      <c r="D2219">
        <v>34.49</v>
      </c>
      <c r="J2219">
        <v>1.6</v>
      </c>
      <c r="K2219">
        <v>9.41</v>
      </c>
      <c r="R2219">
        <v>1.1499999999999999</v>
      </c>
      <c r="T2219">
        <v>0.3</v>
      </c>
      <c r="U2219">
        <v>34.43</v>
      </c>
      <c r="V2219" s="3">
        <f t="shared" si="410"/>
        <v>0.98262108262108261</v>
      </c>
      <c r="W2219" s="3">
        <f t="shared" si="411"/>
        <v>0.2802263251935676</v>
      </c>
      <c r="X2219" s="3">
        <f t="shared" si="412"/>
        <v>0</v>
      </c>
      <c r="Y2219" s="3">
        <f t="shared" si="413"/>
        <v>4.5584045584045586E-2</v>
      </c>
      <c r="Z2219" s="1">
        <v>44286</v>
      </c>
      <c r="AA2219">
        <v>66.73</v>
      </c>
      <c r="AB2219">
        <v>65.66</v>
      </c>
      <c r="AH2219">
        <v>7.01</v>
      </c>
      <c r="AI2219">
        <v>16.14</v>
      </c>
      <c r="AP2219">
        <v>1.49</v>
      </c>
      <c r="AR2219">
        <v>0.25</v>
      </c>
      <c r="AS2219">
        <v>58</v>
      </c>
      <c r="AT2219" s="3">
        <f t="shared" si="414"/>
        <v>0.98396523302862271</v>
      </c>
      <c r="AU2219" s="3">
        <f t="shared" si="415"/>
        <v>0.28435517970401691</v>
      </c>
      <c r="AV2219" s="3">
        <f t="shared" si="416"/>
        <v>0</v>
      </c>
      <c r="AW2219" s="3">
        <f t="shared" si="417"/>
        <v>0.10505020230780757</v>
      </c>
      <c r="AX2219" s="1">
        <v>44651</v>
      </c>
      <c r="AY2219">
        <v>135.34</v>
      </c>
      <c r="AZ2219">
        <v>134.06</v>
      </c>
      <c r="BF2219">
        <v>16.920000000000002</v>
      </c>
      <c r="BG2219">
        <v>27.09</v>
      </c>
      <c r="BH2219">
        <v>0.28999999999999998</v>
      </c>
      <c r="BK2219">
        <v>0.01</v>
      </c>
      <c r="BL2219">
        <v>0.01</v>
      </c>
      <c r="BM2219">
        <v>0.37</v>
      </c>
      <c r="BN2219">
        <v>1.05</v>
      </c>
      <c r="BQ2219">
        <v>118.78</v>
      </c>
      <c r="BR2219" s="3">
        <f t="shared" si="418"/>
        <v>0.99054233781587109</v>
      </c>
      <c r="BS2219" s="3">
        <f t="shared" si="419"/>
        <v>0.23140001708379604</v>
      </c>
      <c r="BT2219" s="3">
        <f t="shared" si="420"/>
        <v>0</v>
      </c>
      <c r="BU2219" s="3">
        <f t="shared" si="421"/>
        <v>0.12501847199645338</v>
      </c>
    </row>
    <row r="2220" spans="1:73" x14ac:dyDescent="0.25">
      <c r="A2220" t="s">
        <v>4814</v>
      </c>
      <c r="B2220" s="1">
        <v>44286</v>
      </c>
      <c r="C2220">
        <v>356.25</v>
      </c>
      <c r="D2220">
        <v>356.25</v>
      </c>
      <c r="I2220">
        <v>356.25</v>
      </c>
      <c r="K2220">
        <v>237.11</v>
      </c>
      <c r="M2220">
        <v>0.73</v>
      </c>
      <c r="O2220">
        <v>0.45</v>
      </c>
      <c r="P2220">
        <v>0.45</v>
      </c>
      <c r="Q2220">
        <v>0.21</v>
      </c>
      <c r="R2220">
        <v>4.6900000000000004</v>
      </c>
      <c r="T2220">
        <v>4.6399999999999997</v>
      </c>
      <c r="U2220">
        <v>315.39999999999998</v>
      </c>
      <c r="V2220" s="3">
        <f t="shared" si="410"/>
        <v>1</v>
      </c>
      <c r="W2220" s="3">
        <f t="shared" si="411"/>
        <v>0.75414267994020556</v>
      </c>
      <c r="X2220" s="3">
        <f t="shared" si="412"/>
        <v>1</v>
      </c>
      <c r="Y2220" s="3">
        <f t="shared" si="413"/>
        <v>0</v>
      </c>
      <c r="Z2220" s="1">
        <v>44651</v>
      </c>
      <c r="AA2220">
        <v>447.79</v>
      </c>
      <c r="AB2220">
        <v>442.8</v>
      </c>
      <c r="AG2220">
        <v>442.8</v>
      </c>
      <c r="AI2220">
        <v>304.63</v>
      </c>
      <c r="AK2220">
        <v>0.9</v>
      </c>
      <c r="AO2220">
        <v>0.02</v>
      </c>
      <c r="AP2220">
        <v>0.02</v>
      </c>
      <c r="AS2220">
        <v>390.44</v>
      </c>
      <c r="AT2220" s="3">
        <f t="shared" si="414"/>
        <v>0.98885638357265682</v>
      </c>
      <c r="AU2220" s="3">
        <f t="shared" si="415"/>
        <v>0.78210526315789464</v>
      </c>
      <c r="AV2220" s="3">
        <f t="shared" si="416"/>
        <v>0.98885638357265682</v>
      </c>
      <c r="AW2220" s="3">
        <f t="shared" si="417"/>
        <v>0</v>
      </c>
      <c r="AX2220" s="1">
        <v>45016</v>
      </c>
      <c r="AY2220">
        <v>639.61</v>
      </c>
      <c r="AZ2220">
        <v>633.58000000000004</v>
      </c>
      <c r="BE2220">
        <v>633.58000000000004</v>
      </c>
      <c r="BG2220">
        <v>439.94</v>
      </c>
      <c r="BI2220">
        <v>1.3</v>
      </c>
      <c r="BM2220">
        <v>3.02</v>
      </c>
      <c r="BN2220">
        <v>0.73</v>
      </c>
      <c r="BQ2220">
        <v>550</v>
      </c>
      <c r="BR2220" s="3">
        <f t="shared" si="418"/>
        <v>0.99057238004408943</v>
      </c>
      <c r="BS2220" s="3">
        <f t="shared" si="419"/>
        <v>0.80730342233232399</v>
      </c>
      <c r="BT2220" s="3">
        <f t="shared" si="420"/>
        <v>0.99057238004408943</v>
      </c>
      <c r="BU2220" s="3">
        <f t="shared" si="421"/>
        <v>0</v>
      </c>
    </row>
    <row r="2221" spans="1:73" x14ac:dyDescent="0.25">
      <c r="A2221" t="s">
        <v>4817</v>
      </c>
      <c r="B2221" s="1">
        <v>44286</v>
      </c>
      <c r="C2221">
        <v>433.91</v>
      </c>
      <c r="D2221">
        <v>421.63</v>
      </c>
      <c r="J2221">
        <v>409.3</v>
      </c>
      <c r="K2221">
        <v>152.28</v>
      </c>
      <c r="M2221">
        <v>3.14</v>
      </c>
      <c r="O2221">
        <v>0.55000000000000004</v>
      </c>
      <c r="P2221">
        <v>0.55000000000000004</v>
      </c>
      <c r="Q2221">
        <v>0.32</v>
      </c>
      <c r="R2221">
        <v>40.409999999999997</v>
      </c>
      <c r="U2221">
        <v>311.39</v>
      </c>
      <c r="V2221" s="3">
        <f t="shared" si="410"/>
        <v>0.97169920029499202</v>
      </c>
      <c r="W2221" s="3">
        <f t="shared" si="411"/>
        <v>0.56922846889952161</v>
      </c>
      <c r="X2221" s="3">
        <f t="shared" si="412"/>
        <v>0</v>
      </c>
      <c r="Y2221" s="3">
        <f t="shared" si="413"/>
        <v>0.9432831693208269</v>
      </c>
      <c r="Z2221" s="1">
        <v>44651</v>
      </c>
      <c r="AA2221">
        <v>401.55</v>
      </c>
      <c r="AB2221">
        <v>393.36</v>
      </c>
      <c r="AD2221">
        <v>0.05</v>
      </c>
      <c r="AH2221">
        <v>379.34</v>
      </c>
      <c r="AI2221">
        <v>144.34</v>
      </c>
      <c r="AK2221">
        <v>3.02</v>
      </c>
      <c r="AM2221">
        <v>0.01</v>
      </c>
      <c r="AN2221">
        <v>0.01</v>
      </c>
      <c r="AP2221">
        <v>25.79</v>
      </c>
      <c r="AR2221">
        <v>0.16</v>
      </c>
      <c r="AS2221">
        <v>278.18</v>
      </c>
      <c r="AT2221" s="3">
        <f t="shared" si="414"/>
        <v>0.97947951687212054</v>
      </c>
      <c r="AU2221" s="3">
        <f t="shared" si="415"/>
        <v>0.57844748126477774</v>
      </c>
      <c r="AV2221" s="3">
        <f t="shared" si="416"/>
        <v>0</v>
      </c>
      <c r="AW2221" s="3">
        <f t="shared" si="417"/>
        <v>0.94468932885070345</v>
      </c>
      <c r="AX2221" s="1">
        <v>45016</v>
      </c>
      <c r="AY2221">
        <v>389.48</v>
      </c>
      <c r="AZ2221">
        <v>380.95</v>
      </c>
      <c r="BB2221">
        <v>0.35</v>
      </c>
      <c r="BF2221">
        <v>368.77</v>
      </c>
      <c r="BG2221">
        <v>150.94</v>
      </c>
      <c r="BI2221">
        <v>3.09</v>
      </c>
      <c r="BK2221">
        <v>0.41</v>
      </c>
      <c r="BL2221">
        <v>0.41</v>
      </c>
      <c r="BM2221">
        <v>12.06</v>
      </c>
      <c r="BN2221">
        <v>9.5500000000000007</v>
      </c>
      <c r="BQ2221">
        <v>274.77999999999997</v>
      </c>
      <c r="BR2221" s="3">
        <f t="shared" si="418"/>
        <v>0.97720036972373403</v>
      </c>
      <c r="BS2221" s="3">
        <f t="shared" si="419"/>
        <v>0.60356685860524639</v>
      </c>
      <c r="BT2221" s="3">
        <f t="shared" si="420"/>
        <v>0</v>
      </c>
      <c r="BU2221" s="3">
        <f t="shared" si="421"/>
        <v>0.94682653794803318</v>
      </c>
    </row>
    <row r="2222" spans="1:73" x14ac:dyDescent="0.25">
      <c r="A2222" t="s">
        <v>4822</v>
      </c>
      <c r="B2222" s="1">
        <v>44286</v>
      </c>
      <c r="C2222">
        <v>15.19</v>
      </c>
      <c r="D2222">
        <v>14.05</v>
      </c>
      <c r="I2222">
        <v>7.73</v>
      </c>
      <c r="K2222">
        <v>5.64</v>
      </c>
      <c r="O2222">
        <v>0.28000000000000003</v>
      </c>
      <c r="P2222">
        <v>0.28000000000000003</v>
      </c>
      <c r="R2222">
        <v>0.13</v>
      </c>
      <c r="T2222">
        <v>0.02</v>
      </c>
      <c r="U2222">
        <v>11.14</v>
      </c>
      <c r="V2222" s="3">
        <f t="shared" si="410"/>
        <v>0.92495062541145501</v>
      </c>
      <c r="W2222" s="3">
        <f t="shared" si="411"/>
        <v>0.51133272892112425</v>
      </c>
      <c r="X2222" s="3">
        <f t="shared" si="412"/>
        <v>0.5088874259381172</v>
      </c>
      <c r="Y2222" s="3">
        <f t="shared" si="413"/>
        <v>0</v>
      </c>
      <c r="Z2222" s="1">
        <v>44651</v>
      </c>
      <c r="AA2222">
        <v>9.41</v>
      </c>
      <c r="AB2222">
        <v>8.0500000000000007</v>
      </c>
      <c r="AG2222">
        <v>3.97</v>
      </c>
      <c r="AI2222">
        <v>14.04</v>
      </c>
      <c r="AM2222">
        <v>2.2999999999999998</v>
      </c>
      <c r="AN2222">
        <v>2.2999999999999998</v>
      </c>
      <c r="AO2222">
        <v>0.05</v>
      </c>
      <c r="AS2222">
        <v>22.27</v>
      </c>
      <c r="AT2222" s="3">
        <f t="shared" si="414"/>
        <v>0.85547290116896924</v>
      </c>
      <c r="AU2222" s="3">
        <f t="shared" si="415"/>
        <v>0.63186318631863181</v>
      </c>
      <c r="AV2222" s="3">
        <f t="shared" si="416"/>
        <v>0.42189160467587672</v>
      </c>
      <c r="AW2222" s="3">
        <f t="shared" si="417"/>
        <v>0</v>
      </c>
      <c r="AX2222" s="1">
        <v>45016</v>
      </c>
      <c r="AY2222">
        <v>14.95</v>
      </c>
      <c r="AZ2222">
        <v>13.43</v>
      </c>
      <c r="BB2222">
        <v>0.01</v>
      </c>
      <c r="BE2222">
        <v>4.96</v>
      </c>
      <c r="BG2222">
        <v>17.100000000000001</v>
      </c>
      <c r="BN2222">
        <v>0.25</v>
      </c>
      <c r="BQ2222">
        <v>28.7</v>
      </c>
      <c r="BR2222" s="3">
        <f t="shared" si="418"/>
        <v>0.89765886287625418</v>
      </c>
      <c r="BS2222" s="3">
        <f t="shared" si="419"/>
        <v>0.60105448154657304</v>
      </c>
      <c r="BT2222" s="3">
        <f t="shared" si="420"/>
        <v>0.33177257525083614</v>
      </c>
      <c r="BU2222" s="3">
        <f t="shared" si="421"/>
        <v>0</v>
      </c>
    </row>
    <row r="2223" spans="1:73" x14ac:dyDescent="0.25">
      <c r="A2223" t="s">
        <v>4823</v>
      </c>
      <c r="V2223" s="3">
        <f t="shared" si="410"/>
        <v>0</v>
      </c>
      <c r="W2223" s="3">
        <f t="shared" si="411"/>
        <v>0</v>
      </c>
      <c r="X2223" s="3">
        <f t="shared" si="412"/>
        <v>0</v>
      </c>
      <c r="Y2223" s="3">
        <f t="shared" si="413"/>
        <v>0</v>
      </c>
      <c r="AT2223" s="3">
        <f t="shared" si="414"/>
        <v>0</v>
      </c>
      <c r="AU2223" s="3">
        <f t="shared" si="415"/>
        <v>0</v>
      </c>
      <c r="AV2223" s="3">
        <f t="shared" si="416"/>
        <v>0</v>
      </c>
      <c r="AW2223" s="3">
        <f t="shared" si="417"/>
        <v>0</v>
      </c>
      <c r="BR2223" s="3">
        <f t="shared" si="418"/>
        <v>0</v>
      </c>
      <c r="BS2223" s="3">
        <f t="shared" si="419"/>
        <v>0</v>
      </c>
      <c r="BT2223" s="3">
        <f t="shared" si="420"/>
        <v>0</v>
      </c>
      <c r="BU2223" s="3">
        <f t="shared" si="421"/>
        <v>0</v>
      </c>
    </row>
    <row r="2224" spans="1:73" x14ac:dyDescent="0.25">
      <c r="A2224" t="s">
        <v>4827</v>
      </c>
      <c r="B2224" s="1">
        <v>44286</v>
      </c>
      <c r="C2224">
        <v>953.63</v>
      </c>
      <c r="D2224">
        <v>934.92</v>
      </c>
      <c r="J2224">
        <v>934.92</v>
      </c>
      <c r="K2224">
        <v>577.95000000000005</v>
      </c>
      <c r="M2224">
        <v>1.69</v>
      </c>
      <c r="Q2224">
        <v>48.83</v>
      </c>
      <c r="R2224">
        <v>23.11</v>
      </c>
      <c r="U2224">
        <v>841.93</v>
      </c>
      <c r="V2224" s="3">
        <f t="shared" si="410"/>
        <v>0.98038023132661511</v>
      </c>
      <c r="W2224" s="3">
        <f t="shared" si="411"/>
        <v>0.752245216712222</v>
      </c>
      <c r="X2224" s="3">
        <f t="shared" si="412"/>
        <v>0</v>
      </c>
      <c r="Y2224" s="3">
        <f t="shared" si="413"/>
        <v>0.98038023132661511</v>
      </c>
      <c r="Z2224" s="1">
        <v>44651</v>
      </c>
      <c r="AA2224">
        <v>1243.6400000000001</v>
      </c>
      <c r="AB2224">
        <v>1219.3599999999999</v>
      </c>
      <c r="AH2224">
        <v>1219.3499999999999</v>
      </c>
      <c r="AI2224">
        <v>774.33</v>
      </c>
      <c r="AK2224">
        <v>2.2599999999999998</v>
      </c>
      <c r="AP2224">
        <v>28.17</v>
      </c>
      <c r="AR2224">
        <v>6.11</v>
      </c>
      <c r="AS2224">
        <v>1086.52</v>
      </c>
      <c r="AT2224" s="3">
        <f t="shared" si="414"/>
        <v>0.98047666527290844</v>
      </c>
      <c r="AU2224" s="3">
        <f t="shared" si="415"/>
        <v>0.72898700809640382</v>
      </c>
      <c r="AV2224" s="3">
        <f t="shared" si="416"/>
        <v>0</v>
      </c>
      <c r="AW2224" s="3">
        <f t="shared" si="417"/>
        <v>0.98046862436074733</v>
      </c>
      <c r="AX2224" s="1">
        <v>45016</v>
      </c>
      <c r="AY2224">
        <v>1291.58</v>
      </c>
      <c r="AZ2224">
        <v>1250.44</v>
      </c>
      <c r="BF2224">
        <v>1250.44</v>
      </c>
      <c r="BG2224">
        <v>854.66</v>
      </c>
      <c r="BI2224">
        <v>3.09</v>
      </c>
      <c r="BN2224">
        <v>17.45</v>
      </c>
      <c r="BP2224">
        <v>0.68</v>
      </c>
      <c r="BQ2224">
        <v>1171.3699999999999</v>
      </c>
      <c r="BR2224" s="3">
        <f t="shared" si="418"/>
        <v>0.96814754022205374</v>
      </c>
      <c r="BS2224" s="3">
        <f t="shared" si="419"/>
        <v>0.74220805724657191</v>
      </c>
      <c r="BT2224" s="3">
        <f t="shared" si="420"/>
        <v>0</v>
      </c>
      <c r="BU2224" s="3">
        <f t="shared" si="421"/>
        <v>0.96814754022205374</v>
      </c>
    </row>
    <row r="2225" spans="1:73" x14ac:dyDescent="0.25">
      <c r="A2225" t="s">
        <v>4829</v>
      </c>
      <c r="B2225" s="1">
        <v>44286</v>
      </c>
      <c r="C2225">
        <v>447.95</v>
      </c>
      <c r="D2225">
        <v>444.05</v>
      </c>
      <c r="I2225">
        <v>444.05</v>
      </c>
      <c r="K2225">
        <v>270.24</v>
      </c>
      <c r="M2225">
        <v>1.96</v>
      </c>
      <c r="Q2225">
        <v>0.44</v>
      </c>
      <c r="R2225">
        <v>3.77</v>
      </c>
      <c r="T2225">
        <v>3.47</v>
      </c>
      <c r="U2225">
        <v>405.25</v>
      </c>
      <c r="V2225" s="3">
        <f t="shared" si="410"/>
        <v>0.9912936711686573</v>
      </c>
      <c r="W2225" s="3">
        <f t="shared" si="411"/>
        <v>0.67132033287790327</v>
      </c>
      <c r="X2225" s="3">
        <f t="shared" si="412"/>
        <v>0.9912936711686573</v>
      </c>
      <c r="Y2225" s="3">
        <f t="shared" si="413"/>
        <v>0</v>
      </c>
      <c r="Z2225" s="1">
        <v>44651</v>
      </c>
      <c r="AA2225">
        <v>494.27</v>
      </c>
      <c r="AB2225">
        <v>490.45</v>
      </c>
      <c r="AG2225">
        <v>490.45</v>
      </c>
      <c r="AI2225">
        <v>319.2</v>
      </c>
      <c r="AK2225">
        <v>0.97</v>
      </c>
      <c r="AO2225">
        <v>0.19</v>
      </c>
      <c r="AP2225">
        <v>0.03</v>
      </c>
      <c r="AS2225">
        <v>445.79</v>
      </c>
      <c r="AT2225" s="3">
        <f t="shared" si="414"/>
        <v>0.99227143059461431</v>
      </c>
      <c r="AU2225" s="3">
        <f t="shared" si="415"/>
        <v>0.71794871794871784</v>
      </c>
      <c r="AV2225" s="3">
        <f t="shared" si="416"/>
        <v>0.99227143059461431</v>
      </c>
      <c r="AW2225" s="3">
        <f t="shared" si="417"/>
        <v>0</v>
      </c>
      <c r="AX2225" s="1">
        <v>45016</v>
      </c>
      <c r="AY2225">
        <v>643.48</v>
      </c>
      <c r="AZ2225">
        <v>637.27</v>
      </c>
      <c r="BE2225">
        <v>637.27</v>
      </c>
      <c r="BG2225">
        <v>418.46</v>
      </c>
      <c r="BI2225">
        <v>1.1599999999999999</v>
      </c>
      <c r="BN2225">
        <v>12.42</v>
      </c>
      <c r="BP2225">
        <v>0.08</v>
      </c>
      <c r="BQ2225">
        <v>583.25</v>
      </c>
      <c r="BR2225" s="3">
        <f t="shared" si="418"/>
        <v>0.99034935040716099</v>
      </c>
      <c r="BS2225" s="3">
        <f t="shared" si="419"/>
        <v>0.73446248354541444</v>
      </c>
      <c r="BT2225" s="3">
        <f t="shared" si="420"/>
        <v>0.99034935040716099</v>
      </c>
      <c r="BU2225" s="3">
        <f t="shared" si="421"/>
        <v>0</v>
      </c>
    </row>
    <row r="2226" spans="1:73" x14ac:dyDescent="0.25">
      <c r="A2226" t="s">
        <v>4833</v>
      </c>
      <c r="B2226" s="1">
        <v>44286</v>
      </c>
      <c r="C2226">
        <v>554.91</v>
      </c>
      <c r="D2226">
        <v>552.75</v>
      </c>
      <c r="J2226">
        <v>472.88</v>
      </c>
      <c r="K2226">
        <v>429.77</v>
      </c>
      <c r="L2226">
        <v>0.12</v>
      </c>
      <c r="M2226">
        <v>0.62</v>
      </c>
      <c r="R2226">
        <v>0.02</v>
      </c>
      <c r="U2226">
        <v>521.45000000000005</v>
      </c>
      <c r="V2226" s="3">
        <f t="shared" si="410"/>
        <v>0.99610747688814405</v>
      </c>
      <c r="W2226" s="3">
        <f t="shared" si="411"/>
        <v>0.8253855461022872</v>
      </c>
      <c r="X2226" s="3">
        <f t="shared" si="412"/>
        <v>0</v>
      </c>
      <c r="Y2226" s="3">
        <f t="shared" si="413"/>
        <v>0.85217422645113627</v>
      </c>
      <c r="Z2226" s="1">
        <v>44651</v>
      </c>
      <c r="AA2226">
        <v>719.68</v>
      </c>
      <c r="AB2226">
        <v>708.45</v>
      </c>
      <c r="AH2226">
        <v>559.47</v>
      </c>
      <c r="AI2226">
        <v>565.01</v>
      </c>
      <c r="AJ2226">
        <v>0.05</v>
      </c>
      <c r="AK2226">
        <v>0.85</v>
      </c>
      <c r="AP2226">
        <v>0.03</v>
      </c>
      <c r="AS2226">
        <v>656.39</v>
      </c>
      <c r="AT2226" s="3">
        <f t="shared" si="414"/>
        <v>0.98439584259670976</v>
      </c>
      <c r="AU2226" s="3">
        <f t="shared" si="415"/>
        <v>0.86200530924846663</v>
      </c>
      <c r="AV2226" s="3">
        <f t="shared" si="416"/>
        <v>0</v>
      </c>
      <c r="AW2226" s="3">
        <f t="shared" si="417"/>
        <v>0.77738717207647856</v>
      </c>
      <c r="AX2226" s="1">
        <v>45016</v>
      </c>
      <c r="AY2226">
        <v>940.49</v>
      </c>
      <c r="AZ2226">
        <v>930.28</v>
      </c>
      <c r="BF2226">
        <v>737.3</v>
      </c>
      <c r="BG2226">
        <v>717.72</v>
      </c>
      <c r="BH2226">
        <v>0.25</v>
      </c>
      <c r="BI2226">
        <v>1.2</v>
      </c>
      <c r="BN2226">
        <v>4.82</v>
      </c>
      <c r="BQ2226">
        <v>836.51</v>
      </c>
      <c r="BR2226" s="3">
        <f t="shared" si="418"/>
        <v>0.98914395687354462</v>
      </c>
      <c r="BS2226" s="3">
        <f t="shared" si="419"/>
        <v>0.86447292349200244</v>
      </c>
      <c r="BT2226" s="3">
        <f t="shared" si="420"/>
        <v>0</v>
      </c>
      <c r="BU2226" s="3">
        <f t="shared" si="421"/>
        <v>0.78395304575274583</v>
      </c>
    </row>
    <row r="2227" spans="1:73" x14ac:dyDescent="0.25">
      <c r="A2227" t="s">
        <v>4834</v>
      </c>
      <c r="B2227" s="1">
        <v>44286</v>
      </c>
      <c r="C2227">
        <v>149.29</v>
      </c>
      <c r="D2227">
        <v>148.41999999999999</v>
      </c>
      <c r="I2227">
        <v>144.85</v>
      </c>
      <c r="K2227">
        <v>105.79</v>
      </c>
      <c r="M2227">
        <v>0.32</v>
      </c>
      <c r="Q2227">
        <v>0.11</v>
      </c>
      <c r="R2227">
        <v>7.0000000000000007E-2</v>
      </c>
      <c r="U2227">
        <v>134.12</v>
      </c>
      <c r="V2227" s="3">
        <f t="shared" si="410"/>
        <v>0.99417241610288698</v>
      </c>
      <c r="W2227" s="3">
        <f t="shared" si="411"/>
        <v>0.79172279598862449</v>
      </c>
      <c r="X2227" s="3">
        <f t="shared" si="412"/>
        <v>0.97025922700783707</v>
      </c>
      <c r="Y2227" s="3">
        <f t="shared" si="413"/>
        <v>0</v>
      </c>
      <c r="Z2227" s="1">
        <v>44651</v>
      </c>
      <c r="AA2227">
        <v>256.29000000000002</v>
      </c>
      <c r="AB2227">
        <v>249.9</v>
      </c>
      <c r="AG2227">
        <v>248.61</v>
      </c>
      <c r="AI2227">
        <v>183.6</v>
      </c>
      <c r="AK2227">
        <v>0.36</v>
      </c>
      <c r="AO2227">
        <v>0.05</v>
      </c>
      <c r="AP2227">
        <v>0.2</v>
      </c>
      <c r="AS2227">
        <v>227.47</v>
      </c>
      <c r="AT2227" s="3">
        <f t="shared" si="414"/>
        <v>0.97506730656677976</v>
      </c>
      <c r="AU2227" s="3">
        <f t="shared" si="415"/>
        <v>0.80930970642687128</v>
      </c>
      <c r="AV2227" s="3">
        <f t="shared" si="416"/>
        <v>0.97003394592063674</v>
      </c>
      <c r="AW2227" s="3">
        <f t="shared" si="417"/>
        <v>0</v>
      </c>
      <c r="AX2227" s="1">
        <v>45016</v>
      </c>
      <c r="AY2227">
        <v>327.74</v>
      </c>
      <c r="AZ2227">
        <v>316.68</v>
      </c>
      <c r="BE2227">
        <v>315.77999999999997</v>
      </c>
      <c r="BG2227">
        <v>225.88</v>
      </c>
      <c r="BI2227">
        <v>0.53</v>
      </c>
      <c r="BM2227">
        <v>0.01</v>
      </c>
      <c r="BN2227">
        <v>7.0000000000000007E-2</v>
      </c>
      <c r="BQ2227">
        <v>289.02</v>
      </c>
      <c r="BR2227" s="3">
        <f t="shared" si="418"/>
        <v>0.96625373771892353</v>
      </c>
      <c r="BS2227" s="3">
        <f t="shared" si="419"/>
        <v>0.78319059671994717</v>
      </c>
      <c r="BT2227" s="3">
        <f t="shared" si="420"/>
        <v>0.96350765850979425</v>
      </c>
      <c r="BU2227" s="3">
        <f t="shared" si="421"/>
        <v>0</v>
      </c>
    </row>
    <row r="2228" spans="1:73" x14ac:dyDescent="0.25">
      <c r="A2228" t="s">
        <v>4836</v>
      </c>
      <c r="B2228" s="1">
        <v>44286</v>
      </c>
      <c r="C2228">
        <v>36.29</v>
      </c>
      <c r="D2228">
        <v>35.78</v>
      </c>
      <c r="I2228">
        <v>9.68</v>
      </c>
      <c r="K2228">
        <v>25.69</v>
      </c>
      <c r="Q2228">
        <v>0.15</v>
      </c>
      <c r="R2228">
        <v>0.36</v>
      </c>
      <c r="U2228">
        <v>30.57</v>
      </c>
      <c r="V2228" s="3">
        <f t="shared" si="410"/>
        <v>0.98594654174703777</v>
      </c>
      <c r="W2228" s="3">
        <f t="shared" si="411"/>
        <v>0.85462408516300725</v>
      </c>
      <c r="X2228" s="3">
        <f t="shared" si="412"/>
        <v>0.26674014880132269</v>
      </c>
      <c r="Y2228" s="3">
        <f t="shared" si="413"/>
        <v>0</v>
      </c>
      <c r="Z2228" s="1">
        <v>44651</v>
      </c>
      <c r="AA2228">
        <v>52.53</v>
      </c>
      <c r="AB2228">
        <v>51.05</v>
      </c>
      <c r="AH2228">
        <v>40.479999999999997</v>
      </c>
      <c r="AI2228">
        <v>31.25</v>
      </c>
      <c r="AP2228">
        <v>3.07</v>
      </c>
      <c r="AR2228">
        <v>1.17</v>
      </c>
      <c r="AS2228">
        <v>45.52</v>
      </c>
      <c r="AT2228" s="3">
        <f t="shared" si="414"/>
        <v>0.97182562345326473</v>
      </c>
      <c r="AU2228" s="3">
        <f t="shared" si="415"/>
        <v>0.71641448876662073</v>
      </c>
      <c r="AV2228" s="3">
        <f t="shared" si="416"/>
        <v>0</v>
      </c>
      <c r="AW2228" s="3">
        <f t="shared" si="417"/>
        <v>0.77060727203502755</v>
      </c>
      <c r="AX2228" s="1">
        <v>45016</v>
      </c>
      <c r="AY2228">
        <v>69.73</v>
      </c>
      <c r="AZ2228">
        <v>66.17</v>
      </c>
      <c r="BF2228">
        <v>64.930000000000007</v>
      </c>
      <c r="BG2228">
        <v>40.54</v>
      </c>
      <c r="BI2228">
        <v>0.1</v>
      </c>
      <c r="BM2228">
        <v>0.03</v>
      </c>
      <c r="BN2228">
        <v>4.79</v>
      </c>
      <c r="BP2228">
        <v>0.97</v>
      </c>
      <c r="BQ2228">
        <v>62.28</v>
      </c>
      <c r="BR2228" s="3">
        <f t="shared" si="418"/>
        <v>0.94894593431808405</v>
      </c>
      <c r="BS2228" s="3">
        <f t="shared" si="419"/>
        <v>0.69501114349391391</v>
      </c>
      <c r="BT2228" s="3">
        <f t="shared" si="420"/>
        <v>0</v>
      </c>
      <c r="BU2228" s="3">
        <f t="shared" si="421"/>
        <v>0.93116305750752904</v>
      </c>
    </row>
    <row r="2229" spans="1:73" x14ac:dyDescent="0.25">
      <c r="A2229" t="s">
        <v>4839</v>
      </c>
      <c r="V2229" s="3">
        <f t="shared" si="410"/>
        <v>0</v>
      </c>
      <c r="W2229" s="3">
        <f t="shared" si="411"/>
        <v>0</v>
      </c>
      <c r="X2229" s="3">
        <f t="shared" si="412"/>
        <v>0</v>
      </c>
      <c r="Y2229" s="3">
        <f t="shared" si="413"/>
        <v>0</v>
      </c>
      <c r="AT2229" s="3">
        <f t="shared" si="414"/>
        <v>0</v>
      </c>
      <c r="AU2229" s="3">
        <f t="shared" si="415"/>
        <v>0</v>
      </c>
      <c r="AV2229" s="3">
        <f t="shared" si="416"/>
        <v>0</v>
      </c>
      <c r="AW2229" s="3">
        <f t="shared" si="417"/>
        <v>0</v>
      </c>
      <c r="BR2229" s="3">
        <f t="shared" si="418"/>
        <v>0</v>
      </c>
      <c r="BS2229" s="3">
        <f t="shared" si="419"/>
        <v>0</v>
      </c>
      <c r="BT2229" s="3">
        <f t="shared" si="420"/>
        <v>0</v>
      </c>
      <c r="BU2229" s="3">
        <f t="shared" si="421"/>
        <v>0</v>
      </c>
    </row>
    <row r="2230" spans="1:73" x14ac:dyDescent="0.25">
      <c r="A2230" t="s">
        <v>4840</v>
      </c>
      <c r="B2230" s="1">
        <v>44286</v>
      </c>
      <c r="C2230">
        <v>70.349999999999994</v>
      </c>
      <c r="D2230">
        <v>67.17</v>
      </c>
      <c r="J2230">
        <v>1.87</v>
      </c>
      <c r="K2230">
        <v>21.12</v>
      </c>
      <c r="M2230">
        <v>0.53</v>
      </c>
      <c r="Q2230">
        <v>37.69</v>
      </c>
      <c r="R2230">
        <v>0.12</v>
      </c>
      <c r="T2230">
        <v>0.11</v>
      </c>
      <c r="U2230">
        <v>118.43</v>
      </c>
      <c r="V2230" s="3">
        <f t="shared" si="410"/>
        <v>0.95479744136460565</v>
      </c>
      <c r="W2230" s="3">
        <f t="shared" si="411"/>
        <v>0.2633416458852868</v>
      </c>
      <c r="X2230" s="3">
        <f t="shared" si="412"/>
        <v>0</v>
      </c>
      <c r="Y2230" s="3">
        <f t="shared" si="413"/>
        <v>2.6581378820184794E-2</v>
      </c>
      <c r="Z2230" s="1">
        <v>44651</v>
      </c>
      <c r="AA2230">
        <v>113.88</v>
      </c>
      <c r="AB2230">
        <v>113.23</v>
      </c>
      <c r="AG2230">
        <v>28.51</v>
      </c>
      <c r="AI2230">
        <v>21.26</v>
      </c>
      <c r="AK2230">
        <v>0.01</v>
      </c>
      <c r="AM2230">
        <v>0.77</v>
      </c>
      <c r="AP2230">
        <v>0.49</v>
      </c>
      <c r="AR2230">
        <v>0.48</v>
      </c>
      <c r="AS2230">
        <v>117.83</v>
      </c>
      <c r="AT2230" s="3">
        <f t="shared" si="414"/>
        <v>0.9942922374429225</v>
      </c>
      <c r="AU2230" s="3">
        <f t="shared" si="415"/>
        <v>0.1816473000683527</v>
      </c>
      <c r="AV2230" s="3">
        <f t="shared" si="416"/>
        <v>0.25035124692658944</v>
      </c>
      <c r="AW2230" s="3">
        <f t="shared" si="417"/>
        <v>0</v>
      </c>
      <c r="AX2230" s="1">
        <v>45016</v>
      </c>
      <c r="AY2230">
        <v>101.36</v>
      </c>
      <c r="AZ2230">
        <v>85.45</v>
      </c>
      <c r="BE2230">
        <v>26.24</v>
      </c>
      <c r="BG2230">
        <v>14.14</v>
      </c>
      <c r="BK2230">
        <v>0.77</v>
      </c>
      <c r="BM2230">
        <v>0.1</v>
      </c>
      <c r="BN2230">
        <v>0.62</v>
      </c>
      <c r="BP2230">
        <v>0.62</v>
      </c>
      <c r="BQ2230">
        <v>83.56</v>
      </c>
      <c r="BR2230" s="3">
        <f t="shared" si="418"/>
        <v>0.84303472770323606</v>
      </c>
      <c r="BS2230" s="3">
        <f t="shared" si="419"/>
        <v>0.17100012093360742</v>
      </c>
      <c r="BT2230" s="3">
        <f t="shared" si="420"/>
        <v>0.25887924230465664</v>
      </c>
      <c r="BU2230" s="3">
        <f t="shared" si="421"/>
        <v>0</v>
      </c>
    </row>
    <row r="2231" spans="1:73" x14ac:dyDescent="0.25">
      <c r="A2231" t="s">
        <v>4841</v>
      </c>
      <c r="B2231" s="1">
        <v>44286</v>
      </c>
      <c r="C2231">
        <v>196.09</v>
      </c>
      <c r="D2231">
        <v>193.22</v>
      </c>
      <c r="F2231">
        <v>4.97</v>
      </c>
      <c r="I2231">
        <v>188.25</v>
      </c>
      <c r="J2231">
        <v>0.89</v>
      </c>
      <c r="K2231">
        <v>105</v>
      </c>
      <c r="M2231">
        <v>5.36</v>
      </c>
      <c r="O2231">
        <v>11.38</v>
      </c>
      <c r="P2231">
        <v>11.38</v>
      </c>
      <c r="Q2231">
        <v>1.98</v>
      </c>
      <c r="R2231">
        <v>5.29</v>
      </c>
      <c r="T2231">
        <v>5.01</v>
      </c>
      <c r="U2231">
        <v>182.2</v>
      </c>
      <c r="V2231" s="3">
        <f t="shared" si="410"/>
        <v>0.96001835891682386</v>
      </c>
      <c r="W2231" s="3">
        <f t="shared" si="411"/>
        <v>0.60144346431435447</v>
      </c>
      <c r="X2231" s="3">
        <f t="shared" si="412"/>
        <v>0.96001835891682386</v>
      </c>
      <c r="Y2231" s="3">
        <f t="shared" si="413"/>
        <v>4.5387322147993269E-3</v>
      </c>
      <c r="Z2231" s="1">
        <v>44651</v>
      </c>
      <c r="AA2231">
        <v>224.52</v>
      </c>
      <c r="AB2231">
        <v>222.58</v>
      </c>
      <c r="AD2231">
        <v>3.26</v>
      </c>
      <c r="AG2231">
        <v>219.32</v>
      </c>
      <c r="AI2231">
        <v>146.54</v>
      </c>
      <c r="AK2231">
        <v>0.61</v>
      </c>
      <c r="AO2231">
        <v>0.51</v>
      </c>
      <c r="AP2231">
        <v>2.6</v>
      </c>
      <c r="AR2231">
        <v>2</v>
      </c>
      <c r="AS2231">
        <v>200.89</v>
      </c>
      <c r="AT2231" s="3">
        <f t="shared" si="414"/>
        <v>0.97683947977908436</v>
      </c>
      <c r="AU2231" s="3">
        <f t="shared" si="415"/>
        <v>0.73575337651252704</v>
      </c>
      <c r="AV2231" s="3">
        <f t="shared" si="416"/>
        <v>0.97683947977908414</v>
      </c>
      <c r="AW2231" s="3">
        <f t="shared" si="417"/>
        <v>0</v>
      </c>
      <c r="AX2231" s="1">
        <v>45016</v>
      </c>
      <c r="AY2231">
        <v>244.12</v>
      </c>
      <c r="AZ2231">
        <v>241.38</v>
      </c>
      <c r="BB2231">
        <v>1.84</v>
      </c>
      <c r="BE2231">
        <v>239.54</v>
      </c>
      <c r="BG2231">
        <v>158.53</v>
      </c>
      <c r="BI2231">
        <v>0.67</v>
      </c>
      <c r="BM2231">
        <v>1.75</v>
      </c>
      <c r="BN2231">
        <v>0.23</v>
      </c>
      <c r="BQ2231">
        <v>220.33</v>
      </c>
      <c r="BR2231" s="3">
        <f t="shared" si="418"/>
        <v>0.98123873504833681</v>
      </c>
      <c r="BS2231" s="3">
        <f t="shared" si="419"/>
        <v>0.72827085630282973</v>
      </c>
      <c r="BT2231" s="3">
        <f t="shared" si="420"/>
        <v>0.98123873504833681</v>
      </c>
      <c r="BU2231" s="3">
        <f t="shared" si="421"/>
        <v>0</v>
      </c>
    </row>
    <row r="2232" spans="1:73" x14ac:dyDescent="0.25">
      <c r="A2232" t="s">
        <v>4842</v>
      </c>
      <c r="B2232" s="1">
        <v>44286</v>
      </c>
      <c r="C2232">
        <v>52.08</v>
      </c>
      <c r="D2232">
        <v>49.49</v>
      </c>
      <c r="J2232">
        <v>9.27</v>
      </c>
      <c r="K2232">
        <v>7.56</v>
      </c>
      <c r="L2232">
        <v>1</v>
      </c>
      <c r="Q2232">
        <v>1.03</v>
      </c>
      <c r="R2232">
        <v>0.01</v>
      </c>
      <c r="U2232">
        <v>44.78</v>
      </c>
      <c r="V2232" s="3">
        <f t="shared" si="410"/>
        <v>0.95026881720430112</v>
      </c>
      <c r="W2232" s="3">
        <f t="shared" si="411"/>
        <v>0.17688348151614411</v>
      </c>
      <c r="X2232" s="3">
        <f t="shared" si="412"/>
        <v>0</v>
      </c>
      <c r="Y2232" s="3">
        <f t="shared" si="413"/>
        <v>0.17799539170506912</v>
      </c>
      <c r="Z2232" s="1">
        <v>44651</v>
      </c>
      <c r="AA2232">
        <v>47.58</v>
      </c>
      <c r="AB2232">
        <v>45.91</v>
      </c>
      <c r="AG2232">
        <v>4.03</v>
      </c>
      <c r="AI2232">
        <v>6.65</v>
      </c>
      <c r="AK2232">
        <v>0.01</v>
      </c>
      <c r="AS2232">
        <v>40.229999999999997</v>
      </c>
      <c r="AT2232" s="3">
        <f t="shared" si="414"/>
        <v>0.96490121899957959</v>
      </c>
      <c r="AU2232" s="3">
        <f t="shared" si="415"/>
        <v>0.16534062655395326</v>
      </c>
      <c r="AV2232" s="3">
        <f t="shared" si="416"/>
        <v>8.4699453551912579E-2</v>
      </c>
      <c r="AW2232" s="3">
        <f t="shared" si="417"/>
        <v>0</v>
      </c>
      <c r="AX2232" s="1">
        <v>45016</v>
      </c>
      <c r="AY2232">
        <v>56.89</v>
      </c>
      <c r="AZ2232">
        <v>44.76</v>
      </c>
      <c r="BF2232">
        <v>7.38</v>
      </c>
      <c r="BG2232">
        <v>6.26</v>
      </c>
      <c r="BI2232">
        <v>0.01</v>
      </c>
      <c r="BM2232">
        <v>5.73</v>
      </c>
      <c r="BQ2232">
        <v>52.05</v>
      </c>
      <c r="BR2232" s="3">
        <f t="shared" si="418"/>
        <v>0.78678150817366843</v>
      </c>
      <c r="BS2232" s="3">
        <f t="shared" si="419"/>
        <v>0.13517598790757937</v>
      </c>
      <c r="BT2232" s="3">
        <f t="shared" si="420"/>
        <v>0</v>
      </c>
      <c r="BU2232" s="3">
        <f t="shared" si="421"/>
        <v>0.12972402882756195</v>
      </c>
    </row>
    <row r="2233" spans="1:73" x14ac:dyDescent="0.25">
      <c r="A2233" t="s">
        <v>4843</v>
      </c>
      <c r="B2233" s="1">
        <v>44561</v>
      </c>
      <c r="C2233">
        <v>87.03</v>
      </c>
      <c r="D2233">
        <v>85.49</v>
      </c>
      <c r="E2233">
        <v>1.68</v>
      </c>
      <c r="I2233">
        <v>66.03</v>
      </c>
      <c r="J2233">
        <v>0.24</v>
      </c>
      <c r="K2233">
        <v>41.53</v>
      </c>
      <c r="M2233">
        <v>0.19</v>
      </c>
      <c r="R2233">
        <v>1.41</v>
      </c>
      <c r="T2233">
        <v>1.41</v>
      </c>
      <c r="U2233">
        <v>66.48</v>
      </c>
      <c r="V2233" s="3">
        <f t="shared" si="410"/>
        <v>0.96300126393197738</v>
      </c>
      <c r="W2233" s="3">
        <f t="shared" si="411"/>
        <v>0.6264896666163825</v>
      </c>
      <c r="X2233" s="3">
        <f t="shared" si="412"/>
        <v>0.75870389520854875</v>
      </c>
      <c r="Y2233" s="3">
        <f t="shared" si="413"/>
        <v>2.7576697690451569E-3</v>
      </c>
      <c r="Z2233" s="1">
        <v>44926</v>
      </c>
      <c r="AA2233">
        <v>102.03</v>
      </c>
      <c r="AB2233">
        <v>97.7</v>
      </c>
      <c r="AC2233">
        <v>1.58</v>
      </c>
      <c r="AI2233">
        <v>55.44</v>
      </c>
      <c r="AK2233">
        <v>0.7</v>
      </c>
      <c r="AS2233">
        <v>88.97</v>
      </c>
      <c r="AT2233" s="3">
        <f t="shared" si="414"/>
        <v>0.94207586004116439</v>
      </c>
      <c r="AU2233" s="3">
        <f t="shared" si="415"/>
        <v>0.62807295796986518</v>
      </c>
      <c r="AV2233" s="3">
        <f t="shared" si="416"/>
        <v>0</v>
      </c>
      <c r="AW2233" s="3">
        <f t="shared" si="417"/>
        <v>0</v>
      </c>
      <c r="AX2233" s="1">
        <v>45291</v>
      </c>
      <c r="AY2233">
        <v>190.13</v>
      </c>
      <c r="AZ2233">
        <v>188.14</v>
      </c>
      <c r="BA2233">
        <v>2.4300000000000002</v>
      </c>
      <c r="BG2233">
        <v>101.6</v>
      </c>
      <c r="BI2233">
        <v>0.98</v>
      </c>
      <c r="BN2233">
        <v>0.46</v>
      </c>
      <c r="BP2233">
        <v>0.45</v>
      </c>
      <c r="BQ2233">
        <v>159.12</v>
      </c>
      <c r="BR2233" s="3">
        <f t="shared" si="418"/>
        <v>0.97675274811970747</v>
      </c>
      <c r="BS2233" s="3">
        <f t="shared" si="419"/>
        <v>0.64250932776829195</v>
      </c>
      <c r="BT2233" s="3">
        <f t="shared" si="420"/>
        <v>0</v>
      </c>
      <c r="BU2233" s="3">
        <f t="shared" si="421"/>
        <v>0</v>
      </c>
    </row>
    <row r="2234" spans="1:73" x14ac:dyDescent="0.25">
      <c r="A2234" t="s">
        <v>4847</v>
      </c>
      <c r="V2234" s="3">
        <f t="shared" si="410"/>
        <v>0</v>
      </c>
      <c r="W2234" s="3">
        <f t="shared" si="411"/>
        <v>0</v>
      </c>
      <c r="X2234" s="3">
        <f t="shared" si="412"/>
        <v>0</v>
      </c>
      <c r="Y2234" s="3">
        <f t="shared" si="413"/>
        <v>0</v>
      </c>
      <c r="Z2234" s="1">
        <v>44651</v>
      </c>
      <c r="AA2234">
        <v>300.7</v>
      </c>
      <c r="AB2234">
        <v>294.52999999999997</v>
      </c>
      <c r="AG2234">
        <v>294.52999999999997</v>
      </c>
      <c r="AI2234">
        <v>204.67</v>
      </c>
      <c r="AJ2234">
        <v>0.05</v>
      </c>
      <c r="AK2234">
        <v>22.92</v>
      </c>
      <c r="AO2234">
        <v>1.3</v>
      </c>
      <c r="AP2234">
        <v>0.04</v>
      </c>
      <c r="AS2234">
        <v>283.36</v>
      </c>
      <c r="AT2234" s="3">
        <f t="shared" si="414"/>
        <v>0.97948121050881276</v>
      </c>
      <c r="AU2234" s="3">
        <f t="shared" si="415"/>
        <v>0.79007913530206531</v>
      </c>
      <c r="AV2234" s="3">
        <f t="shared" si="416"/>
        <v>0.97948121050881276</v>
      </c>
      <c r="AW2234" s="3">
        <f t="shared" si="417"/>
        <v>0</v>
      </c>
      <c r="AX2234" s="1">
        <v>45016</v>
      </c>
      <c r="AY2234">
        <v>328.21</v>
      </c>
      <c r="AZ2234">
        <v>315.06</v>
      </c>
      <c r="BE2234">
        <v>315.06</v>
      </c>
      <c r="BG2234">
        <v>222.8</v>
      </c>
      <c r="BH2234">
        <v>0.24</v>
      </c>
      <c r="BI2234">
        <v>25.39</v>
      </c>
      <c r="BM2234">
        <v>0.36</v>
      </c>
      <c r="BN2234">
        <v>0.24</v>
      </c>
      <c r="BQ2234">
        <v>305.02</v>
      </c>
      <c r="BR2234" s="3">
        <f t="shared" si="418"/>
        <v>0.95993418847688983</v>
      </c>
      <c r="BS2234" s="3">
        <f t="shared" si="419"/>
        <v>0.79916783241866651</v>
      </c>
      <c r="BT2234" s="3">
        <f t="shared" si="420"/>
        <v>0.95993418847688983</v>
      </c>
      <c r="BU2234" s="3">
        <f t="shared" si="421"/>
        <v>0</v>
      </c>
    </row>
    <row r="2235" spans="1:73" x14ac:dyDescent="0.25">
      <c r="A2235" t="s">
        <v>4848</v>
      </c>
      <c r="B2235" s="1">
        <v>44286</v>
      </c>
      <c r="C2235">
        <v>702.97</v>
      </c>
      <c r="D2235">
        <v>677.32</v>
      </c>
      <c r="E2235">
        <v>7.91</v>
      </c>
      <c r="J2235">
        <v>270.92</v>
      </c>
      <c r="K2235">
        <v>502.75</v>
      </c>
      <c r="L2235">
        <v>0.06</v>
      </c>
      <c r="M2235">
        <v>0.88</v>
      </c>
      <c r="O2235">
        <v>2.61</v>
      </c>
      <c r="Q2235">
        <v>0.4</v>
      </c>
      <c r="R2235">
        <v>10.33</v>
      </c>
      <c r="U2235">
        <v>651.29999999999995</v>
      </c>
      <c r="V2235" s="3">
        <f t="shared" si="410"/>
        <v>0.95225969813790068</v>
      </c>
      <c r="W2235" s="3">
        <f t="shared" si="411"/>
        <v>0.78922168848701768</v>
      </c>
      <c r="X2235" s="3">
        <f t="shared" si="412"/>
        <v>0</v>
      </c>
      <c r="Y2235" s="3">
        <f t="shared" si="413"/>
        <v>0.3853934022789024</v>
      </c>
      <c r="Z2235" s="1">
        <v>44651</v>
      </c>
      <c r="AA2235">
        <v>870.25</v>
      </c>
      <c r="AB2235">
        <v>855.16</v>
      </c>
      <c r="AC2235">
        <v>14.69</v>
      </c>
      <c r="AD2235">
        <v>11.69</v>
      </c>
      <c r="AH2235">
        <v>660.86</v>
      </c>
      <c r="AI2235">
        <v>628.19000000000005</v>
      </c>
      <c r="AJ2235">
        <v>0.11</v>
      </c>
      <c r="AK2235">
        <v>1.28</v>
      </c>
      <c r="AO2235">
        <v>0.1</v>
      </c>
      <c r="AP2235">
        <v>7.69</v>
      </c>
      <c r="AS2235">
        <v>816</v>
      </c>
      <c r="AT2235" s="3">
        <f t="shared" si="414"/>
        <v>0.95234702671646065</v>
      </c>
      <c r="AU2235" s="3">
        <f t="shared" si="415"/>
        <v>0.77859993554944118</v>
      </c>
      <c r="AV2235" s="3">
        <f t="shared" si="416"/>
        <v>0</v>
      </c>
      <c r="AW2235" s="3">
        <f t="shared" si="417"/>
        <v>0.75939097960356217</v>
      </c>
      <c r="AX2235" s="1">
        <v>45016</v>
      </c>
      <c r="AY2235">
        <v>1152.48</v>
      </c>
      <c r="AZ2235">
        <v>1134.7</v>
      </c>
      <c r="BA2235">
        <v>27.65</v>
      </c>
      <c r="BB2235">
        <v>3.61</v>
      </c>
      <c r="BF2235">
        <v>846.22</v>
      </c>
      <c r="BG2235">
        <v>803.15</v>
      </c>
      <c r="BH2235">
        <v>0.12</v>
      </c>
      <c r="BI2235">
        <v>1.79</v>
      </c>
      <c r="BM2235">
        <v>0.54</v>
      </c>
      <c r="BN2235">
        <v>12.16</v>
      </c>
      <c r="BQ2235">
        <v>1100.0899999999999</v>
      </c>
      <c r="BR2235" s="3">
        <f t="shared" si="418"/>
        <v>0.95744828543662364</v>
      </c>
      <c r="BS2235" s="3">
        <f t="shared" si="419"/>
        <v>0.73990308434978069</v>
      </c>
      <c r="BT2235" s="3">
        <f t="shared" si="420"/>
        <v>0</v>
      </c>
      <c r="BU2235" s="3">
        <f t="shared" si="421"/>
        <v>0.7342600305428294</v>
      </c>
    </row>
    <row r="2236" spans="1:73" x14ac:dyDescent="0.25">
      <c r="A2236" t="s">
        <v>4850</v>
      </c>
      <c r="V2236" s="3">
        <f t="shared" si="410"/>
        <v>0</v>
      </c>
      <c r="W2236" s="3">
        <f t="shared" si="411"/>
        <v>0</v>
      </c>
      <c r="X2236" s="3">
        <f t="shared" si="412"/>
        <v>0</v>
      </c>
      <c r="Y2236" s="3">
        <f t="shared" si="413"/>
        <v>0</v>
      </c>
      <c r="AT2236" s="3">
        <f t="shared" si="414"/>
        <v>0</v>
      </c>
      <c r="AU2236" s="3">
        <f t="shared" si="415"/>
        <v>0</v>
      </c>
      <c r="AV2236" s="3">
        <f t="shared" si="416"/>
        <v>0</v>
      </c>
      <c r="AW2236" s="3">
        <f t="shared" si="417"/>
        <v>0</v>
      </c>
      <c r="BR2236" s="3">
        <f t="shared" si="418"/>
        <v>0</v>
      </c>
      <c r="BS2236" s="3">
        <f t="shared" si="419"/>
        <v>0</v>
      </c>
      <c r="BT2236" s="3">
        <f t="shared" si="420"/>
        <v>0</v>
      </c>
      <c r="BU2236" s="3">
        <f t="shared" si="421"/>
        <v>0</v>
      </c>
    </row>
    <row r="2237" spans="1:73" x14ac:dyDescent="0.25">
      <c r="A2237" t="s">
        <v>4859</v>
      </c>
      <c r="B2237" s="1">
        <v>44286</v>
      </c>
      <c r="K2237">
        <v>0.01</v>
      </c>
      <c r="U2237">
        <v>0.01</v>
      </c>
      <c r="V2237" s="3">
        <f t="shared" si="410"/>
        <v>0</v>
      </c>
      <c r="W2237" s="3">
        <f t="shared" si="411"/>
        <v>1</v>
      </c>
      <c r="X2237" s="3">
        <f t="shared" si="412"/>
        <v>0</v>
      </c>
      <c r="Y2237" s="3">
        <f t="shared" si="413"/>
        <v>0</v>
      </c>
      <c r="Z2237" s="1">
        <v>44651</v>
      </c>
      <c r="AS2237">
        <v>0.01</v>
      </c>
      <c r="AT2237" s="3">
        <f t="shared" si="414"/>
        <v>0</v>
      </c>
      <c r="AU2237" s="3">
        <f t="shared" si="415"/>
        <v>0</v>
      </c>
      <c r="AV2237" s="3">
        <f t="shared" si="416"/>
        <v>0</v>
      </c>
      <c r="AW2237" s="3">
        <f t="shared" si="417"/>
        <v>0</v>
      </c>
      <c r="AX2237" s="1">
        <v>45016</v>
      </c>
      <c r="BQ2237">
        <v>0.01</v>
      </c>
      <c r="BR2237" s="3">
        <f t="shared" si="418"/>
        <v>0</v>
      </c>
      <c r="BS2237" s="3">
        <f t="shared" si="419"/>
        <v>0</v>
      </c>
      <c r="BT2237" s="3">
        <f t="shared" si="420"/>
        <v>0</v>
      </c>
      <c r="BU2237" s="3">
        <f t="shared" si="421"/>
        <v>0</v>
      </c>
    </row>
    <row r="2238" spans="1:73" x14ac:dyDescent="0.25">
      <c r="A2238" t="s">
        <v>4862</v>
      </c>
      <c r="B2238" s="1">
        <v>44286</v>
      </c>
      <c r="C2238">
        <v>13.05</v>
      </c>
      <c r="D2238">
        <v>12.83</v>
      </c>
      <c r="I2238">
        <v>10.85</v>
      </c>
      <c r="K2238">
        <v>8.86</v>
      </c>
      <c r="Q2238">
        <v>0.12</v>
      </c>
      <c r="R2238">
        <v>0.12</v>
      </c>
      <c r="T2238">
        <v>7.0000000000000007E-2</v>
      </c>
      <c r="U2238">
        <v>12.24</v>
      </c>
      <c r="V2238" s="3">
        <f t="shared" si="410"/>
        <v>0.98314176245210727</v>
      </c>
      <c r="W2238" s="3">
        <f t="shared" si="411"/>
        <v>0.7340513670256833</v>
      </c>
      <c r="X2238" s="3">
        <f t="shared" si="412"/>
        <v>0.83141762452107271</v>
      </c>
      <c r="Y2238" s="3">
        <f t="shared" si="413"/>
        <v>0</v>
      </c>
      <c r="Z2238" s="1">
        <v>44651</v>
      </c>
      <c r="AA2238">
        <v>18.82</v>
      </c>
      <c r="AB2238">
        <v>18.760000000000002</v>
      </c>
      <c r="AH2238">
        <v>14.05</v>
      </c>
      <c r="AI2238">
        <v>12.76</v>
      </c>
      <c r="AP2238">
        <v>0.14000000000000001</v>
      </c>
      <c r="AS2238">
        <v>18.079999999999998</v>
      </c>
      <c r="AT2238" s="3">
        <f t="shared" si="414"/>
        <v>0.99681190223166849</v>
      </c>
      <c r="AU2238" s="3">
        <f t="shared" si="415"/>
        <v>0.71125975473801573</v>
      </c>
      <c r="AV2238" s="3">
        <f t="shared" si="416"/>
        <v>0</v>
      </c>
      <c r="AW2238" s="3">
        <f t="shared" si="417"/>
        <v>0.74654622741764087</v>
      </c>
      <c r="AX2238" s="1">
        <v>45016</v>
      </c>
      <c r="AY2238">
        <v>27.45</v>
      </c>
      <c r="AZ2238">
        <v>27.31</v>
      </c>
      <c r="BF2238">
        <v>17.48</v>
      </c>
      <c r="BG2238">
        <v>16.8</v>
      </c>
      <c r="BM2238">
        <v>0.06</v>
      </c>
      <c r="BN2238">
        <v>0.12</v>
      </c>
      <c r="BQ2238">
        <v>24.7</v>
      </c>
      <c r="BR2238" s="3">
        <f t="shared" si="418"/>
        <v>0.99489981785063752</v>
      </c>
      <c r="BS2238" s="3">
        <f t="shared" si="419"/>
        <v>0.68515497553017946</v>
      </c>
      <c r="BT2238" s="3">
        <f t="shared" si="420"/>
        <v>0</v>
      </c>
      <c r="BU2238" s="3">
        <f t="shared" si="421"/>
        <v>0.63679417122040072</v>
      </c>
    </row>
    <row r="2239" spans="1:73" x14ac:dyDescent="0.25">
      <c r="A2239" t="s">
        <v>4864</v>
      </c>
      <c r="B2239" s="1">
        <v>43921</v>
      </c>
      <c r="C2239">
        <v>9.94</v>
      </c>
      <c r="D2239">
        <v>8.56</v>
      </c>
      <c r="K2239">
        <v>6.29</v>
      </c>
      <c r="U2239">
        <v>8.19</v>
      </c>
      <c r="V2239" s="3">
        <f t="shared" si="410"/>
        <v>0.86116700201207252</v>
      </c>
      <c r="W2239" s="3">
        <f t="shared" si="411"/>
        <v>0.76800976800976806</v>
      </c>
      <c r="X2239" s="3">
        <f t="shared" si="412"/>
        <v>0</v>
      </c>
      <c r="Y2239" s="3">
        <f t="shared" si="413"/>
        <v>0</v>
      </c>
      <c r="Z2239" s="1">
        <v>44286</v>
      </c>
      <c r="AP2239">
        <v>0.48</v>
      </c>
      <c r="AR2239">
        <v>0.48</v>
      </c>
      <c r="AS2239">
        <v>0.69</v>
      </c>
      <c r="AT2239" s="3">
        <f t="shared" si="414"/>
        <v>0</v>
      </c>
      <c r="AU2239" s="3">
        <f t="shared" si="415"/>
        <v>0</v>
      </c>
      <c r="AV2239" s="3">
        <f t="shared" si="416"/>
        <v>0</v>
      </c>
      <c r="AW2239" s="3">
        <f t="shared" si="417"/>
        <v>0</v>
      </c>
      <c r="AX2239" s="1">
        <v>44651</v>
      </c>
      <c r="AY2239">
        <v>0.6</v>
      </c>
      <c r="BQ2239">
        <v>0.06</v>
      </c>
      <c r="BR2239" s="3">
        <f t="shared" si="418"/>
        <v>0</v>
      </c>
      <c r="BS2239" s="3">
        <f t="shared" si="419"/>
        <v>0</v>
      </c>
      <c r="BT2239" s="3">
        <f t="shared" si="420"/>
        <v>0</v>
      </c>
      <c r="BU2239" s="3">
        <f t="shared" si="421"/>
        <v>0</v>
      </c>
    </row>
    <row r="2240" spans="1:73" x14ac:dyDescent="0.25">
      <c r="A2240" t="s">
        <v>4867</v>
      </c>
      <c r="B2240" s="1">
        <v>44286</v>
      </c>
      <c r="C2240">
        <v>1577.75</v>
      </c>
      <c r="D2240">
        <v>1576.07</v>
      </c>
      <c r="I2240">
        <v>1576.04</v>
      </c>
      <c r="K2240">
        <v>1014.09</v>
      </c>
      <c r="M2240">
        <v>3.42</v>
      </c>
      <c r="R2240">
        <v>33.47</v>
      </c>
      <c r="T2240">
        <v>15.25</v>
      </c>
      <c r="U2240">
        <v>1378</v>
      </c>
      <c r="V2240" s="3">
        <f t="shared" si="410"/>
        <v>0.99893519252099505</v>
      </c>
      <c r="W2240" s="3">
        <f t="shared" si="411"/>
        <v>0.74765548969300188</v>
      </c>
      <c r="X2240" s="3">
        <f t="shared" si="412"/>
        <v>0.99891617810172717</v>
      </c>
      <c r="Y2240" s="3">
        <f t="shared" si="413"/>
        <v>0</v>
      </c>
      <c r="Z2240" s="1">
        <v>44651</v>
      </c>
      <c r="AA2240">
        <v>2292.56</v>
      </c>
      <c r="AB2240">
        <v>2271.37</v>
      </c>
      <c r="AG2240">
        <v>2271.37</v>
      </c>
      <c r="AI2240">
        <v>1518.44</v>
      </c>
      <c r="AK2240">
        <v>4.16</v>
      </c>
      <c r="AP2240">
        <v>15.01</v>
      </c>
      <c r="AS2240">
        <v>2006.93</v>
      </c>
      <c r="AT2240" s="3">
        <f t="shared" si="414"/>
        <v>0.9907570576124507</v>
      </c>
      <c r="AU2240" s="3">
        <f t="shared" si="415"/>
        <v>0.76389503763029742</v>
      </c>
      <c r="AV2240" s="3">
        <f t="shared" si="416"/>
        <v>0.9907570576124507</v>
      </c>
      <c r="AW2240" s="3">
        <f t="shared" si="417"/>
        <v>0</v>
      </c>
      <c r="AX2240" s="1">
        <v>45016</v>
      </c>
      <c r="AY2240">
        <v>3003.75</v>
      </c>
      <c r="AZ2240">
        <v>2942.69</v>
      </c>
      <c r="BE2240">
        <v>2942.69</v>
      </c>
      <c r="BG2240">
        <v>1956.15</v>
      </c>
      <c r="BI2240">
        <v>5.09</v>
      </c>
      <c r="BN2240">
        <v>27.08</v>
      </c>
      <c r="BQ2240">
        <v>2636.71</v>
      </c>
      <c r="BR2240" s="3">
        <f t="shared" si="418"/>
        <v>0.97967207657095301</v>
      </c>
      <c r="BS2240" s="3">
        <f t="shared" si="419"/>
        <v>0.75105392890875167</v>
      </c>
      <c r="BT2240" s="3">
        <f t="shared" si="420"/>
        <v>0.97967207657095301</v>
      </c>
      <c r="BU2240" s="3">
        <f t="shared" si="421"/>
        <v>0</v>
      </c>
    </row>
    <row r="2241" spans="1:73" x14ac:dyDescent="0.25">
      <c r="A2241" t="s">
        <v>4869</v>
      </c>
      <c r="B2241" s="1">
        <v>43921</v>
      </c>
      <c r="C2241">
        <v>32.270000000000003</v>
      </c>
      <c r="D2241">
        <v>28.66</v>
      </c>
      <c r="I2241">
        <v>27.7</v>
      </c>
      <c r="K2241">
        <v>20.84</v>
      </c>
      <c r="Q2241">
        <v>0.01</v>
      </c>
      <c r="U2241">
        <v>27.14</v>
      </c>
      <c r="V2241" s="3">
        <f t="shared" si="410"/>
        <v>0.88813139138518737</v>
      </c>
      <c r="W2241" s="3">
        <f t="shared" si="411"/>
        <v>0.76815333579063771</v>
      </c>
      <c r="X2241" s="3">
        <f t="shared" si="412"/>
        <v>0.85838239851255027</v>
      </c>
      <c r="Y2241" s="3">
        <f t="shared" si="413"/>
        <v>0</v>
      </c>
      <c r="Z2241" s="1">
        <v>44286</v>
      </c>
      <c r="AA2241">
        <v>36.71</v>
      </c>
      <c r="AB2241">
        <v>33.29</v>
      </c>
      <c r="AC2241">
        <v>1.1200000000000001</v>
      </c>
      <c r="AG2241">
        <v>31.27</v>
      </c>
      <c r="AI2241">
        <v>22.84</v>
      </c>
      <c r="AK2241">
        <v>0.41</v>
      </c>
      <c r="AO2241">
        <v>0.01</v>
      </c>
      <c r="AS2241">
        <v>30.08</v>
      </c>
      <c r="AT2241" s="3">
        <f t="shared" si="414"/>
        <v>0.87632797602833024</v>
      </c>
      <c r="AU2241" s="3">
        <f t="shared" si="415"/>
        <v>0.77006068779501025</v>
      </c>
      <c r="AV2241" s="3">
        <f t="shared" si="416"/>
        <v>0.85181149550531188</v>
      </c>
      <c r="AW2241" s="3">
        <f t="shared" si="417"/>
        <v>0</v>
      </c>
      <c r="AX2241" s="1">
        <v>44651</v>
      </c>
      <c r="AY2241">
        <v>46.52</v>
      </c>
      <c r="AZ2241">
        <v>42.89</v>
      </c>
      <c r="BE2241">
        <v>42.17</v>
      </c>
      <c r="BG2241">
        <v>31.8</v>
      </c>
      <c r="BI2241">
        <v>0.17</v>
      </c>
      <c r="BQ2241">
        <v>39.65</v>
      </c>
      <c r="BR2241" s="3">
        <f t="shared" si="418"/>
        <v>0.92196904557179704</v>
      </c>
      <c r="BS2241" s="3">
        <f t="shared" si="419"/>
        <v>0.80547112462006087</v>
      </c>
      <c r="BT2241" s="3">
        <f t="shared" si="420"/>
        <v>0.9064918314703353</v>
      </c>
      <c r="BU2241" s="3">
        <f t="shared" si="421"/>
        <v>0</v>
      </c>
    </row>
    <row r="2242" spans="1:73" x14ac:dyDescent="0.25">
      <c r="A2242" t="s">
        <v>4870</v>
      </c>
      <c r="B2242" s="1">
        <v>44286</v>
      </c>
      <c r="C2242">
        <v>19.98</v>
      </c>
      <c r="D2242">
        <v>19.04</v>
      </c>
      <c r="K2242">
        <v>14.57</v>
      </c>
      <c r="R2242">
        <v>0.01</v>
      </c>
      <c r="U2242">
        <v>18.11</v>
      </c>
      <c r="V2242" s="3">
        <f t="shared" si="410"/>
        <v>0.9529529529529529</v>
      </c>
      <c r="W2242" s="3">
        <f t="shared" si="411"/>
        <v>0.80497237569060787</v>
      </c>
      <c r="X2242" s="3">
        <f t="shared" si="412"/>
        <v>0</v>
      </c>
      <c r="Y2242" s="3">
        <f t="shared" si="413"/>
        <v>0</v>
      </c>
      <c r="Z2242" s="1">
        <v>44651</v>
      </c>
      <c r="AA2242">
        <v>21.59</v>
      </c>
      <c r="AB2242">
        <v>21.54</v>
      </c>
      <c r="AI2242">
        <v>16</v>
      </c>
      <c r="AS2242">
        <v>19.47</v>
      </c>
      <c r="AT2242" s="3">
        <f t="shared" si="414"/>
        <v>0.99768411301528481</v>
      </c>
      <c r="AU2242" s="3">
        <f t="shared" si="415"/>
        <v>0.82177709296353374</v>
      </c>
      <c r="AV2242" s="3">
        <f t="shared" si="416"/>
        <v>0</v>
      </c>
      <c r="AW2242" s="3">
        <f t="shared" si="417"/>
        <v>0</v>
      </c>
      <c r="AX2242" s="1">
        <v>45016</v>
      </c>
      <c r="AY2242">
        <v>28.03</v>
      </c>
      <c r="AZ2242">
        <v>27.98</v>
      </c>
      <c r="BG2242">
        <v>20.95</v>
      </c>
      <c r="BM2242">
        <v>0.56999999999999995</v>
      </c>
      <c r="BN2242">
        <v>0.01</v>
      </c>
      <c r="BQ2242">
        <v>26.44</v>
      </c>
      <c r="BR2242" s="3">
        <f t="shared" si="418"/>
        <v>0.9982161969318587</v>
      </c>
      <c r="BS2242" s="3">
        <f t="shared" si="419"/>
        <v>0.81013147718484146</v>
      </c>
      <c r="BT2242" s="3">
        <f t="shared" si="420"/>
        <v>0</v>
      </c>
      <c r="BU2242" s="3">
        <f t="shared" si="421"/>
        <v>0</v>
      </c>
    </row>
    <row r="2243" spans="1:73" x14ac:dyDescent="0.25">
      <c r="A2243" t="s">
        <v>4876</v>
      </c>
      <c r="B2243" s="1">
        <v>44286</v>
      </c>
      <c r="C2243">
        <v>10.130000000000001</v>
      </c>
      <c r="D2243">
        <v>9.4700000000000006</v>
      </c>
      <c r="I2243">
        <v>9.16</v>
      </c>
      <c r="K2243">
        <v>6.62</v>
      </c>
      <c r="R2243">
        <v>0.05</v>
      </c>
      <c r="U2243">
        <v>8.94</v>
      </c>
      <c r="V2243" s="3">
        <f t="shared" si="410"/>
        <v>0.93484698914116482</v>
      </c>
      <c r="W2243" s="3">
        <f t="shared" si="411"/>
        <v>0.74465691788526445</v>
      </c>
      <c r="X2243" s="3">
        <f t="shared" si="412"/>
        <v>0.9042448173741362</v>
      </c>
      <c r="Y2243" s="3">
        <f t="shared" si="413"/>
        <v>0</v>
      </c>
      <c r="Z2243" s="1">
        <v>44651</v>
      </c>
      <c r="AA2243">
        <v>14.62</v>
      </c>
      <c r="AB2243">
        <v>13.46</v>
      </c>
      <c r="AG2243">
        <v>13.22</v>
      </c>
      <c r="AI2243">
        <v>7.85</v>
      </c>
      <c r="AO2243">
        <v>0.02</v>
      </c>
      <c r="AP2243">
        <v>0.01</v>
      </c>
      <c r="AS2243">
        <v>11.14</v>
      </c>
      <c r="AT2243" s="3">
        <f t="shared" si="414"/>
        <v>0.92065663474692216</v>
      </c>
      <c r="AU2243" s="3">
        <f t="shared" si="415"/>
        <v>0.70657065706570643</v>
      </c>
      <c r="AV2243" s="3">
        <f t="shared" si="416"/>
        <v>0.90424076607387149</v>
      </c>
      <c r="AW2243" s="3">
        <f t="shared" si="417"/>
        <v>0</v>
      </c>
      <c r="AX2243" s="1">
        <v>45016</v>
      </c>
      <c r="AY2243">
        <v>15.71</v>
      </c>
      <c r="AZ2243">
        <v>13.8</v>
      </c>
      <c r="BB2243">
        <v>0.25</v>
      </c>
      <c r="BE2243">
        <v>13</v>
      </c>
      <c r="BG2243">
        <v>8.43</v>
      </c>
      <c r="BQ2243">
        <v>12.21</v>
      </c>
      <c r="BR2243" s="3">
        <f t="shared" si="418"/>
        <v>0.86250795671546787</v>
      </c>
      <c r="BS2243" s="3">
        <f t="shared" si="419"/>
        <v>0.6904176904176903</v>
      </c>
      <c r="BT2243" s="3">
        <f t="shared" si="420"/>
        <v>0.82749840865690638</v>
      </c>
      <c r="BU2243" s="3">
        <f t="shared" si="421"/>
        <v>0</v>
      </c>
    </row>
    <row r="2244" spans="1:73" x14ac:dyDescent="0.25">
      <c r="A2244" t="s">
        <v>4885</v>
      </c>
      <c r="B2244" s="1">
        <v>44286</v>
      </c>
      <c r="C2244">
        <v>21.52</v>
      </c>
      <c r="D2244">
        <v>20.16</v>
      </c>
      <c r="I2244">
        <v>0.83</v>
      </c>
      <c r="K2244">
        <v>10.01</v>
      </c>
      <c r="Q2244">
        <v>0.41</v>
      </c>
      <c r="R2244">
        <v>0.05</v>
      </c>
      <c r="U2244">
        <v>20.48</v>
      </c>
      <c r="V2244" s="3">
        <f t="shared" ref="V2244:V2260" si="422">IFERROR((D2244-E2244-F2244-G2244)/C2244,0)</f>
        <v>0.93680297397769519</v>
      </c>
      <c r="W2244" s="3">
        <f t="shared" ref="W2244:W2260" si="423">IFERROR(K2244/(U2244+T2244+S2244+P2244-R2244-Q2244-O2244-N2244-M2244-L2244),0)</f>
        <v>0.5</v>
      </c>
      <c r="X2244" s="3">
        <f t="shared" ref="X2244:X2260" si="424">IFERROR((H2244+I2244)/C2244,0)</f>
        <v>3.8568773234200743E-2</v>
      </c>
      <c r="Y2244" s="3">
        <f t="shared" ref="Y2244:Y2260" si="425">IFERROR(J2244/C2244,0)</f>
        <v>0</v>
      </c>
      <c r="Z2244" s="1">
        <v>44651</v>
      </c>
      <c r="AA2244">
        <v>20.71</v>
      </c>
      <c r="AB2244">
        <v>19.68</v>
      </c>
      <c r="AG2244">
        <v>1.0900000000000001</v>
      </c>
      <c r="AI2244">
        <v>9.86</v>
      </c>
      <c r="AP2244">
        <v>0.05</v>
      </c>
      <c r="AS2244">
        <v>20.47</v>
      </c>
      <c r="AT2244" s="3">
        <f t="shared" ref="AT2244:AT2260" si="426">IFERROR((AB2244-AC2244-AD2244-AE2244)/AA2244,0)</f>
        <v>0.95026557218734908</v>
      </c>
      <c r="AU2244" s="3">
        <f t="shared" ref="AU2244:AU2260" si="427">IFERROR(AI2244/(AS2244+AR2244+AQ2244+AN2244-AP2244-AO2244-AM2244-AL2244-AK2244-AJ2244),0)</f>
        <v>0.48285994123408427</v>
      </c>
      <c r="AV2244" s="3">
        <f t="shared" ref="AV2244:AV2260" si="428">IFERROR((AF2244+AG2244)/AA2244,0)</f>
        <v>5.2631578947368425E-2</v>
      </c>
      <c r="AW2244" s="3">
        <f t="shared" ref="AW2244:AW2260" si="429">IFERROR(AH2244/AA2244,0)</f>
        <v>0</v>
      </c>
      <c r="AX2244" s="1">
        <v>45016</v>
      </c>
      <c r="AY2244">
        <v>18.61</v>
      </c>
      <c r="AZ2244">
        <v>16.989999999999998</v>
      </c>
      <c r="BE2244">
        <v>0.98</v>
      </c>
      <c r="BG2244">
        <v>6.99</v>
      </c>
      <c r="BM2244">
        <v>0.06</v>
      </c>
      <c r="BQ2244">
        <v>17.010000000000002</v>
      </c>
      <c r="BR2244" s="3">
        <f t="shared" ref="BR2244:BR2260" si="430">IFERROR((AZ2244-BA2244-BB2244-BC2244)/AY2244,0)</f>
        <v>0.91295002686727555</v>
      </c>
      <c r="BS2244" s="3">
        <f t="shared" ref="BS2244:BS2260" si="431">IFERROR(BG2244/(BQ2244+BP2244+BO2244+BL2244-BN2244-BM2244-BK2244-BJ2244-BI2244-BH2244),0)</f>
        <v>0.4123893805309734</v>
      </c>
      <c r="BT2244" s="3">
        <f t="shared" ref="BT2244:BT2260" si="432">IFERROR((BD2244+BE2244)/AY2244,0)</f>
        <v>5.2659860290166581E-2</v>
      </c>
      <c r="BU2244" s="3">
        <f t="shared" ref="BU2244:BU2260" si="433">IFERROR(BF2244/AY2244,0)</f>
        <v>0</v>
      </c>
    </row>
    <row r="2245" spans="1:73" x14ac:dyDescent="0.25">
      <c r="A2245" t="s">
        <v>4886</v>
      </c>
      <c r="V2245" s="3">
        <f t="shared" si="422"/>
        <v>0</v>
      </c>
      <c r="W2245" s="3">
        <f t="shared" si="423"/>
        <v>0</v>
      </c>
      <c r="X2245" s="3">
        <f t="shared" si="424"/>
        <v>0</v>
      </c>
      <c r="Y2245" s="3">
        <f t="shared" si="425"/>
        <v>0</v>
      </c>
      <c r="AT2245" s="3">
        <f t="shared" si="426"/>
        <v>0</v>
      </c>
      <c r="AU2245" s="3">
        <f t="shared" si="427"/>
        <v>0</v>
      </c>
      <c r="AV2245" s="3">
        <f t="shared" si="428"/>
        <v>0</v>
      </c>
      <c r="AW2245" s="3">
        <f t="shared" si="429"/>
        <v>0</v>
      </c>
      <c r="BR2245" s="3">
        <f t="shared" si="430"/>
        <v>0</v>
      </c>
      <c r="BS2245" s="3">
        <f t="shared" si="431"/>
        <v>0</v>
      </c>
      <c r="BT2245" s="3">
        <f t="shared" si="432"/>
        <v>0</v>
      </c>
      <c r="BU2245" s="3">
        <f t="shared" si="433"/>
        <v>0</v>
      </c>
    </row>
    <row r="2246" spans="1:73" x14ac:dyDescent="0.25">
      <c r="A2246" t="s">
        <v>4887</v>
      </c>
      <c r="B2246" s="1">
        <v>44286</v>
      </c>
      <c r="C2246">
        <v>1471.8</v>
      </c>
      <c r="D2246">
        <v>1364.4</v>
      </c>
      <c r="J2246">
        <v>1341.53</v>
      </c>
      <c r="K2246">
        <v>794.1</v>
      </c>
      <c r="M2246">
        <v>5.8</v>
      </c>
      <c r="O2246">
        <v>13.1</v>
      </c>
      <c r="P2246">
        <v>13.1</v>
      </c>
      <c r="Q2246">
        <v>2.2999999999999998</v>
      </c>
      <c r="R2246">
        <v>21.5</v>
      </c>
      <c r="U2246">
        <v>1182.2</v>
      </c>
      <c r="V2246" s="3">
        <f t="shared" si="422"/>
        <v>0.92702812882185093</v>
      </c>
      <c r="W2246" s="3">
        <f t="shared" si="423"/>
        <v>0.68896408120770425</v>
      </c>
      <c r="X2246" s="3">
        <f t="shared" si="424"/>
        <v>0</v>
      </c>
      <c r="Y2246" s="3">
        <f t="shared" si="425"/>
        <v>0.91148933278978128</v>
      </c>
      <c r="Z2246" s="1">
        <v>44651</v>
      </c>
      <c r="AA2246">
        <v>1777.8</v>
      </c>
      <c r="AB2246">
        <v>1633.3</v>
      </c>
      <c r="AH2246">
        <v>1605.4</v>
      </c>
      <c r="AI2246">
        <v>1087.4000000000001</v>
      </c>
      <c r="AK2246">
        <v>6.7</v>
      </c>
      <c r="AM2246">
        <v>1.2</v>
      </c>
      <c r="AN2246">
        <v>1.2</v>
      </c>
      <c r="AP2246">
        <v>29.3</v>
      </c>
      <c r="AS2246">
        <v>1456.7</v>
      </c>
      <c r="AT2246" s="3">
        <f t="shared" si="426"/>
        <v>0.91871976600292493</v>
      </c>
      <c r="AU2246" s="3">
        <f t="shared" si="427"/>
        <v>0.76539733933976217</v>
      </c>
      <c r="AV2246" s="3">
        <f t="shared" si="428"/>
        <v>0</v>
      </c>
      <c r="AW2246" s="3">
        <f t="shared" si="429"/>
        <v>0.90302621217234791</v>
      </c>
      <c r="AX2246" s="1">
        <v>45016</v>
      </c>
      <c r="AY2246">
        <v>1976.6</v>
      </c>
      <c r="AZ2246">
        <v>1836.5</v>
      </c>
      <c r="BF2246">
        <v>1796.5</v>
      </c>
      <c r="BG2246">
        <v>1303.8</v>
      </c>
      <c r="BI2246">
        <v>7.1</v>
      </c>
      <c r="BK2246">
        <v>1.4</v>
      </c>
      <c r="BL2246">
        <v>1.4</v>
      </c>
      <c r="BM2246">
        <v>0.4</v>
      </c>
      <c r="BN2246">
        <v>17.600000000000001</v>
      </c>
      <c r="BQ2246">
        <v>1668.2</v>
      </c>
      <c r="BR2246" s="3">
        <f t="shared" si="430"/>
        <v>0.92912071233431148</v>
      </c>
      <c r="BS2246" s="3">
        <f t="shared" si="431"/>
        <v>0.79350009129085253</v>
      </c>
      <c r="BT2246" s="3">
        <f t="shared" si="432"/>
        <v>0</v>
      </c>
      <c r="BU2246" s="3">
        <f t="shared" si="433"/>
        <v>0.90888394212283719</v>
      </c>
    </row>
    <row r="2247" spans="1:73" x14ac:dyDescent="0.25">
      <c r="A2247" t="s">
        <v>4888</v>
      </c>
      <c r="V2247" s="3">
        <f t="shared" si="422"/>
        <v>0</v>
      </c>
      <c r="W2247" s="3">
        <f t="shared" si="423"/>
        <v>0</v>
      </c>
      <c r="X2247" s="3">
        <f t="shared" si="424"/>
        <v>0</v>
      </c>
      <c r="Y2247" s="3">
        <f t="shared" si="425"/>
        <v>0</v>
      </c>
      <c r="AT2247" s="3">
        <f t="shared" si="426"/>
        <v>0</v>
      </c>
      <c r="AU2247" s="3">
        <f t="shared" si="427"/>
        <v>0</v>
      </c>
      <c r="AV2247" s="3">
        <f t="shared" si="428"/>
        <v>0</v>
      </c>
      <c r="AW2247" s="3">
        <f t="shared" si="429"/>
        <v>0</v>
      </c>
      <c r="BR2247" s="3">
        <f t="shared" si="430"/>
        <v>0</v>
      </c>
      <c r="BS2247" s="3">
        <f t="shared" si="431"/>
        <v>0</v>
      </c>
      <c r="BT2247" s="3">
        <f t="shared" si="432"/>
        <v>0</v>
      </c>
      <c r="BU2247" s="3">
        <f t="shared" si="433"/>
        <v>0</v>
      </c>
    </row>
    <row r="2248" spans="1:73" x14ac:dyDescent="0.25">
      <c r="A2248" t="s">
        <v>4889</v>
      </c>
      <c r="V2248" s="3">
        <f t="shared" si="422"/>
        <v>0</v>
      </c>
      <c r="W2248" s="3">
        <f t="shared" si="423"/>
        <v>0</v>
      </c>
      <c r="X2248" s="3">
        <f t="shared" si="424"/>
        <v>0</v>
      </c>
      <c r="Y2248" s="3">
        <f t="shared" si="425"/>
        <v>0</v>
      </c>
      <c r="AT2248" s="3">
        <f t="shared" si="426"/>
        <v>0</v>
      </c>
      <c r="AU2248" s="3">
        <f t="shared" si="427"/>
        <v>0</v>
      </c>
      <c r="AV2248" s="3">
        <f t="shared" si="428"/>
        <v>0</v>
      </c>
      <c r="AW2248" s="3">
        <f t="shared" si="429"/>
        <v>0</v>
      </c>
      <c r="BR2248" s="3">
        <f t="shared" si="430"/>
        <v>0</v>
      </c>
      <c r="BS2248" s="3">
        <f t="shared" si="431"/>
        <v>0</v>
      </c>
      <c r="BT2248" s="3">
        <f t="shared" si="432"/>
        <v>0</v>
      </c>
      <c r="BU2248" s="3">
        <f t="shared" si="433"/>
        <v>0</v>
      </c>
    </row>
    <row r="2249" spans="1:73" x14ac:dyDescent="0.25">
      <c r="A2249" t="s">
        <v>4890</v>
      </c>
      <c r="B2249" s="1">
        <v>44286</v>
      </c>
      <c r="C2249">
        <v>16.87</v>
      </c>
      <c r="D2249">
        <v>16.059999999999999</v>
      </c>
      <c r="I2249">
        <v>16.05</v>
      </c>
      <c r="K2249">
        <v>8.0299999999999994</v>
      </c>
      <c r="L2249">
        <v>0.03</v>
      </c>
      <c r="M2249">
        <v>0.11</v>
      </c>
      <c r="R2249">
        <v>0.1</v>
      </c>
      <c r="T2249">
        <v>0.1</v>
      </c>
      <c r="U2249">
        <v>12.55</v>
      </c>
      <c r="V2249" s="3">
        <f t="shared" si="422"/>
        <v>0.95198577356253689</v>
      </c>
      <c r="W2249" s="3">
        <f t="shared" si="423"/>
        <v>0.64705882352941158</v>
      </c>
      <c r="X2249" s="3">
        <f t="shared" si="424"/>
        <v>0.951393005334914</v>
      </c>
      <c r="Y2249" s="3">
        <f t="shared" si="425"/>
        <v>0</v>
      </c>
      <c r="Z2249" s="1">
        <v>44651</v>
      </c>
      <c r="AA2249">
        <v>34.450000000000003</v>
      </c>
      <c r="AB2249">
        <v>33.99</v>
      </c>
      <c r="AG2249">
        <v>33.99</v>
      </c>
      <c r="AI2249">
        <v>10.95</v>
      </c>
      <c r="AJ2249">
        <v>0.14000000000000001</v>
      </c>
      <c r="AP2249">
        <v>0.46</v>
      </c>
      <c r="AR2249">
        <v>0.06</v>
      </c>
      <c r="AS2249">
        <v>20.88</v>
      </c>
      <c r="AT2249" s="3">
        <f t="shared" si="426"/>
        <v>0.98664731494920177</v>
      </c>
      <c r="AU2249" s="3">
        <f t="shared" si="427"/>
        <v>0.5383480825958703</v>
      </c>
      <c r="AV2249" s="3">
        <f t="shared" si="428"/>
        <v>0.98664731494920177</v>
      </c>
      <c r="AW2249" s="3">
        <f t="shared" si="429"/>
        <v>0</v>
      </c>
      <c r="AX2249" s="1">
        <v>45016</v>
      </c>
      <c r="AY2249">
        <v>30.63</v>
      </c>
      <c r="AZ2249">
        <v>28.8</v>
      </c>
      <c r="BE2249">
        <v>28.8</v>
      </c>
      <c r="BG2249">
        <v>14.51</v>
      </c>
      <c r="BH2249">
        <v>0.01</v>
      </c>
      <c r="BI2249">
        <v>0.21</v>
      </c>
      <c r="BQ2249">
        <v>20.95</v>
      </c>
      <c r="BR2249" s="3">
        <f t="shared" si="430"/>
        <v>0.94025465230166505</v>
      </c>
      <c r="BS2249" s="3">
        <f t="shared" si="431"/>
        <v>0.69995176073323695</v>
      </c>
      <c r="BT2249" s="3">
        <f t="shared" si="432"/>
        <v>0.94025465230166505</v>
      </c>
      <c r="BU2249" s="3">
        <f t="shared" si="433"/>
        <v>0</v>
      </c>
    </row>
    <row r="2250" spans="1:73" x14ac:dyDescent="0.25">
      <c r="A2250" t="s">
        <v>4893</v>
      </c>
      <c r="V2250" s="3">
        <f t="shared" si="422"/>
        <v>0</v>
      </c>
      <c r="W2250" s="3">
        <f t="shared" si="423"/>
        <v>0</v>
      </c>
      <c r="X2250" s="3">
        <f t="shared" si="424"/>
        <v>0</v>
      </c>
      <c r="Y2250" s="3">
        <f t="shared" si="425"/>
        <v>0</v>
      </c>
      <c r="AT2250" s="3">
        <f t="shared" si="426"/>
        <v>0</v>
      </c>
      <c r="AU2250" s="3">
        <f t="shared" si="427"/>
        <v>0</v>
      </c>
      <c r="AV2250" s="3">
        <f t="shared" si="428"/>
        <v>0</v>
      </c>
      <c r="AW2250" s="3">
        <f t="shared" si="429"/>
        <v>0</v>
      </c>
      <c r="BR2250" s="3">
        <f t="shared" si="430"/>
        <v>0</v>
      </c>
      <c r="BS2250" s="3">
        <f t="shared" si="431"/>
        <v>0</v>
      </c>
      <c r="BT2250" s="3">
        <f t="shared" si="432"/>
        <v>0</v>
      </c>
      <c r="BU2250" s="3">
        <f t="shared" si="433"/>
        <v>0</v>
      </c>
    </row>
    <row r="2251" spans="1:73" x14ac:dyDescent="0.25">
      <c r="A2251" t="s">
        <v>4901</v>
      </c>
      <c r="B2251" s="1">
        <v>44286</v>
      </c>
      <c r="C2251">
        <v>3.74</v>
      </c>
      <c r="D2251">
        <v>3.34</v>
      </c>
      <c r="I2251">
        <v>0.15</v>
      </c>
      <c r="K2251">
        <v>2.08</v>
      </c>
      <c r="Q2251">
        <v>0.25</v>
      </c>
      <c r="R2251">
        <v>0.03</v>
      </c>
      <c r="U2251">
        <v>3.63</v>
      </c>
      <c r="V2251" s="3">
        <f t="shared" si="422"/>
        <v>0.89304812834224589</v>
      </c>
      <c r="W2251" s="3">
        <f t="shared" si="423"/>
        <v>0.62089552238805967</v>
      </c>
      <c r="X2251" s="3">
        <f t="shared" si="424"/>
        <v>4.0106951871657748E-2</v>
      </c>
      <c r="Y2251" s="3">
        <f t="shared" si="425"/>
        <v>0</v>
      </c>
      <c r="Z2251" s="1">
        <v>44651</v>
      </c>
      <c r="AA2251">
        <v>4.49</v>
      </c>
      <c r="AB2251">
        <v>4.2300000000000004</v>
      </c>
      <c r="AG2251">
        <v>0.27</v>
      </c>
      <c r="AI2251">
        <v>3.45</v>
      </c>
      <c r="AP2251">
        <v>0.03</v>
      </c>
      <c r="AS2251">
        <v>3.73</v>
      </c>
      <c r="AT2251" s="3">
        <f t="shared" si="426"/>
        <v>0.94209354120267264</v>
      </c>
      <c r="AU2251" s="3">
        <f t="shared" si="427"/>
        <v>0.93243243243243246</v>
      </c>
      <c r="AV2251" s="3">
        <f t="shared" si="428"/>
        <v>6.0133630289532294E-2</v>
      </c>
      <c r="AW2251" s="3">
        <f t="shared" si="429"/>
        <v>0</v>
      </c>
      <c r="AX2251" s="1">
        <v>45016</v>
      </c>
      <c r="AY2251">
        <v>5.82</v>
      </c>
      <c r="AZ2251">
        <v>3.84</v>
      </c>
      <c r="BG2251">
        <v>4.57</v>
      </c>
      <c r="BQ2251">
        <v>5.3</v>
      </c>
      <c r="BR2251" s="3">
        <f t="shared" si="430"/>
        <v>0.65979381443298968</v>
      </c>
      <c r="BS2251" s="3">
        <f t="shared" si="431"/>
        <v>0.86226415094339626</v>
      </c>
      <c r="BT2251" s="3">
        <f t="shared" si="432"/>
        <v>0</v>
      </c>
      <c r="BU2251" s="3">
        <f t="shared" si="433"/>
        <v>0</v>
      </c>
    </row>
    <row r="2252" spans="1:73" x14ac:dyDescent="0.25">
      <c r="A2252" t="s">
        <v>4903</v>
      </c>
      <c r="B2252" s="1">
        <v>44286</v>
      </c>
      <c r="C2252">
        <v>111.97</v>
      </c>
      <c r="D2252">
        <v>111.95</v>
      </c>
      <c r="I2252">
        <v>97.89</v>
      </c>
      <c r="K2252">
        <v>72.73</v>
      </c>
      <c r="M2252">
        <v>0.57999999999999996</v>
      </c>
      <c r="Q2252">
        <v>3.15</v>
      </c>
      <c r="U2252">
        <v>97.24</v>
      </c>
      <c r="V2252" s="3">
        <f t="shared" si="422"/>
        <v>0.99982138072698046</v>
      </c>
      <c r="W2252" s="3">
        <f t="shared" si="423"/>
        <v>0.7777777777777779</v>
      </c>
      <c r="X2252" s="3">
        <f t="shared" si="424"/>
        <v>0.87425203179423061</v>
      </c>
      <c r="Y2252" s="3">
        <f t="shared" si="425"/>
        <v>0</v>
      </c>
      <c r="Z2252" s="1">
        <v>44651</v>
      </c>
      <c r="AA2252">
        <v>131.25</v>
      </c>
      <c r="AB2252">
        <v>128.51</v>
      </c>
      <c r="AG2252">
        <v>123.58</v>
      </c>
      <c r="AI2252">
        <v>87.72</v>
      </c>
      <c r="AK2252">
        <v>0.08</v>
      </c>
      <c r="AO2252">
        <v>1.59</v>
      </c>
      <c r="AS2252">
        <v>116.81</v>
      </c>
      <c r="AT2252" s="3">
        <f t="shared" si="426"/>
        <v>0.97912380952380951</v>
      </c>
      <c r="AU2252" s="3">
        <f t="shared" si="427"/>
        <v>0.76185513288170925</v>
      </c>
      <c r="AV2252" s="3">
        <f t="shared" si="428"/>
        <v>0.94156190476190471</v>
      </c>
      <c r="AW2252" s="3">
        <f t="shared" si="429"/>
        <v>0</v>
      </c>
      <c r="AX2252" s="1">
        <v>45016</v>
      </c>
      <c r="AY2252">
        <v>121.88</v>
      </c>
      <c r="AZ2252">
        <v>116.2</v>
      </c>
      <c r="BE2252">
        <v>115.47</v>
      </c>
      <c r="BG2252">
        <v>77.52</v>
      </c>
      <c r="BI2252">
        <v>0.5</v>
      </c>
      <c r="BN2252">
        <v>0.11</v>
      </c>
      <c r="BQ2252">
        <v>105.79</v>
      </c>
      <c r="BR2252" s="3">
        <f t="shared" si="430"/>
        <v>0.95339678372169356</v>
      </c>
      <c r="BS2252" s="3">
        <f t="shared" si="431"/>
        <v>0.73702224757558465</v>
      </c>
      <c r="BT2252" s="3">
        <f t="shared" si="432"/>
        <v>0.94740728585493927</v>
      </c>
      <c r="BU2252" s="3">
        <f t="shared" si="433"/>
        <v>0</v>
      </c>
    </row>
    <row r="2253" spans="1:73" x14ac:dyDescent="0.25">
      <c r="A2253" t="s">
        <v>4904</v>
      </c>
      <c r="B2253" s="1">
        <v>44286</v>
      </c>
      <c r="C2253">
        <v>186.47</v>
      </c>
      <c r="D2253">
        <v>174.42</v>
      </c>
      <c r="I2253">
        <v>170.64</v>
      </c>
      <c r="K2253">
        <v>61.5</v>
      </c>
      <c r="M2253">
        <v>0.48</v>
      </c>
      <c r="R2253">
        <v>0.1</v>
      </c>
      <c r="U2253">
        <v>101.65</v>
      </c>
      <c r="V2253" s="3">
        <f t="shared" si="422"/>
        <v>0.93537834504209783</v>
      </c>
      <c r="W2253" s="3">
        <f t="shared" si="423"/>
        <v>0.60848916592460667</v>
      </c>
      <c r="X2253" s="3">
        <f t="shared" si="424"/>
        <v>0.91510698771920407</v>
      </c>
      <c r="Y2253" s="3">
        <f t="shared" si="425"/>
        <v>0</v>
      </c>
      <c r="Z2253" s="1">
        <v>44651</v>
      </c>
      <c r="AA2253">
        <v>256.41000000000003</v>
      </c>
      <c r="AB2253">
        <v>243.93</v>
      </c>
      <c r="AG2253">
        <v>241.09</v>
      </c>
      <c r="AI2253">
        <v>103.56</v>
      </c>
      <c r="AK2253">
        <v>1.94</v>
      </c>
      <c r="AP2253">
        <v>0.02</v>
      </c>
      <c r="AS2253">
        <v>148.56</v>
      </c>
      <c r="AT2253" s="3">
        <f t="shared" si="426"/>
        <v>0.95132795132795123</v>
      </c>
      <c r="AU2253" s="3">
        <f t="shared" si="427"/>
        <v>0.70641200545702598</v>
      </c>
      <c r="AV2253" s="3">
        <f t="shared" si="428"/>
        <v>0.94025194025194014</v>
      </c>
      <c r="AW2253" s="3">
        <f t="shared" si="429"/>
        <v>0</v>
      </c>
      <c r="AX2253" s="1">
        <v>45016</v>
      </c>
      <c r="AY2253">
        <v>315.23</v>
      </c>
      <c r="AZ2253">
        <v>310.02</v>
      </c>
      <c r="BF2253">
        <v>305.58</v>
      </c>
      <c r="BG2253">
        <v>107.06</v>
      </c>
      <c r="BI2253">
        <v>1.8</v>
      </c>
      <c r="BN2253">
        <v>4.72</v>
      </c>
      <c r="BP2253">
        <v>3.84</v>
      </c>
      <c r="BQ2253">
        <v>172.73</v>
      </c>
      <c r="BR2253" s="3">
        <f t="shared" si="430"/>
        <v>0.98347238524252123</v>
      </c>
      <c r="BS2253" s="3">
        <f t="shared" si="431"/>
        <v>0.62957953543075573</v>
      </c>
      <c r="BT2253" s="3">
        <f t="shared" si="432"/>
        <v>0</v>
      </c>
      <c r="BU2253" s="3">
        <f t="shared" si="433"/>
        <v>0.96938743139929562</v>
      </c>
    </row>
    <row r="2254" spans="1:73" x14ac:dyDescent="0.25">
      <c r="A2254" t="s">
        <v>4915</v>
      </c>
      <c r="B2254" s="1">
        <v>44286</v>
      </c>
      <c r="C2254">
        <v>4469.8999999999996</v>
      </c>
      <c r="D2254">
        <v>4311.1000000000004</v>
      </c>
      <c r="J2254">
        <v>5046.57</v>
      </c>
      <c r="K2254">
        <v>1430.1</v>
      </c>
      <c r="L2254">
        <v>1.35</v>
      </c>
      <c r="M2254">
        <v>12.74</v>
      </c>
      <c r="R2254">
        <v>2.2999999999999998</v>
      </c>
      <c r="U2254">
        <v>2498.56</v>
      </c>
      <c r="V2254" s="3">
        <f t="shared" si="422"/>
        <v>0.96447347815387385</v>
      </c>
      <c r="W2254" s="3">
        <f t="shared" si="423"/>
        <v>0.57614909534802206</v>
      </c>
      <c r="X2254" s="3">
        <f t="shared" si="424"/>
        <v>0</v>
      </c>
      <c r="Y2254" s="3">
        <f t="shared" si="425"/>
        <v>1.1290118347166604</v>
      </c>
      <c r="Z2254" s="1">
        <v>44651</v>
      </c>
      <c r="AA2254">
        <v>5309.04</v>
      </c>
      <c r="AB2254">
        <v>5015.93</v>
      </c>
      <c r="AI2254">
        <v>1422.89</v>
      </c>
      <c r="AJ2254">
        <v>5.42</v>
      </c>
      <c r="AK2254">
        <v>25.55</v>
      </c>
      <c r="AM2254">
        <v>26.27</v>
      </c>
      <c r="AN2254">
        <v>26.27</v>
      </c>
      <c r="AO2254">
        <v>3.94</v>
      </c>
      <c r="AP2254">
        <v>8.68</v>
      </c>
      <c r="AS2254">
        <v>2922.18</v>
      </c>
      <c r="AT2254" s="3">
        <f t="shared" si="426"/>
        <v>0.94479039525036546</v>
      </c>
      <c r="AU2254" s="3">
        <f t="shared" si="427"/>
        <v>0.4943010293233841</v>
      </c>
      <c r="AV2254" s="3">
        <f t="shared" si="428"/>
        <v>0</v>
      </c>
      <c r="AW2254" s="3">
        <f t="shared" si="429"/>
        <v>0</v>
      </c>
      <c r="AX2254" s="1">
        <v>45016</v>
      </c>
      <c r="AY2254">
        <v>7289.05</v>
      </c>
      <c r="AZ2254">
        <v>6834.2</v>
      </c>
      <c r="BF2254">
        <v>7034.42</v>
      </c>
      <c r="BG2254">
        <v>2248.91</v>
      </c>
      <c r="BH2254">
        <v>13.83</v>
      </c>
      <c r="BI2254">
        <v>42.7</v>
      </c>
      <c r="BK2254">
        <v>0.02</v>
      </c>
      <c r="BL2254">
        <v>0.02</v>
      </c>
      <c r="BM2254">
        <v>0.27</v>
      </c>
      <c r="BN2254">
        <v>26.49</v>
      </c>
      <c r="BP2254">
        <v>18.12</v>
      </c>
      <c r="BQ2254">
        <v>4755.8100000000004</v>
      </c>
      <c r="BR2254" s="3">
        <f t="shared" si="430"/>
        <v>0.93759817808905133</v>
      </c>
      <c r="BS2254" s="3">
        <f t="shared" si="431"/>
        <v>0.47944630157078771</v>
      </c>
      <c r="BT2254" s="3">
        <f t="shared" si="432"/>
        <v>0</v>
      </c>
      <c r="BU2254" s="3">
        <f t="shared" si="433"/>
        <v>0.9650667782495661</v>
      </c>
    </row>
    <row r="2255" spans="1:73" x14ac:dyDescent="0.25">
      <c r="A2255" t="s">
        <v>4921</v>
      </c>
      <c r="B2255" s="1">
        <v>44286</v>
      </c>
      <c r="C2255">
        <v>247.64</v>
      </c>
      <c r="D2255">
        <v>246.68</v>
      </c>
      <c r="I2255">
        <v>246.68</v>
      </c>
      <c r="K2255">
        <v>146.09</v>
      </c>
      <c r="M2255">
        <v>0.51</v>
      </c>
      <c r="R2255">
        <v>0.06</v>
      </c>
      <c r="U2255">
        <v>215.89</v>
      </c>
      <c r="V2255" s="3">
        <f t="shared" si="422"/>
        <v>0.99612340494265883</v>
      </c>
      <c r="W2255" s="3">
        <f t="shared" si="423"/>
        <v>0.67847854356306891</v>
      </c>
      <c r="X2255" s="3">
        <f t="shared" si="424"/>
        <v>0.99612340494265883</v>
      </c>
      <c r="Y2255" s="3">
        <f t="shared" si="425"/>
        <v>0</v>
      </c>
      <c r="Z2255" s="1">
        <v>44651</v>
      </c>
      <c r="AA2255">
        <v>523.29</v>
      </c>
      <c r="AB2255">
        <v>514.86</v>
      </c>
      <c r="AG2255">
        <v>514.86</v>
      </c>
      <c r="AI2255">
        <v>349.2</v>
      </c>
      <c r="AK2255">
        <v>0.6</v>
      </c>
      <c r="AP2255">
        <v>0.01</v>
      </c>
      <c r="AS2255">
        <v>464.41</v>
      </c>
      <c r="AT2255" s="3">
        <f t="shared" si="426"/>
        <v>0.98389038582812594</v>
      </c>
      <c r="AU2255" s="3">
        <f t="shared" si="427"/>
        <v>0.75291073738680458</v>
      </c>
      <c r="AV2255" s="3">
        <f t="shared" si="428"/>
        <v>0.98389038582812594</v>
      </c>
      <c r="AW2255" s="3">
        <f t="shared" si="429"/>
        <v>0</v>
      </c>
      <c r="AX2255" s="1">
        <v>45016</v>
      </c>
      <c r="AY2255">
        <v>1002.74</v>
      </c>
      <c r="AZ2255">
        <v>989.19</v>
      </c>
      <c r="BG2255">
        <v>698.56</v>
      </c>
      <c r="BI2255">
        <v>0.97</v>
      </c>
      <c r="BM2255">
        <v>0.05</v>
      </c>
      <c r="BN2255">
        <v>1.62</v>
      </c>
      <c r="BQ2255">
        <v>896.5</v>
      </c>
      <c r="BR2255" s="3">
        <f t="shared" si="430"/>
        <v>0.98648702554999301</v>
      </c>
      <c r="BS2255" s="3">
        <f t="shared" si="431"/>
        <v>0.78150940863222418</v>
      </c>
      <c r="BT2255" s="3">
        <f t="shared" si="432"/>
        <v>0</v>
      </c>
      <c r="BU2255" s="3">
        <f t="shared" si="433"/>
        <v>0</v>
      </c>
    </row>
    <row r="2256" spans="1:73" x14ac:dyDescent="0.25">
      <c r="A2256" t="s">
        <v>4925</v>
      </c>
      <c r="V2256" s="3">
        <f t="shared" si="422"/>
        <v>0</v>
      </c>
      <c r="W2256" s="3">
        <f t="shared" si="423"/>
        <v>0</v>
      </c>
      <c r="X2256" s="3">
        <f t="shared" si="424"/>
        <v>0</v>
      </c>
      <c r="Y2256" s="3">
        <f t="shared" si="425"/>
        <v>0</v>
      </c>
      <c r="AT2256" s="3">
        <f t="shared" si="426"/>
        <v>0</v>
      </c>
      <c r="AU2256" s="3">
        <f t="shared" si="427"/>
        <v>0</v>
      </c>
      <c r="AV2256" s="3">
        <f t="shared" si="428"/>
        <v>0</v>
      </c>
      <c r="AW2256" s="3">
        <f t="shared" si="429"/>
        <v>0</v>
      </c>
      <c r="BR2256" s="3">
        <f t="shared" si="430"/>
        <v>0</v>
      </c>
      <c r="BS2256" s="3">
        <f t="shared" si="431"/>
        <v>0</v>
      </c>
      <c r="BT2256" s="3">
        <f t="shared" si="432"/>
        <v>0</v>
      </c>
      <c r="BU2256" s="3">
        <f t="shared" si="433"/>
        <v>0</v>
      </c>
    </row>
    <row r="2257" spans="1:73" x14ac:dyDescent="0.25">
      <c r="A2257" t="s">
        <v>4926</v>
      </c>
      <c r="B2257" s="1">
        <v>44286</v>
      </c>
      <c r="C2257">
        <v>5.05</v>
      </c>
      <c r="D2257">
        <v>5.05</v>
      </c>
      <c r="J2257">
        <v>5.05</v>
      </c>
      <c r="K2257">
        <v>3.37</v>
      </c>
      <c r="R2257">
        <v>7.0000000000000007E-2</v>
      </c>
      <c r="T2257">
        <v>7.0000000000000007E-2</v>
      </c>
      <c r="U2257">
        <v>4.5</v>
      </c>
      <c r="V2257" s="3">
        <f t="shared" si="422"/>
        <v>1</v>
      </c>
      <c r="W2257" s="3">
        <f t="shared" si="423"/>
        <v>0.74888888888888894</v>
      </c>
      <c r="X2257" s="3">
        <f t="shared" si="424"/>
        <v>0</v>
      </c>
      <c r="Y2257" s="3">
        <f t="shared" si="425"/>
        <v>1</v>
      </c>
      <c r="Z2257" s="1">
        <v>44651</v>
      </c>
      <c r="AA2257">
        <v>10.28</v>
      </c>
      <c r="AB2257">
        <v>10.28</v>
      </c>
      <c r="AH2257">
        <v>10.28</v>
      </c>
      <c r="AI2257">
        <v>7.13</v>
      </c>
      <c r="AP2257">
        <v>0.03</v>
      </c>
      <c r="AR2257">
        <v>0.03</v>
      </c>
      <c r="AS2257">
        <v>9.1999999999999993</v>
      </c>
      <c r="AT2257" s="3">
        <f t="shared" si="426"/>
        <v>1</v>
      </c>
      <c r="AU2257" s="3">
        <f t="shared" si="427"/>
        <v>0.77500000000000002</v>
      </c>
      <c r="AV2257" s="3">
        <f t="shared" si="428"/>
        <v>0</v>
      </c>
      <c r="AW2257" s="3">
        <f t="shared" si="429"/>
        <v>1</v>
      </c>
      <c r="AX2257" s="1">
        <v>45016</v>
      </c>
      <c r="AY2257">
        <v>26.83</v>
      </c>
      <c r="AZ2257">
        <v>26.83</v>
      </c>
      <c r="BF2257">
        <v>26.83</v>
      </c>
      <c r="BG2257">
        <v>10.88</v>
      </c>
      <c r="BM2257">
        <v>0.02</v>
      </c>
      <c r="BN2257">
        <v>4.51</v>
      </c>
      <c r="BP2257">
        <v>4.51</v>
      </c>
      <c r="BQ2257">
        <v>23.93</v>
      </c>
      <c r="BR2257" s="3">
        <f t="shared" si="430"/>
        <v>1</v>
      </c>
      <c r="BS2257" s="3">
        <f t="shared" si="431"/>
        <v>0.45503973232956924</v>
      </c>
      <c r="BT2257" s="3">
        <f t="shared" si="432"/>
        <v>0</v>
      </c>
      <c r="BU2257" s="3">
        <f t="shared" si="433"/>
        <v>1</v>
      </c>
    </row>
    <row r="2258" spans="1:73" x14ac:dyDescent="0.25">
      <c r="A2258" t="s">
        <v>4928</v>
      </c>
      <c r="B2258" s="1">
        <v>44286</v>
      </c>
      <c r="C2258">
        <v>229.23</v>
      </c>
      <c r="D2258">
        <v>224.86</v>
      </c>
      <c r="F2258">
        <v>0.88</v>
      </c>
      <c r="I2258">
        <v>223.11</v>
      </c>
      <c r="K2258">
        <v>128.34</v>
      </c>
      <c r="Q2258">
        <v>0.16</v>
      </c>
      <c r="R2258">
        <v>1.55</v>
      </c>
      <c r="T2258">
        <v>1.1499999999999999</v>
      </c>
      <c r="U2258">
        <v>182.79</v>
      </c>
      <c r="V2258" s="3">
        <f t="shared" si="422"/>
        <v>0.97709723858133768</v>
      </c>
      <c r="W2258" s="3">
        <f t="shared" si="423"/>
        <v>0.70427481753827581</v>
      </c>
      <c r="X2258" s="3">
        <f t="shared" si="424"/>
        <v>0.97330192383195924</v>
      </c>
      <c r="Y2258" s="3">
        <f t="shared" si="425"/>
        <v>0</v>
      </c>
      <c r="Z2258" s="1">
        <v>44651</v>
      </c>
      <c r="AA2258">
        <v>266.74</v>
      </c>
      <c r="AB2258">
        <v>260.74</v>
      </c>
      <c r="AD2258">
        <v>0.64</v>
      </c>
      <c r="AG2258">
        <v>259.26</v>
      </c>
      <c r="AI2258">
        <v>124.84</v>
      </c>
      <c r="AK2258">
        <v>0.25</v>
      </c>
      <c r="AP2258">
        <v>0.06</v>
      </c>
      <c r="AS2258">
        <v>182.17</v>
      </c>
      <c r="AT2258" s="3">
        <f t="shared" si="426"/>
        <v>0.9751068456174552</v>
      </c>
      <c r="AU2258" s="3">
        <f t="shared" si="427"/>
        <v>0.68646211371384591</v>
      </c>
      <c r="AV2258" s="3">
        <f t="shared" si="428"/>
        <v>0.97195771162930189</v>
      </c>
      <c r="AW2258" s="3">
        <f t="shared" si="429"/>
        <v>0</v>
      </c>
      <c r="AX2258" s="1">
        <v>45016</v>
      </c>
      <c r="AY2258">
        <v>279.39999999999998</v>
      </c>
      <c r="AZ2258">
        <v>271.04000000000002</v>
      </c>
      <c r="BE2258">
        <v>265.75</v>
      </c>
      <c r="BG2258">
        <v>161.51</v>
      </c>
      <c r="BH2258">
        <v>5.0999999999999996</v>
      </c>
      <c r="BI2258">
        <v>0.9</v>
      </c>
      <c r="BK2258">
        <v>0.21</v>
      </c>
      <c r="BL2258">
        <v>0.21</v>
      </c>
      <c r="BM2258">
        <v>0.28000000000000003</v>
      </c>
      <c r="BN2258">
        <v>0.22</v>
      </c>
      <c r="BQ2258">
        <v>231.91</v>
      </c>
      <c r="BR2258" s="3">
        <f t="shared" si="430"/>
        <v>0.97007874015748041</v>
      </c>
      <c r="BS2258" s="3">
        <f t="shared" si="431"/>
        <v>0.71651656980613099</v>
      </c>
      <c r="BT2258" s="3">
        <f t="shared" si="432"/>
        <v>0.95114531138153191</v>
      </c>
      <c r="BU2258" s="3">
        <f t="shared" si="433"/>
        <v>0</v>
      </c>
    </row>
    <row r="2259" spans="1:73" x14ac:dyDescent="0.25">
      <c r="A2259" t="s">
        <v>4929</v>
      </c>
      <c r="V2259" s="3">
        <f t="shared" si="422"/>
        <v>0</v>
      </c>
      <c r="W2259" s="3">
        <f t="shared" si="423"/>
        <v>0</v>
      </c>
      <c r="X2259" s="3">
        <f t="shared" si="424"/>
        <v>0</v>
      </c>
      <c r="Y2259" s="3">
        <f t="shared" si="425"/>
        <v>0</v>
      </c>
      <c r="AT2259" s="3">
        <f t="shared" si="426"/>
        <v>0</v>
      </c>
      <c r="AU2259" s="3">
        <f t="shared" si="427"/>
        <v>0</v>
      </c>
      <c r="AV2259" s="3">
        <f t="shared" si="428"/>
        <v>0</v>
      </c>
      <c r="AW2259" s="3">
        <f t="shared" si="429"/>
        <v>0</v>
      </c>
      <c r="BR2259" s="3">
        <f t="shared" si="430"/>
        <v>0</v>
      </c>
      <c r="BS2259" s="3">
        <f t="shared" si="431"/>
        <v>0</v>
      </c>
      <c r="BT2259" s="3">
        <f t="shared" si="432"/>
        <v>0</v>
      </c>
      <c r="BU2259" s="3">
        <f t="shared" si="433"/>
        <v>0</v>
      </c>
    </row>
    <row r="2260" spans="1:73" x14ac:dyDescent="0.25">
      <c r="A2260" t="s">
        <v>4930</v>
      </c>
      <c r="V2260" s="3">
        <f t="shared" si="422"/>
        <v>0</v>
      </c>
      <c r="W2260" s="3">
        <f t="shared" si="423"/>
        <v>0</v>
      </c>
      <c r="X2260" s="3">
        <f t="shared" si="424"/>
        <v>0</v>
      </c>
      <c r="Y2260" s="3">
        <f t="shared" si="425"/>
        <v>0</v>
      </c>
      <c r="AT2260" s="3">
        <f t="shared" si="426"/>
        <v>0</v>
      </c>
      <c r="AU2260" s="3">
        <f t="shared" si="427"/>
        <v>0</v>
      </c>
      <c r="AV2260" s="3">
        <f t="shared" si="428"/>
        <v>0</v>
      </c>
      <c r="AW2260" s="3">
        <f t="shared" si="429"/>
        <v>0</v>
      </c>
      <c r="BR2260" s="3">
        <f t="shared" si="430"/>
        <v>0</v>
      </c>
      <c r="BS2260" s="3">
        <f t="shared" si="431"/>
        <v>0</v>
      </c>
      <c r="BT2260" s="3">
        <f t="shared" si="432"/>
        <v>0</v>
      </c>
      <c r="BU2260" s="3">
        <f t="shared" si="433"/>
        <v>0</v>
      </c>
    </row>
  </sheetData>
  <autoFilter ref="A3:BU2260" xr:uid="{D95C97E3-56C7-462F-B061-429F2A7BE187}">
    <sortState xmlns:xlrd2="http://schemas.microsoft.com/office/spreadsheetml/2017/richdata2" ref="A4:BU2260">
      <sortCondition ref="A3:A2260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32097-3E16-47FD-BCC3-1369CD499E23}">
  <sheetPr filterMode="1"/>
  <dimension ref="A2:J2259"/>
  <sheetViews>
    <sheetView workbookViewId="0">
      <selection activeCell="C6" sqref="C6"/>
    </sheetView>
  </sheetViews>
  <sheetFormatPr defaultRowHeight="15" x14ac:dyDescent="0.25"/>
  <cols>
    <col min="1" max="1" width="5.5703125" bestFit="1" customWidth="1"/>
    <col min="2" max="2" width="36.140625" bestFit="1" customWidth="1"/>
    <col min="3" max="3" width="12.85546875" bestFit="1" customWidth="1"/>
    <col min="4" max="4" width="8.7109375" bestFit="1" customWidth="1"/>
    <col min="5" max="5" width="12" bestFit="1" customWidth="1"/>
    <col min="6" max="6" width="12.7109375" bestFit="1" customWidth="1"/>
    <col min="7" max="7" width="15.140625" bestFit="1" customWidth="1"/>
    <col min="8" max="8" width="12" bestFit="1" customWidth="1"/>
    <col min="9" max="9" width="10.140625" customWidth="1"/>
    <col min="10" max="10" width="10.42578125" bestFit="1" customWidth="1"/>
  </cols>
  <sheetData>
    <row r="2" spans="1:10" x14ac:dyDescent="0.25">
      <c r="A2" t="s">
        <v>4972</v>
      </c>
      <c r="B2" t="s">
        <v>0</v>
      </c>
      <c r="C2" t="s">
        <v>4970</v>
      </c>
      <c r="D2" t="s">
        <v>4965</v>
      </c>
      <c r="E2" t="s">
        <v>4971</v>
      </c>
      <c r="F2" t="s">
        <v>4966</v>
      </c>
      <c r="G2" t="s">
        <v>4967</v>
      </c>
      <c r="H2" t="s">
        <v>4968</v>
      </c>
      <c r="I2" t="s">
        <v>4969</v>
      </c>
      <c r="J2" t="s">
        <v>4973</v>
      </c>
    </row>
    <row r="3" spans="1:10" hidden="1" x14ac:dyDescent="0.25">
      <c r="A3">
        <v>1</v>
      </c>
      <c r="B3" t="s">
        <v>2</v>
      </c>
      <c r="C3" t="str">
        <f>IF(VLOOKUP($B3,'Working final'!$A$4:$BU$2260,50,0)&gt;=DATE(2022,3,31),"Y","N")</f>
        <v>Y</v>
      </c>
      <c r="D3" t="str">
        <f>IF(VLOOKUP($B3,'Working final'!$A$4:$BU$2260,51,0)&gt;=1,"Y","N")</f>
        <v>Y</v>
      </c>
      <c r="E3" t="str">
        <f>IF(VLOOKUP($B3,'Working final'!$A$4:$BU$2260,51,0)&lt;200,"Y","N")</f>
        <v>N</v>
      </c>
      <c r="F3" t="str">
        <f>IF(VLOOKUP($B3,'Working final'!$A$4:$BU$2260,70,0)&gt;=75%,"Y","N")</f>
        <v>Y</v>
      </c>
      <c r="G3" t="str">
        <f>IF(VLOOKUP($B3,'Working final'!$A$4:$BU$2260,71,0)&gt;=30%,"Y","N")</f>
        <v>Y</v>
      </c>
      <c r="H3" t="str">
        <f>IF(OR(VLOOKUP($B3,'Working final'!$A$4:$BU$2260,72,0)&gt;=75%,VLOOKUP($B3,'Working final'!$A$4:$BU$2260,73,0)&gt;=75%),"Y","N")</f>
        <v>Y</v>
      </c>
      <c r="I3" s="4" t="str">
        <f>IF(AND(C3="Y",D3="Y",E3="Y",F3="Y",G3="Y",H3="Y"),"Accept","Reject")</f>
        <v>Reject</v>
      </c>
      <c r="J3" s="1">
        <f>VLOOKUP($B3,'Working final'!$A$4:$BU$2260,50,0)</f>
        <v>45016</v>
      </c>
    </row>
    <row r="4" spans="1:10" hidden="1" x14ac:dyDescent="0.25">
      <c r="A4">
        <v>2</v>
      </c>
      <c r="B4" t="s">
        <v>1</v>
      </c>
      <c r="C4" t="str">
        <f>IF(VLOOKUP($B4,'Working final'!$A$4:$BU$2260,50,0)&gt;=DATE(2022,3,31),"Y","N")</f>
        <v>Y</v>
      </c>
      <c r="D4" t="str">
        <f>IF(VLOOKUP($B4,'Working final'!$A$4:$BU$2260,51,0)&gt;=1,"Y","N")</f>
        <v>Y</v>
      </c>
      <c r="E4" t="str">
        <f>IF(VLOOKUP($B4,'Working final'!$A$4:$BU$2260,51,0)&lt;200,"Y","N")</f>
        <v>N</v>
      </c>
      <c r="F4" t="str">
        <f>IF(VLOOKUP($B4,'Working final'!$A$4:$BU$2260,70,0)&gt;=75%,"Y","N")</f>
        <v>Y</v>
      </c>
      <c r="G4" t="str">
        <f>IF(VLOOKUP($B4,'Working final'!$A$4:$BU$2260,71,0)&gt;=30%,"Y","N")</f>
        <v>Y</v>
      </c>
      <c r="H4" t="str">
        <f>IF(OR(VLOOKUP($B4,'Working final'!$A$4:$BU$2260,72,0)&gt;=75%,VLOOKUP($B4,'Working final'!$A$4:$BU$2260,73,0)&gt;=75%),"Y","N")</f>
        <v>Y</v>
      </c>
      <c r="I4" s="4" t="str">
        <f t="shared" ref="I4:I67" si="0">IF(AND(C4="Y",D4="Y",E4="Y",F4="Y",G4="Y",H4="Y"),"Accept","Reject")</f>
        <v>Reject</v>
      </c>
      <c r="J4" s="1">
        <f>VLOOKUP($B4,'Working final'!$A$4:$BU$2260,50,0)</f>
        <v>45016</v>
      </c>
    </row>
    <row r="5" spans="1:10" hidden="1" x14ac:dyDescent="0.25">
      <c r="A5">
        <v>3</v>
      </c>
      <c r="B5" t="s">
        <v>4</v>
      </c>
      <c r="C5" t="str">
        <f>IF(VLOOKUP($B5,'Working final'!$A$4:$BU$2260,50,0)&gt;=DATE(2022,3,31),"Y","N")</f>
        <v>N</v>
      </c>
      <c r="D5" t="str">
        <f>IF(VLOOKUP($B5,'Working final'!$A$4:$BU$2260,51,0)&gt;=1,"Y","N")</f>
        <v>N</v>
      </c>
      <c r="E5" t="str">
        <f>IF(VLOOKUP($B5,'Working final'!$A$4:$BU$2260,51,0)&lt;200,"Y","N")</f>
        <v>Y</v>
      </c>
      <c r="F5" t="str">
        <f>IF(VLOOKUP($B5,'Working final'!$A$4:$BU$2260,70,0)&gt;=75%,"Y","N")</f>
        <v>N</v>
      </c>
      <c r="G5" t="str">
        <f>IF(VLOOKUP($B5,'Working final'!$A$4:$BU$2260,71,0)&gt;=30%,"Y","N")</f>
        <v>N</v>
      </c>
      <c r="H5" t="str">
        <f>IF(OR(VLOOKUP($B5,'Working final'!$A$4:$BU$2260,72,0)&gt;=75%,VLOOKUP($B5,'Working final'!$A$4:$BU$2260,73,0)&gt;=75%),"Y","N")</f>
        <v>N</v>
      </c>
      <c r="I5" s="4" t="str">
        <f t="shared" si="0"/>
        <v>Reject</v>
      </c>
      <c r="J5" s="1">
        <f>VLOOKUP($B5,'Working final'!$A$4:$BU$2260,50,0)</f>
        <v>0</v>
      </c>
    </row>
    <row r="6" spans="1:10" x14ac:dyDescent="0.25">
      <c r="A6">
        <v>4</v>
      </c>
      <c r="B6" t="s">
        <v>7</v>
      </c>
      <c r="C6" t="str">
        <f>IF(VLOOKUP($B6,'Working final'!$A$4:$BU$2260,50,0)&gt;=DATE(2022,3,31),"Y","N")</f>
        <v>Y</v>
      </c>
      <c r="D6" t="str">
        <f>IF(VLOOKUP($B6,'Working final'!$A$4:$BU$2260,51,0)&gt;=1,"Y","N")</f>
        <v>Y</v>
      </c>
      <c r="E6" t="str">
        <f>IF(VLOOKUP($B6,'Working final'!$A$4:$BU$2260,51,0)&lt;200,"Y","N")</f>
        <v>Y</v>
      </c>
      <c r="F6" t="str">
        <f>IF(VLOOKUP($B6,'Working final'!$A$4:$BU$2260,70,0)&gt;=75%,"Y","N")</f>
        <v>Y</v>
      </c>
      <c r="G6" t="str">
        <f>IF(VLOOKUP($B6,'Working final'!$A$4:$BU$2260,71,0)&gt;=30%,"Y","N")</f>
        <v>Y</v>
      </c>
      <c r="H6" t="str">
        <f>IF(OR(VLOOKUP($B6,'Working final'!$A$4:$BU$2260,72,0)&gt;=75%,VLOOKUP($B6,'Working final'!$A$4:$BU$2260,73,0)&gt;=75%),"Y","N")</f>
        <v>Y</v>
      </c>
      <c r="I6" s="4" t="str">
        <f t="shared" si="0"/>
        <v>Accept</v>
      </c>
      <c r="J6" s="1">
        <f>VLOOKUP($B6,'Working final'!$A$4:$BU$2260,50,0)</f>
        <v>45016</v>
      </c>
    </row>
    <row r="7" spans="1:10" x14ac:dyDescent="0.25">
      <c r="A7">
        <v>5</v>
      </c>
      <c r="B7" t="s">
        <v>10</v>
      </c>
      <c r="C7" t="str">
        <f>IF(VLOOKUP($B7,'Working final'!$A$4:$BU$2260,50,0)&gt;=DATE(2022,3,31),"Y","N")</f>
        <v>Y</v>
      </c>
      <c r="D7" t="str">
        <f>IF(VLOOKUP($B7,'Working final'!$A$4:$BU$2260,51,0)&gt;=1,"Y","N")</f>
        <v>Y</v>
      </c>
      <c r="E7" t="str">
        <f>IF(VLOOKUP($B7,'Working final'!$A$4:$BU$2260,51,0)&lt;200,"Y","N")</f>
        <v>Y</v>
      </c>
      <c r="F7" t="str">
        <f>IF(VLOOKUP($B7,'Working final'!$A$4:$BU$2260,70,0)&gt;=75%,"Y","N")</f>
        <v>Y</v>
      </c>
      <c r="G7" t="str">
        <f>IF(VLOOKUP($B7,'Working final'!$A$4:$BU$2260,71,0)&gt;=30%,"Y","N")</f>
        <v>Y</v>
      </c>
      <c r="H7" t="str">
        <f>IF(OR(VLOOKUP($B7,'Working final'!$A$4:$BU$2260,72,0)&gt;=75%,VLOOKUP($B7,'Working final'!$A$4:$BU$2260,73,0)&gt;=75%),"Y","N")</f>
        <v>Y</v>
      </c>
      <c r="I7" s="4" t="str">
        <f t="shared" si="0"/>
        <v>Accept</v>
      </c>
      <c r="J7" s="1">
        <f>VLOOKUP($B7,'Working final'!$A$4:$BU$2260,50,0)</f>
        <v>45016</v>
      </c>
    </row>
    <row r="8" spans="1:10" hidden="1" x14ac:dyDescent="0.25">
      <c r="A8">
        <v>6</v>
      </c>
      <c r="B8" t="s">
        <v>12</v>
      </c>
      <c r="C8" t="str">
        <f>IF(VLOOKUP($B8,'Working final'!$A$4:$BU$2260,50,0)&gt;=DATE(2022,3,31),"Y","N")</f>
        <v>Y</v>
      </c>
      <c r="D8" t="str">
        <f>IF(VLOOKUP($B8,'Working final'!$A$4:$BU$2260,51,0)&gt;=1,"Y","N")</f>
        <v>Y</v>
      </c>
      <c r="E8" t="str">
        <f>IF(VLOOKUP($B8,'Working final'!$A$4:$BU$2260,51,0)&lt;200,"Y","N")</f>
        <v>Y</v>
      </c>
      <c r="F8" t="str">
        <f>IF(VLOOKUP($B8,'Working final'!$A$4:$BU$2260,70,0)&gt;=75%,"Y","N")</f>
        <v>Y</v>
      </c>
      <c r="G8" t="str">
        <f>IF(VLOOKUP($B8,'Working final'!$A$4:$BU$2260,71,0)&gt;=30%,"Y","N")</f>
        <v>Y</v>
      </c>
      <c r="H8" t="str">
        <f>IF(OR(VLOOKUP($B8,'Working final'!$A$4:$BU$2260,72,0)&gt;=75%,VLOOKUP($B8,'Working final'!$A$4:$BU$2260,73,0)&gt;=75%),"Y","N")</f>
        <v>N</v>
      </c>
      <c r="I8" s="4" t="str">
        <f t="shared" si="0"/>
        <v>Reject</v>
      </c>
      <c r="J8" s="1">
        <f>VLOOKUP($B8,'Working final'!$A$4:$BU$2260,50,0)</f>
        <v>45016</v>
      </c>
    </row>
    <row r="9" spans="1:10" hidden="1" x14ac:dyDescent="0.25">
      <c r="A9">
        <v>7</v>
      </c>
      <c r="B9" t="s">
        <v>13</v>
      </c>
      <c r="C9" t="str">
        <f>IF(VLOOKUP($B9,'Working final'!$A$4:$BU$2260,50,0)&gt;=DATE(2022,3,31),"Y","N")</f>
        <v>Y</v>
      </c>
      <c r="D9" t="str">
        <f>IF(VLOOKUP($B9,'Working final'!$A$4:$BU$2260,51,0)&gt;=1,"Y","N")</f>
        <v>Y</v>
      </c>
      <c r="E9" t="str">
        <f>IF(VLOOKUP($B9,'Working final'!$A$4:$BU$2260,51,0)&lt;200,"Y","N")</f>
        <v>Y</v>
      </c>
      <c r="F9" t="str">
        <f>IF(VLOOKUP($B9,'Working final'!$A$4:$BU$2260,70,0)&gt;=75%,"Y","N")</f>
        <v>Y</v>
      </c>
      <c r="G9" t="str">
        <f>IF(VLOOKUP($B9,'Working final'!$A$4:$BU$2260,71,0)&gt;=30%,"Y","N")</f>
        <v>Y</v>
      </c>
      <c r="H9" t="str">
        <f>IF(OR(VLOOKUP($B9,'Working final'!$A$4:$BU$2260,72,0)&gt;=75%,VLOOKUP($B9,'Working final'!$A$4:$BU$2260,73,0)&gt;=75%),"Y","N")</f>
        <v>N</v>
      </c>
      <c r="I9" s="4" t="str">
        <f t="shared" si="0"/>
        <v>Reject</v>
      </c>
      <c r="J9" s="1">
        <f>VLOOKUP($B9,'Working final'!$A$4:$BU$2260,50,0)</f>
        <v>45016</v>
      </c>
    </row>
    <row r="10" spans="1:10" hidden="1" x14ac:dyDescent="0.25">
      <c r="A10">
        <v>8</v>
      </c>
      <c r="B10" t="s">
        <v>14</v>
      </c>
      <c r="C10" t="str">
        <f>IF(VLOOKUP($B10,'Working final'!$A$4:$BU$2260,50,0)&gt;=DATE(2022,3,31),"Y","N")</f>
        <v>Y</v>
      </c>
      <c r="D10" t="str">
        <f>IF(VLOOKUP($B10,'Working final'!$A$4:$BU$2260,51,0)&gt;=1,"Y","N")</f>
        <v>Y</v>
      </c>
      <c r="E10" t="str">
        <f>IF(VLOOKUP($B10,'Working final'!$A$4:$BU$2260,51,0)&lt;200,"Y","N")</f>
        <v>N</v>
      </c>
      <c r="F10" t="str">
        <f>IF(VLOOKUP($B10,'Working final'!$A$4:$BU$2260,70,0)&gt;=75%,"Y","N")</f>
        <v>N</v>
      </c>
      <c r="G10" t="str">
        <f>IF(VLOOKUP($B10,'Working final'!$A$4:$BU$2260,71,0)&gt;=30%,"Y","N")</f>
        <v>Y</v>
      </c>
      <c r="H10" t="str">
        <f>IF(OR(VLOOKUP($B10,'Working final'!$A$4:$BU$2260,72,0)&gt;=75%,VLOOKUP($B10,'Working final'!$A$4:$BU$2260,73,0)&gt;=75%),"Y","N")</f>
        <v>N</v>
      </c>
      <c r="I10" s="4" t="str">
        <f t="shared" si="0"/>
        <v>Reject</v>
      </c>
      <c r="J10" s="1">
        <f>VLOOKUP($B10,'Working final'!$A$4:$BU$2260,50,0)</f>
        <v>45016</v>
      </c>
    </row>
    <row r="11" spans="1:10" x14ac:dyDescent="0.25">
      <c r="A11">
        <v>9</v>
      </c>
      <c r="B11" t="s">
        <v>15</v>
      </c>
      <c r="C11" t="str">
        <f>IF(VLOOKUP($B11,'Working final'!$A$4:$BU$2260,50,0)&gt;=DATE(2022,3,31),"Y","N")</f>
        <v>Y</v>
      </c>
      <c r="D11" t="str">
        <f>IF(VLOOKUP($B11,'Working final'!$A$4:$BU$2260,51,0)&gt;=1,"Y","N")</f>
        <v>Y</v>
      </c>
      <c r="E11" t="str">
        <f>IF(VLOOKUP($B11,'Working final'!$A$4:$BU$2260,51,0)&lt;200,"Y","N")</f>
        <v>Y</v>
      </c>
      <c r="F11" t="str">
        <f>IF(VLOOKUP($B11,'Working final'!$A$4:$BU$2260,70,0)&gt;=75%,"Y","N")</f>
        <v>Y</v>
      </c>
      <c r="G11" t="str">
        <f>IF(VLOOKUP($B11,'Working final'!$A$4:$BU$2260,71,0)&gt;=30%,"Y","N")</f>
        <v>Y</v>
      </c>
      <c r="H11" t="str">
        <f>IF(OR(VLOOKUP($B11,'Working final'!$A$4:$BU$2260,72,0)&gt;=75%,VLOOKUP($B11,'Working final'!$A$4:$BU$2260,73,0)&gt;=75%),"Y","N")</f>
        <v>Y</v>
      </c>
      <c r="I11" s="4" t="str">
        <f t="shared" si="0"/>
        <v>Accept</v>
      </c>
      <c r="J11" s="1">
        <f>VLOOKUP($B11,'Working final'!$A$4:$BU$2260,50,0)</f>
        <v>45016</v>
      </c>
    </row>
    <row r="12" spans="1:10" x14ac:dyDescent="0.25">
      <c r="A12">
        <v>10</v>
      </c>
      <c r="B12" t="s">
        <v>17</v>
      </c>
      <c r="C12" t="str">
        <f>IF(VLOOKUP($B12,'Working final'!$A$4:$BU$2260,50,0)&gt;=DATE(2022,3,31),"Y","N")</f>
        <v>Y</v>
      </c>
      <c r="D12" t="str">
        <f>IF(VLOOKUP($B12,'Working final'!$A$4:$BU$2260,51,0)&gt;=1,"Y","N")</f>
        <v>Y</v>
      </c>
      <c r="E12" t="str">
        <f>IF(VLOOKUP($B12,'Working final'!$A$4:$BU$2260,51,0)&lt;200,"Y","N")</f>
        <v>Y</v>
      </c>
      <c r="F12" t="str">
        <f>IF(VLOOKUP($B12,'Working final'!$A$4:$BU$2260,70,0)&gt;=75%,"Y","N")</f>
        <v>Y</v>
      </c>
      <c r="G12" t="str">
        <f>IF(VLOOKUP($B12,'Working final'!$A$4:$BU$2260,71,0)&gt;=30%,"Y","N")</f>
        <v>Y</v>
      </c>
      <c r="H12" t="str">
        <f>IF(OR(VLOOKUP($B12,'Working final'!$A$4:$BU$2260,72,0)&gt;=75%,VLOOKUP($B12,'Working final'!$A$4:$BU$2260,73,0)&gt;=75%),"Y","N")</f>
        <v>Y</v>
      </c>
      <c r="I12" s="4" t="str">
        <f t="shared" si="0"/>
        <v>Accept</v>
      </c>
      <c r="J12" s="1">
        <f>VLOOKUP($B12,'Working final'!$A$4:$BU$2260,50,0)</f>
        <v>45016</v>
      </c>
    </row>
    <row r="13" spans="1:10" hidden="1" x14ac:dyDescent="0.25">
      <c r="A13">
        <v>11</v>
      </c>
      <c r="B13" t="s">
        <v>19</v>
      </c>
      <c r="C13" t="str">
        <f>IF(VLOOKUP($B13,'Working final'!$A$4:$BU$2260,50,0)&gt;=DATE(2022,3,31),"Y","N")</f>
        <v>Y</v>
      </c>
      <c r="D13" t="str">
        <f>IF(VLOOKUP($B13,'Working final'!$A$4:$BU$2260,51,0)&gt;=1,"Y","N")</f>
        <v>Y</v>
      </c>
      <c r="E13" t="str">
        <f>IF(VLOOKUP($B13,'Working final'!$A$4:$BU$2260,51,0)&lt;200,"Y","N")</f>
        <v>N</v>
      </c>
      <c r="F13" t="str">
        <f>IF(VLOOKUP($B13,'Working final'!$A$4:$BU$2260,70,0)&gt;=75%,"Y","N")</f>
        <v>N</v>
      </c>
      <c r="G13" t="str">
        <f>IF(VLOOKUP($B13,'Working final'!$A$4:$BU$2260,71,0)&gt;=30%,"Y","N")</f>
        <v>Y</v>
      </c>
      <c r="H13" t="str">
        <f>IF(OR(VLOOKUP($B13,'Working final'!$A$4:$BU$2260,72,0)&gt;=75%,VLOOKUP($B13,'Working final'!$A$4:$BU$2260,73,0)&gt;=75%),"Y","N")</f>
        <v>N</v>
      </c>
      <c r="I13" s="4" t="str">
        <f t="shared" si="0"/>
        <v>Reject</v>
      </c>
      <c r="J13" s="1">
        <f>VLOOKUP($B13,'Working final'!$A$4:$BU$2260,50,0)</f>
        <v>45016</v>
      </c>
    </row>
    <row r="14" spans="1:10" hidden="1" x14ac:dyDescent="0.25">
      <c r="A14">
        <v>12</v>
      </c>
      <c r="B14" t="s">
        <v>22</v>
      </c>
      <c r="C14" t="str">
        <f>IF(VLOOKUP($B14,'Working final'!$A$4:$BU$2260,50,0)&gt;=DATE(2022,3,31),"Y","N")</f>
        <v>Y</v>
      </c>
      <c r="D14" t="str">
        <f>IF(VLOOKUP($B14,'Working final'!$A$4:$BU$2260,51,0)&gt;=1,"Y","N")</f>
        <v>Y</v>
      </c>
      <c r="E14" t="str">
        <f>IF(VLOOKUP($B14,'Working final'!$A$4:$BU$2260,51,0)&lt;200,"Y","N")</f>
        <v>Y</v>
      </c>
      <c r="F14" t="str">
        <f>IF(VLOOKUP($B14,'Working final'!$A$4:$BU$2260,70,0)&gt;=75%,"Y","N")</f>
        <v>Y</v>
      </c>
      <c r="G14" t="str">
        <f>IF(VLOOKUP($B14,'Working final'!$A$4:$BU$2260,71,0)&gt;=30%,"Y","N")</f>
        <v>Y</v>
      </c>
      <c r="H14" t="str">
        <f>IF(OR(VLOOKUP($B14,'Working final'!$A$4:$BU$2260,72,0)&gt;=75%,VLOOKUP($B14,'Working final'!$A$4:$BU$2260,73,0)&gt;=75%),"Y","N")</f>
        <v>N</v>
      </c>
      <c r="I14" s="4" t="str">
        <f t="shared" si="0"/>
        <v>Reject</v>
      </c>
      <c r="J14" s="1">
        <f>VLOOKUP($B14,'Working final'!$A$4:$BU$2260,50,0)</f>
        <v>45016</v>
      </c>
    </row>
    <row r="15" spans="1:10" hidden="1" x14ac:dyDescent="0.25">
      <c r="A15">
        <v>13</v>
      </c>
      <c r="B15" t="s">
        <v>24</v>
      </c>
      <c r="C15" t="str">
        <f>IF(VLOOKUP($B15,'Working final'!$A$4:$BU$2260,50,0)&gt;=DATE(2022,3,31),"Y","N")</f>
        <v>Y</v>
      </c>
      <c r="D15" t="str">
        <f>IF(VLOOKUP($B15,'Working final'!$A$4:$BU$2260,51,0)&gt;=1,"Y","N")</f>
        <v>Y</v>
      </c>
      <c r="E15" t="str">
        <f>IF(VLOOKUP($B15,'Working final'!$A$4:$BU$2260,51,0)&lt;200,"Y","N")</f>
        <v>Y</v>
      </c>
      <c r="F15" t="str">
        <f>IF(VLOOKUP($B15,'Working final'!$A$4:$BU$2260,70,0)&gt;=75%,"Y","N")</f>
        <v>Y</v>
      </c>
      <c r="G15" t="str">
        <f>IF(VLOOKUP($B15,'Working final'!$A$4:$BU$2260,71,0)&gt;=30%,"Y","N")</f>
        <v>Y</v>
      </c>
      <c r="H15" t="str">
        <f>IF(OR(VLOOKUP($B15,'Working final'!$A$4:$BU$2260,72,0)&gt;=75%,VLOOKUP($B15,'Working final'!$A$4:$BU$2260,73,0)&gt;=75%),"Y","N")</f>
        <v>N</v>
      </c>
      <c r="I15" s="4" t="str">
        <f t="shared" si="0"/>
        <v>Reject</v>
      </c>
      <c r="J15" s="1">
        <f>VLOOKUP($B15,'Working final'!$A$4:$BU$2260,50,0)</f>
        <v>45016</v>
      </c>
    </row>
    <row r="16" spans="1:10" x14ac:dyDescent="0.25">
      <c r="A16">
        <v>14</v>
      </c>
      <c r="B16" t="s">
        <v>29</v>
      </c>
      <c r="C16" t="str">
        <f>IF(VLOOKUP($B16,'Working final'!$A$4:$BU$2260,50,0)&gt;=DATE(2022,3,31),"Y","N")</f>
        <v>Y</v>
      </c>
      <c r="D16" t="str">
        <f>IF(VLOOKUP($B16,'Working final'!$A$4:$BU$2260,51,0)&gt;=1,"Y","N")</f>
        <v>Y</v>
      </c>
      <c r="E16" t="str">
        <f>IF(VLOOKUP($B16,'Working final'!$A$4:$BU$2260,51,0)&lt;200,"Y","N")</f>
        <v>Y</v>
      </c>
      <c r="F16" t="str">
        <f>IF(VLOOKUP($B16,'Working final'!$A$4:$BU$2260,70,0)&gt;=75%,"Y","N")</f>
        <v>Y</v>
      </c>
      <c r="G16" t="str">
        <f>IF(VLOOKUP($B16,'Working final'!$A$4:$BU$2260,71,0)&gt;=30%,"Y","N")</f>
        <v>Y</v>
      </c>
      <c r="H16" t="str">
        <f>IF(OR(VLOOKUP($B16,'Working final'!$A$4:$BU$2260,72,0)&gt;=75%,VLOOKUP($B16,'Working final'!$A$4:$BU$2260,73,0)&gt;=75%),"Y","N")</f>
        <v>Y</v>
      </c>
      <c r="I16" s="4" t="str">
        <f t="shared" si="0"/>
        <v>Accept</v>
      </c>
      <c r="J16" s="1">
        <f>VLOOKUP($B16,'Working final'!$A$4:$BU$2260,50,0)</f>
        <v>45016</v>
      </c>
    </row>
    <row r="17" spans="1:10" hidden="1" x14ac:dyDescent="0.25">
      <c r="A17">
        <v>15</v>
      </c>
      <c r="B17" t="s">
        <v>32</v>
      </c>
      <c r="C17" t="s">
        <v>4974</v>
      </c>
      <c r="D17" t="str">
        <f>IF(VLOOKUP($B17,'Working final'!$A$4:$BU$2260,51,0)&gt;=1,"Y","N")</f>
        <v>Y</v>
      </c>
      <c r="E17" t="str">
        <f>IF(VLOOKUP($B17,'Working final'!$A$4:$BU$2260,51,0)&lt;200,"Y","N")</f>
        <v>N</v>
      </c>
      <c r="F17" t="str">
        <f>IF(VLOOKUP($B17,'Working final'!$A$4:$BU$2260,70,0)&gt;=75%,"Y","N")</f>
        <v>Y</v>
      </c>
      <c r="G17" t="str">
        <f>IF(VLOOKUP($B17,'Working final'!$A$4:$BU$2260,71,0)&gt;=30%,"Y","N")</f>
        <v>Y</v>
      </c>
      <c r="H17" t="str">
        <f>IF(OR(VLOOKUP($B17,'Working final'!$A$4:$BU$2260,72,0)&gt;=75%,VLOOKUP($B17,'Working final'!$A$4:$BU$2260,73,0)&gt;=75%),"Y","N")</f>
        <v>Y</v>
      </c>
      <c r="I17" s="4" t="str">
        <f t="shared" si="0"/>
        <v>Reject</v>
      </c>
      <c r="J17" s="1">
        <f>VLOOKUP($B17,'Working final'!$A$4:$BU$2260,50,0)</f>
        <v>44926</v>
      </c>
    </row>
    <row r="18" spans="1:10" hidden="1" x14ac:dyDescent="0.25">
      <c r="A18">
        <v>16</v>
      </c>
      <c r="B18" t="s">
        <v>35</v>
      </c>
      <c r="C18" t="str">
        <f>IF(VLOOKUP($B18,'Working final'!$A$4:$BU$2260,50,0)&gt;=DATE(2022,3,31),"Y","N")</f>
        <v>Y</v>
      </c>
      <c r="D18" t="str">
        <f>IF(VLOOKUP($B18,'Working final'!$A$4:$BU$2260,51,0)&gt;=1,"Y","N")</f>
        <v>Y</v>
      </c>
      <c r="E18" t="str">
        <f>IF(VLOOKUP($B18,'Working final'!$A$4:$BU$2260,51,0)&lt;200,"Y","N")</f>
        <v>Y</v>
      </c>
      <c r="F18" t="str">
        <f>IF(VLOOKUP($B18,'Working final'!$A$4:$BU$2260,70,0)&gt;=75%,"Y","N")</f>
        <v>Y</v>
      </c>
      <c r="G18" t="str">
        <f>IF(VLOOKUP($B18,'Working final'!$A$4:$BU$2260,71,0)&gt;=30%,"Y","N")</f>
        <v>Y</v>
      </c>
      <c r="H18" t="str">
        <f>IF(OR(VLOOKUP($B18,'Working final'!$A$4:$BU$2260,72,0)&gt;=75%,VLOOKUP($B18,'Working final'!$A$4:$BU$2260,73,0)&gt;=75%),"Y","N")</f>
        <v>N</v>
      </c>
      <c r="I18" s="4" t="str">
        <f t="shared" si="0"/>
        <v>Reject</v>
      </c>
      <c r="J18" s="1">
        <f>VLOOKUP($B18,'Working final'!$A$4:$BU$2260,50,0)</f>
        <v>45016</v>
      </c>
    </row>
    <row r="19" spans="1:10" hidden="1" x14ac:dyDescent="0.25">
      <c r="A19">
        <v>17</v>
      </c>
      <c r="B19" t="s">
        <v>36</v>
      </c>
      <c r="C19" t="str">
        <f>IF(VLOOKUP($B19,'Working final'!$A$4:$BU$2260,50,0)&gt;=DATE(2022,3,31),"Y","N")</f>
        <v>N</v>
      </c>
      <c r="D19" t="str">
        <f>IF(VLOOKUP($B19,'Working final'!$A$4:$BU$2260,51,0)&gt;=1,"Y","N")</f>
        <v>N</v>
      </c>
      <c r="E19" t="str">
        <f>IF(VLOOKUP($B19,'Working final'!$A$4:$BU$2260,51,0)&lt;200,"Y","N")</f>
        <v>Y</v>
      </c>
      <c r="F19" t="str">
        <f>IF(VLOOKUP($B19,'Working final'!$A$4:$BU$2260,70,0)&gt;=75%,"Y","N")</f>
        <v>N</v>
      </c>
      <c r="G19" t="str">
        <f>IF(VLOOKUP($B19,'Working final'!$A$4:$BU$2260,71,0)&gt;=30%,"Y","N")</f>
        <v>N</v>
      </c>
      <c r="H19" t="str">
        <f>IF(OR(VLOOKUP($B19,'Working final'!$A$4:$BU$2260,72,0)&gt;=75%,VLOOKUP($B19,'Working final'!$A$4:$BU$2260,73,0)&gt;=75%),"Y","N")</f>
        <v>N</v>
      </c>
      <c r="I19" s="4" t="str">
        <f t="shared" si="0"/>
        <v>Reject</v>
      </c>
      <c r="J19" s="1">
        <f>VLOOKUP($B19,'Working final'!$A$4:$BU$2260,50,0)</f>
        <v>0</v>
      </c>
    </row>
    <row r="20" spans="1:10" hidden="1" x14ac:dyDescent="0.25">
      <c r="A20">
        <v>18</v>
      </c>
      <c r="B20" t="s">
        <v>38</v>
      </c>
      <c r="C20" t="str">
        <f>IF(VLOOKUP($B20,'Working final'!$A$4:$BU$2260,50,0)&gt;=DATE(2022,3,31),"Y","N")</f>
        <v>Y</v>
      </c>
      <c r="D20" t="str">
        <f>IF(VLOOKUP($B20,'Working final'!$A$4:$BU$2260,51,0)&gt;=1,"Y","N")</f>
        <v>Y</v>
      </c>
      <c r="E20" t="str">
        <f>IF(VLOOKUP($B20,'Working final'!$A$4:$BU$2260,51,0)&lt;200,"Y","N")</f>
        <v>Y</v>
      </c>
      <c r="F20" t="str">
        <f>IF(VLOOKUP($B20,'Working final'!$A$4:$BU$2260,70,0)&gt;=75%,"Y","N")</f>
        <v>Y</v>
      </c>
      <c r="G20" t="str">
        <f>IF(VLOOKUP($B20,'Working final'!$A$4:$BU$2260,71,0)&gt;=30%,"Y","N")</f>
        <v>N</v>
      </c>
      <c r="H20" t="str">
        <f>IF(OR(VLOOKUP($B20,'Working final'!$A$4:$BU$2260,72,0)&gt;=75%,VLOOKUP($B20,'Working final'!$A$4:$BU$2260,73,0)&gt;=75%),"Y","N")</f>
        <v>N</v>
      </c>
      <c r="I20" s="4" t="str">
        <f t="shared" si="0"/>
        <v>Reject</v>
      </c>
      <c r="J20" s="1">
        <f>VLOOKUP($B20,'Working final'!$A$4:$BU$2260,50,0)</f>
        <v>45016</v>
      </c>
    </row>
    <row r="21" spans="1:10" hidden="1" x14ac:dyDescent="0.25">
      <c r="A21">
        <v>19</v>
      </c>
      <c r="B21" t="s">
        <v>39</v>
      </c>
      <c r="C21" t="str">
        <f>IF(VLOOKUP($B21,'Working final'!$A$4:$BU$2260,50,0)&gt;=DATE(2022,3,31),"Y","N")</f>
        <v>Y</v>
      </c>
      <c r="D21" t="str">
        <f>IF(VLOOKUP($B21,'Working final'!$A$4:$BU$2260,51,0)&gt;=1,"Y","N")</f>
        <v>Y</v>
      </c>
      <c r="E21" t="str">
        <f>IF(VLOOKUP($B21,'Working final'!$A$4:$BU$2260,51,0)&lt;200,"Y","N")</f>
        <v>Y</v>
      </c>
      <c r="F21" t="str">
        <f>IF(VLOOKUP($B21,'Working final'!$A$4:$BU$2260,70,0)&gt;=75%,"Y","N")</f>
        <v>Y</v>
      </c>
      <c r="G21" t="str">
        <f>IF(VLOOKUP($B21,'Working final'!$A$4:$BU$2260,71,0)&gt;=30%,"Y","N")</f>
        <v>N</v>
      </c>
      <c r="H21" t="str">
        <f>IF(OR(VLOOKUP($B21,'Working final'!$A$4:$BU$2260,72,0)&gt;=75%,VLOOKUP($B21,'Working final'!$A$4:$BU$2260,73,0)&gt;=75%),"Y","N")</f>
        <v>N</v>
      </c>
      <c r="I21" s="4" t="str">
        <f t="shared" si="0"/>
        <v>Reject</v>
      </c>
      <c r="J21" s="1">
        <f>VLOOKUP($B21,'Working final'!$A$4:$BU$2260,50,0)</f>
        <v>44651</v>
      </c>
    </row>
    <row r="22" spans="1:10" hidden="1" x14ac:dyDescent="0.25">
      <c r="A22">
        <v>20</v>
      </c>
      <c r="B22" t="s">
        <v>41</v>
      </c>
      <c r="C22" t="str">
        <f>IF(VLOOKUP($B22,'Working final'!$A$4:$BU$2260,50,0)&gt;=DATE(2022,3,31),"Y","N")</f>
        <v>N</v>
      </c>
      <c r="D22" t="str">
        <f>IF(VLOOKUP($B22,'Working final'!$A$4:$BU$2260,51,0)&gt;=1,"Y","N")</f>
        <v>N</v>
      </c>
      <c r="E22" t="str">
        <f>IF(VLOOKUP($B22,'Working final'!$A$4:$BU$2260,51,0)&lt;200,"Y","N")</f>
        <v>Y</v>
      </c>
      <c r="F22" t="str">
        <f>IF(VLOOKUP($B22,'Working final'!$A$4:$BU$2260,70,0)&gt;=75%,"Y","N")</f>
        <v>N</v>
      </c>
      <c r="G22" t="str">
        <f>IF(VLOOKUP($B22,'Working final'!$A$4:$BU$2260,71,0)&gt;=30%,"Y","N")</f>
        <v>N</v>
      </c>
      <c r="H22" t="str">
        <f>IF(OR(VLOOKUP($B22,'Working final'!$A$4:$BU$2260,72,0)&gt;=75%,VLOOKUP($B22,'Working final'!$A$4:$BU$2260,73,0)&gt;=75%),"Y","N")</f>
        <v>N</v>
      </c>
      <c r="I22" s="4" t="str">
        <f t="shared" si="0"/>
        <v>Reject</v>
      </c>
      <c r="J22" s="1">
        <f>VLOOKUP($B22,'Working final'!$A$4:$BU$2260,50,0)</f>
        <v>0</v>
      </c>
    </row>
    <row r="23" spans="1:10" hidden="1" x14ac:dyDescent="0.25">
      <c r="A23">
        <v>21</v>
      </c>
      <c r="B23" t="s">
        <v>44</v>
      </c>
      <c r="C23" t="str">
        <f>IF(VLOOKUP($B23,'Working final'!$A$4:$BU$2260,50,0)&gt;=DATE(2022,3,31),"Y","N")</f>
        <v>Y</v>
      </c>
      <c r="D23" t="str">
        <f>IF(VLOOKUP($B23,'Working final'!$A$4:$BU$2260,51,0)&gt;=1,"Y","N")</f>
        <v>Y</v>
      </c>
      <c r="E23" t="str">
        <f>IF(VLOOKUP($B23,'Working final'!$A$4:$BU$2260,51,0)&lt;200,"Y","N")</f>
        <v>N</v>
      </c>
      <c r="F23" t="str">
        <f>IF(VLOOKUP($B23,'Working final'!$A$4:$BU$2260,70,0)&gt;=75%,"Y","N")</f>
        <v>Y</v>
      </c>
      <c r="G23" t="str">
        <f>IF(VLOOKUP($B23,'Working final'!$A$4:$BU$2260,71,0)&gt;=30%,"Y","N")</f>
        <v>Y</v>
      </c>
      <c r="H23" t="str">
        <f>IF(OR(VLOOKUP($B23,'Working final'!$A$4:$BU$2260,72,0)&gt;=75%,VLOOKUP($B23,'Working final'!$A$4:$BU$2260,73,0)&gt;=75%),"Y","N")</f>
        <v>Y</v>
      </c>
      <c r="I23" s="4" t="str">
        <f t="shared" si="0"/>
        <v>Reject</v>
      </c>
      <c r="J23" s="1">
        <f>VLOOKUP($B23,'Working final'!$A$4:$BU$2260,50,0)</f>
        <v>45016</v>
      </c>
    </row>
    <row r="24" spans="1:10" hidden="1" x14ac:dyDescent="0.25">
      <c r="A24">
        <v>22</v>
      </c>
      <c r="B24" t="s">
        <v>45</v>
      </c>
      <c r="C24" t="str">
        <f>IF(VLOOKUP($B24,'Working final'!$A$4:$BU$2260,50,0)&gt;=DATE(2022,3,31),"Y","N")</f>
        <v>N</v>
      </c>
      <c r="D24" t="str">
        <f>IF(VLOOKUP($B24,'Working final'!$A$4:$BU$2260,51,0)&gt;=1,"Y","N")</f>
        <v>N</v>
      </c>
      <c r="E24" t="str">
        <f>IF(VLOOKUP($B24,'Working final'!$A$4:$BU$2260,51,0)&lt;200,"Y","N")</f>
        <v>Y</v>
      </c>
      <c r="F24" t="str">
        <f>IF(VLOOKUP($B24,'Working final'!$A$4:$BU$2260,70,0)&gt;=75%,"Y","N")</f>
        <v>N</v>
      </c>
      <c r="G24" t="str">
        <f>IF(VLOOKUP($B24,'Working final'!$A$4:$BU$2260,71,0)&gt;=30%,"Y","N")</f>
        <v>N</v>
      </c>
      <c r="H24" t="str">
        <f>IF(OR(VLOOKUP($B24,'Working final'!$A$4:$BU$2260,72,0)&gt;=75%,VLOOKUP($B24,'Working final'!$A$4:$BU$2260,73,0)&gt;=75%),"Y","N")</f>
        <v>N</v>
      </c>
      <c r="I24" s="4" t="str">
        <f t="shared" si="0"/>
        <v>Reject</v>
      </c>
      <c r="J24" s="1">
        <f>VLOOKUP($B24,'Working final'!$A$4:$BU$2260,50,0)</f>
        <v>0</v>
      </c>
    </row>
    <row r="25" spans="1:10" hidden="1" x14ac:dyDescent="0.25">
      <c r="A25">
        <v>23</v>
      </c>
      <c r="B25" t="s">
        <v>46</v>
      </c>
      <c r="C25" t="str">
        <f>IF(VLOOKUP($B25,'Working final'!$A$4:$BU$2260,50,0)&gt;=DATE(2022,3,31),"Y","N")</f>
        <v>N</v>
      </c>
      <c r="D25" t="str">
        <f>IF(VLOOKUP($B25,'Working final'!$A$4:$BU$2260,51,0)&gt;=1,"Y","N")</f>
        <v>N</v>
      </c>
      <c r="E25" t="str">
        <f>IF(VLOOKUP($B25,'Working final'!$A$4:$BU$2260,51,0)&lt;200,"Y","N")</f>
        <v>Y</v>
      </c>
      <c r="F25" t="str">
        <f>IF(VLOOKUP($B25,'Working final'!$A$4:$BU$2260,70,0)&gt;=75%,"Y","N")</f>
        <v>N</v>
      </c>
      <c r="G25" t="str">
        <f>IF(VLOOKUP($B25,'Working final'!$A$4:$BU$2260,71,0)&gt;=30%,"Y","N")</f>
        <v>N</v>
      </c>
      <c r="H25" t="str">
        <f>IF(OR(VLOOKUP($B25,'Working final'!$A$4:$BU$2260,72,0)&gt;=75%,VLOOKUP($B25,'Working final'!$A$4:$BU$2260,73,0)&gt;=75%),"Y","N")</f>
        <v>N</v>
      </c>
      <c r="I25" s="4" t="str">
        <f t="shared" si="0"/>
        <v>Reject</v>
      </c>
      <c r="J25" s="1">
        <f>VLOOKUP($B25,'Working final'!$A$4:$BU$2260,50,0)</f>
        <v>0</v>
      </c>
    </row>
    <row r="26" spans="1:10" hidden="1" x14ac:dyDescent="0.25">
      <c r="A26">
        <v>24</v>
      </c>
      <c r="B26" t="s">
        <v>48</v>
      </c>
      <c r="C26" t="str">
        <f>IF(VLOOKUP($B26,'Working final'!$A$4:$BU$2260,50,0)&gt;=DATE(2022,3,31),"Y","N")</f>
        <v>Y</v>
      </c>
      <c r="D26" t="str">
        <f>IF(VLOOKUP($B26,'Working final'!$A$4:$BU$2260,51,0)&gt;=1,"Y","N")</f>
        <v>Y</v>
      </c>
      <c r="E26" t="str">
        <f>IF(VLOOKUP($B26,'Working final'!$A$4:$BU$2260,51,0)&lt;200,"Y","N")</f>
        <v>N</v>
      </c>
      <c r="F26" t="str">
        <f>IF(VLOOKUP($B26,'Working final'!$A$4:$BU$2260,70,0)&gt;=75%,"Y","N")</f>
        <v>Y</v>
      </c>
      <c r="G26" t="str">
        <f>IF(VLOOKUP($B26,'Working final'!$A$4:$BU$2260,71,0)&gt;=30%,"Y","N")</f>
        <v>Y</v>
      </c>
      <c r="H26" t="str">
        <f>IF(OR(VLOOKUP($B26,'Working final'!$A$4:$BU$2260,72,0)&gt;=75%,VLOOKUP($B26,'Working final'!$A$4:$BU$2260,73,0)&gt;=75%),"Y","N")</f>
        <v>Y</v>
      </c>
      <c r="I26" s="4" t="str">
        <f t="shared" si="0"/>
        <v>Reject</v>
      </c>
      <c r="J26" s="1">
        <f>VLOOKUP($B26,'Working final'!$A$4:$BU$2260,50,0)</f>
        <v>45016</v>
      </c>
    </row>
    <row r="27" spans="1:10" hidden="1" x14ac:dyDescent="0.25">
      <c r="A27">
        <v>25</v>
      </c>
      <c r="B27" t="s">
        <v>49</v>
      </c>
      <c r="C27" t="str">
        <f>IF(VLOOKUP($B27,'Working final'!$A$4:$BU$2260,50,0)&gt;=DATE(2022,3,31),"Y","N")</f>
        <v>N</v>
      </c>
      <c r="D27" t="str">
        <f>IF(VLOOKUP($B27,'Working final'!$A$4:$BU$2260,51,0)&gt;=1,"Y","N")</f>
        <v>N</v>
      </c>
      <c r="E27" t="str">
        <f>IF(VLOOKUP($B27,'Working final'!$A$4:$BU$2260,51,0)&lt;200,"Y","N")</f>
        <v>Y</v>
      </c>
      <c r="F27" t="str">
        <f>IF(VLOOKUP($B27,'Working final'!$A$4:$BU$2260,70,0)&gt;=75%,"Y","N")</f>
        <v>N</v>
      </c>
      <c r="G27" t="str">
        <f>IF(VLOOKUP($B27,'Working final'!$A$4:$BU$2260,71,0)&gt;=30%,"Y","N")</f>
        <v>N</v>
      </c>
      <c r="H27" t="str">
        <f>IF(OR(VLOOKUP($B27,'Working final'!$A$4:$BU$2260,72,0)&gt;=75%,VLOOKUP($B27,'Working final'!$A$4:$BU$2260,73,0)&gt;=75%),"Y","N")</f>
        <v>N</v>
      </c>
      <c r="I27" s="4" t="str">
        <f t="shared" si="0"/>
        <v>Reject</v>
      </c>
      <c r="J27" s="1">
        <f>VLOOKUP($B27,'Working final'!$A$4:$BU$2260,50,0)</f>
        <v>0</v>
      </c>
    </row>
    <row r="28" spans="1:10" hidden="1" x14ac:dyDescent="0.25">
      <c r="A28">
        <v>26</v>
      </c>
      <c r="B28" t="s">
        <v>50</v>
      </c>
      <c r="C28" t="str">
        <f>IF(VLOOKUP($B28,'Working final'!$A$4:$BU$2260,50,0)&gt;=DATE(2022,3,31),"Y","N")</f>
        <v>Y</v>
      </c>
      <c r="D28" t="str">
        <f>IF(VLOOKUP($B28,'Working final'!$A$4:$BU$2260,51,0)&gt;=1,"Y","N")</f>
        <v>N</v>
      </c>
      <c r="E28" t="str">
        <f>IF(VLOOKUP($B28,'Working final'!$A$4:$BU$2260,51,0)&lt;200,"Y","N")</f>
        <v>Y</v>
      </c>
      <c r="F28" t="str">
        <f>IF(VLOOKUP($B28,'Working final'!$A$4:$BU$2260,70,0)&gt;=75%,"Y","N")</f>
        <v>N</v>
      </c>
      <c r="G28" t="str">
        <f>IF(VLOOKUP($B28,'Working final'!$A$4:$BU$2260,71,0)&gt;=30%,"Y","N")</f>
        <v>N</v>
      </c>
      <c r="H28" t="str">
        <f>IF(OR(VLOOKUP($B28,'Working final'!$A$4:$BU$2260,72,0)&gt;=75%,VLOOKUP($B28,'Working final'!$A$4:$BU$2260,73,0)&gt;=75%),"Y","N")</f>
        <v>N</v>
      </c>
      <c r="I28" s="4" t="str">
        <f t="shared" si="0"/>
        <v>Reject</v>
      </c>
      <c r="J28" s="1">
        <f>VLOOKUP($B28,'Working final'!$A$4:$BU$2260,50,0)</f>
        <v>44651</v>
      </c>
    </row>
    <row r="29" spans="1:10" hidden="1" x14ac:dyDescent="0.25">
      <c r="A29">
        <v>27</v>
      </c>
      <c r="B29" t="s">
        <v>52</v>
      </c>
      <c r="C29" t="str">
        <f>IF(VLOOKUP($B29,'Working final'!$A$4:$BU$2260,50,0)&gt;=DATE(2022,3,31),"Y","N")</f>
        <v>Y</v>
      </c>
      <c r="D29" t="str">
        <f>IF(VLOOKUP($B29,'Working final'!$A$4:$BU$2260,51,0)&gt;=1,"Y","N")</f>
        <v>N</v>
      </c>
      <c r="E29" t="str">
        <f>IF(VLOOKUP($B29,'Working final'!$A$4:$BU$2260,51,0)&lt;200,"Y","N")</f>
        <v>Y</v>
      </c>
      <c r="F29" t="str">
        <f>IF(VLOOKUP($B29,'Working final'!$A$4:$BU$2260,70,0)&gt;=75%,"Y","N")</f>
        <v>N</v>
      </c>
      <c r="G29" t="str">
        <f>IF(VLOOKUP($B29,'Working final'!$A$4:$BU$2260,71,0)&gt;=30%,"Y","N")</f>
        <v>N</v>
      </c>
      <c r="H29" t="str">
        <f>IF(OR(VLOOKUP($B29,'Working final'!$A$4:$BU$2260,72,0)&gt;=75%,VLOOKUP($B29,'Working final'!$A$4:$BU$2260,73,0)&gt;=75%),"Y","N")</f>
        <v>N</v>
      </c>
      <c r="I29" s="4" t="str">
        <f t="shared" si="0"/>
        <v>Reject</v>
      </c>
      <c r="J29" s="1">
        <f>VLOOKUP($B29,'Working final'!$A$4:$BU$2260,50,0)</f>
        <v>44651</v>
      </c>
    </row>
    <row r="30" spans="1:10" hidden="1" x14ac:dyDescent="0.25">
      <c r="A30">
        <v>28</v>
      </c>
      <c r="B30" t="s">
        <v>56</v>
      </c>
      <c r="C30" t="str">
        <f>IF(VLOOKUP($B30,'Working final'!$A$4:$BU$2260,50,0)&gt;=DATE(2022,3,31),"Y","N")</f>
        <v>Y</v>
      </c>
      <c r="D30" t="str">
        <f>IF(VLOOKUP($B30,'Working final'!$A$4:$BU$2260,51,0)&gt;=1,"Y","N")</f>
        <v>Y</v>
      </c>
      <c r="E30" t="str">
        <f>IF(VLOOKUP($B30,'Working final'!$A$4:$BU$2260,51,0)&lt;200,"Y","N")</f>
        <v>N</v>
      </c>
      <c r="F30" t="str">
        <f>IF(VLOOKUP($B30,'Working final'!$A$4:$BU$2260,70,0)&gt;=75%,"Y","N")</f>
        <v>Y</v>
      </c>
      <c r="G30" t="str">
        <f>IF(VLOOKUP($B30,'Working final'!$A$4:$BU$2260,71,0)&gt;=30%,"Y","N")</f>
        <v>Y</v>
      </c>
      <c r="H30" t="str">
        <f>IF(OR(VLOOKUP($B30,'Working final'!$A$4:$BU$2260,72,0)&gt;=75%,VLOOKUP($B30,'Working final'!$A$4:$BU$2260,73,0)&gt;=75%),"Y","N")</f>
        <v>N</v>
      </c>
      <c r="I30" s="4" t="str">
        <f t="shared" si="0"/>
        <v>Reject</v>
      </c>
      <c r="J30" s="1">
        <f>VLOOKUP($B30,'Working final'!$A$4:$BU$2260,50,0)</f>
        <v>45016</v>
      </c>
    </row>
    <row r="31" spans="1:10" hidden="1" x14ac:dyDescent="0.25">
      <c r="A31">
        <v>29</v>
      </c>
      <c r="B31" t="s">
        <v>57</v>
      </c>
      <c r="C31" t="str">
        <f>IF(VLOOKUP($B31,'Working final'!$A$4:$BU$2260,50,0)&gt;=DATE(2022,3,31),"Y","N")</f>
        <v>Y</v>
      </c>
      <c r="D31" t="str">
        <f>IF(VLOOKUP($B31,'Working final'!$A$4:$BU$2260,51,0)&gt;=1,"Y","N")</f>
        <v>N</v>
      </c>
      <c r="E31" t="str">
        <f>IF(VLOOKUP($B31,'Working final'!$A$4:$BU$2260,51,0)&lt;200,"Y","N")</f>
        <v>Y</v>
      </c>
      <c r="F31" t="str">
        <f>IF(VLOOKUP($B31,'Working final'!$A$4:$BU$2260,70,0)&gt;=75%,"Y","N")</f>
        <v>N</v>
      </c>
      <c r="G31" t="str">
        <f>IF(VLOOKUP($B31,'Working final'!$A$4:$BU$2260,71,0)&gt;=30%,"Y","N")</f>
        <v>N</v>
      </c>
      <c r="H31" t="str">
        <f>IF(OR(VLOOKUP($B31,'Working final'!$A$4:$BU$2260,72,0)&gt;=75%,VLOOKUP($B31,'Working final'!$A$4:$BU$2260,73,0)&gt;=75%),"Y","N")</f>
        <v>N</v>
      </c>
      <c r="I31" s="4" t="str">
        <f t="shared" si="0"/>
        <v>Reject</v>
      </c>
      <c r="J31" s="1">
        <f>VLOOKUP($B31,'Working final'!$A$4:$BU$2260,50,0)</f>
        <v>45016</v>
      </c>
    </row>
    <row r="32" spans="1:10" x14ac:dyDescent="0.25">
      <c r="A32">
        <v>30</v>
      </c>
      <c r="B32" t="s">
        <v>58</v>
      </c>
      <c r="C32" t="str">
        <f>IF(VLOOKUP($B32,'Working final'!$A$4:$BU$2260,50,0)&gt;=DATE(2022,3,31),"Y","N")</f>
        <v>Y</v>
      </c>
      <c r="D32" t="str">
        <f>IF(VLOOKUP($B32,'Working final'!$A$4:$BU$2260,51,0)&gt;=1,"Y","N")</f>
        <v>Y</v>
      </c>
      <c r="E32" t="str">
        <f>IF(VLOOKUP($B32,'Working final'!$A$4:$BU$2260,51,0)&lt;200,"Y","N")</f>
        <v>Y</v>
      </c>
      <c r="F32" t="str">
        <f>IF(VLOOKUP($B32,'Working final'!$A$4:$BU$2260,70,0)&gt;=75%,"Y","N")</f>
        <v>Y</v>
      </c>
      <c r="G32" t="str">
        <f>IF(VLOOKUP($B32,'Working final'!$A$4:$BU$2260,71,0)&gt;=30%,"Y","N")</f>
        <v>Y</v>
      </c>
      <c r="H32" t="str">
        <f>IF(OR(VLOOKUP($B32,'Working final'!$A$4:$BU$2260,72,0)&gt;=75%,VLOOKUP($B32,'Working final'!$A$4:$BU$2260,73,0)&gt;=75%),"Y","N")</f>
        <v>Y</v>
      </c>
      <c r="I32" s="4" t="str">
        <f t="shared" si="0"/>
        <v>Accept</v>
      </c>
      <c r="J32" s="1">
        <f>VLOOKUP($B32,'Working final'!$A$4:$BU$2260,50,0)</f>
        <v>45016</v>
      </c>
    </row>
    <row r="33" spans="1:10" hidden="1" x14ac:dyDescent="0.25">
      <c r="A33">
        <v>31</v>
      </c>
      <c r="B33" t="s">
        <v>59</v>
      </c>
      <c r="C33" t="str">
        <f>IF(VLOOKUP($B33,'Working final'!$A$4:$BU$2260,50,0)&gt;=DATE(2022,3,31),"Y","N")</f>
        <v>Y</v>
      </c>
      <c r="D33" t="str">
        <f>IF(VLOOKUP($B33,'Working final'!$A$4:$BU$2260,51,0)&gt;=1,"Y","N")</f>
        <v>Y</v>
      </c>
      <c r="E33" t="str">
        <f>IF(VLOOKUP($B33,'Working final'!$A$4:$BU$2260,51,0)&lt;200,"Y","N")</f>
        <v>Y</v>
      </c>
      <c r="F33" t="str">
        <f>IF(VLOOKUP($B33,'Working final'!$A$4:$BU$2260,70,0)&gt;=75%,"Y","N")</f>
        <v>Y</v>
      </c>
      <c r="G33" t="str">
        <f>IF(VLOOKUP($B33,'Working final'!$A$4:$BU$2260,71,0)&gt;=30%,"Y","N")</f>
        <v>Y</v>
      </c>
      <c r="H33" t="str">
        <f>IF(OR(VLOOKUP($B33,'Working final'!$A$4:$BU$2260,72,0)&gt;=75%,VLOOKUP($B33,'Working final'!$A$4:$BU$2260,73,0)&gt;=75%),"Y","N")</f>
        <v>N</v>
      </c>
      <c r="I33" s="4" t="str">
        <f t="shared" si="0"/>
        <v>Reject</v>
      </c>
      <c r="J33" s="1">
        <f>VLOOKUP($B33,'Working final'!$A$4:$BU$2260,50,0)</f>
        <v>44651</v>
      </c>
    </row>
    <row r="34" spans="1:10" hidden="1" x14ac:dyDescent="0.25">
      <c r="A34">
        <v>32</v>
      </c>
      <c r="B34" t="s">
        <v>60</v>
      </c>
      <c r="C34" t="str">
        <f>IF(VLOOKUP($B34,'Working final'!$A$4:$BU$2260,50,0)&gt;=DATE(2022,3,31),"Y","N")</f>
        <v>Y</v>
      </c>
      <c r="D34" t="str">
        <f>IF(VLOOKUP($B34,'Working final'!$A$4:$BU$2260,51,0)&gt;=1,"Y","N")</f>
        <v>Y</v>
      </c>
      <c r="E34" t="str">
        <f>IF(VLOOKUP($B34,'Working final'!$A$4:$BU$2260,51,0)&lt;200,"Y","N")</f>
        <v>Y</v>
      </c>
      <c r="F34" t="str">
        <f>IF(VLOOKUP($B34,'Working final'!$A$4:$BU$2260,70,0)&gt;=75%,"Y","N")</f>
        <v>Y</v>
      </c>
      <c r="G34" t="str">
        <f>IF(VLOOKUP($B34,'Working final'!$A$4:$BU$2260,71,0)&gt;=30%,"Y","N")</f>
        <v>Y</v>
      </c>
      <c r="H34" t="str">
        <f>IF(OR(VLOOKUP($B34,'Working final'!$A$4:$BU$2260,72,0)&gt;=75%,VLOOKUP($B34,'Working final'!$A$4:$BU$2260,73,0)&gt;=75%),"Y","N")</f>
        <v>N</v>
      </c>
      <c r="I34" s="4" t="str">
        <f t="shared" si="0"/>
        <v>Reject</v>
      </c>
      <c r="J34" s="1">
        <f>VLOOKUP($B34,'Working final'!$A$4:$BU$2260,50,0)</f>
        <v>45016</v>
      </c>
    </row>
    <row r="35" spans="1:10" x14ac:dyDescent="0.25">
      <c r="A35">
        <v>33</v>
      </c>
      <c r="B35" t="s">
        <v>61</v>
      </c>
      <c r="C35" t="str">
        <f>IF(VLOOKUP($B35,'Working final'!$A$4:$BU$2260,50,0)&gt;=DATE(2022,3,31),"Y","N")</f>
        <v>Y</v>
      </c>
      <c r="D35" t="str">
        <f>IF(VLOOKUP($B35,'Working final'!$A$4:$BU$2260,51,0)&gt;=1,"Y","N")</f>
        <v>Y</v>
      </c>
      <c r="E35" t="str">
        <f>IF(VLOOKUP($B35,'Working final'!$A$4:$BU$2260,51,0)&lt;200,"Y","N")</f>
        <v>Y</v>
      </c>
      <c r="F35" t="str">
        <f>IF(VLOOKUP($B35,'Working final'!$A$4:$BU$2260,70,0)&gt;=75%,"Y","N")</f>
        <v>Y</v>
      </c>
      <c r="G35" t="str">
        <f>IF(VLOOKUP($B35,'Working final'!$A$4:$BU$2260,71,0)&gt;=30%,"Y","N")</f>
        <v>Y</v>
      </c>
      <c r="H35" t="str">
        <f>IF(OR(VLOOKUP($B35,'Working final'!$A$4:$BU$2260,72,0)&gt;=75%,VLOOKUP($B35,'Working final'!$A$4:$BU$2260,73,0)&gt;=75%),"Y","N")</f>
        <v>Y</v>
      </c>
      <c r="I35" s="4" t="str">
        <f t="shared" si="0"/>
        <v>Accept</v>
      </c>
      <c r="J35" s="1">
        <f>VLOOKUP($B35,'Working final'!$A$4:$BU$2260,50,0)</f>
        <v>45016</v>
      </c>
    </row>
    <row r="36" spans="1:10" hidden="1" x14ac:dyDescent="0.25">
      <c r="A36">
        <v>34</v>
      </c>
      <c r="B36" t="s">
        <v>62</v>
      </c>
      <c r="C36" t="str">
        <f>IF(VLOOKUP($B36,'Working final'!$A$4:$BU$2260,50,0)&gt;=DATE(2022,3,31),"Y","N")</f>
        <v>Y</v>
      </c>
      <c r="D36" t="str">
        <f>IF(VLOOKUP($B36,'Working final'!$A$4:$BU$2260,51,0)&gt;=1,"Y","N")</f>
        <v>Y</v>
      </c>
      <c r="E36" t="str">
        <f>IF(VLOOKUP($B36,'Working final'!$A$4:$BU$2260,51,0)&lt;200,"Y","N")</f>
        <v>N</v>
      </c>
      <c r="F36" t="str">
        <f>IF(VLOOKUP($B36,'Working final'!$A$4:$BU$2260,70,0)&gt;=75%,"Y","N")</f>
        <v>Y</v>
      </c>
      <c r="G36" t="str">
        <f>IF(VLOOKUP($B36,'Working final'!$A$4:$BU$2260,71,0)&gt;=30%,"Y","N")</f>
        <v>Y</v>
      </c>
      <c r="H36" t="str">
        <f>IF(OR(VLOOKUP($B36,'Working final'!$A$4:$BU$2260,72,0)&gt;=75%,VLOOKUP($B36,'Working final'!$A$4:$BU$2260,73,0)&gt;=75%),"Y","N")</f>
        <v>Y</v>
      </c>
      <c r="I36" s="4" t="str">
        <f t="shared" si="0"/>
        <v>Reject</v>
      </c>
      <c r="J36" s="1">
        <f>VLOOKUP($B36,'Working final'!$A$4:$BU$2260,50,0)</f>
        <v>45016</v>
      </c>
    </row>
    <row r="37" spans="1:10" hidden="1" x14ac:dyDescent="0.25">
      <c r="A37">
        <v>35</v>
      </c>
      <c r="B37" t="s">
        <v>63</v>
      </c>
      <c r="C37" t="str">
        <f>IF(VLOOKUP($B37,'Working final'!$A$4:$BU$2260,50,0)&gt;=DATE(2022,3,31),"Y","N")</f>
        <v>Y</v>
      </c>
      <c r="D37" t="str">
        <f>IF(VLOOKUP($B37,'Working final'!$A$4:$BU$2260,51,0)&gt;=1,"Y","N")</f>
        <v>Y</v>
      </c>
      <c r="E37" t="str">
        <f>IF(VLOOKUP($B37,'Working final'!$A$4:$BU$2260,51,0)&lt;200,"Y","N")</f>
        <v>N</v>
      </c>
      <c r="F37" t="str">
        <f>IF(VLOOKUP($B37,'Working final'!$A$4:$BU$2260,70,0)&gt;=75%,"Y","N")</f>
        <v>Y</v>
      </c>
      <c r="G37" t="str">
        <f>IF(VLOOKUP($B37,'Working final'!$A$4:$BU$2260,71,0)&gt;=30%,"Y","N")</f>
        <v>Y</v>
      </c>
      <c r="H37" t="str">
        <f>IF(OR(VLOOKUP($B37,'Working final'!$A$4:$BU$2260,72,0)&gt;=75%,VLOOKUP($B37,'Working final'!$A$4:$BU$2260,73,0)&gt;=75%),"Y","N")</f>
        <v>Y</v>
      </c>
      <c r="I37" s="4" t="str">
        <f t="shared" si="0"/>
        <v>Reject</v>
      </c>
      <c r="J37" s="1">
        <f>VLOOKUP($B37,'Working final'!$A$4:$BU$2260,50,0)</f>
        <v>45016</v>
      </c>
    </row>
    <row r="38" spans="1:10" hidden="1" x14ac:dyDescent="0.25">
      <c r="A38">
        <v>36</v>
      </c>
      <c r="B38" t="s">
        <v>64</v>
      </c>
      <c r="C38" t="str">
        <f>IF(VLOOKUP($B38,'Working final'!$A$4:$BU$2260,50,0)&gt;=DATE(2022,3,31),"Y","N")</f>
        <v>N</v>
      </c>
      <c r="D38" t="str">
        <f>IF(VLOOKUP($B38,'Working final'!$A$4:$BU$2260,51,0)&gt;=1,"Y","N")</f>
        <v>N</v>
      </c>
      <c r="E38" t="str">
        <f>IF(VLOOKUP($B38,'Working final'!$A$4:$BU$2260,51,0)&lt;200,"Y","N")</f>
        <v>Y</v>
      </c>
      <c r="F38" t="str">
        <f>IF(VLOOKUP($B38,'Working final'!$A$4:$BU$2260,70,0)&gt;=75%,"Y","N")</f>
        <v>N</v>
      </c>
      <c r="G38" t="str">
        <f>IF(VLOOKUP($B38,'Working final'!$A$4:$BU$2260,71,0)&gt;=30%,"Y","N")</f>
        <v>N</v>
      </c>
      <c r="H38" t="str">
        <f>IF(OR(VLOOKUP($B38,'Working final'!$A$4:$BU$2260,72,0)&gt;=75%,VLOOKUP($B38,'Working final'!$A$4:$BU$2260,73,0)&gt;=75%),"Y","N")</f>
        <v>N</v>
      </c>
      <c r="I38" s="4" t="str">
        <f t="shared" si="0"/>
        <v>Reject</v>
      </c>
      <c r="J38" s="1">
        <f>VLOOKUP($B38,'Working final'!$A$4:$BU$2260,50,0)</f>
        <v>0</v>
      </c>
    </row>
    <row r="39" spans="1:10" hidden="1" x14ac:dyDescent="0.25">
      <c r="A39">
        <v>37</v>
      </c>
      <c r="B39" t="s">
        <v>65</v>
      </c>
      <c r="C39" t="str">
        <f>IF(VLOOKUP($B39,'Working final'!$A$4:$BU$2260,50,0)&gt;=DATE(2022,3,31),"Y","N")</f>
        <v>Y</v>
      </c>
      <c r="D39" t="str">
        <f>IF(VLOOKUP($B39,'Working final'!$A$4:$BU$2260,51,0)&gt;=1,"Y","N")</f>
        <v>Y</v>
      </c>
      <c r="E39" t="str">
        <f>IF(VLOOKUP($B39,'Working final'!$A$4:$BU$2260,51,0)&lt;200,"Y","N")</f>
        <v>N</v>
      </c>
      <c r="F39" t="str">
        <f>IF(VLOOKUP($B39,'Working final'!$A$4:$BU$2260,70,0)&gt;=75%,"Y","N")</f>
        <v>Y</v>
      </c>
      <c r="G39" t="str">
        <f>IF(VLOOKUP($B39,'Working final'!$A$4:$BU$2260,71,0)&gt;=30%,"Y","N")</f>
        <v>Y</v>
      </c>
      <c r="H39" t="str">
        <f>IF(OR(VLOOKUP($B39,'Working final'!$A$4:$BU$2260,72,0)&gt;=75%,VLOOKUP($B39,'Working final'!$A$4:$BU$2260,73,0)&gt;=75%),"Y","N")</f>
        <v>N</v>
      </c>
      <c r="I39" s="4" t="str">
        <f t="shared" si="0"/>
        <v>Reject</v>
      </c>
      <c r="J39" s="1">
        <f>VLOOKUP($B39,'Working final'!$A$4:$BU$2260,50,0)</f>
        <v>45016</v>
      </c>
    </row>
    <row r="40" spans="1:10" hidden="1" x14ac:dyDescent="0.25">
      <c r="A40">
        <v>38</v>
      </c>
      <c r="B40" t="s">
        <v>66</v>
      </c>
      <c r="C40" t="str">
        <f>IF(VLOOKUP($B40,'Working final'!$A$4:$BU$2260,50,0)&gt;=DATE(2022,3,31),"Y","N")</f>
        <v>Y</v>
      </c>
      <c r="D40" t="str">
        <f>IF(VLOOKUP($B40,'Working final'!$A$4:$BU$2260,51,0)&gt;=1,"Y","N")</f>
        <v>Y</v>
      </c>
      <c r="E40" t="str">
        <f>IF(VLOOKUP($B40,'Working final'!$A$4:$BU$2260,51,0)&lt;200,"Y","N")</f>
        <v>N</v>
      </c>
      <c r="F40" t="str">
        <f>IF(VLOOKUP($B40,'Working final'!$A$4:$BU$2260,70,0)&gt;=75%,"Y","N")</f>
        <v>Y</v>
      </c>
      <c r="G40" t="str">
        <f>IF(VLOOKUP($B40,'Working final'!$A$4:$BU$2260,71,0)&gt;=30%,"Y","N")</f>
        <v>N</v>
      </c>
      <c r="H40" t="str">
        <f>IF(OR(VLOOKUP($B40,'Working final'!$A$4:$BU$2260,72,0)&gt;=75%,VLOOKUP($B40,'Working final'!$A$4:$BU$2260,73,0)&gt;=75%),"Y","N")</f>
        <v>N</v>
      </c>
      <c r="I40" s="4" t="str">
        <f t="shared" si="0"/>
        <v>Reject</v>
      </c>
      <c r="J40" s="1">
        <f>VLOOKUP($B40,'Working final'!$A$4:$BU$2260,50,0)</f>
        <v>45016</v>
      </c>
    </row>
    <row r="41" spans="1:10" hidden="1" x14ac:dyDescent="0.25">
      <c r="A41">
        <v>39</v>
      </c>
      <c r="B41" t="s">
        <v>67</v>
      </c>
      <c r="C41" t="str">
        <f>IF(VLOOKUP($B41,'Working final'!$A$4:$BU$2260,50,0)&gt;=DATE(2022,3,31),"Y","N")</f>
        <v>Y</v>
      </c>
      <c r="D41" t="str">
        <f>IF(VLOOKUP($B41,'Working final'!$A$4:$BU$2260,51,0)&gt;=1,"Y","N")</f>
        <v>N</v>
      </c>
      <c r="E41" t="str">
        <f>IF(VLOOKUP($B41,'Working final'!$A$4:$BU$2260,51,0)&lt;200,"Y","N")</f>
        <v>Y</v>
      </c>
      <c r="F41" t="str">
        <f>IF(VLOOKUP($B41,'Working final'!$A$4:$BU$2260,70,0)&gt;=75%,"Y","N")</f>
        <v>N</v>
      </c>
      <c r="G41" t="str">
        <f>IF(VLOOKUP($B41,'Working final'!$A$4:$BU$2260,71,0)&gt;=30%,"Y","N")</f>
        <v>N</v>
      </c>
      <c r="H41" t="str">
        <f>IF(OR(VLOOKUP($B41,'Working final'!$A$4:$BU$2260,72,0)&gt;=75%,VLOOKUP($B41,'Working final'!$A$4:$BU$2260,73,0)&gt;=75%),"Y","N")</f>
        <v>N</v>
      </c>
      <c r="I41" s="4" t="str">
        <f t="shared" si="0"/>
        <v>Reject</v>
      </c>
      <c r="J41" s="1">
        <f>VLOOKUP($B41,'Working final'!$A$4:$BU$2260,50,0)</f>
        <v>44651</v>
      </c>
    </row>
    <row r="42" spans="1:10" hidden="1" x14ac:dyDescent="0.25">
      <c r="A42">
        <v>40</v>
      </c>
      <c r="B42" t="s">
        <v>68</v>
      </c>
      <c r="C42" t="str">
        <f>IF(VLOOKUP($B42,'Working final'!$A$4:$BU$2260,50,0)&gt;=DATE(2022,3,31),"Y","N")</f>
        <v>Y</v>
      </c>
      <c r="D42" t="str">
        <f>IF(VLOOKUP($B42,'Working final'!$A$4:$BU$2260,51,0)&gt;=1,"Y","N")</f>
        <v>Y</v>
      </c>
      <c r="E42" t="str">
        <f>IF(VLOOKUP($B42,'Working final'!$A$4:$BU$2260,51,0)&lt;200,"Y","N")</f>
        <v>N</v>
      </c>
      <c r="F42" t="str">
        <f>IF(VLOOKUP($B42,'Working final'!$A$4:$BU$2260,70,0)&gt;=75%,"Y","N")</f>
        <v>Y</v>
      </c>
      <c r="G42" t="str">
        <f>IF(VLOOKUP($B42,'Working final'!$A$4:$BU$2260,71,0)&gt;=30%,"Y","N")</f>
        <v>Y</v>
      </c>
      <c r="H42" t="str">
        <f>IF(OR(VLOOKUP($B42,'Working final'!$A$4:$BU$2260,72,0)&gt;=75%,VLOOKUP($B42,'Working final'!$A$4:$BU$2260,73,0)&gt;=75%),"Y","N")</f>
        <v>Y</v>
      </c>
      <c r="I42" s="4" t="str">
        <f t="shared" si="0"/>
        <v>Reject</v>
      </c>
      <c r="J42" s="1">
        <f>VLOOKUP($B42,'Working final'!$A$4:$BU$2260,50,0)</f>
        <v>45016</v>
      </c>
    </row>
    <row r="43" spans="1:10" hidden="1" x14ac:dyDescent="0.25">
      <c r="A43">
        <v>41</v>
      </c>
      <c r="B43" t="s">
        <v>70</v>
      </c>
      <c r="C43" t="str">
        <f>IF(VLOOKUP($B43,'Working final'!$A$4:$BU$2260,50,0)&gt;=DATE(2022,3,31),"Y","N")</f>
        <v>Y</v>
      </c>
      <c r="D43" t="str">
        <f>IF(VLOOKUP($B43,'Working final'!$A$4:$BU$2260,51,0)&gt;=1,"Y","N")</f>
        <v>Y</v>
      </c>
      <c r="E43" t="str">
        <f>IF(VLOOKUP($B43,'Working final'!$A$4:$BU$2260,51,0)&lt;200,"Y","N")</f>
        <v>Y</v>
      </c>
      <c r="F43" t="str">
        <f>IF(VLOOKUP($B43,'Working final'!$A$4:$BU$2260,70,0)&gt;=75%,"Y","N")</f>
        <v>Y</v>
      </c>
      <c r="G43" t="str">
        <f>IF(VLOOKUP($B43,'Working final'!$A$4:$BU$2260,71,0)&gt;=30%,"Y","N")</f>
        <v>Y</v>
      </c>
      <c r="H43" t="str">
        <f>IF(OR(VLOOKUP($B43,'Working final'!$A$4:$BU$2260,72,0)&gt;=75%,VLOOKUP($B43,'Working final'!$A$4:$BU$2260,73,0)&gt;=75%),"Y","N")</f>
        <v>N</v>
      </c>
      <c r="I43" s="4" t="str">
        <f t="shared" si="0"/>
        <v>Reject</v>
      </c>
      <c r="J43" s="1">
        <f>VLOOKUP($B43,'Working final'!$A$4:$BU$2260,50,0)</f>
        <v>45016</v>
      </c>
    </row>
    <row r="44" spans="1:10" x14ac:dyDescent="0.25">
      <c r="A44">
        <v>42</v>
      </c>
      <c r="B44" t="s">
        <v>72</v>
      </c>
      <c r="C44" t="str">
        <f>IF(VLOOKUP($B44,'Working final'!$A$4:$BU$2260,50,0)&gt;=DATE(2022,3,31),"Y","N")</f>
        <v>Y</v>
      </c>
      <c r="D44" t="str">
        <f>IF(VLOOKUP($B44,'Working final'!$A$4:$BU$2260,51,0)&gt;=1,"Y","N")</f>
        <v>Y</v>
      </c>
      <c r="E44" t="str">
        <f>IF(VLOOKUP($B44,'Working final'!$A$4:$BU$2260,51,0)&lt;200,"Y","N")</f>
        <v>Y</v>
      </c>
      <c r="F44" t="str">
        <f>IF(VLOOKUP($B44,'Working final'!$A$4:$BU$2260,70,0)&gt;=75%,"Y","N")</f>
        <v>Y</v>
      </c>
      <c r="G44" t="str">
        <f>IF(VLOOKUP($B44,'Working final'!$A$4:$BU$2260,71,0)&gt;=30%,"Y","N")</f>
        <v>Y</v>
      </c>
      <c r="H44" t="str">
        <f>IF(OR(VLOOKUP($B44,'Working final'!$A$4:$BU$2260,72,0)&gt;=75%,VLOOKUP($B44,'Working final'!$A$4:$BU$2260,73,0)&gt;=75%),"Y","N")</f>
        <v>Y</v>
      </c>
      <c r="I44" s="4" t="str">
        <f t="shared" si="0"/>
        <v>Accept</v>
      </c>
      <c r="J44" s="1">
        <f>VLOOKUP($B44,'Working final'!$A$4:$BU$2260,50,0)</f>
        <v>45016</v>
      </c>
    </row>
    <row r="45" spans="1:10" hidden="1" x14ac:dyDescent="0.25">
      <c r="A45">
        <v>43</v>
      </c>
      <c r="B45" t="s">
        <v>76</v>
      </c>
      <c r="C45" t="str">
        <f>IF(VLOOKUP($B45,'Working final'!$A$4:$BU$2260,50,0)&gt;=DATE(2022,3,31),"Y","N")</f>
        <v>Y</v>
      </c>
      <c r="D45" t="str">
        <f>IF(VLOOKUP($B45,'Working final'!$A$4:$BU$2260,51,0)&gt;=1,"Y","N")</f>
        <v>Y</v>
      </c>
      <c r="E45" t="str">
        <f>IF(VLOOKUP($B45,'Working final'!$A$4:$BU$2260,51,0)&lt;200,"Y","N")</f>
        <v>N</v>
      </c>
      <c r="F45" t="str">
        <f>IF(VLOOKUP($B45,'Working final'!$A$4:$BU$2260,70,0)&gt;=75%,"Y","N")</f>
        <v>Y</v>
      </c>
      <c r="G45" t="str">
        <f>IF(VLOOKUP($B45,'Working final'!$A$4:$BU$2260,71,0)&gt;=30%,"Y","N")</f>
        <v>Y</v>
      </c>
      <c r="H45" t="str">
        <f>IF(OR(VLOOKUP($B45,'Working final'!$A$4:$BU$2260,72,0)&gt;=75%,VLOOKUP($B45,'Working final'!$A$4:$BU$2260,73,0)&gt;=75%),"Y","N")</f>
        <v>Y</v>
      </c>
      <c r="I45" s="4" t="str">
        <f t="shared" si="0"/>
        <v>Reject</v>
      </c>
      <c r="J45" s="1">
        <f>VLOOKUP($B45,'Working final'!$A$4:$BU$2260,50,0)</f>
        <v>45016</v>
      </c>
    </row>
    <row r="46" spans="1:10" x14ac:dyDescent="0.25">
      <c r="A46">
        <v>44</v>
      </c>
      <c r="B46" t="s">
        <v>77</v>
      </c>
      <c r="C46" t="str">
        <f>IF(VLOOKUP($B46,'Working final'!$A$4:$BU$2260,50,0)&gt;=DATE(2022,3,31),"Y","N")</f>
        <v>Y</v>
      </c>
      <c r="D46" t="str">
        <f>IF(VLOOKUP($B46,'Working final'!$A$4:$BU$2260,51,0)&gt;=1,"Y","N")</f>
        <v>Y</v>
      </c>
      <c r="E46" t="str">
        <f>IF(VLOOKUP($B46,'Working final'!$A$4:$BU$2260,51,0)&lt;200,"Y","N")</f>
        <v>Y</v>
      </c>
      <c r="F46" t="str">
        <f>IF(VLOOKUP($B46,'Working final'!$A$4:$BU$2260,70,0)&gt;=75%,"Y","N")</f>
        <v>Y</v>
      </c>
      <c r="G46" t="str">
        <f>IF(VLOOKUP($B46,'Working final'!$A$4:$BU$2260,71,0)&gt;=30%,"Y","N")</f>
        <v>Y</v>
      </c>
      <c r="H46" t="str">
        <f>IF(OR(VLOOKUP($B46,'Working final'!$A$4:$BU$2260,72,0)&gt;=75%,VLOOKUP($B46,'Working final'!$A$4:$BU$2260,73,0)&gt;=75%),"Y","N")</f>
        <v>Y</v>
      </c>
      <c r="I46" s="4" t="str">
        <f t="shared" si="0"/>
        <v>Accept</v>
      </c>
      <c r="J46" s="1">
        <f>VLOOKUP($B46,'Working final'!$A$4:$BU$2260,50,0)</f>
        <v>45016</v>
      </c>
    </row>
    <row r="47" spans="1:10" x14ac:dyDescent="0.25">
      <c r="A47">
        <v>45</v>
      </c>
      <c r="B47" t="s">
        <v>78</v>
      </c>
      <c r="C47" t="str">
        <f>IF(VLOOKUP($B47,'Working final'!$A$4:$BU$2260,50,0)&gt;=DATE(2022,3,31),"Y","N")</f>
        <v>Y</v>
      </c>
      <c r="D47" t="str">
        <f>IF(VLOOKUP($B47,'Working final'!$A$4:$BU$2260,51,0)&gt;=1,"Y","N")</f>
        <v>Y</v>
      </c>
      <c r="E47" t="str">
        <f>IF(VLOOKUP($B47,'Working final'!$A$4:$BU$2260,51,0)&lt;200,"Y","N")</f>
        <v>Y</v>
      </c>
      <c r="F47" t="str">
        <f>IF(VLOOKUP($B47,'Working final'!$A$4:$BU$2260,70,0)&gt;=75%,"Y","N")</f>
        <v>Y</v>
      </c>
      <c r="G47" t="str">
        <f>IF(VLOOKUP($B47,'Working final'!$A$4:$BU$2260,71,0)&gt;=30%,"Y","N")</f>
        <v>Y</v>
      </c>
      <c r="H47" t="str">
        <f>IF(OR(VLOOKUP($B47,'Working final'!$A$4:$BU$2260,72,0)&gt;=75%,VLOOKUP($B47,'Working final'!$A$4:$BU$2260,73,0)&gt;=75%),"Y","N")</f>
        <v>Y</v>
      </c>
      <c r="I47" s="4" t="str">
        <f t="shared" si="0"/>
        <v>Accept</v>
      </c>
      <c r="J47" s="1">
        <f>VLOOKUP($B47,'Working final'!$A$4:$BU$2260,50,0)</f>
        <v>45016</v>
      </c>
    </row>
    <row r="48" spans="1:10" x14ac:dyDescent="0.25">
      <c r="A48">
        <v>46</v>
      </c>
      <c r="B48" t="s">
        <v>81</v>
      </c>
      <c r="C48" t="str">
        <f>IF(VLOOKUP($B48,'Working final'!$A$4:$BU$2260,50,0)&gt;=DATE(2022,3,31),"Y","N")</f>
        <v>Y</v>
      </c>
      <c r="D48" t="str">
        <f>IF(VLOOKUP($B48,'Working final'!$A$4:$BU$2260,51,0)&gt;=1,"Y","N")</f>
        <v>Y</v>
      </c>
      <c r="E48" t="str">
        <f>IF(VLOOKUP($B48,'Working final'!$A$4:$BU$2260,51,0)&lt;200,"Y","N")</f>
        <v>Y</v>
      </c>
      <c r="F48" t="str">
        <f>IF(VLOOKUP($B48,'Working final'!$A$4:$BU$2260,70,0)&gt;=75%,"Y","N")</f>
        <v>Y</v>
      </c>
      <c r="G48" t="str">
        <f>IF(VLOOKUP($B48,'Working final'!$A$4:$BU$2260,71,0)&gt;=30%,"Y","N")</f>
        <v>Y</v>
      </c>
      <c r="H48" t="str">
        <f>IF(OR(VLOOKUP($B48,'Working final'!$A$4:$BU$2260,72,0)&gt;=75%,VLOOKUP($B48,'Working final'!$A$4:$BU$2260,73,0)&gt;=75%),"Y","N")</f>
        <v>Y</v>
      </c>
      <c r="I48" s="4" t="str">
        <f t="shared" si="0"/>
        <v>Accept</v>
      </c>
      <c r="J48" s="1">
        <f>VLOOKUP($B48,'Working final'!$A$4:$BU$2260,50,0)</f>
        <v>45016</v>
      </c>
    </row>
    <row r="49" spans="1:10" hidden="1" x14ac:dyDescent="0.25">
      <c r="A49">
        <v>47</v>
      </c>
      <c r="B49" t="s">
        <v>82</v>
      </c>
      <c r="C49" t="str">
        <f>IF(VLOOKUP($B49,'Working final'!$A$4:$BU$2260,50,0)&gt;=DATE(2022,3,31),"Y","N")</f>
        <v>N</v>
      </c>
      <c r="D49" t="str">
        <f>IF(VLOOKUP($B49,'Working final'!$A$4:$BU$2260,51,0)&gt;=1,"Y","N")</f>
        <v>N</v>
      </c>
      <c r="E49" t="str">
        <f>IF(VLOOKUP($B49,'Working final'!$A$4:$BU$2260,51,0)&lt;200,"Y","N")</f>
        <v>Y</v>
      </c>
      <c r="F49" t="str">
        <f>IF(VLOOKUP($B49,'Working final'!$A$4:$BU$2260,70,0)&gt;=75%,"Y","N")</f>
        <v>N</v>
      </c>
      <c r="G49" t="str">
        <f>IF(VLOOKUP($B49,'Working final'!$A$4:$BU$2260,71,0)&gt;=30%,"Y","N")</f>
        <v>N</v>
      </c>
      <c r="H49" t="str">
        <f>IF(OR(VLOOKUP($B49,'Working final'!$A$4:$BU$2260,72,0)&gt;=75%,VLOOKUP($B49,'Working final'!$A$4:$BU$2260,73,0)&gt;=75%),"Y","N")</f>
        <v>N</v>
      </c>
      <c r="I49" s="4" t="str">
        <f t="shared" si="0"/>
        <v>Reject</v>
      </c>
      <c r="J49" s="1">
        <f>VLOOKUP($B49,'Working final'!$A$4:$BU$2260,50,0)</f>
        <v>0</v>
      </c>
    </row>
    <row r="50" spans="1:10" hidden="1" x14ac:dyDescent="0.25">
      <c r="A50">
        <v>48</v>
      </c>
      <c r="B50" t="s">
        <v>86</v>
      </c>
      <c r="C50" t="str">
        <f>IF(VLOOKUP($B50,'Working final'!$A$4:$BU$2260,50,0)&gt;=DATE(2022,3,31),"Y","N")</f>
        <v>N</v>
      </c>
      <c r="D50" t="str">
        <f>IF(VLOOKUP($B50,'Working final'!$A$4:$BU$2260,51,0)&gt;=1,"Y","N")</f>
        <v>N</v>
      </c>
      <c r="E50" t="str">
        <f>IF(VLOOKUP($B50,'Working final'!$A$4:$BU$2260,51,0)&lt;200,"Y","N")</f>
        <v>Y</v>
      </c>
      <c r="F50" t="str">
        <f>IF(VLOOKUP($B50,'Working final'!$A$4:$BU$2260,70,0)&gt;=75%,"Y","N")</f>
        <v>N</v>
      </c>
      <c r="G50" t="str">
        <f>IF(VLOOKUP($B50,'Working final'!$A$4:$BU$2260,71,0)&gt;=30%,"Y","N")</f>
        <v>N</v>
      </c>
      <c r="H50" t="str">
        <f>IF(OR(VLOOKUP($B50,'Working final'!$A$4:$BU$2260,72,0)&gt;=75%,VLOOKUP($B50,'Working final'!$A$4:$BU$2260,73,0)&gt;=75%),"Y","N")</f>
        <v>N</v>
      </c>
      <c r="I50" s="4" t="str">
        <f t="shared" si="0"/>
        <v>Reject</v>
      </c>
      <c r="J50" s="1">
        <f>VLOOKUP($B50,'Working final'!$A$4:$BU$2260,50,0)</f>
        <v>0</v>
      </c>
    </row>
    <row r="51" spans="1:10" hidden="1" x14ac:dyDescent="0.25">
      <c r="A51">
        <v>49</v>
      </c>
      <c r="B51" t="s">
        <v>87</v>
      </c>
      <c r="C51" t="str">
        <f>IF(VLOOKUP($B51,'Working final'!$A$4:$BU$2260,50,0)&gt;=DATE(2022,3,31),"Y","N")</f>
        <v>N</v>
      </c>
      <c r="D51" t="str">
        <f>IF(VLOOKUP($B51,'Working final'!$A$4:$BU$2260,51,0)&gt;=1,"Y","N")</f>
        <v>N</v>
      </c>
      <c r="E51" t="str">
        <f>IF(VLOOKUP($B51,'Working final'!$A$4:$BU$2260,51,0)&lt;200,"Y","N")</f>
        <v>Y</v>
      </c>
      <c r="F51" t="str">
        <f>IF(VLOOKUP($B51,'Working final'!$A$4:$BU$2260,70,0)&gt;=75%,"Y","N")</f>
        <v>N</v>
      </c>
      <c r="G51" t="str">
        <f>IF(VLOOKUP($B51,'Working final'!$A$4:$BU$2260,71,0)&gt;=30%,"Y","N")</f>
        <v>N</v>
      </c>
      <c r="H51" t="str">
        <f>IF(OR(VLOOKUP($B51,'Working final'!$A$4:$BU$2260,72,0)&gt;=75%,VLOOKUP($B51,'Working final'!$A$4:$BU$2260,73,0)&gt;=75%),"Y","N")</f>
        <v>N</v>
      </c>
      <c r="I51" s="4" t="str">
        <f t="shared" si="0"/>
        <v>Reject</v>
      </c>
      <c r="J51" s="1">
        <f>VLOOKUP($B51,'Working final'!$A$4:$BU$2260,50,0)</f>
        <v>0</v>
      </c>
    </row>
    <row r="52" spans="1:10" x14ac:dyDescent="0.25">
      <c r="A52">
        <v>50</v>
      </c>
      <c r="B52" t="s">
        <v>88</v>
      </c>
      <c r="C52" t="str">
        <f>IF(VLOOKUP($B52,'Working final'!$A$4:$BU$2260,50,0)&gt;=DATE(2022,3,31),"Y","N")</f>
        <v>Y</v>
      </c>
      <c r="D52" t="str">
        <f>IF(VLOOKUP($B52,'Working final'!$A$4:$BU$2260,51,0)&gt;=1,"Y","N")</f>
        <v>Y</v>
      </c>
      <c r="E52" t="str">
        <f>IF(VLOOKUP($B52,'Working final'!$A$4:$BU$2260,51,0)&lt;200,"Y","N")</f>
        <v>Y</v>
      </c>
      <c r="F52" t="str">
        <f>IF(VLOOKUP($B52,'Working final'!$A$4:$BU$2260,70,0)&gt;=75%,"Y","N")</f>
        <v>Y</v>
      </c>
      <c r="G52" t="str">
        <f>IF(VLOOKUP($B52,'Working final'!$A$4:$BU$2260,71,0)&gt;=30%,"Y","N")</f>
        <v>Y</v>
      </c>
      <c r="H52" t="str">
        <f>IF(OR(VLOOKUP($B52,'Working final'!$A$4:$BU$2260,72,0)&gt;=75%,VLOOKUP($B52,'Working final'!$A$4:$BU$2260,73,0)&gt;=75%),"Y","N")</f>
        <v>Y</v>
      </c>
      <c r="I52" s="4" t="str">
        <f t="shared" si="0"/>
        <v>Accept</v>
      </c>
      <c r="J52" s="1">
        <f>VLOOKUP($B52,'Working final'!$A$4:$BU$2260,50,0)</f>
        <v>45016</v>
      </c>
    </row>
    <row r="53" spans="1:10" hidden="1" x14ac:dyDescent="0.25">
      <c r="A53">
        <v>51</v>
      </c>
      <c r="B53" t="s">
        <v>91</v>
      </c>
      <c r="C53" t="str">
        <f>IF(VLOOKUP($B53,'Working final'!$A$4:$BU$2260,50,0)&gt;=DATE(2022,3,31),"Y","N")</f>
        <v>N</v>
      </c>
      <c r="D53" t="str">
        <f>IF(VLOOKUP($B53,'Working final'!$A$4:$BU$2260,51,0)&gt;=1,"Y","N")</f>
        <v>N</v>
      </c>
      <c r="E53" t="str">
        <f>IF(VLOOKUP($B53,'Working final'!$A$4:$BU$2260,51,0)&lt;200,"Y","N")</f>
        <v>Y</v>
      </c>
      <c r="F53" t="str">
        <f>IF(VLOOKUP($B53,'Working final'!$A$4:$BU$2260,70,0)&gt;=75%,"Y","N")</f>
        <v>N</v>
      </c>
      <c r="G53" t="str">
        <f>IF(VLOOKUP($B53,'Working final'!$A$4:$BU$2260,71,0)&gt;=30%,"Y","N")</f>
        <v>N</v>
      </c>
      <c r="H53" t="str">
        <f>IF(OR(VLOOKUP($B53,'Working final'!$A$4:$BU$2260,72,0)&gt;=75%,VLOOKUP($B53,'Working final'!$A$4:$BU$2260,73,0)&gt;=75%),"Y","N")</f>
        <v>N</v>
      </c>
      <c r="I53" s="4" t="str">
        <f t="shared" si="0"/>
        <v>Reject</v>
      </c>
      <c r="J53" s="1">
        <f>VLOOKUP($B53,'Working final'!$A$4:$BU$2260,50,0)</f>
        <v>0</v>
      </c>
    </row>
    <row r="54" spans="1:10" hidden="1" x14ac:dyDescent="0.25">
      <c r="A54">
        <v>52</v>
      </c>
      <c r="B54" t="s">
        <v>97</v>
      </c>
      <c r="C54" t="str">
        <f>IF(VLOOKUP($B54,'Working final'!$A$4:$BU$2260,50,0)&gt;=DATE(2022,3,31),"Y","N")</f>
        <v>Y</v>
      </c>
      <c r="D54" t="str">
        <f>IF(VLOOKUP($B54,'Working final'!$A$4:$BU$2260,51,0)&gt;=1,"Y","N")</f>
        <v>Y</v>
      </c>
      <c r="E54" t="str">
        <f>IF(VLOOKUP($B54,'Working final'!$A$4:$BU$2260,51,0)&lt;200,"Y","N")</f>
        <v>Y</v>
      </c>
      <c r="F54" t="str">
        <f>IF(VLOOKUP($B54,'Working final'!$A$4:$BU$2260,70,0)&gt;=75%,"Y","N")</f>
        <v>Y</v>
      </c>
      <c r="G54" t="str">
        <f>IF(VLOOKUP($B54,'Working final'!$A$4:$BU$2260,71,0)&gt;=30%,"Y","N")</f>
        <v>Y</v>
      </c>
      <c r="H54" t="str">
        <f>IF(OR(VLOOKUP($B54,'Working final'!$A$4:$BU$2260,72,0)&gt;=75%,VLOOKUP($B54,'Working final'!$A$4:$BU$2260,73,0)&gt;=75%),"Y","N")</f>
        <v>N</v>
      </c>
      <c r="I54" s="4" t="str">
        <f t="shared" si="0"/>
        <v>Reject</v>
      </c>
      <c r="J54" s="1">
        <f>VLOOKUP($B54,'Working final'!$A$4:$BU$2260,50,0)</f>
        <v>45016</v>
      </c>
    </row>
    <row r="55" spans="1:10" hidden="1" x14ac:dyDescent="0.25">
      <c r="A55">
        <v>53</v>
      </c>
      <c r="B55" t="s">
        <v>99</v>
      </c>
      <c r="C55" t="str">
        <f>IF(VLOOKUP($B55,'Working final'!$A$4:$BU$2260,50,0)&gt;=DATE(2022,3,31),"Y","N")</f>
        <v>Y</v>
      </c>
      <c r="D55" t="str">
        <f>IF(VLOOKUP($B55,'Working final'!$A$4:$BU$2260,51,0)&gt;=1,"Y","N")</f>
        <v>Y</v>
      </c>
      <c r="E55" t="str">
        <f>IF(VLOOKUP($B55,'Working final'!$A$4:$BU$2260,51,0)&lt;200,"Y","N")</f>
        <v>Y</v>
      </c>
      <c r="F55" t="str">
        <f>IF(VLOOKUP($B55,'Working final'!$A$4:$BU$2260,70,0)&gt;=75%,"Y","N")</f>
        <v>Y</v>
      </c>
      <c r="G55" t="str">
        <f>IF(VLOOKUP($B55,'Working final'!$A$4:$BU$2260,71,0)&gt;=30%,"Y","N")</f>
        <v>Y</v>
      </c>
      <c r="H55" t="str">
        <f>IF(OR(VLOOKUP($B55,'Working final'!$A$4:$BU$2260,72,0)&gt;=75%,VLOOKUP($B55,'Working final'!$A$4:$BU$2260,73,0)&gt;=75%),"Y","N")</f>
        <v>N</v>
      </c>
      <c r="I55" s="4" t="str">
        <f t="shared" si="0"/>
        <v>Reject</v>
      </c>
      <c r="J55" s="1">
        <f>VLOOKUP($B55,'Working final'!$A$4:$BU$2260,50,0)</f>
        <v>45016</v>
      </c>
    </row>
    <row r="56" spans="1:10" hidden="1" x14ac:dyDescent="0.25">
      <c r="A56">
        <v>54</v>
      </c>
      <c r="B56" t="s">
        <v>100</v>
      </c>
      <c r="C56" t="str">
        <f>IF(VLOOKUP($B56,'Working final'!$A$4:$BU$2260,50,0)&gt;=DATE(2022,3,31),"Y","N")</f>
        <v>Y</v>
      </c>
      <c r="D56" t="str">
        <f>IF(VLOOKUP($B56,'Working final'!$A$4:$BU$2260,51,0)&gt;=1,"Y","N")</f>
        <v>Y</v>
      </c>
      <c r="E56" t="str">
        <f>IF(VLOOKUP($B56,'Working final'!$A$4:$BU$2260,51,0)&lt;200,"Y","N")</f>
        <v>Y</v>
      </c>
      <c r="F56" t="str">
        <f>IF(VLOOKUP($B56,'Working final'!$A$4:$BU$2260,70,0)&gt;=75%,"Y","N")</f>
        <v>Y</v>
      </c>
      <c r="G56" t="str">
        <f>IF(VLOOKUP($B56,'Working final'!$A$4:$BU$2260,71,0)&gt;=30%,"Y","N")</f>
        <v>Y</v>
      </c>
      <c r="H56" t="str">
        <f>IF(OR(VLOOKUP($B56,'Working final'!$A$4:$BU$2260,72,0)&gt;=75%,VLOOKUP($B56,'Working final'!$A$4:$BU$2260,73,0)&gt;=75%),"Y","N")</f>
        <v>N</v>
      </c>
      <c r="I56" s="4" t="str">
        <f t="shared" si="0"/>
        <v>Reject</v>
      </c>
      <c r="J56" s="1">
        <f>VLOOKUP($B56,'Working final'!$A$4:$BU$2260,50,0)</f>
        <v>45016</v>
      </c>
    </row>
    <row r="57" spans="1:10" hidden="1" x14ac:dyDescent="0.25">
      <c r="A57">
        <v>55</v>
      </c>
      <c r="B57" t="s">
        <v>101</v>
      </c>
      <c r="C57" t="str">
        <f>IF(VLOOKUP($B57,'Working final'!$A$4:$BU$2260,50,0)&gt;=DATE(2022,3,31),"Y","N")</f>
        <v>Y</v>
      </c>
      <c r="D57" t="str">
        <f>IF(VLOOKUP($B57,'Working final'!$A$4:$BU$2260,51,0)&gt;=1,"Y","N")</f>
        <v>Y</v>
      </c>
      <c r="E57" t="str">
        <f>IF(VLOOKUP($B57,'Working final'!$A$4:$BU$2260,51,0)&lt;200,"Y","N")</f>
        <v>Y</v>
      </c>
      <c r="F57" t="str">
        <f>IF(VLOOKUP($B57,'Working final'!$A$4:$BU$2260,70,0)&gt;=75%,"Y","N")</f>
        <v>Y</v>
      </c>
      <c r="G57" t="str">
        <f>IF(VLOOKUP($B57,'Working final'!$A$4:$BU$2260,71,0)&gt;=30%,"Y","N")</f>
        <v>N</v>
      </c>
      <c r="H57" t="str">
        <f>IF(OR(VLOOKUP($B57,'Working final'!$A$4:$BU$2260,72,0)&gt;=75%,VLOOKUP($B57,'Working final'!$A$4:$BU$2260,73,0)&gt;=75%),"Y","N")</f>
        <v>N</v>
      </c>
      <c r="I57" s="4" t="str">
        <f t="shared" si="0"/>
        <v>Reject</v>
      </c>
      <c r="J57" s="1">
        <f>VLOOKUP($B57,'Working final'!$A$4:$BU$2260,50,0)</f>
        <v>45016</v>
      </c>
    </row>
    <row r="58" spans="1:10" x14ac:dyDescent="0.25">
      <c r="A58">
        <v>56</v>
      </c>
      <c r="B58" t="s">
        <v>104</v>
      </c>
      <c r="C58" t="str">
        <f>IF(VLOOKUP($B58,'Working final'!$A$4:$BU$2260,50,0)&gt;=DATE(2022,3,31),"Y","N")</f>
        <v>Y</v>
      </c>
      <c r="D58" t="str">
        <f>IF(VLOOKUP($B58,'Working final'!$A$4:$BU$2260,51,0)&gt;=1,"Y","N")</f>
        <v>Y</v>
      </c>
      <c r="E58" t="str">
        <f>IF(VLOOKUP($B58,'Working final'!$A$4:$BU$2260,51,0)&lt;200,"Y","N")</f>
        <v>Y</v>
      </c>
      <c r="F58" t="str">
        <f>IF(VLOOKUP($B58,'Working final'!$A$4:$BU$2260,70,0)&gt;=75%,"Y","N")</f>
        <v>Y</v>
      </c>
      <c r="G58" t="str">
        <f>IF(VLOOKUP($B58,'Working final'!$A$4:$BU$2260,71,0)&gt;=30%,"Y","N")</f>
        <v>Y</v>
      </c>
      <c r="H58" t="str">
        <f>IF(OR(VLOOKUP($B58,'Working final'!$A$4:$BU$2260,72,0)&gt;=75%,VLOOKUP($B58,'Working final'!$A$4:$BU$2260,73,0)&gt;=75%),"Y","N")</f>
        <v>Y</v>
      </c>
      <c r="I58" s="4" t="str">
        <f t="shared" si="0"/>
        <v>Accept</v>
      </c>
      <c r="J58" s="1">
        <f>VLOOKUP($B58,'Working final'!$A$4:$BU$2260,50,0)</f>
        <v>45016</v>
      </c>
    </row>
    <row r="59" spans="1:10" hidden="1" x14ac:dyDescent="0.25">
      <c r="A59">
        <v>57</v>
      </c>
      <c r="B59" t="s">
        <v>105</v>
      </c>
      <c r="C59" t="str">
        <f>IF(VLOOKUP($B59,'Working final'!$A$4:$BU$2260,50,0)&gt;=DATE(2022,3,31),"Y","N")</f>
        <v>Y</v>
      </c>
      <c r="D59" t="str">
        <f>IF(VLOOKUP($B59,'Working final'!$A$4:$BU$2260,51,0)&gt;=1,"Y","N")</f>
        <v>Y</v>
      </c>
      <c r="E59" t="str">
        <f>IF(VLOOKUP($B59,'Working final'!$A$4:$BU$2260,51,0)&lt;200,"Y","N")</f>
        <v>Y</v>
      </c>
      <c r="F59" t="str">
        <f>IF(VLOOKUP($B59,'Working final'!$A$4:$BU$2260,70,0)&gt;=75%,"Y","N")</f>
        <v>Y</v>
      </c>
      <c r="G59" t="str">
        <f>IF(VLOOKUP($B59,'Working final'!$A$4:$BU$2260,71,0)&gt;=30%,"Y","N")</f>
        <v>N</v>
      </c>
      <c r="H59" t="str">
        <f>IF(OR(VLOOKUP($B59,'Working final'!$A$4:$BU$2260,72,0)&gt;=75%,VLOOKUP($B59,'Working final'!$A$4:$BU$2260,73,0)&gt;=75%),"Y","N")</f>
        <v>Y</v>
      </c>
      <c r="I59" s="4" t="str">
        <f t="shared" si="0"/>
        <v>Reject</v>
      </c>
      <c r="J59" s="1">
        <f>VLOOKUP($B59,'Working final'!$A$4:$BU$2260,50,0)</f>
        <v>45016</v>
      </c>
    </row>
    <row r="60" spans="1:10" hidden="1" x14ac:dyDescent="0.25">
      <c r="A60">
        <v>58</v>
      </c>
      <c r="B60" t="s">
        <v>106</v>
      </c>
      <c r="C60" t="str">
        <f>IF(VLOOKUP($B60,'Working final'!$A$4:$BU$2260,50,0)&gt;=DATE(2022,3,31),"Y","N")</f>
        <v>Y</v>
      </c>
      <c r="D60" t="str">
        <f>IF(VLOOKUP($B60,'Working final'!$A$4:$BU$2260,51,0)&gt;=1,"Y","N")</f>
        <v>Y</v>
      </c>
      <c r="E60" t="str">
        <f>IF(VLOOKUP($B60,'Working final'!$A$4:$BU$2260,51,0)&lt;200,"Y","N")</f>
        <v>Y</v>
      </c>
      <c r="F60" t="str">
        <f>IF(VLOOKUP($B60,'Working final'!$A$4:$BU$2260,70,0)&gt;=75%,"Y","N")</f>
        <v>Y</v>
      </c>
      <c r="G60" t="str">
        <f>IF(VLOOKUP($B60,'Working final'!$A$4:$BU$2260,71,0)&gt;=30%,"Y","N")</f>
        <v>Y</v>
      </c>
      <c r="H60" t="str">
        <f>IF(OR(VLOOKUP($B60,'Working final'!$A$4:$BU$2260,72,0)&gt;=75%,VLOOKUP($B60,'Working final'!$A$4:$BU$2260,73,0)&gt;=75%),"Y","N")</f>
        <v>N</v>
      </c>
      <c r="I60" s="4" t="str">
        <f t="shared" si="0"/>
        <v>Reject</v>
      </c>
      <c r="J60" s="1">
        <f>VLOOKUP($B60,'Working final'!$A$4:$BU$2260,50,0)</f>
        <v>45016</v>
      </c>
    </row>
    <row r="61" spans="1:10" hidden="1" x14ac:dyDescent="0.25">
      <c r="A61">
        <v>59</v>
      </c>
      <c r="B61" t="s">
        <v>107</v>
      </c>
      <c r="C61" t="s">
        <v>4974</v>
      </c>
      <c r="D61" t="str">
        <f>IF(VLOOKUP($B61,'Working final'!$A$4:$BU$2260,51,0)&gt;=1,"Y","N")</f>
        <v>Y</v>
      </c>
      <c r="E61" t="str">
        <f>IF(VLOOKUP($B61,'Working final'!$A$4:$BU$2260,51,0)&lt;200,"Y","N")</f>
        <v>N</v>
      </c>
      <c r="F61" t="str">
        <f>IF(VLOOKUP($B61,'Working final'!$A$4:$BU$2260,70,0)&gt;=75%,"Y","N")</f>
        <v>Y</v>
      </c>
      <c r="G61" t="str">
        <f>IF(VLOOKUP($B61,'Working final'!$A$4:$BU$2260,71,0)&gt;=30%,"Y","N")</f>
        <v>Y</v>
      </c>
      <c r="H61" t="str">
        <f>IF(OR(VLOOKUP($B61,'Working final'!$A$4:$BU$2260,72,0)&gt;=75%,VLOOKUP($B61,'Working final'!$A$4:$BU$2260,73,0)&gt;=75%),"Y","N")</f>
        <v>Y</v>
      </c>
      <c r="I61" s="4" t="str">
        <f t="shared" si="0"/>
        <v>Reject</v>
      </c>
      <c r="J61" s="1">
        <f>VLOOKUP($B61,'Working final'!$A$4:$BU$2260,50,0)</f>
        <v>45107</v>
      </c>
    </row>
    <row r="62" spans="1:10" hidden="1" x14ac:dyDescent="0.25">
      <c r="A62">
        <v>60</v>
      </c>
      <c r="B62" t="s">
        <v>109</v>
      </c>
      <c r="C62" t="str">
        <f>IF(VLOOKUP($B62,'Working final'!$A$4:$BU$2260,50,0)&gt;=DATE(2022,3,31),"Y","N")</f>
        <v>N</v>
      </c>
      <c r="D62" t="str">
        <f>IF(VLOOKUP($B62,'Working final'!$A$4:$BU$2260,51,0)&gt;=1,"Y","N")</f>
        <v>N</v>
      </c>
      <c r="E62" t="str">
        <f>IF(VLOOKUP($B62,'Working final'!$A$4:$BU$2260,51,0)&lt;200,"Y","N")</f>
        <v>Y</v>
      </c>
      <c r="F62" t="str">
        <f>IF(VLOOKUP($B62,'Working final'!$A$4:$BU$2260,70,0)&gt;=75%,"Y","N")</f>
        <v>N</v>
      </c>
      <c r="G62" t="str">
        <f>IF(VLOOKUP($B62,'Working final'!$A$4:$BU$2260,71,0)&gt;=30%,"Y","N")</f>
        <v>N</v>
      </c>
      <c r="H62" t="str">
        <f>IF(OR(VLOOKUP($B62,'Working final'!$A$4:$BU$2260,72,0)&gt;=75%,VLOOKUP($B62,'Working final'!$A$4:$BU$2260,73,0)&gt;=75%),"Y","N")</f>
        <v>N</v>
      </c>
      <c r="I62" s="4" t="str">
        <f t="shared" si="0"/>
        <v>Reject</v>
      </c>
      <c r="J62" s="1">
        <f>VLOOKUP($B62,'Working final'!$A$4:$BU$2260,50,0)</f>
        <v>0</v>
      </c>
    </row>
    <row r="63" spans="1:10" hidden="1" x14ac:dyDescent="0.25">
      <c r="A63">
        <v>61</v>
      </c>
      <c r="B63" t="s">
        <v>110</v>
      </c>
      <c r="C63" t="str">
        <f>IF(VLOOKUP($B63,'Working final'!$A$4:$BU$2260,50,0)&gt;=DATE(2022,3,31),"Y","N")</f>
        <v>N</v>
      </c>
      <c r="D63" t="str">
        <f>IF(VLOOKUP($B63,'Working final'!$A$4:$BU$2260,51,0)&gt;=1,"Y","N")</f>
        <v>N</v>
      </c>
      <c r="E63" t="str">
        <f>IF(VLOOKUP($B63,'Working final'!$A$4:$BU$2260,51,0)&lt;200,"Y","N")</f>
        <v>Y</v>
      </c>
      <c r="F63" t="str">
        <f>IF(VLOOKUP($B63,'Working final'!$A$4:$BU$2260,70,0)&gt;=75%,"Y","N")</f>
        <v>N</v>
      </c>
      <c r="G63" t="str">
        <f>IF(VLOOKUP($B63,'Working final'!$A$4:$BU$2260,71,0)&gt;=30%,"Y","N")</f>
        <v>N</v>
      </c>
      <c r="H63" t="str">
        <f>IF(OR(VLOOKUP($B63,'Working final'!$A$4:$BU$2260,72,0)&gt;=75%,VLOOKUP($B63,'Working final'!$A$4:$BU$2260,73,0)&gt;=75%),"Y","N")</f>
        <v>N</v>
      </c>
      <c r="I63" s="4" t="str">
        <f t="shared" si="0"/>
        <v>Reject</v>
      </c>
      <c r="J63" s="1">
        <f>VLOOKUP($B63,'Working final'!$A$4:$BU$2260,50,0)</f>
        <v>0</v>
      </c>
    </row>
    <row r="64" spans="1:10" hidden="1" x14ac:dyDescent="0.25">
      <c r="A64">
        <v>62</v>
      </c>
      <c r="B64" t="s">
        <v>111</v>
      </c>
      <c r="C64" t="str">
        <f>IF(VLOOKUP($B64,'Working final'!$A$4:$BU$2260,50,0)&gt;=DATE(2022,3,31),"Y","N")</f>
        <v>Y</v>
      </c>
      <c r="D64" t="str">
        <f>IF(VLOOKUP($B64,'Working final'!$A$4:$BU$2260,51,0)&gt;=1,"Y","N")</f>
        <v>Y</v>
      </c>
      <c r="E64" t="str">
        <f>IF(VLOOKUP($B64,'Working final'!$A$4:$BU$2260,51,0)&lt;200,"Y","N")</f>
        <v>N</v>
      </c>
      <c r="F64" t="str">
        <f>IF(VLOOKUP($B64,'Working final'!$A$4:$BU$2260,70,0)&gt;=75%,"Y","N")</f>
        <v>Y</v>
      </c>
      <c r="G64" t="str">
        <f>IF(VLOOKUP($B64,'Working final'!$A$4:$BU$2260,71,0)&gt;=30%,"Y","N")</f>
        <v>Y</v>
      </c>
      <c r="H64" t="str">
        <f>IF(OR(VLOOKUP($B64,'Working final'!$A$4:$BU$2260,72,0)&gt;=75%,VLOOKUP($B64,'Working final'!$A$4:$BU$2260,73,0)&gt;=75%),"Y","N")</f>
        <v>N</v>
      </c>
      <c r="I64" s="4" t="str">
        <f t="shared" si="0"/>
        <v>Reject</v>
      </c>
      <c r="J64" s="1">
        <f>VLOOKUP($B64,'Working final'!$A$4:$BU$2260,50,0)</f>
        <v>45016</v>
      </c>
    </row>
    <row r="65" spans="1:10" hidden="1" x14ac:dyDescent="0.25">
      <c r="A65">
        <v>63</v>
      </c>
      <c r="B65" t="s">
        <v>113</v>
      </c>
      <c r="C65" t="str">
        <f>IF(VLOOKUP($B65,'Working final'!$A$4:$BU$2260,50,0)&gt;=DATE(2022,3,31),"Y","N")</f>
        <v>N</v>
      </c>
      <c r="D65" t="str">
        <f>IF(VLOOKUP($B65,'Working final'!$A$4:$BU$2260,51,0)&gt;=1,"Y","N")</f>
        <v>N</v>
      </c>
      <c r="E65" t="str">
        <f>IF(VLOOKUP($B65,'Working final'!$A$4:$BU$2260,51,0)&lt;200,"Y","N")</f>
        <v>Y</v>
      </c>
      <c r="F65" t="str">
        <f>IF(VLOOKUP($B65,'Working final'!$A$4:$BU$2260,70,0)&gt;=75%,"Y","N")</f>
        <v>N</v>
      </c>
      <c r="G65" t="str">
        <f>IF(VLOOKUP($B65,'Working final'!$A$4:$BU$2260,71,0)&gt;=30%,"Y","N")</f>
        <v>N</v>
      </c>
      <c r="H65" t="str">
        <f>IF(OR(VLOOKUP($B65,'Working final'!$A$4:$BU$2260,72,0)&gt;=75%,VLOOKUP($B65,'Working final'!$A$4:$BU$2260,73,0)&gt;=75%),"Y","N")</f>
        <v>N</v>
      </c>
      <c r="I65" s="4" t="str">
        <f t="shared" si="0"/>
        <v>Reject</v>
      </c>
      <c r="J65" s="1">
        <f>VLOOKUP($B65,'Working final'!$A$4:$BU$2260,50,0)</f>
        <v>0</v>
      </c>
    </row>
    <row r="66" spans="1:10" hidden="1" x14ac:dyDescent="0.25">
      <c r="A66">
        <v>64</v>
      </c>
      <c r="B66" t="s">
        <v>114</v>
      </c>
      <c r="C66" t="str">
        <f>IF(VLOOKUP($B66,'Working final'!$A$4:$BU$2260,50,0)&gt;=DATE(2022,3,31),"Y","N")</f>
        <v>Y</v>
      </c>
      <c r="D66" t="str">
        <f>IF(VLOOKUP($B66,'Working final'!$A$4:$BU$2260,51,0)&gt;=1,"Y","N")</f>
        <v>Y</v>
      </c>
      <c r="E66" t="str">
        <f>IF(VLOOKUP($B66,'Working final'!$A$4:$BU$2260,51,0)&lt;200,"Y","N")</f>
        <v>N</v>
      </c>
      <c r="F66" t="str">
        <f>IF(VLOOKUP($B66,'Working final'!$A$4:$BU$2260,70,0)&gt;=75%,"Y","N")</f>
        <v>Y</v>
      </c>
      <c r="G66" t="str">
        <f>IF(VLOOKUP($B66,'Working final'!$A$4:$BU$2260,71,0)&gt;=30%,"Y","N")</f>
        <v>Y</v>
      </c>
      <c r="H66" t="str">
        <f>IF(OR(VLOOKUP($B66,'Working final'!$A$4:$BU$2260,72,0)&gt;=75%,VLOOKUP($B66,'Working final'!$A$4:$BU$2260,73,0)&gt;=75%),"Y","N")</f>
        <v>N</v>
      </c>
      <c r="I66" s="4" t="str">
        <f t="shared" si="0"/>
        <v>Reject</v>
      </c>
      <c r="J66" s="1">
        <f>VLOOKUP($B66,'Working final'!$A$4:$BU$2260,50,0)</f>
        <v>45016</v>
      </c>
    </row>
    <row r="67" spans="1:10" hidden="1" x14ac:dyDescent="0.25">
      <c r="A67">
        <v>65</v>
      </c>
      <c r="B67" t="s">
        <v>118</v>
      </c>
      <c r="C67" t="str">
        <f>IF(VLOOKUP($B67,'Working final'!$A$4:$BU$2260,50,0)&gt;=DATE(2022,3,31),"Y","N")</f>
        <v>Y</v>
      </c>
      <c r="D67" t="str">
        <f>IF(VLOOKUP($B67,'Working final'!$A$4:$BU$2260,51,0)&gt;=1,"Y","N")</f>
        <v>Y</v>
      </c>
      <c r="E67" t="str">
        <f>IF(VLOOKUP($B67,'Working final'!$A$4:$BU$2260,51,0)&lt;200,"Y","N")</f>
        <v>Y</v>
      </c>
      <c r="F67" t="str">
        <f>IF(VLOOKUP($B67,'Working final'!$A$4:$BU$2260,70,0)&gt;=75%,"Y","N")</f>
        <v>Y</v>
      </c>
      <c r="G67" t="str">
        <f>IF(VLOOKUP($B67,'Working final'!$A$4:$BU$2260,71,0)&gt;=30%,"Y","N")</f>
        <v>Y</v>
      </c>
      <c r="H67" t="str">
        <f>IF(OR(VLOOKUP($B67,'Working final'!$A$4:$BU$2260,72,0)&gt;=75%,VLOOKUP($B67,'Working final'!$A$4:$BU$2260,73,0)&gt;=75%),"Y","N")</f>
        <v>N</v>
      </c>
      <c r="I67" s="4" t="str">
        <f t="shared" si="0"/>
        <v>Reject</v>
      </c>
      <c r="J67" s="1">
        <f>VLOOKUP($B67,'Working final'!$A$4:$BU$2260,50,0)</f>
        <v>45016</v>
      </c>
    </row>
    <row r="68" spans="1:10" hidden="1" x14ac:dyDescent="0.25">
      <c r="A68">
        <v>66</v>
      </c>
      <c r="B68" t="s">
        <v>123</v>
      </c>
      <c r="C68" t="str">
        <f>IF(VLOOKUP($B68,'Working final'!$A$4:$BU$2260,50,0)&gt;=DATE(2022,3,31),"Y","N")</f>
        <v>Y</v>
      </c>
      <c r="D68" t="str">
        <f>IF(VLOOKUP($B68,'Working final'!$A$4:$BU$2260,51,0)&gt;=1,"Y","N")</f>
        <v>N</v>
      </c>
      <c r="E68" t="str">
        <f>IF(VLOOKUP($B68,'Working final'!$A$4:$BU$2260,51,0)&lt;200,"Y","N")</f>
        <v>Y</v>
      </c>
      <c r="F68" t="str">
        <f>IF(VLOOKUP($B68,'Working final'!$A$4:$BU$2260,70,0)&gt;=75%,"Y","N")</f>
        <v>N</v>
      </c>
      <c r="G68" t="str">
        <f>IF(VLOOKUP($B68,'Working final'!$A$4:$BU$2260,71,0)&gt;=30%,"Y","N")</f>
        <v>Y</v>
      </c>
      <c r="H68" t="str">
        <f>IF(OR(VLOOKUP($B68,'Working final'!$A$4:$BU$2260,72,0)&gt;=75%,VLOOKUP($B68,'Working final'!$A$4:$BU$2260,73,0)&gt;=75%),"Y","N")</f>
        <v>N</v>
      </c>
      <c r="I68" s="4" t="str">
        <f t="shared" ref="I68:I131" si="1">IF(AND(C68="Y",D68="Y",E68="Y",F68="Y",G68="Y",H68="Y"),"Accept","Reject")</f>
        <v>Reject</v>
      </c>
      <c r="J68" s="1">
        <f>VLOOKUP($B68,'Working final'!$A$4:$BU$2260,50,0)</f>
        <v>45016</v>
      </c>
    </row>
    <row r="69" spans="1:10" x14ac:dyDescent="0.25">
      <c r="A69">
        <v>67</v>
      </c>
      <c r="B69" t="s">
        <v>125</v>
      </c>
      <c r="C69" t="str">
        <f>IF(VLOOKUP($B69,'Working final'!$A$4:$BU$2260,50,0)&gt;=DATE(2022,3,31),"Y","N")</f>
        <v>Y</v>
      </c>
      <c r="D69" t="str">
        <f>IF(VLOOKUP($B69,'Working final'!$A$4:$BU$2260,51,0)&gt;=1,"Y","N")</f>
        <v>Y</v>
      </c>
      <c r="E69" t="str">
        <f>IF(VLOOKUP($B69,'Working final'!$A$4:$BU$2260,51,0)&lt;200,"Y","N")</f>
        <v>Y</v>
      </c>
      <c r="F69" t="str">
        <f>IF(VLOOKUP($B69,'Working final'!$A$4:$BU$2260,70,0)&gt;=75%,"Y","N")</f>
        <v>Y</v>
      </c>
      <c r="G69" t="str">
        <f>IF(VLOOKUP($B69,'Working final'!$A$4:$BU$2260,71,0)&gt;=30%,"Y","N")</f>
        <v>Y</v>
      </c>
      <c r="H69" t="str">
        <f>IF(OR(VLOOKUP($B69,'Working final'!$A$4:$BU$2260,72,0)&gt;=75%,VLOOKUP($B69,'Working final'!$A$4:$BU$2260,73,0)&gt;=75%),"Y","N")</f>
        <v>Y</v>
      </c>
      <c r="I69" s="4" t="str">
        <f t="shared" si="1"/>
        <v>Accept</v>
      </c>
      <c r="J69" s="1">
        <f>VLOOKUP($B69,'Working final'!$A$4:$BU$2260,50,0)</f>
        <v>45016</v>
      </c>
    </row>
    <row r="70" spans="1:10" hidden="1" x14ac:dyDescent="0.25">
      <c r="A70">
        <v>68</v>
      </c>
      <c r="B70" t="s">
        <v>128</v>
      </c>
      <c r="C70" t="str">
        <f>IF(VLOOKUP($B70,'Working final'!$A$4:$BU$2260,50,0)&gt;=DATE(2022,3,31),"Y","N")</f>
        <v>Y</v>
      </c>
      <c r="D70" t="str">
        <f>IF(VLOOKUP($B70,'Working final'!$A$4:$BU$2260,51,0)&gt;=1,"Y","N")</f>
        <v>Y</v>
      </c>
      <c r="E70" t="str">
        <f>IF(VLOOKUP($B70,'Working final'!$A$4:$BU$2260,51,0)&lt;200,"Y","N")</f>
        <v>Y</v>
      </c>
      <c r="F70" t="str">
        <f>IF(VLOOKUP($B70,'Working final'!$A$4:$BU$2260,70,0)&gt;=75%,"Y","N")</f>
        <v>N</v>
      </c>
      <c r="G70" t="str">
        <f>IF(VLOOKUP($B70,'Working final'!$A$4:$BU$2260,71,0)&gt;=30%,"Y","N")</f>
        <v>Y</v>
      </c>
      <c r="H70" t="str">
        <f>IF(OR(VLOOKUP($B70,'Working final'!$A$4:$BU$2260,72,0)&gt;=75%,VLOOKUP($B70,'Working final'!$A$4:$BU$2260,73,0)&gt;=75%),"Y","N")</f>
        <v>N</v>
      </c>
      <c r="I70" s="4" t="str">
        <f t="shared" si="1"/>
        <v>Reject</v>
      </c>
      <c r="J70" s="1">
        <f>VLOOKUP($B70,'Working final'!$A$4:$BU$2260,50,0)</f>
        <v>45016</v>
      </c>
    </row>
    <row r="71" spans="1:10" x14ac:dyDescent="0.25">
      <c r="A71">
        <v>69</v>
      </c>
      <c r="B71" t="s">
        <v>129</v>
      </c>
      <c r="C71" t="str">
        <f>IF(VLOOKUP($B71,'Working final'!$A$4:$BU$2260,50,0)&gt;=DATE(2022,3,31),"Y","N")</f>
        <v>Y</v>
      </c>
      <c r="D71" t="str">
        <f>IF(VLOOKUP($B71,'Working final'!$A$4:$BU$2260,51,0)&gt;=1,"Y","N")</f>
        <v>Y</v>
      </c>
      <c r="E71" t="str">
        <f>IF(VLOOKUP($B71,'Working final'!$A$4:$BU$2260,51,0)&lt;200,"Y","N")</f>
        <v>Y</v>
      </c>
      <c r="F71" t="str">
        <f>IF(VLOOKUP($B71,'Working final'!$A$4:$BU$2260,70,0)&gt;=75%,"Y","N")</f>
        <v>Y</v>
      </c>
      <c r="G71" t="str">
        <f>IF(VLOOKUP($B71,'Working final'!$A$4:$BU$2260,71,0)&gt;=30%,"Y","N")</f>
        <v>Y</v>
      </c>
      <c r="H71" t="str">
        <f>IF(OR(VLOOKUP($B71,'Working final'!$A$4:$BU$2260,72,0)&gt;=75%,VLOOKUP($B71,'Working final'!$A$4:$BU$2260,73,0)&gt;=75%),"Y","N")</f>
        <v>Y</v>
      </c>
      <c r="I71" s="4" t="str">
        <f t="shared" si="1"/>
        <v>Accept</v>
      </c>
      <c r="J71" s="1">
        <f>VLOOKUP($B71,'Working final'!$A$4:$BU$2260,50,0)</f>
        <v>45016</v>
      </c>
    </row>
    <row r="72" spans="1:10" hidden="1" x14ac:dyDescent="0.25">
      <c r="A72">
        <v>70</v>
      </c>
      <c r="B72" t="s">
        <v>130</v>
      </c>
      <c r="C72" t="str">
        <f>IF(VLOOKUP($B72,'Working final'!$A$4:$BU$2260,50,0)&gt;=DATE(2022,3,31),"Y","N")</f>
        <v>N</v>
      </c>
      <c r="D72" t="str">
        <f>IF(VLOOKUP($B72,'Working final'!$A$4:$BU$2260,51,0)&gt;=1,"Y","N")</f>
        <v>N</v>
      </c>
      <c r="E72" t="str">
        <f>IF(VLOOKUP($B72,'Working final'!$A$4:$BU$2260,51,0)&lt;200,"Y","N")</f>
        <v>Y</v>
      </c>
      <c r="F72" t="str">
        <f>IF(VLOOKUP($B72,'Working final'!$A$4:$BU$2260,70,0)&gt;=75%,"Y","N")</f>
        <v>N</v>
      </c>
      <c r="G72" t="str">
        <f>IF(VLOOKUP($B72,'Working final'!$A$4:$BU$2260,71,0)&gt;=30%,"Y","N")</f>
        <v>N</v>
      </c>
      <c r="H72" t="str">
        <f>IF(OR(VLOOKUP($B72,'Working final'!$A$4:$BU$2260,72,0)&gt;=75%,VLOOKUP($B72,'Working final'!$A$4:$BU$2260,73,0)&gt;=75%),"Y","N")</f>
        <v>N</v>
      </c>
      <c r="I72" s="4" t="str">
        <f t="shared" si="1"/>
        <v>Reject</v>
      </c>
      <c r="J72" s="1">
        <f>VLOOKUP($B72,'Working final'!$A$4:$BU$2260,50,0)</f>
        <v>0</v>
      </c>
    </row>
    <row r="73" spans="1:10" hidden="1" x14ac:dyDescent="0.25">
      <c r="A73">
        <v>71</v>
      </c>
      <c r="B73" t="s">
        <v>131</v>
      </c>
      <c r="C73" t="str">
        <f>IF(VLOOKUP($B73,'Working final'!$A$4:$BU$2260,50,0)&gt;=DATE(2022,3,31),"Y","N")</f>
        <v>N</v>
      </c>
      <c r="D73" t="str">
        <f>IF(VLOOKUP($B73,'Working final'!$A$4:$BU$2260,51,0)&gt;=1,"Y","N")</f>
        <v>N</v>
      </c>
      <c r="E73" t="str">
        <f>IF(VLOOKUP($B73,'Working final'!$A$4:$BU$2260,51,0)&lt;200,"Y","N")</f>
        <v>Y</v>
      </c>
      <c r="F73" t="str">
        <f>IF(VLOOKUP($B73,'Working final'!$A$4:$BU$2260,70,0)&gt;=75%,"Y","N")</f>
        <v>N</v>
      </c>
      <c r="G73" t="str">
        <f>IF(VLOOKUP($B73,'Working final'!$A$4:$BU$2260,71,0)&gt;=30%,"Y","N")</f>
        <v>N</v>
      </c>
      <c r="H73" t="str">
        <f>IF(OR(VLOOKUP($B73,'Working final'!$A$4:$BU$2260,72,0)&gt;=75%,VLOOKUP($B73,'Working final'!$A$4:$BU$2260,73,0)&gt;=75%),"Y","N")</f>
        <v>N</v>
      </c>
      <c r="I73" s="4" t="str">
        <f t="shared" si="1"/>
        <v>Reject</v>
      </c>
      <c r="J73" s="1">
        <f>VLOOKUP($B73,'Working final'!$A$4:$BU$2260,50,0)</f>
        <v>0</v>
      </c>
    </row>
    <row r="74" spans="1:10" hidden="1" x14ac:dyDescent="0.25">
      <c r="A74">
        <v>72</v>
      </c>
      <c r="B74" t="s">
        <v>132</v>
      </c>
      <c r="C74" t="str">
        <f>IF(VLOOKUP($B74,'Working final'!$A$4:$BU$2260,50,0)&gt;=DATE(2022,3,31),"Y","N")</f>
        <v>Y</v>
      </c>
      <c r="D74" t="str">
        <f>IF(VLOOKUP($B74,'Working final'!$A$4:$BU$2260,51,0)&gt;=1,"Y","N")</f>
        <v>Y</v>
      </c>
      <c r="E74" t="str">
        <f>IF(VLOOKUP($B74,'Working final'!$A$4:$BU$2260,51,0)&lt;200,"Y","N")</f>
        <v>Y</v>
      </c>
      <c r="F74" t="str">
        <f>IF(VLOOKUP($B74,'Working final'!$A$4:$BU$2260,70,0)&gt;=75%,"Y","N")</f>
        <v>Y</v>
      </c>
      <c r="G74" t="str">
        <f>IF(VLOOKUP($B74,'Working final'!$A$4:$BU$2260,71,0)&gt;=30%,"Y","N")</f>
        <v>Y</v>
      </c>
      <c r="H74" t="str">
        <f>IF(OR(VLOOKUP($B74,'Working final'!$A$4:$BU$2260,72,0)&gt;=75%,VLOOKUP($B74,'Working final'!$A$4:$BU$2260,73,0)&gt;=75%),"Y","N")</f>
        <v>N</v>
      </c>
      <c r="I74" s="4" t="str">
        <f t="shared" si="1"/>
        <v>Reject</v>
      </c>
      <c r="J74" s="1">
        <f>VLOOKUP($B74,'Working final'!$A$4:$BU$2260,50,0)</f>
        <v>45016</v>
      </c>
    </row>
    <row r="75" spans="1:10" hidden="1" x14ac:dyDescent="0.25">
      <c r="A75">
        <v>73</v>
      </c>
      <c r="B75" t="s">
        <v>133</v>
      </c>
      <c r="C75" t="str">
        <f>IF(VLOOKUP($B75,'Working final'!$A$4:$BU$2260,50,0)&gt;=DATE(2022,3,31),"Y","N")</f>
        <v>Y</v>
      </c>
      <c r="D75" t="str">
        <f>IF(VLOOKUP($B75,'Working final'!$A$4:$BU$2260,51,0)&gt;=1,"Y","N")</f>
        <v>Y</v>
      </c>
      <c r="E75" t="str">
        <f>IF(VLOOKUP($B75,'Working final'!$A$4:$BU$2260,51,0)&lt;200,"Y","N")</f>
        <v>Y</v>
      </c>
      <c r="F75" t="str">
        <f>IF(VLOOKUP($B75,'Working final'!$A$4:$BU$2260,70,0)&gt;=75%,"Y","N")</f>
        <v>Y</v>
      </c>
      <c r="G75" t="str">
        <f>IF(VLOOKUP($B75,'Working final'!$A$4:$BU$2260,71,0)&gt;=30%,"Y","N")</f>
        <v>Y</v>
      </c>
      <c r="H75" t="str">
        <f>IF(OR(VLOOKUP($B75,'Working final'!$A$4:$BU$2260,72,0)&gt;=75%,VLOOKUP($B75,'Working final'!$A$4:$BU$2260,73,0)&gt;=75%),"Y","N")</f>
        <v>N</v>
      </c>
      <c r="I75" s="4" t="str">
        <f t="shared" si="1"/>
        <v>Reject</v>
      </c>
      <c r="J75" s="1">
        <f>VLOOKUP($B75,'Working final'!$A$4:$BU$2260,50,0)</f>
        <v>44651</v>
      </c>
    </row>
    <row r="76" spans="1:10" hidden="1" x14ac:dyDescent="0.25">
      <c r="A76">
        <v>74</v>
      </c>
      <c r="B76" t="s">
        <v>134</v>
      </c>
      <c r="C76" t="str">
        <f>IF(VLOOKUP($B76,'Working final'!$A$4:$BU$2260,50,0)&gt;=DATE(2022,3,31),"Y","N")</f>
        <v>N</v>
      </c>
      <c r="D76" t="str">
        <f>IF(VLOOKUP($B76,'Working final'!$A$4:$BU$2260,51,0)&gt;=1,"Y","N")</f>
        <v>N</v>
      </c>
      <c r="E76" t="str">
        <f>IF(VLOOKUP($B76,'Working final'!$A$4:$BU$2260,51,0)&lt;200,"Y","N")</f>
        <v>Y</v>
      </c>
      <c r="F76" t="str">
        <f>IF(VLOOKUP($B76,'Working final'!$A$4:$BU$2260,70,0)&gt;=75%,"Y","N")</f>
        <v>N</v>
      </c>
      <c r="G76" t="str">
        <f>IF(VLOOKUP($B76,'Working final'!$A$4:$BU$2260,71,0)&gt;=30%,"Y","N")</f>
        <v>N</v>
      </c>
      <c r="H76" t="str">
        <f>IF(OR(VLOOKUP($B76,'Working final'!$A$4:$BU$2260,72,0)&gt;=75%,VLOOKUP($B76,'Working final'!$A$4:$BU$2260,73,0)&gt;=75%),"Y","N")</f>
        <v>N</v>
      </c>
      <c r="I76" s="4" t="str">
        <f t="shared" si="1"/>
        <v>Reject</v>
      </c>
      <c r="J76" s="1">
        <f>VLOOKUP($B76,'Working final'!$A$4:$BU$2260,50,0)</f>
        <v>0</v>
      </c>
    </row>
    <row r="77" spans="1:10" x14ac:dyDescent="0.25">
      <c r="A77">
        <v>75</v>
      </c>
      <c r="B77" t="s">
        <v>140</v>
      </c>
      <c r="C77" t="str">
        <f>IF(VLOOKUP($B77,'Working final'!$A$4:$BU$2260,50,0)&gt;=DATE(2022,3,31),"Y","N")</f>
        <v>Y</v>
      </c>
      <c r="D77" t="str">
        <f>IF(VLOOKUP($B77,'Working final'!$A$4:$BU$2260,51,0)&gt;=1,"Y","N")</f>
        <v>Y</v>
      </c>
      <c r="E77" t="str">
        <f>IF(VLOOKUP($B77,'Working final'!$A$4:$BU$2260,51,0)&lt;200,"Y","N")</f>
        <v>Y</v>
      </c>
      <c r="F77" t="str">
        <f>IF(VLOOKUP($B77,'Working final'!$A$4:$BU$2260,70,0)&gt;=75%,"Y","N")</f>
        <v>Y</v>
      </c>
      <c r="G77" t="str">
        <f>IF(VLOOKUP($B77,'Working final'!$A$4:$BU$2260,71,0)&gt;=30%,"Y","N")</f>
        <v>Y</v>
      </c>
      <c r="H77" t="str">
        <f>IF(OR(VLOOKUP($B77,'Working final'!$A$4:$BU$2260,72,0)&gt;=75%,VLOOKUP($B77,'Working final'!$A$4:$BU$2260,73,0)&gt;=75%),"Y","N")</f>
        <v>Y</v>
      </c>
      <c r="I77" s="4" t="str">
        <f t="shared" si="1"/>
        <v>Accept</v>
      </c>
      <c r="J77" s="1">
        <f>VLOOKUP($B77,'Working final'!$A$4:$BU$2260,50,0)</f>
        <v>45016</v>
      </c>
    </row>
    <row r="78" spans="1:10" x14ac:dyDescent="0.25">
      <c r="A78">
        <v>76</v>
      </c>
      <c r="B78" t="s">
        <v>142</v>
      </c>
      <c r="C78" t="str">
        <f>IF(VLOOKUP($B78,'Working final'!$A$4:$BU$2260,50,0)&gt;=DATE(2022,3,31),"Y","N")</f>
        <v>Y</v>
      </c>
      <c r="D78" t="str">
        <f>IF(VLOOKUP($B78,'Working final'!$A$4:$BU$2260,51,0)&gt;=1,"Y","N")</f>
        <v>Y</v>
      </c>
      <c r="E78" t="str">
        <f>IF(VLOOKUP($B78,'Working final'!$A$4:$BU$2260,51,0)&lt;200,"Y","N")</f>
        <v>Y</v>
      </c>
      <c r="F78" t="str">
        <f>IF(VLOOKUP($B78,'Working final'!$A$4:$BU$2260,70,0)&gt;=75%,"Y","N")</f>
        <v>Y</v>
      </c>
      <c r="G78" t="str">
        <f>IF(VLOOKUP($B78,'Working final'!$A$4:$BU$2260,71,0)&gt;=30%,"Y","N")</f>
        <v>Y</v>
      </c>
      <c r="H78" t="str">
        <f>IF(OR(VLOOKUP($B78,'Working final'!$A$4:$BU$2260,72,0)&gt;=75%,VLOOKUP($B78,'Working final'!$A$4:$BU$2260,73,0)&gt;=75%),"Y","N")</f>
        <v>Y</v>
      </c>
      <c r="I78" s="4" t="str">
        <f t="shared" si="1"/>
        <v>Accept</v>
      </c>
      <c r="J78" s="1">
        <f>VLOOKUP($B78,'Working final'!$A$4:$BU$2260,50,0)</f>
        <v>45016</v>
      </c>
    </row>
    <row r="79" spans="1:10" hidden="1" x14ac:dyDescent="0.25">
      <c r="A79">
        <v>77</v>
      </c>
      <c r="B79" t="s">
        <v>143</v>
      </c>
      <c r="C79" t="str">
        <f>IF(VLOOKUP($B79,'Working final'!$A$4:$BU$2260,50,0)&gt;=DATE(2022,3,31),"Y","N")</f>
        <v>Y</v>
      </c>
      <c r="D79" t="str">
        <f>IF(VLOOKUP($B79,'Working final'!$A$4:$BU$2260,51,0)&gt;=1,"Y","N")</f>
        <v>Y</v>
      </c>
      <c r="E79" t="str">
        <f>IF(VLOOKUP($B79,'Working final'!$A$4:$BU$2260,51,0)&lt;200,"Y","N")</f>
        <v>N</v>
      </c>
      <c r="F79" t="str">
        <f>IF(VLOOKUP($B79,'Working final'!$A$4:$BU$2260,70,0)&gt;=75%,"Y","N")</f>
        <v>Y</v>
      </c>
      <c r="G79" t="str">
        <f>IF(VLOOKUP($B79,'Working final'!$A$4:$BU$2260,71,0)&gt;=30%,"Y","N")</f>
        <v>Y</v>
      </c>
      <c r="H79" t="str">
        <f>IF(OR(VLOOKUP($B79,'Working final'!$A$4:$BU$2260,72,0)&gt;=75%,VLOOKUP($B79,'Working final'!$A$4:$BU$2260,73,0)&gt;=75%),"Y","N")</f>
        <v>Y</v>
      </c>
      <c r="I79" s="4" t="str">
        <f t="shared" si="1"/>
        <v>Reject</v>
      </c>
      <c r="J79" s="1">
        <f>VLOOKUP($B79,'Working final'!$A$4:$BU$2260,50,0)</f>
        <v>45016</v>
      </c>
    </row>
    <row r="80" spans="1:10" hidden="1" x14ac:dyDescent="0.25">
      <c r="A80">
        <v>78</v>
      </c>
      <c r="B80" t="s">
        <v>144</v>
      </c>
      <c r="C80" t="str">
        <f>IF(VLOOKUP($B80,'Working final'!$A$4:$BU$2260,50,0)&gt;=DATE(2022,3,31),"Y","N")</f>
        <v>Y</v>
      </c>
      <c r="D80" t="str">
        <f>IF(VLOOKUP($B80,'Working final'!$A$4:$BU$2260,51,0)&gt;=1,"Y","N")</f>
        <v>Y</v>
      </c>
      <c r="E80" t="str">
        <f>IF(VLOOKUP($B80,'Working final'!$A$4:$BU$2260,51,0)&lt;200,"Y","N")</f>
        <v>N</v>
      </c>
      <c r="F80" t="str">
        <f>IF(VLOOKUP($B80,'Working final'!$A$4:$BU$2260,70,0)&gt;=75%,"Y","N")</f>
        <v>Y</v>
      </c>
      <c r="G80" t="str">
        <f>IF(VLOOKUP($B80,'Working final'!$A$4:$BU$2260,71,0)&gt;=30%,"Y","N")</f>
        <v>Y</v>
      </c>
      <c r="H80" t="str">
        <f>IF(OR(VLOOKUP($B80,'Working final'!$A$4:$BU$2260,72,0)&gt;=75%,VLOOKUP($B80,'Working final'!$A$4:$BU$2260,73,0)&gt;=75%),"Y","N")</f>
        <v>Y</v>
      </c>
      <c r="I80" s="4" t="str">
        <f t="shared" si="1"/>
        <v>Reject</v>
      </c>
      <c r="J80" s="1">
        <f>VLOOKUP($B80,'Working final'!$A$4:$BU$2260,50,0)</f>
        <v>45016</v>
      </c>
    </row>
    <row r="81" spans="1:10" x14ac:dyDescent="0.25">
      <c r="A81">
        <v>79</v>
      </c>
      <c r="B81" t="s">
        <v>147</v>
      </c>
      <c r="C81" t="str">
        <f>IF(VLOOKUP($B81,'Working final'!$A$4:$BU$2260,50,0)&gt;=DATE(2022,3,31),"Y","N")</f>
        <v>Y</v>
      </c>
      <c r="D81" t="str">
        <f>IF(VLOOKUP($B81,'Working final'!$A$4:$BU$2260,51,0)&gt;=1,"Y","N")</f>
        <v>Y</v>
      </c>
      <c r="E81" t="str">
        <f>IF(VLOOKUP($B81,'Working final'!$A$4:$BU$2260,51,0)&lt;200,"Y","N")</f>
        <v>Y</v>
      </c>
      <c r="F81" t="str">
        <f>IF(VLOOKUP($B81,'Working final'!$A$4:$BU$2260,70,0)&gt;=75%,"Y","N")</f>
        <v>Y</v>
      </c>
      <c r="G81" t="str">
        <f>IF(VLOOKUP($B81,'Working final'!$A$4:$BU$2260,71,0)&gt;=30%,"Y","N")</f>
        <v>Y</v>
      </c>
      <c r="H81" t="str">
        <f>IF(OR(VLOOKUP($B81,'Working final'!$A$4:$BU$2260,72,0)&gt;=75%,VLOOKUP($B81,'Working final'!$A$4:$BU$2260,73,0)&gt;=75%),"Y","N")</f>
        <v>Y</v>
      </c>
      <c r="I81" s="4" t="str">
        <f t="shared" si="1"/>
        <v>Accept</v>
      </c>
      <c r="J81" s="1">
        <f>VLOOKUP($B81,'Working final'!$A$4:$BU$2260,50,0)</f>
        <v>45016</v>
      </c>
    </row>
    <row r="82" spans="1:10" hidden="1" x14ac:dyDescent="0.25">
      <c r="A82">
        <v>80</v>
      </c>
      <c r="B82" t="s">
        <v>149</v>
      </c>
      <c r="C82" t="str">
        <f>IF(VLOOKUP($B82,'Working final'!$A$4:$BU$2260,50,0)&gt;=DATE(2022,3,31),"Y","N")</f>
        <v>Y</v>
      </c>
      <c r="D82" t="str">
        <f>IF(VLOOKUP($B82,'Working final'!$A$4:$BU$2260,51,0)&gt;=1,"Y","N")</f>
        <v>Y</v>
      </c>
      <c r="E82" t="str">
        <f>IF(VLOOKUP($B82,'Working final'!$A$4:$BU$2260,51,0)&lt;200,"Y","N")</f>
        <v>Y</v>
      </c>
      <c r="F82" t="str">
        <f>IF(VLOOKUP($B82,'Working final'!$A$4:$BU$2260,70,0)&gt;=75%,"Y","N")</f>
        <v>Y</v>
      </c>
      <c r="G82" t="str">
        <f>IF(VLOOKUP($B82,'Working final'!$A$4:$BU$2260,71,0)&gt;=30%,"Y","N")</f>
        <v>Y</v>
      </c>
      <c r="H82" t="str">
        <f>IF(OR(VLOOKUP($B82,'Working final'!$A$4:$BU$2260,72,0)&gt;=75%,VLOOKUP($B82,'Working final'!$A$4:$BU$2260,73,0)&gt;=75%),"Y","N")</f>
        <v>N</v>
      </c>
      <c r="I82" s="4" t="str">
        <f t="shared" si="1"/>
        <v>Reject</v>
      </c>
      <c r="J82" s="1">
        <f>VLOOKUP($B82,'Working final'!$A$4:$BU$2260,50,0)</f>
        <v>45016</v>
      </c>
    </row>
    <row r="83" spans="1:10" hidden="1" x14ac:dyDescent="0.25">
      <c r="A83">
        <v>81</v>
      </c>
      <c r="B83" t="s">
        <v>150</v>
      </c>
      <c r="C83" t="str">
        <f>IF(VLOOKUP($B83,'Working final'!$A$4:$BU$2260,50,0)&gt;=DATE(2022,3,31),"Y","N")</f>
        <v>N</v>
      </c>
      <c r="D83" t="str">
        <f>IF(VLOOKUP($B83,'Working final'!$A$4:$BU$2260,51,0)&gt;=1,"Y","N")</f>
        <v>N</v>
      </c>
      <c r="E83" t="str">
        <f>IF(VLOOKUP($B83,'Working final'!$A$4:$BU$2260,51,0)&lt;200,"Y","N")</f>
        <v>Y</v>
      </c>
      <c r="F83" t="str">
        <f>IF(VLOOKUP($B83,'Working final'!$A$4:$BU$2260,70,0)&gt;=75%,"Y","N")</f>
        <v>N</v>
      </c>
      <c r="G83" t="str">
        <f>IF(VLOOKUP($B83,'Working final'!$A$4:$BU$2260,71,0)&gt;=30%,"Y","N")</f>
        <v>N</v>
      </c>
      <c r="H83" t="str">
        <f>IF(OR(VLOOKUP($B83,'Working final'!$A$4:$BU$2260,72,0)&gt;=75%,VLOOKUP($B83,'Working final'!$A$4:$BU$2260,73,0)&gt;=75%),"Y","N")</f>
        <v>N</v>
      </c>
      <c r="I83" s="4" t="str">
        <f t="shared" si="1"/>
        <v>Reject</v>
      </c>
      <c r="J83" s="1">
        <f>VLOOKUP($B83,'Working final'!$A$4:$BU$2260,50,0)</f>
        <v>0</v>
      </c>
    </row>
    <row r="84" spans="1:10" hidden="1" x14ac:dyDescent="0.25">
      <c r="A84">
        <v>82</v>
      </c>
      <c r="B84" t="s">
        <v>151</v>
      </c>
      <c r="C84" t="str">
        <f>IF(VLOOKUP($B84,'Working final'!$A$4:$BU$2260,50,0)&gt;=DATE(2022,3,31),"Y","N")</f>
        <v>N</v>
      </c>
      <c r="D84" t="str">
        <f>IF(VLOOKUP($B84,'Working final'!$A$4:$BU$2260,51,0)&gt;=1,"Y","N")</f>
        <v>N</v>
      </c>
      <c r="E84" t="str">
        <f>IF(VLOOKUP($B84,'Working final'!$A$4:$BU$2260,51,0)&lt;200,"Y","N")</f>
        <v>Y</v>
      </c>
      <c r="F84" t="str">
        <f>IF(VLOOKUP($B84,'Working final'!$A$4:$BU$2260,70,0)&gt;=75%,"Y","N")</f>
        <v>N</v>
      </c>
      <c r="G84" t="str">
        <f>IF(VLOOKUP($B84,'Working final'!$A$4:$BU$2260,71,0)&gt;=30%,"Y","N")</f>
        <v>N</v>
      </c>
      <c r="H84" t="str">
        <f>IF(OR(VLOOKUP($B84,'Working final'!$A$4:$BU$2260,72,0)&gt;=75%,VLOOKUP($B84,'Working final'!$A$4:$BU$2260,73,0)&gt;=75%),"Y","N")</f>
        <v>N</v>
      </c>
      <c r="I84" s="4" t="str">
        <f t="shared" si="1"/>
        <v>Reject</v>
      </c>
      <c r="J84" s="1">
        <f>VLOOKUP($B84,'Working final'!$A$4:$BU$2260,50,0)</f>
        <v>0</v>
      </c>
    </row>
    <row r="85" spans="1:10" hidden="1" x14ac:dyDescent="0.25">
      <c r="A85">
        <v>83</v>
      </c>
      <c r="B85" t="s">
        <v>153</v>
      </c>
      <c r="C85" t="str">
        <f>IF(VLOOKUP($B85,'Working final'!$A$4:$BU$2260,50,0)&gt;=DATE(2022,3,31),"Y","N")</f>
        <v>N</v>
      </c>
      <c r="D85" t="str">
        <f>IF(VLOOKUP($B85,'Working final'!$A$4:$BU$2260,51,0)&gt;=1,"Y","N")</f>
        <v>N</v>
      </c>
      <c r="E85" t="str">
        <f>IF(VLOOKUP($B85,'Working final'!$A$4:$BU$2260,51,0)&lt;200,"Y","N")</f>
        <v>Y</v>
      </c>
      <c r="F85" t="str">
        <f>IF(VLOOKUP($B85,'Working final'!$A$4:$BU$2260,70,0)&gt;=75%,"Y","N")</f>
        <v>N</v>
      </c>
      <c r="G85" t="str">
        <f>IF(VLOOKUP($B85,'Working final'!$A$4:$BU$2260,71,0)&gt;=30%,"Y","N")</f>
        <v>N</v>
      </c>
      <c r="H85" t="str">
        <f>IF(OR(VLOOKUP($B85,'Working final'!$A$4:$BU$2260,72,0)&gt;=75%,VLOOKUP($B85,'Working final'!$A$4:$BU$2260,73,0)&gt;=75%),"Y","N")</f>
        <v>N</v>
      </c>
      <c r="I85" s="4" t="str">
        <f t="shared" si="1"/>
        <v>Reject</v>
      </c>
      <c r="J85" s="1">
        <f>VLOOKUP($B85,'Working final'!$A$4:$BU$2260,50,0)</f>
        <v>0</v>
      </c>
    </row>
    <row r="86" spans="1:10" hidden="1" x14ac:dyDescent="0.25">
      <c r="A86">
        <v>84</v>
      </c>
      <c r="B86" t="s">
        <v>162</v>
      </c>
      <c r="C86" t="str">
        <f>IF(VLOOKUP($B86,'Working final'!$A$4:$BU$2260,50,0)&gt;=DATE(2022,3,31),"Y","N")</f>
        <v>Y</v>
      </c>
      <c r="D86" t="str">
        <f>IF(VLOOKUP($B86,'Working final'!$A$4:$BU$2260,51,0)&gt;=1,"Y","N")</f>
        <v>Y</v>
      </c>
      <c r="E86" t="str">
        <f>IF(VLOOKUP($B86,'Working final'!$A$4:$BU$2260,51,0)&lt;200,"Y","N")</f>
        <v>Y</v>
      </c>
      <c r="F86" t="str">
        <f>IF(VLOOKUP($B86,'Working final'!$A$4:$BU$2260,70,0)&gt;=75%,"Y","N")</f>
        <v>N</v>
      </c>
      <c r="G86" t="str">
        <f>IF(VLOOKUP($B86,'Working final'!$A$4:$BU$2260,71,0)&gt;=30%,"Y","N")</f>
        <v>Y</v>
      </c>
      <c r="H86" t="str">
        <f>IF(OR(VLOOKUP($B86,'Working final'!$A$4:$BU$2260,72,0)&gt;=75%,VLOOKUP($B86,'Working final'!$A$4:$BU$2260,73,0)&gt;=75%),"Y","N")</f>
        <v>N</v>
      </c>
      <c r="I86" s="4" t="str">
        <f t="shared" si="1"/>
        <v>Reject</v>
      </c>
      <c r="J86" s="1">
        <f>VLOOKUP($B86,'Working final'!$A$4:$BU$2260,50,0)</f>
        <v>45016</v>
      </c>
    </row>
    <row r="87" spans="1:10" hidden="1" x14ac:dyDescent="0.25">
      <c r="A87">
        <v>85</v>
      </c>
      <c r="B87" t="s">
        <v>163</v>
      </c>
      <c r="C87" t="str">
        <f>IF(VLOOKUP($B87,'Working final'!$A$4:$BU$2260,50,0)&gt;=DATE(2022,3,31),"Y","N")</f>
        <v>N</v>
      </c>
      <c r="D87" t="str">
        <f>IF(VLOOKUP($B87,'Working final'!$A$4:$BU$2260,51,0)&gt;=1,"Y","N")</f>
        <v>N</v>
      </c>
      <c r="E87" t="str">
        <f>IF(VLOOKUP($B87,'Working final'!$A$4:$BU$2260,51,0)&lt;200,"Y","N")</f>
        <v>Y</v>
      </c>
      <c r="F87" t="str">
        <f>IF(VLOOKUP($B87,'Working final'!$A$4:$BU$2260,70,0)&gt;=75%,"Y","N")</f>
        <v>N</v>
      </c>
      <c r="G87" t="str">
        <f>IF(VLOOKUP($B87,'Working final'!$A$4:$BU$2260,71,0)&gt;=30%,"Y","N")</f>
        <v>N</v>
      </c>
      <c r="H87" t="str">
        <f>IF(OR(VLOOKUP($B87,'Working final'!$A$4:$BU$2260,72,0)&gt;=75%,VLOOKUP($B87,'Working final'!$A$4:$BU$2260,73,0)&gt;=75%),"Y","N")</f>
        <v>N</v>
      </c>
      <c r="I87" s="4" t="str">
        <f t="shared" si="1"/>
        <v>Reject</v>
      </c>
      <c r="J87" s="1">
        <f>VLOOKUP($B87,'Working final'!$A$4:$BU$2260,50,0)</f>
        <v>0</v>
      </c>
    </row>
    <row r="88" spans="1:10" hidden="1" x14ac:dyDescent="0.25">
      <c r="A88">
        <v>86</v>
      </c>
      <c r="B88" t="s">
        <v>164</v>
      </c>
      <c r="C88" t="str">
        <f>IF(VLOOKUP($B88,'Working final'!$A$4:$BU$2260,50,0)&gt;=DATE(2022,3,31),"Y","N")</f>
        <v>N</v>
      </c>
      <c r="D88" t="str">
        <f>IF(VLOOKUP($B88,'Working final'!$A$4:$BU$2260,51,0)&gt;=1,"Y","N")</f>
        <v>N</v>
      </c>
      <c r="E88" t="str">
        <f>IF(VLOOKUP($B88,'Working final'!$A$4:$BU$2260,51,0)&lt;200,"Y","N")</f>
        <v>Y</v>
      </c>
      <c r="F88" t="str">
        <f>IF(VLOOKUP($B88,'Working final'!$A$4:$BU$2260,70,0)&gt;=75%,"Y","N")</f>
        <v>N</v>
      </c>
      <c r="G88" t="str">
        <f>IF(VLOOKUP($B88,'Working final'!$A$4:$BU$2260,71,0)&gt;=30%,"Y","N")</f>
        <v>N</v>
      </c>
      <c r="H88" t="str">
        <f>IF(OR(VLOOKUP($B88,'Working final'!$A$4:$BU$2260,72,0)&gt;=75%,VLOOKUP($B88,'Working final'!$A$4:$BU$2260,73,0)&gt;=75%),"Y","N")</f>
        <v>N</v>
      </c>
      <c r="I88" s="4" t="str">
        <f t="shared" si="1"/>
        <v>Reject</v>
      </c>
      <c r="J88" s="1">
        <f>VLOOKUP($B88,'Working final'!$A$4:$BU$2260,50,0)</f>
        <v>0</v>
      </c>
    </row>
    <row r="89" spans="1:10" hidden="1" x14ac:dyDescent="0.25">
      <c r="A89">
        <v>87</v>
      </c>
      <c r="B89" t="s">
        <v>168</v>
      </c>
      <c r="C89" t="str">
        <f>IF(VLOOKUP($B89,'Working final'!$A$4:$BU$2260,50,0)&gt;=DATE(2022,3,31),"Y","N")</f>
        <v>Y</v>
      </c>
      <c r="D89" t="str">
        <f>IF(VLOOKUP($B89,'Working final'!$A$4:$BU$2260,51,0)&gt;=1,"Y","N")</f>
        <v>Y</v>
      </c>
      <c r="E89" t="str">
        <f>IF(VLOOKUP($B89,'Working final'!$A$4:$BU$2260,51,0)&lt;200,"Y","N")</f>
        <v>N</v>
      </c>
      <c r="F89" t="str">
        <f>IF(VLOOKUP($B89,'Working final'!$A$4:$BU$2260,70,0)&gt;=75%,"Y","N")</f>
        <v>Y</v>
      </c>
      <c r="G89" t="str">
        <f>IF(VLOOKUP($B89,'Working final'!$A$4:$BU$2260,71,0)&gt;=30%,"Y","N")</f>
        <v>Y</v>
      </c>
      <c r="H89" t="str">
        <f>IF(OR(VLOOKUP($B89,'Working final'!$A$4:$BU$2260,72,0)&gt;=75%,VLOOKUP($B89,'Working final'!$A$4:$BU$2260,73,0)&gt;=75%),"Y","N")</f>
        <v>N</v>
      </c>
      <c r="I89" s="4" t="str">
        <f t="shared" si="1"/>
        <v>Reject</v>
      </c>
      <c r="J89" s="1">
        <f>VLOOKUP($B89,'Working final'!$A$4:$BU$2260,50,0)</f>
        <v>45016</v>
      </c>
    </row>
    <row r="90" spans="1:10" hidden="1" x14ac:dyDescent="0.25">
      <c r="A90">
        <v>88</v>
      </c>
      <c r="B90" t="s">
        <v>169</v>
      </c>
      <c r="C90" t="str">
        <f>IF(VLOOKUP($B90,'Working final'!$A$4:$BU$2260,50,0)&gt;=DATE(2022,3,31),"Y","N")</f>
        <v>Y</v>
      </c>
      <c r="D90" t="str">
        <f>IF(VLOOKUP($B90,'Working final'!$A$4:$BU$2260,51,0)&gt;=1,"Y","N")</f>
        <v>Y</v>
      </c>
      <c r="E90" t="str">
        <f>IF(VLOOKUP($B90,'Working final'!$A$4:$BU$2260,51,0)&lt;200,"Y","N")</f>
        <v>Y</v>
      </c>
      <c r="F90" t="str">
        <f>IF(VLOOKUP($B90,'Working final'!$A$4:$BU$2260,70,0)&gt;=75%,"Y","N")</f>
        <v>Y</v>
      </c>
      <c r="G90" t="str">
        <f>IF(VLOOKUP($B90,'Working final'!$A$4:$BU$2260,71,0)&gt;=30%,"Y","N")</f>
        <v>Y</v>
      </c>
      <c r="H90" t="str">
        <f>IF(OR(VLOOKUP($B90,'Working final'!$A$4:$BU$2260,72,0)&gt;=75%,VLOOKUP($B90,'Working final'!$A$4:$BU$2260,73,0)&gt;=75%),"Y","N")</f>
        <v>N</v>
      </c>
      <c r="I90" s="4" t="str">
        <f t="shared" si="1"/>
        <v>Reject</v>
      </c>
      <c r="J90" s="1">
        <f>VLOOKUP($B90,'Working final'!$A$4:$BU$2260,50,0)</f>
        <v>45016</v>
      </c>
    </row>
    <row r="91" spans="1:10" hidden="1" x14ac:dyDescent="0.25">
      <c r="A91">
        <v>89</v>
      </c>
      <c r="B91" t="s">
        <v>170</v>
      </c>
      <c r="C91" t="str">
        <f>IF(VLOOKUP($B91,'Working final'!$A$4:$BU$2260,50,0)&gt;=DATE(2022,3,31),"Y","N")</f>
        <v>Y</v>
      </c>
      <c r="D91" t="str">
        <f>IF(VLOOKUP($B91,'Working final'!$A$4:$BU$2260,51,0)&gt;=1,"Y","N")</f>
        <v>Y</v>
      </c>
      <c r="E91" t="str">
        <f>IF(VLOOKUP($B91,'Working final'!$A$4:$BU$2260,51,0)&lt;200,"Y","N")</f>
        <v>Y</v>
      </c>
      <c r="F91" t="str">
        <f>IF(VLOOKUP($B91,'Working final'!$A$4:$BU$2260,70,0)&gt;=75%,"Y","N")</f>
        <v>Y</v>
      </c>
      <c r="G91" t="str">
        <f>IF(VLOOKUP($B91,'Working final'!$A$4:$BU$2260,71,0)&gt;=30%,"Y","N")</f>
        <v>N</v>
      </c>
      <c r="H91" t="str">
        <f>IF(OR(VLOOKUP($B91,'Working final'!$A$4:$BU$2260,72,0)&gt;=75%,VLOOKUP($B91,'Working final'!$A$4:$BU$2260,73,0)&gt;=75%),"Y","N")</f>
        <v>Y</v>
      </c>
      <c r="I91" s="4" t="str">
        <f t="shared" si="1"/>
        <v>Reject</v>
      </c>
      <c r="J91" s="1">
        <f>VLOOKUP($B91,'Working final'!$A$4:$BU$2260,50,0)</f>
        <v>45016</v>
      </c>
    </row>
    <row r="92" spans="1:10" hidden="1" x14ac:dyDescent="0.25">
      <c r="A92">
        <v>90</v>
      </c>
      <c r="B92" t="s">
        <v>175</v>
      </c>
      <c r="C92" t="str">
        <f>IF(VLOOKUP($B92,'Working final'!$A$4:$BU$2260,50,0)&gt;=DATE(2022,3,31),"Y","N")</f>
        <v>Y</v>
      </c>
      <c r="D92" t="str">
        <f>IF(VLOOKUP($B92,'Working final'!$A$4:$BU$2260,51,0)&gt;=1,"Y","N")</f>
        <v>Y</v>
      </c>
      <c r="E92" t="str">
        <f>IF(VLOOKUP($B92,'Working final'!$A$4:$BU$2260,51,0)&lt;200,"Y","N")</f>
        <v>Y</v>
      </c>
      <c r="F92" t="str">
        <f>IF(VLOOKUP($B92,'Working final'!$A$4:$BU$2260,70,0)&gt;=75%,"Y","N")</f>
        <v>Y</v>
      </c>
      <c r="G92" t="str">
        <f>IF(VLOOKUP($B92,'Working final'!$A$4:$BU$2260,71,0)&gt;=30%,"Y","N")</f>
        <v>N</v>
      </c>
      <c r="H92" t="str">
        <f>IF(OR(VLOOKUP($B92,'Working final'!$A$4:$BU$2260,72,0)&gt;=75%,VLOOKUP($B92,'Working final'!$A$4:$BU$2260,73,0)&gt;=75%),"Y","N")</f>
        <v>Y</v>
      </c>
      <c r="I92" s="4" t="str">
        <f t="shared" si="1"/>
        <v>Reject</v>
      </c>
      <c r="J92" s="1">
        <f>VLOOKUP($B92,'Working final'!$A$4:$BU$2260,50,0)</f>
        <v>45016</v>
      </c>
    </row>
    <row r="93" spans="1:10" hidden="1" x14ac:dyDescent="0.25">
      <c r="A93">
        <v>91</v>
      </c>
      <c r="B93" t="s">
        <v>178</v>
      </c>
      <c r="C93" t="str">
        <f>IF(VLOOKUP($B93,'Working final'!$A$4:$BU$2260,50,0)&gt;=DATE(2022,3,31),"Y","N")</f>
        <v>N</v>
      </c>
      <c r="D93" t="str">
        <f>IF(VLOOKUP($B93,'Working final'!$A$4:$BU$2260,51,0)&gt;=1,"Y","N")</f>
        <v>N</v>
      </c>
      <c r="E93" t="str">
        <f>IF(VLOOKUP($B93,'Working final'!$A$4:$BU$2260,51,0)&lt;200,"Y","N")</f>
        <v>Y</v>
      </c>
      <c r="F93" t="str">
        <f>IF(VLOOKUP($B93,'Working final'!$A$4:$BU$2260,70,0)&gt;=75%,"Y","N")</f>
        <v>N</v>
      </c>
      <c r="G93" t="str">
        <f>IF(VLOOKUP($B93,'Working final'!$A$4:$BU$2260,71,0)&gt;=30%,"Y","N")</f>
        <v>N</v>
      </c>
      <c r="H93" t="str">
        <f>IF(OR(VLOOKUP($B93,'Working final'!$A$4:$BU$2260,72,0)&gt;=75%,VLOOKUP($B93,'Working final'!$A$4:$BU$2260,73,0)&gt;=75%),"Y","N")</f>
        <v>N</v>
      </c>
      <c r="I93" s="4" t="str">
        <f t="shared" si="1"/>
        <v>Reject</v>
      </c>
      <c r="J93" s="1">
        <f>VLOOKUP($B93,'Working final'!$A$4:$BU$2260,50,0)</f>
        <v>0</v>
      </c>
    </row>
    <row r="94" spans="1:10" hidden="1" x14ac:dyDescent="0.25">
      <c r="A94">
        <v>92</v>
      </c>
      <c r="B94" t="s">
        <v>181</v>
      </c>
      <c r="C94" t="str">
        <f>IF(VLOOKUP($B94,'Working final'!$A$4:$BU$2260,50,0)&gt;=DATE(2022,3,31),"Y","N")</f>
        <v>N</v>
      </c>
      <c r="D94" t="str">
        <f>IF(VLOOKUP($B94,'Working final'!$A$4:$BU$2260,51,0)&gt;=1,"Y","N")</f>
        <v>N</v>
      </c>
      <c r="E94" t="str">
        <f>IF(VLOOKUP($B94,'Working final'!$A$4:$BU$2260,51,0)&lt;200,"Y","N")</f>
        <v>Y</v>
      </c>
      <c r="F94" t="str">
        <f>IF(VLOOKUP($B94,'Working final'!$A$4:$BU$2260,70,0)&gt;=75%,"Y","N")</f>
        <v>N</v>
      </c>
      <c r="G94" t="str">
        <f>IF(VLOOKUP($B94,'Working final'!$A$4:$BU$2260,71,0)&gt;=30%,"Y","N")</f>
        <v>N</v>
      </c>
      <c r="H94" t="str">
        <f>IF(OR(VLOOKUP($B94,'Working final'!$A$4:$BU$2260,72,0)&gt;=75%,VLOOKUP($B94,'Working final'!$A$4:$BU$2260,73,0)&gt;=75%),"Y","N")</f>
        <v>N</v>
      </c>
      <c r="I94" s="4" t="str">
        <f t="shared" si="1"/>
        <v>Reject</v>
      </c>
      <c r="J94" s="1">
        <f>VLOOKUP($B94,'Working final'!$A$4:$BU$2260,50,0)</f>
        <v>0</v>
      </c>
    </row>
    <row r="95" spans="1:10" hidden="1" x14ac:dyDescent="0.25">
      <c r="A95">
        <v>93</v>
      </c>
      <c r="B95" t="s">
        <v>182</v>
      </c>
      <c r="C95" t="s">
        <v>4974</v>
      </c>
      <c r="D95" t="str">
        <f>IF(VLOOKUP($B95,'Working final'!$A$4:$BU$2260,51,0)&gt;=1,"Y","N")</f>
        <v>Y</v>
      </c>
      <c r="E95" t="str">
        <f>IF(VLOOKUP($B95,'Working final'!$A$4:$BU$2260,51,0)&lt;200,"Y","N")</f>
        <v>N</v>
      </c>
      <c r="F95" t="str">
        <f>IF(VLOOKUP($B95,'Working final'!$A$4:$BU$2260,70,0)&gt;=75%,"Y","N")</f>
        <v>Y</v>
      </c>
      <c r="G95" t="str">
        <f>IF(VLOOKUP($B95,'Working final'!$A$4:$BU$2260,71,0)&gt;=30%,"Y","N")</f>
        <v>Y</v>
      </c>
      <c r="H95" t="str">
        <f>IF(OR(VLOOKUP($B95,'Working final'!$A$4:$BU$2260,72,0)&gt;=75%,VLOOKUP($B95,'Working final'!$A$4:$BU$2260,73,0)&gt;=75%),"Y","N")</f>
        <v>N</v>
      </c>
      <c r="I95" s="4" t="str">
        <f t="shared" si="1"/>
        <v>Reject</v>
      </c>
      <c r="J95" s="1">
        <f>VLOOKUP($B95,'Working final'!$A$4:$BU$2260,50,0)</f>
        <v>45291</v>
      </c>
    </row>
    <row r="96" spans="1:10" hidden="1" x14ac:dyDescent="0.25">
      <c r="A96">
        <v>94</v>
      </c>
      <c r="B96" t="s">
        <v>183</v>
      </c>
      <c r="C96" t="str">
        <f>IF(VLOOKUP($B96,'Working final'!$A$4:$BU$2260,50,0)&gt;=DATE(2022,3,31),"Y","N")</f>
        <v>Y</v>
      </c>
      <c r="D96" t="str">
        <f>IF(VLOOKUP($B96,'Working final'!$A$4:$BU$2260,51,0)&gt;=1,"Y","N")</f>
        <v>N</v>
      </c>
      <c r="E96" t="str">
        <f>IF(VLOOKUP($B96,'Working final'!$A$4:$BU$2260,51,0)&lt;200,"Y","N")</f>
        <v>Y</v>
      </c>
      <c r="F96" t="str">
        <f>IF(VLOOKUP($B96,'Working final'!$A$4:$BU$2260,70,0)&gt;=75%,"Y","N")</f>
        <v>N</v>
      </c>
      <c r="G96" t="str">
        <f>IF(VLOOKUP($B96,'Working final'!$A$4:$BU$2260,71,0)&gt;=30%,"Y","N")</f>
        <v>N</v>
      </c>
      <c r="H96" t="str">
        <f>IF(OR(VLOOKUP($B96,'Working final'!$A$4:$BU$2260,72,0)&gt;=75%,VLOOKUP($B96,'Working final'!$A$4:$BU$2260,73,0)&gt;=75%),"Y","N")</f>
        <v>N</v>
      </c>
      <c r="I96" s="4" t="str">
        <f t="shared" si="1"/>
        <v>Reject</v>
      </c>
      <c r="J96" s="1">
        <f>VLOOKUP($B96,'Working final'!$A$4:$BU$2260,50,0)</f>
        <v>44651</v>
      </c>
    </row>
    <row r="97" spans="1:10" x14ac:dyDescent="0.25">
      <c r="A97">
        <v>95</v>
      </c>
      <c r="B97" t="s">
        <v>189</v>
      </c>
      <c r="C97" t="str">
        <f>IF(VLOOKUP($B97,'Working final'!$A$4:$BU$2260,50,0)&gt;=DATE(2022,3,31),"Y","N")</f>
        <v>Y</v>
      </c>
      <c r="D97" t="str">
        <f>IF(VLOOKUP($B97,'Working final'!$A$4:$BU$2260,51,0)&gt;=1,"Y","N")</f>
        <v>Y</v>
      </c>
      <c r="E97" t="str">
        <f>IF(VLOOKUP($B97,'Working final'!$A$4:$BU$2260,51,0)&lt;200,"Y","N")</f>
        <v>Y</v>
      </c>
      <c r="F97" t="str">
        <f>IF(VLOOKUP($B97,'Working final'!$A$4:$BU$2260,70,0)&gt;=75%,"Y","N")</f>
        <v>Y</v>
      </c>
      <c r="G97" t="str">
        <f>IF(VLOOKUP($B97,'Working final'!$A$4:$BU$2260,71,0)&gt;=30%,"Y","N")</f>
        <v>Y</v>
      </c>
      <c r="H97" t="str">
        <f>IF(OR(VLOOKUP($B97,'Working final'!$A$4:$BU$2260,72,0)&gt;=75%,VLOOKUP($B97,'Working final'!$A$4:$BU$2260,73,0)&gt;=75%),"Y","N")</f>
        <v>Y</v>
      </c>
      <c r="I97" s="4" t="str">
        <f t="shared" si="1"/>
        <v>Accept</v>
      </c>
      <c r="J97" s="1">
        <f>VLOOKUP($B97,'Working final'!$A$4:$BU$2260,50,0)</f>
        <v>44651</v>
      </c>
    </row>
    <row r="98" spans="1:10" x14ac:dyDescent="0.25">
      <c r="A98">
        <v>96</v>
      </c>
      <c r="B98" t="s">
        <v>192</v>
      </c>
      <c r="C98" t="str">
        <f>IF(VLOOKUP($B98,'Working final'!$A$4:$BU$2260,50,0)&gt;=DATE(2022,3,31),"Y","N")</f>
        <v>Y</v>
      </c>
      <c r="D98" t="str">
        <f>IF(VLOOKUP($B98,'Working final'!$A$4:$BU$2260,51,0)&gt;=1,"Y","N")</f>
        <v>Y</v>
      </c>
      <c r="E98" t="str">
        <f>IF(VLOOKUP($B98,'Working final'!$A$4:$BU$2260,51,0)&lt;200,"Y","N")</f>
        <v>Y</v>
      </c>
      <c r="F98" t="str">
        <f>IF(VLOOKUP($B98,'Working final'!$A$4:$BU$2260,70,0)&gt;=75%,"Y","N")</f>
        <v>Y</v>
      </c>
      <c r="G98" t="str">
        <f>IF(VLOOKUP($B98,'Working final'!$A$4:$BU$2260,71,0)&gt;=30%,"Y","N")</f>
        <v>Y</v>
      </c>
      <c r="H98" t="str">
        <f>IF(OR(VLOOKUP($B98,'Working final'!$A$4:$BU$2260,72,0)&gt;=75%,VLOOKUP($B98,'Working final'!$A$4:$BU$2260,73,0)&gt;=75%),"Y","N")</f>
        <v>Y</v>
      </c>
      <c r="I98" s="4" t="str">
        <f t="shared" si="1"/>
        <v>Accept</v>
      </c>
      <c r="J98" s="1">
        <f>VLOOKUP($B98,'Working final'!$A$4:$BU$2260,50,0)</f>
        <v>45016</v>
      </c>
    </row>
    <row r="99" spans="1:10" hidden="1" x14ac:dyDescent="0.25">
      <c r="A99">
        <v>97</v>
      </c>
      <c r="B99" t="s">
        <v>193</v>
      </c>
      <c r="C99" t="str">
        <f>IF(VLOOKUP($B99,'Working final'!$A$4:$BU$2260,50,0)&gt;=DATE(2022,3,31),"Y","N")</f>
        <v>N</v>
      </c>
      <c r="D99" t="str">
        <f>IF(VLOOKUP($B99,'Working final'!$A$4:$BU$2260,51,0)&gt;=1,"Y","N")</f>
        <v>N</v>
      </c>
      <c r="E99" t="str">
        <f>IF(VLOOKUP($B99,'Working final'!$A$4:$BU$2260,51,0)&lt;200,"Y","N")</f>
        <v>Y</v>
      </c>
      <c r="F99" t="str">
        <f>IF(VLOOKUP($B99,'Working final'!$A$4:$BU$2260,70,0)&gt;=75%,"Y","N")</f>
        <v>N</v>
      </c>
      <c r="G99" t="str">
        <f>IF(VLOOKUP($B99,'Working final'!$A$4:$BU$2260,71,0)&gt;=30%,"Y","N")</f>
        <v>N</v>
      </c>
      <c r="H99" t="str">
        <f>IF(OR(VLOOKUP($B99,'Working final'!$A$4:$BU$2260,72,0)&gt;=75%,VLOOKUP($B99,'Working final'!$A$4:$BU$2260,73,0)&gt;=75%),"Y","N")</f>
        <v>N</v>
      </c>
      <c r="I99" s="4" t="str">
        <f t="shared" si="1"/>
        <v>Reject</v>
      </c>
      <c r="J99" s="1">
        <f>VLOOKUP($B99,'Working final'!$A$4:$BU$2260,50,0)</f>
        <v>0</v>
      </c>
    </row>
    <row r="100" spans="1:10" hidden="1" x14ac:dyDescent="0.25">
      <c r="A100">
        <v>98</v>
      </c>
      <c r="B100" t="s">
        <v>195</v>
      </c>
      <c r="C100" t="str">
        <f>IF(VLOOKUP($B100,'Working final'!$A$4:$BU$2260,50,0)&gt;=DATE(2022,3,31),"Y","N")</f>
        <v>Y</v>
      </c>
      <c r="D100" t="str">
        <f>IF(VLOOKUP($B100,'Working final'!$A$4:$BU$2260,51,0)&gt;=1,"Y","N")</f>
        <v>Y</v>
      </c>
      <c r="E100" t="str">
        <f>IF(VLOOKUP($B100,'Working final'!$A$4:$BU$2260,51,0)&lt;200,"Y","N")</f>
        <v>N</v>
      </c>
      <c r="F100" t="str">
        <f>IF(VLOOKUP($B100,'Working final'!$A$4:$BU$2260,70,0)&gt;=75%,"Y","N")</f>
        <v>Y</v>
      </c>
      <c r="G100" t="str">
        <f>IF(VLOOKUP($B100,'Working final'!$A$4:$BU$2260,71,0)&gt;=30%,"Y","N")</f>
        <v>Y</v>
      </c>
      <c r="H100" t="str">
        <f>IF(OR(VLOOKUP($B100,'Working final'!$A$4:$BU$2260,72,0)&gt;=75%,VLOOKUP($B100,'Working final'!$A$4:$BU$2260,73,0)&gt;=75%),"Y","N")</f>
        <v>Y</v>
      </c>
      <c r="I100" s="4" t="str">
        <f t="shared" si="1"/>
        <v>Reject</v>
      </c>
      <c r="J100" s="1">
        <f>VLOOKUP($B100,'Working final'!$A$4:$BU$2260,50,0)</f>
        <v>45016</v>
      </c>
    </row>
    <row r="101" spans="1:10" hidden="1" x14ac:dyDescent="0.25">
      <c r="A101">
        <v>99</v>
      </c>
      <c r="B101" t="s">
        <v>199</v>
      </c>
      <c r="C101" t="str">
        <f>IF(VLOOKUP($B101,'Working final'!$A$4:$BU$2260,50,0)&gt;=DATE(2022,3,31),"Y","N")</f>
        <v>Y</v>
      </c>
      <c r="D101" t="str">
        <f>IF(VLOOKUP($B101,'Working final'!$A$4:$BU$2260,51,0)&gt;=1,"Y","N")</f>
        <v>Y</v>
      </c>
      <c r="E101" t="str">
        <f>IF(VLOOKUP($B101,'Working final'!$A$4:$BU$2260,51,0)&lt;200,"Y","N")</f>
        <v>N</v>
      </c>
      <c r="F101" t="str">
        <f>IF(VLOOKUP($B101,'Working final'!$A$4:$BU$2260,70,0)&gt;=75%,"Y","N")</f>
        <v>Y</v>
      </c>
      <c r="G101" t="str">
        <f>IF(VLOOKUP($B101,'Working final'!$A$4:$BU$2260,71,0)&gt;=30%,"Y","N")</f>
        <v>Y</v>
      </c>
      <c r="H101" t="str">
        <f>IF(OR(VLOOKUP($B101,'Working final'!$A$4:$BU$2260,72,0)&gt;=75%,VLOOKUP($B101,'Working final'!$A$4:$BU$2260,73,0)&gt;=75%),"Y","N")</f>
        <v>Y</v>
      </c>
      <c r="I101" s="4" t="str">
        <f t="shared" si="1"/>
        <v>Reject</v>
      </c>
      <c r="J101" s="1">
        <f>VLOOKUP($B101,'Working final'!$A$4:$BU$2260,50,0)</f>
        <v>45016</v>
      </c>
    </row>
    <row r="102" spans="1:10" hidden="1" x14ac:dyDescent="0.25">
      <c r="A102">
        <v>100</v>
      </c>
      <c r="B102" t="s">
        <v>201</v>
      </c>
      <c r="C102" t="str">
        <f>IF(VLOOKUP($B102,'Working final'!$A$4:$BU$2260,50,0)&gt;=DATE(2022,3,31),"Y","N")</f>
        <v>Y</v>
      </c>
      <c r="D102" t="str">
        <f>IF(VLOOKUP($B102,'Working final'!$A$4:$BU$2260,51,0)&gt;=1,"Y","N")</f>
        <v>N</v>
      </c>
      <c r="E102" t="str">
        <f>IF(VLOOKUP($B102,'Working final'!$A$4:$BU$2260,51,0)&lt;200,"Y","N")</f>
        <v>Y</v>
      </c>
      <c r="F102" t="str">
        <f>IF(VLOOKUP($B102,'Working final'!$A$4:$BU$2260,70,0)&gt;=75%,"Y","N")</f>
        <v>Y</v>
      </c>
      <c r="G102" t="str">
        <f>IF(VLOOKUP($B102,'Working final'!$A$4:$BU$2260,71,0)&gt;=30%,"Y","N")</f>
        <v>Y</v>
      </c>
      <c r="H102" t="str">
        <f>IF(OR(VLOOKUP($B102,'Working final'!$A$4:$BU$2260,72,0)&gt;=75%,VLOOKUP($B102,'Working final'!$A$4:$BU$2260,73,0)&gt;=75%),"Y","N")</f>
        <v>N</v>
      </c>
      <c r="I102" s="4" t="str">
        <f t="shared" si="1"/>
        <v>Reject</v>
      </c>
      <c r="J102" s="1">
        <f>VLOOKUP($B102,'Working final'!$A$4:$BU$2260,50,0)</f>
        <v>45016</v>
      </c>
    </row>
    <row r="103" spans="1:10" hidden="1" x14ac:dyDescent="0.25">
      <c r="A103">
        <v>101</v>
      </c>
      <c r="B103" t="s">
        <v>203</v>
      </c>
      <c r="C103" t="str">
        <f>IF(VLOOKUP($B103,'Working final'!$A$4:$BU$2260,50,0)&gt;=DATE(2022,3,31),"Y","N")</f>
        <v>N</v>
      </c>
      <c r="D103" t="str">
        <f>IF(VLOOKUP($B103,'Working final'!$A$4:$BU$2260,51,0)&gt;=1,"Y","N")</f>
        <v>N</v>
      </c>
      <c r="E103" t="str">
        <f>IF(VLOOKUP($B103,'Working final'!$A$4:$BU$2260,51,0)&lt;200,"Y","N")</f>
        <v>Y</v>
      </c>
      <c r="F103" t="str">
        <f>IF(VLOOKUP($B103,'Working final'!$A$4:$BU$2260,70,0)&gt;=75%,"Y","N")</f>
        <v>N</v>
      </c>
      <c r="G103" t="str">
        <f>IF(VLOOKUP($B103,'Working final'!$A$4:$BU$2260,71,0)&gt;=30%,"Y","N")</f>
        <v>N</v>
      </c>
      <c r="H103" t="str">
        <f>IF(OR(VLOOKUP($B103,'Working final'!$A$4:$BU$2260,72,0)&gt;=75%,VLOOKUP($B103,'Working final'!$A$4:$BU$2260,73,0)&gt;=75%),"Y","N")</f>
        <v>N</v>
      </c>
      <c r="I103" s="4" t="str">
        <f t="shared" si="1"/>
        <v>Reject</v>
      </c>
      <c r="J103" s="1">
        <f>VLOOKUP($B103,'Working final'!$A$4:$BU$2260,50,0)</f>
        <v>0</v>
      </c>
    </row>
    <row r="104" spans="1:10" hidden="1" x14ac:dyDescent="0.25">
      <c r="A104">
        <v>102</v>
      </c>
      <c r="B104" t="s">
        <v>204</v>
      </c>
      <c r="C104" t="str">
        <f>IF(VLOOKUP($B104,'Working final'!$A$4:$BU$2260,50,0)&gt;=DATE(2022,3,31),"Y","N")</f>
        <v>Y</v>
      </c>
      <c r="D104" t="str">
        <f>IF(VLOOKUP($B104,'Working final'!$A$4:$BU$2260,51,0)&gt;=1,"Y","N")</f>
        <v>Y</v>
      </c>
      <c r="E104" t="str">
        <f>IF(VLOOKUP($B104,'Working final'!$A$4:$BU$2260,51,0)&lt;200,"Y","N")</f>
        <v>Y</v>
      </c>
      <c r="F104" t="str">
        <f>IF(VLOOKUP($B104,'Working final'!$A$4:$BU$2260,70,0)&gt;=75%,"Y","N")</f>
        <v>Y</v>
      </c>
      <c r="G104" t="str">
        <f>IF(VLOOKUP($B104,'Working final'!$A$4:$BU$2260,71,0)&gt;=30%,"Y","N")</f>
        <v>Y</v>
      </c>
      <c r="H104" t="str">
        <f>IF(OR(VLOOKUP($B104,'Working final'!$A$4:$BU$2260,72,0)&gt;=75%,VLOOKUP($B104,'Working final'!$A$4:$BU$2260,73,0)&gt;=75%),"Y","N")</f>
        <v>N</v>
      </c>
      <c r="I104" s="4" t="str">
        <f t="shared" si="1"/>
        <v>Reject</v>
      </c>
      <c r="J104" s="1">
        <f>VLOOKUP($B104,'Working final'!$A$4:$BU$2260,50,0)</f>
        <v>45016</v>
      </c>
    </row>
    <row r="105" spans="1:10" hidden="1" x14ac:dyDescent="0.25">
      <c r="A105">
        <v>103</v>
      </c>
      <c r="B105" t="s">
        <v>209</v>
      </c>
      <c r="C105" t="str">
        <f>IF(VLOOKUP($B105,'Working final'!$A$4:$BU$2260,50,0)&gt;=DATE(2022,3,31),"Y","N")</f>
        <v>Y</v>
      </c>
      <c r="D105" t="str">
        <f>IF(VLOOKUP($B105,'Working final'!$A$4:$BU$2260,51,0)&gt;=1,"Y","N")</f>
        <v>Y</v>
      </c>
      <c r="E105" t="str">
        <f>IF(VLOOKUP($B105,'Working final'!$A$4:$BU$2260,51,0)&lt;200,"Y","N")</f>
        <v>Y</v>
      </c>
      <c r="F105" t="str">
        <f>IF(VLOOKUP($B105,'Working final'!$A$4:$BU$2260,70,0)&gt;=75%,"Y","N")</f>
        <v>N</v>
      </c>
      <c r="G105" t="str">
        <f>IF(VLOOKUP($B105,'Working final'!$A$4:$BU$2260,71,0)&gt;=30%,"Y","N")</f>
        <v>N</v>
      </c>
      <c r="H105" t="str">
        <f>IF(OR(VLOOKUP($B105,'Working final'!$A$4:$BU$2260,72,0)&gt;=75%,VLOOKUP($B105,'Working final'!$A$4:$BU$2260,73,0)&gt;=75%),"Y","N")</f>
        <v>N</v>
      </c>
      <c r="I105" s="4" t="str">
        <f t="shared" si="1"/>
        <v>Reject</v>
      </c>
      <c r="J105" s="1">
        <f>VLOOKUP($B105,'Working final'!$A$4:$BU$2260,50,0)</f>
        <v>45016</v>
      </c>
    </row>
    <row r="106" spans="1:10" hidden="1" x14ac:dyDescent="0.25">
      <c r="A106">
        <v>104</v>
      </c>
      <c r="B106" t="s">
        <v>214</v>
      </c>
      <c r="C106" t="str">
        <f>IF(VLOOKUP($B106,'Working final'!$A$4:$BU$2260,50,0)&gt;=DATE(2022,3,31),"Y","N")</f>
        <v>Y</v>
      </c>
      <c r="D106" t="str">
        <f>IF(VLOOKUP($B106,'Working final'!$A$4:$BU$2260,51,0)&gt;=1,"Y","N")</f>
        <v>Y</v>
      </c>
      <c r="E106" t="str">
        <f>IF(VLOOKUP($B106,'Working final'!$A$4:$BU$2260,51,0)&lt;200,"Y","N")</f>
        <v>Y</v>
      </c>
      <c r="F106" t="str">
        <f>IF(VLOOKUP($B106,'Working final'!$A$4:$BU$2260,70,0)&gt;=75%,"Y","N")</f>
        <v>Y</v>
      </c>
      <c r="G106" t="str">
        <f>IF(VLOOKUP($B106,'Working final'!$A$4:$BU$2260,71,0)&gt;=30%,"Y","N")</f>
        <v>N</v>
      </c>
      <c r="H106" t="str">
        <f>IF(OR(VLOOKUP($B106,'Working final'!$A$4:$BU$2260,72,0)&gt;=75%,VLOOKUP($B106,'Working final'!$A$4:$BU$2260,73,0)&gt;=75%),"Y","N")</f>
        <v>N</v>
      </c>
      <c r="I106" s="4" t="str">
        <f t="shared" si="1"/>
        <v>Reject</v>
      </c>
      <c r="J106" s="1">
        <f>VLOOKUP($B106,'Working final'!$A$4:$BU$2260,50,0)</f>
        <v>45016</v>
      </c>
    </row>
    <row r="107" spans="1:10" hidden="1" x14ac:dyDescent="0.25">
      <c r="A107">
        <v>105</v>
      </c>
      <c r="B107" t="s">
        <v>217</v>
      </c>
      <c r="C107" t="str">
        <f>IF(VLOOKUP($B107,'Working final'!$A$4:$BU$2260,50,0)&gt;=DATE(2022,3,31),"Y","N")</f>
        <v>Y</v>
      </c>
      <c r="D107" t="str">
        <f>IF(VLOOKUP($B107,'Working final'!$A$4:$BU$2260,51,0)&gt;=1,"Y","N")</f>
        <v>Y</v>
      </c>
      <c r="E107" t="str">
        <f>IF(VLOOKUP($B107,'Working final'!$A$4:$BU$2260,51,0)&lt;200,"Y","N")</f>
        <v>Y</v>
      </c>
      <c r="F107" t="str">
        <f>IF(VLOOKUP($B107,'Working final'!$A$4:$BU$2260,70,0)&gt;=75%,"Y","N")</f>
        <v>Y</v>
      </c>
      <c r="G107" t="str">
        <f>IF(VLOOKUP($B107,'Working final'!$A$4:$BU$2260,71,0)&gt;=30%,"Y","N")</f>
        <v>N</v>
      </c>
      <c r="H107" t="str">
        <f>IF(OR(VLOOKUP($B107,'Working final'!$A$4:$BU$2260,72,0)&gt;=75%,VLOOKUP($B107,'Working final'!$A$4:$BU$2260,73,0)&gt;=75%),"Y","N")</f>
        <v>N</v>
      </c>
      <c r="I107" s="4" t="str">
        <f t="shared" si="1"/>
        <v>Reject</v>
      </c>
      <c r="J107" s="1">
        <f>VLOOKUP($B107,'Working final'!$A$4:$BU$2260,50,0)</f>
        <v>45016</v>
      </c>
    </row>
    <row r="108" spans="1:10" hidden="1" x14ac:dyDescent="0.25">
      <c r="A108">
        <v>106</v>
      </c>
      <c r="B108" t="s">
        <v>225</v>
      </c>
      <c r="C108" t="str">
        <f>IF(VLOOKUP($B108,'Working final'!$A$4:$BU$2260,50,0)&gt;=DATE(2022,3,31),"Y","N")</f>
        <v>Y</v>
      </c>
      <c r="D108" t="str">
        <f>IF(VLOOKUP($B108,'Working final'!$A$4:$BU$2260,51,0)&gt;=1,"Y","N")</f>
        <v>Y</v>
      </c>
      <c r="E108" t="str">
        <f>IF(VLOOKUP($B108,'Working final'!$A$4:$BU$2260,51,0)&lt;200,"Y","N")</f>
        <v>Y</v>
      </c>
      <c r="F108" t="str">
        <f>IF(VLOOKUP($B108,'Working final'!$A$4:$BU$2260,70,0)&gt;=75%,"Y","N")</f>
        <v>Y</v>
      </c>
      <c r="G108" t="str">
        <f>IF(VLOOKUP($B108,'Working final'!$A$4:$BU$2260,71,0)&gt;=30%,"Y","N")</f>
        <v>N</v>
      </c>
      <c r="H108" t="str">
        <f>IF(OR(VLOOKUP($B108,'Working final'!$A$4:$BU$2260,72,0)&gt;=75%,VLOOKUP($B108,'Working final'!$A$4:$BU$2260,73,0)&gt;=75%),"Y","N")</f>
        <v>N</v>
      </c>
      <c r="I108" s="4" t="str">
        <f t="shared" si="1"/>
        <v>Reject</v>
      </c>
      <c r="J108" s="1">
        <f>VLOOKUP($B108,'Working final'!$A$4:$BU$2260,50,0)</f>
        <v>45016</v>
      </c>
    </row>
    <row r="109" spans="1:10" hidden="1" x14ac:dyDescent="0.25">
      <c r="A109">
        <v>107</v>
      </c>
      <c r="B109" t="s">
        <v>227</v>
      </c>
      <c r="C109" t="str">
        <f>IF(VLOOKUP($B109,'Working final'!$A$4:$BU$2260,50,0)&gt;=DATE(2022,3,31),"Y","N")</f>
        <v>Y</v>
      </c>
      <c r="D109" t="str">
        <f>IF(VLOOKUP($B109,'Working final'!$A$4:$BU$2260,51,0)&gt;=1,"Y","N")</f>
        <v>Y</v>
      </c>
      <c r="E109" t="str">
        <f>IF(VLOOKUP($B109,'Working final'!$A$4:$BU$2260,51,0)&lt;200,"Y","N")</f>
        <v>N</v>
      </c>
      <c r="F109" t="str">
        <f>IF(VLOOKUP($B109,'Working final'!$A$4:$BU$2260,70,0)&gt;=75%,"Y","N")</f>
        <v>Y</v>
      </c>
      <c r="G109" t="str">
        <f>IF(VLOOKUP($B109,'Working final'!$A$4:$BU$2260,71,0)&gt;=30%,"Y","N")</f>
        <v>Y</v>
      </c>
      <c r="H109" t="str">
        <f>IF(OR(VLOOKUP($B109,'Working final'!$A$4:$BU$2260,72,0)&gt;=75%,VLOOKUP($B109,'Working final'!$A$4:$BU$2260,73,0)&gt;=75%),"Y","N")</f>
        <v>Y</v>
      </c>
      <c r="I109" s="4" t="str">
        <f t="shared" si="1"/>
        <v>Reject</v>
      </c>
      <c r="J109" s="1">
        <f>VLOOKUP($B109,'Working final'!$A$4:$BU$2260,50,0)</f>
        <v>45016</v>
      </c>
    </row>
    <row r="110" spans="1:10" hidden="1" x14ac:dyDescent="0.25">
      <c r="A110">
        <v>108</v>
      </c>
      <c r="B110" t="s">
        <v>228</v>
      </c>
      <c r="C110" t="str">
        <f>IF(VLOOKUP($B110,'Working final'!$A$4:$BU$2260,50,0)&gt;=DATE(2022,3,31),"Y","N")</f>
        <v>N</v>
      </c>
      <c r="D110" t="str">
        <f>IF(VLOOKUP($B110,'Working final'!$A$4:$BU$2260,51,0)&gt;=1,"Y","N")</f>
        <v>N</v>
      </c>
      <c r="E110" t="str">
        <f>IF(VLOOKUP($B110,'Working final'!$A$4:$BU$2260,51,0)&lt;200,"Y","N")</f>
        <v>Y</v>
      </c>
      <c r="F110" t="str">
        <f>IF(VLOOKUP($B110,'Working final'!$A$4:$BU$2260,70,0)&gt;=75%,"Y","N")</f>
        <v>N</v>
      </c>
      <c r="G110" t="str">
        <f>IF(VLOOKUP($B110,'Working final'!$A$4:$BU$2260,71,0)&gt;=30%,"Y","N")</f>
        <v>N</v>
      </c>
      <c r="H110" t="str">
        <f>IF(OR(VLOOKUP($B110,'Working final'!$A$4:$BU$2260,72,0)&gt;=75%,VLOOKUP($B110,'Working final'!$A$4:$BU$2260,73,0)&gt;=75%),"Y","N")</f>
        <v>N</v>
      </c>
      <c r="I110" s="4" t="str">
        <f t="shared" si="1"/>
        <v>Reject</v>
      </c>
      <c r="J110" s="1">
        <f>VLOOKUP($B110,'Working final'!$A$4:$BU$2260,50,0)</f>
        <v>0</v>
      </c>
    </row>
    <row r="111" spans="1:10" hidden="1" x14ac:dyDescent="0.25">
      <c r="A111">
        <v>109</v>
      </c>
      <c r="B111" t="s">
        <v>230</v>
      </c>
      <c r="C111" t="str">
        <f>IF(VLOOKUP($B111,'Working final'!$A$4:$BU$2260,50,0)&gt;=DATE(2022,3,31),"Y","N")</f>
        <v>N</v>
      </c>
      <c r="D111" t="str">
        <f>IF(VLOOKUP($B111,'Working final'!$A$4:$BU$2260,51,0)&gt;=1,"Y","N")</f>
        <v>N</v>
      </c>
      <c r="E111" t="str">
        <f>IF(VLOOKUP($B111,'Working final'!$A$4:$BU$2260,51,0)&lt;200,"Y","N")</f>
        <v>Y</v>
      </c>
      <c r="F111" t="str">
        <f>IF(VLOOKUP($B111,'Working final'!$A$4:$BU$2260,70,0)&gt;=75%,"Y","N")</f>
        <v>N</v>
      </c>
      <c r="G111" t="str">
        <f>IF(VLOOKUP($B111,'Working final'!$A$4:$BU$2260,71,0)&gt;=30%,"Y","N")</f>
        <v>N</v>
      </c>
      <c r="H111" t="str">
        <f>IF(OR(VLOOKUP($B111,'Working final'!$A$4:$BU$2260,72,0)&gt;=75%,VLOOKUP($B111,'Working final'!$A$4:$BU$2260,73,0)&gt;=75%),"Y","N")</f>
        <v>N</v>
      </c>
      <c r="I111" s="4" t="str">
        <f t="shared" si="1"/>
        <v>Reject</v>
      </c>
      <c r="J111" s="1">
        <f>VLOOKUP($B111,'Working final'!$A$4:$BU$2260,50,0)</f>
        <v>0</v>
      </c>
    </row>
    <row r="112" spans="1:10" hidden="1" x14ac:dyDescent="0.25">
      <c r="A112">
        <v>110</v>
      </c>
      <c r="B112" t="s">
        <v>231</v>
      </c>
      <c r="C112" t="str">
        <f>IF(VLOOKUP($B112,'Working final'!$A$4:$BU$2260,50,0)&gt;=DATE(2022,3,31),"Y","N")</f>
        <v>Y</v>
      </c>
      <c r="D112" t="str">
        <f>IF(VLOOKUP($B112,'Working final'!$A$4:$BU$2260,51,0)&gt;=1,"Y","N")</f>
        <v>Y</v>
      </c>
      <c r="E112" t="str">
        <f>IF(VLOOKUP($B112,'Working final'!$A$4:$BU$2260,51,0)&lt;200,"Y","N")</f>
        <v>Y</v>
      </c>
      <c r="F112" t="str">
        <f>IF(VLOOKUP($B112,'Working final'!$A$4:$BU$2260,70,0)&gt;=75%,"Y","N")</f>
        <v>Y</v>
      </c>
      <c r="G112" t="str">
        <f>IF(VLOOKUP($B112,'Working final'!$A$4:$BU$2260,71,0)&gt;=30%,"Y","N")</f>
        <v>Y</v>
      </c>
      <c r="H112" t="str">
        <f>IF(OR(VLOOKUP($B112,'Working final'!$A$4:$BU$2260,72,0)&gt;=75%,VLOOKUP($B112,'Working final'!$A$4:$BU$2260,73,0)&gt;=75%),"Y","N")</f>
        <v>N</v>
      </c>
      <c r="I112" s="4" t="str">
        <f t="shared" si="1"/>
        <v>Reject</v>
      </c>
      <c r="J112" s="1">
        <f>VLOOKUP($B112,'Working final'!$A$4:$BU$2260,50,0)</f>
        <v>44651</v>
      </c>
    </row>
    <row r="113" spans="1:10" hidden="1" x14ac:dyDescent="0.25">
      <c r="A113">
        <v>111</v>
      </c>
      <c r="B113" t="s">
        <v>234</v>
      </c>
      <c r="C113" t="str">
        <f>IF(VLOOKUP($B113,'Working final'!$A$4:$BU$2260,50,0)&gt;=DATE(2022,3,31),"Y","N")</f>
        <v>Y</v>
      </c>
      <c r="D113" t="str">
        <f>IF(VLOOKUP($B113,'Working final'!$A$4:$BU$2260,51,0)&gt;=1,"Y","N")</f>
        <v>N</v>
      </c>
      <c r="E113" t="str">
        <f>IF(VLOOKUP($B113,'Working final'!$A$4:$BU$2260,51,0)&lt;200,"Y","N")</f>
        <v>Y</v>
      </c>
      <c r="F113" t="str">
        <f>IF(VLOOKUP($B113,'Working final'!$A$4:$BU$2260,70,0)&gt;=75%,"Y","N")</f>
        <v>N</v>
      </c>
      <c r="G113" t="str">
        <f>IF(VLOOKUP($B113,'Working final'!$A$4:$BU$2260,71,0)&gt;=30%,"Y","N")</f>
        <v>Y</v>
      </c>
      <c r="H113" t="str">
        <f>IF(OR(VLOOKUP($B113,'Working final'!$A$4:$BU$2260,72,0)&gt;=75%,VLOOKUP($B113,'Working final'!$A$4:$BU$2260,73,0)&gt;=75%),"Y","N")</f>
        <v>N</v>
      </c>
      <c r="I113" s="4" t="str">
        <f t="shared" si="1"/>
        <v>Reject</v>
      </c>
      <c r="J113" s="1">
        <f>VLOOKUP($B113,'Working final'!$A$4:$BU$2260,50,0)</f>
        <v>45016</v>
      </c>
    </row>
    <row r="114" spans="1:10" hidden="1" x14ac:dyDescent="0.25">
      <c r="A114">
        <v>112</v>
      </c>
      <c r="B114" t="s">
        <v>235</v>
      </c>
      <c r="C114" t="str">
        <f>IF(VLOOKUP($B114,'Working final'!$A$4:$BU$2260,50,0)&gt;=DATE(2022,3,31),"Y","N")</f>
        <v>Y</v>
      </c>
      <c r="D114" t="str">
        <f>IF(VLOOKUP($B114,'Working final'!$A$4:$BU$2260,51,0)&gt;=1,"Y","N")</f>
        <v>Y</v>
      </c>
      <c r="E114" t="str">
        <f>IF(VLOOKUP($B114,'Working final'!$A$4:$BU$2260,51,0)&lt;200,"Y","N")</f>
        <v>N</v>
      </c>
      <c r="F114" t="str">
        <f>IF(VLOOKUP($B114,'Working final'!$A$4:$BU$2260,70,0)&gt;=75%,"Y","N")</f>
        <v>Y</v>
      </c>
      <c r="G114" t="str">
        <f>IF(VLOOKUP($B114,'Working final'!$A$4:$BU$2260,71,0)&gt;=30%,"Y","N")</f>
        <v>Y</v>
      </c>
      <c r="H114" t="str">
        <f>IF(OR(VLOOKUP($B114,'Working final'!$A$4:$BU$2260,72,0)&gt;=75%,VLOOKUP($B114,'Working final'!$A$4:$BU$2260,73,0)&gt;=75%),"Y","N")</f>
        <v>N</v>
      </c>
      <c r="I114" s="4" t="str">
        <f t="shared" si="1"/>
        <v>Reject</v>
      </c>
      <c r="J114" s="1">
        <f>VLOOKUP($B114,'Working final'!$A$4:$BU$2260,50,0)</f>
        <v>44651</v>
      </c>
    </row>
    <row r="115" spans="1:10" hidden="1" x14ac:dyDescent="0.25">
      <c r="A115">
        <v>113</v>
      </c>
      <c r="B115" t="s">
        <v>236</v>
      </c>
      <c r="C115" t="str">
        <f>IF(VLOOKUP($B115,'Working final'!$A$4:$BU$2260,50,0)&gt;=DATE(2022,3,31),"Y","N")</f>
        <v>N</v>
      </c>
      <c r="D115" t="str">
        <f>IF(VLOOKUP($B115,'Working final'!$A$4:$BU$2260,51,0)&gt;=1,"Y","N")</f>
        <v>N</v>
      </c>
      <c r="E115" t="str">
        <f>IF(VLOOKUP($B115,'Working final'!$A$4:$BU$2260,51,0)&lt;200,"Y","N")</f>
        <v>Y</v>
      </c>
      <c r="F115" t="str">
        <f>IF(VLOOKUP($B115,'Working final'!$A$4:$BU$2260,70,0)&gt;=75%,"Y","N")</f>
        <v>N</v>
      </c>
      <c r="G115" t="str">
        <f>IF(VLOOKUP($B115,'Working final'!$A$4:$BU$2260,71,0)&gt;=30%,"Y","N")</f>
        <v>N</v>
      </c>
      <c r="H115" t="str">
        <f>IF(OR(VLOOKUP($B115,'Working final'!$A$4:$BU$2260,72,0)&gt;=75%,VLOOKUP($B115,'Working final'!$A$4:$BU$2260,73,0)&gt;=75%),"Y","N")</f>
        <v>N</v>
      </c>
      <c r="I115" s="4" t="str">
        <f t="shared" si="1"/>
        <v>Reject</v>
      </c>
      <c r="J115" s="1">
        <f>VLOOKUP($B115,'Working final'!$A$4:$BU$2260,50,0)</f>
        <v>0</v>
      </c>
    </row>
    <row r="116" spans="1:10" hidden="1" x14ac:dyDescent="0.25">
      <c r="A116">
        <v>114</v>
      </c>
      <c r="B116" t="s">
        <v>237</v>
      </c>
      <c r="C116" t="str">
        <f>IF(VLOOKUP($B116,'Working final'!$A$4:$BU$2260,50,0)&gt;=DATE(2022,3,31),"Y","N")</f>
        <v>N</v>
      </c>
      <c r="D116" t="str">
        <f>IF(VLOOKUP($B116,'Working final'!$A$4:$BU$2260,51,0)&gt;=1,"Y","N")</f>
        <v>N</v>
      </c>
      <c r="E116" t="str">
        <f>IF(VLOOKUP($B116,'Working final'!$A$4:$BU$2260,51,0)&lt;200,"Y","N")</f>
        <v>Y</v>
      </c>
      <c r="F116" t="str">
        <f>IF(VLOOKUP($B116,'Working final'!$A$4:$BU$2260,70,0)&gt;=75%,"Y","N")</f>
        <v>N</v>
      </c>
      <c r="G116" t="str">
        <f>IF(VLOOKUP($B116,'Working final'!$A$4:$BU$2260,71,0)&gt;=30%,"Y","N")</f>
        <v>N</v>
      </c>
      <c r="H116" t="str">
        <f>IF(OR(VLOOKUP($B116,'Working final'!$A$4:$BU$2260,72,0)&gt;=75%,VLOOKUP($B116,'Working final'!$A$4:$BU$2260,73,0)&gt;=75%),"Y","N")</f>
        <v>N</v>
      </c>
      <c r="I116" s="4" t="str">
        <f t="shared" si="1"/>
        <v>Reject</v>
      </c>
      <c r="J116" s="1">
        <f>VLOOKUP($B116,'Working final'!$A$4:$BU$2260,50,0)</f>
        <v>0</v>
      </c>
    </row>
    <row r="117" spans="1:10" x14ac:dyDescent="0.25">
      <c r="A117">
        <v>115</v>
      </c>
      <c r="B117" t="s">
        <v>242</v>
      </c>
      <c r="C117" t="str">
        <f>IF(VLOOKUP($B117,'Working final'!$A$4:$BU$2260,50,0)&gt;=DATE(2022,3,31),"Y","N")</f>
        <v>Y</v>
      </c>
      <c r="D117" t="str">
        <f>IF(VLOOKUP($B117,'Working final'!$A$4:$BU$2260,51,0)&gt;=1,"Y","N")</f>
        <v>Y</v>
      </c>
      <c r="E117" t="str">
        <f>IF(VLOOKUP($B117,'Working final'!$A$4:$BU$2260,51,0)&lt;200,"Y","N")</f>
        <v>Y</v>
      </c>
      <c r="F117" t="str">
        <f>IF(VLOOKUP($B117,'Working final'!$A$4:$BU$2260,70,0)&gt;=75%,"Y","N")</f>
        <v>Y</v>
      </c>
      <c r="G117" t="str">
        <f>IF(VLOOKUP($B117,'Working final'!$A$4:$BU$2260,71,0)&gt;=30%,"Y","N")</f>
        <v>Y</v>
      </c>
      <c r="H117" t="str">
        <f>IF(OR(VLOOKUP($B117,'Working final'!$A$4:$BU$2260,72,0)&gt;=75%,VLOOKUP($B117,'Working final'!$A$4:$BU$2260,73,0)&gt;=75%),"Y","N")</f>
        <v>Y</v>
      </c>
      <c r="I117" s="4" t="str">
        <f t="shared" si="1"/>
        <v>Accept</v>
      </c>
      <c r="J117" s="1">
        <f>VLOOKUP($B117,'Working final'!$A$4:$BU$2260,50,0)</f>
        <v>45016</v>
      </c>
    </row>
    <row r="118" spans="1:10" hidden="1" x14ac:dyDescent="0.25">
      <c r="A118">
        <v>116</v>
      </c>
      <c r="B118" t="s">
        <v>243</v>
      </c>
      <c r="C118" t="str">
        <f>IF(VLOOKUP($B118,'Working final'!$A$4:$BU$2260,50,0)&gt;=DATE(2022,3,31),"Y","N")</f>
        <v>Y</v>
      </c>
      <c r="D118" t="str">
        <f>IF(VLOOKUP($B118,'Working final'!$A$4:$BU$2260,51,0)&gt;=1,"Y","N")</f>
        <v>N</v>
      </c>
      <c r="E118" t="str">
        <f>IF(VLOOKUP($B118,'Working final'!$A$4:$BU$2260,51,0)&lt;200,"Y","N")</f>
        <v>Y</v>
      </c>
      <c r="F118" t="str">
        <f>IF(VLOOKUP($B118,'Working final'!$A$4:$BU$2260,70,0)&gt;=75%,"Y","N")</f>
        <v>N</v>
      </c>
      <c r="G118" t="str">
        <f>IF(VLOOKUP($B118,'Working final'!$A$4:$BU$2260,71,0)&gt;=30%,"Y","N")</f>
        <v>N</v>
      </c>
      <c r="H118" t="str">
        <f>IF(OR(VLOOKUP($B118,'Working final'!$A$4:$BU$2260,72,0)&gt;=75%,VLOOKUP($B118,'Working final'!$A$4:$BU$2260,73,0)&gt;=75%),"Y","N")</f>
        <v>N</v>
      </c>
      <c r="I118" s="4" t="str">
        <f t="shared" si="1"/>
        <v>Reject</v>
      </c>
      <c r="J118" s="1">
        <f>VLOOKUP($B118,'Working final'!$A$4:$BU$2260,50,0)</f>
        <v>45016</v>
      </c>
    </row>
    <row r="119" spans="1:10" x14ac:dyDescent="0.25">
      <c r="A119">
        <v>117</v>
      </c>
      <c r="B119" t="s">
        <v>246</v>
      </c>
      <c r="C119" t="str">
        <f>IF(VLOOKUP($B119,'Working final'!$A$4:$BU$2260,50,0)&gt;=DATE(2022,3,31),"Y","N")</f>
        <v>Y</v>
      </c>
      <c r="D119" t="str">
        <f>IF(VLOOKUP($B119,'Working final'!$A$4:$BU$2260,51,0)&gt;=1,"Y","N")</f>
        <v>Y</v>
      </c>
      <c r="E119" t="str">
        <f>IF(VLOOKUP($B119,'Working final'!$A$4:$BU$2260,51,0)&lt;200,"Y","N")</f>
        <v>Y</v>
      </c>
      <c r="F119" t="str">
        <f>IF(VLOOKUP($B119,'Working final'!$A$4:$BU$2260,70,0)&gt;=75%,"Y","N")</f>
        <v>Y</v>
      </c>
      <c r="G119" t="str">
        <f>IF(VLOOKUP($B119,'Working final'!$A$4:$BU$2260,71,0)&gt;=30%,"Y","N")</f>
        <v>Y</v>
      </c>
      <c r="H119" t="str">
        <f>IF(OR(VLOOKUP($B119,'Working final'!$A$4:$BU$2260,72,0)&gt;=75%,VLOOKUP($B119,'Working final'!$A$4:$BU$2260,73,0)&gt;=75%),"Y","N")</f>
        <v>Y</v>
      </c>
      <c r="I119" s="4" t="str">
        <f t="shared" si="1"/>
        <v>Accept</v>
      </c>
      <c r="J119" s="1">
        <f>VLOOKUP($B119,'Working final'!$A$4:$BU$2260,50,0)</f>
        <v>45016</v>
      </c>
    </row>
    <row r="120" spans="1:10" x14ac:dyDescent="0.25">
      <c r="A120">
        <v>118</v>
      </c>
      <c r="B120" t="s">
        <v>247</v>
      </c>
      <c r="C120" t="str">
        <f>IF(VLOOKUP($B120,'Working final'!$A$4:$BU$2260,50,0)&gt;=DATE(2022,3,31),"Y","N")</f>
        <v>Y</v>
      </c>
      <c r="D120" t="str">
        <f>IF(VLOOKUP($B120,'Working final'!$A$4:$BU$2260,51,0)&gt;=1,"Y","N")</f>
        <v>Y</v>
      </c>
      <c r="E120" t="str">
        <f>IF(VLOOKUP($B120,'Working final'!$A$4:$BU$2260,51,0)&lt;200,"Y","N")</f>
        <v>Y</v>
      </c>
      <c r="F120" t="str">
        <f>IF(VLOOKUP($B120,'Working final'!$A$4:$BU$2260,70,0)&gt;=75%,"Y","N")</f>
        <v>Y</v>
      </c>
      <c r="G120" t="str">
        <f>IF(VLOOKUP($B120,'Working final'!$A$4:$BU$2260,71,0)&gt;=30%,"Y","N")</f>
        <v>Y</v>
      </c>
      <c r="H120" t="str">
        <f>IF(OR(VLOOKUP($B120,'Working final'!$A$4:$BU$2260,72,0)&gt;=75%,VLOOKUP($B120,'Working final'!$A$4:$BU$2260,73,0)&gt;=75%),"Y","N")</f>
        <v>Y</v>
      </c>
      <c r="I120" s="4" t="str">
        <f t="shared" si="1"/>
        <v>Accept</v>
      </c>
      <c r="J120" s="1">
        <f>VLOOKUP($B120,'Working final'!$A$4:$BU$2260,50,0)</f>
        <v>45016</v>
      </c>
    </row>
    <row r="121" spans="1:10" hidden="1" x14ac:dyDescent="0.25">
      <c r="A121">
        <v>119</v>
      </c>
      <c r="B121" t="s">
        <v>251</v>
      </c>
      <c r="C121" t="str">
        <f>IF(VLOOKUP($B121,'Working final'!$A$4:$BU$2260,50,0)&gt;=DATE(2022,3,31),"Y","N")</f>
        <v>N</v>
      </c>
      <c r="D121" t="str">
        <f>IF(VLOOKUP($B121,'Working final'!$A$4:$BU$2260,51,0)&gt;=1,"Y","N")</f>
        <v>N</v>
      </c>
      <c r="E121" t="str">
        <f>IF(VLOOKUP($B121,'Working final'!$A$4:$BU$2260,51,0)&lt;200,"Y","N")</f>
        <v>Y</v>
      </c>
      <c r="F121" t="str">
        <f>IF(VLOOKUP($B121,'Working final'!$A$4:$BU$2260,70,0)&gt;=75%,"Y","N")</f>
        <v>N</v>
      </c>
      <c r="G121" t="str">
        <f>IF(VLOOKUP($B121,'Working final'!$A$4:$BU$2260,71,0)&gt;=30%,"Y","N")</f>
        <v>N</v>
      </c>
      <c r="H121" t="str">
        <f>IF(OR(VLOOKUP($B121,'Working final'!$A$4:$BU$2260,72,0)&gt;=75%,VLOOKUP($B121,'Working final'!$A$4:$BU$2260,73,0)&gt;=75%),"Y","N")</f>
        <v>N</v>
      </c>
      <c r="I121" s="4" t="str">
        <f t="shared" si="1"/>
        <v>Reject</v>
      </c>
      <c r="J121" s="1">
        <f>VLOOKUP($B121,'Working final'!$A$4:$BU$2260,50,0)</f>
        <v>0</v>
      </c>
    </row>
    <row r="122" spans="1:10" hidden="1" x14ac:dyDescent="0.25">
      <c r="A122">
        <v>120</v>
      </c>
      <c r="B122" t="s">
        <v>252</v>
      </c>
      <c r="C122" t="str">
        <f>IF(VLOOKUP($B122,'Working final'!$A$4:$BU$2260,50,0)&gt;=DATE(2022,3,31),"Y","N")</f>
        <v>Y</v>
      </c>
      <c r="D122" t="str">
        <f>IF(VLOOKUP($B122,'Working final'!$A$4:$BU$2260,51,0)&gt;=1,"Y","N")</f>
        <v>Y</v>
      </c>
      <c r="E122" t="str">
        <f>IF(VLOOKUP($B122,'Working final'!$A$4:$BU$2260,51,0)&lt;200,"Y","N")</f>
        <v>Y</v>
      </c>
      <c r="F122" t="str">
        <f>IF(VLOOKUP($B122,'Working final'!$A$4:$BU$2260,70,0)&gt;=75%,"Y","N")</f>
        <v>N</v>
      </c>
      <c r="G122" t="str">
        <f>IF(VLOOKUP($B122,'Working final'!$A$4:$BU$2260,71,0)&gt;=30%,"Y","N")</f>
        <v>Y</v>
      </c>
      <c r="H122" t="str">
        <f>IF(OR(VLOOKUP($B122,'Working final'!$A$4:$BU$2260,72,0)&gt;=75%,VLOOKUP($B122,'Working final'!$A$4:$BU$2260,73,0)&gt;=75%),"Y","N")</f>
        <v>N</v>
      </c>
      <c r="I122" s="4" t="str">
        <f t="shared" si="1"/>
        <v>Reject</v>
      </c>
      <c r="J122" s="1">
        <f>VLOOKUP($B122,'Working final'!$A$4:$BU$2260,50,0)</f>
        <v>45016</v>
      </c>
    </row>
    <row r="123" spans="1:10" hidden="1" x14ac:dyDescent="0.25">
      <c r="A123">
        <v>121</v>
      </c>
      <c r="B123" t="s">
        <v>253</v>
      </c>
      <c r="C123" t="str">
        <f>IF(VLOOKUP($B123,'Working final'!$A$4:$BU$2260,50,0)&gt;=DATE(2022,3,31),"Y","N")</f>
        <v>Y</v>
      </c>
      <c r="D123" t="str">
        <f>IF(VLOOKUP($B123,'Working final'!$A$4:$BU$2260,51,0)&gt;=1,"Y","N")</f>
        <v>Y</v>
      </c>
      <c r="E123" t="str">
        <f>IF(VLOOKUP($B123,'Working final'!$A$4:$BU$2260,51,0)&lt;200,"Y","N")</f>
        <v>Y</v>
      </c>
      <c r="F123" t="str">
        <f>IF(VLOOKUP($B123,'Working final'!$A$4:$BU$2260,70,0)&gt;=75%,"Y","N")</f>
        <v>Y</v>
      </c>
      <c r="G123" t="str">
        <f>IF(VLOOKUP($B123,'Working final'!$A$4:$BU$2260,71,0)&gt;=30%,"Y","N")</f>
        <v>Y</v>
      </c>
      <c r="H123" t="str">
        <f>IF(OR(VLOOKUP($B123,'Working final'!$A$4:$BU$2260,72,0)&gt;=75%,VLOOKUP($B123,'Working final'!$A$4:$BU$2260,73,0)&gt;=75%),"Y","N")</f>
        <v>N</v>
      </c>
      <c r="I123" s="4" t="str">
        <f t="shared" si="1"/>
        <v>Reject</v>
      </c>
      <c r="J123" s="1">
        <f>VLOOKUP($B123,'Working final'!$A$4:$BU$2260,50,0)</f>
        <v>45016</v>
      </c>
    </row>
    <row r="124" spans="1:10" hidden="1" x14ac:dyDescent="0.25">
      <c r="A124">
        <v>122</v>
      </c>
      <c r="B124" t="s">
        <v>255</v>
      </c>
      <c r="C124" t="str">
        <f>IF(VLOOKUP($B124,'Working final'!$A$4:$BU$2260,50,0)&gt;=DATE(2022,3,31),"Y","N")</f>
        <v>Y</v>
      </c>
      <c r="D124" t="str">
        <f>IF(VLOOKUP($B124,'Working final'!$A$4:$BU$2260,51,0)&gt;=1,"Y","N")</f>
        <v>Y</v>
      </c>
      <c r="E124" t="str">
        <f>IF(VLOOKUP($B124,'Working final'!$A$4:$BU$2260,51,0)&lt;200,"Y","N")</f>
        <v>N</v>
      </c>
      <c r="F124" t="str">
        <f>IF(VLOOKUP($B124,'Working final'!$A$4:$BU$2260,70,0)&gt;=75%,"Y","N")</f>
        <v>Y</v>
      </c>
      <c r="G124" t="str">
        <f>IF(VLOOKUP($B124,'Working final'!$A$4:$BU$2260,71,0)&gt;=30%,"Y","N")</f>
        <v>Y</v>
      </c>
      <c r="H124" t="str">
        <f>IF(OR(VLOOKUP($B124,'Working final'!$A$4:$BU$2260,72,0)&gt;=75%,VLOOKUP($B124,'Working final'!$A$4:$BU$2260,73,0)&gt;=75%),"Y","N")</f>
        <v>N</v>
      </c>
      <c r="I124" s="4" t="str">
        <f t="shared" si="1"/>
        <v>Reject</v>
      </c>
      <c r="J124" s="1">
        <f>VLOOKUP($B124,'Working final'!$A$4:$BU$2260,50,0)</f>
        <v>45016</v>
      </c>
    </row>
    <row r="125" spans="1:10" hidden="1" x14ac:dyDescent="0.25">
      <c r="A125">
        <v>123</v>
      </c>
      <c r="B125" t="s">
        <v>256</v>
      </c>
      <c r="C125" t="str">
        <f>IF(VLOOKUP($B125,'Working final'!$A$4:$BU$2260,50,0)&gt;=DATE(2022,3,31),"Y","N")</f>
        <v>N</v>
      </c>
      <c r="D125" t="str">
        <f>IF(VLOOKUP($B125,'Working final'!$A$4:$BU$2260,51,0)&gt;=1,"Y","N")</f>
        <v>N</v>
      </c>
      <c r="E125" t="str">
        <f>IF(VLOOKUP($B125,'Working final'!$A$4:$BU$2260,51,0)&lt;200,"Y","N")</f>
        <v>Y</v>
      </c>
      <c r="F125" t="str">
        <f>IF(VLOOKUP($B125,'Working final'!$A$4:$BU$2260,70,0)&gt;=75%,"Y","N")</f>
        <v>N</v>
      </c>
      <c r="G125" t="str">
        <f>IF(VLOOKUP($B125,'Working final'!$A$4:$BU$2260,71,0)&gt;=30%,"Y","N")</f>
        <v>N</v>
      </c>
      <c r="H125" t="str">
        <f>IF(OR(VLOOKUP($B125,'Working final'!$A$4:$BU$2260,72,0)&gt;=75%,VLOOKUP($B125,'Working final'!$A$4:$BU$2260,73,0)&gt;=75%),"Y","N")</f>
        <v>N</v>
      </c>
      <c r="I125" s="4" t="str">
        <f t="shared" si="1"/>
        <v>Reject</v>
      </c>
      <c r="J125" s="1">
        <f>VLOOKUP($B125,'Working final'!$A$4:$BU$2260,50,0)</f>
        <v>0</v>
      </c>
    </row>
    <row r="126" spans="1:10" hidden="1" x14ac:dyDescent="0.25">
      <c r="A126">
        <v>124</v>
      </c>
      <c r="B126" t="s">
        <v>258</v>
      </c>
      <c r="C126" t="str">
        <f>IF(VLOOKUP($B126,'Working final'!$A$4:$BU$2260,50,0)&gt;=DATE(2022,3,31),"Y","N")</f>
        <v>N</v>
      </c>
      <c r="D126" t="str">
        <f>IF(VLOOKUP($B126,'Working final'!$A$4:$BU$2260,51,0)&gt;=1,"Y","N")</f>
        <v>N</v>
      </c>
      <c r="E126" t="str">
        <f>IF(VLOOKUP($B126,'Working final'!$A$4:$BU$2260,51,0)&lt;200,"Y","N")</f>
        <v>Y</v>
      </c>
      <c r="F126" t="str">
        <f>IF(VLOOKUP($B126,'Working final'!$A$4:$BU$2260,70,0)&gt;=75%,"Y","N")</f>
        <v>N</v>
      </c>
      <c r="G126" t="str">
        <f>IF(VLOOKUP($B126,'Working final'!$A$4:$BU$2260,71,0)&gt;=30%,"Y","N")</f>
        <v>N</v>
      </c>
      <c r="H126" t="str">
        <f>IF(OR(VLOOKUP($B126,'Working final'!$A$4:$BU$2260,72,0)&gt;=75%,VLOOKUP($B126,'Working final'!$A$4:$BU$2260,73,0)&gt;=75%),"Y","N")</f>
        <v>N</v>
      </c>
      <c r="I126" s="4" t="str">
        <f t="shared" si="1"/>
        <v>Reject</v>
      </c>
      <c r="J126" s="1">
        <f>VLOOKUP($B126,'Working final'!$A$4:$BU$2260,50,0)</f>
        <v>0</v>
      </c>
    </row>
    <row r="127" spans="1:10" hidden="1" x14ac:dyDescent="0.25">
      <c r="A127">
        <v>125</v>
      </c>
      <c r="B127" t="s">
        <v>260</v>
      </c>
      <c r="C127" t="str">
        <f>IF(VLOOKUP($B127,'Working final'!$A$4:$BU$2260,50,0)&gt;=DATE(2022,3,31),"Y","N")</f>
        <v>Y</v>
      </c>
      <c r="D127" t="str">
        <f>IF(VLOOKUP($B127,'Working final'!$A$4:$BU$2260,51,0)&gt;=1,"Y","N")</f>
        <v>Y</v>
      </c>
      <c r="E127" t="str">
        <f>IF(VLOOKUP($B127,'Working final'!$A$4:$BU$2260,51,0)&lt;200,"Y","N")</f>
        <v>Y</v>
      </c>
      <c r="F127" t="str">
        <f>IF(VLOOKUP($B127,'Working final'!$A$4:$BU$2260,70,0)&gt;=75%,"Y","N")</f>
        <v>Y</v>
      </c>
      <c r="G127" t="str">
        <f>IF(VLOOKUP($B127,'Working final'!$A$4:$BU$2260,71,0)&gt;=30%,"Y","N")</f>
        <v>Y</v>
      </c>
      <c r="H127" t="str">
        <f>IF(OR(VLOOKUP($B127,'Working final'!$A$4:$BU$2260,72,0)&gt;=75%,VLOOKUP($B127,'Working final'!$A$4:$BU$2260,73,0)&gt;=75%),"Y","N")</f>
        <v>N</v>
      </c>
      <c r="I127" s="4" t="str">
        <f t="shared" si="1"/>
        <v>Reject</v>
      </c>
      <c r="J127" s="1">
        <f>VLOOKUP($B127,'Working final'!$A$4:$BU$2260,50,0)</f>
        <v>45016</v>
      </c>
    </row>
    <row r="128" spans="1:10" hidden="1" x14ac:dyDescent="0.25">
      <c r="A128">
        <v>126</v>
      </c>
      <c r="B128" t="s">
        <v>261</v>
      </c>
      <c r="C128" t="str">
        <f>IF(VLOOKUP($B128,'Working final'!$A$4:$BU$2260,50,0)&gt;=DATE(2022,3,31),"Y","N")</f>
        <v>Y</v>
      </c>
      <c r="D128" t="str">
        <f>IF(VLOOKUP($B128,'Working final'!$A$4:$BU$2260,51,0)&gt;=1,"Y","N")</f>
        <v>Y</v>
      </c>
      <c r="E128" t="str">
        <f>IF(VLOOKUP($B128,'Working final'!$A$4:$BU$2260,51,0)&lt;200,"Y","N")</f>
        <v>Y</v>
      </c>
      <c r="F128" t="str">
        <f>IF(VLOOKUP($B128,'Working final'!$A$4:$BU$2260,70,0)&gt;=75%,"Y","N")</f>
        <v>Y</v>
      </c>
      <c r="G128" t="str">
        <f>IF(VLOOKUP($B128,'Working final'!$A$4:$BU$2260,71,0)&gt;=30%,"Y","N")</f>
        <v>Y</v>
      </c>
      <c r="H128" t="str">
        <f>IF(OR(VLOOKUP($B128,'Working final'!$A$4:$BU$2260,72,0)&gt;=75%,VLOOKUP($B128,'Working final'!$A$4:$BU$2260,73,0)&gt;=75%),"Y","N")</f>
        <v>N</v>
      </c>
      <c r="I128" s="4" t="str">
        <f t="shared" si="1"/>
        <v>Reject</v>
      </c>
      <c r="J128" s="1">
        <f>VLOOKUP($B128,'Working final'!$A$4:$BU$2260,50,0)</f>
        <v>45016</v>
      </c>
    </row>
    <row r="129" spans="1:10" hidden="1" x14ac:dyDescent="0.25">
      <c r="A129">
        <v>127</v>
      </c>
      <c r="B129" t="s">
        <v>262</v>
      </c>
      <c r="C129" t="str">
        <f>IF(VLOOKUP($B129,'Working final'!$A$4:$BU$2260,50,0)&gt;=DATE(2022,3,31),"Y","N")</f>
        <v>Y</v>
      </c>
      <c r="D129" t="str">
        <f>IF(VLOOKUP($B129,'Working final'!$A$4:$BU$2260,51,0)&gt;=1,"Y","N")</f>
        <v>Y</v>
      </c>
      <c r="E129" t="str">
        <f>IF(VLOOKUP($B129,'Working final'!$A$4:$BU$2260,51,0)&lt;200,"Y","N")</f>
        <v>N</v>
      </c>
      <c r="F129" t="str">
        <f>IF(VLOOKUP($B129,'Working final'!$A$4:$BU$2260,70,0)&gt;=75%,"Y","N")</f>
        <v>Y</v>
      </c>
      <c r="G129" t="str">
        <f>IF(VLOOKUP($B129,'Working final'!$A$4:$BU$2260,71,0)&gt;=30%,"Y","N")</f>
        <v>Y</v>
      </c>
      <c r="H129" t="str">
        <f>IF(OR(VLOOKUP($B129,'Working final'!$A$4:$BU$2260,72,0)&gt;=75%,VLOOKUP($B129,'Working final'!$A$4:$BU$2260,73,0)&gt;=75%),"Y","N")</f>
        <v>Y</v>
      </c>
      <c r="I129" s="4" t="str">
        <f t="shared" si="1"/>
        <v>Reject</v>
      </c>
      <c r="J129" s="1">
        <f>VLOOKUP($B129,'Working final'!$A$4:$BU$2260,50,0)</f>
        <v>45016</v>
      </c>
    </row>
    <row r="130" spans="1:10" hidden="1" x14ac:dyDescent="0.25">
      <c r="A130">
        <v>128</v>
      </c>
      <c r="B130" t="s">
        <v>264</v>
      </c>
      <c r="C130" t="str">
        <f>IF(VLOOKUP($B130,'Working final'!$A$4:$BU$2260,50,0)&gt;=DATE(2022,3,31),"Y","N")</f>
        <v>N</v>
      </c>
      <c r="D130" t="str">
        <f>IF(VLOOKUP($B130,'Working final'!$A$4:$BU$2260,51,0)&gt;=1,"Y","N")</f>
        <v>N</v>
      </c>
      <c r="E130" t="str">
        <f>IF(VLOOKUP($B130,'Working final'!$A$4:$BU$2260,51,0)&lt;200,"Y","N")</f>
        <v>Y</v>
      </c>
      <c r="F130" t="str">
        <f>IF(VLOOKUP($B130,'Working final'!$A$4:$BU$2260,70,0)&gt;=75%,"Y","N")</f>
        <v>N</v>
      </c>
      <c r="G130" t="str">
        <f>IF(VLOOKUP($B130,'Working final'!$A$4:$BU$2260,71,0)&gt;=30%,"Y","N")</f>
        <v>N</v>
      </c>
      <c r="H130" t="str">
        <f>IF(OR(VLOOKUP($B130,'Working final'!$A$4:$BU$2260,72,0)&gt;=75%,VLOOKUP($B130,'Working final'!$A$4:$BU$2260,73,0)&gt;=75%),"Y","N")</f>
        <v>N</v>
      </c>
      <c r="I130" s="4" t="str">
        <f t="shared" si="1"/>
        <v>Reject</v>
      </c>
      <c r="J130" s="1">
        <f>VLOOKUP($B130,'Working final'!$A$4:$BU$2260,50,0)</f>
        <v>0</v>
      </c>
    </row>
    <row r="131" spans="1:10" hidden="1" x14ac:dyDescent="0.25">
      <c r="A131">
        <v>129</v>
      </c>
      <c r="B131" t="s">
        <v>265</v>
      </c>
      <c r="C131" t="str">
        <f>IF(VLOOKUP($B131,'Working final'!$A$4:$BU$2260,50,0)&gt;=DATE(2022,3,31),"Y","N")</f>
        <v>N</v>
      </c>
      <c r="D131" t="str">
        <f>IF(VLOOKUP($B131,'Working final'!$A$4:$BU$2260,51,0)&gt;=1,"Y","N")</f>
        <v>N</v>
      </c>
      <c r="E131" t="str">
        <f>IF(VLOOKUP($B131,'Working final'!$A$4:$BU$2260,51,0)&lt;200,"Y","N")</f>
        <v>Y</v>
      </c>
      <c r="F131" t="str">
        <f>IF(VLOOKUP($B131,'Working final'!$A$4:$BU$2260,70,0)&gt;=75%,"Y","N")</f>
        <v>N</v>
      </c>
      <c r="G131" t="str">
        <f>IF(VLOOKUP($B131,'Working final'!$A$4:$BU$2260,71,0)&gt;=30%,"Y","N")</f>
        <v>N</v>
      </c>
      <c r="H131" t="str">
        <f>IF(OR(VLOOKUP($B131,'Working final'!$A$4:$BU$2260,72,0)&gt;=75%,VLOOKUP($B131,'Working final'!$A$4:$BU$2260,73,0)&gt;=75%),"Y","N")</f>
        <v>N</v>
      </c>
      <c r="I131" s="4" t="str">
        <f t="shared" si="1"/>
        <v>Reject</v>
      </c>
      <c r="J131" s="1">
        <f>VLOOKUP($B131,'Working final'!$A$4:$BU$2260,50,0)</f>
        <v>0</v>
      </c>
    </row>
    <row r="132" spans="1:10" hidden="1" x14ac:dyDescent="0.25">
      <c r="A132">
        <v>130</v>
      </c>
      <c r="B132" t="s">
        <v>271</v>
      </c>
      <c r="C132" t="str">
        <f>IF(VLOOKUP($B132,'Working final'!$A$4:$BU$2260,50,0)&gt;=DATE(2022,3,31),"Y","N")</f>
        <v>Y</v>
      </c>
      <c r="D132" t="str">
        <f>IF(VLOOKUP($B132,'Working final'!$A$4:$BU$2260,51,0)&gt;=1,"Y","N")</f>
        <v>Y</v>
      </c>
      <c r="E132" t="str">
        <f>IF(VLOOKUP($B132,'Working final'!$A$4:$BU$2260,51,0)&lt;200,"Y","N")</f>
        <v>Y</v>
      </c>
      <c r="F132" t="str">
        <f>IF(VLOOKUP($B132,'Working final'!$A$4:$BU$2260,70,0)&gt;=75%,"Y","N")</f>
        <v>Y</v>
      </c>
      <c r="G132" t="str">
        <f>IF(VLOOKUP($B132,'Working final'!$A$4:$BU$2260,71,0)&gt;=30%,"Y","N")</f>
        <v>N</v>
      </c>
      <c r="H132" t="str">
        <f>IF(OR(VLOOKUP($B132,'Working final'!$A$4:$BU$2260,72,0)&gt;=75%,VLOOKUP($B132,'Working final'!$A$4:$BU$2260,73,0)&gt;=75%),"Y","N")</f>
        <v>N</v>
      </c>
      <c r="I132" s="4" t="str">
        <f t="shared" ref="I132:I195" si="2">IF(AND(C132="Y",D132="Y",E132="Y",F132="Y",G132="Y",H132="Y"),"Accept","Reject")</f>
        <v>Reject</v>
      </c>
      <c r="J132" s="1">
        <f>VLOOKUP($B132,'Working final'!$A$4:$BU$2260,50,0)</f>
        <v>45016</v>
      </c>
    </row>
    <row r="133" spans="1:10" hidden="1" x14ac:dyDescent="0.25">
      <c r="A133">
        <v>131</v>
      </c>
      <c r="B133" t="s">
        <v>272</v>
      </c>
      <c r="C133" t="str">
        <f>IF(VLOOKUP($B133,'Working final'!$A$4:$BU$2260,50,0)&gt;=DATE(2022,3,31),"Y","N")</f>
        <v>Y</v>
      </c>
      <c r="D133" t="str">
        <f>IF(VLOOKUP($B133,'Working final'!$A$4:$BU$2260,51,0)&gt;=1,"Y","N")</f>
        <v>Y</v>
      </c>
      <c r="E133" t="str">
        <f>IF(VLOOKUP($B133,'Working final'!$A$4:$BU$2260,51,0)&lt;200,"Y","N")</f>
        <v>Y</v>
      </c>
      <c r="F133" t="str">
        <f>IF(VLOOKUP($B133,'Working final'!$A$4:$BU$2260,70,0)&gt;=75%,"Y","N")</f>
        <v>Y</v>
      </c>
      <c r="G133" t="str">
        <f>IF(VLOOKUP($B133,'Working final'!$A$4:$BU$2260,71,0)&gt;=30%,"Y","N")</f>
        <v>Y</v>
      </c>
      <c r="H133" t="str">
        <f>IF(OR(VLOOKUP($B133,'Working final'!$A$4:$BU$2260,72,0)&gt;=75%,VLOOKUP($B133,'Working final'!$A$4:$BU$2260,73,0)&gt;=75%),"Y","N")</f>
        <v>N</v>
      </c>
      <c r="I133" s="4" t="str">
        <f t="shared" si="2"/>
        <v>Reject</v>
      </c>
      <c r="J133" s="1">
        <f>VLOOKUP($B133,'Working final'!$A$4:$BU$2260,50,0)</f>
        <v>45016</v>
      </c>
    </row>
    <row r="134" spans="1:10" hidden="1" x14ac:dyDescent="0.25">
      <c r="A134">
        <v>132</v>
      </c>
      <c r="B134" t="s">
        <v>274</v>
      </c>
      <c r="C134" t="str">
        <f>IF(VLOOKUP($B134,'Working final'!$A$4:$BU$2260,50,0)&gt;=DATE(2022,3,31),"Y","N")</f>
        <v>Y</v>
      </c>
      <c r="D134" t="str">
        <f>IF(VLOOKUP($B134,'Working final'!$A$4:$BU$2260,51,0)&gt;=1,"Y","N")</f>
        <v>Y</v>
      </c>
      <c r="E134" t="str">
        <f>IF(VLOOKUP($B134,'Working final'!$A$4:$BU$2260,51,0)&lt;200,"Y","N")</f>
        <v>Y</v>
      </c>
      <c r="F134" t="str">
        <f>IF(VLOOKUP($B134,'Working final'!$A$4:$BU$2260,70,0)&gt;=75%,"Y","N")</f>
        <v>N</v>
      </c>
      <c r="G134" t="str">
        <f>IF(VLOOKUP($B134,'Working final'!$A$4:$BU$2260,71,0)&gt;=30%,"Y","N")</f>
        <v>N</v>
      </c>
      <c r="H134" t="str">
        <f>IF(OR(VLOOKUP($B134,'Working final'!$A$4:$BU$2260,72,0)&gt;=75%,VLOOKUP($B134,'Working final'!$A$4:$BU$2260,73,0)&gt;=75%),"Y","N")</f>
        <v>N</v>
      </c>
      <c r="I134" s="4" t="str">
        <f t="shared" si="2"/>
        <v>Reject</v>
      </c>
      <c r="J134" s="1">
        <f>VLOOKUP($B134,'Working final'!$A$4:$BU$2260,50,0)</f>
        <v>45016</v>
      </c>
    </row>
    <row r="135" spans="1:10" hidden="1" x14ac:dyDescent="0.25">
      <c r="A135">
        <v>133</v>
      </c>
      <c r="B135" t="s">
        <v>275</v>
      </c>
      <c r="C135" t="str">
        <f>IF(VLOOKUP($B135,'Working final'!$A$4:$BU$2260,50,0)&gt;=DATE(2022,3,31),"Y","N")</f>
        <v>Y</v>
      </c>
      <c r="D135" t="str">
        <f>IF(VLOOKUP($B135,'Working final'!$A$4:$BU$2260,51,0)&gt;=1,"Y","N")</f>
        <v>Y</v>
      </c>
      <c r="E135" t="str">
        <f>IF(VLOOKUP($B135,'Working final'!$A$4:$BU$2260,51,0)&lt;200,"Y","N")</f>
        <v>N</v>
      </c>
      <c r="F135" t="str">
        <f>IF(VLOOKUP($B135,'Working final'!$A$4:$BU$2260,70,0)&gt;=75%,"Y","N")</f>
        <v>Y</v>
      </c>
      <c r="G135" t="str">
        <f>IF(VLOOKUP($B135,'Working final'!$A$4:$BU$2260,71,0)&gt;=30%,"Y","N")</f>
        <v>Y</v>
      </c>
      <c r="H135" t="str">
        <f>IF(OR(VLOOKUP($B135,'Working final'!$A$4:$BU$2260,72,0)&gt;=75%,VLOOKUP($B135,'Working final'!$A$4:$BU$2260,73,0)&gt;=75%),"Y","N")</f>
        <v>N</v>
      </c>
      <c r="I135" s="4" t="str">
        <f t="shared" si="2"/>
        <v>Reject</v>
      </c>
      <c r="J135" s="1">
        <f>VLOOKUP($B135,'Working final'!$A$4:$BU$2260,50,0)</f>
        <v>45016</v>
      </c>
    </row>
    <row r="136" spans="1:10" hidden="1" x14ac:dyDescent="0.25">
      <c r="A136">
        <v>134</v>
      </c>
      <c r="B136" t="s">
        <v>277</v>
      </c>
      <c r="C136" t="str">
        <f>IF(VLOOKUP($B136,'Working final'!$A$4:$BU$2260,50,0)&gt;=DATE(2022,3,31),"Y","N")</f>
        <v>N</v>
      </c>
      <c r="D136" t="str">
        <f>IF(VLOOKUP($B136,'Working final'!$A$4:$BU$2260,51,0)&gt;=1,"Y","N")</f>
        <v>N</v>
      </c>
      <c r="E136" t="str">
        <f>IF(VLOOKUP($B136,'Working final'!$A$4:$BU$2260,51,0)&lt;200,"Y","N")</f>
        <v>Y</v>
      </c>
      <c r="F136" t="str">
        <f>IF(VLOOKUP($B136,'Working final'!$A$4:$BU$2260,70,0)&gt;=75%,"Y","N")</f>
        <v>N</v>
      </c>
      <c r="G136" t="str">
        <f>IF(VLOOKUP($B136,'Working final'!$A$4:$BU$2260,71,0)&gt;=30%,"Y","N")</f>
        <v>N</v>
      </c>
      <c r="H136" t="str">
        <f>IF(OR(VLOOKUP($B136,'Working final'!$A$4:$BU$2260,72,0)&gt;=75%,VLOOKUP($B136,'Working final'!$A$4:$BU$2260,73,0)&gt;=75%),"Y","N")</f>
        <v>N</v>
      </c>
      <c r="I136" s="4" t="str">
        <f t="shared" si="2"/>
        <v>Reject</v>
      </c>
      <c r="J136" s="1">
        <f>VLOOKUP($B136,'Working final'!$A$4:$BU$2260,50,0)</f>
        <v>0</v>
      </c>
    </row>
    <row r="137" spans="1:10" hidden="1" x14ac:dyDescent="0.25">
      <c r="A137">
        <v>135</v>
      </c>
      <c r="B137" t="s">
        <v>279</v>
      </c>
      <c r="C137" t="str">
        <f>IF(VLOOKUP($B137,'Working final'!$A$4:$BU$2260,50,0)&gt;=DATE(2022,3,31),"Y","N")</f>
        <v>Y</v>
      </c>
      <c r="D137" t="str">
        <f>IF(VLOOKUP($B137,'Working final'!$A$4:$BU$2260,51,0)&gt;=1,"Y","N")</f>
        <v>Y</v>
      </c>
      <c r="E137" t="str">
        <f>IF(VLOOKUP($B137,'Working final'!$A$4:$BU$2260,51,0)&lt;200,"Y","N")</f>
        <v>N</v>
      </c>
      <c r="F137" t="str">
        <f>IF(VLOOKUP($B137,'Working final'!$A$4:$BU$2260,70,0)&gt;=75%,"Y","N")</f>
        <v>Y</v>
      </c>
      <c r="G137" t="str">
        <f>IF(VLOOKUP($B137,'Working final'!$A$4:$BU$2260,71,0)&gt;=30%,"Y","N")</f>
        <v>Y</v>
      </c>
      <c r="H137" t="str">
        <f>IF(OR(VLOOKUP($B137,'Working final'!$A$4:$BU$2260,72,0)&gt;=75%,VLOOKUP($B137,'Working final'!$A$4:$BU$2260,73,0)&gt;=75%),"Y","N")</f>
        <v>Y</v>
      </c>
      <c r="I137" s="4" t="str">
        <f t="shared" si="2"/>
        <v>Reject</v>
      </c>
      <c r="J137" s="1">
        <f>VLOOKUP($B137,'Working final'!$A$4:$BU$2260,50,0)</f>
        <v>45016</v>
      </c>
    </row>
    <row r="138" spans="1:10" hidden="1" x14ac:dyDescent="0.25">
      <c r="A138">
        <v>136</v>
      </c>
      <c r="B138" t="s">
        <v>280</v>
      </c>
      <c r="C138" t="str">
        <f>IF(VLOOKUP($B138,'Working final'!$A$4:$BU$2260,50,0)&gt;=DATE(2022,3,31),"Y","N")</f>
        <v>Y</v>
      </c>
      <c r="D138" t="str">
        <f>IF(VLOOKUP($B138,'Working final'!$A$4:$BU$2260,51,0)&gt;=1,"Y","N")</f>
        <v>Y</v>
      </c>
      <c r="E138" t="str">
        <f>IF(VLOOKUP($B138,'Working final'!$A$4:$BU$2260,51,0)&lt;200,"Y","N")</f>
        <v>N</v>
      </c>
      <c r="F138" t="str">
        <f>IF(VLOOKUP($B138,'Working final'!$A$4:$BU$2260,70,0)&gt;=75%,"Y","N")</f>
        <v>Y</v>
      </c>
      <c r="G138" t="str">
        <f>IF(VLOOKUP($B138,'Working final'!$A$4:$BU$2260,71,0)&gt;=30%,"Y","N")</f>
        <v>Y</v>
      </c>
      <c r="H138" t="str">
        <f>IF(OR(VLOOKUP($B138,'Working final'!$A$4:$BU$2260,72,0)&gt;=75%,VLOOKUP($B138,'Working final'!$A$4:$BU$2260,73,0)&gt;=75%),"Y","N")</f>
        <v>Y</v>
      </c>
      <c r="I138" s="4" t="str">
        <f t="shared" si="2"/>
        <v>Reject</v>
      </c>
      <c r="J138" s="1">
        <f>VLOOKUP($B138,'Working final'!$A$4:$BU$2260,50,0)</f>
        <v>45016</v>
      </c>
    </row>
    <row r="139" spans="1:10" hidden="1" x14ac:dyDescent="0.25">
      <c r="A139">
        <v>137</v>
      </c>
      <c r="B139" t="s">
        <v>284</v>
      </c>
      <c r="C139" t="str">
        <f>IF(VLOOKUP($B139,'Working final'!$A$4:$BU$2260,50,0)&gt;=DATE(2022,3,31),"Y","N")</f>
        <v>Y</v>
      </c>
      <c r="D139" t="str">
        <f>IF(VLOOKUP($B139,'Working final'!$A$4:$BU$2260,51,0)&gt;=1,"Y","N")</f>
        <v>Y</v>
      </c>
      <c r="E139" t="str">
        <f>IF(VLOOKUP($B139,'Working final'!$A$4:$BU$2260,51,0)&lt;200,"Y","N")</f>
        <v>Y</v>
      </c>
      <c r="F139" t="str">
        <f>IF(VLOOKUP($B139,'Working final'!$A$4:$BU$2260,70,0)&gt;=75%,"Y","N")</f>
        <v>N</v>
      </c>
      <c r="G139" t="str">
        <f>IF(VLOOKUP($B139,'Working final'!$A$4:$BU$2260,71,0)&gt;=30%,"Y","N")</f>
        <v>N</v>
      </c>
      <c r="H139" t="str">
        <f>IF(OR(VLOOKUP($B139,'Working final'!$A$4:$BU$2260,72,0)&gt;=75%,VLOOKUP($B139,'Working final'!$A$4:$BU$2260,73,0)&gt;=75%),"Y","N")</f>
        <v>N</v>
      </c>
      <c r="I139" s="4" t="str">
        <f t="shared" si="2"/>
        <v>Reject</v>
      </c>
      <c r="J139" s="1">
        <f>VLOOKUP($B139,'Working final'!$A$4:$BU$2260,50,0)</f>
        <v>45016</v>
      </c>
    </row>
    <row r="140" spans="1:10" hidden="1" x14ac:dyDescent="0.25">
      <c r="A140">
        <v>138</v>
      </c>
      <c r="B140" t="s">
        <v>285</v>
      </c>
      <c r="C140" t="str">
        <f>IF(VLOOKUP($B140,'Working final'!$A$4:$BU$2260,50,0)&gt;=DATE(2022,3,31),"Y","N")</f>
        <v>Y</v>
      </c>
      <c r="D140" t="str">
        <f>IF(VLOOKUP($B140,'Working final'!$A$4:$BU$2260,51,0)&gt;=1,"Y","N")</f>
        <v>Y</v>
      </c>
      <c r="E140" t="str">
        <f>IF(VLOOKUP($B140,'Working final'!$A$4:$BU$2260,51,0)&lt;200,"Y","N")</f>
        <v>N</v>
      </c>
      <c r="F140" t="str">
        <f>IF(VLOOKUP($B140,'Working final'!$A$4:$BU$2260,70,0)&gt;=75%,"Y","N")</f>
        <v>Y</v>
      </c>
      <c r="G140" t="str">
        <f>IF(VLOOKUP($B140,'Working final'!$A$4:$BU$2260,71,0)&gt;=30%,"Y","N")</f>
        <v>Y</v>
      </c>
      <c r="H140" t="str">
        <f>IF(OR(VLOOKUP($B140,'Working final'!$A$4:$BU$2260,72,0)&gt;=75%,VLOOKUP($B140,'Working final'!$A$4:$BU$2260,73,0)&gt;=75%),"Y","N")</f>
        <v>N</v>
      </c>
      <c r="I140" s="4" t="str">
        <f t="shared" si="2"/>
        <v>Reject</v>
      </c>
      <c r="J140" s="1">
        <f>VLOOKUP($B140,'Working final'!$A$4:$BU$2260,50,0)</f>
        <v>45016</v>
      </c>
    </row>
    <row r="141" spans="1:10" x14ac:dyDescent="0.25">
      <c r="A141">
        <v>139</v>
      </c>
      <c r="B141" t="s">
        <v>288</v>
      </c>
      <c r="C141" t="str">
        <f>IF(VLOOKUP($B141,'Working final'!$A$4:$BU$2260,50,0)&gt;=DATE(2022,3,31),"Y","N")</f>
        <v>Y</v>
      </c>
      <c r="D141" t="str">
        <f>IF(VLOOKUP($B141,'Working final'!$A$4:$BU$2260,51,0)&gt;=1,"Y","N")</f>
        <v>Y</v>
      </c>
      <c r="E141" t="str">
        <f>IF(VLOOKUP($B141,'Working final'!$A$4:$BU$2260,51,0)&lt;200,"Y","N")</f>
        <v>Y</v>
      </c>
      <c r="F141" t="str">
        <f>IF(VLOOKUP($B141,'Working final'!$A$4:$BU$2260,70,0)&gt;=75%,"Y","N")</f>
        <v>Y</v>
      </c>
      <c r="G141" t="str">
        <f>IF(VLOOKUP($B141,'Working final'!$A$4:$BU$2260,71,0)&gt;=30%,"Y","N")</f>
        <v>Y</v>
      </c>
      <c r="H141" t="str">
        <f>IF(OR(VLOOKUP($B141,'Working final'!$A$4:$BU$2260,72,0)&gt;=75%,VLOOKUP($B141,'Working final'!$A$4:$BU$2260,73,0)&gt;=75%),"Y","N")</f>
        <v>Y</v>
      </c>
      <c r="I141" s="4" t="str">
        <f t="shared" si="2"/>
        <v>Accept</v>
      </c>
      <c r="J141" s="1">
        <f>VLOOKUP($B141,'Working final'!$A$4:$BU$2260,50,0)</f>
        <v>45016</v>
      </c>
    </row>
    <row r="142" spans="1:10" hidden="1" x14ac:dyDescent="0.25">
      <c r="A142">
        <v>140</v>
      </c>
      <c r="B142" t="s">
        <v>289</v>
      </c>
      <c r="C142" t="str">
        <f>IF(VLOOKUP($B142,'Working final'!$A$4:$BU$2260,50,0)&gt;=DATE(2022,3,31),"Y","N")</f>
        <v>N</v>
      </c>
      <c r="D142" t="str">
        <f>IF(VLOOKUP($B142,'Working final'!$A$4:$BU$2260,51,0)&gt;=1,"Y","N")</f>
        <v>N</v>
      </c>
      <c r="E142" t="str">
        <f>IF(VLOOKUP($B142,'Working final'!$A$4:$BU$2260,51,0)&lt;200,"Y","N")</f>
        <v>Y</v>
      </c>
      <c r="F142" t="str">
        <f>IF(VLOOKUP($B142,'Working final'!$A$4:$BU$2260,70,0)&gt;=75%,"Y","N")</f>
        <v>N</v>
      </c>
      <c r="G142" t="str">
        <f>IF(VLOOKUP($B142,'Working final'!$A$4:$BU$2260,71,0)&gt;=30%,"Y","N")</f>
        <v>N</v>
      </c>
      <c r="H142" t="str">
        <f>IF(OR(VLOOKUP($B142,'Working final'!$A$4:$BU$2260,72,0)&gt;=75%,VLOOKUP($B142,'Working final'!$A$4:$BU$2260,73,0)&gt;=75%),"Y","N")</f>
        <v>N</v>
      </c>
      <c r="I142" s="4" t="str">
        <f t="shared" si="2"/>
        <v>Reject</v>
      </c>
      <c r="J142" s="1">
        <f>VLOOKUP($B142,'Working final'!$A$4:$BU$2260,50,0)</f>
        <v>0</v>
      </c>
    </row>
    <row r="143" spans="1:10" hidden="1" x14ac:dyDescent="0.25">
      <c r="A143">
        <v>141</v>
      </c>
      <c r="B143" t="s">
        <v>290</v>
      </c>
      <c r="C143" t="str">
        <f>IF(VLOOKUP($B143,'Working final'!$A$4:$BU$2260,50,0)&gt;=DATE(2022,3,31),"Y","N")</f>
        <v>Y</v>
      </c>
      <c r="D143" t="str">
        <f>IF(VLOOKUP($B143,'Working final'!$A$4:$BU$2260,51,0)&gt;=1,"Y","N")</f>
        <v>Y</v>
      </c>
      <c r="E143" t="str">
        <f>IF(VLOOKUP($B143,'Working final'!$A$4:$BU$2260,51,0)&lt;200,"Y","N")</f>
        <v>N</v>
      </c>
      <c r="F143" t="str">
        <f>IF(VLOOKUP($B143,'Working final'!$A$4:$BU$2260,70,0)&gt;=75%,"Y","N")</f>
        <v>Y</v>
      </c>
      <c r="G143" t="str">
        <f>IF(VLOOKUP($B143,'Working final'!$A$4:$BU$2260,71,0)&gt;=30%,"Y","N")</f>
        <v>Y</v>
      </c>
      <c r="H143" t="str">
        <f>IF(OR(VLOOKUP($B143,'Working final'!$A$4:$BU$2260,72,0)&gt;=75%,VLOOKUP($B143,'Working final'!$A$4:$BU$2260,73,0)&gt;=75%),"Y","N")</f>
        <v>Y</v>
      </c>
      <c r="I143" s="4" t="str">
        <f t="shared" si="2"/>
        <v>Reject</v>
      </c>
      <c r="J143" s="1">
        <f>VLOOKUP($B143,'Working final'!$A$4:$BU$2260,50,0)</f>
        <v>45016</v>
      </c>
    </row>
    <row r="144" spans="1:10" hidden="1" x14ac:dyDescent="0.25">
      <c r="A144">
        <v>142</v>
      </c>
      <c r="B144" t="s">
        <v>291</v>
      </c>
      <c r="C144" t="str">
        <f>IF(VLOOKUP($B144,'Working final'!$A$4:$BU$2260,50,0)&gt;=DATE(2022,3,31),"Y","N")</f>
        <v>N</v>
      </c>
      <c r="D144" t="str">
        <f>IF(VLOOKUP($B144,'Working final'!$A$4:$BU$2260,51,0)&gt;=1,"Y","N")</f>
        <v>N</v>
      </c>
      <c r="E144" t="str">
        <f>IF(VLOOKUP($B144,'Working final'!$A$4:$BU$2260,51,0)&lt;200,"Y","N")</f>
        <v>Y</v>
      </c>
      <c r="F144" t="str">
        <f>IF(VLOOKUP($B144,'Working final'!$A$4:$BU$2260,70,0)&gt;=75%,"Y","N")</f>
        <v>N</v>
      </c>
      <c r="G144" t="str">
        <f>IF(VLOOKUP($B144,'Working final'!$A$4:$BU$2260,71,0)&gt;=30%,"Y","N")</f>
        <v>N</v>
      </c>
      <c r="H144" t="str">
        <f>IF(OR(VLOOKUP($B144,'Working final'!$A$4:$BU$2260,72,0)&gt;=75%,VLOOKUP($B144,'Working final'!$A$4:$BU$2260,73,0)&gt;=75%),"Y","N")</f>
        <v>N</v>
      </c>
      <c r="I144" s="4" t="str">
        <f t="shared" si="2"/>
        <v>Reject</v>
      </c>
      <c r="J144" s="1">
        <f>VLOOKUP($B144,'Working final'!$A$4:$BU$2260,50,0)</f>
        <v>0</v>
      </c>
    </row>
    <row r="145" spans="1:10" hidden="1" x14ac:dyDescent="0.25">
      <c r="A145">
        <v>143</v>
      </c>
      <c r="B145" t="s">
        <v>292</v>
      </c>
      <c r="C145" t="str">
        <f>IF(VLOOKUP($B145,'Working final'!$A$4:$BU$2260,50,0)&gt;=DATE(2022,3,31),"Y","N")</f>
        <v>Y</v>
      </c>
      <c r="D145" t="str">
        <f>IF(VLOOKUP($B145,'Working final'!$A$4:$BU$2260,51,0)&gt;=1,"Y","N")</f>
        <v>Y</v>
      </c>
      <c r="E145" t="str">
        <f>IF(VLOOKUP($B145,'Working final'!$A$4:$BU$2260,51,0)&lt;200,"Y","N")</f>
        <v>N</v>
      </c>
      <c r="F145" t="str">
        <f>IF(VLOOKUP($B145,'Working final'!$A$4:$BU$2260,70,0)&gt;=75%,"Y","N")</f>
        <v>Y</v>
      </c>
      <c r="G145" t="str">
        <f>IF(VLOOKUP($B145,'Working final'!$A$4:$BU$2260,71,0)&gt;=30%,"Y","N")</f>
        <v>N</v>
      </c>
      <c r="H145" t="str">
        <f>IF(OR(VLOOKUP($B145,'Working final'!$A$4:$BU$2260,72,0)&gt;=75%,VLOOKUP($B145,'Working final'!$A$4:$BU$2260,73,0)&gt;=75%),"Y","N")</f>
        <v>Y</v>
      </c>
      <c r="I145" s="4" t="str">
        <f t="shared" si="2"/>
        <v>Reject</v>
      </c>
      <c r="J145" s="1">
        <f>VLOOKUP($B145,'Working final'!$A$4:$BU$2260,50,0)</f>
        <v>45016</v>
      </c>
    </row>
    <row r="146" spans="1:10" hidden="1" x14ac:dyDescent="0.25">
      <c r="A146">
        <v>144</v>
      </c>
      <c r="B146" t="s">
        <v>293</v>
      </c>
      <c r="C146" t="str">
        <f>IF(VLOOKUP($B146,'Working final'!$A$4:$BU$2260,50,0)&gt;=DATE(2022,3,31),"Y","N")</f>
        <v>Y</v>
      </c>
      <c r="D146" t="str">
        <f>IF(VLOOKUP($B146,'Working final'!$A$4:$BU$2260,51,0)&gt;=1,"Y","N")</f>
        <v>Y</v>
      </c>
      <c r="E146" t="str">
        <f>IF(VLOOKUP($B146,'Working final'!$A$4:$BU$2260,51,0)&lt;200,"Y","N")</f>
        <v>N</v>
      </c>
      <c r="F146" t="str">
        <f>IF(VLOOKUP($B146,'Working final'!$A$4:$BU$2260,70,0)&gt;=75%,"Y","N")</f>
        <v>Y</v>
      </c>
      <c r="G146" t="str">
        <f>IF(VLOOKUP($B146,'Working final'!$A$4:$BU$2260,71,0)&gt;=30%,"Y","N")</f>
        <v>Y</v>
      </c>
      <c r="H146" t="str">
        <f>IF(OR(VLOOKUP($B146,'Working final'!$A$4:$BU$2260,72,0)&gt;=75%,VLOOKUP($B146,'Working final'!$A$4:$BU$2260,73,0)&gt;=75%),"Y","N")</f>
        <v>Y</v>
      </c>
      <c r="I146" s="4" t="str">
        <f t="shared" si="2"/>
        <v>Reject</v>
      </c>
      <c r="J146" s="1">
        <f>VLOOKUP($B146,'Working final'!$A$4:$BU$2260,50,0)</f>
        <v>45016</v>
      </c>
    </row>
    <row r="147" spans="1:10" hidden="1" x14ac:dyDescent="0.25">
      <c r="A147">
        <v>145</v>
      </c>
      <c r="B147" t="s">
        <v>294</v>
      </c>
      <c r="C147" t="str">
        <f>IF(VLOOKUP($B147,'Working final'!$A$4:$BU$2260,50,0)&gt;=DATE(2022,3,31),"Y","N")</f>
        <v>Y</v>
      </c>
      <c r="D147" t="str">
        <f>IF(VLOOKUP($B147,'Working final'!$A$4:$BU$2260,51,0)&gt;=1,"Y","N")</f>
        <v>Y</v>
      </c>
      <c r="E147" t="str">
        <f>IF(VLOOKUP($B147,'Working final'!$A$4:$BU$2260,51,0)&lt;200,"Y","N")</f>
        <v>N</v>
      </c>
      <c r="F147" t="str">
        <f>IF(VLOOKUP($B147,'Working final'!$A$4:$BU$2260,70,0)&gt;=75%,"Y","N")</f>
        <v>Y</v>
      </c>
      <c r="G147" t="str">
        <f>IF(VLOOKUP($B147,'Working final'!$A$4:$BU$2260,71,0)&gt;=30%,"Y","N")</f>
        <v>N</v>
      </c>
      <c r="H147" t="str">
        <f>IF(OR(VLOOKUP($B147,'Working final'!$A$4:$BU$2260,72,0)&gt;=75%,VLOOKUP($B147,'Working final'!$A$4:$BU$2260,73,0)&gt;=75%),"Y","N")</f>
        <v>N</v>
      </c>
      <c r="I147" s="4" t="str">
        <f t="shared" si="2"/>
        <v>Reject</v>
      </c>
      <c r="J147" s="1">
        <f>VLOOKUP($B147,'Working final'!$A$4:$BU$2260,50,0)</f>
        <v>45016</v>
      </c>
    </row>
    <row r="148" spans="1:10" hidden="1" x14ac:dyDescent="0.25">
      <c r="A148">
        <v>146</v>
      </c>
      <c r="B148" t="s">
        <v>298</v>
      </c>
      <c r="C148" t="str">
        <f>IF(VLOOKUP($B148,'Working final'!$A$4:$BU$2260,50,0)&gt;=DATE(2022,3,31),"Y","N")</f>
        <v>Y</v>
      </c>
      <c r="D148" t="str">
        <f>IF(VLOOKUP($B148,'Working final'!$A$4:$BU$2260,51,0)&gt;=1,"Y","N")</f>
        <v>Y</v>
      </c>
      <c r="E148" t="str">
        <f>IF(VLOOKUP($B148,'Working final'!$A$4:$BU$2260,51,0)&lt;200,"Y","N")</f>
        <v>N</v>
      </c>
      <c r="F148" t="str">
        <f>IF(VLOOKUP($B148,'Working final'!$A$4:$BU$2260,70,0)&gt;=75%,"Y","N")</f>
        <v>Y</v>
      </c>
      <c r="G148" t="str">
        <f>IF(VLOOKUP($B148,'Working final'!$A$4:$BU$2260,71,0)&gt;=30%,"Y","N")</f>
        <v>Y</v>
      </c>
      <c r="H148" t="str">
        <f>IF(OR(VLOOKUP($B148,'Working final'!$A$4:$BU$2260,72,0)&gt;=75%,VLOOKUP($B148,'Working final'!$A$4:$BU$2260,73,0)&gt;=75%),"Y","N")</f>
        <v>Y</v>
      </c>
      <c r="I148" s="4" t="str">
        <f t="shared" si="2"/>
        <v>Reject</v>
      </c>
      <c r="J148" s="1">
        <f>VLOOKUP($B148,'Working final'!$A$4:$BU$2260,50,0)</f>
        <v>45016</v>
      </c>
    </row>
    <row r="149" spans="1:10" hidden="1" x14ac:dyDescent="0.25">
      <c r="A149">
        <v>147</v>
      </c>
      <c r="B149" t="s">
        <v>299</v>
      </c>
      <c r="C149" t="str">
        <f>IF(VLOOKUP($B149,'Working final'!$A$4:$BU$2260,50,0)&gt;=DATE(2022,3,31),"Y","N")</f>
        <v>Y</v>
      </c>
      <c r="D149" t="str">
        <f>IF(VLOOKUP($B149,'Working final'!$A$4:$BU$2260,51,0)&gt;=1,"Y","N")</f>
        <v>Y</v>
      </c>
      <c r="E149" t="str">
        <f>IF(VLOOKUP($B149,'Working final'!$A$4:$BU$2260,51,0)&lt;200,"Y","N")</f>
        <v>N</v>
      </c>
      <c r="F149" t="str">
        <f>IF(VLOOKUP($B149,'Working final'!$A$4:$BU$2260,70,0)&gt;=75%,"Y","N")</f>
        <v>Y</v>
      </c>
      <c r="G149" t="str">
        <f>IF(VLOOKUP($B149,'Working final'!$A$4:$BU$2260,71,0)&gt;=30%,"Y","N")</f>
        <v>Y</v>
      </c>
      <c r="H149" t="str">
        <f>IF(OR(VLOOKUP($B149,'Working final'!$A$4:$BU$2260,72,0)&gt;=75%,VLOOKUP($B149,'Working final'!$A$4:$BU$2260,73,0)&gt;=75%),"Y","N")</f>
        <v>Y</v>
      </c>
      <c r="I149" s="4" t="str">
        <f t="shared" si="2"/>
        <v>Reject</v>
      </c>
      <c r="J149" s="1">
        <f>VLOOKUP($B149,'Working final'!$A$4:$BU$2260,50,0)</f>
        <v>45016</v>
      </c>
    </row>
    <row r="150" spans="1:10" x14ac:dyDescent="0.25">
      <c r="A150">
        <v>148</v>
      </c>
      <c r="B150" t="s">
        <v>303</v>
      </c>
      <c r="C150" t="str">
        <f>IF(VLOOKUP($B150,'Working final'!$A$4:$BU$2260,50,0)&gt;=DATE(2022,3,31),"Y","N")</f>
        <v>Y</v>
      </c>
      <c r="D150" t="str">
        <f>IF(VLOOKUP($B150,'Working final'!$A$4:$BU$2260,51,0)&gt;=1,"Y","N")</f>
        <v>Y</v>
      </c>
      <c r="E150" t="str">
        <f>IF(VLOOKUP($B150,'Working final'!$A$4:$BU$2260,51,0)&lt;200,"Y","N")</f>
        <v>Y</v>
      </c>
      <c r="F150" t="str">
        <f>IF(VLOOKUP($B150,'Working final'!$A$4:$BU$2260,70,0)&gt;=75%,"Y","N")</f>
        <v>Y</v>
      </c>
      <c r="G150" t="str">
        <f>IF(VLOOKUP($B150,'Working final'!$A$4:$BU$2260,71,0)&gt;=30%,"Y","N")</f>
        <v>Y</v>
      </c>
      <c r="H150" t="str">
        <f>IF(OR(VLOOKUP($B150,'Working final'!$A$4:$BU$2260,72,0)&gt;=75%,VLOOKUP($B150,'Working final'!$A$4:$BU$2260,73,0)&gt;=75%),"Y","N")</f>
        <v>Y</v>
      </c>
      <c r="I150" s="4" t="str">
        <f t="shared" si="2"/>
        <v>Accept</v>
      </c>
      <c r="J150" s="1">
        <f>VLOOKUP($B150,'Working final'!$A$4:$BU$2260,50,0)</f>
        <v>45016</v>
      </c>
    </row>
    <row r="151" spans="1:10" hidden="1" x14ac:dyDescent="0.25">
      <c r="A151">
        <v>149</v>
      </c>
      <c r="B151" t="s">
        <v>307</v>
      </c>
      <c r="C151" t="str">
        <f>IF(VLOOKUP($B151,'Working final'!$A$4:$BU$2260,50,0)&gt;=DATE(2022,3,31),"Y","N")</f>
        <v>Y</v>
      </c>
      <c r="D151" t="str">
        <f>IF(VLOOKUP($B151,'Working final'!$A$4:$BU$2260,51,0)&gt;=1,"Y","N")</f>
        <v>Y</v>
      </c>
      <c r="E151" t="str">
        <f>IF(VLOOKUP($B151,'Working final'!$A$4:$BU$2260,51,0)&lt;200,"Y","N")</f>
        <v>Y</v>
      </c>
      <c r="F151" t="str">
        <f>IF(VLOOKUP($B151,'Working final'!$A$4:$BU$2260,70,0)&gt;=75%,"Y","N")</f>
        <v>N</v>
      </c>
      <c r="G151" t="str">
        <f>IF(VLOOKUP($B151,'Working final'!$A$4:$BU$2260,71,0)&gt;=30%,"Y","N")</f>
        <v>Y</v>
      </c>
      <c r="H151" t="str">
        <f>IF(OR(VLOOKUP($B151,'Working final'!$A$4:$BU$2260,72,0)&gt;=75%,VLOOKUP($B151,'Working final'!$A$4:$BU$2260,73,0)&gt;=75%),"Y","N")</f>
        <v>N</v>
      </c>
      <c r="I151" s="4" t="str">
        <f t="shared" si="2"/>
        <v>Reject</v>
      </c>
      <c r="J151" s="1">
        <f>VLOOKUP($B151,'Working final'!$A$4:$BU$2260,50,0)</f>
        <v>45016</v>
      </c>
    </row>
    <row r="152" spans="1:10" hidden="1" x14ac:dyDescent="0.25">
      <c r="A152">
        <v>150</v>
      </c>
      <c r="B152" t="s">
        <v>311</v>
      </c>
      <c r="C152" t="str">
        <f>IF(VLOOKUP($B152,'Working final'!$A$4:$BU$2260,50,0)&gt;=DATE(2022,3,31),"Y","N")</f>
        <v>Y</v>
      </c>
      <c r="D152" t="str">
        <f>IF(VLOOKUP($B152,'Working final'!$A$4:$BU$2260,51,0)&gt;=1,"Y","N")</f>
        <v>N</v>
      </c>
      <c r="E152" t="str">
        <f>IF(VLOOKUP($B152,'Working final'!$A$4:$BU$2260,51,0)&lt;200,"Y","N")</f>
        <v>Y</v>
      </c>
      <c r="F152" t="str">
        <f>IF(VLOOKUP($B152,'Working final'!$A$4:$BU$2260,70,0)&gt;=75%,"Y","N")</f>
        <v>N</v>
      </c>
      <c r="G152" t="str">
        <f>IF(VLOOKUP($B152,'Working final'!$A$4:$BU$2260,71,0)&gt;=30%,"Y","N")</f>
        <v>N</v>
      </c>
      <c r="H152" t="str">
        <f>IF(OR(VLOOKUP($B152,'Working final'!$A$4:$BU$2260,72,0)&gt;=75%,VLOOKUP($B152,'Working final'!$A$4:$BU$2260,73,0)&gt;=75%),"Y","N")</f>
        <v>N</v>
      </c>
      <c r="I152" s="4" t="str">
        <f t="shared" si="2"/>
        <v>Reject</v>
      </c>
      <c r="J152" s="1">
        <f>VLOOKUP($B152,'Working final'!$A$4:$BU$2260,50,0)</f>
        <v>45016</v>
      </c>
    </row>
    <row r="153" spans="1:10" x14ac:dyDescent="0.25">
      <c r="A153">
        <v>151</v>
      </c>
      <c r="B153" t="s">
        <v>318</v>
      </c>
      <c r="C153" t="str">
        <f>IF(VLOOKUP($B153,'Working final'!$A$4:$BU$2260,50,0)&gt;=DATE(2022,3,31),"Y","N")</f>
        <v>Y</v>
      </c>
      <c r="D153" t="str">
        <f>IF(VLOOKUP($B153,'Working final'!$A$4:$BU$2260,51,0)&gt;=1,"Y","N")</f>
        <v>Y</v>
      </c>
      <c r="E153" t="str">
        <f>IF(VLOOKUP($B153,'Working final'!$A$4:$BU$2260,51,0)&lt;200,"Y","N")</f>
        <v>Y</v>
      </c>
      <c r="F153" t="str">
        <f>IF(VLOOKUP($B153,'Working final'!$A$4:$BU$2260,70,0)&gt;=75%,"Y","N")</f>
        <v>Y</v>
      </c>
      <c r="G153" t="str">
        <f>IF(VLOOKUP($B153,'Working final'!$A$4:$BU$2260,71,0)&gt;=30%,"Y","N")</f>
        <v>Y</v>
      </c>
      <c r="H153" t="str">
        <f>IF(OR(VLOOKUP($B153,'Working final'!$A$4:$BU$2260,72,0)&gt;=75%,VLOOKUP($B153,'Working final'!$A$4:$BU$2260,73,0)&gt;=75%),"Y","N")</f>
        <v>Y</v>
      </c>
      <c r="I153" s="4" t="str">
        <f t="shared" si="2"/>
        <v>Accept</v>
      </c>
      <c r="J153" s="1">
        <f>VLOOKUP($B153,'Working final'!$A$4:$BU$2260,50,0)</f>
        <v>45016</v>
      </c>
    </row>
    <row r="154" spans="1:10" hidden="1" x14ac:dyDescent="0.25">
      <c r="A154">
        <v>152</v>
      </c>
      <c r="B154" t="s">
        <v>319</v>
      </c>
      <c r="C154" t="str">
        <f>IF(VLOOKUP($B154,'Working final'!$A$4:$BU$2260,50,0)&gt;=DATE(2022,3,31),"Y","N")</f>
        <v>Y</v>
      </c>
      <c r="D154" t="str">
        <f>IF(VLOOKUP($B154,'Working final'!$A$4:$BU$2260,51,0)&gt;=1,"Y","N")</f>
        <v>Y</v>
      </c>
      <c r="E154" t="str">
        <f>IF(VLOOKUP($B154,'Working final'!$A$4:$BU$2260,51,0)&lt;200,"Y","N")</f>
        <v>N</v>
      </c>
      <c r="F154" t="str">
        <f>IF(VLOOKUP($B154,'Working final'!$A$4:$BU$2260,70,0)&gt;=75%,"Y","N")</f>
        <v>Y</v>
      </c>
      <c r="G154" t="str">
        <f>IF(VLOOKUP($B154,'Working final'!$A$4:$BU$2260,71,0)&gt;=30%,"Y","N")</f>
        <v>Y</v>
      </c>
      <c r="H154" t="str">
        <f>IF(OR(VLOOKUP($B154,'Working final'!$A$4:$BU$2260,72,0)&gt;=75%,VLOOKUP($B154,'Working final'!$A$4:$BU$2260,73,0)&gt;=75%),"Y","N")</f>
        <v>Y</v>
      </c>
      <c r="I154" s="4" t="str">
        <f t="shared" si="2"/>
        <v>Reject</v>
      </c>
      <c r="J154" s="1">
        <f>VLOOKUP($B154,'Working final'!$A$4:$BU$2260,50,0)</f>
        <v>45016</v>
      </c>
    </row>
    <row r="155" spans="1:10" hidden="1" x14ac:dyDescent="0.25">
      <c r="A155">
        <v>153</v>
      </c>
      <c r="B155" t="s">
        <v>321</v>
      </c>
      <c r="C155" t="str">
        <f>IF(VLOOKUP($B155,'Working final'!$A$4:$BU$2260,50,0)&gt;=DATE(2022,3,31),"Y","N")</f>
        <v>N</v>
      </c>
      <c r="D155" t="str">
        <f>IF(VLOOKUP($B155,'Working final'!$A$4:$BU$2260,51,0)&gt;=1,"Y","N")</f>
        <v>N</v>
      </c>
      <c r="E155" t="str">
        <f>IF(VLOOKUP($B155,'Working final'!$A$4:$BU$2260,51,0)&lt;200,"Y","N")</f>
        <v>Y</v>
      </c>
      <c r="F155" t="str">
        <f>IF(VLOOKUP($B155,'Working final'!$A$4:$BU$2260,70,0)&gt;=75%,"Y","N")</f>
        <v>N</v>
      </c>
      <c r="G155" t="str">
        <f>IF(VLOOKUP($B155,'Working final'!$A$4:$BU$2260,71,0)&gt;=30%,"Y","N")</f>
        <v>N</v>
      </c>
      <c r="H155" t="str">
        <f>IF(OR(VLOOKUP($B155,'Working final'!$A$4:$BU$2260,72,0)&gt;=75%,VLOOKUP($B155,'Working final'!$A$4:$BU$2260,73,0)&gt;=75%),"Y","N")</f>
        <v>N</v>
      </c>
      <c r="I155" s="4" t="str">
        <f t="shared" si="2"/>
        <v>Reject</v>
      </c>
      <c r="J155" s="1">
        <f>VLOOKUP($B155,'Working final'!$A$4:$BU$2260,50,0)</f>
        <v>0</v>
      </c>
    </row>
    <row r="156" spans="1:10" hidden="1" x14ac:dyDescent="0.25">
      <c r="A156">
        <v>154</v>
      </c>
      <c r="B156" t="s">
        <v>330</v>
      </c>
      <c r="C156" t="str">
        <f>IF(VLOOKUP($B156,'Working final'!$A$4:$BU$2260,50,0)&gt;=DATE(2022,3,31),"Y","N")</f>
        <v>N</v>
      </c>
      <c r="D156" t="str">
        <f>IF(VLOOKUP($B156,'Working final'!$A$4:$BU$2260,51,0)&gt;=1,"Y","N")</f>
        <v>N</v>
      </c>
      <c r="E156" t="str">
        <f>IF(VLOOKUP($B156,'Working final'!$A$4:$BU$2260,51,0)&lt;200,"Y","N")</f>
        <v>Y</v>
      </c>
      <c r="F156" t="str">
        <f>IF(VLOOKUP($B156,'Working final'!$A$4:$BU$2260,70,0)&gt;=75%,"Y","N")</f>
        <v>N</v>
      </c>
      <c r="G156" t="str">
        <f>IF(VLOOKUP($B156,'Working final'!$A$4:$BU$2260,71,0)&gt;=30%,"Y","N")</f>
        <v>N</v>
      </c>
      <c r="H156" t="str">
        <f>IF(OR(VLOOKUP($B156,'Working final'!$A$4:$BU$2260,72,0)&gt;=75%,VLOOKUP($B156,'Working final'!$A$4:$BU$2260,73,0)&gt;=75%),"Y","N")</f>
        <v>N</v>
      </c>
      <c r="I156" s="4" t="str">
        <f t="shared" si="2"/>
        <v>Reject</v>
      </c>
      <c r="J156" s="1">
        <f>VLOOKUP($B156,'Working final'!$A$4:$BU$2260,50,0)</f>
        <v>0</v>
      </c>
    </row>
    <row r="157" spans="1:10" x14ac:dyDescent="0.25">
      <c r="A157">
        <v>155</v>
      </c>
      <c r="B157" t="s">
        <v>331</v>
      </c>
      <c r="C157" t="str">
        <f>IF(VLOOKUP($B157,'Working final'!$A$4:$BU$2260,50,0)&gt;=DATE(2022,3,31),"Y","N")</f>
        <v>Y</v>
      </c>
      <c r="D157" t="str">
        <f>IF(VLOOKUP($B157,'Working final'!$A$4:$BU$2260,51,0)&gt;=1,"Y","N")</f>
        <v>Y</v>
      </c>
      <c r="E157" t="str">
        <f>IF(VLOOKUP($B157,'Working final'!$A$4:$BU$2260,51,0)&lt;200,"Y","N")</f>
        <v>Y</v>
      </c>
      <c r="F157" t="str">
        <f>IF(VLOOKUP($B157,'Working final'!$A$4:$BU$2260,70,0)&gt;=75%,"Y","N")</f>
        <v>Y</v>
      </c>
      <c r="G157" t="str">
        <f>IF(VLOOKUP($B157,'Working final'!$A$4:$BU$2260,71,0)&gt;=30%,"Y","N")</f>
        <v>Y</v>
      </c>
      <c r="H157" t="str">
        <f>IF(OR(VLOOKUP($B157,'Working final'!$A$4:$BU$2260,72,0)&gt;=75%,VLOOKUP($B157,'Working final'!$A$4:$BU$2260,73,0)&gt;=75%),"Y","N")</f>
        <v>Y</v>
      </c>
      <c r="I157" s="4" t="str">
        <f t="shared" si="2"/>
        <v>Accept</v>
      </c>
      <c r="J157" s="1">
        <f>VLOOKUP($B157,'Working final'!$A$4:$BU$2260,50,0)</f>
        <v>45016</v>
      </c>
    </row>
    <row r="158" spans="1:10" hidden="1" x14ac:dyDescent="0.25">
      <c r="A158">
        <v>156</v>
      </c>
      <c r="B158" t="s">
        <v>333</v>
      </c>
      <c r="C158" t="str">
        <f>IF(VLOOKUP($B158,'Working final'!$A$4:$BU$2260,50,0)&gt;=DATE(2022,3,31),"Y","N")</f>
        <v>N</v>
      </c>
      <c r="D158" t="str">
        <f>IF(VLOOKUP($B158,'Working final'!$A$4:$BU$2260,51,0)&gt;=1,"Y","N")</f>
        <v>N</v>
      </c>
      <c r="E158" t="str">
        <f>IF(VLOOKUP($B158,'Working final'!$A$4:$BU$2260,51,0)&lt;200,"Y","N")</f>
        <v>Y</v>
      </c>
      <c r="F158" t="str">
        <f>IF(VLOOKUP($B158,'Working final'!$A$4:$BU$2260,70,0)&gt;=75%,"Y","N")</f>
        <v>N</v>
      </c>
      <c r="G158" t="str">
        <f>IF(VLOOKUP($B158,'Working final'!$A$4:$BU$2260,71,0)&gt;=30%,"Y","N")</f>
        <v>N</v>
      </c>
      <c r="H158" t="str">
        <f>IF(OR(VLOOKUP($B158,'Working final'!$A$4:$BU$2260,72,0)&gt;=75%,VLOOKUP($B158,'Working final'!$A$4:$BU$2260,73,0)&gt;=75%),"Y","N")</f>
        <v>N</v>
      </c>
      <c r="I158" s="4" t="str">
        <f t="shared" si="2"/>
        <v>Reject</v>
      </c>
      <c r="J158" s="1">
        <f>VLOOKUP($B158,'Working final'!$A$4:$BU$2260,50,0)</f>
        <v>0</v>
      </c>
    </row>
    <row r="159" spans="1:10" hidden="1" x14ac:dyDescent="0.25">
      <c r="A159">
        <v>157</v>
      </c>
      <c r="B159" t="s">
        <v>316</v>
      </c>
      <c r="C159" t="str">
        <f>IF(VLOOKUP($B159,'Working final'!$A$4:$BU$2260,50,0)&gt;=DATE(2022,3,31),"Y","N")</f>
        <v>N</v>
      </c>
      <c r="D159" t="str">
        <f>IF(VLOOKUP($B159,'Working final'!$A$4:$BU$2260,51,0)&gt;=1,"Y","N")</f>
        <v>N</v>
      </c>
      <c r="E159" t="str">
        <f>IF(VLOOKUP($B159,'Working final'!$A$4:$BU$2260,51,0)&lt;200,"Y","N")</f>
        <v>Y</v>
      </c>
      <c r="F159" t="str">
        <f>IF(VLOOKUP($B159,'Working final'!$A$4:$BU$2260,70,0)&gt;=75%,"Y","N")</f>
        <v>N</v>
      </c>
      <c r="G159" t="str">
        <f>IF(VLOOKUP($B159,'Working final'!$A$4:$BU$2260,71,0)&gt;=30%,"Y","N")</f>
        <v>N</v>
      </c>
      <c r="H159" t="str">
        <f>IF(OR(VLOOKUP($B159,'Working final'!$A$4:$BU$2260,72,0)&gt;=75%,VLOOKUP($B159,'Working final'!$A$4:$BU$2260,73,0)&gt;=75%),"Y","N")</f>
        <v>N</v>
      </c>
      <c r="I159" s="4" t="str">
        <f t="shared" si="2"/>
        <v>Reject</v>
      </c>
      <c r="J159" s="1">
        <f>VLOOKUP($B159,'Working final'!$A$4:$BU$2260,50,0)</f>
        <v>0</v>
      </c>
    </row>
    <row r="160" spans="1:10" hidden="1" x14ac:dyDescent="0.25">
      <c r="A160">
        <v>158</v>
      </c>
      <c r="B160" t="s">
        <v>338</v>
      </c>
      <c r="C160" t="str">
        <f>IF(VLOOKUP($B160,'Working final'!$A$4:$BU$2260,50,0)&gt;=DATE(2022,3,31),"Y","N")</f>
        <v>Y</v>
      </c>
      <c r="D160" t="str">
        <f>IF(VLOOKUP($B160,'Working final'!$A$4:$BU$2260,51,0)&gt;=1,"Y","N")</f>
        <v>Y</v>
      </c>
      <c r="E160" t="str">
        <f>IF(VLOOKUP($B160,'Working final'!$A$4:$BU$2260,51,0)&lt;200,"Y","N")</f>
        <v>Y</v>
      </c>
      <c r="F160" t="str">
        <f>IF(VLOOKUP($B160,'Working final'!$A$4:$BU$2260,70,0)&gt;=75%,"Y","N")</f>
        <v>Y</v>
      </c>
      <c r="G160" t="str">
        <f>IF(VLOOKUP($B160,'Working final'!$A$4:$BU$2260,71,0)&gt;=30%,"Y","N")</f>
        <v>Y</v>
      </c>
      <c r="H160" t="str">
        <f>IF(OR(VLOOKUP($B160,'Working final'!$A$4:$BU$2260,72,0)&gt;=75%,VLOOKUP($B160,'Working final'!$A$4:$BU$2260,73,0)&gt;=75%),"Y","N")</f>
        <v>N</v>
      </c>
      <c r="I160" s="4" t="str">
        <f t="shared" si="2"/>
        <v>Reject</v>
      </c>
      <c r="J160" s="1">
        <f>VLOOKUP($B160,'Working final'!$A$4:$BU$2260,50,0)</f>
        <v>45016</v>
      </c>
    </row>
    <row r="161" spans="1:10" hidden="1" x14ac:dyDescent="0.25">
      <c r="A161">
        <v>159</v>
      </c>
      <c r="B161" t="s">
        <v>342</v>
      </c>
      <c r="C161" t="str">
        <f>IF(VLOOKUP($B161,'Working final'!$A$4:$BU$2260,50,0)&gt;=DATE(2022,3,31),"Y","N")</f>
        <v>N</v>
      </c>
      <c r="D161" t="str">
        <f>IF(VLOOKUP($B161,'Working final'!$A$4:$BU$2260,51,0)&gt;=1,"Y","N")</f>
        <v>N</v>
      </c>
      <c r="E161" t="str">
        <f>IF(VLOOKUP($B161,'Working final'!$A$4:$BU$2260,51,0)&lt;200,"Y","N")</f>
        <v>Y</v>
      </c>
      <c r="F161" t="str">
        <f>IF(VLOOKUP($B161,'Working final'!$A$4:$BU$2260,70,0)&gt;=75%,"Y","N")</f>
        <v>N</v>
      </c>
      <c r="G161" t="str">
        <f>IF(VLOOKUP($B161,'Working final'!$A$4:$BU$2260,71,0)&gt;=30%,"Y","N")</f>
        <v>N</v>
      </c>
      <c r="H161" t="str">
        <f>IF(OR(VLOOKUP($B161,'Working final'!$A$4:$BU$2260,72,0)&gt;=75%,VLOOKUP($B161,'Working final'!$A$4:$BU$2260,73,0)&gt;=75%),"Y","N")</f>
        <v>N</v>
      </c>
      <c r="I161" s="4" t="str">
        <f t="shared" si="2"/>
        <v>Reject</v>
      </c>
      <c r="J161" s="1">
        <f>VLOOKUP($B161,'Working final'!$A$4:$BU$2260,50,0)</f>
        <v>0</v>
      </c>
    </row>
    <row r="162" spans="1:10" hidden="1" x14ac:dyDescent="0.25">
      <c r="A162">
        <v>160</v>
      </c>
      <c r="B162" t="s">
        <v>349</v>
      </c>
      <c r="C162" t="str">
        <f>IF(VLOOKUP($B162,'Working final'!$A$4:$BU$2260,50,0)&gt;=DATE(2022,3,31),"Y","N")</f>
        <v>Y</v>
      </c>
      <c r="D162" t="str">
        <f>IF(VLOOKUP($B162,'Working final'!$A$4:$BU$2260,51,0)&gt;=1,"Y","N")</f>
        <v>Y</v>
      </c>
      <c r="E162" t="str">
        <f>IF(VLOOKUP($B162,'Working final'!$A$4:$BU$2260,51,0)&lt;200,"Y","N")</f>
        <v>Y</v>
      </c>
      <c r="F162" t="str">
        <f>IF(VLOOKUP($B162,'Working final'!$A$4:$BU$2260,70,0)&gt;=75%,"Y","N")</f>
        <v>Y</v>
      </c>
      <c r="G162" t="str">
        <f>IF(VLOOKUP($B162,'Working final'!$A$4:$BU$2260,71,0)&gt;=30%,"Y","N")</f>
        <v>Y</v>
      </c>
      <c r="H162" t="str">
        <f>IF(OR(VLOOKUP($B162,'Working final'!$A$4:$BU$2260,72,0)&gt;=75%,VLOOKUP($B162,'Working final'!$A$4:$BU$2260,73,0)&gt;=75%),"Y","N")</f>
        <v>N</v>
      </c>
      <c r="I162" s="4" t="str">
        <f t="shared" si="2"/>
        <v>Reject</v>
      </c>
      <c r="J162" s="1">
        <f>VLOOKUP($B162,'Working final'!$A$4:$BU$2260,50,0)</f>
        <v>45016</v>
      </c>
    </row>
    <row r="163" spans="1:10" hidden="1" x14ac:dyDescent="0.25">
      <c r="A163">
        <v>161</v>
      </c>
      <c r="B163" t="s">
        <v>350</v>
      </c>
      <c r="C163" t="str">
        <f>IF(VLOOKUP($B163,'Working final'!$A$4:$BU$2260,50,0)&gt;=DATE(2022,3,31),"Y","N")</f>
        <v>N</v>
      </c>
      <c r="D163" t="str">
        <f>IF(VLOOKUP($B163,'Working final'!$A$4:$BU$2260,51,0)&gt;=1,"Y","N")</f>
        <v>N</v>
      </c>
      <c r="E163" t="str">
        <f>IF(VLOOKUP($B163,'Working final'!$A$4:$BU$2260,51,0)&lt;200,"Y","N")</f>
        <v>Y</v>
      </c>
      <c r="F163" t="str">
        <f>IF(VLOOKUP($B163,'Working final'!$A$4:$BU$2260,70,0)&gt;=75%,"Y","N")</f>
        <v>N</v>
      </c>
      <c r="G163" t="str">
        <f>IF(VLOOKUP($B163,'Working final'!$A$4:$BU$2260,71,0)&gt;=30%,"Y","N")</f>
        <v>N</v>
      </c>
      <c r="H163" t="str">
        <f>IF(OR(VLOOKUP($B163,'Working final'!$A$4:$BU$2260,72,0)&gt;=75%,VLOOKUP($B163,'Working final'!$A$4:$BU$2260,73,0)&gt;=75%),"Y","N")</f>
        <v>N</v>
      </c>
      <c r="I163" s="4" t="str">
        <f t="shared" si="2"/>
        <v>Reject</v>
      </c>
      <c r="J163" s="1">
        <f>VLOOKUP($B163,'Working final'!$A$4:$BU$2260,50,0)</f>
        <v>0</v>
      </c>
    </row>
    <row r="164" spans="1:10" x14ac:dyDescent="0.25">
      <c r="A164">
        <v>162</v>
      </c>
      <c r="B164" t="s">
        <v>352</v>
      </c>
      <c r="C164" t="str">
        <f>IF(VLOOKUP($B164,'Working final'!$A$4:$BU$2260,50,0)&gt;=DATE(2022,3,31),"Y","N")</f>
        <v>Y</v>
      </c>
      <c r="D164" t="str">
        <f>IF(VLOOKUP($B164,'Working final'!$A$4:$BU$2260,51,0)&gt;=1,"Y","N")</f>
        <v>Y</v>
      </c>
      <c r="E164" t="str">
        <f>IF(VLOOKUP($B164,'Working final'!$A$4:$BU$2260,51,0)&lt;200,"Y","N")</f>
        <v>Y</v>
      </c>
      <c r="F164" t="str">
        <f>IF(VLOOKUP($B164,'Working final'!$A$4:$BU$2260,70,0)&gt;=75%,"Y","N")</f>
        <v>Y</v>
      </c>
      <c r="G164" t="str">
        <f>IF(VLOOKUP($B164,'Working final'!$A$4:$BU$2260,71,0)&gt;=30%,"Y","N")</f>
        <v>Y</v>
      </c>
      <c r="H164" t="str">
        <f>IF(OR(VLOOKUP($B164,'Working final'!$A$4:$BU$2260,72,0)&gt;=75%,VLOOKUP($B164,'Working final'!$A$4:$BU$2260,73,0)&gt;=75%),"Y","N")</f>
        <v>Y</v>
      </c>
      <c r="I164" s="4" t="str">
        <f t="shared" si="2"/>
        <v>Accept</v>
      </c>
      <c r="J164" s="1">
        <f>VLOOKUP($B164,'Working final'!$A$4:$BU$2260,50,0)</f>
        <v>45016</v>
      </c>
    </row>
    <row r="165" spans="1:10" hidden="1" x14ac:dyDescent="0.25">
      <c r="A165">
        <v>163</v>
      </c>
      <c r="B165" t="s">
        <v>353</v>
      </c>
      <c r="C165" t="str">
        <f>IF(VLOOKUP($B165,'Working final'!$A$4:$BU$2260,50,0)&gt;=DATE(2022,3,31),"Y","N")</f>
        <v>N</v>
      </c>
      <c r="D165" t="str">
        <f>IF(VLOOKUP($B165,'Working final'!$A$4:$BU$2260,51,0)&gt;=1,"Y","N")</f>
        <v>N</v>
      </c>
      <c r="E165" t="str">
        <f>IF(VLOOKUP($B165,'Working final'!$A$4:$BU$2260,51,0)&lt;200,"Y","N")</f>
        <v>Y</v>
      </c>
      <c r="F165" t="str">
        <f>IF(VLOOKUP($B165,'Working final'!$A$4:$BU$2260,70,0)&gt;=75%,"Y","N")</f>
        <v>N</v>
      </c>
      <c r="G165" t="str">
        <f>IF(VLOOKUP($B165,'Working final'!$A$4:$BU$2260,71,0)&gt;=30%,"Y","N")</f>
        <v>N</v>
      </c>
      <c r="H165" t="str">
        <f>IF(OR(VLOOKUP($B165,'Working final'!$A$4:$BU$2260,72,0)&gt;=75%,VLOOKUP($B165,'Working final'!$A$4:$BU$2260,73,0)&gt;=75%),"Y","N")</f>
        <v>N</v>
      </c>
      <c r="I165" s="4" t="str">
        <f t="shared" si="2"/>
        <v>Reject</v>
      </c>
      <c r="J165" s="1">
        <f>VLOOKUP($B165,'Working final'!$A$4:$BU$2260,50,0)</f>
        <v>0</v>
      </c>
    </row>
    <row r="166" spans="1:10" x14ac:dyDescent="0.25">
      <c r="A166">
        <v>164</v>
      </c>
      <c r="B166" t="s">
        <v>359</v>
      </c>
      <c r="C166" t="str">
        <f>IF(VLOOKUP($B166,'Working final'!$A$4:$BU$2260,50,0)&gt;=DATE(2022,3,31),"Y","N")</f>
        <v>Y</v>
      </c>
      <c r="D166" t="str">
        <f>IF(VLOOKUP($B166,'Working final'!$A$4:$BU$2260,51,0)&gt;=1,"Y","N")</f>
        <v>Y</v>
      </c>
      <c r="E166" t="str">
        <f>IF(VLOOKUP($B166,'Working final'!$A$4:$BU$2260,51,0)&lt;200,"Y","N")</f>
        <v>Y</v>
      </c>
      <c r="F166" t="str">
        <f>IF(VLOOKUP($B166,'Working final'!$A$4:$BU$2260,70,0)&gt;=75%,"Y","N")</f>
        <v>Y</v>
      </c>
      <c r="G166" t="str">
        <f>IF(VLOOKUP($B166,'Working final'!$A$4:$BU$2260,71,0)&gt;=30%,"Y","N")</f>
        <v>Y</v>
      </c>
      <c r="H166" t="str">
        <f>IF(OR(VLOOKUP($B166,'Working final'!$A$4:$BU$2260,72,0)&gt;=75%,VLOOKUP($B166,'Working final'!$A$4:$BU$2260,73,0)&gt;=75%),"Y","N")</f>
        <v>Y</v>
      </c>
      <c r="I166" s="4" t="str">
        <f t="shared" si="2"/>
        <v>Accept</v>
      </c>
      <c r="J166" s="1">
        <f>VLOOKUP($B166,'Working final'!$A$4:$BU$2260,50,0)</f>
        <v>45016</v>
      </c>
    </row>
    <row r="167" spans="1:10" hidden="1" x14ac:dyDescent="0.25">
      <c r="A167">
        <v>165</v>
      </c>
      <c r="B167" t="s">
        <v>363</v>
      </c>
      <c r="C167" t="str">
        <f>IF(VLOOKUP($B167,'Working final'!$A$4:$BU$2260,50,0)&gt;=DATE(2022,3,31),"Y","N")</f>
        <v>N</v>
      </c>
      <c r="D167" t="str">
        <f>IF(VLOOKUP($B167,'Working final'!$A$4:$BU$2260,51,0)&gt;=1,"Y","N")</f>
        <v>N</v>
      </c>
      <c r="E167" t="str">
        <f>IF(VLOOKUP($B167,'Working final'!$A$4:$BU$2260,51,0)&lt;200,"Y","N")</f>
        <v>Y</v>
      </c>
      <c r="F167" t="str">
        <f>IF(VLOOKUP($B167,'Working final'!$A$4:$BU$2260,70,0)&gt;=75%,"Y","N")</f>
        <v>N</v>
      </c>
      <c r="G167" t="str">
        <f>IF(VLOOKUP($B167,'Working final'!$A$4:$BU$2260,71,0)&gt;=30%,"Y","N")</f>
        <v>N</v>
      </c>
      <c r="H167" t="str">
        <f>IF(OR(VLOOKUP($B167,'Working final'!$A$4:$BU$2260,72,0)&gt;=75%,VLOOKUP($B167,'Working final'!$A$4:$BU$2260,73,0)&gt;=75%),"Y","N")</f>
        <v>N</v>
      </c>
      <c r="I167" s="4" t="str">
        <f t="shared" si="2"/>
        <v>Reject</v>
      </c>
      <c r="J167" s="1">
        <f>VLOOKUP($B167,'Working final'!$A$4:$BU$2260,50,0)</f>
        <v>0</v>
      </c>
    </row>
    <row r="168" spans="1:10" hidden="1" x14ac:dyDescent="0.25">
      <c r="A168">
        <v>166</v>
      </c>
      <c r="B168" t="s">
        <v>366</v>
      </c>
      <c r="C168" t="str">
        <f>IF(VLOOKUP($B168,'Working final'!$A$4:$BU$2260,50,0)&gt;=DATE(2022,3,31),"Y","N")</f>
        <v>N</v>
      </c>
      <c r="D168" t="str">
        <f>IF(VLOOKUP($B168,'Working final'!$A$4:$BU$2260,51,0)&gt;=1,"Y","N")</f>
        <v>N</v>
      </c>
      <c r="E168" t="str">
        <f>IF(VLOOKUP($B168,'Working final'!$A$4:$BU$2260,51,0)&lt;200,"Y","N")</f>
        <v>Y</v>
      </c>
      <c r="F168" t="str">
        <f>IF(VLOOKUP($B168,'Working final'!$A$4:$BU$2260,70,0)&gt;=75%,"Y","N")</f>
        <v>N</v>
      </c>
      <c r="G168" t="str">
        <f>IF(VLOOKUP($B168,'Working final'!$A$4:$BU$2260,71,0)&gt;=30%,"Y","N")</f>
        <v>N</v>
      </c>
      <c r="H168" t="str">
        <f>IF(OR(VLOOKUP($B168,'Working final'!$A$4:$BU$2260,72,0)&gt;=75%,VLOOKUP($B168,'Working final'!$A$4:$BU$2260,73,0)&gt;=75%),"Y","N")</f>
        <v>N</v>
      </c>
      <c r="I168" s="4" t="str">
        <f t="shared" si="2"/>
        <v>Reject</v>
      </c>
      <c r="J168" s="1">
        <f>VLOOKUP($B168,'Working final'!$A$4:$BU$2260,50,0)</f>
        <v>0</v>
      </c>
    </row>
    <row r="169" spans="1:10" hidden="1" x14ac:dyDescent="0.25">
      <c r="A169">
        <v>167</v>
      </c>
      <c r="B169" t="s">
        <v>370</v>
      </c>
      <c r="C169" t="str">
        <f>IF(VLOOKUP($B169,'Working final'!$A$4:$BU$2260,50,0)&gt;=DATE(2022,3,31),"Y","N")</f>
        <v>Y</v>
      </c>
      <c r="D169" t="str">
        <f>IF(VLOOKUP($B169,'Working final'!$A$4:$BU$2260,51,0)&gt;=1,"Y","N")</f>
        <v>Y</v>
      </c>
      <c r="E169" t="str">
        <f>IF(VLOOKUP($B169,'Working final'!$A$4:$BU$2260,51,0)&lt;200,"Y","N")</f>
        <v>N</v>
      </c>
      <c r="F169" t="str">
        <f>IF(VLOOKUP($B169,'Working final'!$A$4:$BU$2260,70,0)&gt;=75%,"Y","N")</f>
        <v>Y</v>
      </c>
      <c r="G169" t="str">
        <f>IF(VLOOKUP($B169,'Working final'!$A$4:$BU$2260,71,0)&gt;=30%,"Y","N")</f>
        <v>Y</v>
      </c>
      <c r="H169" t="str">
        <f>IF(OR(VLOOKUP($B169,'Working final'!$A$4:$BU$2260,72,0)&gt;=75%,VLOOKUP($B169,'Working final'!$A$4:$BU$2260,73,0)&gt;=75%),"Y","N")</f>
        <v>Y</v>
      </c>
      <c r="I169" s="4" t="str">
        <f t="shared" si="2"/>
        <v>Reject</v>
      </c>
      <c r="J169" s="1">
        <f>VLOOKUP($B169,'Working final'!$A$4:$BU$2260,50,0)</f>
        <v>45016</v>
      </c>
    </row>
    <row r="170" spans="1:10" hidden="1" x14ac:dyDescent="0.25">
      <c r="A170">
        <v>168</v>
      </c>
      <c r="B170" t="s">
        <v>371</v>
      </c>
      <c r="C170" t="str">
        <f>IF(VLOOKUP($B170,'Working final'!$A$4:$BU$2260,50,0)&gt;=DATE(2022,3,31),"Y","N")</f>
        <v>Y</v>
      </c>
      <c r="D170" t="str">
        <f>IF(VLOOKUP($B170,'Working final'!$A$4:$BU$2260,51,0)&gt;=1,"Y","N")</f>
        <v>N</v>
      </c>
      <c r="E170" t="str">
        <f>IF(VLOOKUP($B170,'Working final'!$A$4:$BU$2260,51,0)&lt;200,"Y","N")</f>
        <v>Y</v>
      </c>
      <c r="F170" t="str">
        <f>IF(VLOOKUP($B170,'Working final'!$A$4:$BU$2260,70,0)&gt;=75%,"Y","N")</f>
        <v>Y</v>
      </c>
      <c r="G170" t="str">
        <f>IF(VLOOKUP($B170,'Working final'!$A$4:$BU$2260,71,0)&gt;=30%,"Y","N")</f>
        <v>Y</v>
      </c>
      <c r="H170" t="str">
        <f>IF(OR(VLOOKUP($B170,'Working final'!$A$4:$BU$2260,72,0)&gt;=75%,VLOOKUP($B170,'Working final'!$A$4:$BU$2260,73,0)&gt;=75%),"Y","N")</f>
        <v>N</v>
      </c>
      <c r="I170" s="4" t="str">
        <f t="shared" si="2"/>
        <v>Reject</v>
      </c>
      <c r="J170" s="1">
        <f>VLOOKUP($B170,'Working final'!$A$4:$BU$2260,50,0)</f>
        <v>44651</v>
      </c>
    </row>
    <row r="171" spans="1:10" x14ac:dyDescent="0.25">
      <c r="A171">
        <v>169</v>
      </c>
      <c r="B171" t="s">
        <v>376</v>
      </c>
      <c r="C171" t="str">
        <f>IF(VLOOKUP($B171,'Working final'!$A$4:$BU$2260,50,0)&gt;=DATE(2022,3,31),"Y","N")</f>
        <v>Y</v>
      </c>
      <c r="D171" t="str">
        <f>IF(VLOOKUP($B171,'Working final'!$A$4:$BU$2260,51,0)&gt;=1,"Y","N")</f>
        <v>Y</v>
      </c>
      <c r="E171" t="str">
        <f>IF(VLOOKUP($B171,'Working final'!$A$4:$BU$2260,51,0)&lt;200,"Y","N")</f>
        <v>Y</v>
      </c>
      <c r="F171" t="str">
        <f>IF(VLOOKUP($B171,'Working final'!$A$4:$BU$2260,70,0)&gt;=75%,"Y","N")</f>
        <v>Y</v>
      </c>
      <c r="G171" t="str">
        <f>IF(VLOOKUP($B171,'Working final'!$A$4:$BU$2260,71,0)&gt;=30%,"Y","N")</f>
        <v>Y</v>
      </c>
      <c r="H171" t="str">
        <f>IF(OR(VLOOKUP($B171,'Working final'!$A$4:$BU$2260,72,0)&gt;=75%,VLOOKUP($B171,'Working final'!$A$4:$BU$2260,73,0)&gt;=75%),"Y","N")</f>
        <v>Y</v>
      </c>
      <c r="I171" s="4" t="str">
        <f t="shared" si="2"/>
        <v>Accept</v>
      </c>
      <c r="J171" s="1">
        <f>VLOOKUP($B171,'Working final'!$A$4:$BU$2260,50,0)</f>
        <v>45016</v>
      </c>
    </row>
    <row r="172" spans="1:10" x14ac:dyDescent="0.25">
      <c r="A172">
        <v>170</v>
      </c>
      <c r="B172" t="s">
        <v>383</v>
      </c>
      <c r="C172" t="str">
        <f>IF(VLOOKUP($B172,'Working final'!$A$4:$BU$2260,50,0)&gt;=DATE(2022,3,31),"Y","N")</f>
        <v>Y</v>
      </c>
      <c r="D172" t="str">
        <f>IF(VLOOKUP($B172,'Working final'!$A$4:$BU$2260,51,0)&gt;=1,"Y","N")</f>
        <v>Y</v>
      </c>
      <c r="E172" t="str">
        <f>IF(VLOOKUP($B172,'Working final'!$A$4:$BU$2260,51,0)&lt;200,"Y","N")</f>
        <v>Y</v>
      </c>
      <c r="F172" t="str">
        <f>IF(VLOOKUP($B172,'Working final'!$A$4:$BU$2260,70,0)&gt;=75%,"Y","N")</f>
        <v>Y</v>
      </c>
      <c r="G172" t="str">
        <f>IF(VLOOKUP($B172,'Working final'!$A$4:$BU$2260,71,0)&gt;=30%,"Y","N")</f>
        <v>Y</v>
      </c>
      <c r="H172" t="str">
        <f>IF(OR(VLOOKUP($B172,'Working final'!$A$4:$BU$2260,72,0)&gt;=75%,VLOOKUP($B172,'Working final'!$A$4:$BU$2260,73,0)&gt;=75%),"Y","N")</f>
        <v>Y</v>
      </c>
      <c r="I172" s="4" t="str">
        <f t="shared" si="2"/>
        <v>Accept</v>
      </c>
      <c r="J172" s="1">
        <f>VLOOKUP($B172,'Working final'!$A$4:$BU$2260,50,0)</f>
        <v>45016</v>
      </c>
    </row>
    <row r="173" spans="1:10" x14ac:dyDescent="0.25">
      <c r="A173">
        <v>171</v>
      </c>
      <c r="B173" t="s">
        <v>384</v>
      </c>
      <c r="C173" t="str">
        <f>IF(VLOOKUP($B173,'Working final'!$A$4:$BU$2260,50,0)&gt;=DATE(2022,3,31),"Y","N")</f>
        <v>Y</v>
      </c>
      <c r="D173" t="str">
        <f>IF(VLOOKUP($B173,'Working final'!$A$4:$BU$2260,51,0)&gt;=1,"Y","N")</f>
        <v>Y</v>
      </c>
      <c r="E173" t="str">
        <f>IF(VLOOKUP($B173,'Working final'!$A$4:$BU$2260,51,0)&lt;200,"Y","N")</f>
        <v>Y</v>
      </c>
      <c r="F173" t="str">
        <f>IF(VLOOKUP($B173,'Working final'!$A$4:$BU$2260,70,0)&gt;=75%,"Y","N")</f>
        <v>Y</v>
      </c>
      <c r="G173" t="str">
        <f>IF(VLOOKUP($B173,'Working final'!$A$4:$BU$2260,71,0)&gt;=30%,"Y","N")</f>
        <v>Y</v>
      </c>
      <c r="H173" t="str">
        <f>IF(OR(VLOOKUP($B173,'Working final'!$A$4:$BU$2260,72,0)&gt;=75%,VLOOKUP($B173,'Working final'!$A$4:$BU$2260,73,0)&gt;=75%),"Y","N")</f>
        <v>Y</v>
      </c>
      <c r="I173" s="4" t="str">
        <f t="shared" si="2"/>
        <v>Accept</v>
      </c>
      <c r="J173" s="1">
        <f>VLOOKUP($B173,'Working final'!$A$4:$BU$2260,50,0)</f>
        <v>45016</v>
      </c>
    </row>
    <row r="174" spans="1:10" hidden="1" x14ac:dyDescent="0.25">
      <c r="A174">
        <v>172</v>
      </c>
      <c r="B174" t="s">
        <v>385</v>
      </c>
      <c r="C174" t="str">
        <f>IF(VLOOKUP($B174,'Working final'!$A$4:$BU$2260,50,0)&gt;=DATE(2022,3,31),"Y","N")</f>
        <v>Y</v>
      </c>
      <c r="D174" t="str">
        <f>IF(VLOOKUP($B174,'Working final'!$A$4:$BU$2260,51,0)&gt;=1,"Y","N")</f>
        <v>Y</v>
      </c>
      <c r="E174" t="str">
        <f>IF(VLOOKUP($B174,'Working final'!$A$4:$BU$2260,51,0)&lt;200,"Y","N")</f>
        <v>Y</v>
      </c>
      <c r="F174" t="str">
        <f>IF(VLOOKUP($B174,'Working final'!$A$4:$BU$2260,70,0)&gt;=75%,"Y","N")</f>
        <v>Y</v>
      </c>
      <c r="G174" t="str">
        <f>IF(VLOOKUP($B174,'Working final'!$A$4:$BU$2260,71,0)&gt;=30%,"Y","N")</f>
        <v>N</v>
      </c>
      <c r="H174" t="str">
        <f>IF(OR(VLOOKUP($B174,'Working final'!$A$4:$BU$2260,72,0)&gt;=75%,VLOOKUP($B174,'Working final'!$A$4:$BU$2260,73,0)&gt;=75%),"Y","N")</f>
        <v>N</v>
      </c>
      <c r="I174" s="4" t="str">
        <f t="shared" si="2"/>
        <v>Reject</v>
      </c>
      <c r="J174" s="1">
        <f>VLOOKUP($B174,'Working final'!$A$4:$BU$2260,50,0)</f>
        <v>45016</v>
      </c>
    </row>
    <row r="175" spans="1:10" hidden="1" x14ac:dyDescent="0.25">
      <c r="A175">
        <v>173</v>
      </c>
      <c r="B175" t="s">
        <v>387</v>
      </c>
      <c r="C175" t="str">
        <f>IF(VLOOKUP($B175,'Working final'!$A$4:$BU$2260,50,0)&gt;=DATE(2022,3,31),"Y","N")</f>
        <v>N</v>
      </c>
      <c r="D175" t="str">
        <f>IF(VLOOKUP($B175,'Working final'!$A$4:$BU$2260,51,0)&gt;=1,"Y","N")</f>
        <v>N</v>
      </c>
      <c r="E175" t="str">
        <f>IF(VLOOKUP($B175,'Working final'!$A$4:$BU$2260,51,0)&lt;200,"Y","N")</f>
        <v>Y</v>
      </c>
      <c r="F175" t="str">
        <f>IF(VLOOKUP($B175,'Working final'!$A$4:$BU$2260,70,0)&gt;=75%,"Y","N")</f>
        <v>N</v>
      </c>
      <c r="G175" t="str">
        <f>IF(VLOOKUP($B175,'Working final'!$A$4:$BU$2260,71,0)&gt;=30%,"Y","N")</f>
        <v>N</v>
      </c>
      <c r="H175" t="str">
        <f>IF(OR(VLOOKUP($B175,'Working final'!$A$4:$BU$2260,72,0)&gt;=75%,VLOOKUP($B175,'Working final'!$A$4:$BU$2260,73,0)&gt;=75%),"Y","N")</f>
        <v>N</v>
      </c>
      <c r="I175" s="4" t="str">
        <f t="shared" si="2"/>
        <v>Reject</v>
      </c>
      <c r="J175" s="1">
        <f>VLOOKUP($B175,'Working final'!$A$4:$BU$2260,50,0)</f>
        <v>0</v>
      </c>
    </row>
    <row r="176" spans="1:10" x14ac:dyDescent="0.25">
      <c r="A176">
        <v>174</v>
      </c>
      <c r="B176" t="s">
        <v>388</v>
      </c>
      <c r="C176" t="str">
        <f>IF(VLOOKUP($B176,'Working final'!$A$4:$BU$2260,50,0)&gt;=DATE(2022,3,31),"Y","N")</f>
        <v>Y</v>
      </c>
      <c r="D176" t="str">
        <f>IF(VLOOKUP($B176,'Working final'!$A$4:$BU$2260,51,0)&gt;=1,"Y","N")</f>
        <v>Y</v>
      </c>
      <c r="E176" t="str">
        <f>IF(VLOOKUP($B176,'Working final'!$A$4:$BU$2260,51,0)&lt;200,"Y","N")</f>
        <v>Y</v>
      </c>
      <c r="F176" t="str">
        <f>IF(VLOOKUP($B176,'Working final'!$A$4:$BU$2260,70,0)&gt;=75%,"Y","N")</f>
        <v>Y</v>
      </c>
      <c r="G176" t="str">
        <f>IF(VLOOKUP($B176,'Working final'!$A$4:$BU$2260,71,0)&gt;=30%,"Y","N")</f>
        <v>Y</v>
      </c>
      <c r="H176" t="str">
        <f>IF(OR(VLOOKUP($B176,'Working final'!$A$4:$BU$2260,72,0)&gt;=75%,VLOOKUP($B176,'Working final'!$A$4:$BU$2260,73,0)&gt;=75%),"Y","N")</f>
        <v>Y</v>
      </c>
      <c r="I176" s="4" t="str">
        <f t="shared" si="2"/>
        <v>Accept</v>
      </c>
      <c r="J176" s="1">
        <f>VLOOKUP($B176,'Working final'!$A$4:$BU$2260,50,0)</f>
        <v>45016</v>
      </c>
    </row>
    <row r="177" spans="1:10" hidden="1" x14ac:dyDescent="0.25">
      <c r="A177">
        <v>175</v>
      </c>
      <c r="B177" t="s">
        <v>389</v>
      </c>
      <c r="C177" t="str">
        <f>IF(VLOOKUP($B177,'Working final'!$A$4:$BU$2260,50,0)&gt;=DATE(2022,3,31),"Y","N")</f>
        <v>Y</v>
      </c>
      <c r="D177" t="str">
        <f>IF(VLOOKUP($B177,'Working final'!$A$4:$BU$2260,51,0)&gt;=1,"Y","N")</f>
        <v>Y</v>
      </c>
      <c r="E177" t="str">
        <f>IF(VLOOKUP($B177,'Working final'!$A$4:$BU$2260,51,0)&lt;200,"Y","N")</f>
        <v>Y</v>
      </c>
      <c r="F177" t="str">
        <f>IF(VLOOKUP($B177,'Working final'!$A$4:$BU$2260,70,0)&gt;=75%,"Y","N")</f>
        <v>Y</v>
      </c>
      <c r="G177" t="str">
        <f>IF(VLOOKUP($B177,'Working final'!$A$4:$BU$2260,71,0)&gt;=30%,"Y","N")</f>
        <v>N</v>
      </c>
      <c r="H177" t="str">
        <f>IF(OR(VLOOKUP($B177,'Working final'!$A$4:$BU$2260,72,0)&gt;=75%,VLOOKUP($B177,'Working final'!$A$4:$BU$2260,73,0)&gt;=75%),"Y","N")</f>
        <v>N</v>
      </c>
      <c r="I177" s="4" t="str">
        <f t="shared" si="2"/>
        <v>Reject</v>
      </c>
      <c r="J177" s="1">
        <f>VLOOKUP($B177,'Working final'!$A$4:$BU$2260,50,0)</f>
        <v>45016</v>
      </c>
    </row>
    <row r="178" spans="1:10" hidden="1" x14ac:dyDescent="0.25">
      <c r="A178">
        <v>176</v>
      </c>
      <c r="B178" t="s">
        <v>392</v>
      </c>
      <c r="C178" t="str">
        <f>IF(VLOOKUP($B178,'Working final'!$A$4:$BU$2260,50,0)&gt;=DATE(2022,3,31),"Y","N")</f>
        <v>Y</v>
      </c>
      <c r="D178" t="str">
        <f>IF(VLOOKUP($B178,'Working final'!$A$4:$BU$2260,51,0)&gt;=1,"Y","N")</f>
        <v>Y</v>
      </c>
      <c r="E178" t="str">
        <f>IF(VLOOKUP($B178,'Working final'!$A$4:$BU$2260,51,0)&lt;200,"Y","N")</f>
        <v>Y</v>
      </c>
      <c r="F178" t="str">
        <f>IF(VLOOKUP($B178,'Working final'!$A$4:$BU$2260,70,0)&gt;=75%,"Y","N")</f>
        <v>Y</v>
      </c>
      <c r="G178" t="str">
        <f>IF(VLOOKUP($B178,'Working final'!$A$4:$BU$2260,71,0)&gt;=30%,"Y","N")</f>
        <v>Y</v>
      </c>
      <c r="H178" t="str">
        <f>IF(OR(VLOOKUP($B178,'Working final'!$A$4:$BU$2260,72,0)&gt;=75%,VLOOKUP($B178,'Working final'!$A$4:$BU$2260,73,0)&gt;=75%),"Y","N")</f>
        <v>N</v>
      </c>
      <c r="I178" s="4" t="str">
        <f t="shared" si="2"/>
        <v>Reject</v>
      </c>
      <c r="J178" s="1">
        <f>VLOOKUP($B178,'Working final'!$A$4:$BU$2260,50,0)</f>
        <v>45016</v>
      </c>
    </row>
    <row r="179" spans="1:10" hidden="1" x14ac:dyDescent="0.25">
      <c r="A179">
        <v>177</v>
      </c>
      <c r="B179" t="s">
        <v>393</v>
      </c>
      <c r="C179" t="str">
        <f>IF(VLOOKUP($B179,'Working final'!$A$4:$BU$2260,50,0)&gt;=DATE(2022,3,31),"Y","N")</f>
        <v>N</v>
      </c>
      <c r="D179" t="str">
        <f>IF(VLOOKUP($B179,'Working final'!$A$4:$BU$2260,51,0)&gt;=1,"Y","N")</f>
        <v>N</v>
      </c>
      <c r="E179" t="str">
        <f>IF(VLOOKUP($B179,'Working final'!$A$4:$BU$2260,51,0)&lt;200,"Y","N")</f>
        <v>Y</v>
      </c>
      <c r="F179" t="str">
        <f>IF(VLOOKUP($B179,'Working final'!$A$4:$BU$2260,70,0)&gt;=75%,"Y","N")</f>
        <v>N</v>
      </c>
      <c r="G179" t="str">
        <f>IF(VLOOKUP($B179,'Working final'!$A$4:$BU$2260,71,0)&gt;=30%,"Y","N")</f>
        <v>N</v>
      </c>
      <c r="H179" t="str">
        <f>IF(OR(VLOOKUP($B179,'Working final'!$A$4:$BU$2260,72,0)&gt;=75%,VLOOKUP($B179,'Working final'!$A$4:$BU$2260,73,0)&gt;=75%),"Y","N")</f>
        <v>N</v>
      </c>
      <c r="I179" s="4" t="str">
        <f t="shared" si="2"/>
        <v>Reject</v>
      </c>
      <c r="J179" s="1">
        <f>VLOOKUP($B179,'Working final'!$A$4:$BU$2260,50,0)</f>
        <v>0</v>
      </c>
    </row>
    <row r="180" spans="1:10" hidden="1" x14ac:dyDescent="0.25">
      <c r="A180">
        <v>178</v>
      </c>
      <c r="B180" t="s">
        <v>394</v>
      </c>
      <c r="C180" t="str">
        <f>IF(VLOOKUP($B180,'Working final'!$A$4:$BU$2260,50,0)&gt;=DATE(2022,3,31),"Y","N")</f>
        <v>Y</v>
      </c>
      <c r="D180" t="str">
        <f>IF(VLOOKUP($B180,'Working final'!$A$4:$BU$2260,51,0)&gt;=1,"Y","N")</f>
        <v>Y</v>
      </c>
      <c r="E180" t="str">
        <f>IF(VLOOKUP($B180,'Working final'!$A$4:$BU$2260,51,0)&lt;200,"Y","N")</f>
        <v>N</v>
      </c>
      <c r="F180" t="str">
        <f>IF(VLOOKUP($B180,'Working final'!$A$4:$BU$2260,70,0)&gt;=75%,"Y","N")</f>
        <v>Y</v>
      </c>
      <c r="G180" t="str">
        <f>IF(VLOOKUP($B180,'Working final'!$A$4:$BU$2260,71,0)&gt;=30%,"Y","N")</f>
        <v>Y</v>
      </c>
      <c r="H180" t="str">
        <f>IF(OR(VLOOKUP($B180,'Working final'!$A$4:$BU$2260,72,0)&gt;=75%,VLOOKUP($B180,'Working final'!$A$4:$BU$2260,73,0)&gt;=75%),"Y","N")</f>
        <v>Y</v>
      </c>
      <c r="I180" s="4" t="str">
        <f t="shared" si="2"/>
        <v>Reject</v>
      </c>
      <c r="J180" s="1">
        <f>VLOOKUP($B180,'Working final'!$A$4:$BU$2260,50,0)</f>
        <v>45016</v>
      </c>
    </row>
    <row r="181" spans="1:10" hidden="1" x14ac:dyDescent="0.25">
      <c r="A181">
        <v>179</v>
      </c>
      <c r="B181" t="s">
        <v>395</v>
      </c>
      <c r="C181" t="str">
        <f>IF(VLOOKUP($B181,'Working final'!$A$4:$BU$2260,50,0)&gt;=DATE(2022,3,31),"Y","N")</f>
        <v>Y</v>
      </c>
      <c r="D181" t="str">
        <f>IF(VLOOKUP($B181,'Working final'!$A$4:$BU$2260,51,0)&gt;=1,"Y","N")</f>
        <v>N</v>
      </c>
      <c r="E181" t="str">
        <f>IF(VLOOKUP($B181,'Working final'!$A$4:$BU$2260,51,0)&lt;200,"Y","N")</f>
        <v>Y</v>
      </c>
      <c r="F181" t="str">
        <f>IF(VLOOKUP($B181,'Working final'!$A$4:$BU$2260,70,0)&gt;=75%,"Y","N")</f>
        <v>Y</v>
      </c>
      <c r="G181" t="str">
        <f>IF(VLOOKUP($B181,'Working final'!$A$4:$BU$2260,71,0)&gt;=30%,"Y","N")</f>
        <v>Y</v>
      </c>
      <c r="H181" t="str">
        <f>IF(OR(VLOOKUP($B181,'Working final'!$A$4:$BU$2260,72,0)&gt;=75%,VLOOKUP($B181,'Working final'!$A$4:$BU$2260,73,0)&gt;=75%),"Y","N")</f>
        <v>N</v>
      </c>
      <c r="I181" s="4" t="str">
        <f t="shared" si="2"/>
        <v>Reject</v>
      </c>
      <c r="J181" s="1">
        <f>VLOOKUP($B181,'Working final'!$A$4:$BU$2260,50,0)</f>
        <v>44651</v>
      </c>
    </row>
    <row r="182" spans="1:10" hidden="1" x14ac:dyDescent="0.25">
      <c r="A182">
        <v>180</v>
      </c>
      <c r="B182" t="s">
        <v>396</v>
      </c>
      <c r="C182" t="str">
        <f>IF(VLOOKUP($B182,'Working final'!$A$4:$BU$2260,50,0)&gt;=DATE(2022,3,31),"Y","N")</f>
        <v>N</v>
      </c>
      <c r="D182" t="str">
        <f>IF(VLOOKUP($B182,'Working final'!$A$4:$BU$2260,51,0)&gt;=1,"Y","N")</f>
        <v>N</v>
      </c>
      <c r="E182" t="str">
        <f>IF(VLOOKUP($B182,'Working final'!$A$4:$BU$2260,51,0)&lt;200,"Y","N")</f>
        <v>Y</v>
      </c>
      <c r="F182" t="str">
        <f>IF(VLOOKUP($B182,'Working final'!$A$4:$BU$2260,70,0)&gt;=75%,"Y","N")</f>
        <v>N</v>
      </c>
      <c r="G182" t="str">
        <f>IF(VLOOKUP($B182,'Working final'!$A$4:$BU$2260,71,0)&gt;=30%,"Y","N")</f>
        <v>N</v>
      </c>
      <c r="H182" t="str">
        <f>IF(OR(VLOOKUP($B182,'Working final'!$A$4:$BU$2260,72,0)&gt;=75%,VLOOKUP($B182,'Working final'!$A$4:$BU$2260,73,0)&gt;=75%),"Y","N")</f>
        <v>N</v>
      </c>
      <c r="I182" s="4" t="str">
        <f t="shared" si="2"/>
        <v>Reject</v>
      </c>
      <c r="J182" s="1">
        <f>VLOOKUP($B182,'Working final'!$A$4:$BU$2260,50,0)</f>
        <v>0</v>
      </c>
    </row>
    <row r="183" spans="1:10" hidden="1" x14ac:dyDescent="0.25">
      <c r="A183">
        <v>181</v>
      </c>
      <c r="B183" t="s">
        <v>398</v>
      </c>
      <c r="C183" t="str">
        <f>IF(VLOOKUP($B183,'Working final'!$A$4:$BU$2260,50,0)&gt;=DATE(2022,3,31),"Y","N")</f>
        <v>Y</v>
      </c>
      <c r="D183" t="str">
        <f>IF(VLOOKUP($B183,'Working final'!$A$4:$BU$2260,51,0)&gt;=1,"Y","N")</f>
        <v>Y</v>
      </c>
      <c r="E183" t="str">
        <f>IF(VLOOKUP($B183,'Working final'!$A$4:$BU$2260,51,0)&lt;200,"Y","N")</f>
        <v>N</v>
      </c>
      <c r="F183" t="str">
        <f>IF(VLOOKUP($B183,'Working final'!$A$4:$BU$2260,70,0)&gt;=75%,"Y","N")</f>
        <v>Y</v>
      </c>
      <c r="G183" t="str">
        <f>IF(VLOOKUP($B183,'Working final'!$A$4:$BU$2260,71,0)&gt;=30%,"Y","N")</f>
        <v>Y</v>
      </c>
      <c r="H183" t="str">
        <f>IF(OR(VLOOKUP($B183,'Working final'!$A$4:$BU$2260,72,0)&gt;=75%,VLOOKUP($B183,'Working final'!$A$4:$BU$2260,73,0)&gt;=75%),"Y","N")</f>
        <v>Y</v>
      </c>
      <c r="I183" s="4" t="str">
        <f t="shared" si="2"/>
        <v>Reject</v>
      </c>
      <c r="J183" s="1">
        <f>VLOOKUP($B183,'Working final'!$A$4:$BU$2260,50,0)</f>
        <v>45016</v>
      </c>
    </row>
    <row r="184" spans="1:10" hidden="1" x14ac:dyDescent="0.25">
      <c r="A184">
        <v>182</v>
      </c>
      <c r="B184" t="s">
        <v>405</v>
      </c>
      <c r="C184" t="str">
        <f>IF(VLOOKUP($B184,'Working final'!$A$4:$BU$2260,50,0)&gt;=DATE(2022,3,31),"Y","N")</f>
        <v>Y</v>
      </c>
      <c r="D184" t="str">
        <f>IF(VLOOKUP($B184,'Working final'!$A$4:$BU$2260,51,0)&gt;=1,"Y","N")</f>
        <v>Y</v>
      </c>
      <c r="E184" t="str">
        <f>IF(VLOOKUP($B184,'Working final'!$A$4:$BU$2260,51,0)&lt;200,"Y","N")</f>
        <v>N</v>
      </c>
      <c r="F184" t="str">
        <f>IF(VLOOKUP($B184,'Working final'!$A$4:$BU$2260,70,0)&gt;=75%,"Y","N")</f>
        <v>Y</v>
      </c>
      <c r="G184" t="str">
        <f>IF(VLOOKUP($B184,'Working final'!$A$4:$BU$2260,71,0)&gt;=30%,"Y","N")</f>
        <v>Y</v>
      </c>
      <c r="H184" t="str">
        <f>IF(OR(VLOOKUP($B184,'Working final'!$A$4:$BU$2260,72,0)&gt;=75%,VLOOKUP($B184,'Working final'!$A$4:$BU$2260,73,0)&gt;=75%),"Y","N")</f>
        <v>Y</v>
      </c>
      <c r="I184" s="4" t="str">
        <f t="shared" si="2"/>
        <v>Reject</v>
      </c>
      <c r="J184" s="1">
        <f>VLOOKUP($B184,'Working final'!$A$4:$BU$2260,50,0)</f>
        <v>45016</v>
      </c>
    </row>
    <row r="185" spans="1:10" hidden="1" x14ac:dyDescent="0.25">
      <c r="A185">
        <v>183</v>
      </c>
      <c r="B185" t="s">
        <v>406</v>
      </c>
      <c r="C185" t="str">
        <f>IF(VLOOKUP($B185,'Working final'!$A$4:$BU$2260,50,0)&gt;=DATE(2022,3,31),"Y","N")</f>
        <v>Y</v>
      </c>
      <c r="D185" t="str">
        <f>IF(VLOOKUP($B185,'Working final'!$A$4:$BU$2260,51,0)&gt;=1,"Y","N")</f>
        <v>Y</v>
      </c>
      <c r="E185" t="str">
        <f>IF(VLOOKUP($B185,'Working final'!$A$4:$BU$2260,51,0)&lt;200,"Y","N")</f>
        <v>N</v>
      </c>
      <c r="F185" t="str">
        <f>IF(VLOOKUP($B185,'Working final'!$A$4:$BU$2260,70,0)&gt;=75%,"Y","N")</f>
        <v>Y</v>
      </c>
      <c r="G185" t="str">
        <f>IF(VLOOKUP($B185,'Working final'!$A$4:$BU$2260,71,0)&gt;=30%,"Y","N")</f>
        <v>Y</v>
      </c>
      <c r="H185" t="str">
        <f>IF(OR(VLOOKUP($B185,'Working final'!$A$4:$BU$2260,72,0)&gt;=75%,VLOOKUP($B185,'Working final'!$A$4:$BU$2260,73,0)&gt;=75%),"Y","N")</f>
        <v>N</v>
      </c>
      <c r="I185" s="4" t="str">
        <f t="shared" si="2"/>
        <v>Reject</v>
      </c>
      <c r="J185" s="1">
        <f>VLOOKUP($B185,'Working final'!$A$4:$BU$2260,50,0)</f>
        <v>44651</v>
      </c>
    </row>
    <row r="186" spans="1:10" hidden="1" x14ac:dyDescent="0.25">
      <c r="A186">
        <v>184</v>
      </c>
      <c r="B186" t="s">
        <v>409</v>
      </c>
      <c r="C186" t="str">
        <f>IF(VLOOKUP($B186,'Working final'!$A$4:$BU$2260,50,0)&gt;=DATE(2022,3,31),"Y","N")</f>
        <v>Y</v>
      </c>
      <c r="D186" t="str">
        <f>IF(VLOOKUP($B186,'Working final'!$A$4:$BU$2260,51,0)&gt;=1,"Y","N")</f>
        <v>Y</v>
      </c>
      <c r="E186" t="str">
        <f>IF(VLOOKUP($B186,'Working final'!$A$4:$BU$2260,51,0)&lt;200,"Y","N")</f>
        <v>N</v>
      </c>
      <c r="F186" t="str">
        <f>IF(VLOOKUP($B186,'Working final'!$A$4:$BU$2260,70,0)&gt;=75%,"Y","N")</f>
        <v>Y</v>
      </c>
      <c r="G186" t="str">
        <f>IF(VLOOKUP($B186,'Working final'!$A$4:$BU$2260,71,0)&gt;=30%,"Y","N")</f>
        <v>Y</v>
      </c>
      <c r="H186" t="str">
        <f>IF(OR(VLOOKUP($B186,'Working final'!$A$4:$BU$2260,72,0)&gt;=75%,VLOOKUP($B186,'Working final'!$A$4:$BU$2260,73,0)&gt;=75%),"Y","N")</f>
        <v>Y</v>
      </c>
      <c r="I186" s="4" t="str">
        <f t="shared" si="2"/>
        <v>Reject</v>
      </c>
      <c r="J186" s="1">
        <f>VLOOKUP($B186,'Working final'!$A$4:$BU$2260,50,0)</f>
        <v>45016</v>
      </c>
    </row>
    <row r="187" spans="1:10" hidden="1" x14ac:dyDescent="0.25">
      <c r="A187">
        <v>185</v>
      </c>
      <c r="B187" t="s">
        <v>410</v>
      </c>
      <c r="C187" t="str">
        <f>IF(VLOOKUP($B187,'Working final'!$A$4:$BU$2260,50,0)&gt;=DATE(2022,3,31),"Y","N")</f>
        <v>N</v>
      </c>
      <c r="D187" t="str">
        <f>IF(VLOOKUP($B187,'Working final'!$A$4:$BU$2260,51,0)&gt;=1,"Y","N")</f>
        <v>N</v>
      </c>
      <c r="E187" t="str">
        <f>IF(VLOOKUP($B187,'Working final'!$A$4:$BU$2260,51,0)&lt;200,"Y","N")</f>
        <v>Y</v>
      </c>
      <c r="F187" t="str">
        <f>IF(VLOOKUP($B187,'Working final'!$A$4:$BU$2260,70,0)&gt;=75%,"Y","N")</f>
        <v>N</v>
      </c>
      <c r="G187" t="str">
        <f>IF(VLOOKUP($B187,'Working final'!$A$4:$BU$2260,71,0)&gt;=30%,"Y","N")</f>
        <v>N</v>
      </c>
      <c r="H187" t="str">
        <f>IF(OR(VLOOKUP($B187,'Working final'!$A$4:$BU$2260,72,0)&gt;=75%,VLOOKUP($B187,'Working final'!$A$4:$BU$2260,73,0)&gt;=75%),"Y","N")</f>
        <v>N</v>
      </c>
      <c r="I187" s="4" t="str">
        <f t="shared" si="2"/>
        <v>Reject</v>
      </c>
      <c r="J187" s="1">
        <f>VLOOKUP($B187,'Working final'!$A$4:$BU$2260,50,0)</f>
        <v>0</v>
      </c>
    </row>
    <row r="188" spans="1:10" hidden="1" x14ac:dyDescent="0.25">
      <c r="A188">
        <v>186</v>
      </c>
      <c r="B188" t="s">
        <v>411</v>
      </c>
      <c r="C188" t="str">
        <f>IF(VLOOKUP($B188,'Working final'!$A$4:$BU$2260,50,0)&gt;=DATE(2022,3,31),"Y","N")</f>
        <v>N</v>
      </c>
      <c r="D188" t="str">
        <f>IF(VLOOKUP($B188,'Working final'!$A$4:$BU$2260,51,0)&gt;=1,"Y","N")</f>
        <v>N</v>
      </c>
      <c r="E188" t="str">
        <f>IF(VLOOKUP($B188,'Working final'!$A$4:$BU$2260,51,0)&lt;200,"Y","N")</f>
        <v>Y</v>
      </c>
      <c r="F188" t="str">
        <f>IF(VLOOKUP($B188,'Working final'!$A$4:$BU$2260,70,0)&gt;=75%,"Y","N")</f>
        <v>N</v>
      </c>
      <c r="G188" t="str">
        <f>IF(VLOOKUP($B188,'Working final'!$A$4:$BU$2260,71,0)&gt;=30%,"Y","N")</f>
        <v>N</v>
      </c>
      <c r="H188" t="str">
        <f>IF(OR(VLOOKUP($B188,'Working final'!$A$4:$BU$2260,72,0)&gt;=75%,VLOOKUP($B188,'Working final'!$A$4:$BU$2260,73,0)&gt;=75%),"Y","N")</f>
        <v>N</v>
      </c>
      <c r="I188" s="4" t="str">
        <f t="shared" si="2"/>
        <v>Reject</v>
      </c>
      <c r="J188" s="1">
        <f>VLOOKUP($B188,'Working final'!$A$4:$BU$2260,50,0)</f>
        <v>0</v>
      </c>
    </row>
    <row r="189" spans="1:10" hidden="1" x14ac:dyDescent="0.25">
      <c r="A189">
        <v>187</v>
      </c>
      <c r="B189" t="s">
        <v>415</v>
      </c>
      <c r="C189" t="s">
        <v>4974</v>
      </c>
      <c r="D189" t="str">
        <f>IF(VLOOKUP($B189,'Working final'!$A$4:$BU$2260,51,0)&gt;=1,"Y","N")</f>
        <v>Y</v>
      </c>
      <c r="E189" t="str">
        <f>IF(VLOOKUP($B189,'Working final'!$A$4:$BU$2260,51,0)&lt;200,"Y","N")</f>
        <v>Y</v>
      </c>
      <c r="F189" t="str">
        <f>IF(VLOOKUP($B189,'Working final'!$A$4:$BU$2260,70,0)&gt;=75%,"Y","N")</f>
        <v>Y</v>
      </c>
      <c r="G189" t="str">
        <f>IF(VLOOKUP($B189,'Working final'!$A$4:$BU$2260,71,0)&gt;=30%,"Y","N")</f>
        <v>Y</v>
      </c>
      <c r="H189" t="str">
        <f>IF(OR(VLOOKUP($B189,'Working final'!$A$4:$BU$2260,72,0)&gt;=75%,VLOOKUP($B189,'Working final'!$A$4:$BU$2260,73,0)&gt;=75%),"Y","N")</f>
        <v>Y</v>
      </c>
      <c r="I189" s="4" t="str">
        <f t="shared" si="2"/>
        <v>Reject</v>
      </c>
      <c r="J189" s="1">
        <f>VLOOKUP($B189,'Working final'!$A$4:$BU$2260,50,0)</f>
        <v>45291</v>
      </c>
    </row>
    <row r="190" spans="1:10" hidden="1" x14ac:dyDescent="0.25">
      <c r="A190">
        <v>188</v>
      </c>
      <c r="B190" t="s">
        <v>417</v>
      </c>
      <c r="C190" t="str">
        <f>IF(VLOOKUP($B190,'Working final'!$A$4:$BU$2260,50,0)&gt;=DATE(2022,3,31),"Y","N")</f>
        <v>Y</v>
      </c>
      <c r="D190" t="str">
        <f>IF(VLOOKUP($B190,'Working final'!$A$4:$BU$2260,51,0)&gt;=1,"Y","N")</f>
        <v>N</v>
      </c>
      <c r="E190" t="str">
        <f>IF(VLOOKUP($B190,'Working final'!$A$4:$BU$2260,51,0)&lt;200,"Y","N")</f>
        <v>Y</v>
      </c>
      <c r="F190" t="str">
        <f>IF(VLOOKUP($B190,'Working final'!$A$4:$BU$2260,70,0)&gt;=75%,"Y","N")</f>
        <v>N</v>
      </c>
      <c r="G190" t="str">
        <f>IF(VLOOKUP($B190,'Working final'!$A$4:$BU$2260,71,0)&gt;=30%,"Y","N")</f>
        <v>N</v>
      </c>
      <c r="H190" t="str">
        <f>IF(OR(VLOOKUP($B190,'Working final'!$A$4:$BU$2260,72,0)&gt;=75%,VLOOKUP($B190,'Working final'!$A$4:$BU$2260,73,0)&gt;=75%),"Y","N")</f>
        <v>N</v>
      </c>
      <c r="I190" s="4" t="str">
        <f t="shared" si="2"/>
        <v>Reject</v>
      </c>
      <c r="J190" s="1">
        <f>VLOOKUP($B190,'Working final'!$A$4:$BU$2260,50,0)</f>
        <v>44651</v>
      </c>
    </row>
    <row r="191" spans="1:10" hidden="1" x14ac:dyDescent="0.25">
      <c r="A191">
        <v>189</v>
      </c>
      <c r="B191" t="s">
        <v>423</v>
      </c>
      <c r="C191" t="str">
        <f>IF(VLOOKUP($B191,'Working final'!$A$4:$BU$2260,50,0)&gt;=DATE(2022,3,31),"Y","N")</f>
        <v>N</v>
      </c>
      <c r="D191" t="str">
        <f>IF(VLOOKUP($B191,'Working final'!$A$4:$BU$2260,51,0)&gt;=1,"Y","N")</f>
        <v>N</v>
      </c>
      <c r="E191" t="str">
        <f>IF(VLOOKUP($B191,'Working final'!$A$4:$BU$2260,51,0)&lt;200,"Y","N")</f>
        <v>Y</v>
      </c>
      <c r="F191" t="str">
        <f>IF(VLOOKUP($B191,'Working final'!$A$4:$BU$2260,70,0)&gt;=75%,"Y","N")</f>
        <v>N</v>
      </c>
      <c r="G191" t="str">
        <f>IF(VLOOKUP($B191,'Working final'!$A$4:$BU$2260,71,0)&gt;=30%,"Y","N")</f>
        <v>N</v>
      </c>
      <c r="H191" t="str">
        <f>IF(OR(VLOOKUP($B191,'Working final'!$A$4:$BU$2260,72,0)&gt;=75%,VLOOKUP($B191,'Working final'!$A$4:$BU$2260,73,0)&gt;=75%),"Y","N")</f>
        <v>N</v>
      </c>
      <c r="I191" s="4" t="str">
        <f t="shared" si="2"/>
        <v>Reject</v>
      </c>
      <c r="J191" s="1">
        <f>VLOOKUP($B191,'Working final'!$A$4:$BU$2260,50,0)</f>
        <v>0</v>
      </c>
    </row>
    <row r="192" spans="1:10" hidden="1" x14ac:dyDescent="0.25">
      <c r="A192">
        <v>190</v>
      </c>
      <c r="B192" t="s">
        <v>425</v>
      </c>
      <c r="C192" t="str">
        <f>IF(VLOOKUP($B192,'Working final'!$A$4:$BU$2260,50,0)&gt;=DATE(2022,3,31),"Y","N")</f>
        <v>N</v>
      </c>
      <c r="D192" t="str">
        <f>IF(VLOOKUP($B192,'Working final'!$A$4:$BU$2260,51,0)&gt;=1,"Y","N")</f>
        <v>N</v>
      </c>
      <c r="E192" t="str">
        <f>IF(VLOOKUP($B192,'Working final'!$A$4:$BU$2260,51,0)&lt;200,"Y","N")</f>
        <v>Y</v>
      </c>
      <c r="F192" t="str">
        <f>IF(VLOOKUP($B192,'Working final'!$A$4:$BU$2260,70,0)&gt;=75%,"Y","N")</f>
        <v>N</v>
      </c>
      <c r="G192" t="str">
        <f>IF(VLOOKUP($B192,'Working final'!$A$4:$BU$2260,71,0)&gt;=30%,"Y","N")</f>
        <v>N</v>
      </c>
      <c r="H192" t="str">
        <f>IF(OR(VLOOKUP($B192,'Working final'!$A$4:$BU$2260,72,0)&gt;=75%,VLOOKUP($B192,'Working final'!$A$4:$BU$2260,73,0)&gt;=75%),"Y","N")</f>
        <v>N</v>
      </c>
      <c r="I192" s="4" t="str">
        <f t="shared" si="2"/>
        <v>Reject</v>
      </c>
      <c r="J192" s="1">
        <f>VLOOKUP($B192,'Working final'!$A$4:$BU$2260,50,0)</f>
        <v>0</v>
      </c>
    </row>
    <row r="193" spans="1:10" x14ac:dyDescent="0.25">
      <c r="A193">
        <v>191</v>
      </c>
      <c r="B193" t="s">
        <v>427</v>
      </c>
      <c r="C193" t="str">
        <f>IF(VLOOKUP($B193,'Working final'!$A$4:$BU$2260,50,0)&gt;=DATE(2022,3,31),"Y","N")</f>
        <v>Y</v>
      </c>
      <c r="D193" t="str">
        <f>IF(VLOOKUP($B193,'Working final'!$A$4:$BU$2260,51,0)&gt;=1,"Y","N")</f>
        <v>Y</v>
      </c>
      <c r="E193" t="str">
        <f>IF(VLOOKUP($B193,'Working final'!$A$4:$BU$2260,51,0)&lt;200,"Y","N")</f>
        <v>Y</v>
      </c>
      <c r="F193" t="str">
        <f>IF(VLOOKUP($B193,'Working final'!$A$4:$BU$2260,70,0)&gt;=75%,"Y","N")</f>
        <v>Y</v>
      </c>
      <c r="G193" t="str">
        <f>IF(VLOOKUP($B193,'Working final'!$A$4:$BU$2260,71,0)&gt;=30%,"Y","N")</f>
        <v>Y</v>
      </c>
      <c r="H193" t="str">
        <f>IF(OR(VLOOKUP($B193,'Working final'!$A$4:$BU$2260,72,0)&gt;=75%,VLOOKUP($B193,'Working final'!$A$4:$BU$2260,73,0)&gt;=75%),"Y","N")</f>
        <v>Y</v>
      </c>
      <c r="I193" s="4" t="str">
        <f t="shared" si="2"/>
        <v>Accept</v>
      </c>
      <c r="J193" s="1">
        <f>VLOOKUP($B193,'Working final'!$A$4:$BU$2260,50,0)</f>
        <v>45016</v>
      </c>
    </row>
    <row r="194" spans="1:10" hidden="1" x14ac:dyDescent="0.25">
      <c r="A194">
        <v>192</v>
      </c>
      <c r="B194" t="s">
        <v>428</v>
      </c>
      <c r="C194" t="str">
        <f>IF(VLOOKUP($B194,'Working final'!$A$4:$BU$2260,50,0)&gt;=DATE(2022,3,31),"Y","N")</f>
        <v>Y</v>
      </c>
      <c r="D194" t="str">
        <f>IF(VLOOKUP($B194,'Working final'!$A$4:$BU$2260,51,0)&gt;=1,"Y","N")</f>
        <v>Y</v>
      </c>
      <c r="E194" t="str">
        <f>IF(VLOOKUP($B194,'Working final'!$A$4:$BU$2260,51,0)&lt;200,"Y","N")</f>
        <v>Y</v>
      </c>
      <c r="F194" t="str">
        <f>IF(VLOOKUP($B194,'Working final'!$A$4:$BU$2260,70,0)&gt;=75%,"Y","N")</f>
        <v>N</v>
      </c>
      <c r="G194" t="str">
        <f>IF(VLOOKUP($B194,'Working final'!$A$4:$BU$2260,71,0)&gt;=30%,"Y","N")</f>
        <v>Y</v>
      </c>
      <c r="H194" t="str">
        <f>IF(OR(VLOOKUP($B194,'Working final'!$A$4:$BU$2260,72,0)&gt;=75%,VLOOKUP($B194,'Working final'!$A$4:$BU$2260,73,0)&gt;=75%),"Y","N")</f>
        <v>N</v>
      </c>
      <c r="I194" s="4" t="str">
        <f t="shared" si="2"/>
        <v>Reject</v>
      </c>
      <c r="J194" s="1">
        <f>VLOOKUP($B194,'Working final'!$A$4:$BU$2260,50,0)</f>
        <v>45016</v>
      </c>
    </row>
    <row r="195" spans="1:10" hidden="1" x14ac:dyDescent="0.25">
      <c r="A195">
        <v>193</v>
      </c>
      <c r="B195" t="s">
        <v>429</v>
      </c>
      <c r="C195" t="str">
        <f>IF(VLOOKUP($B195,'Working final'!$A$4:$BU$2260,50,0)&gt;=DATE(2022,3,31),"Y","N")</f>
        <v>Y</v>
      </c>
      <c r="D195" t="str">
        <f>IF(VLOOKUP($B195,'Working final'!$A$4:$BU$2260,51,0)&gt;=1,"Y","N")</f>
        <v>Y</v>
      </c>
      <c r="E195" t="str">
        <f>IF(VLOOKUP($B195,'Working final'!$A$4:$BU$2260,51,0)&lt;200,"Y","N")</f>
        <v>Y</v>
      </c>
      <c r="F195" t="str">
        <f>IF(VLOOKUP($B195,'Working final'!$A$4:$BU$2260,70,0)&gt;=75%,"Y","N")</f>
        <v>Y</v>
      </c>
      <c r="G195" t="str">
        <f>IF(VLOOKUP($B195,'Working final'!$A$4:$BU$2260,71,0)&gt;=30%,"Y","N")</f>
        <v>N</v>
      </c>
      <c r="H195" t="str">
        <f>IF(OR(VLOOKUP($B195,'Working final'!$A$4:$BU$2260,72,0)&gt;=75%,VLOOKUP($B195,'Working final'!$A$4:$BU$2260,73,0)&gt;=75%),"Y","N")</f>
        <v>N</v>
      </c>
      <c r="I195" s="4" t="str">
        <f t="shared" si="2"/>
        <v>Reject</v>
      </c>
      <c r="J195" s="1">
        <f>VLOOKUP($B195,'Working final'!$A$4:$BU$2260,50,0)</f>
        <v>45016</v>
      </c>
    </row>
    <row r="196" spans="1:10" x14ac:dyDescent="0.25">
      <c r="A196">
        <v>194</v>
      </c>
      <c r="B196" t="s">
        <v>430</v>
      </c>
      <c r="C196" t="str">
        <f>IF(VLOOKUP($B196,'Working final'!$A$4:$BU$2260,50,0)&gt;=DATE(2022,3,31),"Y","N")</f>
        <v>Y</v>
      </c>
      <c r="D196" t="str">
        <f>IF(VLOOKUP($B196,'Working final'!$A$4:$BU$2260,51,0)&gt;=1,"Y","N")</f>
        <v>Y</v>
      </c>
      <c r="E196" t="str">
        <f>IF(VLOOKUP($B196,'Working final'!$A$4:$BU$2260,51,0)&lt;200,"Y","N")</f>
        <v>Y</v>
      </c>
      <c r="F196" t="str">
        <f>IF(VLOOKUP($B196,'Working final'!$A$4:$BU$2260,70,0)&gt;=75%,"Y","N")</f>
        <v>Y</v>
      </c>
      <c r="G196" t="str">
        <f>IF(VLOOKUP($B196,'Working final'!$A$4:$BU$2260,71,0)&gt;=30%,"Y","N")</f>
        <v>Y</v>
      </c>
      <c r="H196" t="str">
        <f>IF(OR(VLOOKUP($B196,'Working final'!$A$4:$BU$2260,72,0)&gt;=75%,VLOOKUP($B196,'Working final'!$A$4:$BU$2260,73,0)&gt;=75%),"Y","N")</f>
        <v>Y</v>
      </c>
      <c r="I196" s="4" t="str">
        <f t="shared" ref="I196:I259" si="3">IF(AND(C196="Y",D196="Y",E196="Y",F196="Y",G196="Y",H196="Y"),"Accept","Reject")</f>
        <v>Accept</v>
      </c>
      <c r="J196" s="1">
        <f>VLOOKUP($B196,'Working final'!$A$4:$BU$2260,50,0)</f>
        <v>45016</v>
      </c>
    </row>
    <row r="197" spans="1:10" hidden="1" x14ac:dyDescent="0.25">
      <c r="A197">
        <v>195</v>
      </c>
      <c r="B197" t="s">
        <v>431</v>
      </c>
      <c r="C197" t="str">
        <f>IF(VLOOKUP($B197,'Working final'!$A$4:$BU$2260,50,0)&gt;=DATE(2022,3,31),"Y","N")</f>
        <v>Y</v>
      </c>
      <c r="D197" t="str">
        <f>IF(VLOOKUP($B197,'Working final'!$A$4:$BU$2260,51,0)&gt;=1,"Y","N")</f>
        <v>Y</v>
      </c>
      <c r="E197" t="str">
        <f>IF(VLOOKUP($B197,'Working final'!$A$4:$BU$2260,51,0)&lt;200,"Y","N")</f>
        <v>Y</v>
      </c>
      <c r="F197" t="str">
        <f>IF(VLOOKUP($B197,'Working final'!$A$4:$BU$2260,70,0)&gt;=75%,"Y","N")</f>
        <v>N</v>
      </c>
      <c r="G197" t="str">
        <f>IF(VLOOKUP($B197,'Working final'!$A$4:$BU$2260,71,0)&gt;=30%,"Y","N")</f>
        <v>Y</v>
      </c>
      <c r="H197" t="str">
        <f>IF(OR(VLOOKUP($B197,'Working final'!$A$4:$BU$2260,72,0)&gt;=75%,VLOOKUP($B197,'Working final'!$A$4:$BU$2260,73,0)&gt;=75%),"Y","N")</f>
        <v>N</v>
      </c>
      <c r="I197" s="4" t="str">
        <f t="shared" si="3"/>
        <v>Reject</v>
      </c>
      <c r="J197" s="1">
        <f>VLOOKUP($B197,'Working final'!$A$4:$BU$2260,50,0)</f>
        <v>44651</v>
      </c>
    </row>
    <row r="198" spans="1:10" hidden="1" x14ac:dyDescent="0.25">
      <c r="A198">
        <v>196</v>
      </c>
      <c r="B198" t="s">
        <v>432</v>
      </c>
      <c r="C198" t="str">
        <f>IF(VLOOKUP($B198,'Working final'!$A$4:$BU$2260,50,0)&gt;=DATE(2022,3,31),"Y","N")</f>
        <v>Y</v>
      </c>
      <c r="D198" t="str">
        <f>IF(VLOOKUP($B198,'Working final'!$A$4:$BU$2260,51,0)&gt;=1,"Y","N")</f>
        <v>N</v>
      </c>
      <c r="E198" t="str">
        <f>IF(VLOOKUP($B198,'Working final'!$A$4:$BU$2260,51,0)&lt;200,"Y","N")</f>
        <v>Y</v>
      </c>
      <c r="F198" t="str">
        <f>IF(VLOOKUP($B198,'Working final'!$A$4:$BU$2260,70,0)&gt;=75%,"Y","N")</f>
        <v>Y</v>
      </c>
      <c r="G198" t="str">
        <f>IF(VLOOKUP($B198,'Working final'!$A$4:$BU$2260,71,0)&gt;=30%,"Y","N")</f>
        <v>N</v>
      </c>
      <c r="H198" t="str">
        <f>IF(OR(VLOOKUP($B198,'Working final'!$A$4:$BU$2260,72,0)&gt;=75%,VLOOKUP($B198,'Working final'!$A$4:$BU$2260,73,0)&gt;=75%),"Y","N")</f>
        <v>N</v>
      </c>
      <c r="I198" s="4" t="str">
        <f t="shared" si="3"/>
        <v>Reject</v>
      </c>
      <c r="J198" s="1">
        <f>VLOOKUP($B198,'Working final'!$A$4:$BU$2260,50,0)</f>
        <v>45016</v>
      </c>
    </row>
    <row r="199" spans="1:10" hidden="1" x14ac:dyDescent="0.25">
      <c r="A199">
        <v>197</v>
      </c>
      <c r="B199" t="s">
        <v>433</v>
      </c>
      <c r="C199" t="str">
        <f>IF(VLOOKUP($B199,'Working final'!$A$4:$BU$2260,50,0)&gt;=DATE(2022,3,31),"Y","N")</f>
        <v>Y</v>
      </c>
      <c r="D199" t="str">
        <f>IF(VLOOKUP($B199,'Working final'!$A$4:$BU$2260,51,0)&gt;=1,"Y","N")</f>
        <v>N</v>
      </c>
      <c r="E199" t="str">
        <f>IF(VLOOKUP($B199,'Working final'!$A$4:$BU$2260,51,0)&lt;200,"Y","N")</f>
        <v>Y</v>
      </c>
      <c r="F199" t="str">
        <f>IF(VLOOKUP($B199,'Working final'!$A$4:$BU$2260,70,0)&gt;=75%,"Y","N")</f>
        <v>Y</v>
      </c>
      <c r="G199" t="str">
        <f>IF(VLOOKUP($B199,'Working final'!$A$4:$BU$2260,71,0)&gt;=30%,"Y","N")</f>
        <v>Y</v>
      </c>
      <c r="H199" t="str">
        <f>IF(OR(VLOOKUP($B199,'Working final'!$A$4:$BU$2260,72,0)&gt;=75%,VLOOKUP($B199,'Working final'!$A$4:$BU$2260,73,0)&gt;=75%),"Y","N")</f>
        <v>N</v>
      </c>
      <c r="I199" s="4" t="str">
        <f t="shared" si="3"/>
        <v>Reject</v>
      </c>
      <c r="J199" s="1">
        <f>VLOOKUP($B199,'Working final'!$A$4:$BU$2260,50,0)</f>
        <v>45016</v>
      </c>
    </row>
    <row r="200" spans="1:10" hidden="1" x14ac:dyDescent="0.25">
      <c r="A200">
        <v>198</v>
      </c>
      <c r="B200" t="s">
        <v>436</v>
      </c>
      <c r="C200" t="str">
        <f>IF(VLOOKUP($B200,'Working final'!$A$4:$BU$2260,50,0)&gt;=DATE(2022,3,31),"Y","N")</f>
        <v>N</v>
      </c>
      <c r="D200" t="str">
        <f>IF(VLOOKUP($B200,'Working final'!$A$4:$BU$2260,51,0)&gt;=1,"Y","N")</f>
        <v>N</v>
      </c>
      <c r="E200" t="str">
        <f>IF(VLOOKUP($B200,'Working final'!$A$4:$BU$2260,51,0)&lt;200,"Y","N")</f>
        <v>Y</v>
      </c>
      <c r="F200" t="str">
        <f>IF(VLOOKUP($B200,'Working final'!$A$4:$BU$2260,70,0)&gt;=75%,"Y","N")</f>
        <v>N</v>
      </c>
      <c r="G200" t="str">
        <f>IF(VLOOKUP($B200,'Working final'!$A$4:$BU$2260,71,0)&gt;=30%,"Y","N")</f>
        <v>N</v>
      </c>
      <c r="H200" t="str">
        <f>IF(OR(VLOOKUP($B200,'Working final'!$A$4:$BU$2260,72,0)&gt;=75%,VLOOKUP($B200,'Working final'!$A$4:$BU$2260,73,0)&gt;=75%),"Y","N")</f>
        <v>N</v>
      </c>
      <c r="I200" s="4" t="str">
        <f t="shared" si="3"/>
        <v>Reject</v>
      </c>
      <c r="J200" s="1">
        <f>VLOOKUP($B200,'Working final'!$A$4:$BU$2260,50,0)</f>
        <v>0</v>
      </c>
    </row>
    <row r="201" spans="1:10" x14ac:dyDescent="0.25">
      <c r="A201">
        <v>199</v>
      </c>
      <c r="B201" t="s">
        <v>439</v>
      </c>
      <c r="C201" t="str">
        <f>IF(VLOOKUP($B201,'Working final'!$A$4:$BU$2260,50,0)&gt;=DATE(2022,3,31),"Y","N")</f>
        <v>Y</v>
      </c>
      <c r="D201" t="str">
        <f>IF(VLOOKUP($B201,'Working final'!$A$4:$BU$2260,51,0)&gt;=1,"Y","N")</f>
        <v>Y</v>
      </c>
      <c r="E201" t="str">
        <f>IF(VLOOKUP($B201,'Working final'!$A$4:$BU$2260,51,0)&lt;200,"Y","N")</f>
        <v>Y</v>
      </c>
      <c r="F201" t="str">
        <f>IF(VLOOKUP($B201,'Working final'!$A$4:$BU$2260,70,0)&gt;=75%,"Y","N")</f>
        <v>Y</v>
      </c>
      <c r="G201" t="str">
        <f>IF(VLOOKUP($B201,'Working final'!$A$4:$BU$2260,71,0)&gt;=30%,"Y","N")</f>
        <v>Y</v>
      </c>
      <c r="H201" t="str">
        <f>IF(OR(VLOOKUP($B201,'Working final'!$A$4:$BU$2260,72,0)&gt;=75%,VLOOKUP($B201,'Working final'!$A$4:$BU$2260,73,0)&gt;=75%),"Y","N")</f>
        <v>Y</v>
      </c>
      <c r="I201" s="4" t="str">
        <f t="shared" si="3"/>
        <v>Accept</v>
      </c>
      <c r="J201" s="1">
        <f>VLOOKUP($B201,'Working final'!$A$4:$BU$2260,50,0)</f>
        <v>45016</v>
      </c>
    </row>
    <row r="202" spans="1:10" hidden="1" x14ac:dyDescent="0.25">
      <c r="A202">
        <v>200</v>
      </c>
      <c r="B202" t="s">
        <v>441</v>
      </c>
      <c r="C202" t="str">
        <f>IF(VLOOKUP($B202,'Working final'!$A$4:$BU$2260,50,0)&gt;=DATE(2022,3,31),"Y","N")</f>
        <v>N</v>
      </c>
      <c r="D202" t="str">
        <f>IF(VLOOKUP($B202,'Working final'!$A$4:$BU$2260,51,0)&gt;=1,"Y","N")</f>
        <v>N</v>
      </c>
      <c r="E202" t="str">
        <f>IF(VLOOKUP($B202,'Working final'!$A$4:$BU$2260,51,0)&lt;200,"Y","N")</f>
        <v>Y</v>
      </c>
      <c r="F202" t="str">
        <f>IF(VLOOKUP($B202,'Working final'!$A$4:$BU$2260,70,0)&gt;=75%,"Y","N")</f>
        <v>N</v>
      </c>
      <c r="G202" t="str">
        <f>IF(VLOOKUP($B202,'Working final'!$A$4:$BU$2260,71,0)&gt;=30%,"Y","N")</f>
        <v>N</v>
      </c>
      <c r="H202" t="str">
        <f>IF(OR(VLOOKUP($B202,'Working final'!$A$4:$BU$2260,72,0)&gt;=75%,VLOOKUP($B202,'Working final'!$A$4:$BU$2260,73,0)&gt;=75%),"Y","N")</f>
        <v>N</v>
      </c>
      <c r="I202" s="4" t="str">
        <f t="shared" si="3"/>
        <v>Reject</v>
      </c>
      <c r="J202" s="1">
        <f>VLOOKUP($B202,'Working final'!$A$4:$BU$2260,50,0)</f>
        <v>0</v>
      </c>
    </row>
    <row r="203" spans="1:10" hidden="1" x14ac:dyDescent="0.25">
      <c r="A203">
        <v>201</v>
      </c>
      <c r="B203" t="s">
        <v>442</v>
      </c>
      <c r="C203" t="str">
        <f>IF(VLOOKUP($B203,'Working final'!$A$4:$BU$2260,50,0)&gt;=DATE(2022,3,31),"Y","N")</f>
        <v>Y</v>
      </c>
      <c r="D203" t="str">
        <f>IF(VLOOKUP($B203,'Working final'!$A$4:$BU$2260,51,0)&gt;=1,"Y","N")</f>
        <v>Y</v>
      </c>
      <c r="E203" t="str">
        <f>IF(VLOOKUP($B203,'Working final'!$A$4:$BU$2260,51,0)&lt;200,"Y","N")</f>
        <v>N</v>
      </c>
      <c r="F203" t="str">
        <f>IF(VLOOKUP($B203,'Working final'!$A$4:$BU$2260,70,0)&gt;=75%,"Y","N")</f>
        <v>Y</v>
      </c>
      <c r="G203" t="str">
        <f>IF(VLOOKUP($B203,'Working final'!$A$4:$BU$2260,71,0)&gt;=30%,"Y","N")</f>
        <v>Y</v>
      </c>
      <c r="H203" t="str">
        <f>IF(OR(VLOOKUP($B203,'Working final'!$A$4:$BU$2260,72,0)&gt;=75%,VLOOKUP($B203,'Working final'!$A$4:$BU$2260,73,0)&gt;=75%),"Y","N")</f>
        <v>Y</v>
      </c>
      <c r="I203" s="4" t="str">
        <f t="shared" si="3"/>
        <v>Reject</v>
      </c>
      <c r="J203" s="1">
        <f>VLOOKUP($B203,'Working final'!$A$4:$BU$2260,50,0)</f>
        <v>45016</v>
      </c>
    </row>
    <row r="204" spans="1:10" x14ac:dyDescent="0.25">
      <c r="A204">
        <v>202</v>
      </c>
      <c r="B204" t="s">
        <v>443</v>
      </c>
      <c r="C204" t="str">
        <f>IF(VLOOKUP($B204,'Working final'!$A$4:$BU$2260,50,0)&gt;=DATE(2022,3,31),"Y","N")</f>
        <v>Y</v>
      </c>
      <c r="D204" t="str">
        <f>IF(VLOOKUP($B204,'Working final'!$A$4:$BU$2260,51,0)&gt;=1,"Y","N")</f>
        <v>Y</v>
      </c>
      <c r="E204" t="str">
        <f>IF(VLOOKUP($B204,'Working final'!$A$4:$BU$2260,51,0)&lt;200,"Y","N")</f>
        <v>Y</v>
      </c>
      <c r="F204" t="str">
        <f>IF(VLOOKUP($B204,'Working final'!$A$4:$BU$2260,70,0)&gt;=75%,"Y","N")</f>
        <v>Y</v>
      </c>
      <c r="G204" t="str">
        <f>IF(VLOOKUP($B204,'Working final'!$A$4:$BU$2260,71,0)&gt;=30%,"Y","N")</f>
        <v>Y</v>
      </c>
      <c r="H204" t="str">
        <f>IF(OR(VLOOKUP($B204,'Working final'!$A$4:$BU$2260,72,0)&gt;=75%,VLOOKUP($B204,'Working final'!$A$4:$BU$2260,73,0)&gt;=75%),"Y","N")</f>
        <v>Y</v>
      </c>
      <c r="I204" s="4" t="str">
        <f t="shared" si="3"/>
        <v>Accept</v>
      </c>
      <c r="J204" s="1">
        <f>VLOOKUP($B204,'Working final'!$A$4:$BU$2260,50,0)</f>
        <v>45016</v>
      </c>
    </row>
    <row r="205" spans="1:10" x14ac:dyDescent="0.25">
      <c r="A205">
        <v>203</v>
      </c>
      <c r="B205" t="s">
        <v>446</v>
      </c>
      <c r="C205" t="str">
        <f>IF(VLOOKUP($B205,'Working final'!$A$4:$BU$2260,50,0)&gt;=DATE(2022,3,31),"Y","N")</f>
        <v>Y</v>
      </c>
      <c r="D205" t="str">
        <f>IF(VLOOKUP($B205,'Working final'!$A$4:$BU$2260,51,0)&gt;=1,"Y","N")</f>
        <v>Y</v>
      </c>
      <c r="E205" t="str">
        <f>IF(VLOOKUP($B205,'Working final'!$A$4:$BU$2260,51,0)&lt;200,"Y","N")</f>
        <v>Y</v>
      </c>
      <c r="F205" t="str">
        <f>IF(VLOOKUP($B205,'Working final'!$A$4:$BU$2260,70,0)&gt;=75%,"Y","N")</f>
        <v>Y</v>
      </c>
      <c r="G205" t="str">
        <f>IF(VLOOKUP($B205,'Working final'!$A$4:$BU$2260,71,0)&gt;=30%,"Y","N")</f>
        <v>Y</v>
      </c>
      <c r="H205" t="str">
        <f>IF(OR(VLOOKUP($B205,'Working final'!$A$4:$BU$2260,72,0)&gt;=75%,VLOOKUP($B205,'Working final'!$A$4:$BU$2260,73,0)&gt;=75%),"Y","N")</f>
        <v>Y</v>
      </c>
      <c r="I205" s="4" t="str">
        <f t="shared" si="3"/>
        <v>Accept</v>
      </c>
      <c r="J205" s="1">
        <f>VLOOKUP($B205,'Working final'!$A$4:$BU$2260,50,0)</f>
        <v>44651</v>
      </c>
    </row>
    <row r="206" spans="1:10" hidden="1" x14ac:dyDescent="0.25">
      <c r="A206">
        <v>204</v>
      </c>
      <c r="B206" t="s">
        <v>452</v>
      </c>
      <c r="C206" t="str">
        <f>IF(VLOOKUP($B206,'Working final'!$A$4:$BU$2260,50,0)&gt;=DATE(2022,3,31),"Y","N")</f>
        <v>Y</v>
      </c>
      <c r="D206" t="str">
        <f>IF(VLOOKUP($B206,'Working final'!$A$4:$BU$2260,51,0)&gt;=1,"Y","N")</f>
        <v>Y</v>
      </c>
      <c r="E206" t="str">
        <f>IF(VLOOKUP($B206,'Working final'!$A$4:$BU$2260,51,0)&lt;200,"Y","N")</f>
        <v>N</v>
      </c>
      <c r="F206" t="str">
        <f>IF(VLOOKUP($B206,'Working final'!$A$4:$BU$2260,70,0)&gt;=75%,"Y","N")</f>
        <v>Y</v>
      </c>
      <c r="G206" t="str">
        <f>IF(VLOOKUP($B206,'Working final'!$A$4:$BU$2260,71,0)&gt;=30%,"Y","N")</f>
        <v>Y</v>
      </c>
      <c r="H206" t="str">
        <f>IF(OR(VLOOKUP($B206,'Working final'!$A$4:$BU$2260,72,0)&gt;=75%,VLOOKUP($B206,'Working final'!$A$4:$BU$2260,73,0)&gt;=75%),"Y","N")</f>
        <v>Y</v>
      </c>
      <c r="I206" s="4" t="str">
        <f t="shared" si="3"/>
        <v>Reject</v>
      </c>
      <c r="J206" s="1">
        <f>VLOOKUP($B206,'Working final'!$A$4:$BU$2260,50,0)</f>
        <v>45016</v>
      </c>
    </row>
    <row r="207" spans="1:10" hidden="1" x14ac:dyDescent="0.25">
      <c r="A207">
        <v>205</v>
      </c>
      <c r="B207" t="s">
        <v>455</v>
      </c>
      <c r="C207" t="str">
        <f>IF(VLOOKUP($B207,'Working final'!$A$4:$BU$2260,50,0)&gt;=DATE(2022,3,31),"Y","N")</f>
        <v>N</v>
      </c>
      <c r="D207" t="str">
        <f>IF(VLOOKUP($B207,'Working final'!$A$4:$BU$2260,51,0)&gt;=1,"Y","N")</f>
        <v>N</v>
      </c>
      <c r="E207" t="str">
        <f>IF(VLOOKUP($B207,'Working final'!$A$4:$BU$2260,51,0)&lt;200,"Y","N")</f>
        <v>Y</v>
      </c>
      <c r="F207" t="str">
        <f>IF(VLOOKUP($B207,'Working final'!$A$4:$BU$2260,70,0)&gt;=75%,"Y","N")</f>
        <v>N</v>
      </c>
      <c r="G207" t="str">
        <f>IF(VLOOKUP($B207,'Working final'!$A$4:$BU$2260,71,0)&gt;=30%,"Y","N")</f>
        <v>N</v>
      </c>
      <c r="H207" t="str">
        <f>IF(OR(VLOOKUP($B207,'Working final'!$A$4:$BU$2260,72,0)&gt;=75%,VLOOKUP($B207,'Working final'!$A$4:$BU$2260,73,0)&gt;=75%),"Y","N")</f>
        <v>N</v>
      </c>
      <c r="I207" s="4" t="str">
        <f t="shared" si="3"/>
        <v>Reject</v>
      </c>
      <c r="J207" s="1">
        <f>VLOOKUP($B207,'Working final'!$A$4:$BU$2260,50,0)</f>
        <v>0</v>
      </c>
    </row>
    <row r="208" spans="1:10" hidden="1" x14ac:dyDescent="0.25">
      <c r="A208">
        <v>206</v>
      </c>
      <c r="B208" t="s">
        <v>456</v>
      </c>
      <c r="C208" t="str">
        <f>IF(VLOOKUP($B208,'Working final'!$A$4:$BU$2260,50,0)&gt;=DATE(2022,3,31),"Y","N")</f>
        <v>Y</v>
      </c>
      <c r="D208" t="str">
        <f>IF(VLOOKUP($B208,'Working final'!$A$4:$BU$2260,51,0)&gt;=1,"Y","N")</f>
        <v>Y</v>
      </c>
      <c r="E208" t="str">
        <f>IF(VLOOKUP($B208,'Working final'!$A$4:$BU$2260,51,0)&lt;200,"Y","N")</f>
        <v>Y</v>
      </c>
      <c r="F208" t="str">
        <f>IF(VLOOKUP($B208,'Working final'!$A$4:$BU$2260,70,0)&gt;=75%,"Y","N")</f>
        <v>Y</v>
      </c>
      <c r="G208" t="str">
        <f>IF(VLOOKUP($B208,'Working final'!$A$4:$BU$2260,71,0)&gt;=30%,"Y","N")</f>
        <v>Y</v>
      </c>
      <c r="H208" t="str">
        <f>IF(OR(VLOOKUP($B208,'Working final'!$A$4:$BU$2260,72,0)&gt;=75%,VLOOKUP($B208,'Working final'!$A$4:$BU$2260,73,0)&gt;=75%),"Y","N")</f>
        <v>N</v>
      </c>
      <c r="I208" s="4" t="str">
        <f t="shared" si="3"/>
        <v>Reject</v>
      </c>
      <c r="J208" s="1">
        <f>VLOOKUP($B208,'Working final'!$A$4:$BU$2260,50,0)</f>
        <v>45016</v>
      </c>
    </row>
    <row r="209" spans="1:10" hidden="1" x14ac:dyDescent="0.25">
      <c r="A209">
        <v>207</v>
      </c>
      <c r="B209" t="s">
        <v>457</v>
      </c>
      <c r="C209" t="str">
        <f>IF(VLOOKUP($B209,'Working final'!$A$4:$BU$2260,50,0)&gt;=DATE(2022,3,31),"Y","N")</f>
        <v>Y</v>
      </c>
      <c r="D209" t="str">
        <f>IF(VLOOKUP($B209,'Working final'!$A$4:$BU$2260,51,0)&gt;=1,"Y","N")</f>
        <v>Y</v>
      </c>
      <c r="E209" t="str">
        <f>IF(VLOOKUP($B209,'Working final'!$A$4:$BU$2260,51,0)&lt;200,"Y","N")</f>
        <v>N</v>
      </c>
      <c r="F209" t="str">
        <f>IF(VLOOKUP($B209,'Working final'!$A$4:$BU$2260,70,0)&gt;=75%,"Y","N")</f>
        <v>Y</v>
      </c>
      <c r="G209" t="str">
        <f>IF(VLOOKUP($B209,'Working final'!$A$4:$BU$2260,71,0)&gt;=30%,"Y","N")</f>
        <v>Y</v>
      </c>
      <c r="H209" t="str">
        <f>IF(OR(VLOOKUP($B209,'Working final'!$A$4:$BU$2260,72,0)&gt;=75%,VLOOKUP($B209,'Working final'!$A$4:$BU$2260,73,0)&gt;=75%),"Y","N")</f>
        <v>Y</v>
      </c>
      <c r="I209" s="4" t="str">
        <f t="shared" si="3"/>
        <v>Reject</v>
      </c>
      <c r="J209" s="1">
        <f>VLOOKUP($B209,'Working final'!$A$4:$BU$2260,50,0)</f>
        <v>45016</v>
      </c>
    </row>
    <row r="210" spans="1:10" x14ac:dyDescent="0.25">
      <c r="A210">
        <v>208</v>
      </c>
      <c r="B210" t="s">
        <v>459</v>
      </c>
      <c r="C210" t="str">
        <f>IF(VLOOKUP($B210,'Working final'!$A$4:$BU$2260,50,0)&gt;=DATE(2022,3,31),"Y","N")</f>
        <v>Y</v>
      </c>
      <c r="D210" t="str">
        <f>IF(VLOOKUP($B210,'Working final'!$A$4:$BU$2260,51,0)&gt;=1,"Y","N")</f>
        <v>Y</v>
      </c>
      <c r="E210" t="str">
        <f>IF(VLOOKUP($B210,'Working final'!$A$4:$BU$2260,51,0)&lt;200,"Y","N")</f>
        <v>Y</v>
      </c>
      <c r="F210" t="str">
        <f>IF(VLOOKUP($B210,'Working final'!$A$4:$BU$2260,70,0)&gt;=75%,"Y","N")</f>
        <v>Y</v>
      </c>
      <c r="G210" t="str">
        <f>IF(VLOOKUP($B210,'Working final'!$A$4:$BU$2260,71,0)&gt;=30%,"Y","N")</f>
        <v>Y</v>
      </c>
      <c r="H210" t="str">
        <f>IF(OR(VLOOKUP($B210,'Working final'!$A$4:$BU$2260,72,0)&gt;=75%,VLOOKUP($B210,'Working final'!$A$4:$BU$2260,73,0)&gt;=75%),"Y","N")</f>
        <v>Y</v>
      </c>
      <c r="I210" s="4" t="str">
        <f t="shared" si="3"/>
        <v>Accept</v>
      </c>
      <c r="J210" s="1">
        <f>VLOOKUP($B210,'Working final'!$A$4:$BU$2260,50,0)</f>
        <v>45016</v>
      </c>
    </row>
    <row r="211" spans="1:10" hidden="1" x14ac:dyDescent="0.25">
      <c r="A211">
        <v>209</v>
      </c>
      <c r="B211" t="s">
        <v>460</v>
      </c>
      <c r="C211" t="str">
        <f>IF(VLOOKUP($B211,'Working final'!$A$4:$BU$2260,50,0)&gt;=DATE(2022,3,31),"Y","N")</f>
        <v>Y</v>
      </c>
      <c r="D211" t="str">
        <f>IF(VLOOKUP($B211,'Working final'!$A$4:$BU$2260,51,0)&gt;=1,"Y","N")</f>
        <v>Y</v>
      </c>
      <c r="E211" t="str">
        <f>IF(VLOOKUP($B211,'Working final'!$A$4:$BU$2260,51,0)&lt;200,"Y","N")</f>
        <v>Y</v>
      </c>
      <c r="F211" t="str">
        <f>IF(VLOOKUP($B211,'Working final'!$A$4:$BU$2260,70,0)&gt;=75%,"Y","N")</f>
        <v>Y</v>
      </c>
      <c r="G211" t="str">
        <f>IF(VLOOKUP($B211,'Working final'!$A$4:$BU$2260,71,0)&gt;=30%,"Y","N")</f>
        <v>N</v>
      </c>
      <c r="H211" t="str">
        <f>IF(OR(VLOOKUP($B211,'Working final'!$A$4:$BU$2260,72,0)&gt;=75%,VLOOKUP($B211,'Working final'!$A$4:$BU$2260,73,0)&gt;=75%),"Y","N")</f>
        <v>N</v>
      </c>
      <c r="I211" s="4" t="str">
        <f t="shared" si="3"/>
        <v>Reject</v>
      </c>
      <c r="J211" s="1">
        <f>VLOOKUP($B211,'Working final'!$A$4:$BU$2260,50,0)</f>
        <v>45016</v>
      </c>
    </row>
    <row r="212" spans="1:10" hidden="1" x14ac:dyDescent="0.25">
      <c r="A212">
        <v>210</v>
      </c>
      <c r="B212" t="s">
        <v>461</v>
      </c>
      <c r="C212" t="str">
        <f>IF(VLOOKUP($B212,'Working final'!$A$4:$BU$2260,50,0)&gt;=DATE(2022,3,31),"Y","N")</f>
        <v>Y</v>
      </c>
      <c r="D212" t="str">
        <f>IF(VLOOKUP($B212,'Working final'!$A$4:$BU$2260,51,0)&gt;=1,"Y","N")</f>
        <v>N</v>
      </c>
      <c r="E212" t="str">
        <f>IF(VLOOKUP($B212,'Working final'!$A$4:$BU$2260,51,0)&lt;200,"Y","N")</f>
        <v>Y</v>
      </c>
      <c r="F212" t="str">
        <f>IF(VLOOKUP($B212,'Working final'!$A$4:$BU$2260,70,0)&gt;=75%,"Y","N")</f>
        <v>Y</v>
      </c>
      <c r="G212" t="str">
        <f>IF(VLOOKUP($B212,'Working final'!$A$4:$BU$2260,71,0)&gt;=30%,"Y","N")</f>
        <v>Y</v>
      </c>
      <c r="H212" t="str">
        <f>IF(OR(VLOOKUP($B212,'Working final'!$A$4:$BU$2260,72,0)&gt;=75%,VLOOKUP($B212,'Working final'!$A$4:$BU$2260,73,0)&gt;=75%),"Y","N")</f>
        <v>N</v>
      </c>
      <c r="I212" s="4" t="str">
        <f t="shared" si="3"/>
        <v>Reject</v>
      </c>
      <c r="J212" s="1">
        <f>VLOOKUP($B212,'Working final'!$A$4:$BU$2260,50,0)</f>
        <v>44651</v>
      </c>
    </row>
    <row r="213" spans="1:10" hidden="1" x14ac:dyDescent="0.25">
      <c r="A213">
        <v>211</v>
      </c>
      <c r="B213" t="s">
        <v>464</v>
      </c>
      <c r="C213" t="str">
        <f>IF(VLOOKUP($B213,'Working final'!$A$4:$BU$2260,50,0)&gt;=DATE(2022,3,31),"Y","N")</f>
        <v>Y</v>
      </c>
      <c r="D213" t="str">
        <f>IF(VLOOKUP($B213,'Working final'!$A$4:$BU$2260,51,0)&gt;=1,"Y","N")</f>
        <v>N</v>
      </c>
      <c r="E213" t="str">
        <f>IF(VLOOKUP($B213,'Working final'!$A$4:$BU$2260,51,0)&lt;200,"Y","N")</f>
        <v>Y</v>
      </c>
      <c r="F213" t="str">
        <f>IF(VLOOKUP($B213,'Working final'!$A$4:$BU$2260,70,0)&gt;=75%,"Y","N")</f>
        <v>Y</v>
      </c>
      <c r="G213" t="str">
        <f>IF(VLOOKUP($B213,'Working final'!$A$4:$BU$2260,71,0)&gt;=30%,"Y","N")</f>
        <v>Y</v>
      </c>
      <c r="H213" t="str">
        <f>IF(OR(VLOOKUP($B213,'Working final'!$A$4:$BU$2260,72,0)&gt;=75%,VLOOKUP($B213,'Working final'!$A$4:$BU$2260,73,0)&gt;=75%),"Y","N")</f>
        <v>N</v>
      </c>
      <c r="I213" s="4" t="str">
        <f t="shared" si="3"/>
        <v>Reject</v>
      </c>
      <c r="J213" s="1">
        <f>VLOOKUP($B213,'Working final'!$A$4:$BU$2260,50,0)</f>
        <v>44651</v>
      </c>
    </row>
    <row r="214" spans="1:10" hidden="1" x14ac:dyDescent="0.25">
      <c r="A214">
        <v>212</v>
      </c>
      <c r="B214" t="s">
        <v>465</v>
      </c>
      <c r="C214" t="str">
        <f>IF(VLOOKUP($B214,'Working final'!$A$4:$BU$2260,50,0)&gt;=DATE(2022,3,31),"Y","N")</f>
        <v>Y</v>
      </c>
      <c r="D214" t="str">
        <f>IF(VLOOKUP($B214,'Working final'!$A$4:$BU$2260,51,0)&gt;=1,"Y","N")</f>
        <v>Y</v>
      </c>
      <c r="E214" t="str">
        <f>IF(VLOOKUP($B214,'Working final'!$A$4:$BU$2260,51,0)&lt;200,"Y","N")</f>
        <v>N</v>
      </c>
      <c r="F214" t="str">
        <f>IF(VLOOKUP($B214,'Working final'!$A$4:$BU$2260,70,0)&gt;=75%,"Y","N")</f>
        <v>Y</v>
      </c>
      <c r="G214" t="str">
        <f>IF(VLOOKUP($B214,'Working final'!$A$4:$BU$2260,71,0)&gt;=30%,"Y","N")</f>
        <v>Y</v>
      </c>
      <c r="H214" t="str">
        <f>IF(OR(VLOOKUP($B214,'Working final'!$A$4:$BU$2260,72,0)&gt;=75%,VLOOKUP($B214,'Working final'!$A$4:$BU$2260,73,0)&gt;=75%),"Y","N")</f>
        <v>Y</v>
      </c>
      <c r="I214" s="4" t="str">
        <f t="shared" si="3"/>
        <v>Reject</v>
      </c>
      <c r="J214" s="1">
        <f>VLOOKUP($B214,'Working final'!$A$4:$BU$2260,50,0)</f>
        <v>45016</v>
      </c>
    </row>
    <row r="215" spans="1:10" hidden="1" x14ac:dyDescent="0.25">
      <c r="A215">
        <v>213</v>
      </c>
      <c r="B215" t="s">
        <v>469</v>
      </c>
      <c r="C215" t="str">
        <f>IF(VLOOKUP($B215,'Working final'!$A$4:$BU$2260,50,0)&gt;=DATE(2022,3,31),"Y","N")</f>
        <v>N</v>
      </c>
      <c r="D215" t="str">
        <f>IF(VLOOKUP($B215,'Working final'!$A$4:$BU$2260,51,0)&gt;=1,"Y","N")</f>
        <v>N</v>
      </c>
      <c r="E215" t="str">
        <f>IF(VLOOKUP($B215,'Working final'!$A$4:$BU$2260,51,0)&lt;200,"Y","N")</f>
        <v>Y</v>
      </c>
      <c r="F215" t="str">
        <f>IF(VLOOKUP($B215,'Working final'!$A$4:$BU$2260,70,0)&gt;=75%,"Y","N")</f>
        <v>N</v>
      </c>
      <c r="G215" t="str">
        <f>IF(VLOOKUP($B215,'Working final'!$A$4:$BU$2260,71,0)&gt;=30%,"Y","N")</f>
        <v>N</v>
      </c>
      <c r="H215" t="str">
        <f>IF(OR(VLOOKUP($B215,'Working final'!$A$4:$BU$2260,72,0)&gt;=75%,VLOOKUP($B215,'Working final'!$A$4:$BU$2260,73,0)&gt;=75%),"Y","N")</f>
        <v>N</v>
      </c>
      <c r="I215" s="4" t="str">
        <f t="shared" si="3"/>
        <v>Reject</v>
      </c>
      <c r="J215" s="1">
        <f>VLOOKUP($B215,'Working final'!$A$4:$BU$2260,50,0)</f>
        <v>0</v>
      </c>
    </row>
    <row r="216" spans="1:10" hidden="1" x14ac:dyDescent="0.25">
      <c r="A216">
        <v>214</v>
      </c>
      <c r="B216" t="s">
        <v>472</v>
      </c>
      <c r="C216" t="str">
        <f>IF(VLOOKUP($B216,'Working final'!$A$4:$BU$2260,50,0)&gt;=DATE(2022,3,31),"Y","N")</f>
        <v>N</v>
      </c>
      <c r="D216" t="str">
        <f>IF(VLOOKUP($B216,'Working final'!$A$4:$BU$2260,51,0)&gt;=1,"Y","N")</f>
        <v>N</v>
      </c>
      <c r="E216" t="str">
        <f>IF(VLOOKUP($B216,'Working final'!$A$4:$BU$2260,51,0)&lt;200,"Y","N")</f>
        <v>Y</v>
      </c>
      <c r="F216" t="str">
        <f>IF(VLOOKUP($B216,'Working final'!$A$4:$BU$2260,70,0)&gt;=75%,"Y","N")</f>
        <v>N</v>
      </c>
      <c r="G216" t="str">
        <f>IF(VLOOKUP($B216,'Working final'!$A$4:$BU$2260,71,0)&gt;=30%,"Y","N")</f>
        <v>N</v>
      </c>
      <c r="H216" t="str">
        <f>IF(OR(VLOOKUP($B216,'Working final'!$A$4:$BU$2260,72,0)&gt;=75%,VLOOKUP($B216,'Working final'!$A$4:$BU$2260,73,0)&gt;=75%),"Y","N")</f>
        <v>N</v>
      </c>
      <c r="I216" s="4" t="str">
        <f t="shared" si="3"/>
        <v>Reject</v>
      </c>
      <c r="J216" s="1">
        <f>VLOOKUP($B216,'Working final'!$A$4:$BU$2260,50,0)</f>
        <v>0</v>
      </c>
    </row>
    <row r="217" spans="1:10" hidden="1" x14ac:dyDescent="0.25">
      <c r="A217">
        <v>215</v>
      </c>
      <c r="B217" t="s">
        <v>475</v>
      </c>
      <c r="C217" t="str">
        <f>IF(VLOOKUP($B217,'Working final'!$A$4:$BU$2260,50,0)&gt;=DATE(2022,3,31),"Y","N")</f>
        <v>N</v>
      </c>
      <c r="D217" t="str">
        <f>IF(VLOOKUP($B217,'Working final'!$A$4:$BU$2260,51,0)&gt;=1,"Y","N")</f>
        <v>N</v>
      </c>
      <c r="E217" t="str">
        <f>IF(VLOOKUP($B217,'Working final'!$A$4:$BU$2260,51,0)&lt;200,"Y","N")</f>
        <v>Y</v>
      </c>
      <c r="F217" t="str">
        <f>IF(VLOOKUP($B217,'Working final'!$A$4:$BU$2260,70,0)&gt;=75%,"Y","N")</f>
        <v>N</v>
      </c>
      <c r="G217" t="str">
        <f>IF(VLOOKUP($B217,'Working final'!$A$4:$BU$2260,71,0)&gt;=30%,"Y","N")</f>
        <v>N</v>
      </c>
      <c r="H217" t="str">
        <f>IF(OR(VLOOKUP($B217,'Working final'!$A$4:$BU$2260,72,0)&gt;=75%,VLOOKUP($B217,'Working final'!$A$4:$BU$2260,73,0)&gt;=75%),"Y","N")</f>
        <v>N</v>
      </c>
      <c r="I217" s="4" t="str">
        <f t="shared" si="3"/>
        <v>Reject</v>
      </c>
      <c r="J217" s="1">
        <f>VLOOKUP($B217,'Working final'!$A$4:$BU$2260,50,0)</f>
        <v>0</v>
      </c>
    </row>
    <row r="218" spans="1:10" hidden="1" x14ac:dyDescent="0.25">
      <c r="A218">
        <v>216</v>
      </c>
      <c r="B218" t="s">
        <v>478</v>
      </c>
      <c r="C218" t="str">
        <f>IF(VLOOKUP($B218,'Working final'!$A$4:$BU$2260,50,0)&gt;=DATE(2022,3,31),"Y","N")</f>
        <v>Y</v>
      </c>
      <c r="D218" t="str">
        <f>IF(VLOOKUP($B218,'Working final'!$A$4:$BU$2260,51,0)&gt;=1,"Y","N")</f>
        <v>Y</v>
      </c>
      <c r="E218" t="str">
        <f>IF(VLOOKUP($B218,'Working final'!$A$4:$BU$2260,51,0)&lt;200,"Y","N")</f>
        <v>N</v>
      </c>
      <c r="F218" t="str">
        <f>IF(VLOOKUP($B218,'Working final'!$A$4:$BU$2260,70,0)&gt;=75%,"Y","N")</f>
        <v>Y</v>
      </c>
      <c r="G218" t="str">
        <f>IF(VLOOKUP($B218,'Working final'!$A$4:$BU$2260,71,0)&gt;=30%,"Y","N")</f>
        <v>Y</v>
      </c>
      <c r="H218" t="str">
        <f>IF(OR(VLOOKUP($B218,'Working final'!$A$4:$BU$2260,72,0)&gt;=75%,VLOOKUP($B218,'Working final'!$A$4:$BU$2260,73,0)&gt;=75%),"Y","N")</f>
        <v>N</v>
      </c>
      <c r="I218" s="4" t="str">
        <f t="shared" si="3"/>
        <v>Reject</v>
      </c>
      <c r="J218" s="1">
        <f>VLOOKUP($B218,'Working final'!$A$4:$BU$2260,50,0)</f>
        <v>45016</v>
      </c>
    </row>
    <row r="219" spans="1:10" x14ac:dyDescent="0.25">
      <c r="A219">
        <v>217</v>
      </c>
      <c r="B219" t="s">
        <v>479</v>
      </c>
      <c r="C219" t="str">
        <f>IF(VLOOKUP($B219,'Working final'!$A$4:$BU$2260,50,0)&gt;=DATE(2022,3,31),"Y","N")</f>
        <v>Y</v>
      </c>
      <c r="D219" t="str">
        <f>IF(VLOOKUP($B219,'Working final'!$A$4:$BU$2260,51,0)&gt;=1,"Y","N")</f>
        <v>Y</v>
      </c>
      <c r="E219" t="str">
        <f>IF(VLOOKUP($B219,'Working final'!$A$4:$BU$2260,51,0)&lt;200,"Y","N")</f>
        <v>Y</v>
      </c>
      <c r="F219" t="str">
        <f>IF(VLOOKUP($B219,'Working final'!$A$4:$BU$2260,70,0)&gt;=75%,"Y","N")</f>
        <v>Y</v>
      </c>
      <c r="G219" t="str">
        <f>IF(VLOOKUP($B219,'Working final'!$A$4:$BU$2260,71,0)&gt;=30%,"Y","N")</f>
        <v>Y</v>
      </c>
      <c r="H219" t="str">
        <f>IF(OR(VLOOKUP($B219,'Working final'!$A$4:$BU$2260,72,0)&gt;=75%,VLOOKUP($B219,'Working final'!$A$4:$BU$2260,73,0)&gt;=75%),"Y","N")</f>
        <v>Y</v>
      </c>
      <c r="I219" s="4" t="str">
        <f t="shared" si="3"/>
        <v>Accept</v>
      </c>
      <c r="J219" s="1">
        <f>VLOOKUP($B219,'Working final'!$A$4:$BU$2260,50,0)</f>
        <v>45016</v>
      </c>
    </row>
    <row r="220" spans="1:10" hidden="1" x14ac:dyDescent="0.25">
      <c r="A220">
        <v>218</v>
      </c>
      <c r="B220" t="s">
        <v>480</v>
      </c>
      <c r="C220" t="str">
        <f>IF(VLOOKUP($B220,'Working final'!$A$4:$BU$2260,50,0)&gt;=DATE(2022,3,31),"Y","N")</f>
        <v>Y</v>
      </c>
      <c r="D220" t="str">
        <f>IF(VLOOKUP($B220,'Working final'!$A$4:$BU$2260,51,0)&gt;=1,"Y","N")</f>
        <v>N</v>
      </c>
      <c r="E220" t="str">
        <f>IF(VLOOKUP($B220,'Working final'!$A$4:$BU$2260,51,0)&lt;200,"Y","N")</f>
        <v>Y</v>
      </c>
      <c r="F220" t="str">
        <f>IF(VLOOKUP($B220,'Working final'!$A$4:$BU$2260,70,0)&gt;=75%,"Y","N")</f>
        <v>N</v>
      </c>
      <c r="G220" t="str">
        <f>IF(VLOOKUP($B220,'Working final'!$A$4:$BU$2260,71,0)&gt;=30%,"Y","N")</f>
        <v>N</v>
      </c>
      <c r="H220" t="str">
        <f>IF(OR(VLOOKUP($B220,'Working final'!$A$4:$BU$2260,72,0)&gt;=75%,VLOOKUP($B220,'Working final'!$A$4:$BU$2260,73,0)&gt;=75%),"Y","N")</f>
        <v>N</v>
      </c>
      <c r="I220" s="4" t="str">
        <f t="shared" si="3"/>
        <v>Reject</v>
      </c>
      <c r="J220" s="1">
        <f>VLOOKUP($B220,'Working final'!$A$4:$BU$2260,50,0)</f>
        <v>45016</v>
      </c>
    </row>
    <row r="221" spans="1:10" hidden="1" x14ac:dyDescent="0.25">
      <c r="A221">
        <v>219</v>
      </c>
      <c r="B221" t="s">
        <v>483</v>
      </c>
      <c r="C221" t="str">
        <f>IF(VLOOKUP($B221,'Working final'!$A$4:$BU$2260,50,0)&gt;=DATE(2022,3,31),"Y","N")</f>
        <v>Y</v>
      </c>
      <c r="D221" t="str">
        <f>IF(VLOOKUP($B221,'Working final'!$A$4:$BU$2260,51,0)&gt;=1,"Y","N")</f>
        <v>Y</v>
      </c>
      <c r="E221" t="str">
        <f>IF(VLOOKUP($B221,'Working final'!$A$4:$BU$2260,51,0)&lt;200,"Y","N")</f>
        <v>Y</v>
      </c>
      <c r="F221" t="str">
        <f>IF(VLOOKUP($B221,'Working final'!$A$4:$BU$2260,70,0)&gt;=75%,"Y","N")</f>
        <v>Y</v>
      </c>
      <c r="G221" t="str">
        <f>IF(VLOOKUP($B221,'Working final'!$A$4:$BU$2260,71,0)&gt;=30%,"Y","N")</f>
        <v>N</v>
      </c>
      <c r="H221" t="str">
        <f>IF(OR(VLOOKUP($B221,'Working final'!$A$4:$BU$2260,72,0)&gt;=75%,VLOOKUP($B221,'Working final'!$A$4:$BU$2260,73,0)&gt;=75%),"Y","N")</f>
        <v>N</v>
      </c>
      <c r="I221" s="4" t="str">
        <f t="shared" si="3"/>
        <v>Reject</v>
      </c>
      <c r="J221" s="1">
        <f>VLOOKUP($B221,'Working final'!$A$4:$BU$2260,50,0)</f>
        <v>45016</v>
      </c>
    </row>
    <row r="222" spans="1:10" hidden="1" x14ac:dyDescent="0.25">
      <c r="A222">
        <v>220</v>
      </c>
      <c r="B222" t="s">
        <v>486</v>
      </c>
      <c r="C222" t="str">
        <f>IF(VLOOKUP($B222,'Working final'!$A$4:$BU$2260,50,0)&gt;=DATE(2022,3,31),"Y","N")</f>
        <v>Y</v>
      </c>
      <c r="D222" t="str">
        <f>IF(VLOOKUP($B222,'Working final'!$A$4:$BU$2260,51,0)&gt;=1,"Y","N")</f>
        <v>Y</v>
      </c>
      <c r="E222" t="str">
        <f>IF(VLOOKUP($B222,'Working final'!$A$4:$BU$2260,51,0)&lt;200,"Y","N")</f>
        <v>N</v>
      </c>
      <c r="F222" t="str">
        <f>IF(VLOOKUP($B222,'Working final'!$A$4:$BU$2260,70,0)&gt;=75%,"Y","N")</f>
        <v>Y</v>
      </c>
      <c r="G222" t="str">
        <f>IF(VLOOKUP($B222,'Working final'!$A$4:$BU$2260,71,0)&gt;=30%,"Y","N")</f>
        <v>Y</v>
      </c>
      <c r="H222" t="str">
        <f>IF(OR(VLOOKUP($B222,'Working final'!$A$4:$BU$2260,72,0)&gt;=75%,VLOOKUP($B222,'Working final'!$A$4:$BU$2260,73,0)&gt;=75%),"Y","N")</f>
        <v>Y</v>
      </c>
      <c r="I222" s="4" t="str">
        <f t="shared" si="3"/>
        <v>Reject</v>
      </c>
      <c r="J222" s="1">
        <f>VLOOKUP($B222,'Working final'!$A$4:$BU$2260,50,0)</f>
        <v>45016</v>
      </c>
    </row>
    <row r="223" spans="1:10" x14ac:dyDescent="0.25">
      <c r="A223">
        <v>221</v>
      </c>
      <c r="B223" t="s">
        <v>494</v>
      </c>
      <c r="C223" t="str">
        <f>IF(VLOOKUP($B223,'Working final'!$A$4:$BU$2260,50,0)&gt;=DATE(2022,3,31),"Y","N")</f>
        <v>Y</v>
      </c>
      <c r="D223" t="str">
        <f>IF(VLOOKUP($B223,'Working final'!$A$4:$BU$2260,51,0)&gt;=1,"Y","N")</f>
        <v>Y</v>
      </c>
      <c r="E223" t="str">
        <f>IF(VLOOKUP($B223,'Working final'!$A$4:$BU$2260,51,0)&lt;200,"Y","N")</f>
        <v>Y</v>
      </c>
      <c r="F223" t="str">
        <f>IF(VLOOKUP($B223,'Working final'!$A$4:$BU$2260,70,0)&gt;=75%,"Y","N")</f>
        <v>Y</v>
      </c>
      <c r="G223" t="str">
        <f>IF(VLOOKUP($B223,'Working final'!$A$4:$BU$2260,71,0)&gt;=30%,"Y","N")</f>
        <v>Y</v>
      </c>
      <c r="H223" t="str">
        <f>IF(OR(VLOOKUP($B223,'Working final'!$A$4:$BU$2260,72,0)&gt;=75%,VLOOKUP($B223,'Working final'!$A$4:$BU$2260,73,0)&gt;=75%),"Y","N")</f>
        <v>Y</v>
      </c>
      <c r="I223" s="4" t="str">
        <f t="shared" si="3"/>
        <v>Accept</v>
      </c>
      <c r="J223" s="1">
        <f>VLOOKUP($B223,'Working final'!$A$4:$BU$2260,50,0)</f>
        <v>45016</v>
      </c>
    </row>
    <row r="224" spans="1:10" hidden="1" x14ac:dyDescent="0.25">
      <c r="A224">
        <v>222</v>
      </c>
      <c r="B224" t="s">
        <v>496</v>
      </c>
      <c r="C224" t="str">
        <f>IF(VLOOKUP($B224,'Working final'!$A$4:$BU$2260,50,0)&gt;=DATE(2022,3,31),"Y","N")</f>
        <v>Y</v>
      </c>
      <c r="D224" t="str">
        <f>IF(VLOOKUP($B224,'Working final'!$A$4:$BU$2260,51,0)&gt;=1,"Y","N")</f>
        <v>Y</v>
      </c>
      <c r="E224" t="str">
        <f>IF(VLOOKUP($B224,'Working final'!$A$4:$BU$2260,51,0)&lt;200,"Y","N")</f>
        <v>Y</v>
      </c>
      <c r="F224" t="str">
        <f>IF(VLOOKUP($B224,'Working final'!$A$4:$BU$2260,70,0)&gt;=75%,"Y","N")</f>
        <v>Y</v>
      </c>
      <c r="G224" t="str">
        <f>IF(VLOOKUP($B224,'Working final'!$A$4:$BU$2260,71,0)&gt;=30%,"Y","N")</f>
        <v>Y</v>
      </c>
      <c r="H224" t="str">
        <f>IF(OR(VLOOKUP($B224,'Working final'!$A$4:$BU$2260,72,0)&gt;=75%,VLOOKUP($B224,'Working final'!$A$4:$BU$2260,73,0)&gt;=75%),"Y","N")</f>
        <v>N</v>
      </c>
      <c r="I224" s="4" t="str">
        <f t="shared" si="3"/>
        <v>Reject</v>
      </c>
      <c r="J224" s="1">
        <f>VLOOKUP($B224,'Working final'!$A$4:$BU$2260,50,0)</f>
        <v>44651</v>
      </c>
    </row>
    <row r="225" spans="1:10" hidden="1" x14ac:dyDescent="0.25">
      <c r="A225">
        <v>223</v>
      </c>
      <c r="B225" t="s">
        <v>498</v>
      </c>
      <c r="C225" t="str">
        <f>IF(VLOOKUP($B225,'Working final'!$A$4:$BU$2260,50,0)&gt;=DATE(2022,3,31),"Y","N")</f>
        <v>N</v>
      </c>
      <c r="D225" t="str">
        <f>IF(VLOOKUP($B225,'Working final'!$A$4:$BU$2260,51,0)&gt;=1,"Y","N")</f>
        <v>N</v>
      </c>
      <c r="E225" t="str">
        <f>IF(VLOOKUP($B225,'Working final'!$A$4:$BU$2260,51,0)&lt;200,"Y","N")</f>
        <v>Y</v>
      </c>
      <c r="F225" t="str">
        <f>IF(VLOOKUP($B225,'Working final'!$A$4:$BU$2260,70,0)&gt;=75%,"Y","N")</f>
        <v>N</v>
      </c>
      <c r="G225" t="str">
        <f>IF(VLOOKUP($B225,'Working final'!$A$4:$BU$2260,71,0)&gt;=30%,"Y","N")</f>
        <v>N</v>
      </c>
      <c r="H225" t="str">
        <f>IF(OR(VLOOKUP($B225,'Working final'!$A$4:$BU$2260,72,0)&gt;=75%,VLOOKUP($B225,'Working final'!$A$4:$BU$2260,73,0)&gt;=75%),"Y","N")</f>
        <v>N</v>
      </c>
      <c r="I225" s="4" t="str">
        <f t="shared" si="3"/>
        <v>Reject</v>
      </c>
      <c r="J225" s="1">
        <f>VLOOKUP($B225,'Working final'!$A$4:$BU$2260,50,0)</f>
        <v>0</v>
      </c>
    </row>
    <row r="226" spans="1:10" hidden="1" x14ac:dyDescent="0.25">
      <c r="A226">
        <v>224</v>
      </c>
      <c r="B226" t="s">
        <v>500</v>
      </c>
      <c r="C226" t="str">
        <f>IF(VLOOKUP($B226,'Working final'!$A$4:$BU$2260,50,0)&gt;=DATE(2022,3,31),"Y","N")</f>
        <v>Y</v>
      </c>
      <c r="D226" t="str">
        <f>IF(VLOOKUP($B226,'Working final'!$A$4:$BU$2260,51,0)&gt;=1,"Y","N")</f>
        <v>Y</v>
      </c>
      <c r="E226" t="str">
        <f>IF(VLOOKUP($B226,'Working final'!$A$4:$BU$2260,51,0)&lt;200,"Y","N")</f>
        <v>N</v>
      </c>
      <c r="F226" t="str">
        <f>IF(VLOOKUP($B226,'Working final'!$A$4:$BU$2260,70,0)&gt;=75%,"Y","N")</f>
        <v>N</v>
      </c>
      <c r="G226" t="str">
        <f>IF(VLOOKUP($B226,'Working final'!$A$4:$BU$2260,71,0)&gt;=30%,"Y","N")</f>
        <v>Y</v>
      </c>
      <c r="H226" t="str">
        <f>IF(OR(VLOOKUP($B226,'Working final'!$A$4:$BU$2260,72,0)&gt;=75%,VLOOKUP($B226,'Working final'!$A$4:$BU$2260,73,0)&gt;=75%),"Y","N")</f>
        <v>N</v>
      </c>
      <c r="I226" s="4" t="str">
        <f t="shared" si="3"/>
        <v>Reject</v>
      </c>
      <c r="J226" s="1">
        <f>VLOOKUP($B226,'Working final'!$A$4:$BU$2260,50,0)</f>
        <v>45016</v>
      </c>
    </row>
    <row r="227" spans="1:10" hidden="1" x14ac:dyDescent="0.25">
      <c r="A227">
        <v>225</v>
      </c>
      <c r="B227" t="s">
        <v>501</v>
      </c>
      <c r="C227" t="str">
        <f>IF(VLOOKUP($B227,'Working final'!$A$4:$BU$2260,50,0)&gt;=DATE(2022,3,31),"Y","N")</f>
        <v>N</v>
      </c>
      <c r="D227" t="str">
        <f>IF(VLOOKUP($B227,'Working final'!$A$4:$BU$2260,51,0)&gt;=1,"Y","N")</f>
        <v>N</v>
      </c>
      <c r="E227" t="str">
        <f>IF(VLOOKUP($B227,'Working final'!$A$4:$BU$2260,51,0)&lt;200,"Y","N")</f>
        <v>Y</v>
      </c>
      <c r="F227" t="str">
        <f>IF(VLOOKUP($B227,'Working final'!$A$4:$BU$2260,70,0)&gt;=75%,"Y","N")</f>
        <v>N</v>
      </c>
      <c r="G227" t="str">
        <f>IF(VLOOKUP($B227,'Working final'!$A$4:$BU$2260,71,0)&gt;=30%,"Y","N")</f>
        <v>N</v>
      </c>
      <c r="H227" t="str">
        <f>IF(OR(VLOOKUP($B227,'Working final'!$A$4:$BU$2260,72,0)&gt;=75%,VLOOKUP($B227,'Working final'!$A$4:$BU$2260,73,0)&gt;=75%),"Y","N")</f>
        <v>N</v>
      </c>
      <c r="I227" s="4" t="str">
        <f t="shared" si="3"/>
        <v>Reject</v>
      </c>
      <c r="J227" s="1">
        <f>VLOOKUP($B227,'Working final'!$A$4:$BU$2260,50,0)</f>
        <v>0</v>
      </c>
    </row>
    <row r="228" spans="1:10" hidden="1" x14ac:dyDescent="0.25">
      <c r="A228">
        <v>226</v>
      </c>
      <c r="B228" t="s">
        <v>502</v>
      </c>
      <c r="C228" t="str">
        <f>IF(VLOOKUP($B228,'Working final'!$A$4:$BU$2260,50,0)&gt;=DATE(2022,3,31),"Y","N")</f>
        <v>N</v>
      </c>
      <c r="D228" t="str">
        <f>IF(VLOOKUP($B228,'Working final'!$A$4:$BU$2260,51,0)&gt;=1,"Y","N")</f>
        <v>N</v>
      </c>
      <c r="E228" t="str">
        <f>IF(VLOOKUP($B228,'Working final'!$A$4:$BU$2260,51,0)&lt;200,"Y","N")</f>
        <v>Y</v>
      </c>
      <c r="F228" t="str">
        <f>IF(VLOOKUP($B228,'Working final'!$A$4:$BU$2260,70,0)&gt;=75%,"Y","N")</f>
        <v>N</v>
      </c>
      <c r="G228" t="str">
        <f>IF(VLOOKUP($B228,'Working final'!$A$4:$BU$2260,71,0)&gt;=30%,"Y","N")</f>
        <v>N</v>
      </c>
      <c r="H228" t="str">
        <f>IF(OR(VLOOKUP($B228,'Working final'!$A$4:$BU$2260,72,0)&gt;=75%,VLOOKUP($B228,'Working final'!$A$4:$BU$2260,73,0)&gt;=75%),"Y","N")</f>
        <v>N</v>
      </c>
      <c r="I228" s="4" t="str">
        <f t="shared" si="3"/>
        <v>Reject</v>
      </c>
      <c r="J228" s="1">
        <f>VLOOKUP($B228,'Working final'!$A$4:$BU$2260,50,0)</f>
        <v>0</v>
      </c>
    </row>
    <row r="229" spans="1:10" hidden="1" x14ac:dyDescent="0.25">
      <c r="A229">
        <v>227</v>
      </c>
      <c r="B229" t="s">
        <v>504</v>
      </c>
      <c r="C229" t="str">
        <f>IF(VLOOKUP($B229,'Working final'!$A$4:$BU$2260,50,0)&gt;=DATE(2022,3,31),"Y","N")</f>
        <v>N</v>
      </c>
      <c r="D229" t="str">
        <f>IF(VLOOKUP($B229,'Working final'!$A$4:$BU$2260,51,0)&gt;=1,"Y","N")</f>
        <v>N</v>
      </c>
      <c r="E229" t="str">
        <f>IF(VLOOKUP($B229,'Working final'!$A$4:$BU$2260,51,0)&lt;200,"Y","N")</f>
        <v>Y</v>
      </c>
      <c r="F229" t="str">
        <f>IF(VLOOKUP($B229,'Working final'!$A$4:$BU$2260,70,0)&gt;=75%,"Y","N")</f>
        <v>N</v>
      </c>
      <c r="G229" t="str">
        <f>IF(VLOOKUP($B229,'Working final'!$A$4:$BU$2260,71,0)&gt;=30%,"Y","N")</f>
        <v>N</v>
      </c>
      <c r="H229" t="str">
        <f>IF(OR(VLOOKUP($B229,'Working final'!$A$4:$BU$2260,72,0)&gt;=75%,VLOOKUP($B229,'Working final'!$A$4:$BU$2260,73,0)&gt;=75%),"Y","N")</f>
        <v>N</v>
      </c>
      <c r="I229" s="4" t="str">
        <f t="shared" si="3"/>
        <v>Reject</v>
      </c>
      <c r="J229" s="1">
        <f>VLOOKUP($B229,'Working final'!$A$4:$BU$2260,50,0)</f>
        <v>0</v>
      </c>
    </row>
    <row r="230" spans="1:10" hidden="1" x14ac:dyDescent="0.25">
      <c r="A230">
        <v>228</v>
      </c>
      <c r="B230" t="s">
        <v>506</v>
      </c>
      <c r="C230" t="str">
        <f>IF(VLOOKUP($B230,'Working final'!$A$4:$BU$2260,50,0)&gt;=DATE(2022,3,31),"Y","N")</f>
        <v>Y</v>
      </c>
      <c r="D230" t="str">
        <f>IF(VLOOKUP($B230,'Working final'!$A$4:$BU$2260,51,0)&gt;=1,"Y","N")</f>
        <v>N</v>
      </c>
      <c r="E230" t="str">
        <f>IF(VLOOKUP($B230,'Working final'!$A$4:$BU$2260,51,0)&lt;200,"Y","N")</f>
        <v>Y</v>
      </c>
      <c r="F230" t="str">
        <f>IF(VLOOKUP($B230,'Working final'!$A$4:$BU$2260,70,0)&gt;=75%,"Y","N")</f>
        <v>Y</v>
      </c>
      <c r="G230" t="str">
        <f>IF(VLOOKUP($B230,'Working final'!$A$4:$BU$2260,71,0)&gt;=30%,"Y","N")</f>
        <v>N</v>
      </c>
      <c r="H230" t="str">
        <f>IF(OR(VLOOKUP($B230,'Working final'!$A$4:$BU$2260,72,0)&gt;=75%,VLOOKUP($B230,'Working final'!$A$4:$BU$2260,73,0)&gt;=75%),"Y","N")</f>
        <v>N</v>
      </c>
      <c r="I230" s="4" t="str">
        <f t="shared" si="3"/>
        <v>Reject</v>
      </c>
      <c r="J230" s="1">
        <f>VLOOKUP($B230,'Working final'!$A$4:$BU$2260,50,0)</f>
        <v>44651</v>
      </c>
    </row>
    <row r="231" spans="1:10" x14ac:dyDescent="0.25">
      <c r="A231">
        <v>229</v>
      </c>
      <c r="B231" t="s">
        <v>508</v>
      </c>
      <c r="C231" t="str">
        <f>IF(VLOOKUP($B231,'Working final'!$A$4:$BU$2260,50,0)&gt;=DATE(2022,3,31),"Y","N")</f>
        <v>Y</v>
      </c>
      <c r="D231" t="str">
        <f>IF(VLOOKUP($B231,'Working final'!$A$4:$BU$2260,51,0)&gt;=1,"Y","N")</f>
        <v>Y</v>
      </c>
      <c r="E231" t="str">
        <f>IF(VLOOKUP($B231,'Working final'!$A$4:$BU$2260,51,0)&lt;200,"Y","N")</f>
        <v>Y</v>
      </c>
      <c r="F231" t="str">
        <f>IF(VLOOKUP($B231,'Working final'!$A$4:$BU$2260,70,0)&gt;=75%,"Y","N")</f>
        <v>Y</v>
      </c>
      <c r="G231" t="str">
        <f>IF(VLOOKUP($B231,'Working final'!$A$4:$BU$2260,71,0)&gt;=30%,"Y","N")</f>
        <v>Y</v>
      </c>
      <c r="H231" t="str">
        <f>IF(OR(VLOOKUP($B231,'Working final'!$A$4:$BU$2260,72,0)&gt;=75%,VLOOKUP($B231,'Working final'!$A$4:$BU$2260,73,0)&gt;=75%),"Y","N")</f>
        <v>Y</v>
      </c>
      <c r="I231" s="4" t="str">
        <f t="shared" si="3"/>
        <v>Accept</v>
      </c>
      <c r="J231" s="1">
        <f>VLOOKUP($B231,'Working final'!$A$4:$BU$2260,50,0)</f>
        <v>45016</v>
      </c>
    </row>
    <row r="232" spans="1:10" hidden="1" x14ac:dyDescent="0.25">
      <c r="A232">
        <v>230</v>
      </c>
      <c r="B232" t="s">
        <v>511</v>
      </c>
      <c r="C232" t="str">
        <f>IF(VLOOKUP($B232,'Working final'!$A$4:$BU$2260,50,0)&gt;=DATE(2022,3,31),"Y","N")</f>
        <v>N</v>
      </c>
      <c r="D232" t="str">
        <f>IF(VLOOKUP($B232,'Working final'!$A$4:$BU$2260,51,0)&gt;=1,"Y","N")</f>
        <v>N</v>
      </c>
      <c r="E232" t="str">
        <f>IF(VLOOKUP($B232,'Working final'!$A$4:$BU$2260,51,0)&lt;200,"Y","N")</f>
        <v>Y</v>
      </c>
      <c r="F232" t="str">
        <f>IF(VLOOKUP($B232,'Working final'!$A$4:$BU$2260,70,0)&gt;=75%,"Y","N")</f>
        <v>N</v>
      </c>
      <c r="G232" t="str">
        <f>IF(VLOOKUP($B232,'Working final'!$A$4:$BU$2260,71,0)&gt;=30%,"Y","N")</f>
        <v>N</v>
      </c>
      <c r="H232" t="str">
        <f>IF(OR(VLOOKUP($B232,'Working final'!$A$4:$BU$2260,72,0)&gt;=75%,VLOOKUP($B232,'Working final'!$A$4:$BU$2260,73,0)&gt;=75%),"Y","N")</f>
        <v>N</v>
      </c>
      <c r="I232" s="4" t="str">
        <f t="shared" si="3"/>
        <v>Reject</v>
      </c>
      <c r="J232" s="1">
        <f>VLOOKUP($B232,'Working final'!$A$4:$BU$2260,50,0)</f>
        <v>0</v>
      </c>
    </row>
    <row r="233" spans="1:10" hidden="1" x14ac:dyDescent="0.25">
      <c r="A233">
        <v>231</v>
      </c>
      <c r="B233" t="s">
        <v>515</v>
      </c>
      <c r="C233" t="str">
        <f>IF(VLOOKUP($B233,'Working final'!$A$4:$BU$2260,50,0)&gt;=DATE(2022,3,31),"Y","N")</f>
        <v>Y</v>
      </c>
      <c r="D233" t="str">
        <f>IF(VLOOKUP($B233,'Working final'!$A$4:$BU$2260,51,0)&gt;=1,"Y","N")</f>
        <v>Y</v>
      </c>
      <c r="E233" t="str">
        <f>IF(VLOOKUP($B233,'Working final'!$A$4:$BU$2260,51,0)&lt;200,"Y","N")</f>
        <v>Y</v>
      </c>
      <c r="F233" t="str">
        <f>IF(VLOOKUP($B233,'Working final'!$A$4:$BU$2260,70,0)&gt;=75%,"Y","N")</f>
        <v>Y</v>
      </c>
      <c r="G233" t="str">
        <f>IF(VLOOKUP($B233,'Working final'!$A$4:$BU$2260,71,0)&gt;=30%,"Y","N")</f>
        <v>N</v>
      </c>
      <c r="H233" t="str">
        <f>IF(OR(VLOOKUP($B233,'Working final'!$A$4:$BU$2260,72,0)&gt;=75%,VLOOKUP($B233,'Working final'!$A$4:$BU$2260,73,0)&gt;=75%),"Y","N")</f>
        <v>N</v>
      </c>
      <c r="I233" s="4" t="str">
        <f t="shared" si="3"/>
        <v>Reject</v>
      </c>
      <c r="J233" s="1">
        <f>VLOOKUP($B233,'Working final'!$A$4:$BU$2260,50,0)</f>
        <v>45016</v>
      </c>
    </row>
    <row r="234" spans="1:10" hidden="1" x14ac:dyDescent="0.25">
      <c r="A234">
        <v>232</v>
      </c>
      <c r="B234" t="s">
        <v>519</v>
      </c>
      <c r="C234" t="str">
        <f>IF(VLOOKUP($B234,'Working final'!$A$4:$BU$2260,50,0)&gt;=DATE(2022,3,31),"Y","N")</f>
        <v>N</v>
      </c>
      <c r="D234" t="str">
        <f>IF(VLOOKUP($B234,'Working final'!$A$4:$BU$2260,51,0)&gt;=1,"Y","N")</f>
        <v>N</v>
      </c>
      <c r="E234" t="str">
        <f>IF(VLOOKUP($B234,'Working final'!$A$4:$BU$2260,51,0)&lt;200,"Y","N")</f>
        <v>Y</v>
      </c>
      <c r="F234" t="str">
        <f>IF(VLOOKUP($B234,'Working final'!$A$4:$BU$2260,70,0)&gt;=75%,"Y","N")</f>
        <v>N</v>
      </c>
      <c r="G234" t="str">
        <f>IF(VLOOKUP($B234,'Working final'!$A$4:$BU$2260,71,0)&gt;=30%,"Y","N")</f>
        <v>N</v>
      </c>
      <c r="H234" t="str">
        <f>IF(OR(VLOOKUP($B234,'Working final'!$A$4:$BU$2260,72,0)&gt;=75%,VLOOKUP($B234,'Working final'!$A$4:$BU$2260,73,0)&gt;=75%),"Y","N")</f>
        <v>N</v>
      </c>
      <c r="I234" s="4" t="str">
        <f t="shared" si="3"/>
        <v>Reject</v>
      </c>
      <c r="J234" s="1">
        <f>VLOOKUP($B234,'Working final'!$A$4:$BU$2260,50,0)</f>
        <v>0</v>
      </c>
    </row>
    <row r="235" spans="1:10" hidden="1" x14ac:dyDescent="0.25">
      <c r="A235">
        <v>233</v>
      </c>
      <c r="B235" t="s">
        <v>520</v>
      </c>
      <c r="C235" t="str">
        <f>IF(VLOOKUP($B235,'Working final'!$A$4:$BU$2260,50,0)&gt;=DATE(2022,3,31),"Y","N")</f>
        <v>N</v>
      </c>
      <c r="D235" t="str">
        <f>IF(VLOOKUP($B235,'Working final'!$A$4:$BU$2260,51,0)&gt;=1,"Y","N")</f>
        <v>N</v>
      </c>
      <c r="E235" t="str">
        <f>IF(VLOOKUP($B235,'Working final'!$A$4:$BU$2260,51,0)&lt;200,"Y","N")</f>
        <v>Y</v>
      </c>
      <c r="F235" t="str">
        <f>IF(VLOOKUP($B235,'Working final'!$A$4:$BU$2260,70,0)&gt;=75%,"Y","N")</f>
        <v>N</v>
      </c>
      <c r="G235" t="str">
        <f>IF(VLOOKUP($B235,'Working final'!$A$4:$BU$2260,71,0)&gt;=30%,"Y","N")</f>
        <v>N</v>
      </c>
      <c r="H235" t="str">
        <f>IF(OR(VLOOKUP($B235,'Working final'!$A$4:$BU$2260,72,0)&gt;=75%,VLOOKUP($B235,'Working final'!$A$4:$BU$2260,73,0)&gt;=75%),"Y","N")</f>
        <v>N</v>
      </c>
      <c r="I235" s="4" t="str">
        <f t="shared" si="3"/>
        <v>Reject</v>
      </c>
      <c r="J235" s="1">
        <f>VLOOKUP($B235,'Working final'!$A$4:$BU$2260,50,0)</f>
        <v>0</v>
      </c>
    </row>
    <row r="236" spans="1:10" hidden="1" x14ac:dyDescent="0.25">
      <c r="A236">
        <v>234</v>
      </c>
      <c r="B236" t="s">
        <v>521</v>
      </c>
      <c r="C236" t="str">
        <f>IF(VLOOKUP($B236,'Working final'!$A$4:$BU$2260,50,0)&gt;=DATE(2022,3,31),"Y","N")</f>
        <v>N</v>
      </c>
      <c r="D236" t="str">
        <f>IF(VLOOKUP($B236,'Working final'!$A$4:$BU$2260,51,0)&gt;=1,"Y","N")</f>
        <v>N</v>
      </c>
      <c r="E236" t="str">
        <f>IF(VLOOKUP($B236,'Working final'!$A$4:$BU$2260,51,0)&lt;200,"Y","N")</f>
        <v>Y</v>
      </c>
      <c r="F236" t="str">
        <f>IF(VLOOKUP($B236,'Working final'!$A$4:$BU$2260,70,0)&gt;=75%,"Y","N")</f>
        <v>N</v>
      </c>
      <c r="G236" t="str">
        <f>IF(VLOOKUP($B236,'Working final'!$A$4:$BU$2260,71,0)&gt;=30%,"Y","N")</f>
        <v>N</v>
      </c>
      <c r="H236" t="str">
        <f>IF(OR(VLOOKUP($B236,'Working final'!$A$4:$BU$2260,72,0)&gt;=75%,VLOOKUP($B236,'Working final'!$A$4:$BU$2260,73,0)&gt;=75%),"Y","N")</f>
        <v>N</v>
      </c>
      <c r="I236" s="4" t="str">
        <f t="shared" si="3"/>
        <v>Reject</v>
      </c>
      <c r="J236" s="1">
        <f>VLOOKUP($B236,'Working final'!$A$4:$BU$2260,50,0)</f>
        <v>0</v>
      </c>
    </row>
    <row r="237" spans="1:10" hidden="1" x14ac:dyDescent="0.25">
      <c r="A237">
        <v>235</v>
      </c>
      <c r="B237" t="s">
        <v>522</v>
      </c>
      <c r="C237" t="str">
        <f>IF(VLOOKUP($B237,'Working final'!$A$4:$BU$2260,50,0)&gt;=DATE(2022,3,31),"Y","N")</f>
        <v>Y</v>
      </c>
      <c r="D237" t="str">
        <f>IF(VLOOKUP($B237,'Working final'!$A$4:$BU$2260,51,0)&gt;=1,"Y","N")</f>
        <v>N</v>
      </c>
      <c r="E237" t="str">
        <f>IF(VLOOKUP($B237,'Working final'!$A$4:$BU$2260,51,0)&lt;200,"Y","N")</f>
        <v>Y</v>
      </c>
      <c r="F237" t="str">
        <f>IF(VLOOKUP($B237,'Working final'!$A$4:$BU$2260,70,0)&gt;=75%,"Y","N")</f>
        <v>N</v>
      </c>
      <c r="G237" t="str">
        <f>IF(VLOOKUP($B237,'Working final'!$A$4:$BU$2260,71,0)&gt;=30%,"Y","N")</f>
        <v>N</v>
      </c>
      <c r="H237" t="str">
        <f>IF(OR(VLOOKUP($B237,'Working final'!$A$4:$BU$2260,72,0)&gt;=75%,VLOOKUP($B237,'Working final'!$A$4:$BU$2260,73,0)&gt;=75%),"Y","N")</f>
        <v>N</v>
      </c>
      <c r="I237" s="4" t="str">
        <f t="shared" si="3"/>
        <v>Reject</v>
      </c>
      <c r="J237" s="1">
        <f>VLOOKUP($B237,'Working final'!$A$4:$BU$2260,50,0)</f>
        <v>44651</v>
      </c>
    </row>
    <row r="238" spans="1:10" hidden="1" x14ac:dyDescent="0.25">
      <c r="A238">
        <v>236</v>
      </c>
      <c r="B238" t="s">
        <v>523</v>
      </c>
      <c r="C238" t="str">
        <f>IF(VLOOKUP($B238,'Working final'!$A$4:$BU$2260,50,0)&gt;=DATE(2022,3,31),"Y","N")</f>
        <v>Y</v>
      </c>
      <c r="D238" t="str">
        <f>IF(VLOOKUP($B238,'Working final'!$A$4:$BU$2260,51,0)&gt;=1,"Y","N")</f>
        <v>Y</v>
      </c>
      <c r="E238" t="str">
        <f>IF(VLOOKUP($B238,'Working final'!$A$4:$BU$2260,51,0)&lt;200,"Y","N")</f>
        <v>N</v>
      </c>
      <c r="F238" t="str">
        <f>IF(VLOOKUP($B238,'Working final'!$A$4:$BU$2260,70,0)&gt;=75%,"Y","N")</f>
        <v>Y</v>
      </c>
      <c r="G238" t="str">
        <f>IF(VLOOKUP($B238,'Working final'!$A$4:$BU$2260,71,0)&gt;=30%,"Y","N")</f>
        <v>Y</v>
      </c>
      <c r="H238" t="str">
        <f>IF(OR(VLOOKUP($B238,'Working final'!$A$4:$BU$2260,72,0)&gt;=75%,VLOOKUP($B238,'Working final'!$A$4:$BU$2260,73,0)&gt;=75%),"Y","N")</f>
        <v>Y</v>
      </c>
      <c r="I238" s="4" t="str">
        <f t="shared" si="3"/>
        <v>Reject</v>
      </c>
      <c r="J238" s="1">
        <f>VLOOKUP($B238,'Working final'!$A$4:$BU$2260,50,0)</f>
        <v>45016</v>
      </c>
    </row>
    <row r="239" spans="1:10" x14ac:dyDescent="0.25">
      <c r="A239">
        <v>237</v>
      </c>
      <c r="B239" t="s">
        <v>525</v>
      </c>
      <c r="C239" t="str">
        <f>IF(VLOOKUP($B239,'Working final'!$A$4:$BU$2260,50,0)&gt;=DATE(2022,3,31),"Y","N")</f>
        <v>Y</v>
      </c>
      <c r="D239" t="str">
        <f>IF(VLOOKUP($B239,'Working final'!$A$4:$BU$2260,51,0)&gt;=1,"Y","N")</f>
        <v>Y</v>
      </c>
      <c r="E239" t="str">
        <f>IF(VLOOKUP($B239,'Working final'!$A$4:$BU$2260,51,0)&lt;200,"Y","N")</f>
        <v>Y</v>
      </c>
      <c r="F239" t="str">
        <f>IF(VLOOKUP($B239,'Working final'!$A$4:$BU$2260,70,0)&gt;=75%,"Y","N")</f>
        <v>Y</v>
      </c>
      <c r="G239" t="str">
        <f>IF(VLOOKUP($B239,'Working final'!$A$4:$BU$2260,71,0)&gt;=30%,"Y","N")</f>
        <v>Y</v>
      </c>
      <c r="H239" t="str">
        <f>IF(OR(VLOOKUP($B239,'Working final'!$A$4:$BU$2260,72,0)&gt;=75%,VLOOKUP($B239,'Working final'!$A$4:$BU$2260,73,0)&gt;=75%),"Y","N")</f>
        <v>Y</v>
      </c>
      <c r="I239" s="4" t="str">
        <f t="shared" si="3"/>
        <v>Accept</v>
      </c>
      <c r="J239" s="1">
        <f>VLOOKUP($B239,'Working final'!$A$4:$BU$2260,50,0)</f>
        <v>45016</v>
      </c>
    </row>
    <row r="240" spans="1:10" hidden="1" x14ac:dyDescent="0.25">
      <c r="A240">
        <v>238</v>
      </c>
      <c r="B240" t="s">
        <v>526</v>
      </c>
      <c r="C240" t="str">
        <f>IF(VLOOKUP($B240,'Working final'!$A$4:$BU$2260,50,0)&gt;=DATE(2022,3,31),"Y","N")</f>
        <v>N</v>
      </c>
      <c r="D240" t="str">
        <f>IF(VLOOKUP($B240,'Working final'!$A$4:$BU$2260,51,0)&gt;=1,"Y","N")</f>
        <v>N</v>
      </c>
      <c r="E240" t="str">
        <f>IF(VLOOKUP($B240,'Working final'!$A$4:$BU$2260,51,0)&lt;200,"Y","N")</f>
        <v>Y</v>
      </c>
      <c r="F240" t="str">
        <f>IF(VLOOKUP($B240,'Working final'!$A$4:$BU$2260,70,0)&gt;=75%,"Y","N")</f>
        <v>N</v>
      </c>
      <c r="G240" t="str">
        <f>IF(VLOOKUP($B240,'Working final'!$A$4:$BU$2260,71,0)&gt;=30%,"Y","N")</f>
        <v>N</v>
      </c>
      <c r="H240" t="str">
        <f>IF(OR(VLOOKUP($B240,'Working final'!$A$4:$BU$2260,72,0)&gt;=75%,VLOOKUP($B240,'Working final'!$A$4:$BU$2260,73,0)&gt;=75%),"Y","N")</f>
        <v>N</v>
      </c>
      <c r="I240" s="4" t="str">
        <f t="shared" si="3"/>
        <v>Reject</v>
      </c>
      <c r="J240" s="1">
        <f>VLOOKUP($B240,'Working final'!$A$4:$BU$2260,50,0)</f>
        <v>0</v>
      </c>
    </row>
    <row r="241" spans="1:10" hidden="1" x14ac:dyDescent="0.25">
      <c r="A241">
        <v>239</v>
      </c>
      <c r="B241" t="s">
        <v>527</v>
      </c>
      <c r="C241" t="str">
        <f>IF(VLOOKUP($B241,'Working final'!$A$4:$BU$2260,50,0)&gt;=DATE(2022,3,31),"Y","N")</f>
        <v>Y</v>
      </c>
      <c r="D241" t="str">
        <f>IF(VLOOKUP($B241,'Working final'!$A$4:$BU$2260,51,0)&gt;=1,"Y","N")</f>
        <v>N</v>
      </c>
      <c r="E241" t="str">
        <f>IF(VLOOKUP($B241,'Working final'!$A$4:$BU$2260,51,0)&lt;200,"Y","N")</f>
        <v>Y</v>
      </c>
      <c r="F241" t="str">
        <f>IF(VLOOKUP($B241,'Working final'!$A$4:$BU$2260,70,0)&gt;=75%,"Y","N")</f>
        <v>N</v>
      </c>
      <c r="G241" t="str">
        <f>IF(VLOOKUP($B241,'Working final'!$A$4:$BU$2260,71,0)&gt;=30%,"Y","N")</f>
        <v>Y</v>
      </c>
      <c r="H241" t="str">
        <f>IF(OR(VLOOKUP($B241,'Working final'!$A$4:$BU$2260,72,0)&gt;=75%,VLOOKUP($B241,'Working final'!$A$4:$BU$2260,73,0)&gt;=75%),"Y","N")</f>
        <v>N</v>
      </c>
      <c r="I241" s="4" t="str">
        <f t="shared" si="3"/>
        <v>Reject</v>
      </c>
      <c r="J241" s="1">
        <f>VLOOKUP($B241,'Working final'!$A$4:$BU$2260,50,0)</f>
        <v>45016</v>
      </c>
    </row>
    <row r="242" spans="1:10" hidden="1" x14ac:dyDescent="0.25">
      <c r="A242">
        <v>240</v>
      </c>
      <c r="B242" t="s">
        <v>528</v>
      </c>
      <c r="C242" t="str">
        <f>IF(VLOOKUP($B242,'Working final'!$A$4:$BU$2260,50,0)&gt;=DATE(2022,3,31),"Y","N")</f>
        <v>N</v>
      </c>
      <c r="D242" t="str">
        <f>IF(VLOOKUP($B242,'Working final'!$A$4:$BU$2260,51,0)&gt;=1,"Y","N")</f>
        <v>N</v>
      </c>
      <c r="E242" t="str">
        <f>IF(VLOOKUP($B242,'Working final'!$A$4:$BU$2260,51,0)&lt;200,"Y","N")</f>
        <v>Y</v>
      </c>
      <c r="F242" t="str">
        <f>IF(VLOOKUP($B242,'Working final'!$A$4:$BU$2260,70,0)&gt;=75%,"Y","N")</f>
        <v>N</v>
      </c>
      <c r="G242" t="str">
        <f>IF(VLOOKUP($B242,'Working final'!$A$4:$BU$2260,71,0)&gt;=30%,"Y","N")</f>
        <v>N</v>
      </c>
      <c r="H242" t="str">
        <f>IF(OR(VLOOKUP($B242,'Working final'!$A$4:$BU$2260,72,0)&gt;=75%,VLOOKUP($B242,'Working final'!$A$4:$BU$2260,73,0)&gt;=75%),"Y","N")</f>
        <v>N</v>
      </c>
      <c r="I242" s="4" t="str">
        <f t="shared" si="3"/>
        <v>Reject</v>
      </c>
      <c r="J242" s="1">
        <f>VLOOKUP($B242,'Working final'!$A$4:$BU$2260,50,0)</f>
        <v>0</v>
      </c>
    </row>
    <row r="243" spans="1:10" hidden="1" x14ac:dyDescent="0.25">
      <c r="A243">
        <v>241</v>
      </c>
      <c r="B243" t="s">
        <v>529</v>
      </c>
      <c r="C243" t="str">
        <f>IF(VLOOKUP($B243,'Working final'!$A$4:$BU$2260,50,0)&gt;=DATE(2022,3,31),"Y","N")</f>
        <v>N</v>
      </c>
      <c r="D243" t="str">
        <f>IF(VLOOKUP($B243,'Working final'!$A$4:$BU$2260,51,0)&gt;=1,"Y","N")</f>
        <v>N</v>
      </c>
      <c r="E243" t="str">
        <f>IF(VLOOKUP($B243,'Working final'!$A$4:$BU$2260,51,0)&lt;200,"Y","N")</f>
        <v>Y</v>
      </c>
      <c r="F243" t="str">
        <f>IF(VLOOKUP($B243,'Working final'!$A$4:$BU$2260,70,0)&gt;=75%,"Y","N")</f>
        <v>N</v>
      </c>
      <c r="G243" t="str">
        <f>IF(VLOOKUP($B243,'Working final'!$A$4:$BU$2260,71,0)&gt;=30%,"Y","N")</f>
        <v>N</v>
      </c>
      <c r="H243" t="str">
        <f>IF(OR(VLOOKUP($B243,'Working final'!$A$4:$BU$2260,72,0)&gt;=75%,VLOOKUP($B243,'Working final'!$A$4:$BU$2260,73,0)&gt;=75%),"Y","N")</f>
        <v>N</v>
      </c>
      <c r="I243" s="4" t="str">
        <f t="shared" si="3"/>
        <v>Reject</v>
      </c>
      <c r="J243" s="1">
        <f>VLOOKUP($B243,'Working final'!$A$4:$BU$2260,50,0)</f>
        <v>0</v>
      </c>
    </row>
    <row r="244" spans="1:10" hidden="1" x14ac:dyDescent="0.25">
      <c r="A244">
        <v>242</v>
      </c>
      <c r="B244" t="s">
        <v>531</v>
      </c>
      <c r="C244" t="str">
        <f>IF(VLOOKUP($B244,'Working final'!$A$4:$BU$2260,50,0)&gt;=DATE(2022,3,31),"Y","N")</f>
        <v>Y</v>
      </c>
      <c r="D244" t="str">
        <f>IF(VLOOKUP($B244,'Working final'!$A$4:$BU$2260,51,0)&gt;=1,"Y","N")</f>
        <v>Y</v>
      </c>
      <c r="E244" t="str">
        <f>IF(VLOOKUP($B244,'Working final'!$A$4:$BU$2260,51,0)&lt;200,"Y","N")</f>
        <v>N</v>
      </c>
      <c r="F244" t="str">
        <f>IF(VLOOKUP($B244,'Working final'!$A$4:$BU$2260,70,0)&gt;=75%,"Y","N")</f>
        <v>Y</v>
      </c>
      <c r="G244" t="str">
        <f>IF(VLOOKUP($B244,'Working final'!$A$4:$BU$2260,71,0)&gt;=30%,"Y","N")</f>
        <v>Y</v>
      </c>
      <c r="H244" t="str">
        <f>IF(OR(VLOOKUP($B244,'Working final'!$A$4:$BU$2260,72,0)&gt;=75%,VLOOKUP($B244,'Working final'!$A$4:$BU$2260,73,0)&gt;=75%),"Y","N")</f>
        <v>Y</v>
      </c>
      <c r="I244" s="4" t="str">
        <f t="shared" si="3"/>
        <v>Reject</v>
      </c>
      <c r="J244" s="1">
        <f>VLOOKUP($B244,'Working final'!$A$4:$BU$2260,50,0)</f>
        <v>45016</v>
      </c>
    </row>
    <row r="245" spans="1:10" hidden="1" x14ac:dyDescent="0.25">
      <c r="A245">
        <v>243</v>
      </c>
      <c r="B245" t="s">
        <v>532</v>
      </c>
      <c r="C245" t="str">
        <f>IF(VLOOKUP($B245,'Working final'!$A$4:$BU$2260,50,0)&gt;=DATE(2022,3,31),"Y","N")</f>
        <v>Y</v>
      </c>
      <c r="D245" t="str">
        <f>IF(VLOOKUP($B245,'Working final'!$A$4:$BU$2260,51,0)&gt;=1,"Y","N")</f>
        <v>Y</v>
      </c>
      <c r="E245" t="str">
        <f>IF(VLOOKUP($B245,'Working final'!$A$4:$BU$2260,51,0)&lt;200,"Y","N")</f>
        <v>Y</v>
      </c>
      <c r="F245" t="str">
        <f>IF(VLOOKUP($B245,'Working final'!$A$4:$BU$2260,70,0)&gt;=75%,"Y","N")</f>
        <v>Y</v>
      </c>
      <c r="G245" t="str">
        <f>IF(VLOOKUP($B245,'Working final'!$A$4:$BU$2260,71,0)&gt;=30%,"Y","N")</f>
        <v>Y</v>
      </c>
      <c r="H245" t="str">
        <f>IF(OR(VLOOKUP($B245,'Working final'!$A$4:$BU$2260,72,0)&gt;=75%,VLOOKUP($B245,'Working final'!$A$4:$BU$2260,73,0)&gt;=75%),"Y","N")</f>
        <v>N</v>
      </c>
      <c r="I245" s="4" t="str">
        <f t="shared" si="3"/>
        <v>Reject</v>
      </c>
      <c r="J245" s="1">
        <f>VLOOKUP($B245,'Working final'!$A$4:$BU$2260,50,0)</f>
        <v>45016</v>
      </c>
    </row>
    <row r="246" spans="1:10" hidden="1" x14ac:dyDescent="0.25">
      <c r="A246">
        <v>244</v>
      </c>
      <c r="B246" t="s">
        <v>534</v>
      </c>
      <c r="C246" t="str">
        <f>IF(VLOOKUP($B246,'Working final'!$A$4:$BU$2260,50,0)&gt;=DATE(2022,3,31),"Y","N")</f>
        <v>Y</v>
      </c>
      <c r="D246" t="str">
        <f>IF(VLOOKUP($B246,'Working final'!$A$4:$BU$2260,51,0)&gt;=1,"Y","N")</f>
        <v>Y</v>
      </c>
      <c r="E246" t="str">
        <f>IF(VLOOKUP($B246,'Working final'!$A$4:$BU$2260,51,0)&lt;200,"Y","N")</f>
        <v>N</v>
      </c>
      <c r="F246" t="str">
        <f>IF(VLOOKUP($B246,'Working final'!$A$4:$BU$2260,70,0)&gt;=75%,"Y","N")</f>
        <v>Y</v>
      </c>
      <c r="G246" t="str">
        <f>IF(VLOOKUP($B246,'Working final'!$A$4:$BU$2260,71,0)&gt;=30%,"Y","N")</f>
        <v>Y</v>
      </c>
      <c r="H246" t="str">
        <f>IF(OR(VLOOKUP($B246,'Working final'!$A$4:$BU$2260,72,0)&gt;=75%,VLOOKUP($B246,'Working final'!$A$4:$BU$2260,73,0)&gt;=75%),"Y","N")</f>
        <v>Y</v>
      </c>
      <c r="I246" s="4" t="str">
        <f t="shared" si="3"/>
        <v>Reject</v>
      </c>
      <c r="J246" s="1">
        <f>VLOOKUP($B246,'Working final'!$A$4:$BU$2260,50,0)</f>
        <v>45016</v>
      </c>
    </row>
    <row r="247" spans="1:10" hidden="1" x14ac:dyDescent="0.25">
      <c r="A247">
        <v>245</v>
      </c>
      <c r="B247" t="s">
        <v>536</v>
      </c>
      <c r="C247" t="str">
        <f>IF(VLOOKUP($B247,'Working final'!$A$4:$BU$2260,50,0)&gt;=DATE(2022,3,31),"Y","N")</f>
        <v>Y</v>
      </c>
      <c r="D247" t="str">
        <f>IF(VLOOKUP($B247,'Working final'!$A$4:$BU$2260,51,0)&gt;=1,"Y","N")</f>
        <v>Y</v>
      </c>
      <c r="E247" t="str">
        <f>IF(VLOOKUP($B247,'Working final'!$A$4:$BU$2260,51,0)&lt;200,"Y","N")</f>
        <v>N</v>
      </c>
      <c r="F247" t="str">
        <f>IF(VLOOKUP($B247,'Working final'!$A$4:$BU$2260,70,0)&gt;=75%,"Y","N")</f>
        <v>Y</v>
      </c>
      <c r="G247" t="str">
        <f>IF(VLOOKUP($B247,'Working final'!$A$4:$BU$2260,71,0)&gt;=30%,"Y","N")</f>
        <v>Y</v>
      </c>
      <c r="H247" t="str">
        <f>IF(OR(VLOOKUP($B247,'Working final'!$A$4:$BU$2260,72,0)&gt;=75%,VLOOKUP($B247,'Working final'!$A$4:$BU$2260,73,0)&gt;=75%),"Y","N")</f>
        <v>N</v>
      </c>
      <c r="I247" s="4" t="str">
        <f t="shared" si="3"/>
        <v>Reject</v>
      </c>
      <c r="J247" s="1">
        <f>VLOOKUP($B247,'Working final'!$A$4:$BU$2260,50,0)</f>
        <v>45016</v>
      </c>
    </row>
    <row r="248" spans="1:10" hidden="1" x14ac:dyDescent="0.25">
      <c r="A248">
        <v>246</v>
      </c>
      <c r="B248" t="s">
        <v>537</v>
      </c>
      <c r="C248" t="str">
        <f>IF(VLOOKUP($B248,'Working final'!$A$4:$BU$2260,50,0)&gt;=DATE(2022,3,31),"Y","N")</f>
        <v>Y</v>
      </c>
      <c r="D248" t="str">
        <f>IF(VLOOKUP($B248,'Working final'!$A$4:$BU$2260,51,0)&gt;=1,"Y","N")</f>
        <v>Y</v>
      </c>
      <c r="E248" t="str">
        <f>IF(VLOOKUP($B248,'Working final'!$A$4:$BU$2260,51,0)&lt;200,"Y","N")</f>
        <v>N</v>
      </c>
      <c r="F248" t="str">
        <f>IF(VLOOKUP($B248,'Working final'!$A$4:$BU$2260,70,0)&gt;=75%,"Y","N")</f>
        <v>Y</v>
      </c>
      <c r="G248" t="str">
        <f>IF(VLOOKUP($B248,'Working final'!$A$4:$BU$2260,71,0)&gt;=30%,"Y","N")</f>
        <v>Y</v>
      </c>
      <c r="H248" t="str">
        <f>IF(OR(VLOOKUP($B248,'Working final'!$A$4:$BU$2260,72,0)&gt;=75%,VLOOKUP($B248,'Working final'!$A$4:$BU$2260,73,0)&gt;=75%),"Y","N")</f>
        <v>Y</v>
      </c>
      <c r="I248" s="4" t="str">
        <f t="shared" si="3"/>
        <v>Reject</v>
      </c>
      <c r="J248" s="1">
        <f>VLOOKUP($B248,'Working final'!$A$4:$BU$2260,50,0)</f>
        <v>45016</v>
      </c>
    </row>
    <row r="249" spans="1:10" hidden="1" x14ac:dyDescent="0.25">
      <c r="A249">
        <v>247</v>
      </c>
      <c r="B249" t="s">
        <v>538</v>
      </c>
      <c r="C249" t="str">
        <f>IF(VLOOKUP($B249,'Working final'!$A$4:$BU$2260,50,0)&gt;=DATE(2022,3,31),"Y","N")</f>
        <v>Y</v>
      </c>
      <c r="D249" t="str">
        <f>IF(VLOOKUP($B249,'Working final'!$A$4:$BU$2260,51,0)&gt;=1,"Y","N")</f>
        <v>Y</v>
      </c>
      <c r="E249" t="str">
        <f>IF(VLOOKUP($B249,'Working final'!$A$4:$BU$2260,51,0)&lt;200,"Y","N")</f>
        <v>N</v>
      </c>
      <c r="F249" t="str">
        <f>IF(VLOOKUP($B249,'Working final'!$A$4:$BU$2260,70,0)&gt;=75%,"Y","N")</f>
        <v>Y</v>
      </c>
      <c r="G249" t="str">
        <f>IF(VLOOKUP($B249,'Working final'!$A$4:$BU$2260,71,0)&gt;=30%,"Y","N")</f>
        <v>Y</v>
      </c>
      <c r="H249" t="str">
        <f>IF(OR(VLOOKUP($B249,'Working final'!$A$4:$BU$2260,72,0)&gt;=75%,VLOOKUP($B249,'Working final'!$A$4:$BU$2260,73,0)&gt;=75%),"Y","N")</f>
        <v>Y</v>
      </c>
      <c r="I249" s="4" t="str">
        <f t="shared" si="3"/>
        <v>Reject</v>
      </c>
      <c r="J249" s="1">
        <f>VLOOKUP($B249,'Working final'!$A$4:$BU$2260,50,0)</f>
        <v>45016</v>
      </c>
    </row>
    <row r="250" spans="1:10" hidden="1" x14ac:dyDescent="0.25">
      <c r="A250">
        <v>248</v>
      </c>
      <c r="B250" t="s">
        <v>539</v>
      </c>
      <c r="C250" t="str">
        <f>IF(VLOOKUP($B250,'Working final'!$A$4:$BU$2260,50,0)&gt;=DATE(2022,3,31),"Y","N")</f>
        <v>Y</v>
      </c>
      <c r="D250" t="str">
        <f>IF(VLOOKUP($B250,'Working final'!$A$4:$BU$2260,51,0)&gt;=1,"Y","N")</f>
        <v>Y</v>
      </c>
      <c r="E250" t="str">
        <f>IF(VLOOKUP($B250,'Working final'!$A$4:$BU$2260,51,0)&lt;200,"Y","N")</f>
        <v>N</v>
      </c>
      <c r="F250" t="str">
        <f>IF(VLOOKUP($B250,'Working final'!$A$4:$BU$2260,70,0)&gt;=75%,"Y","N")</f>
        <v>Y</v>
      </c>
      <c r="G250" t="str">
        <f>IF(VLOOKUP($B250,'Working final'!$A$4:$BU$2260,71,0)&gt;=30%,"Y","N")</f>
        <v>Y</v>
      </c>
      <c r="H250" t="str">
        <f>IF(OR(VLOOKUP($B250,'Working final'!$A$4:$BU$2260,72,0)&gt;=75%,VLOOKUP($B250,'Working final'!$A$4:$BU$2260,73,0)&gt;=75%),"Y","N")</f>
        <v>Y</v>
      </c>
      <c r="I250" s="4" t="str">
        <f t="shared" si="3"/>
        <v>Reject</v>
      </c>
      <c r="J250" s="1">
        <f>VLOOKUP($B250,'Working final'!$A$4:$BU$2260,50,0)</f>
        <v>45016</v>
      </c>
    </row>
    <row r="251" spans="1:10" hidden="1" x14ac:dyDescent="0.25">
      <c r="A251">
        <v>249</v>
      </c>
      <c r="B251" t="s">
        <v>540</v>
      </c>
      <c r="C251" t="str">
        <f>IF(VLOOKUP($B251,'Working final'!$A$4:$BU$2260,50,0)&gt;=DATE(2022,3,31),"Y","N")</f>
        <v>Y</v>
      </c>
      <c r="D251" t="str">
        <f>IF(VLOOKUP($B251,'Working final'!$A$4:$BU$2260,51,0)&gt;=1,"Y","N")</f>
        <v>N</v>
      </c>
      <c r="E251" t="str">
        <f>IF(VLOOKUP($B251,'Working final'!$A$4:$BU$2260,51,0)&lt;200,"Y","N")</f>
        <v>Y</v>
      </c>
      <c r="F251" t="str">
        <f>IF(VLOOKUP($B251,'Working final'!$A$4:$BU$2260,70,0)&gt;=75%,"Y","N")</f>
        <v>N</v>
      </c>
      <c r="G251" t="str">
        <f>IF(VLOOKUP($B251,'Working final'!$A$4:$BU$2260,71,0)&gt;=30%,"Y","N")</f>
        <v>N</v>
      </c>
      <c r="H251" t="str">
        <f>IF(OR(VLOOKUP($B251,'Working final'!$A$4:$BU$2260,72,0)&gt;=75%,VLOOKUP($B251,'Working final'!$A$4:$BU$2260,73,0)&gt;=75%),"Y","N")</f>
        <v>N</v>
      </c>
      <c r="I251" s="4" t="str">
        <f t="shared" si="3"/>
        <v>Reject</v>
      </c>
      <c r="J251" s="1">
        <f>VLOOKUP($B251,'Working final'!$A$4:$BU$2260,50,0)</f>
        <v>45016</v>
      </c>
    </row>
    <row r="252" spans="1:10" hidden="1" x14ac:dyDescent="0.25">
      <c r="A252">
        <v>250</v>
      </c>
      <c r="B252" t="s">
        <v>542</v>
      </c>
      <c r="C252" t="str">
        <f>IF(VLOOKUP($B252,'Working final'!$A$4:$BU$2260,50,0)&gt;=DATE(2022,3,31),"Y","N")</f>
        <v>Y</v>
      </c>
      <c r="D252" t="str">
        <f>IF(VLOOKUP($B252,'Working final'!$A$4:$BU$2260,51,0)&gt;=1,"Y","N")</f>
        <v>Y</v>
      </c>
      <c r="E252" t="str">
        <f>IF(VLOOKUP($B252,'Working final'!$A$4:$BU$2260,51,0)&lt;200,"Y","N")</f>
        <v>Y</v>
      </c>
      <c r="F252" t="str">
        <f>IF(VLOOKUP($B252,'Working final'!$A$4:$BU$2260,70,0)&gt;=75%,"Y","N")</f>
        <v>Y</v>
      </c>
      <c r="G252" t="str">
        <f>IF(VLOOKUP($B252,'Working final'!$A$4:$BU$2260,71,0)&gt;=30%,"Y","N")</f>
        <v>Y</v>
      </c>
      <c r="H252" t="str">
        <f>IF(OR(VLOOKUP($B252,'Working final'!$A$4:$BU$2260,72,0)&gt;=75%,VLOOKUP($B252,'Working final'!$A$4:$BU$2260,73,0)&gt;=75%),"Y","N")</f>
        <v>N</v>
      </c>
      <c r="I252" s="4" t="str">
        <f t="shared" si="3"/>
        <v>Reject</v>
      </c>
      <c r="J252" s="1">
        <f>VLOOKUP($B252,'Working final'!$A$4:$BU$2260,50,0)</f>
        <v>45016</v>
      </c>
    </row>
    <row r="253" spans="1:10" hidden="1" x14ac:dyDescent="0.25">
      <c r="A253">
        <v>251</v>
      </c>
      <c r="B253" t="s">
        <v>543</v>
      </c>
      <c r="C253" t="str">
        <f>IF(VLOOKUP($B253,'Working final'!$A$4:$BU$2260,50,0)&gt;=DATE(2022,3,31),"Y","N")</f>
        <v>Y</v>
      </c>
      <c r="D253" t="str">
        <f>IF(VLOOKUP($B253,'Working final'!$A$4:$BU$2260,51,0)&gt;=1,"Y","N")</f>
        <v>Y</v>
      </c>
      <c r="E253" t="str">
        <f>IF(VLOOKUP($B253,'Working final'!$A$4:$BU$2260,51,0)&lt;200,"Y","N")</f>
        <v>Y</v>
      </c>
      <c r="F253" t="str">
        <f>IF(VLOOKUP($B253,'Working final'!$A$4:$BU$2260,70,0)&gt;=75%,"Y","N")</f>
        <v>Y</v>
      </c>
      <c r="G253" t="str">
        <f>IF(VLOOKUP($B253,'Working final'!$A$4:$BU$2260,71,0)&gt;=30%,"Y","N")</f>
        <v>Y</v>
      </c>
      <c r="H253" t="str">
        <f>IF(OR(VLOOKUP($B253,'Working final'!$A$4:$BU$2260,72,0)&gt;=75%,VLOOKUP($B253,'Working final'!$A$4:$BU$2260,73,0)&gt;=75%),"Y","N")</f>
        <v>N</v>
      </c>
      <c r="I253" s="4" t="str">
        <f t="shared" si="3"/>
        <v>Reject</v>
      </c>
      <c r="J253" s="1">
        <f>VLOOKUP($B253,'Working final'!$A$4:$BU$2260,50,0)</f>
        <v>45016</v>
      </c>
    </row>
    <row r="254" spans="1:10" hidden="1" x14ac:dyDescent="0.25">
      <c r="A254">
        <v>252</v>
      </c>
      <c r="B254" t="s">
        <v>544</v>
      </c>
      <c r="C254" t="str">
        <f>IF(VLOOKUP($B254,'Working final'!$A$4:$BU$2260,50,0)&gt;=DATE(2022,3,31),"Y","N")</f>
        <v>N</v>
      </c>
      <c r="D254" t="str">
        <f>IF(VLOOKUP($B254,'Working final'!$A$4:$BU$2260,51,0)&gt;=1,"Y","N")</f>
        <v>N</v>
      </c>
      <c r="E254" t="str">
        <f>IF(VLOOKUP($B254,'Working final'!$A$4:$BU$2260,51,0)&lt;200,"Y","N")</f>
        <v>Y</v>
      </c>
      <c r="F254" t="str">
        <f>IF(VLOOKUP($B254,'Working final'!$A$4:$BU$2260,70,0)&gt;=75%,"Y","N")</f>
        <v>N</v>
      </c>
      <c r="G254" t="str">
        <f>IF(VLOOKUP($B254,'Working final'!$A$4:$BU$2260,71,0)&gt;=30%,"Y","N")</f>
        <v>N</v>
      </c>
      <c r="H254" t="str">
        <f>IF(OR(VLOOKUP($B254,'Working final'!$A$4:$BU$2260,72,0)&gt;=75%,VLOOKUP($B254,'Working final'!$A$4:$BU$2260,73,0)&gt;=75%),"Y","N")</f>
        <v>N</v>
      </c>
      <c r="I254" s="4" t="str">
        <f t="shared" si="3"/>
        <v>Reject</v>
      </c>
      <c r="J254" s="1">
        <f>VLOOKUP($B254,'Working final'!$A$4:$BU$2260,50,0)</f>
        <v>0</v>
      </c>
    </row>
    <row r="255" spans="1:10" hidden="1" x14ac:dyDescent="0.25">
      <c r="A255">
        <v>253</v>
      </c>
      <c r="B255" t="s">
        <v>546</v>
      </c>
      <c r="C255" t="str">
        <f>IF(VLOOKUP($B255,'Working final'!$A$4:$BU$2260,50,0)&gt;=DATE(2022,3,31),"Y","N")</f>
        <v>Y</v>
      </c>
      <c r="D255" t="str">
        <f>IF(VLOOKUP($B255,'Working final'!$A$4:$BU$2260,51,0)&gt;=1,"Y","N")</f>
        <v>Y</v>
      </c>
      <c r="E255" t="str">
        <f>IF(VLOOKUP($B255,'Working final'!$A$4:$BU$2260,51,0)&lt;200,"Y","N")</f>
        <v>N</v>
      </c>
      <c r="F255" t="str">
        <f>IF(VLOOKUP($B255,'Working final'!$A$4:$BU$2260,70,0)&gt;=75%,"Y","N")</f>
        <v>Y</v>
      </c>
      <c r="G255" t="str">
        <f>IF(VLOOKUP($B255,'Working final'!$A$4:$BU$2260,71,0)&gt;=30%,"Y","N")</f>
        <v>Y</v>
      </c>
      <c r="H255" t="str">
        <f>IF(OR(VLOOKUP($B255,'Working final'!$A$4:$BU$2260,72,0)&gt;=75%,VLOOKUP($B255,'Working final'!$A$4:$BU$2260,73,0)&gt;=75%),"Y","N")</f>
        <v>Y</v>
      </c>
      <c r="I255" s="4" t="str">
        <f t="shared" si="3"/>
        <v>Reject</v>
      </c>
      <c r="J255" s="1">
        <f>VLOOKUP($B255,'Working final'!$A$4:$BU$2260,50,0)</f>
        <v>45016</v>
      </c>
    </row>
    <row r="256" spans="1:10" hidden="1" x14ac:dyDescent="0.25">
      <c r="A256">
        <v>254</v>
      </c>
      <c r="B256" t="s">
        <v>549</v>
      </c>
      <c r="C256" t="str">
        <f>IF(VLOOKUP($B256,'Working final'!$A$4:$BU$2260,50,0)&gt;=DATE(2022,3,31),"Y","N")</f>
        <v>Y</v>
      </c>
      <c r="D256" t="str">
        <f>IF(VLOOKUP($B256,'Working final'!$A$4:$BU$2260,51,0)&gt;=1,"Y","N")</f>
        <v>Y</v>
      </c>
      <c r="E256" t="str">
        <f>IF(VLOOKUP($B256,'Working final'!$A$4:$BU$2260,51,0)&lt;200,"Y","N")</f>
        <v>N</v>
      </c>
      <c r="F256" t="str">
        <f>IF(VLOOKUP($B256,'Working final'!$A$4:$BU$2260,70,0)&gt;=75%,"Y","N")</f>
        <v>Y</v>
      </c>
      <c r="G256" t="str">
        <f>IF(VLOOKUP($B256,'Working final'!$A$4:$BU$2260,71,0)&gt;=30%,"Y","N")</f>
        <v>Y</v>
      </c>
      <c r="H256" t="str">
        <f>IF(OR(VLOOKUP($B256,'Working final'!$A$4:$BU$2260,72,0)&gt;=75%,VLOOKUP($B256,'Working final'!$A$4:$BU$2260,73,0)&gt;=75%),"Y","N")</f>
        <v>Y</v>
      </c>
      <c r="I256" s="4" t="str">
        <f t="shared" si="3"/>
        <v>Reject</v>
      </c>
      <c r="J256" s="1">
        <f>VLOOKUP($B256,'Working final'!$A$4:$BU$2260,50,0)</f>
        <v>45016</v>
      </c>
    </row>
    <row r="257" spans="1:10" hidden="1" x14ac:dyDescent="0.25">
      <c r="A257">
        <v>255</v>
      </c>
      <c r="B257" t="s">
        <v>550</v>
      </c>
      <c r="C257" t="str">
        <f>IF(VLOOKUP($B257,'Working final'!$A$4:$BU$2260,50,0)&gt;=DATE(2022,3,31),"Y","N")</f>
        <v>N</v>
      </c>
      <c r="D257" t="str">
        <f>IF(VLOOKUP($B257,'Working final'!$A$4:$BU$2260,51,0)&gt;=1,"Y","N")</f>
        <v>N</v>
      </c>
      <c r="E257" t="str">
        <f>IF(VLOOKUP($B257,'Working final'!$A$4:$BU$2260,51,0)&lt;200,"Y","N")</f>
        <v>Y</v>
      </c>
      <c r="F257" t="str">
        <f>IF(VLOOKUP($B257,'Working final'!$A$4:$BU$2260,70,0)&gt;=75%,"Y","N")</f>
        <v>N</v>
      </c>
      <c r="G257" t="str">
        <f>IF(VLOOKUP($B257,'Working final'!$A$4:$BU$2260,71,0)&gt;=30%,"Y","N")</f>
        <v>N</v>
      </c>
      <c r="H257" t="str">
        <f>IF(OR(VLOOKUP($B257,'Working final'!$A$4:$BU$2260,72,0)&gt;=75%,VLOOKUP($B257,'Working final'!$A$4:$BU$2260,73,0)&gt;=75%),"Y","N")</f>
        <v>N</v>
      </c>
      <c r="I257" s="4" t="str">
        <f t="shared" si="3"/>
        <v>Reject</v>
      </c>
      <c r="J257" s="1">
        <f>VLOOKUP($B257,'Working final'!$A$4:$BU$2260,50,0)</f>
        <v>0</v>
      </c>
    </row>
    <row r="258" spans="1:10" hidden="1" x14ac:dyDescent="0.25">
      <c r="A258">
        <v>256</v>
      </c>
      <c r="B258" t="s">
        <v>552</v>
      </c>
      <c r="C258" t="str">
        <f>IF(VLOOKUP($B258,'Working final'!$A$4:$BU$2260,50,0)&gt;=DATE(2022,3,31),"Y","N")</f>
        <v>Y</v>
      </c>
      <c r="D258" t="str">
        <f>IF(VLOOKUP($B258,'Working final'!$A$4:$BU$2260,51,0)&gt;=1,"Y","N")</f>
        <v>Y</v>
      </c>
      <c r="E258" t="str">
        <f>IF(VLOOKUP($B258,'Working final'!$A$4:$BU$2260,51,0)&lt;200,"Y","N")</f>
        <v>Y</v>
      </c>
      <c r="F258" t="str">
        <f>IF(VLOOKUP($B258,'Working final'!$A$4:$BU$2260,70,0)&gt;=75%,"Y","N")</f>
        <v>Y</v>
      </c>
      <c r="G258" t="str">
        <f>IF(VLOOKUP($B258,'Working final'!$A$4:$BU$2260,71,0)&gt;=30%,"Y","N")</f>
        <v>Y</v>
      </c>
      <c r="H258" t="str">
        <f>IF(OR(VLOOKUP($B258,'Working final'!$A$4:$BU$2260,72,0)&gt;=75%,VLOOKUP($B258,'Working final'!$A$4:$BU$2260,73,0)&gt;=75%),"Y","N")</f>
        <v>N</v>
      </c>
      <c r="I258" s="4" t="str">
        <f t="shared" si="3"/>
        <v>Reject</v>
      </c>
      <c r="J258" s="1">
        <f>VLOOKUP($B258,'Working final'!$A$4:$BU$2260,50,0)</f>
        <v>45016</v>
      </c>
    </row>
    <row r="259" spans="1:10" x14ac:dyDescent="0.25">
      <c r="A259">
        <v>257</v>
      </c>
      <c r="B259" t="s">
        <v>553</v>
      </c>
      <c r="C259" t="str">
        <f>IF(VLOOKUP($B259,'Working final'!$A$4:$BU$2260,50,0)&gt;=DATE(2022,3,31),"Y","N")</f>
        <v>Y</v>
      </c>
      <c r="D259" t="str">
        <f>IF(VLOOKUP($B259,'Working final'!$A$4:$BU$2260,51,0)&gt;=1,"Y","N")</f>
        <v>Y</v>
      </c>
      <c r="E259" t="str">
        <f>IF(VLOOKUP($B259,'Working final'!$A$4:$BU$2260,51,0)&lt;200,"Y","N")</f>
        <v>Y</v>
      </c>
      <c r="F259" t="str">
        <f>IF(VLOOKUP($B259,'Working final'!$A$4:$BU$2260,70,0)&gt;=75%,"Y","N")</f>
        <v>Y</v>
      </c>
      <c r="G259" t="str">
        <f>IF(VLOOKUP($B259,'Working final'!$A$4:$BU$2260,71,0)&gt;=30%,"Y","N")</f>
        <v>Y</v>
      </c>
      <c r="H259" t="str">
        <f>IF(OR(VLOOKUP($B259,'Working final'!$A$4:$BU$2260,72,0)&gt;=75%,VLOOKUP($B259,'Working final'!$A$4:$BU$2260,73,0)&gt;=75%),"Y","N")</f>
        <v>Y</v>
      </c>
      <c r="I259" s="4" t="str">
        <f t="shared" si="3"/>
        <v>Accept</v>
      </c>
      <c r="J259" s="1">
        <f>VLOOKUP($B259,'Working final'!$A$4:$BU$2260,50,0)</f>
        <v>45016</v>
      </c>
    </row>
    <row r="260" spans="1:10" hidden="1" x14ac:dyDescent="0.25">
      <c r="A260">
        <v>258</v>
      </c>
      <c r="B260" t="s">
        <v>555</v>
      </c>
      <c r="C260" t="str">
        <f>IF(VLOOKUP($B260,'Working final'!$A$4:$BU$2260,50,0)&gt;=DATE(2022,3,31),"Y","N")</f>
        <v>Y</v>
      </c>
      <c r="D260" t="str">
        <f>IF(VLOOKUP($B260,'Working final'!$A$4:$BU$2260,51,0)&gt;=1,"Y","N")</f>
        <v>Y</v>
      </c>
      <c r="E260" t="str">
        <f>IF(VLOOKUP($B260,'Working final'!$A$4:$BU$2260,51,0)&lt;200,"Y","N")</f>
        <v>N</v>
      </c>
      <c r="F260" t="str">
        <f>IF(VLOOKUP($B260,'Working final'!$A$4:$BU$2260,70,0)&gt;=75%,"Y","N")</f>
        <v>Y</v>
      </c>
      <c r="G260" t="str">
        <f>IF(VLOOKUP($B260,'Working final'!$A$4:$BU$2260,71,0)&gt;=30%,"Y","N")</f>
        <v>Y</v>
      </c>
      <c r="H260" t="str">
        <f>IF(OR(VLOOKUP($B260,'Working final'!$A$4:$BU$2260,72,0)&gt;=75%,VLOOKUP($B260,'Working final'!$A$4:$BU$2260,73,0)&gt;=75%),"Y","N")</f>
        <v>N</v>
      </c>
      <c r="I260" s="4" t="str">
        <f t="shared" ref="I260:I323" si="4">IF(AND(C260="Y",D260="Y",E260="Y",F260="Y",G260="Y",H260="Y"),"Accept","Reject")</f>
        <v>Reject</v>
      </c>
      <c r="J260" s="1">
        <f>VLOOKUP($B260,'Working final'!$A$4:$BU$2260,50,0)</f>
        <v>45016</v>
      </c>
    </row>
    <row r="261" spans="1:10" hidden="1" x14ac:dyDescent="0.25">
      <c r="A261">
        <v>259</v>
      </c>
      <c r="B261" t="s">
        <v>561</v>
      </c>
      <c r="C261" t="str">
        <f>IF(VLOOKUP($B261,'Working final'!$A$4:$BU$2260,50,0)&gt;=DATE(2022,3,31),"Y","N")</f>
        <v>N</v>
      </c>
      <c r="D261" t="str">
        <f>IF(VLOOKUP($B261,'Working final'!$A$4:$BU$2260,51,0)&gt;=1,"Y","N")</f>
        <v>N</v>
      </c>
      <c r="E261" t="str">
        <f>IF(VLOOKUP($B261,'Working final'!$A$4:$BU$2260,51,0)&lt;200,"Y","N")</f>
        <v>Y</v>
      </c>
      <c r="F261" t="str">
        <f>IF(VLOOKUP($B261,'Working final'!$A$4:$BU$2260,70,0)&gt;=75%,"Y","N")</f>
        <v>N</v>
      </c>
      <c r="G261" t="str">
        <f>IF(VLOOKUP($B261,'Working final'!$A$4:$BU$2260,71,0)&gt;=30%,"Y","N")</f>
        <v>N</v>
      </c>
      <c r="H261" t="str">
        <f>IF(OR(VLOOKUP($B261,'Working final'!$A$4:$BU$2260,72,0)&gt;=75%,VLOOKUP($B261,'Working final'!$A$4:$BU$2260,73,0)&gt;=75%),"Y","N")</f>
        <v>N</v>
      </c>
      <c r="I261" s="4" t="str">
        <f t="shared" si="4"/>
        <v>Reject</v>
      </c>
      <c r="J261" s="1">
        <f>VLOOKUP($B261,'Working final'!$A$4:$BU$2260,50,0)</f>
        <v>0</v>
      </c>
    </row>
    <row r="262" spans="1:10" hidden="1" x14ac:dyDescent="0.25">
      <c r="A262">
        <v>260</v>
      </c>
      <c r="B262" t="s">
        <v>562</v>
      </c>
      <c r="C262" t="str">
        <f>IF(VLOOKUP($B262,'Working final'!$A$4:$BU$2260,50,0)&gt;=DATE(2022,3,31),"Y","N")</f>
        <v>Y</v>
      </c>
      <c r="D262" t="str">
        <f>IF(VLOOKUP($B262,'Working final'!$A$4:$BU$2260,51,0)&gt;=1,"Y","N")</f>
        <v>N</v>
      </c>
      <c r="E262" t="str">
        <f>IF(VLOOKUP($B262,'Working final'!$A$4:$BU$2260,51,0)&lt;200,"Y","N")</f>
        <v>Y</v>
      </c>
      <c r="F262" t="str">
        <f>IF(VLOOKUP($B262,'Working final'!$A$4:$BU$2260,70,0)&gt;=75%,"Y","N")</f>
        <v>Y</v>
      </c>
      <c r="G262" t="str">
        <f>IF(VLOOKUP($B262,'Working final'!$A$4:$BU$2260,71,0)&gt;=30%,"Y","N")</f>
        <v>Y</v>
      </c>
      <c r="H262" t="str">
        <f>IF(OR(VLOOKUP($B262,'Working final'!$A$4:$BU$2260,72,0)&gt;=75%,VLOOKUP($B262,'Working final'!$A$4:$BU$2260,73,0)&gt;=75%),"Y","N")</f>
        <v>Y</v>
      </c>
      <c r="I262" s="4" t="str">
        <f t="shared" si="4"/>
        <v>Reject</v>
      </c>
      <c r="J262" s="1">
        <f>VLOOKUP($B262,'Working final'!$A$4:$BU$2260,50,0)</f>
        <v>45016</v>
      </c>
    </row>
    <row r="263" spans="1:10" hidden="1" x14ac:dyDescent="0.25">
      <c r="A263">
        <v>261</v>
      </c>
      <c r="B263" t="s">
        <v>563</v>
      </c>
      <c r="C263" t="str">
        <f>IF(VLOOKUP($B263,'Working final'!$A$4:$BU$2260,50,0)&gt;=DATE(2022,3,31),"Y","N")</f>
        <v>Y</v>
      </c>
      <c r="D263" t="str">
        <f>IF(VLOOKUP($B263,'Working final'!$A$4:$BU$2260,51,0)&gt;=1,"Y","N")</f>
        <v>Y</v>
      </c>
      <c r="E263" t="str">
        <f>IF(VLOOKUP($B263,'Working final'!$A$4:$BU$2260,51,0)&lt;200,"Y","N")</f>
        <v>N</v>
      </c>
      <c r="F263" t="str">
        <f>IF(VLOOKUP($B263,'Working final'!$A$4:$BU$2260,70,0)&gt;=75%,"Y","N")</f>
        <v>Y</v>
      </c>
      <c r="G263" t="str">
        <f>IF(VLOOKUP($B263,'Working final'!$A$4:$BU$2260,71,0)&gt;=30%,"Y","N")</f>
        <v>Y</v>
      </c>
      <c r="H263" t="str">
        <f>IF(OR(VLOOKUP($B263,'Working final'!$A$4:$BU$2260,72,0)&gt;=75%,VLOOKUP($B263,'Working final'!$A$4:$BU$2260,73,0)&gt;=75%),"Y","N")</f>
        <v>Y</v>
      </c>
      <c r="I263" s="4" t="str">
        <f t="shared" si="4"/>
        <v>Reject</v>
      </c>
      <c r="J263" s="1">
        <f>VLOOKUP($B263,'Working final'!$A$4:$BU$2260,50,0)</f>
        <v>45016</v>
      </c>
    </row>
    <row r="264" spans="1:10" hidden="1" x14ac:dyDescent="0.25">
      <c r="A264">
        <v>262</v>
      </c>
      <c r="B264" t="s">
        <v>564</v>
      </c>
      <c r="C264" t="str">
        <f>IF(VLOOKUP($B264,'Working final'!$A$4:$BU$2260,50,0)&gt;=DATE(2022,3,31),"Y","N")</f>
        <v>N</v>
      </c>
      <c r="D264" t="str">
        <f>IF(VLOOKUP($B264,'Working final'!$A$4:$BU$2260,51,0)&gt;=1,"Y","N")</f>
        <v>N</v>
      </c>
      <c r="E264" t="str">
        <f>IF(VLOOKUP($B264,'Working final'!$A$4:$BU$2260,51,0)&lt;200,"Y","N")</f>
        <v>Y</v>
      </c>
      <c r="F264" t="str">
        <f>IF(VLOOKUP($B264,'Working final'!$A$4:$BU$2260,70,0)&gt;=75%,"Y","N")</f>
        <v>N</v>
      </c>
      <c r="G264" t="str">
        <f>IF(VLOOKUP($B264,'Working final'!$A$4:$BU$2260,71,0)&gt;=30%,"Y","N")</f>
        <v>N</v>
      </c>
      <c r="H264" t="str">
        <f>IF(OR(VLOOKUP($B264,'Working final'!$A$4:$BU$2260,72,0)&gt;=75%,VLOOKUP($B264,'Working final'!$A$4:$BU$2260,73,0)&gt;=75%),"Y","N")</f>
        <v>N</v>
      </c>
      <c r="I264" s="4" t="str">
        <f t="shared" si="4"/>
        <v>Reject</v>
      </c>
      <c r="J264" s="1">
        <f>VLOOKUP($B264,'Working final'!$A$4:$BU$2260,50,0)</f>
        <v>0</v>
      </c>
    </row>
    <row r="265" spans="1:10" x14ac:dyDescent="0.25">
      <c r="A265">
        <v>263</v>
      </c>
      <c r="B265" t="s">
        <v>567</v>
      </c>
      <c r="C265" t="str">
        <f>IF(VLOOKUP($B265,'Working final'!$A$4:$BU$2260,50,0)&gt;=DATE(2022,3,31),"Y","N")</f>
        <v>Y</v>
      </c>
      <c r="D265" t="str">
        <f>IF(VLOOKUP($B265,'Working final'!$A$4:$BU$2260,51,0)&gt;=1,"Y","N")</f>
        <v>Y</v>
      </c>
      <c r="E265" t="str">
        <f>IF(VLOOKUP($B265,'Working final'!$A$4:$BU$2260,51,0)&lt;200,"Y","N")</f>
        <v>Y</v>
      </c>
      <c r="F265" t="str">
        <f>IF(VLOOKUP($B265,'Working final'!$A$4:$BU$2260,70,0)&gt;=75%,"Y","N")</f>
        <v>Y</v>
      </c>
      <c r="G265" t="str">
        <f>IF(VLOOKUP($B265,'Working final'!$A$4:$BU$2260,71,0)&gt;=30%,"Y","N")</f>
        <v>Y</v>
      </c>
      <c r="H265" t="str">
        <f>IF(OR(VLOOKUP($B265,'Working final'!$A$4:$BU$2260,72,0)&gt;=75%,VLOOKUP($B265,'Working final'!$A$4:$BU$2260,73,0)&gt;=75%),"Y","N")</f>
        <v>Y</v>
      </c>
      <c r="I265" s="4" t="str">
        <f t="shared" si="4"/>
        <v>Accept</v>
      </c>
      <c r="J265" s="1">
        <f>VLOOKUP($B265,'Working final'!$A$4:$BU$2260,50,0)</f>
        <v>45016</v>
      </c>
    </row>
    <row r="266" spans="1:10" hidden="1" x14ac:dyDescent="0.25">
      <c r="A266">
        <v>264</v>
      </c>
      <c r="B266" t="s">
        <v>568</v>
      </c>
      <c r="C266" t="str">
        <f>IF(VLOOKUP($B266,'Working final'!$A$4:$BU$2260,50,0)&gt;=DATE(2022,3,31),"Y","N")</f>
        <v>Y</v>
      </c>
      <c r="D266" t="str">
        <f>IF(VLOOKUP($B266,'Working final'!$A$4:$BU$2260,51,0)&gt;=1,"Y","N")</f>
        <v>Y</v>
      </c>
      <c r="E266" t="str">
        <f>IF(VLOOKUP($B266,'Working final'!$A$4:$BU$2260,51,0)&lt;200,"Y","N")</f>
        <v>N</v>
      </c>
      <c r="F266" t="str">
        <f>IF(VLOOKUP($B266,'Working final'!$A$4:$BU$2260,70,0)&gt;=75%,"Y","N")</f>
        <v>N</v>
      </c>
      <c r="G266" t="str">
        <f>IF(VLOOKUP($B266,'Working final'!$A$4:$BU$2260,71,0)&gt;=30%,"Y","N")</f>
        <v>N</v>
      </c>
      <c r="H266" t="str">
        <f>IF(OR(VLOOKUP($B266,'Working final'!$A$4:$BU$2260,72,0)&gt;=75%,VLOOKUP($B266,'Working final'!$A$4:$BU$2260,73,0)&gt;=75%),"Y","N")</f>
        <v>N</v>
      </c>
      <c r="I266" s="4" t="str">
        <f t="shared" si="4"/>
        <v>Reject</v>
      </c>
      <c r="J266" s="1">
        <f>VLOOKUP($B266,'Working final'!$A$4:$BU$2260,50,0)</f>
        <v>45016</v>
      </c>
    </row>
    <row r="267" spans="1:10" x14ac:dyDescent="0.25">
      <c r="A267">
        <v>265</v>
      </c>
      <c r="B267" t="s">
        <v>570</v>
      </c>
      <c r="C267" t="str">
        <f>IF(VLOOKUP($B267,'Working final'!$A$4:$BU$2260,50,0)&gt;=DATE(2022,3,31),"Y","N")</f>
        <v>Y</v>
      </c>
      <c r="D267" t="str">
        <f>IF(VLOOKUP($B267,'Working final'!$A$4:$BU$2260,51,0)&gt;=1,"Y","N")</f>
        <v>Y</v>
      </c>
      <c r="E267" t="str">
        <f>IF(VLOOKUP($B267,'Working final'!$A$4:$BU$2260,51,0)&lt;200,"Y","N")</f>
        <v>Y</v>
      </c>
      <c r="F267" t="str">
        <f>IF(VLOOKUP($B267,'Working final'!$A$4:$BU$2260,70,0)&gt;=75%,"Y","N")</f>
        <v>Y</v>
      </c>
      <c r="G267" t="str">
        <f>IF(VLOOKUP($B267,'Working final'!$A$4:$BU$2260,71,0)&gt;=30%,"Y","N")</f>
        <v>Y</v>
      </c>
      <c r="H267" t="str">
        <f>IF(OR(VLOOKUP($B267,'Working final'!$A$4:$BU$2260,72,0)&gt;=75%,VLOOKUP($B267,'Working final'!$A$4:$BU$2260,73,0)&gt;=75%),"Y","N")</f>
        <v>Y</v>
      </c>
      <c r="I267" s="4" t="str">
        <f t="shared" si="4"/>
        <v>Accept</v>
      </c>
      <c r="J267" s="1">
        <f>VLOOKUP($B267,'Working final'!$A$4:$BU$2260,50,0)</f>
        <v>45016</v>
      </c>
    </row>
    <row r="268" spans="1:10" hidden="1" x14ac:dyDescent="0.25">
      <c r="A268">
        <v>266</v>
      </c>
      <c r="B268" t="s">
        <v>571</v>
      </c>
      <c r="C268" t="str">
        <f>IF(VLOOKUP($B268,'Working final'!$A$4:$BU$2260,50,0)&gt;=DATE(2022,3,31),"Y","N")</f>
        <v>Y</v>
      </c>
      <c r="D268" t="str">
        <f>IF(VLOOKUP($B268,'Working final'!$A$4:$BU$2260,51,0)&gt;=1,"Y","N")</f>
        <v>N</v>
      </c>
      <c r="E268" t="str">
        <f>IF(VLOOKUP($B268,'Working final'!$A$4:$BU$2260,51,0)&lt;200,"Y","N")</f>
        <v>Y</v>
      </c>
      <c r="F268" t="str">
        <f>IF(VLOOKUP($B268,'Working final'!$A$4:$BU$2260,70,0)&gt;=75%,"Y","N")</f>
        <v>N</v>
      </c>
      <c r="G268" t="str">
        <f>IF(VLOOKUP($B268,'Working final'!$A$4:$BU$2260,71,0)&gt;=30%,"Y","N")</f>
        <v>N</v>
      </c>
      <c r="H268" t="str">
        <f>IF(OR(VLOOKUP($B268,'Working final'!$A$4:$BU$2260,72,0)&gt;=75%,VLOOKUP($B268,'Working final'!$A$4:$BU$2260,73,0)&gt;=75%),"Y","N")</f>
        <v>N</v>
      </c>
      <c r="I268" s="4" t="str">
        <f t="shared" si="4"/>
        <v>Reject</v>
      </c>
      <c r="J268" s="1">
        <f>VLOOKUP($B268,'Working final'!$A$4:$BU$2260,50,0)</f>
        <v>45016</v>
      </c>
    </row>
    <row r="269" spans="1:10" hidden="1" x14ac:dyDescent="0.25">
      <c r="A269">
        <v>267</v>
      </c>
      <c r="B269" t="s">
        <v>574</v>
      </c>
      <c r="C269" t="str">
        <f>IF(VLOOKUP($B269,'Working final'!$A$4:$BU$2260,50,0)&gt;=DATE(2022,3,31),"Y","N")</f>
        <v>N</v>
      </c>
      <c r="D269" t="str">
        <f>IF(VLOOKUP($B269,'Working final'!$A$4:$BU$2260,51,0)&gt;=1,"Y","N")</f>
        <v>N</v>
      </c>
      <c r="E269" t="str">
        <f>IF(VLOOKUP($B269,'Working final'!$A$4:$BU$2260,51,0)&lt;200,"Y","N")</f>
        <v>Y</v>
      </c>
      <c r="F269" t="str">
        <f>IF(VLOOKUP($B269,'Working final'!$A$4:$BU$2260,70,0)&gt;=75%,"Y","N")</f>
        <v>N</v>
      </c>
      <c r="G269" t="str">
        <f>IF(VLOOKUP($B269,'Working final'!$A$4:$BU$2260,71,0)&gt;=30%,"Y","N")</f>
        <v>N</v>
      </c>
      <c r="H269" t="str">
        <f>IF(OR(VLOOKUP($B269,'Working final'!$A$4:$BU$2260,72,0)&gt;=75%,VLOOKUP($B269,'Working final'!$A$4:$BU$2260,73,0)&gt;=75%),"Y","N")</f>
        <v>N</v>
      </c>
      <c r="I269" s="4" t="str">
        <f t="shared" si="4"/>
        <v>Reject</v>
      </c>
      <c r="J269" s="1">
        <f>VLOOKUP($B269,'Working final'!$A$4:$BU$2260,50,0)</f>
        <v>0</v>
      </c>
    </row>
    <row r="270" spans="1:10" hidden="1" x14ac:dyDescent="0.25">
      <c r="A270">
        <v>268</v>
      </c>
      <c r="B270" t="s">
        <v>579</v>
      </c>
      <c r="C270" t="str">
        <f>IF(VLOOKUP($B270,'Working final'!$A$4:$BU$2260,50,0)&gt;=DATE(2022,3,31),"Y","N")</f>
        <v>Y</v>
      </c>
      <c r="D270" t="str">
        <f>IF(VLOOKUP($B270,'Working final'!$A$4:$BU$2260,51,0)&gt;=1,"Y","N")</f>
        <v>Y</v>
      </c>
      <c r="E270" t="str">
        <f>IF(VLOOKUP($B270,'Working final'!$A$4:$BU$2260,51,0)&lt;200,"Y","N")</f>
        <v>Y</v>
      </c>
      <c r="F270" t="str">
        <f>IF(VLOOKUP($B270,'Working final'!$A$4:$BU$2260,70,0)&gt;=75%,"Y","N")</f>
        <v>Y</v>
      </c>
      <c r="G270" t="str">
        <f>IF(VLOOKUP($B270,'Working final'!$A$4:$BU$2260,71,0)&gt;=30%,"Y","N")</f>
        <v>Y</v>
      </c>
      <c r="H270" t="str">
        <f>IF(OR(VLOOKUP($B270,'Working final'!$A$4:$BU$2260,72,0)&gt;=75%,VLOOKUP($B270,'Working final'!$A$4:$BU$2260,73,0)&gt;=75%),"Y","N")</f>
        <v>N</v>
      </c>
      <c r="I270" s="4" t="str">
        <f t="shared" si="4"/>
        <v>Reject</v>
      </c>
      <c r="J270" s="1">
        <f>VLOOKUP($B270,'Working final'!$A$4:$BU$2260,50,0)</f>
        <v>45016</v>
      </c>
    </row>
    <row r="271" spans="1:10" hidden="1" x14ac:dyDescent="0.25">
      <c r="A271">
        <v>269</v>
      </c>
      <c r="B271" t="s">
        <v>582</v>
      </c>
      <c r="C271" t="str">
        <f>IF(VLOOKUP($B271,'Working final'!$A$4:$BU$2260,50,0)&gt;=DATE(2022,3,31),"Y","N")</f>
        <v>N</v>
      </c>
      <c r="D271" t="str">
        <f>IF(VLOOKUP($B271,'Working final'!$A$4:$BU$2260,51,0)&gt;=1,"Y","N")</f>
        <v>N</v>
      </c>
      <c r="E271" t="str">
        <f>IF(VLOOKUP($B271,'Working final'!$A$4:$BU$2260,51,0)&lt;200,"Y","N")</f>
        <v>Y</v>
      </c>
      <c r="F271" t="str">
        <f>IF(VLOOKUP($B271,'Working final'!$A$4:$BU$2260,70,0)&gt;=75%,"Y","N")</f>
        <v>N</v>
      </c>
      <c r="G271" t="str">
        <f>IF(VLOOKUP($B271,'Working final'!$A$4:$BU$2260,71,0)&gt;=30%,"Y","N")</f>
        <v>N</v>
      </c>
      <c r="H271" t="str">
        <f>IF(OR(VLOOKUP($B271,'Working final'!$A$4:$BU$2260,72,0)&gt;=75%,VLOOKUP($B271,'Working final'!$A$4:$BU$2260,73,0)&gt;=75%),"Y","N")</f>
        <v>N</v>
      </c>
      <c r="I271" s="4" t="str">
        <f t="shared" si="4"/>
        <v>Reject</v>
      </c>
      <c r="J271" s="1">
        <f>VLOOKUP($B271,'Working final'!$A$4:$BU$2260,50,0)</f>
        <v>0</v>
      </c>
    </row>
    <row r="272" spans="1:10" hidden="1" x14ac:dyDescent="0.25">
      <c r="A272">
        <v>270</v>
      </c>
      <c r="B272" t="s">
        <v>583</v>
      </c>
      <c r="C272" t="str">
        <f>IF(VLOOKUP($B272,'Working final'!$A$4:$BU$2260,50,0)&gt;=DATE(2022,3,31),"Y","N")</f>
        <v>Y</v>
      </c>
      <c r="D272" t="str">
        <f>IF(VLOOKUP($B272,'Working final'!$A$4:$BU$2260,51,0)&gt;=1,"Y","N")</f>
        <v>Y</v>
      </c>
      <c r="E272" t="str">
        <f>IF(VLOOKUP($B272,'Working final'!$A$4:$BU$2260,51,0)&lt;200,"Y","N")</f>
        <v>Y</v>
      </c>
      <c r="F272" t="str">
        <f>IF(VLOOKUP($B272,'Working final'!$A$4:$BU$2260,70,0)&gt;=75%,"Y","N")</f>
        <v>Y</v>
      </c>
      <c r="G272" t="str">
        <f>IF(VLOOKUP($B272,'Working final'!$A$4:$BU$2260,71,0)&gt;=30%,"Y","N")</f>
        <v>Y</v>
      </c>
      <c r="H272" t="str">
        <f>IF(OR(VLOOKUP($B272,'Working final'!$A$4:$BU$2260,72,0)&gt;=75%,VLOOKUP($B272,'Working final'!$A$4:$BU$2260,73,0)&gt;=75%),"Y","N")</f>
        <v>N</v>
      </c>
      <c r="I272" s="4" t="str">
        <f t="shared" si="4"/>
        <v>Reject</v>
      </c>
      <c r="J272" s="1">
        <f>VLOOKUP($B272,'Working final'!$A$4:$BU$2260,50,0)</f>
        <v>45016</v>
      </c>
    </row>
    <row r="273" spans="1:10" x14ac:dyDescent="0.25">
      <c r="A273">
        <v>271</v>
      </c>
      <c r="B273" t="s">
        <v>585</v>
      </c>
      <c r="C273" t="str">
        <f>IF(VLOOKUP($B273,'Working final'!$A$4:$BU$2260,50,0)&gt;=DATE(2022,3,31),"Y","N")</f>
        <v>Y</v>
      </c>
      <c r="D273" t="str">
        <f>IF(VLOOKUP($B273,'Working final'!$A$4:$BU$2260,51,0)&gt;=1,"Y","N")</f>
        <v>Y</v>
      </c>
      <c r="E273" t="str">
        <f>IF(VLOOKUP($B273,'Working final'!$A$4:$BU$2260,51,0)&lt;200,"Y","N")</f>
        <v>Y</v>
      </c>
      <c r="F273" t="str">
        <f>IF(VLOOKUP($B273,'Working final'!$A$4:$BU$2260,70,0)&gt;=75%,"Y","N")</f>
        <v>Y</v>
      </c>
      <c r="G273" t="str">
        <f>IF(VLOOKUP($B273,'Working final'!$A$4:$BU$2260,71,0)&gt;=30%,"Y","N")</f>
        <v>Y</v>
      </c>
      <c r="H273" t="str">
        <f>IF(OR(VLOOKUP($B273,'Working final'!$A$4:$BU$2260,72,0)&gt;=75%,VLOOKUP($B273,'Working final'!$A$4:$BU$2260,73,0)&gt;=75%),"Y","N")</f>
        <v>Y</v>
      </c>
      <c r="I273" s="4" t="str">
        <f t="shared" si="4"/>
        <v>Accept</v>
      </c>
      <c r="J273" s="1">
        <f>VLOOKUP($B273,'Working final'!$A$4:$BU$2260,50,0)</f>
        <v>45016</v>
      </c>
    </row>
    <row r="274" spans="1:10" hidden="1" x14ac:dyDescent="0.25">
      <c r="A274">
        <v>272</v>
      </c>
      <c r="B274" t="s">
        <v>594</v>
      </c>
      <c r="C274" t="str">
        <f>IF(VLOOKUP($B274,'Working final'!$A$4:$BU$2260,50,0)&gt;=DATE(2022,3,31),"Y","N")</f>
        <v>Y</v>
      </c>
      <c r="D274" t="str">
        <f>IF(VLOOKUP($B274,'Working final'!$A$4:$BU$2260,51,0)&gt;=1,"Y","N")</f>
        <v>Y</v>
      </c>
      <c r="E274" t="str">
        <f>IF(VLOOKUP($B274,'Working final'!$A$4:$BU$2260,51,0)&lt;200,"Y","N")</f>
        <v>N</v>
      </c>
      <c r="F274" t="str">
        <f>IF(VLOOKUP($B274,'Working final'!$A$4:$BU$2260,70,0)&gt;=75%,"Y","N")</f>
        <v>Y</v>
      </c>
      <c r="G274" t="str">
        <f>IF(VLOOKUP($B274,'Working final'!$A$4:$BU$2260,71,0)&gt;=30%,"Y","N")</f>
        <v>Y</v>
      </c>
      <c r="H274" t="str">
        <f>IF(OR(VLOOKUP($B274,'Working final'!$A$4:$BU$2260,72,0)&gt;=75%,VLOOKUP($B274,'Working final'!$A$4:$BU$2260,73,0)&gt;=75%),"Y","N")</f>
        <v>Y</v>
      </c>
      <c r="I274" s="4" t="str">
        <f t="shared" si="4"/>
        <v>Reject</v>
      </c>
      <c r="J274" s="1">
        <f>VLOOKUP($B274,'Working final'!$A$4:$BU$2260,50,0)</f>
        <v>45016</v>
      </c>
    </row>
    <row r="275" spans="1:10" hidden="1" x14ac:dyDescent="0.25">
      <c r="A275">
        <v>273</v>
      </c>
      <c r="B275" t="s">
        <v>597</v>
      </c>
      <c r="C275" t="str">
        <f>IF(VLOOKUP($B275,'Working final'!$A$4:$BU$2260,50,0)&gt;=DATE(2022,3,31),"Y","N")</f>
        <v>Y</v>
      </c>
      <c r="D275" t="str">
        <f>IF(VLOOKUP($B275,'Working final'!$A$4:$BU$2260,51,0)&gt;=1,"Y","N")</f>
        <v>Y</v>
      </c>
      <c r="E275" t="str">
        <f>IF(VLOOKUP($B275,'Working final'!$A$4:$BU$2260,51,0)&lt;200,"Y","N")</f>
        <v>Y</v>
      </c>
      <c r="F275" t="str">
        <f>IF(VLOOKUP($B275,'Working final'!$A$4:$BU$2260,70,0)&gt;=75%,"Y","N")</f>
        <v>Y</v>
      </c>
      <c r="G275" t="str">
        <f>IF(VLOOKUP($B275,'Working final'!$A$4:$BU$2260,71,0)&gt;=30%,"Y","N")</f>
        <v>Y</v>
      </c>
      <c r="H275" t="str">
        <f>IF(OR(VLOOKUP($B275,'Working final'!$A$4:$BU$2260,72,0)&gt;=75%,VLOOKUP($B275,'Working final'!$A$4:$BU$2260,73,0)&gt;=75%),"Y","N")</f>
        <v>N</v>
      </c>
      <c r="I275" s="4" t="str">
        <f t="shared" si="4"/>
        <v>Reject</v>
      </c>
      <c r="J275" s="1">
        <f>VLOOKUP($B275,'Working final'!$A$4:$BU$2260,50,0)</f>
        <v>45016</v>
      </c>
    </row>
    <row r="276" spans="1:10" hidden="1" x14ac:dyDescent="0.25">
      <c r="A276">
        <v>274</v>
      </c>
      <c r="B276" t="s">
        <v>599</v>
      </c>
      <c r="C276" t="str">
        <f>IF(VLOOKUP($B276,'Working final'!$A$4:$BU$2260,50,0)&gt;=DATE(2022,3,31),"Y","N")</f>
        <v>Y</v>
      </c>
      <c r="D276" t="str">
        <f>IF(VLOOKUP($B276,'Working final'!$A$4:$BU$2260,51,0)&gt;=1,"Y","N")</f>
        <v>N</v>
      </c>
      <c r="E276" t="str">
        <f>IF(VLOOKUP($B276,'Working final'!$A$4:$BU$2260,51,0)&lt;200,"Y","N")</f>
        <v>Y</v>
      </c>
      <c r="F276" t="str">
        <f>IF(VLOOKUP($B276,'Working final'!$A$4:$BU$2260,70,0)&gt;=75%,"Y","N")</f>
        <v>Y</v>
      </c>
      <c r="G276" t="str">
        <f>IF(VLOOKUP($B276,'Working final'!$A$4:$BU$2260,71,0)&gt;=30%,"Y","N")</f>
        <v>N</v>
      </c>
      <c r="H276" t="str">
        <f>IF(OR(VLOOKUP($B276,'Working final'!$A$4:$BU$2260,72,0)&gt;=75%,VLOOKUP($B276,'Working final'!$A$4:$BU$2260,73,0)&gt;=75%),"Y","N")</f>
        <v>N</v>
      </c>
      <c r="I276" s="4" t="str">
        <f t="shared" si="4"/>
        <v>Reject</v>
      </c>
      <c r="J276" s="1">
        <f>VLOOKUP($B276,'Working final'!$A$4:$BU$2260,50,0)</f>
        <v>44651</v>
      </c>
    </row>
    <row r="277" spans="1:10" hidden="1" x14ac:dyDescent="0.25">
      <c r="A277">
        <v>275</v>
      </c>
      <c r="B277" t="s">
        <v>601</v>
      </c>
      <c r="C277" t="str">
        <f>IF(VLOOKUP($B277,'Working final'!$A$4:$BU$2260,50,0)&gt;=DATE(2022,3,31),"Y","N")</f>
        <v>Y</v>
      </c>
      <c r="D277" t="str">
        <f>IF(VLOOKUP($B277,'Working final'!$A$4:$BU$2260,51,0)&gt;=1,"Y","N")</f>
        <v>Y</v>
      </c>
      <c r="E277" t="str">
        <f>IF(VLOOKUP($B277,'Working final'!$A$4:$BU$2260,51,0)&lt;200,"Y","N")</f>
        <v>Y</v>
      </c>
      <c r="F277" t="str">
        <f>IF(VLOOKUP($B277,'Working final'!$A$4:$BU$2260,70,0)&gt;=75%,"Y","N")</f>
        <v>Y</v>
      </c>
      <c r="G277" t="str">
        <f>IF(VLOOKUP($B277,'Working final'!$A$4:$BU$2260,71,0)&gt;=30%,"Y","N")</f>
        <v>N</v>
      </c>
      <c r="H277" t="str">
        <f>IF(OR(VLOOKUP($B277,'Working final'!$A$4:$BU$2260,72,0)&gt;=75%,VLOOKUP($B277,'Working final'!$A$4:$BU$2260,73,0)&gt;=75%),"Y","N")</f>
        <v>N</v>
      </c>
      <c r="I277" s="4" t="str">
        <f t="shared" si="4"/>
        <v>Reject</v>
      </c>
      <c r="J277" s="1">
        <f>VLOOKUP($B277,'Working final'!$A$4:$BU$2260,50,0)</f>
        <v>45016</v>
      </c>
    </row>
    <row r="278" spans="1:10" hidden="1" x14ac:dyDescent="0.25">
      <c r="A278">
        <v>276</v>
      </c>
      <c r="B278" t="s">
        <v>602</v>
      </c>
      <c r="C278" t="str">
        <f>IF(VLOOKUP($B278,'Working final'!$A$4:$BU$2260,50,0)&gt;=DATE(2022,3,31),"Y","N")</f>
        <v>N</v>
      </c>
      <c r="D278" t="str">
        <f>IF(VLOOKUP($B278,'Working final'!$A$4:$BU$2260,51,0)&gt;=1,"Y","N")</f>
        <v>N</v>
      </c>
      <c r="E278" t="str">
        <f>IF(VLOOKUP($B278,'Working final'!$A$4:$BU$2260,51,0)&lt;200,"Y","N")</f>
        <v>Y</v>
      </c>
      <c r="F278" t="str">
        <f>IF(VLOOKUP($B278,'Working final'!$A$4:$BU$2260,70,0)&gt;=75%,"Y","N")</f>
        <v>N</v>
      </c>
      <c r="G278" t="str">
        <f>IF(VLOOKUP($B278,'Working final'!$A$4:$BU$2260,71,0)&gt;=30%,"Y","N")</f>
        <v>N</v>
      </c>
      <c r="H278" t="str">
        <f>IF(OR(VLOOKUP($B278,'Working final'!$A$4:$BU$2260,72,0)&gt;=75%,VLOOKUP($B278,'Working final'!$A$4:$BU$2260,73,0)&gt;=75%),"Y","N")</f>
        <v>N</v>
      </c>
      <c r="I278" s="4" t="str">
        <f t="shared" si="4"/>
        <v>Reject</v>
      </c>
      <c r="J278" s="1">
        <f>VLOOKUP($B278,'Working final'!$A$4:$BU$2260,50,0)</f>
        <v>0</v>
      </c>
    </row>
    <row r="279" spans="1:10" hidden="1" x14ac:dyDescent="0.25">
      <c r="A279">
        <v>277</v>
      </c>
      <c r="B279" t="s">
        <v>603</v>
      </c>
      <c r="C279" t="str">
        <f>IF(VLOOKUP($B279,'Working final'!$A$4:$BU$2260,50,0)&gt;=DATE(2022,3,31),"Y","N")</f>
        <v>N</v>
      </c>
      <c r="D279" t="str">
        <f>IF(VLOOKUP($B279,'Working final'!$A$4:$BU$2260,51,0)&gt;=1,"Y","N")</f>
        <v>N</v>
      </c>
      <c r="E279" t="str">
        <f>IF(VLOOKUP($B279,'Working final'!$A$4:$BU$2260,51,0)&lt;200,"Y","N")</f>
        <v>Y</v>
      </c>
      <c r="F279" t="str">
        <f>IF(VLOOKUP($B279,'Working final'!$A$4:$BU$2260,70,0)&gt;=75%,"Y","N")</f>
        <v>N</v>
      </c>
      <c r="G279" t="str">
        <f>IF(VLOOKUP($B279,'Working final'!$A$4:$BU$2260,71,0)&gt;=30%,"Y","N")</f>
        <v>N</v>
      </c>
      <c r="H279" t="str">
        <f>IF(OR(VLOOKUP($B279,'Working final'!$A$4:$BU$2260,72,0)&gt;=75%,VLOOKUP($B279,'Working final'!$A$4:$BU$2260,73,0)&gt;=75%),"Y","N")</f>
        <v>N</v>
      </c>
      <c r="I279" s="4" t="str">
        <f t="shared" si="4"/>
        <v>Reject</v>
      </c>
      <c r="J279" s="1">
        <f>VLOOKUP($B279,'Working final'!$A$4:$BU$2260,50,0)</f>
        <v>0</v>
      </c>
    </row>
    <row r="280" spans="1:10" hidden="1" x14ac:dyDescent="0.25">
      <c r="A280">
        <v>278</v>
      </c>
      <c r="B280" t="s">
        <v>605</v>
      </c>
      <c r="C280" t="str">
        <f>IF(VLOOKUP($B280,'Working final'!$A$4:$BU$2260,50,0)&gt;=DATE(2022,3,31),"Y","N")</f>
        <v>N</v>
      </c>
      <c r="D280" t="str">
        <f>IF(VLOOKUP($B280,'Working final'!$A$4:$BU$2260,51,0)&gt;=1,"Y","N")</f>
        <v>N</v>
      </c>
      <c r="E280" t="str">
        <f>IF(VLOOKUP($B280,'Working final'!$A$4:$BU$2260,51,0)&lt;200,"Y","N")</f>
        <v>Y</v>
      </c>
      <c r="F280" t="str">
        <f>IF(VLOOKUP($B280,'Working final'!$A$4:$BU$2260,70,0)&gt;=75%,"Y","N")</f>
        <v>N</v>
      </c>
      <c r="G280" t="str">
        <f>IF(VLOOKUP($B280,'Working final'!$A$4:$BU$2260,71,0)&gt;=30%,"Y","N")</f>
        <v>N</v>
      </c>
      <c r="H280" t="str">
        <f>IF(OR(VLOOKUP($B280,'Working final'!$A$4:$BU$2260,72,0)&gt;=75%,VLOOKUP($B280,'Working final'!$A$4:$BU$2260,73,0)&gt;=75%),"Y","N")</f>
        <v>N</v>
      </c>
      <c r="I280" s="4" t="str">
        <f t="shared" si="4"/>
        <v>Reject</v>
      </c>
      <c r="J280" s="1">
        <f>VLOOKUP($B280,'Working final'!$A$4:$BU$2260,50,0)</f>
        <v>0</v>
      </c>
    </row>
    <row r="281" spans="1:10" hidden="1" x14ac:dyDescent="0.25">
      <c r="A281">
        <v>279</v>
      </c>
      <c r="B281" t="s">
        <v>606</v>
      </c>
      <c r="C281" t="str">
        <f>IF(VLOOKUP($B281,'Working final'!$A$4:$BU$2260,50,0)&gt;=DATE(2022,3,31),"Y","N")</f>
        <v>N</v>
      </c>
      <c r="D281" t="str">
        <f>IF(VLOOKUP($B281,'Working final'!$A$4:$BU$2260,51,0)&gt;=1,"Y","N")</f>
        <v>N</v>
      </c>
      <c r="E281" t="str">
        <f>IF(VLOOKUP($B281,'Working final'!$A$4:$BU$2260,51,0)&lt;200,"Y","N")</f>
        <v>Y</v>
      </c>
      <c r="F281" t="str">
        <f>IF(VLOOKUP($B281,'Working final'!$A$4:$BU$2260,70,0)&gt;=75%,"Y","N")</f>
        <v>N</v>
      </c>
      <c r="G281" t="str">
        <f>IF(VLOOKUP($B281,'Working final'!$A$4:$BU$2260,71,0)&gt;=30%,"Y","N")</f>
        <v>N</v>
      </c>
      <c r="H281" t="str">
        <f>IF(OR(VLOOKUP($B281,'Working final'!$A$4:$BU$2260,72,0)&gt;=75%,VLOOKUP($B281,'Working final'!$A$4:$BU$2260,73,0)&gt;=75%),"Y","N")</f>
        <v>N</v>
      </c>
      <c r="I281" s="4" t="str">
        <f t="shared" si="4"/>
        <v>Reject</v>
      </c>
      <c r="J281" s="1">
        <f>VLOOKUP($B281,'Working final'!$A$4:$BU$2260,50,0)</f>
        <v>0</v>
      </c>
    </row>
    <row r="282" spans="1:10" hidden="1" x14ac:dyDescent="0.25">
      <c r="A282">
        <v>280</v>
      </c>
      <c r="B282" t="s">
        <v>607</v>
      </c>
      <c r="C282" t="str">
        <f>IF(VLOOKUP($B282,'Working final'!$A$4:$BU$2260,50,0)&gt;=DATE(2022,3,31),"Y","N")</f>
        <v>Y</v>
      </c>
      <c r="D282" t="str">
        <f>IF(VLOOKUP($B282,'Working final'!$A$4:$BU$2260,51,0)&gt;=1,"Y","N")</f>
        <v>Y</v>
      </c>
      <c r="E282" t="str">
        <f>IF(VLOOKUP($B282,'Working final'!$A$4:$BU$2260,51,0)&lt;200,"Y","N")</f>
        <v>Y</v>
      </c>
      <c r="F282" t="str">
        <f>IF(VLOOKUP($B282,'Working final'!$A$4:$BU$2260,70,0)&gt;=75%,"Y","N")</f>
        <v>Y</v>
      </c>
      <c r="G282" t="str">
        <f>IF(VLOOKUP($B282,'Working final'!$A$4:$BU$2260,71,0)&gt;=30%,"Y","N")</f>
        <v>Y</v>
      </c>
      <c r="H282" t="str">
        <f>IF(OR(VLOOKUP($B282,'Working final'!$A$4:$BU$2260,72,0)&gt;=75%,VLOOKUP($B282,'Working final'!$A$4:$BU$2260,73,0)&gt;=75%),"Y","N")</f>
        <v>N</v>
      </c>
      <c r="I282" s="4" t="str">
        <f t="shared" si="4"/>
        <v>Reject</v>
      </c>
      <c r="J282" s="1">
        <f>VLOOKUP($B282,'Working final'!$A$4:$BU$2260,50,0)</f>
        <v>45016</v>
      </c>
    </row>
    <row r="283" spans="1:10" hidden="1" x14ac:dyDescent="0.25">
      <c r="A283">
        <v>281</v>
      </c>
      <c r="B283" t="s">
        <v>620</v>
      </c>
      <c r="C283" t="str">
        <f>IF(VLOOKUP($B283,'Working final'!$A$4:$BU$2260,50,0)&gt;=DATE(2022,3,31),"Y","N")</f>
        <v>Y</v>
      </c>
      <c r="D283" t="str">
        <f>IF(VLOOKUP($B283,'Working final'!$A$4:$BU$2260,51,0)&gt;=1,"Y","N")</f>
        <v>Y</v>
      </c>
      <c r="E283" t="str">
        <f>IF(VLOOKUP($B283,'Working final'!$A$4:$BU$2260,51,0)&lt;200,"Y","N")</f>
        <v>Y</v>
      </c>
      <c r="F283" t="str">
        <f>IF(VLOOKUP($B283,'Working final'!$A$4:$BU$2260,70,0)&gt;=75%,"Y","N")</f>
        <v>N</v>
      </c>
      <c r="G283" t="str">
        <f>IF(VLOOKUP($B283,'Working final'!$A$4:$BU$2260,71,0)&gt;=30%,"Y","N")</f>
        <v>Y</v>
      </c>
      <c r="H283" t="str">
        <f>IF(OR(VLOOKUP($B283,'Working final'!$A$4:$BU$2260,72,0)&gt;=75%,VLOOKUP($B283,'Working final'!$A$4:$BU$2260,73,0)&gt;=75%),"Y","N")</f>
        <v>N</v>
      </c>
      <c r="I283" s="4" t="str">
        <f t="shared" si="4"/>
        <v>Reject</v>
      </c>
      <c r="J283" s="1">
        <f>VLOOKUP($B283,'Working final'!$A$4:$BU$2260,50,0)</f>
        <v>45016</v>
      </c>
    </row>
    <row r="284" spans="1:10" hidden="1" x14ac:dyDescent="0.25">
      <c r="A284">
        <v>282</v>
      </c>
      <c r="B284" t="s">
        <v>622</v>
      </c>
      <c r="C284" t="str">
        <f>IF(VLOOKUP($B284,'Working final'!$A$4:$BU$2260,50,0)&gt;=DATE(2022,3,31),"Y","N")</f>
        <v>N</v>
      </c>
      <c r="D284" t="str">
        <f>IF(VLOOKUP($B284,'Working final'!$A$4:$BU$2260,51,0)&gt;=1,"Y","N")</f>
        <v>N</v>
      </c>
      <c r="E284" t="str">
        <f>IF(VLOOKUP($B284,'Working final'!$A$4:$BU$2260,51,0)&lt;200,"Y","N")</f>
        <v>Y</v>
      </c>
      <c r="F284" t="str">
        <f>IF(VLOOKUP($B284,'Working final'!$A$4:$BU$2260,70,0)&gt;=75%,"Y","N")</f>
        <v>N</v>
      </c>
      <c r="G284" t="str">
        <f>IF(VLOOKUP($B284,'Working final'!$A$4:$BU$2260,71,0)&gt;=30%,"Y","N")</f>
        <v>N</v>
      </c>
      <c r="H284" t="str">
        <f>IF(OR(VLOOKUP($B284,'Working final'!$A$4:$BU$2260,72,0)&gt;=75%,VLOOKUP($B284,'Working final'!$A$4:$BU$2260,73,0)&gt;=75%),"Y","N")</f>
        <v>N</v>
      </c>
      <c r="I284" s="4" t="str">
        <f t="shared" si="4"/>
        <v>Reject</v>
      </c>
      <c r="J284" s="1">
        <f>VLOOKUP($B284,'Working final'!$A$4:$BU$2260,50,0)</f>
        <v>0</v>
      </c>
    </row>
    <row r="285" spans="1:10" hidden="1" x14ac:dyDescent="0.25">
      <c r="A285">
        <v>283</v>
      </c>
      <c r="B285" t="s">
        <v>625</v>
      </c>
      <c r="C285" t="str">
        <f>IF(VLOOKUP($B285,'Working final'!$A$4:$BU$2260,50,0)&gt;=DATE(2022,3,31),"Y","N")</f>
        <v>N</v>
      </c>
      <c r="D285" t="str">
        <f>IF(VLOOKUP($B285,'Working final'!$A$4:$BU$2260,51,0)&gt;=1,"Y","N")</f>
        <v>N</v>
      </c>
      <c r="E285" t="str">
        <f>IF(VLOOKUP($B285,'Working final'!$A$4:$BU$2260,51,0)&lt;200,"Y","N")</f>
        <v>Y</v>
      </c>
      <c r="F285" t="str">
        <f>IF(VLOOKUP($B285,'Working final'!$A$4:$BU$2260,70,0)&gt;=75%,"Y","N")</f>
        <v>N</v>
      </c>
      <c r="G285" t="str">
        <f>IF(VLOOKUP($B285,'Working final'!$A$4:$BU$2260,71,0)&gt;=30%,"Y","N")</f>
        <v>N</v>
      </c>
      <c r="H285" t="str">
        <f>IF(OR(VLOOKUP($B285,'Working final'!$A$4:$BU$2260,72,0)&gt;=75%,VLOOKUP($B285,'Working final'!$A$4:$BU$2260,73,0)&gt;=75%),"Y","N")</f>
        <v>N</v>
      </c>
      <c r="I285" s="4" t="str">
        <f t="shared" si="4"/>
        <v>Reject</v>
      </c>
      <c r="J285" s="1">
        <f>VLOOKUP($B285,'Working final'!$A$4:$BU$2260,50,0)</f>
        <v>0</v>
      </c>
    </row>
    <row r="286" spans="1:10" hidden="1" x14ac:dyDescent="0.25">
      <c r="A286">
        <v>284</v>
      </c>
      <c r="B286" t="s">
        <v>627</v>
      </c>
      <c r="C286" t="str">
        <f>IF(VLOOKUP($B286,'Working final'!$A$4:$BU$2260,50,0)&gt;=DATE(2022,3,31),"Y","N")</f>
        <v>N</v>
      </c>
      <c r="D286" t="str">
        <f>IF(VLOOKUP($B286,'Working final'!$A$4:$BU$2260,51,0)&gt;=1,"Y","N")</f>
        <v>N</v>
      </c>
      <c r="E286" t="str">
        <f>IF(VLOOKUP($B286,'Working final'!$A$4:$BU$2260,51,0)&lt;200,"Y","N")</f>
        <v>Y</v>
      </c>
      <c r="F286" t="str">
        <f>IF(VLOOKUP($B286,'Working final'!$A$4:$BU$2260,70,0)&gt;=75%,"Y","N")</f>
        <v>N</v>
      </c>
      <c r="G286" t="str">
        <f>IF(VLOOKUP($B286,'Working final'!$A$4:$BU$2260,71,0)&gt;=30%,"Y","N")</f>
        <v>N</v>
      </c>
      <c r="H286" t="str">
        <f>IF(OR(VLOOKUP($B286,'Working final'!$A$4:$BU$2260,72,0)&gt;=75%,VLOOKUP($B286,'Working final'!$A$4:$BU$2260,73,0)&gt;=75%),"Y","N")</f>
        <v>N</v>
      </c>
      <c r="I286" s="4" t="str">
        <f t="shared" si="4"/>
        <v>Reject</v>
      </c>
      <c r="J286" s="1">
        <f>VLOOKUP($B286,'Working final'!$A$4:$BU$2260,50,0)</f>
        <v>0</v>
      </c>
    </row>
    <row r="287" spans="1:10" hidden="1" x14ac:dyDescent="0.25">
      <c r="A287">
        <v>285</v>
      </c>
      <c r="B287" t="s">
        <v>629</v>
      </c>
      <c r="C287" t="str">
        <f>IF(VLOOKUP($B287,'Working final'!$A$4:$BU$2260,50,0)&gt;=DATE(2022,3,31),"Y","N")</f>
        <v>N</v>
      </c>
      <c r="D287" t="str">
        <f>IF(VLOOKUP($B287,'Working final'!$A$4:$BU$2260,51,0)&gt;=1,"Y","N")</f>
        <v>N</v>
      </c>
      <c r="E287" t="str">
        <f>IF(VLOOKUP($B287,'Working final'!$A$4:$BU$2260,51,0)&lt;200,"Y","N")</f>
        <v>Y</v>
      </c>
      <c r="F287" t="str">
        <f>IF(VLOOKUP($B287,'Working final'!$A$4:$BU$2260,70,0)&gt;=75%,"Y","N")</f>
        <v>N</v>
      </c>
      <c r="G287" t="str">
        <f>IF(VLOOKUP($B287,'Working final'!$A$4:$BU$2260,71,0)&gt;=30%,"Y","N")</f>
        <v>N</v>
      </c>
      <c r="H287" t="str">
        <f>IF(OR(VLOOKUP($B287,'Working final'!$A$4:$BU$2260,72,0)&gt;=75%,VLOOKUP($B287,'Working final'!$A$4:$BU$2260,73,0)&gt;=75%),"Y","N")</f>
        <v>N</v>
      </c>
      <c r="I287" s="4" t="str">
        <f t="shared" si="4"/>
        <v>Reject</v>
      </c>
      <c r="J287" s="1">
        <f>VLOOKUP($B287,'Working final'!$A$4:$BU$2260,50,0)</f>
        <v>0</v>
      </c>
    </row>
    <row r="288" spans="1:10" hidden="1" x14ac:dyDescent="0.25">
      <c r="A288">
        <v>286</v>
      </c>
      <c r="B288" t="s">
        <v>630</v>
      </c>
      <c r="C288" t="str">
        <f>IF(VLOOKUP($B288,'Working final'!$A$4:$BU$2260,50,0)&gt;=DATE(2022,3,31),"Y","N")</f>
        <v>Y</v>
      </c>
      <c r="D288" t="str">
        <f>IF(VLOOKUP($B288,'Working final'!$A$4:$BU$2260,51,0)&gt;=1,"Y","N")</f>
        <v>Y</v>
      </c>
      <c r="E288" t="str">
        <f>IF(VLOOKUP($B288,'Working final'!$A$4:$BU$2260,51,0)&lt;200,"Y","N")</f>
        <v>N</v>
      </c>
      <c r="F288" t="str">
        <f>IF(VLOOKUP($B288,'Working final'!$A$4:$BU$2260,70,0)&gt;=75%,"Y","N")</f>
        <v>Y</v>
      </c>
      <c r="G288" t="str">
        <f>IF(VLOOKUP($B288,'Working final'!$A$4:$BU$2260,71,0)&gt;=30%,"Y","N")</f>
        <v>Y</v>
      </c>
      <c r="H288" t="str">
        <f>IF(OR(VLOOKUP($B288,'Working final'!$A$4:$BU$2260,72,0)&gt;=75%,VLOOKUP($B288,'Working final'!$A$4:$BU$2260,73,0)&gt;=75%),"Y","N")</f>
        <v>Y</v>
      </c>
      <c r="I288" s="4" t="str">
        <f t="shared" si="4"/>
        <v>Reject</v>
      </c>
      <c r="J288" s="1">
        <f>VLOOKUP($B288,'Working final'!$A$4:$BU$2260,50,0)</f>
        <v>45016</v>
      </c>
    </row>
    <row r="289" spans="1:10" hidden="1" x14ac:dyDescent="0.25">
      <c r="A289">
        <v>287</v>
      </c>
      <c r="B289" t="s">
        <v>631</v>
      </c>
      <c r="C289" t="str">
        <f>IF(VLOOKUP($B289,'Working final'!$A$4:$BU$2260,50,0)&gt;=DATE(2022,3,31),"Y","N")</f>
        <v>N</v>
      </c>
      <c r="D289" t="str">
        <f>IF(VLOOKUP($B289,'Working final'!$A$4:$BU$2260,51,0)&gt;=1,"Y","N")</f>
        <v>N</v>
      </c>
      <c r="E289" t="str">
        <f>IF(VLOOKUP($B289,'Working final'!$A$4:$BU$2260,51,0)&lt;200,"Y","N")</f>
        <v>Y</v>
      </c>
      <c r="F289" t="str">
        <f>IF(VLOOKUP($B289,'Working final'!$A$4:$BU$2260,70,0)&gt;=75%,"Y","N")</f>
        <v>N</v>
      </c>
      <c r="G289" t="str">
        <f>IF(VLOOKUP($B289,'Working final'!$A$4:$BU$2260,71,0)&gt;=30%,"Y","N")</f>
        <v>N</v>
      </c>
      <c r="H289" t="str">
        <f>IF(OR(VLOOKUP($B289,'Working final'!$A$4:$BU$2260,72,0)&gt;=75%,VLOOKUP($B289,'Working final'!$A$4:$BU$2260,73,0)&gt;=75%),"Y","N")</f>
        <v>N</v>
      </c>
      <c r="I289" s="4" t="str">
        <f t="shared" si="4"/>
        <v>Reject</v>
      </c>
      <c r="J289" s="1">
        <f>VLOOKUP($B289,'Working final'!$A$4:$BU$2260,50,0)</f>
        <v>0</v>
      </c>
    </row>
    <row r="290" spans="1:10" hidden="1" x14ac:dyDescent="0.25">
      <c r="A290">
        <v>288</v>
      </c>
      <c r="B290" t="s">
        <v>632</v>
      </c>
      <c r="C290" t="str">
        <f>IF(VLOOKUP($B290,'Working final'!$A$4:$BU$2260,50,0)&gt;=DATE(2022,3,31),"Y","N")</f>
        <v>Y</v>
      </c>
      <c r="D290" t="str">
        <f>IF(VLOOKUP($B290,'Working final'!$A$4:$BU$2260,51,0)&gt;=1,"Y","N")</f>
        <v>Y</v>
      </c>
      <c r="E290" t="str">
        <f>IF(VLOOKUP($B290,'Working final'!$A$4:$BU$2260,51,0)&lt;200,"Y","N")</f>
        <v>Y</v>
      </c>
      <c r="F290" t="str">
        <f>IF(VLOOKUP($B290,'Working final'!$A$4:$BU$2260,70,0)&gt;=75%,"Y","N")</f>
        <v>Y</v>
      </c>
      <c r="G290" t="str">
        <f>IF(VLOOKUP($B290,'Working final'!$A$4:$BU$2260,71,0)&gt;=30%,"Y","N")</f>
        <v>Y</v>
      </c>
      <c r="H290" t="str">
        <f>IF(OR(VLOOKUP($B290,'Working final'!$A$4:$BU$2260,72,0)&gt;=75%,VLOOKUP($B290,'Working final'!$A$4:$BU$2260,73,0)&gt;=75%),"Y","N")</f>
        <v>N</v>
      </c>
      <c r="I290" s="4" t="str">
        <f t="shared" si="4"/>
        <v>Reject</v>
      </c>
      <c r="J290" s="1">
        <f>VLOOKUP($B290,'Working final'!$A$4:$BU$2260,50,0)</f>
        <v>45016</v>
      </c>
    </row>
    <row r="291" spans="1:10" hidden="1" x14ac:dyDescent="0.25">
      <c r="A291">
        <v>289</v>
      </c>
      <c r="B291" t="s">
        <v>635</v>
      </c>
      <c r="C291" t="str">
        <f>IF(VLOOKUP($B291,'Working final'!$A$4:$BU$2260,50,0)&gt;=DATE(2022,3,31),"Y","N")</f>
        <v>Y</v>
      </c>
      <c r="D291" t="str">
        <f>IF(VLOOKUP($B291,'Working final'!$A$4:$BU$2260,51,0)&gt;=1,"Y","N")</f>
        <v>Y</v>
      </c>
      <c r="E291" t="str">
        <f>IF(VLOOKUP($B291,'Working final'!$A$4:$BU$2260,51,0)&lt;200,"Y","N")</f>
        <v>N</v>
      </c>
      <c r="F291" t="str">
        <f>IF(VLOOKUP($B291,'Working final'!$A$4:$BU$2260,70,0)&gt;=75%,"Y","N")</f>
        <v>Y</v>
      </c>
      <c r="G291" t="str">
        <f>IF(VLOOKUP($B291,'Working final'!$A$4:$BU$2260,71,0)&gt;=30%,"Y","N")</f>
        <v>Y</v>
      </c>
      <c r="H291" t="str">
        <f>IF(OR(VLOOKUP($B291,'Working final'!$A$4:$BU$2260,72,0)&gt;=75%,VLOOKUP($B291,'Working final'!$A$4:$BU$2260,73,0)&gt;=75%),"Y","N")</f>
        <v>Y</v>
      </c>
      <c r="I291" s="4" t="str">
        <f t="shared" si="4"/>
        <v>Reject</v>
      </c>
      <c r="J291" s="1">
        <f>VLOOKUP($B291,'Working final'!$A$4:$BU$2260,50,0)</f>
        <v>45016</v>
      </c>
    </row>
    <row r="292" spans="1:10" x14ac:dyDescent="0.25">
      <c r="A292">
        <v>290</v>
      </c>
      <c r="B292" t="s">
        <v>641</v>
      </c>
      <c r="C292" t="str">
        <f>IF(VLOOKUP($B292,'Working final'!$A$4:$BU$2260,50,0)&gt;=DATE(2022,3,31),"Y","N")</f>
        <v>Y</v>
      </c>
      <c r="D292" t="str">
        <f>IF(VLOOKUP($B292,'Working final'!$A$4:$BU$2260,51,0)&gt;=1,"Y","N")</f>
        <v>Y</v>
      </c>
      <c r="E292" t="str">
        <f>IF(VLOOKUP($B292,'Working final'!$A$4:$BU$2260,51,0)&lt;200,"Y","N")</f>
        <v>Y</v>
      </c>
      <c r="F292" t="str">
        <f>IF(VLOOKUP($B292,'Working final'!$A$4:$BU$2260,70,0)&gt;=75%,"Y","N")</f>
        <v>Y</v>
      </c>
      <c r="G292" t="str">
        <f>IF(VLOOKUP($B292,'Working final'!$A$4:$BU$2260,71,0)&gt;=30%,"Y","N")</f>
        <v>Y</v>
      </c>
      <c r="H292" t="str">
        <f>IF(OR(VLOOKUP($B292,'Working final'!$A$4:$BU$2260,72,0)&gt;=75%,VLOOKUP($B292,'Working final'!$A$4:$BU$2260,73,0)&gt;=75%),"Y","N")</f>
        <v>Y</v>
      </c>
      <c r="I292" s="4" t="str">
        <f t="shared" si="4"/>
        <v>Accept</v>
      </c>
      <c r="J292" s="1">
        <f>VLOOKUP($B292,'Working final'!$A$4:$BU$2260,50,0)</f>
        <v>45016</v>
      </c>
    </row>
    <row r="293" spans="1:10" hidden="1" x14ac:dyDescent="0.25">
      <c r="A293">
        <v>291</v>
      </c>
      <c r="B293" t="s">
        <v>645</v>
      </c>
      <c r="C293" t="str">
        <f>IF(VLOOKUP($B293,'Working final'!$A$4:$BU$2260,50,0)&gt;=DATE(2022,3,31),"Y","N")</f>
        <v>N</v>
      </c>
      <c r="D293" t="str">
        <f>IF(VLOOKUP($B293,'Working final'!$A$4:$BU$2260,51,0)&gt;=1,"Y","N")</f>
        <v>N</v>
      </c>
      <c r="E293" t="str">
        <f>IF(VLOOKUP($B293,'Working final'!$A$4:$BU$2260,51,0)&lt;200,"Y","N")</f>
        <v>Y</v>
      </c>
      <c r="F293" t="str">
        <f>IF(VLOOKUP($B293,'Working final'!$A$4:$BU$2260,70,0)&gt;=75%,"Y","N")</f>
        <v>N</v>
      </c>
      <c r="G293" t="str">
        <f>IF(VLOOKUP($B293,'Working final'!$A$4:$BU$2260,71,0)&gt;=30%,"Y","N")</f>
        <v>N</v>
      </c>
      <c r="H293" t="str">
        <f>IF(OR(VLOOKUP($B293,'Working final'!$A$4:$BU$2260,72,0)&gt;=75%,VLOOKUP($B293,'Working final'!$A$4:$BU$2260,73,0)&gt;=75%),"Y","N")</f>
        <v>N</v>
      </c>
      <c r="I293" s="4" t="str">
        <f t="shared" si="4"/>
        <v>Reject</v>
      </c>
      <c r="J293" s="1">
        <f>VLOOKUP($B293,'Working final'!$A$4:$BU$2260,50,0)</f>
        <v>0</v>
      </c>
    </row>
    <row r="294" spans="1:10" hidden="1" x14ac:dyDescent="0.25">
      <c r="A294">
        <v>292</v>
      </c>
      <c r="B294" t="s">
        <v>650</v>
      </c>
      <c r="C294" t="str">
        <f>IF(VLOOKUP($B294,'Working final'!$A$4:$BU$2260,50,0)&gt;=DATE(2022,3,31),"Y","N")</f>
        <v>Y</v>
      </c>
      <c r="D294" t="str">
        <f>IF(VLOOKUP($B294,'Working final'!$A$4:$BU$2260,51,0)&gt;=1,"Y","N")</f>
        <v>Y</v>
      </c>
      <c r="E294" t="str">
        <f>IF(VLOOKUP($B294,'Working final'!$A$4:$BU$2260,51,0)&lt;200,"Y","N")</f>
        <v>N</v>
      </c>
      <c r="F294" t="str">
        <f>IF(VLOOKUP($B294,'Working final'!$A$4:$BU$2260,70,0)&gt;=75%,"Y","N")</f>
        <v>Y</v>
      </c>
      <c r="G294" t="str">
        <f>IF(VLOOKUP($B294,'Working final'!$A$4:$BU$2260,71,0)&gt;=30%,"Y","N")</f>
        <v>Y</v>
      </c>
      <c r="H294" t="str">
        <f>IF(OR(VLOOKUP($B294,'Working final'!$A$4:$BU$2260,72,0)&gt;=75%,VLOOKUP($B294,'Working final'!$A$4:$BU$2260,73,0)&gt;=75%),"Y","N")</f>
        <v>Y</v>
      </c>
      <c r="I294" s="4" t="str">
        <f t="shared" si="4"/>
        <v>Reject</v>
      </c>
      <c r="J294" s="1">
        <f>VLOOKUP($B294,'Working final'!$A$4:$BU$2260,50,0)</f>
        <v>45016</v>
      </c>
    </row>
    <row r="295" spans="1:10" x14ac:dyDescent="0.25">
      <c r="A295">
        <v>293</v>
      </c>
      <c r="B295" t="s">
        <v>651</v>
      </c>
      <c r="C295" t="str">
        <f>IF(VLOOKUP($B295,'Working final'!$A$4:$BU$2260,50,0)&gt;=DATE(2022,3,31),"Y","N")</f>
        <v>Y</v>
      </c>
      <c r="D295" t="str">
        <f>IF(VLOOKUP($B295,'Working final'!$A$4:$BU$2260,51,0)&gt;=1,"Y","N")</f>
        <v>Y</v>
      </c>
      <c r="E295" t="str">
        <f>IF(VLOOKUP($B295,'Working final'!$A$4:$BU$2260,51,0)&lt;200,"Y","N")</f>
        <v>Y</v>
      </c>
      <c r="F295" t="str">
        <f>IF(VLOOKUP($B295,'Working final'!$A$4:$BU$2260,70,0)&gt;=75%,"Y","N")</f>
        <v>Y</v>
      </c>
      <c r="G295" t="str">
        <f>IF(VLOOKUP($B295,'Working final'!$A$4:$BU$2260,71,0)&gt;=30%,"Y","N")</f>
        <v>Y</v>
      </c>
      <c r="H295" t="str">
        <f>IF(OR(VLOOKUP($B295,'Working final'!$A$4:$BU$2260,72,0)&gt;=75%,VLOOKUP($B295,'Working final'!$A$4:$BU$2260,73,0)&gt;=75%),"Y","N")</f>
        <v>Y</v>
      </c>
      <c r="I295" s="4" t="str">
        <f t="shared" si="4"/>
        <v>Accept</v>
      </c>
      <c r="J295" s="1">
        <f>VLOOKUP($B295,'Working final'!$A$4:$BU$2260,50,0)</f>
        <v>45016</v>
      </c>
    </row>
    <row r="296" spans="1:10" hidden="1" x14ac:dyDescent="0.25">
      <c r="A296">
        <v>294</v>
      </c>
      <c r="B296" t="s">
        <v>654</v>
      </c>
      <c r="C296" t="str">
        <f>IF(VLOOKUP($B296,'Working final'!$A$4:$BU$2260,50,0)&gt;=DATE(2022,3,31),"Y","N")</f>
        <v>Y</v>
      </c>
      <c r="D296" t="str">
        <f>IF(VLOOKUP($B296,'Working final'!$A$4:$BU$2260,51,0)&gt;=1,"Y","N")</f>
        <v>Y</v>
      </c>
      <c r="E296" t="str">
        <f>IF(VLOOKUP($B296,'Working final'!$A$4:$BU$2260,51,0)&lt;200,"Y","N")</f>
        <v>Y</v>
      </c>
      <c r="F296" t="str">
        <f>IF(VLOOKUP($B296,'Working final'!$A$4:$BU$2260,70,0)&gt;=75%,"Y","N")</f>
        <v>Y</v>
      </c>
      <c r="G296" t="str">
        <f>IF(VLOOKUP($B296,'Working final'!$A$4:$BU$2260,71,0)&gt;=30%,"Y","N")</f>
        <v>Y</v>
      </c>
      <c r="H296" t="str">
        <f>IF(OR(VLOOKUP($B296,'Working final'!$A$4:$BU$2260,72,0)&gt;=75%,VLOOKUP($B296,'Working final'!$A$4:$BU$2260,73,0)&gt;=75%),"Y","N")</f>
        <v>N</v>
      </c>
      <c r="I296" s="4" t="str">
        <f t="shared" si="4"/>
        <v>Reject</v>
      </c>
      <c r="J296" s="1">
        <f>VLOOKUP($B296,'Working final'!$A$4:$BU$2260,50,0)</f>
        <v>45016</v>
      </c>
    </row>
    <row r="297" spans="1:10" hidden="1" x14ac:dyDescent="0.25">
      <c r="A297">
        <v>295</v>
      </c>
      <c r="B297" t="s">
        <v>657</v>
      </c>
      <c r="C297" t="str">
        <f>IF(VLOOKUP($B297,'Working final'!$A$4:$BU$2260,50,0)&gt;=DATE(2022,3,31),"Y","N")</f>
        <v>N</v>
      </c>
      <c r="D297" t="str">
        <f>IF(VLOOKUP($B297,'Working final'!$A$4:$BU$2260,51,0)&gt;=1,"Y","N")</f>
        <v>N</v>
      </c>
      <c r="E297" t="str">
        <f>IF(VLOOKUP($B297,'Working final'!$A$4:$BU$2260,51,0)&lt;200,"Y","N")</f>
        <v>Y</v>
      </c>
      <c r="F297" t="str">
        <f>IF(VLOOKUP($B297,'Working final'!$A$4:$BU$2260,70,0)&gt;=75%,"Y","N")</f>
        <v>N</v>
      </c>
      <c r="G297" t="str">
        <f>IF(VLOOKUP($B297,'Working final'!$A$4:$BU$2260,71,0)&gt;=30%,"Y","N")</f>
        <v>N</v>
      </c>
      <c r="H297" t="str">
        <f>IF(OR(VLOOKUP($B297,'Working final'!$A$4:$BU$2260,72,0)&gt;=75%,VLOOKUP($B297,'Working final'!$A$4:$BU$2260,73,0)&gt;=75%),"Y","N")</f>
        <v>N</v>
      </c>
      <c r="I297" s="4" t="str">
        <f t="shared" si="4"/>
        <v>Reject</v>
      </c>
      <c r="J297" s="1">
        <f>VLOOKUP($B297,'Working final'!$A$4:$BU$2260,50,0)</f>
        <v>0</v>
      </c>
    </row>
    <row r="298" spans="1:10" hidden="1" x14ac:dyDescent="0.25">
      <c r="A298">
        <v>296</v>
      </c>
      <c r="B298" t="s">
        <v>658</v>
      </c>
      <c r="C298" t="str">
        <f>IF(VLOOKUP($B298,'Working final'!$A$4:$BU$2260,50,0)&gt;=DATE(2022,3,31),"Y","N")</f>
        <v>Y</v>
      </c>
      <c r="D298" t="str">
        <f>IF(VLOOKUP($B298,'Working final'!$A$4:$BU$2260,51,0)&gt;=1,"Y","N")</f>
        <v>Y</v>
      </c>
      <c r="E298" t="str">
        <f>IF(VLOOKUP($B298,'Working final'!$A$4:$BU$2260,51,0)&lt;200,"Y","N")</f>
        <v>Y</v>
      </c>
      <c r="F298" t="str">
        <f>IF(VLOOKUP($B298,'Working final'!$A$4:$BU$2260,70,0)&gt;=75%,"Y","N")</f>
        <v>Y</v>
      </c>
      <c r="G298" t="str">
        <f>IF(VLOOKUP($B298,'Working final'!$A$4:$BU$2260,71,0)&gt;=30%,"Y","N")</f>
        <v>N</v>
      </c>
      <c r="H298" t="str">
        <f>IF(OR(VLOOKUP($B298,'Working final'!$A$4:$BU$2260,72,0)&gt;=75%,VLOOKUP($B298,'Working final'!$A$4:$BU$2260,73,0)&gt;=75%),"Y","N")</f>
        <v>N</v>
      </c>
      <c r="I298" s="4" t="str">
        <f t="shared" si="4"/>
        <v>Reject</v>
      </c>
      <c r="J298" s="1">
        <f>VLOOKUP($B298,'Working final'!$A$4:$BU$2260,50,0)</f>
        <v>45016</v>
      </c>
    </row>
    <row r="299" spans="1:10" hidden="1" x14ac:dyDescent="0.25">
      <c r="A299">
        <v>297</v>
      </c>
      <c r="B299" t="s">
        <v>659</v>
      </c>
      <c r="C299" t="str">
        <f>IF(VLOOKUP($B299,'Working final'!$A$4:$BU$2260,50,0)&gt;=DATE(2022,3,31),"Y","N")</f>
        <v>Y</v>
      </c>
      <c r="D299" t="str">
        <f>IF(VLOOKUP($B299,'Working final'!$A$4:$BU$2260,51,0)&gt;=1,"Y","N")</f>
        <v>N</v>
      </c>
      <c r="E299" t="str">
        <f>IF(VLOOKUP($B299,'Working final'!$A$4:$BU$2260,51,0)&lt;200,"Y","N")</f>
        <v>Y</v>
      </c>
      <c r="F299" t="str">
        <f>IF(VLOOKUP($B299,'Working final'!$A$4:$BU$2260,70,0)&gt;=75%,"Y","N")</f>
        <v>N</v>
      </c>
      <c r="G299" t="str">
        <f>IF(VLOOKUP($B299,'Working final'!$A$4:$BU$2260,71,0)&gt;=30%,"Y","N")</f>
        <v>N</v>
      </c>
      <c r="H299" t="str">
        <f>IF(OR(VLOOKUP($B299,'Working final'!$A$4:$BU$2260,72,0)&gt;=75%,VLOOKUP($B299,'Working final'!$A$4:$BU$2260,73,0)&gt;=75%),"Y","N")</f>
        <v>N</v>
      </c>
      <c r="I299" s="4" t="str">
        <f t="shared" si="4"/>
        <v>Reject</v>
      </c>
      <c r="J299" s="1">
        <f>VLOOKUP($B299,'Working final'!$A$4:$BU$2260,50,0)</f>
        <v>45016</v>
      </c>
    </row>
    <row r="300" spans="1:10" hidden="1" x14ac:dyDescent="0.25">
      <c r="A300">
        <v>298</v>
      </c>
      <c r="B300" t="s">
        <v>661</v>
      </c>
      <c r="C300" t="str">
        <f>IF(VLOOKUP($B300,'Working final'!$A$4:$BU$2260,50,0)&gt;=DATE(2022,3,31),"Y","N")</f>
        <v>N</v>
      </c>
      <c r="D300" t="str">
        <f>IF(VLOOKUP($B300,'Working final'!$A$4:$BU$2260,51,0)&gt;=1,"Y","N")</f>
        <v>N</v>
      </c>
      <c r="E300" t="str">
        <f>IF(VLOOKUP($B300,'Working final'!$A$4:$BU$2260,51,0)&lt;200,"Y","N")</f>
        <v>Y</v>
      </c>
      <c r="F300" t="str">
        <f>IF(VLOOKUP($B300,'Working final'!$A$4:$BU$2260,70,0)&gt;=75%,"Y","N")</f>
        <v>N</v>
      </c>
      <c r="G300" t="str">
        <f>IF(VLOOKUP($B300,'Working final'!$A$4:$BU$2260,71,0)&gt;=30%,"Y","N")</f>
        <v>N</v>
      </c>
      <c r="H300" t="str">
        <f>IF(OR(VLOOKUP($B300,'Working final'!$A$4:$BU$2260,72,0)&gt;=75%,VLOOKUP($B300,'Working final'!$A$4:$BU$2260,73,0)&gt;=75%),"Y","N")</f>
        <v>N</v>
      </c>
      <c r="I300" s="4" t="str">
        <f t="shared" si="4"/>
        <v>Reject</v>
      </c>
      <c r="J300" s="1">
        <f>VLOOKUP($B300,'Working final'!$A$4:$BU$2260,50,0)</f>
        <v>0</v>
      </c>
    </row>
    <row r="301" spans="1:10" hidden="1" x14ac:dyDescent="0.25">
      <c r="A301">
        <v>299</v>
      </c>
      <c r="B301" t="s">
        <v>664</v>
      </c>
      <c r="C301" t="str">
        <f>IF(VLOOKUP($B301,'Working final'!$A$4:$BU$2260,50,0)&gt;=DATE(2022,3,31),"Y","N")</f>
        <v>N</v>
      </c>
      <c r="D301" t="str">
        <f>IF(VLOOKUP($B301,'Working final'!$A$4:$BU$2260,51,0)&gt;=1,"Y","N")</f>
        <v>N</v>
      </c>
      <c r="E301" t="str">
        <f>IF(VLOOKUP($B301,'Working final'!$A$4:$BU$2260,51,0)&lt;200,"Y","N")</f>
        <v>Y</v>
      </c>
      <c r="F301" t="str">
        <f>IF(VLOOKUP($B301,'Working final'!$A$4:$BU$2260,70,0)&gt;=75%,"Y","N")</f>
        <v>N</v>
      </c>
      <c r="G301" t="str">
        <f>IF(VLOOKUP($B301,'Working final'!$A$4:$BU$2260,71,0)&gt;=30%,"Y","N")</f>
        <v>N</v>
      </c>
      <c r="H301" t="str">
        <f>IF(OR(VLOOKUP($B301,'Working final'!$A$4:$BU$2260,72,0)&gt;=75%,VLOOKUP($B301,'Working final'!$A$4:$BU$2260,73,0)&gt;=75%),"Y","N")</f>
        <v>N</v>
      </c>
      <c r="I301" s="4" t="str">
        <f t="shared" si="4"/>
        <v>Reject</v>
      </c>
      <c r="J301" s="1">
        <f>VLOOKUP($B301,'Working final'!$A$4:$BU$2260,50,0)</f>
        <v>0</v>
      </c>
    </row>
    <row r="302" spans="1:10" hidden="1" x14ac:dyDescent="0.25">
      <c r="A302">
        <v>300</v>
      </c>
      <c r="B302" t="s">
        <v>667</v>
      </c>
      <c r="C302" t="str">
        <f>IF(VLOOKUP($B302,'Working final'!$A$4:$BU$2260,50,0)&gt;=DATE(2022,3,31),"Y","N")</f>
        <v>Y</v>
      </c>
      <c r="D302" t="str">
        <f>IF(VLOOKUP($B302,'Working final'!$A$4:$BU$2260,51,0)&gt;=1,"Y","N")</f>
        <v>Y</v>
      </c>
      <c r="E302" t="str">
        <f>IF(VLOOKUP($B302,'Working final'!$A$4:$BU$2260,51,0)&lt;200,"Y","N")</f>
        <v>N</v>
      </c>
      <c r="F302" t="str">
        <f>IF(VLOOKUP($B302,'Working final'!$A$4:$BU$2260,70,0)&gt;=75%,"Y","N")</f>
        <v>Y</v>
      </c>
      <c r="G302" t="str">
        <f>IF(VLOOKUP($B302,'Working final'!$A$4:$BU$2260,71,0)&gt;=30%,"Y","N")</f>
        <v>Y</v>
      </c>
      <c r="H302" t="str">
        <f>IF(OR(VLOOKUP($B302,'Working final'!$A$4:$BU$2260,72,0)&gt;=75%,VLOOKUP($B302,'Working final'!$A$4:$BU$2260,73,0)&gt;=75%),"Y","N")</f>
        <v>Y</v>
      </c>
      <c r="I302" s="4" t="str">
        <f t="shared" si="4"/>
        <v>Reject</v>
      </c>
      <c r="J302" s="1">
        <f>VLOOKUP($B302,'Working final'!$A$4:$BU$2260,50,0)</f>
        <v>45016</v>
      </c>
    </row>
    <row r="303" spans="1:10" hidden="1" x14ac:dyDescent="0.25">
      <c r="A303">
        <v>301</v>
      </c>
      <c r="B303" t="s">
        <v>670</v>
      </c>
      <c r="C303" t="str">
        <f>IF(VLOOKUP($B303,'Working final'!$A$4:$BU$2260,50,0)&gt;=DATE(2022,3,31),"Y","N")</f>
        <v>Y</v>
      </c>
      <c r="D303" t="str">
        <f>IF(VLOOKUP($B303,'Working final'!$A$4:$BU$2260,51,0)&gt;=1,"Y","N")</f>
        <v>Y</v>
      </c>
      <c r="E303" t="str">
        <f>IF(VLOOKUP($B303,'Working final'!$A$4:$BU$2260,51,0)&lt;200,"Y","N")</f>
        <v>Y</v>
      </c>
      <c r="F303" t="str">
        <f>IF(VLOOKUP($B303,'Working final'!$A$4:$BU$2260,70,0)&gt;=75%,"Y","N")</f>
        <v>Y</v>
      </c>
      <c r="G303" t="str">
        <f>IF(VLOOKUP($B303,'Working final'!$A$4:$BU$2260,71,0)&gt;=30%,"Y","N")</f>
        <v>Y</v>
      </c>
      <c r="H303" t="str">
        <f>IF(OR(VLOOKUP($B303,'Working final'!$A$4:$BU$2260,72,0)&gt;=75%,VLOOKUP($B303,'Working final'!$A$4:$BU$2260,73,0)&gt;=75%),"Y","N")</f>
        <v>N</v>
      </c>
      <c r="I303" s="4" t="str">
        <f t="shared" si="4"/>
        <v>Reject</v>
      </c>
      <c r="J303" s="1">
        <f>VLOOKUP($B303,'Working final'!$A$4:$BU$2260,50,0)</f>
        <v>45016</v>
      </c>
    </row>
    <row r="304" spans="1:10" hidden="1" x14ac:dyDescent="0.25">
      <c r="A304">
        <v>302</v>
      </c>
      <c r="B304" t="s">
        <v>673</v>
      </c>
      <c r="C304" t="str">
        <f>IF(VLOOKUP($B304,'Working final'!$A$4:$BU$2260,50,0)&gt;=DATE(2022,3,31),"Y","N")</f>
        <v>N</v>
      </c>
      <c r="D304" t="str">
        <f>IF(VLOOKUP($B304,'Working final'!$A$4:$BU$2260,51,0)&gt;=1,"Y","N")</f>
        <v>N</v>
      </c>
      <c r="E304" t="str">
        <f>IF(VLOOKUP($B304,'Working final'!$A$4:$BU$2260,51,0)&lt;200,"Y","N")</f>
        <v>Y</v>
      </c>
      <c r="F304" t="str">
        <f>IF(VLOOKUP($B304,'Working final'!$A$4:$BU$2260,70,0)&gt;=75%,"Y","N")</f>
        <v>N</v>
      </c>
      <c r="G304" t="str">
        <f>IF(VLOOKUP($B304,'Working final'!$A$4:$BU$2260,71,0)&gt;=30%,"Y","N")</f>
        <v>N</v>
      </c>
      <c r="H304" t="str">
        <f>IF(OR(VLOOKUP($B304,'Working final'!$A$4:$BU$2260,72,0)&gt;=75%,VLOOKUP($B304,'Working final'!$A$4:$BU$2260,73,0)&gt;=75%),"Y","N")</f>
        <v>N</v>
      </c>
      <c r="I304" s="4" t="str">
        <f t="shared" si="4"/>
        <v>Reject</v>
      </c>
      <c r="J304" s="1">
        <f>VLOOKUP($B304,'Working final'!$A$4:$BU$2260,50,0)</f>
        <v>0</v>
      </c>
    </row>
    <row r="305" spans="1:10" hidden="1" x14ac:dyDescent="0.25">
      <c r="A305">
        <v>303</v>
      </c>
      <c r="B305" t="s">
        <v>676</v>
      </c>
      <c r="C305" t="str">
        <f>IF(VLOOKUP($B305,'Working final'!$A$4:$BU$2260,50,0)&gt;=DATE(2022,3,31),"Y","N")</f>
        <v>Y</v>
      </c>
      <c r="D305" t="str">
        <f>IF(VLOOKUP($B305,'Working final'!$A$4:$BU$2260,51,0)&gt;=1,"Y","N")</f>
        <v>Y</v>
      </c>
      <c r="E305" t="str">
        <f>IF(VLOOKUP($B305,'Working final'!$A$4:$BU$2260,51,0)&lt;200,"Y","N")</f>
        <v>Y</v>
      </c>
      <c r="F305" t="str">
        <f>IF(VLOOKUP($B305,'Working final'!$A$4:$BU$2260,70,0)&gt;=75%,"Y","N")</f>
        <v>Y</v>
      </c>
      <c r="G305" t="str">
        <f>IF(VLOOKUP($B305,'Working final'!$A$4:$BU$2260,71,0)&gt;=30%,"Y","N")</f>
        <v>N</v>
      </c>
      <c r="H305" t="str">
        <f>IF(OR(VLOOKUP($B305,'Working final'!$A$4:$BU$2260,72,0)&gt;=75%,VLOOKUP($B305,'Working final'!$A$4:$BU$2260,73,0)&gt;=75%),"Y","N")</f>
        <v>N</v>
      </c>
      <c r="I305" s="4" t="str">
        <f t="shared" si="4"/>
        <v>Reject</v>
      </c>
      <c r="J305" s="1">
        <f>VLOOKUP($B305,'Working final'!$A$4:$BU$2260,50,0)</f>
        <v>45016</v>
      </c>
    </row>
    <row r="306" spans="1:10" x14ac:dyDescent="0.25">
      <c r="A306">
        <v>304</v>
      </c>
      <c r="B306" t="s">
        <v>684</v>
      </c>
      <c r="C306" t="str">
        <f>IF(VLOOKUP($B306,'Working final'!$A$4:$BU$2260,50,0)&gt;=DATE(2022,3,31),"Y","N")</f>
        <v>Y</v>
      </c>
      <c r="D306" t="str">
        <f>IF(VLOOKUP($B306,'Working final'!$A$4:$BU$2260,51,0)&gt;=1,"Y","N")</f>
        <v>Y</v>
      </c>
      <c r="E306" t="str">
        <f>IF(VLOOKUP($B306,'Working final'!$A$4:$BU$2260,51,0)&lt;200,"Y","N")</f>
        <v>Y</v>
      </c>
      <c r="F306" t="str">
        <f>IF(VLOOKUP($B306,'Working final'!$A$4:$BU$2260,70,0)&gt;=75%,"Y","N")</f>
        <v>Y</v>
      </c>
      <c r="G306" t="str">
        <f>IF(VLOOKUP($B306,'Working final'!$A$4:$BU$2260,71,0)&gt;=30%,"Y","N")</f>
        <v>Y</v>
      </c>
      <c r="H306" t="str">
        <f>IF(OR(VLOOKUP($B306,'Working final'!$A$4:$BU$2260,72,0)&gt;=75%,VLOOKUP($B306,'Working final'!$A$4:$BU$2260,73,0)&gt;=75%),"Y","N")</f>
        <v>Y</v>
      </c>
      <c r="I306" s="4" t="str">
        <f t="shared" si="4"/>
        <v>Accept</v>
      </c>
      <c r="J306" s="1">
        <f>VLOOKUP($B306,'Working final'!$A$4:$BU$2260,50,0)</f>
        <v>45016</v>
      </c>
    </row>
    <row r="307" spans="1:10" hidden="1" x14ac:dyDescent="0.25">
      <c r="A307">
        <v>305</v>
      </c>
      <c r="B307" t="s">
        <v>685</v>
      </c>
      <c r="C307" t="str">
        <f>IF(VLOOKUP($B307,'Working final'!$A$4:$BU$2260,50,0)&gt;=DATE(2022,3,31),"Y","N")</f>
        <v>Y</v>
      </c>
      <c r="D307" t="str">
        <f>IF(VLOOKUP($B307,'Working final'!$A$4:$BU$2260,51,0)&gt;=1,"Y","N")</f>
        <v>Y</v>
      </c>
      <c r="E307" t="str">
        <f>IF(VLOOKUP($B307,'Working final'!$A$4:$BU$2260,51,0)&lt;200,"Y","N")</f>
        <v>N</v>
      </c>
      <c r="F307" t="str">
        <f>IF(VLOOKUP($B307,'Working final'!$A$4:$BU$2260,70,0)&gt;=75%,"Y","N")</f>
        <v>Y</v>
      </c>
      <c r="G307" t="str">
        <f>IF(VLOOKUP($B307,'Working final'!$A$4:$BU$2260,71,0)&gt;=30%,"Y","N")</f>
        <v>Y</v>
      </c>
      <c r="H307" t="str">
        <f>IF(OR(VLOOKUP($B307,'Working final'!$A$4:$BU$2260,72,0)&gt;=75%,VLOOKUP($B307,'Working final'!$A$4:$BU$2260,73,0)&gt;=75%),"Y","N")</f>
        <v>N</v>
      </c>
      <c r="I307" s="4" t="str">
        <f t="shared" si="4"/>
        <v>Reject</v>
      </c>
      <c r="J307" s="1">
        <f>VLOOKUP($B307,'Working final'!$A$4:$BU$2260,50,0)</f>
        <v>44651</v>
      </c>
    </row>
    <row r="308" spans="1:10" hidden="1" x14ac:dyDescent="0.25">
      <c r="A308">
        <v>306</v>
      </c>
      <c r="B308" t="s">
        <v>687</v>
      </c>
      <c r="C308" t="str">
        <f>IF(VLOOKUP($B308,'Working final'!$A$4:$BU$2260,50,0)&gt;=DATE(2022,3,31),"Y","N")</f>
        <v>Y</v>
      </c>
      <c r="D308" t="str">
        <f>IF(VLOOKUP($B308,'Working final'!$A$4:$BU$2260,51,0)&gt;=1,"Y","N")</f>
        <v>Y</v>
      </c>
      <c r="E308" t="str">
        <f>IF(VLOOKUP($B308,'Working final'!$A$4:$BU$2260,51,0)&lt;200,"Y","N")</f>
        <v>N</v>
      </c>
      <c r="F308" t="str">
        <f>IF(VLOOKUP($B308,'Working final'!$A$4:$BU$2260,70,0)&gt;=75%,"Y","N")</f>
        <v>Y</v>
      </c>
      <c r="G308" t="str">
        <f>IF(VLOOKUP($B308,'Working final'!$A$4:$BU$2260,71,0)&gt;=30%,"Y","N")</f>
        <v>Y</v>
      </c>
      <c r="H308" t="str">
        <f>IF(OR(VLOOKUP($B308,'Working final'!$A$4:$BU$2260,72,0)&gt;=75%,VLOOKUP($B308,'Working final'!$A$4:$BU$2260,73,0)&gt;=75%),"Y","N")</f>
        <v>Y</v>
      </c>
      <c r="I308" s="4" t="str">
        <f t="shared" si="4"/>
        <v>Reject</v>
      </c>
      <c r="J308" s="1">
        <f>VLOOKUP($B308,'Working final'!$A$4:$BU$2260,50,0)</f>
        <v>45016</v>
      </c>
    </row>
    <row r="309" spans="1:10" hidden="1" x14ac:dyDescent="0.25">
      <c r="A309">
        <v>307</v>
      </c>
      <c r="B309" t="s">
        <v>688</v>
      </c>
      <c r="C309" t="str">
        <f>IF(VLOOKUP($B309,'Working final'!$A$4:$BU$2260,50,0)&gt;=DATE(2022,3,31),"Y","N")</f>
        <v>Y</v>
      </c>
      <c r="D309" t="str">
        <f>IF(VLOOKUP($B309,'Working final'!$A$4:$BU$2260,51,0)&gt;=1,"Y","N")</f>
        <v>Y</v>
      </c>
      <c r="E309" t="str">
        <f>IF(VLOOKUP($B309,'Working final'!$A$4:$BU$2260,51,0)&lt;200,"Y","N")</f>
        <v>Y</v>
      </c>
      <c r="F309" t="str">
        <f>IF(VLOOKUP($B309,'Working final'!$A$4:$BU$2260,70,0)&gt;=75%,"Y","N")</f>
        <v>Y</v>
      </c>
      <c r="G309" t="str">
        <f>IF(VLOOKUP($B309,'Working final'!$A$4:$BU$2260,71,0)&gt;=30%,"Y","N")</f>
        <v>Y</v>
      </c>
      <c r="H309" t="str">
        <f>IF(OR(VLOOKUP($B309,'Working final'!$A$4:$BU$2260,72,0)&gt;=75%,VLOOKUP($B309,'Working final'!$A$4:$BU$2260,73,0)&gt;=75%),"Y","N")</f>
        <v>N</v>
      </c>
      <c r="I309" s="4" t="str">
        <f t="shared" si="4"/>
        <v>Reject</v>
      </c>
      <c r="J309" s="1">
        <f>VLOOKUP($B309,'Working final'!$A$4:$BU$2260,50,0)</f>
        <v>44651</v>
      </c>
    </row>
    <row r="310" spans="1:10" hidden="1" x14ac:dyDescent="0.25">
      <c r="A310">
        <v>308</v>
      </c>
      <c r="B310" t="s">
        <v>689</v>
      </c>
      <c r="C310" t="str">
        <f>IF(VLOOKUP($B310,'Working final'!$A$4:$BU$2260,50,0)&gt;=DATE(2022,3,31),"Y","N")</f>
        <v>N</v>
      </c>
      <c r="D310" t="str">
        <f>IF(VLOOKUP($B310,'Working final'!$A$4:$BU$2260,51,0)&gt;=1,"Y","N")</f>
        <v>N</v>
      </c>
      <c r="E310" t="str">
        <f>IF(VLOOKUP($B310,'Working final'!$A$4:$BU$2260,51,0)&lt;200,"Y","N")</f>
        <v>Y</v>
      </c>
      <c r="F310" t="str">
        <f>IF(VLOOKUP($B310,'Working final'!$A$4:$BU$2260,70,0)&gt;=75%,"Y","N")</f>
        <v>N</v>
      </c>
      <c r="G310" t="str">
        <f>IF(VLOOKUP($B310,'Working final'!$A$4:$BU$2260,71,0)&gt;=30%,"Y","N")</f>
        <v>N</v>
      </c>
      <c r="H310" t="str">
        <f>IF(OR(VLOOKUP($B310,'Working final'!$A$4:$BU$2260,72,0)&gt;=75%,VLOOKUP($B310,'Working final'!$A$4:$BU$2260,73,0)&gt;=75%),"Y","N")</f>
        <v>N</v>
      </c>
      <c r="I310" s="4" t="str">
        <f t="shared" si="4"/>
        <v>Reject</v>
      </c>
      <c r="J310" s="1">
        <f>VLOOKUP($B310,'Working final'!$A$4:$BU$2260,50,0)</f>
        <v>0</v>
      </c>
    </row>
    <row r="311" spans="1:10" hidden="1" x14ac:dyDescent="0.25">
      <c r="A311">
        <v>309</v>
      </c>
      <c r="B311" t="s">
        <v>695</v>
      </c>
      <c r="C311" t="str">
        <f>IF(VLOOKUP($B311,'Working final'!$A$4:$BU$2260,50,0)&gt;=DATE(2022,3,31),"Y","N")</f>
        <v>Y</v>
      </c>
      <c r="D311" t="str">
        <f>IF(VLOOKUP($B311,'Working final'!$A$4:$BU$2260,51,0)&gt;=1,"Y","N")</f>
        <v>Y</v>
      </c>
      <c r="E311" t="str">
        <f>IF(VLOOKUP($B311,'Working final'!$A$4:$BU$2260,51,0)&lt;200,"Y","N")</f>
        <v>Y</v>
      </c>
      <c r="F311" t="str">
        <f>IF(VLOOKUP($B311,'Working final'!$A$4:$BU$2260,70,0)&gt;=75%,"Y","N")</f>
        <v>Y</v>
      </c>
      <c r="G311" t="str">
        <f>IF(VLOOKUP($B311,'Working final'!$A$4:$BU$2260,71,0)&gt;=30%,"Y","N")</f>
        <v>Y</v>
      </c>
      <c r="H311" t="str">
        <f>IF(OR(VLOOKUP($B311,'Working final'!$A$4:$BU$2260,72,0)&gt;=75%,VLOOKUP($B311,'Working final'!$A$4:$BU$2260,73,0)&gt;=75%),"Y","N")</f>
        <v>N</v>
      </c>
      <c r="I311" s="4" t="str">
        <f t="shared" si="4"/>
        <v>Reject</v>
      </c>
      <c r="J311" s="1">
        <f>VLOOKUP($B311,'Working final'!$A$4:$BU$2260,50,0)</f>
        <v>45016</v>
      </c>
    </row>
    <row r="312" spans="1:10" hidden="1" x14ac:dyDescent="0.25">
      <c r="A312">
        <v>310</v>
      </c>
      <c r="B312" t="s">
        <v>696</v>
      </c>
      <c r="C312" t="str">
        <f>IF(VLOOKUP($B312,'Working final'!$A$4:$BU$2260,50,0)&gt;=DATE(2022,3,31),"Y","N")</f>
        <v>Y</v>
      </c>
      <c r="D312" t="str">
        <f>IF(VLOOKUP($B312,'Working final'!$A$4:$BU$2260,51,0)&gt;=1,"Y","N")</f>
        <v>N</v>
      </c>
      <c r="E312" t="str">
        <f>IF(VLOOKUP($B312,'Working final'!$A$4:$BU$2260,51,0)&lt;200,"Y","N")</f>
        <v>Y</v>
      </c>
      <c r="F312" t="str">
        <f>IF(VLOOKUP($B312,'Working final'!$A$4:$BU$2260,70,0)&gt;=75%,"Y","N")</f>
        <v>Y</v>
      </c>
      <c r="G312" t="str">
        <f>IF(VLOOKUP($B312,'Working final'!$A$4:$BU$2260,71,0)&gt;=30%,"Y","N")</f>
        <v>Y</v>
      </c>
      <c r="H312" t="str">
        <f>IF(OR(VLOOKUP($B312,'Working final'!$A$4:$BU$2260,72,0)&gt;=75%,VLOOKUP($B312,'Working final'!$A$4:$BU$2260,73,0)&gt;=75%),"Y","N")</f>
        <v>Y</v>
      </c>
      <c r="I312" s="4" t="str">
        <f t="shared" si="4"/>
        <v>Reject</v>
      </c>
      <c r="J312" s="1">
        <f>VLOOKUP($B312,'Working final'!$A$4:$BU$2260,50,0)</f>
        <v>45016</v>
      </c>
    </row>
    <row r="313" spans="1:10" hidden="1" x14ac:dyDescent="0.25">
      <c r="A313">
        <v>311</v>
      </c>
      <c r="B313" t="s">
        <v>699</v>
      </c>
      <c r="C313" t="str">
        <f>IF(VLOOKUP($B313,'Working final'!$A$4:$BU$2260,50,0)&gt;=DATE(2022,3,31),"Y","N")</f>
        <v>Y</v>
      </c>
      <c r="D313" t="str">
        <f>IF(VLOOKUP($B313,'Working final'!$A$4:$BU$2260,51,0)&gt;=1,"Y","N")</f>
        <v>Y</v>
      </c>
      <c r="E313" t="str">
        <f>IF(VLOOKUP($B313,'Working final'!$A$4:$BU$2260,51,0)&lt;200,"Y","N")</f>
        <v>Y</v>
      </c>
      <c r="F313" t="str">
        <f>IF(VLOOKUP($B313,'Working final'!$A$4:$BU$2260,70,0)&gt;=75%,"Y","N")</f>
        <v>Y</v>
      </c>
      <c r="G313" t="str">
        <f>IF(VLOOKUP($B313,'Working final'!$A$4:$BU$2260,71,0)&gt;=30%,"Y","N")</f>
        <v>N</v>
      </c>
      <c r="H313" t="str">
        <f>IF(OR(VLOOKUP($B313,'Working final'!$A$4:$BU$2260,72,0)&gt;=75%,VLOOKUP($B313,'Working final'!$A$4:$BU$2260,73,0)&gt;=75%),"Y","N")</f>
        <v>N</v>
      </c>
      <c r="I313" s="4" t="str">
        <f t="shared" si="4"/>
        <v>Reject</v>
      </c>
      <c r="J313" s="1">
        <f>VLOOKUP($B313,'Working final'!$A$4:$BU$2260,50,0)</f>
        <v>44651</v>
      </c>
    </row>
    <row r="314" spans="1:10" hidden="1" x14ac:dyDescent="0.25">
      <c r="A314">
        <v>312</v>
      </c>
      <c r="B314" t="s">
        <v>700</v>
      </c>
      <c r="C314" t="str">
        <f>IF(VLOOKUP($B314,'Working final'!$A$4:$BU$2260,50,0)&gt;=DATE(2022,3,31),"Y","N")</f>
        <v>N</v>
      </c>
      <c r="D314" t="str">
        <f>IF(VLOOKUP($B314,'Working final'!$A$4:$BU$2260,51,0)&gt;=1,"Y","N")</f>
        <v>N</v>
      </c>
      <c r="E314" t="str">
        <f>IF(VLOOKUP($B314,'Working final'!$A$4:$BU$2260,51,0)&lt;200,"Y","N")</f>
        <v>Y</v>
      </c>
      <c r="F314" t="str">
        <f>IF(VLOOKUP($B314,'Working final'!$A$4:$BU$2260,70,0)&gt;=75%,"Y","N")</f>
        <v>N</v>
      </c>
      <c r="G314" t="str">
        <f>IF(VLOOKUP($B314,'Working final'!$A$4:$BU$2260,71,0)&gt;=30%,"Y","N")</f>
        <v>N</v>
      </c>
      <c r="H314" t="str">
        <f>IF(OR(VLOOKUP($B314,'Working final'!$A$4:$BU$2260,72,0)&gt;=75%,VLOOKUP($B314,'Working final'!$A$4:$BU$2260,73,0)&gt;=75%),"Y","N")</f>
        <v>N</v>
      </c>
      <c r="I314" s="4" t="str">
        <f t="shared" si="4"/>
        <v>Reject</v>
      </c>
      <c r="J314" s="1">
        <f>VLOOKUP($B314,'Working final'!$A$4:$BU$2260,50,0)</f>
        <v>0</v>
      </c>
    </row>
    <row r="315" spans="1:10" hidden="1" x14ac:dyDescent="0.25">
      <c r="A315">
        <v>313</v>
      </c>
      <c r="B315" t="s">
        <v>701</v>
      </c>
      <c r="C315" t="str">
        <f>IF(VLOOKUP($B315,'Working final'!$A$4:$BU$2260,50,0)&gt;=DATE(2022,3,31),"Y","N")</f>
        <v>Y</v>
      </c>
      <c r="D315" t="str">
        <f>IF(VLOOKUP($B315,'Working final'!$A$4:$BU$2260,51,0)&gt;=1,"Y","N")</f>
        <v>Y</v>
      </c>
      <c r="E315" t="str">
        <f>IF(VLOOKUP($B315,'Working final'!$A$4:$BU$2260,51,0)&lt;200,"Y","N")</f>
        <v>N</v>
      </c>
      <c r="F315" t="str">
        <f>IF(VLOOKUP($B315,'Working final'!$A$4:$BU$2260,70,0)&gt;=75%,"Y","N")</f>
        <v>Y</v>
      </c>
      <c r="G315" t="str">
        <f>IF(VLOOKUP($B315,'Working final'!$A$4:$BU$2260,71,0)&gt;=30%,"Y","N")</f>
        <v>N</v>
      </c>
      <c r="H315" t="str">
        <f>IF(OR(VLOOKUP($B315,'Working final'!$A$4:$BU$2260,72,0)&gt;=75%,VLOOKUP($B315,'Working final'!$A$4:$BU$2260,73,0)&gt;=75%),"Y","N")</f>
        <v>N</v>
      </c>
      <c r="I315" s="4" t="str">
        <f t="shared" si="4"/>
        <v>Reject</v>
      </c>
      <c r="J315" s="1">
        <f>VLOOKUP($B315,'Working final'!$A$4:$BU$2260,50,0)</f>
        <v>45016</v>
      </c>
    </row>
    <row r="316" spans="1:10" hidden="1" x14ac:dyDescent="0.25">
      <c r="A316">
        <v>314</v>
      </c>
      <c r="B316" t="s">
        <v>703</v>
      </c>
      <c r="C316" t="str">
        <f>IF(VLOOKUP($B316,'Working final'!$A$4:$BU$2260,50,0)&gt;=DATE(2022,3,31),"Y","N")</f>
        <v>Y</v>
      </c>
      <c r="D316" t="str">
        <f>IF(VLOOKUP($B316,'Working final'!$A$4:$BU$2260,51,0)&gt;=1,"Y","N")</f>
        <v>Y</v>
      </c>
      <c r="E316" t="str">
        <f>IF(VLOOKUP($B316,'Working final'!$A$4:$BU$2260,51,0)&lt;200,"Y","N")</f>
        <v>N</v>
      </c>
      <c r="F316" t="str">
        <f>IF(VLOOKUP($B316,'Working final'!$A$4:$BU$2260,70,0)&gt;=75%,"Y","N")</f>
        <v>Y</v>
      </c>
      <c r="G316" t="str">
        <f>IF(VLOOKUP($B316,'Working final'!$A$4:$BU$2260,71,0)&gt;=30%,"Y","N")</f>
        <v>Y</v>
      </c>
      <c r="H316" t="str">
        <f>IF(OR(VLOOKUP($B316,'Working final'!$A$4:$BU$2260,72,0)&gt;=75%,VLOOKUP($B316,'Working final'!$A$4:$BU$2260,73,0)&gt;=75%),"Y","N")</f>
        <v>N</v>
      </c>
      <c r="I316" s="4" t="str">
        <f t="shared" si="4"/>
        <v>Reject</v>
      </c>
      <c r="J316" s="1">
        <f>VLOOKUP($B316,'Working final'!$A$4:$BU$2260,50,0)</f>
        <v>45016</v>
      </c>
    </row>
    <row r="317" spans="1:10" hidden="1" x14ac:dyDescent="0.25">
      <c r="A317">
        <v>315</v>
      </c>
      <c r="B317" t="s">
        <v>706</v>
      </c>
      <c r="C317" t="str">
        <f>IF(VLOOKUP($B317,'Working final'!$A$4:$BU$2260,50,0)&gt;=DATE(2022,3,31),"Y","N")</f>
        <v>Y</v>
      </c>
      <c r="D317" t="str">
        <f>IF(VLOOKUP($B317,'Working final'!$A$4:$BU$2260,51,0)&gt;=1,"Y","N")</f>
        <v>Y</v>
      </c>
      <c r="E317" t="str">
        <f>IF(VLOOKUP($B317,'Working final'!$A$4:$BU$2260,51,0)&lt;200,"Y","N")</f>
        <v>N</v>
      </c>
      <c r="F317" t="str">
        <f>IF(VLOOKUP($B317,'Working final'!$A$4:$BU$2260,70,0)&gt;=75%,"Y","N")</f>
        <v>Y</v>
      </c>
      <c r="G317" t="str">
        <f>IF(VLOOKUP($B317,'Working final'!$A$4:$BU$2260,71,0)&gt;=30%,"Y","N")</f>
        <v>Y</v>
      </c>
      <c r="H317" t="str">
        <f>IF(OR(VLOOKUP($B317,'Working final'!$A$4:$BU$2260,72,0)&gt;=75%,VLOOKUP($B317,'Working final'!$A$4:$BU$2260,73,0)&gt;=75%),"Y","N")</f>
        <v>N</v>
      </c>
      <c r="I317" s="4" t="str">
        <f t="shared" si="4"/>
        <v>Reject</v>
      </c>
      <c r="J317" s="1">
        <f>VLOOKUP($B317,'Working final'!$A$4:$BU$2260,50,0)</f>
        <v>45016</v>
      </c>
    </row>
    <row r="318" spans="1:10" hidden="1" x14ac:dyDescent="0.25">
      <c r="A318">
        <v>316</v>
      </c>
      <c r="B318" t="s">
        <v>707</v>
      </c>
      <c r="C318" t="str">
        <f>IF(VLOOKUP($B318,'Working final'!$A$4:$BU$2260,50,0)&gt;=DATE(2022,3,31),"Y","N")</f>
        <v>Y</v>
      </c>
      <c r="D318" t="str">
        <f>IF(VLOOKUP($B318,'Working final'!$A$4:$BU$2260,51,0)&gt;=1,"Y","N")</f>
        <v>Y</v>
      </c>
      <c r="E318" t="str">
        <f>IF(VLOOKUP($B318,'Working final'!$A$4:$BU$2260,51,0)&lt;200,"Y","N")</f>
        <v>N</v>
      </c>
      <c r="F318" t="str">
        <f>IF(VLOOKUP($B318,'Working final'!$A$4:$BU$2260,70,0)&gt;=75%,"Y","N")</f>
        <v>Y</v>
      </c>
      <c r="G318" t="str">
        <f>IF(VLOOKUP($B318,'Working final'!$A$4:$BU$2260,71,0)&gt;=30%,"Y","N")</f>
        <v>Y</v>
      </c>
      <c r="H318" t="str">
        <f>IF(OR(VLOOKUP($B318,'Working final'!$A$4:$BU$2260,72,0)&gt;=75%,VLOOKUP($B318,'Working final'!$A$4:$BU$2260,73,0)&gt;=75%),"Y","N")</f>
        <v>Y</v>
      </c>
      <c r="I318" s="4" t="str">
        <f t="shared" si="4"/>
        <v>Reject</v>
      </c>
      <c r="J318" s="1">
        <f>VLOOKUP($B318,'Working final'!$A$4:$BU$2260,50,0)</f>
        <v>45016</v>
      </c>
    </row>
    <row r="319" spans="1:10" hidden="1" x14ac:dyDescent="0.25">
      <c r="A319">
        <v>317</v>
      </c>
      <c r="B319" t="s">
        <v>708</v>
      </c>
      <c r="C319" t="str">
        <f>IF(VLOOKUP($B319,'Working final'!$A$4:$BU$2260,50,0)&gt;=DATE(2022,3,31),"Y","N")</f>
        <v>Y</v>
      </c>
      <c r="D319" t="str">
        <f>IF(VLOOKUP($B319,'Working final'!$A$4:$BU$2260,51,0)&gt;=1,"Y","N")</f>
        <v>Y</v>
      </c>
      <c r="E319" t="str">
        <f>IF(VLOOKUP($B319,'Working final'!$A$4:$BU$2260,51,0)&lt;200,"Y","N")</f>
        <v>N</v>
      </c>
      <c r="F319" t="str">
        <f>IF(VLOOKUP($B319,'Working final'!$A$4:$BU$2260,70,0)&gt;=75%,"Y","N")</f>
        <v>Y</v>
      </c>
      <c r="G319" t="str">
        <f>IF(VLOOKUP($B319,'Working final'!$A$4:$BU$2260,71,0)&gt;=30%,"Y","N")</f>
        <v>Y</v>
      </c>
      <c r="H319" t="str">
        <f>IF(OR(VLOOKUP($B319,'Working final'!$A$4:$BU$2260,72,0)&gt;=75%,VLOOKUP($B319,'Working final'!$A$4:$BU$2260,73,0)&gt;=75%),"Y","N")</f>
        <v>Y</v>
      </c>
      <c r="I319" s="4" t="str">
        <f t="shared" si="4"/>
        <v>Reject</v>
      </c>
      <c r="J319" s="1">
        <f>VLOOKUP($B319,'Working final'!$A$4:$BU$2260,50,0)</f>
        <v>45016</v>
      </c>
    </row>
    <row r="320" spans="1:10" hidden="1" x14ac:dyDescent="0.25">
      <c r="A320">
        <v>318</v>
      </c>
      <c r="B320" t="s">
        <v>710</v>
      </c>
      <c r="C320" t="str">
        <f>IF(VLOOKUP($B320,'Working final'!$A$4:$BU$2260,50,0)&gt;=DATE(2022,3,31),"Y","N")</f>
        <v>Y</v>
      </c>
      <c r="D320" t="str">
        <f>IF(VLOOKUP($B320,'Working final'!$A$4:$BU$2260,51,0)&gt;=1,"Y","N")</f>
        <v>Y</v>
      </c>
      <c r="E320" t="str">
        <f>IF(VLOOKUP($B320,'Working final'!$A$4:$BU$2260,51,0)&lt;200,"Y","N")</f>
        <v>N</v>
      </c>
      <c r="F320" t="str">
        <f>IF(VLOOKUP($B320,'Working final'!$A$4:$BU$2260,70,0)&gt;=75%,"Y","N")</f>
        <v>Y</v>
      </c>
      <c r="G320" t="str">
        <f>IF(VLOOKUP($B320,'Working final'!$A$4:$BU$2260,71,0)&gt;=30%,"Y","N")</f>
        <v>Y</v>
      </c>
      <c r="H320" t="str">
        <f>IF(OR(VLOOKUP($B320,'Working final'!$A$4:$BU$2260,72,0)&gt;=75%,VLOOKUP($B320,'Working final'!$A$4:$BU$2260,73,0)&gt;=75%),"Y","N")</f>
        <v>Y</v>
      </c>
      <c r="I320" s="4" t="str">
        <f t="shared" si="4"/>
        <v>Reject</v>
      </c>
      <c r="J320" s="1">
        <f>VLOOKUP($B320,'Working final'!$A$4:$BU$2260,50,0)</f>
        <v>45016</v>
      </c>
    </row>
    <row r="321" spans="1:10" x14ac:dyDescent="0.25">
      <c r="A321">
        <v>319</v>
      </c>
      <c r="B321" t="s">
        <v>716</v>
      </c>
      <c r="C321" t="str">
        <f>IF(VLOOKUP($B321,'Working final'!$A$4:$BU$2260,50,0)&gt;=DATE(2022,3,31),"Y","N")</f>
        <v>Y</v>
      </c>
      <c r="D321" t="str">
        <f>IF(VLOOKUP($B321,'Working final'!$A$4:$BU$2260,51,0)&gt;=1,"Y","N")</f>
        <v>Y</v>
      </c>
      <c r="E321" t="str">
        <f>IF(VLOOKUP($B321,'Working final'!$A$4:$BU$2260,51,0)&lt;200,"Y","N")</f>
        <v>Y</v>
      </c>
      <c r="F321" t="str">
        <f>IF(VLOOKUP($B321,'Working final'!$A$4:$BU$2260,70,0)&gt;=75%,"Y","N")</f>
        <v>Y</v>
      </c>
      <c r="G321" t="str">
        <f>IF(VLOOKUP($B321,'Working final'!$A$4:$BU$2260,71,0)&gt;=30%,"Y","N")</f>
        <v>Y</v>
      </c>
      <c r="H321" t="str">
        <f>IF(OR(VLOOKUP($B321,'Working final'!$A$4:$BU$2260,72,0)&gt;=75%,VLOOKUP($B321,'Working final'!$A$4:$BU$2260,73,0)&gt;=75%),"Y","N")</f>
        <v>Y</v>
      </c>
      <c r="I321" s="4" t="str">
        <f t="shared" si="4"/>
        <v>Accept</v>
      </c>
      <c r="J321" s="1">
        <f>VLOOKUP($B321,'Working final'!$A$4:$BU$2260,50,0)</f>
        <v>45016</v>
      </c>
    </row>
    <row r="322" spans="1:10" hidden="1" x14ac:dyDescent="0.25">
      <c r="A322">
        <v>320</v>
      </c>
      <c r="B322" t="s">
        <v>717</v>
      </c>
      <c r="C322" t="str">
        <f>IF(VLOOKUP($B322,'Working final'!$A$4:$BU$2260,50,0)&gt;=DATE(2022,3,31),"Y","N")</f>
        <v>N</v>
      </c>
      <c r="D322" t="str">
        <f>IF(VLOOKUP($B322,'Working final'!$A$4:$BU$2260,51,0)&gt;=1,"Y","N")</f>
        <v>N</v>
      </c>
      <c r="E322" t="str">
        <f>IF(VLOOKUP($B322,'Working final'!$A$4:$BU$2260,51,0)&lt;200,"Y","N")</f>
        <v>Y</v>
      </c>
      <c r="F322" t="str">
        <f>IF(VLOOKUP($B322,'Working final'!$A$4:$BU$2260,70,0)&gt;=75%,"Y","N")</f>
        <v>N</v>
      </c>
      <c r="G322" t="str">
        <f>IF(VLOOKUP($B322,'Working final'!$A$4:$BU$2260,71,0)&gt;=30%,"Y","N")</f>
        <v>N</v>
      </c>
      <c r="H322" t="str">
        <f>IF(OR(VLOOKUP($B322,'Working final'!$A$4:$BU$2260,72,0)&gt;=75%,VLOOKUP($B322,'Working final'!$A$4:$BU$2260,73,0)&gt;=75%),"Y","N")</f>
        <v>N</v>
      </c>
      <c r="I322" s="4" t="str">
        <f t="shared" si="4"/>
        <v>Reject</v>
      </c>
      <c r="J322" s="1">
        <f>VLOOKUP($B322,'Working final'!$A$4:$BU$2260,50,0)</f>
        <v>0</v>
      </c>
    </row>
    <row r="323" spans="1:10" hidden="1" x14ac:dyDescent="0.25">
      <c r="A323">
        <v>321</v>
      </c>
      <c r="B323" t="s">
        <v>718</v>
      </c>
      <c r="C323" t="str">
        <f>IF(VLOOKUP($B323,'Working final'!$A$4:$BU$2260,50,0)&gt;=DATE(2022,3,31),"Y","N")</f>
        <v>N</v>
      </c>
      <c r="D323" t="str">
        <f>IF(VLOOKUP($B323,'Working final'!$A$4:$BU$2260,51,0)&gt;=1,"Y","N")</f>
        <v>N</v>
      </c>
      <c r="E323" t="str">
        <f>IF(VLOOKUP($B323,'Working final'!$A$4:$BU$2260,51,0)&lt;200,"Y","N")</f>
        <v>Y</v>
      </c>
      <c r="F323" t="str">
        <f>IF(VLOOKUP($B323,'Working final'!$A$4:$BU$2260,70,0)&gt;=75%,"Y","N")</f>
        <v>N</v>
      </c>
      <c r="G323" t="str">
        <f>IF(VLOOKUP($B323,'Working final'!$A$4:$BU$2260,71,0)&gt;=30%,"Y","N")</f>
        <v>N</v>
      </c>
      <c r="H323" t="str">
        <f>IF(OR(VLOOKUP($B323,'Working final'!$A$4:$BU$2260,72,0)&gt;=75%,VLOOKUP($B323,'Working final'!$A$4:$BU$2260,73,0)&gt;=75%),"Y","N")</f>
        <v>N</v>
      </c>
      <c r="I323" s="4" t="str">
        <f t="shared" si="4"/>
        <v>Reject</v>
      </c>
      <c r="J323" s="1">
        <f>VLOOKUP($B323,'Working final'!$A$4:$BU$2260,50,0)</f>
        <v>0</v>
      </c>
    </row>
    <row r="324" spans="1:10" hidden="1" x14ac:dyDescent="0.25">
      <c r="A324">
        <v>322</v>
      </c>
      <c r="B324" t="s">
        <v>719</v>
      </c>
      <c r="C324" t="str">
        <f>IF(VLOOKUP($B324,'Working final'!$A$4:$BU$2260,50,0)&gt;=DATE(2022,3,31),"Y","N")</f>
        <v>Y</v>
      </c>
      <c r="D324" t="str">
        <f>IF(VLOOKUP($B324,'Working final'!$A$4:$BU$2260,51,0)&gt;=1,"Y","N")</f>
        <v>Y</v>
      </c>
      <c r="E324" t="str">
        <f>IF(VLOOKUP($B324,'Working final'!$A$4:$BU$2260,51,0)&lt;200,"Y","N")</f>
        <v>Y</v>
      </c>
      <c r="F324" t="str">
        <f>IF(VLOOKUP($B324,'Working final'!$A$4:$BU$2260,70,0)&gt;=75%,"Y","N")</f>
        <v>Y</v>
      </c>
      <c r="G324" t="str">
        <f>IF(VLOOKUP($B324,'Working final'!$A$4:$BU$2260,71,0)&gt;=30%,"Y","N")</f>
        <v>Y</v>
      </c>
      <c r="H324" t="str">
        <f>IF(OR(VLOOKUP($B324,'Working final'!$A$4:$BU$2260,72,0)&gt;=75%,VLOOKUP($B324,'Working final'!$A$4:$BU$2260,73,0)&gt;=75%),"Y","N")</f>
        <v>N</v>
      </c>
      <c r="I324" s="4" t="str">
        <f t="shared" ref="I324:I387" si="5">IF(AND(C324="Y",D324="Y",E324="Y",F324="Y",G324="Y",H324="Y"),"Accept","Reject")</f>
        <v>Reject</v>
      </c>
      <c r="J324" s="1">
        <f>VLOOKUP($B324,'Working final'!$A$4:$BU$2260,50,0)</f>
        <v>45016</v>
      </c>
    </row>
    <row r="325" spans="1:10" hidden="1" x14ac:dyDescent="0.25">
      <c r="A325">
        <v>323</v>
      </c>
      <c r="B325" t="s">
        <v>721</v>
      </c>
      <c r="C325" t="str">
        <f>IF(VLOOKUP($B325,'Working final'!$A$4:$BU$2260,50,0)&gt;=DATE(2022,3,31),"Y","N")</f>
        <v>N</v>
      </c>
      <c r="D325" t="str">
        <f>IF(VLOOKUP($B325,'Working final'!$A$4:$BU$2260,51,0)&gt;=1,"Y","N")</f>
        <v>N</v>
      </c>
      <c r="E325" t="str">
        <f>IF(VLOOKUP($B325,'Working final'!$A$4:$BU$2260,51,0)&lt;200,"Y","N")</f>
        <v>Y</v>
      </c>
      <c r="F325" t="str">
        <f>IF(VLOOKUP($B325,'Working final'!$A$4:$BU$2260,70,0)&gt;=75%,"Y","N")</f>
        <v>N</v>
      </c>
      <c r="G325" t="str">
        <f>IF(VLOOKUP($B325,'Working final'!$A$4:$BU$2260,71,0)&gt;=30%,"Y","N")</f>
        <v>N</v>
      </c>
      <c r="H325" t="str">
        <f>IF(OR(VLOOKUP($B325,'Working final'!$A$4:$BU$2260,72,0)&gt;=75%,VLOOKUP($B325,'Working final'!$A$4:$BU$2260,73,0)&gt;=75%),"Y","N")</f>
        <v>N</v>
      </c>
      <c r="I325" s="4" t="str">
        <f t="shared" si="5"/>
        <v>Reject</v>
      </c>
      <c r="J325" s="1">
        <f>VLOOKUP($B325,'Working final'!$A$4:$BU$2260,50,0)</f>
        <v>0</v>
      </c>
    </row>
    <row r="326" spans="1:10" x14ac:dyDescent="0.25">
      <c r="A326">
        <v>324</v>
      </c>
      <c r="B326" t="s">
        <v>725</v>
      </c>
      <c r="C326" t="str">
        <f>IF(VLOOKUP($B326,'Working final'!$A$4:$BU$2260,50,0)&gt;=DATE(2022,3,31),"Y","N")</f>
        <v>Y</v>
      </c>
      <c r="D326" t="str">
        <f>IF(VLOOKUP($B326,'Working final'!$A$4:$BU$2260,51,0)&gt;=1,"Y","N")</f>
        <v>Y</v>
      </c>
      <c r="E326" t="str">
        <f>IF(VLOOKUP($B326,'Working final'!$A$4:$BU$2260,51,0)&lt;200,"Y","N")</f>
        <v>Y</v>
      </c>
      <c r="F326" t="str">
        <f>IF(VLOOKUP($B326,'Working final'!$A$4:$BU$2260,70,0)&gt;=75%,"Y","N")</f>
        <v>Y</v>
      </c>
      <c r="G326" t="str">
        <f>IF(VLOOKUP($B326,'Working final'!$A$4:$BU$2260,71,0)&gt;=30%,"Y","N")</f>
        <v>Y</v>
      </c>
      <c r="H326" t="str">
        <f>IF(OR(VLOOKUP($B326,'Working final'!$A$4:$BU$2260,72,0)&gt;=75%,VLOOKUP($B326,'Working final'!$A$4:$BU$2260,73,0)&gt;=75%),"Y","N")</f>
        <v>Y</v>
      </c>
      <c r="I326" s="4" t="str">
        <f t="shared" si="5"/>
        <v>Accept</v>
      </c>
      <c r="J326" s="1">
        <f>VLOOKUP($B326,'Working final'!$A$4:$BU$2260,50,0)</f>
        <v>45016</v>
      </c>
    </row>
    <row r="327" spans="1:10" hidden="1" x14ac:dyDescent="0.25">
      <c r="A327">
        <v>325</v>
      </c>
      <c r="B327" t="s">
        <v>726</v>
      </c>
      <c r="C327" t="str">
        <f>IF(VLOOKUP($B327,'Working final'!$A$4:$BU$2260,50,0)&gt;=DATE(2022,3,31),"Y","N")</f>
        <v>Y</v>
      </c>
      <c r="D327" t="str">
        <f>IF(VLOOKUP($B327,'Working final'!$A$4:$BU$2260,51,0)&gt;=1,"Y","N")</f>
        <v>N</v>
      </c>
      <c r="E327" t="str">
        <f>IF(VLOOKUP($B327,'Working final'!$A$4:$BU$2260,51,0)&lt;200,"Y","N")</f>
        <v>Y</v>
      </c>
      <c r="F327" t="str">
        <f>IF(VLOOKUP($B327,'Working final'!$A$4:$BU$2260,70,0)&gt;=75%,"Y","N")</f>
        <v>N</v>
      </c>
      <c r="G327" t="str">
        <f>IF(VLOOKUP($B327,'Working final'!$A$4:$BU$2260,71,0)&gt;=30%,"Y","N")</f>
        <v>N</v>
      </c>
      <c r="H327" t="str">
        <f>IF(OR(VLOOKUP($B327,'Working final'!$A$4:$BU$2260,72,0)&gt;=75%,VLOOKUP($B327,'Working final'!$A$4:$BU$2260,73,0)&gt;=75%),"Y","N")</f>
        <v>N</v>
      </c>
      <c r="I327" s="4" t="str">
        <f t="shared" si="5"/>
        <v>Reject</v>
      </c>
      <c r="J327" s="1">
        <f>VLOOKUP($B327,'Working final'!$A$4:$BU$2260,50,0)</f>
        <v>44651</v>
      </c>
    </row>
    <row r="328" spans="1:10" hidden="1" x14ac:dyDescent="0.25">
      <c r="A328">
        <v>326</v>
      </c>
      <c r="B328" t="s">
        <v>727</v>
      </c>
      <c r="C328" t="str">
        <f>IF(VLOOKUP($B328,'Working final'!$A$4:$BU$2260,50,0)&gt;=DATE(2022,3,31),"Y","N")</f>
        <v>Y</v>
      </c>
      <c r="D328" t="str">
        <f>IF(VLOOKUP($B328,'Working final'!$A$4:$BU$2260,51,0)&gt;=1,"Y","N")</f>
        <v>Y</v>
      </c>
      <c r="E328" t="str">
        <f>IF(VLOOKUP($B328,'Working final'!$A$4:$BU$2260,51,0)&lt;200,"Y","N")</f>
        <v>N</v>
      </c>
      <c r="F328" t="str">
        <f>IF(VLOOKUP($B328,'Working final'!$A$4:$BU$2260,70,0)&gt;=75%,"Y","N")</f>
        <v>Y</v>
      </c>
      <c r="G328" t="str">
        <f>IF(VLOOKUP($B328,'Working final'!$A$4:$BU$2260,71,0)&gt;=30%,"Y","N")</f>
        <v>Y</v>
      </c>
      <c r="H328" t="str">
        <f>IF(OR(VLOOKUP($B328,'Working final'!$A$4:$BU$2260,72,0)&gt;=75%,VLOOKUP($B328,'Working final'!$A$4:$BU$2260,73,0)&gt;=75%),"Y","N")</f>
        <v>Y</v>
      </c>
      <c r="I328" s="4" t="str">
        <f t="shared" si="5"/>
        <v>Reject</v>
      </c>
      <c r="J328" s="1">
        <f>VLOOKUP($B328,'Working final'!$A$4:$BU$2260,50,0)</f>
        <v>45016</v>
      </c>
    </row>
    <row r="329" spans="1:10" hidden="1" x14ac:dyDescent="0.25">
      <c r="A329">
        <v>327</v>
      </c>
      <c r="B329" t="s">
        <v>729</v>
      </c>
      <c r="C329" t="str">
        <f>IF(VLOOKUP($B329,'Working final'!$A$4:$BU$2260,50,0)&gt;=DATE(2022,3,31),"Y","N")</f>
        <v>N</v>
      </c>
      <c r="D329" t="str">
        <f>IF(VLOOKUP($B329,'Working final'!$A$4:$BU$2260,51,0)&gt;=1,"Y","N")</f>
        <v>N</v>
      </c>
      <c r="E329" t="str">
        <f>IF(VLOOKUP($B329,'Working final'!$A$4:$BU$2260,51,0)&lt;200,"Y","N")</f>
        <v>Y</v>
      </c>
      <c r="F329" t="str">
        <f>IF(VLOOKUP($B329,'Working final'!$A$4:$BU$2260,70,0)&gt;=75%,"Y","N")</f>
        <v>N</v>
      </c>
      <c r="G329" t="str">
        <f>IF(VLOOKUP($B329,'Working final'!$A$4:$BU$2260,71,0)&gt;=30%,"Y","N")</f>
        <v>N</v>
      </c>
      <c r="H329" t="str">
        <f>IF(OR(VLOOKUP($B329,'Working final'!$A$4:$BU$2260,72,0)&gt;=75%,VLOOKUP($B329,'Working final'!$A$4:$BU$2260,73,0)&gt;=75%),"Y","N")</f>
        <v>N</v>
      </c>
      <c r="I329" s="4" t="str">
        <f t="shared" si="5"/>
        <v>Reject</v>
      </c>
      <c r="J329" s="1">
        <f>VLOOKUP($B329,'Working final'!$A$4:$BU$2260,50,0)</f>
        <v>0</v>
      </c>
    </row>
    <row r="330" spans="1:10" hidden="1" x14ac:dyDescent="0.25">
      <c r="A330">
        <v>328</v>
      </c>
      <c r="B330" t="s">
        <v>735</v>
      </c>
      <c r="C330" t="str">
        <f>IF(VLOOKUP($B330,'Working final'!$A$4:$BU$2260,50,0)&gt;=DATE(2022,3,31),"Y","N")</f>
        <v>N</v>
      </c>
      <c r="D330" t="str">
        <f>IF(VLOOKUP($B330,'Working final'!$A$4:$BU$2260,51,0)&gt;=1,"Y","N")</f>
        <v>N</v>
      </c>
      <c r="E330" t="str">
        <f>IF(VLOOKUP($B330,'Working final'!$A$4:$BU$2260,51,0)&lt;200,"Y","N")</f>
        <v>Y</v>
      </c>
      <c r="F330" t="str">
        <f>IF(VLOOKUP($B330,'Working final'!$A$4:$BU$2260,70,0)&gt;=75%,"Y","N")</f>
        <v>N</v>
      </c>
      <c r="G330" t="str">
        <f>IF(VLOOKUP($B330,'Working final'!$A$4:$BU$2260,71,0)&gt;=30%,"Y","N")</f>
        <v>N</v>
      </c>
      <c r="H330" t="str">
        <f>IF(OR(VLOOKUP($B330,'Working final'!$A$4:$BU$2260,72,0)&gt;=75%,VLOOKUP($B330,'Working final'!$A$4:$BU$2260,73,0)&gt;=75%),"Y","N")</f>
        <v>N</v>
      </c>
      <c r="I330" s="4" t="str">
        <f t="shared" si="5"/>
        <v>Reject</v>
      </c>
      <c r="J330" s="1">
        <f>VLOOKUP($B330,'Working final'!$A$4:$BU$2260,50,0)</f>
        <v>0</v>
      </c>
    </row>
    <row r="331" spans="1:10" x14ac:dyDescent="0.25">
      <c r="A331">
        <v>329</v>
      </c>
      <c r="B331" t="s">
        <v>736</v>
      </c>
      <c r="C331" t="str">
        <f>IF(VLOOKUP($B331,'Working final'!$A$4:$BU$2260,50,0)&gt;=DATE(2022,3,31),"Y","N")</f>
        <v>Y</v>
      </c>
      <c r="D331" t="str">
        <f>IF(VLOOKUP($B331,'Working final'!$A$4:$BU$2260,51,0)&gt;=1,"Y","N")</f>
        <v>Y</v>
      </c>
      <c r="E331" t="str">
        <f>IF(VLOOKUP($B331,'Working final'!$A$4:$BU$2260,51,0)&lt;200,"Y","N")</f>
        <v>Y</v>
      </c>
      <c r="F331" t="str">
        <f>IF(VLOOKUP($B331,'Working final'!$A$4:$BU$2260,70,0)&gt;=75%,"Y","N")</f>
        <v>Y</v>
      </c>
      <c r="G331" t="str">
        <f>IF(VLOOKUP($B331,'Working final'!$A$4:$BU$2260,71,0)&gt;=30%,"Y","N")</f>
        <v>Y</v>
      </c>
      <c r="H331" t="str">
        <f>IF(OR(VLOOKUP($B331,'Working final'!$A$4:$BU$2260,72,0)&gt;=75%,VLOOKUP($B331,'Working final'!$A$4:$BU$2260,73,0)&gt;=75%),"Y","N")</f>
        <v>Y</v>
      </c>
      <c r="I331" s="4" t="str">
        <f t="shared" si="5"/>
        <v>Accept</v>
      </c>
      <c r="J331" s="1">
        <f>VLOOKUP($B331,'Working final'!$A$4:$BU$2260,50,0)</f>
        <v>44651</v>
      </c>
    </row>
    <row r="332" spans="1:10" hidden="1" x14ac:dyDescent="0.25">
      <c r="A332">
        <v>330</v>
      </c>
      <c r="B332" t="s">
        <v>737</v>
      </c>
      <c r="C332" t="str">
        <f>IF(VLOOKUP($B332,'Working final'!$A$4:$BU$2260,50,0)&gt;=DATE(2022,3,31),"Y","N")</f>
        <v>Y</v>
      </c>
      <c r="D332" t="str">
        <f>IF(VLOOKUP($B332,'Working final'!$A$4:$BU$2260,51,0)&gt;=1,"Y","N")</f>
        <v>Y</v>
      </c>
      <c r="E332" t="str">
        <f>IF(VLOOKUP($B332,'Working final'!$A$4:$BU$2260,51,0)&lt;200,"Y","N")</f>
        <v>N</v>
      </c>
      <c r="F332" t="str">
        <f>IF(VLOOKUP($B332,'Working final'!$A$4:$BU$2260,70,0)&gt;=75%,"Y","N")</f>
        <v>Y</v>
      </c>
      <c r="G332" t="str">
        <f>IF(VLOOKUP($B332,'Working final'!$A$4:$BU$2260,71,0)&gt;=30%,"Y","N")</f>
        <v>Y</v>
      </c>
      <c r="H332" t="str">
        <f>IF(OR(VLOOKUP($B332,'Working final'!$A$4:$BU$2260,72,0)&gt;=75%,VLOOKUP($B332,'Working final'!$A$4:$BU$2260,73,0)&gt;=75%),"Y","N")</f>
        <v>N</v>
      </c>
      <c r="I332" s="4" t="str">
        <f t="shared" si="5"/>
        <v>Reject</v>
      </c>
      <c r="J332" s="1">
        <f>VLOOKUP($B332,'Working final'!$A$4:$BU$2260,50,0)</f>
        <v>45016</v>
      </c>
    </row>
    <row r="333" spans="1:10" hidden="1" x14ac:dyDescent="0.25">
      <c r="A333">
        <v>331</v>
      </c>
      <c r="B333" t="s">
        <v>738</v>
      </c>
      <c r="C333" t="str">
        <f>IF(VLOOKUP($B333,'Working final'!$A$4:$BU$2260,50,0)&gt;=DATE(2022,3,31),"Y","N")</f>
        <v>Y</v>
      </c>
      <c r="D333" t="str">
        <f>IF(VLOOKUP($B333,'Working final'!$A$4:$BU$2260,51,0)&gt;=1,"Y","N")</f>
        <v>Y</v>
      </c>
      <c r="E333" t="str">
        <f>IF(VLOOKUP($B333,'Working final'!$A$4:$BU$2260,51,0)&lt;200,"Y","N")</f>
        <v>N</v>
      </c>
      <c r="F333" t="str">
        <f>IF(VLOOKUP($B333,'Working final'!$A$4:$BU$2260,70,0)&gt;=75%,"Y","N")</f>
        <v>Y</v>
      </c>
      <c r="G333" t="str">
        <f>IF(VLOOKUP($B333,'Working final'!$A$4:$BU$2260,71,0)&gt;=30%,"Y","N")</f>
        <v>Y</v>
      </c>
      <c r="H333" t="str">
        <f>IF(OR(VLOOKUP($B333,'Working final'!$A$4:$BU$2260,72,0)&gt;=75%,VLOOKUP($B333,'Working final'!$A$4:$BU$2260,73,0)&gt;=75%),"Y","N")</f>
        <v>Y</v>
      </c>
      <c r="I333" s="4" t="str">
        <f t="shared" si="5"/>
        <v>Reject</v>
      </c>
      <c r="J333" s="1">
        <f>VLOOKUP($B333,'Working final'!$A$4:$BU$2260,50,0)</f>
        <v>45016</v>
      </c>
    </row>
    <row r="334" spans="1:10" hidden="1" x14ac:dyDescent="0.25">
      <c r="A334">
        <v>332</v>
      </c>
      <c r="B334" t="s">
        <v>740</v>
      </c>
      <c r="C334" t="str">
        <f>IF(VLOOKUP($B334,'Working final'!$A$4:$BU$2260,50,0)&gt;=DATE(2022,3,31),"Y","N")</f>
        <v>Y</v>
      </c>
      <c r="D334" t="str">
        <f>IF(VLOOKUP($B334,'Working final'!$A$4:$BU$2260,51,0)&gt;=1,"Y","N")</f>
        <v>Y</v>
      </c>
      <c r="E334" t="str">
        <f>IF(VLOOKUP($B334,'Working final'!$A$4:$BU$2260,51,0)&lt;200,"Y","N")</f>
        <v>N</v>
      </c>
      <c r="F334" t="str">
        <f>IF(VLOOKUP($B334,'Working final'!$A$4:$BU$2260,70,0)&gt;=75%,"Y","N")</f>
        <v>Y</v>
      </c>
      <c r="G334" t="str">
        <f>IF(VLOOKUP($B334,'Working final'!$A$4:$BU$2260,71,0)&gt;=30%,"Y","N")</f>
        <v>Y</v>
      </c>
      <c r="H334" t="str">
        <f>IF(OR(VLOOKUP($B334,'Working final'!$A$4:$BU$2260,72,0)&gt;=75%,VLOOKUP($B334,'Working final'!$A$4:$BU$2260,73,0)&gt;=75%),"Y","N")</f>
        <v>Y</v>
      </c>
      <c r="I334" s="4" t="str">
        <f t="shared" si="5"/>
        <v>Reject</v>
      </c>
      <c r="J334" s="1">
        <f>VLOOKUP($B334,'Working final'!$A$4:$BU$2260,50,0)</f>
        <v>45016</v>
      </c>
    </row>
    <row r="335" spans="1:10" hidden="1" x14ac:dyDescent="0.25">
      <c r="A335">
        <v>333</v>
      </c>
      <c r="B335" t="s">
        <v>741</v>
      </c>
      <c r="C335" t="str">
        <f>IF(VLOOKUP($B335,'Working final'!$A$4:$BU$2260,50,0)&gt;=DATE(2022,3,31),"Y","N")</f>
        <v>N</v>
      </c>
      <c r="D335" t="str">
        <f>IF(VLOOKUP($B335,'Working final'!$A$4:$BU$2260,51,0)&gt;=1,"Y","N")</f>
        <v>N</v>
      </c>
      <c r="E335" t="str">
        <f>IF(VLOOKUP($B335,'Working final'!$A$4:$BU$2260,51,0)&lt;200,"Y","N")</f>
        <v>Y</v>
      </c>
      <c r="F335" t="str">
        <f>IF(VLOOKUP($B335,'Working final'!$A$4:$BU$2260,70,0)&gt;=75%,"Y","N")</f>
        <v>N</v>
      </c>
      <c r="G335" t="str">
        <f>IF(VLOOKUP($B335,'Working final'!$A$4:$BU$2260,71,0)&gt;=30%,"Y","N")</f>
        <v>N</v>
      </c>
      <c r="H335" t="str">
        <f>IF(OR(VLOOKUP($B335,'Working final'!$A$4:$BU$2260,72,0)&gt;=75%,VLOOKUP($B335,'Working final'!$A$4:$BU$2260,73,0)&gt;=75%),"Y","N")</f>
        <v>N</v>
      </c>
      <c r="I335" s="4" t="str">
        <f t="shared" si="5"/>
        <v>Reject</v>
      </c>
      <c r="J335" s="1">
        <f>VLOOKUP($B335,'Working final'!$A$4:$BU$2260,50,0)</f>
        <v>0</v>
      </c>
    </row>
    <row r="336" spans="1:10" x14ac:dyDescent="0.25">
      <c r="A336">
        <v>334</v>
      </c>
      <c r="B336" t="s">
        <v>742</v>
      </c>
      <c r="C336" t="str">
        <f>IF(VLOOKUP($B336,'Working final'!$A$4:$BU$2260,50,0)&gt;=DATE(2022,3,31),"Y","N")</f>
        <v>Y</v>
      </c>
      <c r="D336" t="str">
        <f>IF(VLOOKUP($B336,'Working final'!$A$4:$BU$2260,51,0)&gt;=1,"Y","N")</f>
        <v>Y</v>
      </c>
      <c r="E336" t="str">
        <f>IF(VLOOKUP($B336,'Working final'!$A$4:$BU$2260,51,0)&lt;200,"Y","N")</f>
        <v>Y</v>
      </c>
      <c r="F336" t="str">
        <f>IF(VLOOKUP($B336,'Working final'!$A$4:$BU$2260,70,0)&gt;=75%,"Y","N")</f>
        <v>Y</v>
      </c>
      <c r="G336" t="str">
        <f>IF(VLOOKUP($B336,'Working final'!$A$4:$BU$2260,71,0)&gt;=30%,"Y","N")</f>
        <v>Y</v>
      </c>
      <c r="H336" t="str">
        <f>IF(OR(VLOOKUP($B336,'Working final'!$A$4:$BU$2260,72,0)&gt;=75%,VLOOKUP($B336,'Working final'!$A$4:$BU$2260,73,0)&gt;=75%),"Y","N")</f>
        <v>Y</v>
      </c>
      <c r="I336" s="4" t="str">
        <f t="shared" si="5"/>
        <v>Accept</v>
      </c>
      <c r="J336" s="1">
        <f>VLOOKUP($B336,'Working final'!$A$4:$BU$2260,50,0)</f>
        <v>45016</v>
      </c>
    </row>
    <row r="337" spans="1:10" hidden="1" x14ac:dyDescent="0.25">
      <c r="A337">
        <v>335</v>
      </c>
      <c r="B337" t="s">
        <v>744</v>
      </c>
      <c r="C337" t="str">
        <f>IF(VLOOKUP($B337,'Working final'!$A$4:$BU$2260,50,0)&gt;=DATE(2022,3,31),"Y","N")</f>
        <v>Y</v>
      </c>
      <c r="D337" t="str">
        <f>IF(VLOOKUP($B337,'Working final'!$A$4:$BU$2260,51,0)&gt;=1,"Y","N")</f>
        <v>Y</v>
      </c>
      <c r="E337" t="str">
        <f>IF(VLOOKUP($B337,'Working final'!$A$4:$BU$2260,51,0)&lt;200,"Y","N")</f>
        <v>N</v>
      </c>
      <c r="F337" t="str">
        <f>IF(VLOOKUP($B337,'Working final'!$A$4:$BU$2260,70,0)&gt;=75%,"Y","N")</f>
        <v>Y</v>
      </c>
      <c r="G337" t="str">
        <f>IF(VLOOKUP($B337,'Working final'!$A$4:$BU$2260,71,0)&gt;=30%,"Y","N")</f>
        <v>Y</v>
      </c>
      <c r="H337" t="str">
        <f>IF(OR(VLOOKUP($B337,'Working final'!$A$4:$BU$2260,72,0)&gt;=75%,VLOOKUP($B337,'Working final'!$A$4:$BU$2260,73,0)&gt;=75%),"Y","N")</f>
        <v>Y</v>
      </c>
      <c r="I337" s="4" t="str">
        <f t="shared" si="5"/>
        <v>Reject</v>
      </c>
      <c r="J337" s="1">
        <f>VLOOKUP($B337,'Working final'!$A$4:$BU$2260,50,0)</f>
        <v>45016</v>
      </c>
    </row>
    <row r="338" spans="1:10" x14ac:dyDescent="0.25">
      <c r="A338">
        <v>336</v>
      </c>
      <c r="B338" t="s">
        <v>745</v>
      </c>
      <c r="C338" t="str">
        <f>IF(VLOOKUP($B338,'Working final'!$A$4:$BU$2260,50,0)&gt;=DATE(2022,3,31),"Y","N")</f>
        <v>Y</v>
      </c>
      <c r="D338" t="str">
        <f>IF(VLOOKUP($B338,'Working final'!$A$4:$BU$2260,51,0)&gt;=1,"Y","N")</f>
        <v>Y</v>
      </c>
      <c r="E338" t="str">
        <f>IF(VLOOKUP($B338,'Working final'!$A$4:$BU$2260,51,0)&lt;200,"Y","N")</f>
        <v>Y</v>
      </c>
      <c r="F338" t="str">
        <f>IF(VLOOKUP($B338,'Working final'!$A$4:$BU$2260,70,0)&gt;=75%,"Y","N")</f>
        <v>Y</v>
      </c>
      <c r="G338" t="str">
        <f>IF(VLOOKUP($B338,'Working final'!$A$4:$BU$2260,71,0)&gt;=30%,"Y","N")</f>
        <v>Y</v>
      </c>
      <c r="H338" t="str">
        <f>IF(OR(VLOOKUP($B338,'Working final'!$A$4:$BU$2260,72,0)&gt;=75%,VLOOKUP($B338,'Working final'!$A$4:$BU$2260,73,0)&gt;=75%),"Y","N")</f>
        <v>Y</v>
      </c>
      <c r="I338" s="4" t="str">
        <f t="shared" si="5"/>
        <v>Accept</v>
      </c>
      <c r="J338" s="1">
        <f>VLOOKUP($B338,'Working final'!$A$4:$BU$2260,50,0)</f>
        <v>45016</v>
      </c>
    </row>
    <row r="339" spans="1:10" hidden="1" x14ac:dyDescent="0.25">
      <c r="A339">
        <v>337</v>
      </c>
      <c r="B339" t="s">
        <v>747</v>
      </c>
      <c r="C339" t="str">
        <f>IF(VLOOKUP($B339,'Working final'!$A$4:$BU$2260,50,0)&gt;=DATE(2022,3,31),"Y","N")</f>
        <v>Y</v>
      </c>
      <c r="D339" t="str">
        <f>IF(VLOOKUP($B339,'Working final'!$A$4:$BU$2260,51,0)&gt;=1,"Y","N")</f>
        <v>N</v>
      </c>
      <c r="E339" t="str">
        <f>IF(VLOOKUP($B339,'Working final'!$A$4:$BU$2260,51,0)&lt;200,"Y","N")</f>
        <v>Y</v>
      </c>
      <c r="F339" t="str">
        <f>IF(VLOOKUP($B339,'Working final'!$A$4:$BU$2260,70,0)&gt;=75%,"Y","N")</f>
        <v>N</v>
      </c>
      <c r="G339" t="str">
        <f>IF(VLOOKUP($B339,'Working final'!$A$4:$BU$2260,71,0)&gt;=30%,"Y","N")</f>
        <v>N</v>
      </c>
      <c r="H339" t="str">
        <f>IF(OR(VLOOKUP($B339,'Working final'!$A$4:$BU$2260,72,0)&gt;=75%,VLOOKUP($B339,'Working final'!$A$4:$BU$2260,73,0)&gt;=75%),"Y","N")</f>
        <v>N</v>
      </c>
      <c r="I339" s="4" t="str">
        <f t="shared" si="5"/>
        <v>Reject</v>
      </c>
      <c r="J339" s="1">
        <f>VLOOKUP($B339,'Working final'!$A$4:$BU$2260,50,0)</f>
        <v>45016</v>
      </c>
    </row>
    <row r="340" spans="1:10" hidden="1" x14ac:dyDescent="0.25">
      <c r="A340">
        <v>338</v>
      </c>
      <c r="B340" t="s">
        <v>748</v>
      </c>
      <c r="C340" t="str">
        <f>IF(VLOOKUP($B340,'Working final'!$A$4:$BU$2260,50,0)&gt;=DATE(2022,3,31),"Y","N")</f>
        <v>Y</v>
      </c>
      <c r="D340" t="str">
        <f>IF(VLOOKUP($B340,'Working final'!$A$4:$BU$2260,51,0)&gt;=1,"Y","N")</f>
        <v>Y</v>
      </c>
      <c r="E340" t="str">
        <f>IF(VLOOKUP($B340,'Working final'!$A$4:$BU$2260,51,0)&lt;200,"Y","N")</f>
        <v>N</v>
      </c>
      <c r="F340" t="str">
        <f>IF(VLOOKUP($B340,'Working final'!$A$4:$BU$2260,70,0)&gt;=75%,"Y","N")</f>
        <v>Y</v>
      </c>
      <c r="G340" t="str">
        <f>IF(VLOOKUP($B340,'Working final'!$A$4:$BU$2260,71,0)&gt;=30%,"Y","N")</f>
        <v>Y</v>
      </c>
      <c r="H340" t="str">
        <f>IF(OR(VLOOKUP($B340,'Working final'!$A$4:$BU$2260,72,0)&gt;=75%,VLOOKUP($B340,'Working final'!$A$4:$BU$2260,73,0)&gt;=75%),"Y","N")</f>
        <v>Y</v>
      </c>
      <c r="I340" s="4" t="str">
        <f t="shared" si="5"/>
        <v>Reject</v>
      </c>
      <c r="J340" s="1">
        <f>VLOOKUP($B340,'Working final'!$A$4:$BU$2260,50,0)</f>
        <v>45016</v>
      </c>
    </row>
    <row r="341" spans="1:10" hidden="1" x14ac:dyDescent="0.25">
      <c r="A341">
        <v>339</v>
      </c>
      <c r="B341" t="s">
        <v>751</v>
      </c>
      <c r="C341" t="str">
        <f>IF(VLOOKUP($B341,'Working final'!$A$4:$BU$2260,50,0)&gt;=DATE(2022,3,31),"Y","N")</f>
        <v>Y</v>
      </c>
      <c r="D341" t="str">
        <f>IF(VLOOKUP($B341,'Working final'!$A$4:$BU$2260,51,0)&gt;=1,"Y","N")</f>
        <v>Y</v>
      </c>
      <c r="E341" t="str">
        <f>IF(VLOOKUP($B341,'Working final'!$A$4:$BU$2260,51,0)&lt;200,"Y","N")</f>
        <v>N</v>
      </c>
      <c r="F341" t="str">
        <f>IF(VLOOKUP($B341,'Working final'!$A$4:$BU$2260,70,0)&gt;=75%,"Y","N")</f>
        <v>Y</v>
      </c>
      <c r="G341" t="str">
        <f>IF(VLOOKUP($B341,'Working final'!$A$4:$BU$2260,71,0)&gt;=30%,"Y","N")</f>
        <v>Y</v>
      </c>
      <c r="H341" t="str">
        <f>IF(OR(VLOOKUP($B341,'Working final'!$A$4:$BU$2260,72,0)&gt;=75%,VLOOKUP($B341,'Working final'!$A$4:$BU$2260,73,0)&gt;=75%),"Y","N")</f>
        <v>N</v>
      </c>
      <c r="I341" s="4" t="str">
        <f t="shared" si="5"/>
        <v>Reject</v>
      </c>
      <c r="J341" s="1">
        <f>VLOOKUP($B341,'Working final'!$A$4:$BU$2260,50,0)</f>
        <v>45016</v>
      </c>
    </row>
    <row r="342" spans="1:10" hidden="1" x14ac:dyDescent="0.25">
      <c r="A342">
        <v>340</v>
      </c>
      <c r="B342" t="s">
        <v>753</v>
      </c>
      <c r="C342" t="str">
        <f>IF(VLOOKUP($B342,'Working final'!$A$4:$BU$2260,50,0)&gt;=DATE(2022,3,31),"Y","N")</f>
        <v>Y</v>
      </c>
      <c r="D342" t="str">
        <f>IF(VLOOKUP($B342,'Working final'!$A$4:$BU$2260,51,0)&gt;=1,"Y","N")</f>
        <v>Y</v>
      </c>
      <c r="E342" t="str">
        <f>IF(VLOOKUP($B342,'Working final'!$A$4:$BU$2260,51,0)&lt;200,"Y","N")</f>
        <v>N</v>
      </c>
      <c r="F342" t="str">
        <f>IF(VLOOKUP($B342,'Working final'!$A$4:$BU$2260,70,0)&gt;=75%,"Y","N")</f>
        <v>Y</v>
      </c>
      <c r="G342" t="str">
        <f>IF(VLOOKUP($B342,'Working final'!$A$4:$BU$2260,71,0)&gt;=30%,"Y","N")</f>
        <v>N</v>
      </c>
      <c r="H342" t="str">
        <f>IF(OR(VLOOKUP($B342,'Working final'!$A$4:$BU$2260,72,0)&gt;=75%,VLOOKUP($B342,'Working final'!$A$4:$BU$2260,73,0)&gt;=75%),"Y","N")</f>
        <v>N</v>
      </c>
      <c r="I342" s="4" t="str">
        <f t="shared" si="5"/>
        <v>Reject</v>
      </c>
      <c r="J342" s="1">
        <f>VLOOKUP($B342,'Working final'!$A$4:$BU$2260,50,0)</f>
        <v>45016</v>
      </c>
    </row>
    <row r="343" spans="1:10" hidden="1" x14ac:dyDescent="0.25">
      <c r="A343">
        <v>341</v>
      </c>
      <c r="B343" t="s">
        <v>754</v>
      </c>
      <c r="C343" t="str">
        <f>IF(VLOOKUP($B343,'Working final'!$A$4:$BU$2260,50,0)&gt;=DATE(2022,3,31),"Y","N")</f>
        <v>N</v>
      </c>
      <c r="D343" t="str">
        <f>IF(VLOOKUP($B343,'Working final'!$A$4:$BU$2260,51,0)&gt;=1,"Y","N")</f>
        <v>N</v>
      </c>
      <c r="E343" t="str">
        <f>IF(VLOOKUP($B343,'Working final'!$A$4:$BU$2260,51,0)&lt;200,"Y","N")</f>
        <v>Y</v>
      </c>
      <c r="F343" t="str">
        <f>IF(VLOOKUP($B343,'Working final'!$A$4:$BU$2260,70,0)&gt;=75%,"Y","N")</f>
        <v>N</v>
      </c>
      <c r="G343" t="str">
        <f>IF(VLOOKUP($B343,'Working final'!$A$4:$BU$2260,71,0)&gt;=30%,"Y","N")</f>
        <v>N</v>
      </c>
      <c r="H343" t="str">
        <f>IF(OR(VLOOKUP($B343,'Working final'!$A$4:$BU$2260,72,0)&gt;=75%,VLOOKUP($B343,'Working final'!$A$4:$BU$2260,73,0)&gt;=75%),"Y","N")</f>
        <v>N</v>
      </c>
      <c r="I343" s="4" t="str">
        <f t="shared" si="5"/>
        <v>Reject</v>
      </c>
      <c r="J343" s="1">
        <f>VLOOKUP($B343,'Working final'!$A$4:$BU$2260,50,0)</f>
        <v>0</v>
      </c>
    </row>
    <row r="344" spans="1:10" hidden="1" x14ac:dyDescent="0.25">
      <c r="A344">
        <v>342</v>
      </c>
      <c r="B344" t="s">
        <v>755</v>
      </c>
      <c r="C344" t="str">
        <f>IF(VLOOKUP($B344,'Working final'!$A$4:$BU$2260,50,0)&gt;=DATE(2022,3,31),"Y","N")</f>
        <v>Y</v>
      </c>
      <c r="D344" t="str">
        <f>IF(VLOOKUP($B344,'Working final'!$A$4:$BU$2260,51,0)&gt;=1,"Y","N")</f>
        <v>Y</v>
      </c>
      <c r="E344" t="str">
        <f>IF(VLOOKUP($B344,'Working final'!$A$4:$BU$2260,51,0)&lt;200,"Y","N")</f>
        <v>Y</v>
      </c>
      <c r="F344" t="str">
        <f>IF(VLOOKUP($B344,'Working final'!$A$4:$BU$2260,70,0)&gt;=75%,"Y","N")</f>
        <v>Y</v>
      </c>
      <c r="G344" t="str">
        <f>IF(VLOOKUP($B344,'Working final'!$A$4:$BU$2260,71,0)&gt;=30%,"Y","N")</f>
        <v>Y</v>
      </c>
      <c r="H344" t="str">
        <f>IF(OR(VLOOKUP($B344,'Working final'!$A$4:$BU$2260,72,0)&gt;=75%,VLOOKUP($B344,'Working final'!$A$4:$BU$2260,73,0)&gt;=75%),"Y","N")</f>
        <v>N</v>
      </c>
      <c r="I344" s="4" t="str">
        <f t="shared" si="5"/>
        <v>Reject</v>
      </c>
      <c r="J344" s="1">
        <f>VLOOKUP($B344,'Working final'!$A$4:$BU$2260,50,0)</f>
        <v>45016</v>
      </c>
    </row>
    <row r="345" spans="1:10" hidden="1" x14ac:dyDescent="0.25">
      <c r="A345">
        <v>343</v>
      </c>
      <c r="B345" t="s">
        <v>756</v>
      </c>
      <c r="C345" t="str">
        <f>IF(VLOOKUP($B345,'Working final'!$A$4:$BU$2260,50,0)&gt;=DATE(2022,3,31),"Y","N")</f>
        <v>N</v>
      </c>
      <c r="D345" t="str">
        <f>IF(VLOOKUP($B345,'Working final'!$A$4:$BU$2260,51,0)&gt;=1,"Y","N")</f>
        <v>N</v>
      </c>
      <c r="E345" t="str">
        <f>IF(VLOOKUP($B345,'Working final'!$A$4:$BU$2260,51,0)&lt;200,"Y","N")</f>
        <v>Y</v>
      </c>
      <c r="F345" t="str">
        <f>IF(VLOOKUP($B345,'Working final'!$A$4:$BU$2260,70,0)&gt;=75%,"Y","N")</f>
        <v>N</v>
      </c>
      <c r="G345" t="str">
        <f>IF(VLOOKUP($B345,'Working final'!$A$4:$BU$2260,71,0)&gt;=30%,"Y","N")</f>
        <v>N</v>
      </c>
      <c r="H345" t="str">
        <f>IF(OR(VLOOKUP($B345,'Working final'!$A$4:$BU$2260,72,0)&gt;=75%,VLOOKUP($B345,'Working final'!$A$4:$BU$2260,73,0)&gt;=75%),"Y","N")</f>
        <v>N</v>
      </c>
      <c r="I345" s="4" t="str">
        <f t="shared" si="5"/>
        <v>Reject</v>
      </c>
      <c r="J345" s="1">
        <f>VLOOKUP($B345,'Working final'!$A$4:$BU$2260,50,0)</f>
        <v>0</v>
      </c>
    </row>
    <row r="346" spans="1:10" x14ac:dyDescent="0.25">
      <c r="A346">
        <v>344</v>
      </c>
      <c r="B346" t="s">
        <v>761</v>
      </c>
      <c r="C346" t="str">
        <f>IF(VLOOKUP($B346,'Working final'!$A$4:$BU$2260,50,0)&gt;=DATE(2022,3,31),"Y","N")</f>
        <v>Y</v>
      </c>
      <c r="D346" t="str">
        <f>IF(VLOOKUP($B346,'Working final'!$A$4:$BU$2260,51,0)&gt;=1,"Y","N")</f>
        <v>Y</v>
      </c>
      <c r="E346" t="str">
        <f>IF(VLOOKUP($B346,'Working final'!$A$4:$BU$2260,51,0)&lt;200,"Y","N")</f>
        <v>Y</v>
      </c>
      <c r="F346" t="str">
        <f>IF(VLOOKUP($B346,'Working final'!$A$4:$BU$2260,70,0)&gt;=75%,"Y","N")</f>
        <v>Y</v>
      </c>
      <c r="G346" t="str">
        <f>IF(VLOOKUP($B346,'Working final'!$A$4:$BU$2260,71,0)&gt;=30%,"Y","N")</f>
        <v>Y</v>
      </c>
      <c r="H346" t="str">
        <f>IF(OR(VLOOKUP($B346,'Working final'!$A$4:$BU$2260,72,0)&gt;=75%,VLOOKUP($B346,'Working final'!$A$4:$BU$2260,73,0)&gt;=75%),"Y","N")</f>
        <v>Y</v>
      </c>
      <c r="I346" s="4" t="str">
        <f t="shared" si="5"/>
        <v>Accept</v>
      </c>
      <c r="J346" s="1">
        <f>VLOOKUP($B346,'Working final'!$A$4:$BU$2260,50,0)</f>
        <v>44651</v>
      </c>
    </row>
    <row r="347" spans="1:10" hidden="1" x14ac:dyDescent="0.25">
      <c r="A347">
        <v>345</v>
      </c>
      <c r="B347" t="s">
        <v>763</v>
      </c>
      <c r="C347" t="str">
        <f>IF(VLOOKUP($B347,'Working final'!$A$4:$BU$2260,50,0)&gt;=DATE(2022,3,31),"Y","N")</f>
        <v>Y</v>
      </c>
      <c r="D347" t="str">
        <f>IF(VLOOKUP($B347,'Working final'!$A$4:$BU$2260,51,0)&gt;=1,"Y","N")</f>
        <v>Y</v>
      </c>
      <c r="E347" t="str">
        <f>IF(VLOOKUP($B347,'Working final'!$A$4:$BU$2260,51,0)&lt;200,"Y","N")</f>
        <v>Y</v>
      </c>
      <c r="F347" t="str">
        <f>IF(VLOOKUP($B347,'Working final'!$A$4:$BU$2260,70,0)&gt;=75%,"Y","N")</f>
        <v>N</v>
      </c>
      <c r="G347" t="str">
        <f>IF(VLOOKUP($B347,'Working final'!$A$4:$BU$2260,71,0)&gt;=30%,"Y","N")</f>
        <v>Y</v>
      </c>
      <c r="H347" t="str">
        <f>IF(OR(VLOOKUP($B347,'Working final'!$A$4:$BU$2260,72,0)&gt;=75%,VLOOKUP($B347,'Working final'!$A$4:$BU$2260,73,0)&gt;=75%),"Y","N")</f>
        <v>N</v>
      </c>
      <c r="I347" s="4" t="str">
        <f t="shared" si="5"/>
        <v>Reject</v>
      </c>
      <c r="J347" s="1">
        <f>VLOOKUP($B347,'Working final'!$A$4:$BU$2260,50,0)</f>
        <v>45016</v>
      </c>
    </row>
    <row r="348" spans="1:10" hidden="1" x14ac:dyDescent="0.25">
      <c r="A348">
        <v>346</v>
      </c>
      <c r="B348" t="s">
        <v>764</v>
      </c>
      <c r="C348" t="str">
        <f>IF(VLOOKUP($B348,'Working final'!$A$4:$BU$2260,50,0)&gt;=DATE(2022,3,31),"Y","N")</f>
        <v>Y</v>
      </c>
      <c r="D348" t="str">
        <f>IF(VLOOKUP($B348,'Working final'!$A$4:$BU$2260,51,0)&gt;=1,"Y","N")</f>
        <v>Y</v>
      </c>
      <c r="E348" t="str">
        <f>IF(VLOOKUP($B348,'Working final'!$A$4:$BU$2260,51,0)&lt;200,"Y","N")</f>
        <v>N</v>
      </c>
      <c r="F348" t="str">
        <f>IF(VLOOKUP($B348,'Working final'!$A$4:$BU$2260,70,0)&gt;=75%,"Y","N")</f>
        <v>Y</v>
      </c>
      <c r="G348" t="str">
        <f>IF(VLOOKUP($B348,'Working final'!$A$4:$BU$2260,71,0)&gt;=30%,"Y","N")</f>
        <v>Y</v>
      </c>
      <c r="H348" t="str">
        <f>IF(OR(VLOOKUP($B348,'Working final'!$A$4:$BU$2260,72,0)&gt;=75%,VLOOKUP($B348,'Working final'!$A$4:$BU$2260,73,0)&gt;=75%),"Y","N")</f>
        <v>Y</v>
      </c>
      <c r="I348" s="4" t="str">
        <f t="shared" si="5"/>
        <v>Reject</v>
      </c>
      <c r="J348" s="1">
        <f>VLOOKUP($B348,'Working final'!$A$4:$BU$2260,50,0)</f>
        <v>45016</v>
      </c>
    </row>
    <row r="349" spans="1:10" hidden="1" x14ac:dyDescent="0.25">
      <c r="A349">
        <v>347</v>
      </c>
      <c r="B349" t="s">
        <v>768</v>
      </c>
      <c r="C349" t="str">
        <f>IF(VLOOKUP($B349,'Working final'!$A$4:$BU$2260,50,0)&gt;=DATE(2022,3,31),"Y","N")</f>
        <v>Y</v>
      </c>
      <c r="D349" t="str">
        <f>IF(VLOOKUP($B349,'Working final'!$A$4:$BU$2260,51,0)&gt;=1,"Y","N")</f>
        <v>Y</v>
      </c>
      <c r="E349" t="str">
        <f>IF(VLOOKUP($B349,'Working final'!$A$4:$BU$2260,51,0)&lt;200,"Y","N")</f>
        <v>Y</v>
      </c>
      <c r="F349" t="str">
        <f>IF(VLOOKUP($B349,'Working final'!$A$4:$BU$2260,70,0)&gt;=75%,"Y","N")</f>
        <v>Y</v>
      </c>
      <c r="G349" t="str">
        <f>IF(VLOOKUP($B349,'Working final'!$A$4:$BU$2260,71,0)&gt;=30%,"Y","N")</f>
        <v>Y</v>
      </c>
      <c r="H349" t="str">
        <f>IF(OR(VLOOKUP($B349,'Working final'!$A$4:$BU$2260,72,0)&gt;=75%,VLOOKUP($B349,'Working final'!$A$4:$BU$2260,73,0)&gt;=75%),"Y","N")</f>
        <v>N</v>
      </c>
      <c r="I349" s="4" t="str">
        <f t="shared" si="5"/>
        <v>Reject</v>
      </c>
      <c r="J349" s="1">
        <f>VLOOKUP($B349,'Working final'!$A$4:$BU$2260,50,0)</f>
        <v>45016</v>
      </c>
    </row>
    <row r="350" spans="1:10" hidden="1" x14ac:dyDescent="0.25">
      <c r="A350">
        <v>348</v>
      </c>
      <c r="B350" t="s">
        <v>769</v>
      </c>
      <c r="C350" t="str">
        <f>IF(VLOOKUP($B350,'Working final'!$A$4:$BU$2260,50,0)&gt;=DATE(2022,3,31),"Y","N")</f>
        <v>Y</v>
      </c>
      <c r="D350" t="str">
        <f>IF(VLOOKUP($B350,'Working final'!$A$4:$BU$2260,51,0)&gt;=1,"Y","N")</f>
        <v>Y</v>
      </c>
      <c r="E350" t="str">
        <f>IF(VLOOKUP($B350,'Working final'!$A$4:$BU$2260,51,0)&lt;200,"Y","N")</f>
        <v>Y</v>
      </c>
      <c r="F350" t="str">
        <f>IF(VLOOKUP($B350,'Working final'!$A$4:$BU$2260,70,0)&gt;=75%,"Y","N")</f>
        <v>Y</v>
      </c>
      <c r="G350" t="str">
        <f>IF(VLOOKUP($B350,'Working final'!$A$4:$BU$2260,71,0)&gt;=30%,"Y","N")</f>
        <v>Y</v>
      </c>
      <c r="H350" t="str">
        <f>IF(OR(VLOOKUP($B350,'Working final'!$A$4:$BU$2260,72,0)&gt;=75%,VLOOKUP($B350,'Working final'!$A$4:$BU$2260,73,0)&gt;=75%),"Y","N")</f>
        <v>N</v>
      </c>
      <c r="I350" s="4" t="str">
        <f t="shared" si="5"/>
        <v>Reject</v>
      </c>
      <c r="J350" s="1">
        <f>VLOOKUP($B350,'Working final'!$A$4:$BU$2260,50,0)</f>
        <v>45016</v>
      </c>
    </row>
    <row r="351" spans="1:10" hidden="1" x14ac:dyDescent="0.25">
      <c r="A351">
        <v>349</v>
      </c>
      <c r="B351" t="s">
        <v>770</v>
      </c>
      <c r="C351" t="str">
        <f>IF(VLOOKUP($B351,'Working final'!$A$4:$BU$2260,50,0)&gt;=DATE(2022,3,31),"Y","N")</f>
        <v>Y</v>
      </c>
      <c r="D351" t="str">
        <f>IF(VLOOKUP($B351,'Working final'!$A$4:$BU$2260,51,0)&gt;=1,"Y","N")</f>
        <v>Y</v>
      </c>
      <c r="E351" t="str">
        <f>IF(VLOOKUP($B351,'Working final'!$A$4:$BU$2260,51,0)&lt;200,"Y","N")</f>
        <v>Y</v>
      </c>
      <c r="F351" t="str">
        <f>IF(VLOOKUP($B351,'Working final'!$A$4:$BU$2260,70,0)&gt;=75%,"Y","N")</f>
        <v>N</v>
      </c>
      <c r="G351" t="str">
        <f>IF(VLOOKUP($B351,'Working final'!$A$4:$BU$2260,71,0)&gt;=30%,"Y","N")</f>
        <v>Y</v>
      </c>
      <c r="H351" t="str">
        <f>IF(OR(VLOOKUP($B351,'Working final'!$A$4:$BU$2260,72,0)&gt;=75%,VLOOKUP($B351,'Working final'!$A$4:$BU$2260,73,0)&gt;=75%),"Y","N")</f>
        <v>N</v>
      </c>
      <c r="I351" s="4" t="str">
        <f t="shared" si="5"/>
        <v>Reject</v>
      </c>
      <c r="J351" s="1">
        <f>VLOOKUP($B351,'Working final'!$A$4:$BU$2260,50,0)</f>
        <v>45016</v>
      </c>
    </row>
    <row r="352" spans="1:10" x14ac:dyDescent="0.25">
      <c r="A352">
        <v>350</v>
      </c>
      <c r="B352" t="s">
        <v>771</v>
      </c>
      <c r="C352" t="str">
        <f>IF(VLOOKUP($B352,'Working final'!$A$4:$BU$2260,50,0)&gt;=DATE(2022,3,31),"Y","N")</f>
        <v>Y</v>
      </c>
      <c r="D352" t="str">
        <f>IF(VLOOKUP($B352,'Working final'!$A$4:$BU$2260,51,0)&gt;=1,"Y","N")</f>
        <v>Y</v>
      </c>
      <c r="E352" t="str">
        <f>IF(VLOOKUP($B352,'Working final'!$A$4:$BU$2260,51,0)&lt;200,"Y","N")</f>
        <v>Y</v>
      </c>
      <c r="F352" t="str">
        <f>IF(VLOOKUP($B352,'Working final'!$A$4:$BU$2260,70,0)&gt;=75%,"Y","N")</f>
        <v>Y</v>
      </c>
      <c r="G352" t="str">
        <f>IF(VLOOKUP($B352,'Working final'!$A$4:$BU$2260,71,0)&gt;=30%,"Y","N")</f>
        <v>Y</v>
      </c>
      <c r="H352" t="str">
        <f>IF(OR(VLOOKUP($B352,'Working final'!$A$4:$BU$2260,72,0)&gt;=75%,VLOOKUP($B352,'Working final'!$A$4:$BU$2260,73,0)&gt;=75%),"Y","N")</f>
        <v>Y</v>
      </c>
      <c r="I352" s="4" t="str">
        <f t="shared" si="5"/>
        <v>Accept</v>
      </c>
      <c r="J352" s="1">
        <f>VLOOKUP($B352,'Working final'!$A$4:$BU$2260,50,0)</f>
        <v>45016</v>
      </c>
    </row>
    <row r="353" spans="1:10" hidden="1" x14ac:dyDescent="0.25">
      <c r="A353">
        <v>351</v>
      </c>
      <c r="B353" t="s">
        <v>772</v>
      </c>
      <c r="C353" t="str">
        <f>IF(VLOOKUP($B353,'Working final'!$A$4:$BU$2260,50,0)&gt;=DATE(2022,3,31),"Y","N")</f>
        <v>N</v>
      </c>
      <c r="D353" t="str">
        <f>IF(VLOOKUP($B353,'Working final'!$A$4:$BU$2260,51,0)&gt;=1,"Y","N")</f>
        <v>N</v>
      </c>
      <c r="E353" t="str">
        <f>IF(VLOOKUP($B353,'Working final'!$A$4:$BU$2260,51,0)&lt;200,"Y","N")</f>
        <v>Y</v>
      </c>
      <c r="F353" t="str">
        <f>IF(VLOOKUP($B353,'Working final'!$A$4:$BU$2260,70,0)&gt;=75%,"Y","N")</f>
        <v>N</v>
      </c>
      <c r="G353" t="str">
        <f>IF(VLOOKUP($B353,'Working final'!$A$4:$BU$2260,71,0)&gt;=30%,"Y","N")</f>
        <v>N</v>
      </c>
      <c r="H353" t="str">
        <f>IF(OR(VLOOKUP($B353,'Working final'!$A$4:$BU$2260,72,0)&gt;=75%,VLOOKUP($B353,'Working final'!$A$4:$BU$2260,73,0)&gt;=75%),"Y","N")</f>
        <v>N</v>
      </c>
      <c r="I353" s="4" t="str">
        <f t="shared" si="5"/>
        <v>Reject</v>
      </c>
      <c r="J353" s="1">
        <f>VLOOKUP($B353,'Working final'!$A$4:$BU$2260,50,0)</f>
        <v>0</v>
      </c>
    </row>
    <row r="354" spans="1:10" hidden="1" x14ac:dyDescent="0.25">
      <c r="A354">
        <v>352</v>
      </c>
      <c r="B354" t="s">
        <v>773</v>
      </c>
      <c r="C354" t="str">
        <f>IF(VLOOKUP($B354,'Working final'!$A$4:$BU$2260,50,0)&gt;=DATE(2022,3,31),"Y","N")</f>
        <v>Y</v>
      </c>
      <c r="D354" t="str">
        <f>IF(VLOOKUP($B354,'Working final'!$A$4:$BU$2260,51,0)&gt;=1,"Y","N")</f>
        <v>Y</v>
      </c>
      <c r="E354" t="str">
        <f>IF(VLOOKUP($B354,'Working final'!$A$4:$BU$2260,51,0)&lt;200,"Y","N")</f>
        <v>Y</v>
      </c>
      <c r="F354" t="str">
        <f>IF(VLOOKUP($B354,'Working final'!$A$4:$BU$2260,70,0)&gt;=75%,"Y","N")</f>
        <v>Y</v>
      </c>
      <c r="G354" t="str">
        <f>IF(VLOOKUP($B354,'Working final'!$A$4:$BU$2260,71,0)&gt;=30%,"Y","N")</f>
        <v>Y</v>
      </c>
      <c r="H354" t="str">
        <f>IF(OR(VLOOKUP($B354,'Working final'!$A$4:$BU$2260,72,0)&gt;=75%,VLOOKUP($B354,'Working final'!$A$4:$BU$2260,73,0)&gt;=75%),"Y","N")</f>
        <v>N</v>
      </c>
      <c r="I354" s="4" t="str">
        <f t="shared" si="5"/>
        <v>Reject</v>
      </c>
      <c r="J354" s="1">
        <f>VLOOKUP($B354,'Working final'!$A$4:$BU$2260,50,0)</f>
        <v>45016</v>
      </c>
    </row>
    <row r="355" spans="1:10" x14ac:dyDescent="0.25">
      <c r="A355">
        <v>353</v>
      </c>
      <c r="B355" t="s">
        <v>774</v>
      </c>
      <c r="C355" t="str">
        <f>IF(VLOOKUP($B355,'Working final'!$A$4:$BU$2260,50,0)&gt;=DATE(2022,3,31),"Y","N")</f>
        <v>Y</v>
      </c>
      <c r="D355" t="str">
        <f>IF(VLOOKUP($B355,'Working final'!$A$4:$BU$2260,51,0)&gt;=1,"Y","N")</f>
        <v>Y</v>
      </c>
      <c r="E355" t="str">
        <f>IF(VLOOKUP($B355,'Working final'!$A$4:$BU$2260,51,0)&lt;200,"Y","N")</f>
        <v>Y</v>
      </c>
      <c r="F355" t="str">
        <f>IF(VLOOKUP($B355,'Working final'!$A$4:$BU$2260,70,0)&gt;=75%,"Y","N")</f>
        <v>Y</v>
      </c>
      <c r="G355" t="str">
        <f>IF(VLOOKUP($B355,'Working final'!$A$4:$BU$2260,71,0)&gt;=30%,"Y","N")</f>
        <v>Y</v>
      </c>
      <c r="H355" t="str">
        <f>IF(OR(VLOOKUP($B355,'Working final'!$A$4:$BU$2260,72,0)&gt;=75%,VLOOKUP($B355,'Working final'!$A$4:$BU$2260,73,0)&gt;=75%),"Y","N")</f>
        <v>Y</v>
      </c>
      <c r="I355" s="4" t="str">
        <f t="shared" si="5"/>
        <v>Accept</v>
      </c>
      <c r="J355" s="1">
        <f>VLOOKUP($B355,'Working final'!$A$4:$BU$2260,50,0)</f>
        <v>45016</v>
      </c>
    </row>
    <row r="356" spans="1:10" hidden="1" x14ac:dyDescent="0.25">
      <c r="A356">
        <v>354</v>
      </c>
      <c r="B356" t="s">
        <v>777</v>
      </c>
      <c r="C356" t="str">
        <f>IF(VLOOKUP($B356,'Working final'!$A$4:$BU$2260,50,0)&gt;=DATE(2022,3,31),"Y","N")</f>
        <v>Y</v>
      </c>
      <c r="D356" t="str">
        <f>IF(VLOOKUP($B356,'Working final'!$A$4:$BU$2260,51,0)&gt;=1,"Y","N")</f>
        <v>Y</v>
      </c>
      <c r="E356" t="str">
        <f>IF(VLOOKUP($B356,'Working final'!$A$4:$BU$2260,51,0)&lt;200,"Y","N")</f>
        <v>N</v>
      </c>
      <c r="F356" t="str">
        <f>IF(VLOOKUP($B356,'Working final'!$A$4:$BU$2260,70,0)&gt;=75%,"Y","N")</f>
        <v>Y</v>
      </c>
      <c r="G356" t="str">
        <f>IF(VLOOKUP($B356,'Working final'!$A$4:$BU$2260,71,0)&gt;=30%,"Y","N")</f>
        <v>Y</v>
      </c>
      <c r="H356" t="str">
        <f>IF(OR(VLOOKUP($B356,'Working final'!$A$4:$BU$2260,72,0)&gt;=75%,VLOOKUP($B356,'Working final'!$A$4:$BU$2260,73,0)&gt;=75%),"Y","N")</f>
        <v>Y</v>
      </c>
      <c r="I356" s="4" t="str">
        <f t="shared" si="5"/>
        <v>Reject</v>
      </c>
      <c r="J356" s="1">
        <f>VLOOKUP($B356,'Working final'!$A$4:$BU$2260,50,0)</f>
        <v>45016</v>
      </c>
    </row>
    <row r="357" spans="1:10" hidden="1" x14ac:dyDescent="0.25">
      <c r="A357">
        <v>355</v>
      </c>
      <c r="B357" t="s">
        <v>778</v>
      </c>
      <c r="C357" t="str">
        <f>IF(VLOOKUP($B357,'Working final'!$A$4:$BU$2260,50,0)&gt;=DATE(2022,3,31),"Y","N")</f>
        <v>N</v>
      </c>
      <c r="D357" t="str">
        <f>IF(VLOOKUP($B357,'Working final'!$A$4:$BU$2260,51,0)&gt;=1,"Y","N")</f>
        <v>N</v>
      </c>
      <c r="E357" t="str">
        <f>IF(VLOOKUP($B357,'Working final'!$A$4:$BU$2260,51,0)&lt;200,"Y","N")</f>
        <v>Y</v>
      </c>
      <c r="F357" t="str">
        <f>IF(VLOOKUP($B357,'Working final'!$A$4:$BU$2260,70,0)&gt;=75%,"Y","N")</f>
        <v>N</v>
      </c>
      <c r="G357" t="str">
        <f>IF(VLOOKUP($B357,'Working final'!$A$4:$BU$2260,71,0)&gt;=30%,"Y","N")</f>
        <v>N</v>
      </c>
      <c r="H357" t="str">
        <f>IF(OR(VLOOKUP($B357,'Working final'!$A$4:$BU$2260,72,0)&gt;=75%,VLOOKUP($B357,'Working final'!$A$4:$BU$2260,73,0)&gt;=75%),"Y","N")</f>
        <v>N</v>
      </c>
      <c r="I357" s="4" t="str">
        <f t="shared" si="5"/>
        <v>Reject</v>
      </c>
      <c r="J357" s="1">
        <f>VLOOKUP($B357,'Working final'!$A$4:$BU$2260,50,0)</f>
        <v>0</v>
      </c>
    </row>
    <row r="358" spans="1:10" hidden="1" x14ac:dyDescent="0.25">
      <c r="A358">
        <v>356</v>
      </c>
      <c r="B358" t="s">
        <v>779</v>
      </c>
      <c r="C358" t="str">
        <f>IF(VLOOKUP($B358,'Working final'!$A$4:$BU$2260,50,0)&gt;=DATE(2022,3,31),"Y","N")</f>
        <v>Y</v>
      </c>
      <c r="D358" t="str">
        <f>IF(VLOOKUP($B358,'Working final'!$A$4:$BU$2260,51,0)&gt;=1,"Y","N")</f>
        <v>Y</v>
      </c>
      <c r="E358" t="str">
        <f>IF(VLOOKUP($B358,'Working final'!$A$4:$BU$2260,51,0)&lt;200,"Y","N")</f>
        <v>N</v>
      </c>
      <c r="F358" t="str">
        <f>IF(VLOOKUP($B358,'Working final'!$A$4:$BU$2260,70,0)&gt;=75%,"Y","N")</f>
        <v>Y</v>
      </c>
      <c r="G358" t="str">
        <f>IF(VLOOKUP($B358,'Working final'!$A$4:$BU$2260,71,0)&gt;=30%,"Y","N")</f>
        <v>Y</v>
      </c>
      <c r="H358" t="str">
        <f>IF(OR(VLOOKUP($B358,'Working final'!$A$4:$BU$2260,72,0)&gt;=75%,VLOOKUP($B358,'Working final'!$A$4:$BU$2260,73,0)&gt;=75%),"Y","N")</f>
        <v>N</v>
      </c>
      <c r="I358" s="4" t="str">
        <f t="shared" si="5"/>
        <v>Reject</v>
      </c>
      <c r="J358" s="1">
        <f>VLOOKUP($B358,'Working final'!$A$4:$BU$2260,50,0)</f>
        <v>45016</v>
      </c>
    </row>
    <row r="359" spans="1:10" hidden="1" x14ac:dyDescent="0.25">
      <c r="A359">
        <v>357</v>
      </c>
      <c r="B359" t="s">
        <v>780</v>
      </c>
      <c r="C359" t="str">
        <f>IF(VLOOKUP($B359,'Working final'!$A$4:$BU$2260,50,0)&gt;=DATE(2022,3,31),"Y","N")</f>
        <v>Y</v>
      </c>
      <c r="D359" t="str">
        <f>IF(VLOOKUP($B359,'Working final'!$A$4:$BU$2260,51,0)&gt;=1,"Y","N")</f>
        <v>N</v>
      </c>
      <c r="E359" t="str">
        <f>IF(VLOOKUP($B359,'Working final'!$A$4:$BU$2260,51,0)&lt;200,"Y","N")</f>
        <v>Y</v>
      </c>
      <c r="F359" t="str">
        <f>IF(VLOOKUP($B359,'Working final'!$A$4:$BU$2260,70,0)&gt;=75%,"Y","N")</f>
        <v>Y</v>
      </c>
      <c r="G359" t="str">
        <f>IF(VLOOKUP($B359,'Working final'!$A$4:$BU$2260,71,0)&gt;=30%,"Y","N")</f>
        <v>Y</v>
      </c>
      <c r="H359" t="str">
        <f>IF(OR(VLOOKUP($B359,'Working final'!$A$4:$BU$2260,72,0)&gt;=75%,VLOOKUP($B359,'Working final'!$A$4:$BU$2260,73,0)&gt;=75%),"Y","N")</f>
        <v>N</v>
      </c>
      <c r="I359" s="4" t="str">
        <f t="shared" si="5"/>
        <v>Reject</v>
      </c>
      <c r="J359" s="1">
        <f>VLOOKUP($B359,'Working final'!$A$4:$BU$2260,50,0)</f>
        <v>44651</v>
      </c>
    </row>
    <row r="360" spans="1:10" hidden="1" x14ac:dyDescent="0.25">
      <c r="A360">
        <v>358</v>
      </c>
      <c r="B360" t="s">
        <v>783</v>
      </c>
      <c r="C360" t="str">
        <f>IF(VLOOKUP($B360,'Working final'!$A$4:$BU$2260,50,0)&gt;=DATE(2022,3,31),"Y","N")</f>
        <v>Y</v>
      </c>
      <c r="D360" t="str">
        <f>IF(VLOOKUP($B360,'Working final'!$A$4:$BU$2260,51,0)&gt;=1,"Y","N")</f>
        <v>Y</v>
      </c>
      <c r="E360" t="str">
        <f>IF(VLOOKUP($B360,'Working final'!$A$4:$BU$2260,51,0)&lt;200,"Y","N")</f>
        <v>Y</v>
      </c>
      <c r="F360" t="str">
        <f>IF(VLOOKUP($B360,'Working final'!$A$4:$BU$2260,70,0)&gt;=75%,"Y","N")</f>
        <v>Y</v>
      </c>
      <c r="G360" t="str">
        <f>IF(VLOOKUP($B360,'Working final'!$A$4:$BU$2260,71,0)&gt;=30%,"Y","N")</f>
        <v>Y</v>
      </c>
      <c r="H360" t="str">
        <f>IF(OR(VLOOKUP($B360,'Working final'!$A$4:$BU$2260,72,0)&gt;=75%,VLOOKUP($B360,'Working final'!$A$4:$BU$2260,73,0)&gt;=75%),"Y","N")</f>
        <v>N</v>
      </c>
      <c r="I360" s="4" t="str">
        <f t="shared" si="5"/>
        <v>Reject</v>
      </c>
      <c r="J360" s="1">
        <f>VLOOKUP($B360,'Working final'!$A$4:$BU$2260,50,0)</f>
        <v>45016</v>
      </c>
    </row>
    <row r="361" spans="1:10" hidden="1" x14ac:dyDescent="0.25">
      <c r="A361">
        <v>359</v>
      </c>
      <c r="B361" t="s">
        <v>786</v>
      </c>
      <c r="C361" t="str">
        <f>IF(VLOOKUP($B361,'Working final'!$A$4:$BU$2260,50,0)&gt;=DATE(2022,3,31),"Y","N")</f>
        <v>Y</v>
      </c>
      <c r="D361" t="str">
        <f>IF(VLOOKUP($B361,'Working final'!$A$4:$BU$2260,51,0)&gt;=1,"Y","N")</f>
        <v>Y</v>
      </c>
      <c r="E361" t="str">
        <f>IF(VLOOKUP($B361,'Working final'!$A$4:$BU$2260,51,0)&lt;200,"Y","N")</f>
        <v>Y</v>
      </c>
      <c r="F361" t="str">
        <f>IF(VLOOKUP($B361,'Working final'!$A$4:$BU$2260,70,0)&gt;=75%,"Y","N")</f>
        <v>Y</v>
      </c>
      <c r="G361" t="str">
        <f>IF(VLOOKUP($B361,'Working final'!$A$4:$BU$2260,71,0)&gt;=30%,"Y","N")</f>
        <v>Y</v>
      </c>
      <c r="H361" t="str">
        <f>IF(OR(VLOOKUP($B361,'Working final'!$A$4:$BU$2260,72,0)&gt;=75%,VLOOKUP($B361,'Working final'!$A$4:$BU$2260,73,0)&gt;=75%),"Y","N")</f>
        <v>N</v>
      </c>
      <c r="I361" s="4" t="str">
        <f t="shared" si="5"/>
        <v>Reject</v>
      </c>
      <c r="J361" s="1">
        <f>VLOOKUP($B361,'Working final'!$A$4:$BU$2260,50,0)</f>
        <v>45016</v>
      </c>
    </row>
    <row r="362" spans="1:10" hidden="1" x14ac:dyDescent="0.25">
      <c r="A362">
        <v>360</v>
      </c>
      <c r="B362" t="s">
        <v>787</v>
      </c>
      <c r="C362" t="str">
        <f>IF(VLOOKUP($B362,'Working final'!$A$4:$BU$2260,50,0)&gt;=DATE(2022,3,31),"Y","N")</f>
        <v>Y</v>
      </c>
      <c r="D362" t="str">
        <f>IF(VLOOKUP($B362,'Working final'!$A$4:$BU$2260,51,0)&gt;=1,"Y","N")</f>
        <v>Y</v>
      </c>
      <c r="E362" t="str">
        <f>IF(VLOOKUP($B362,'Working final'!$A$4:$BU$2260,51,0)&lt;200,"Y","N")</f>
        <v>Y</v>
      </c>
      <c r="F362" t="str">
        <f>IF(VLOOKUP($B362,'Working final'!$A$4:$BU$2260,70,0)&gt;=75%,"Y","N")</f>
        <v>Y</v>
      </c>
      <c r="G362" t="str">
        <f>IF(VLOOKUP($B362,'Working final'!$A$4:$BU$2260,71,0)&gt;=30%,"Y","N")</f>
        <v>N</v>
      </c>
      <c r="H362" t="str">
        <f>IF(OR(VLOOKUP($B362,'Working final'!$A$4:$BU$2260,72,0)&gt;=75%,VLOOKUP($B362,'Working final'!$A$4:$BU$2260,73,0)&gt;=75%),"Y","N")</f>
        <v>N</v>
      </c>
      <c r="I362" s="4" t="str">
        <f t="shared" si="5"/>
        <v>Reject</v>
      </c>
      <c r="J362" s="1">
        <f>VLOOKUP($B362,'Working final'!$A$4:$BU$2260,50,0)</f>
        <v>45016</v>
      </c>
    </row>
    <row r="363" spans="1:10" hidden="1" x14ac:dyDescent="0.25">
      <c r="A363">
        <v>361</v>
      </c>
      <c r="B363" t="s">
        <v>789</v>
      </c>
      <c r="C363" t="str">
        <f>IF(VLOOKUP($B363,'Working final'!$A$4:$BU$2260,50,0)&gt;=DATE(2022,3,31),"Y","N")</f>
        <v>N</v>
      </c>
      <c r="D363" t="str">
        <f>IF(VLOOKUP($B363,'Working final'!$A$4:$BU$2260,51,0)&gt;=1,"Y","N")</f>
        <v>N</v>
      </c>
      <c r="E363" t="str">
        <f>IF(VLOOKUP($B363,'Working final'!$A$4:$BU$2260,51,0)&lt;200,"Y","N")</f>
        <v>Y</v>
      </c>
      <c r="F363" t="str">
        <f>IF(VLOOKUP($B363,'Working final'!$A$4:$BU$2260,70,0)&gt;=75%,"Y","N")</f>
        <v>N</v>
      </c>
      <c r="G363" t="str">
        <f>IF(VLOOKUP($B363,'Working final'!$A$4:$BU$2260,71,0)&gt;=30%,"Y","N")</f>
        <v>N</v>
      </c>
      <c r="H363" t="str">
        <f>IF(OR(VLOOKUP($B363,'Working final'!$A$4:$BU$2260,72,0)&gt;=75%,VLOOKUP($B363,'Working final'!$A$4:$BU$2260,73,0)&gt;=75%),"Y","N")</f>
        <v>N</v>
      </c>
      <c r="I363" s="4" t="str">
        <f t="shared" si="5"/>
        <v>Reject</v>
      </c>
      <c r="J363" s="1">
        <f>VLOOKUP($B363,'Working final'!$A$4:$BU$2260,50,0)</f>
        <v>0</v>
      </c>
    </row>
    <row r="364" spans="1:10" hidden="1" x14ac:dyDescent="0.25">
      <c r="A364">
        <v>362</v>
      </c>
      <c r="B364" t="s">
        <v>792</v>
      </c>
      <c r="C364" t="str">
        <f>IF(VLOOKUP($B364,'Working final'!$A$4:$BU$2260,50,0)&gt;=DATE(2022,3,31),"Y","N")</f>
        <v>N</v>
      </c>
      <c r="D364" t="str">
        <f>IF(VLOOKUP($B364,'Working final'!$A$4:$BU$2260,51,0)&gt;=1,"Y","N")</f>
        <v>N</v>
      </c>
      <c r="E364" t="str">
        <f>IF(VLOOKUP($B364,'Working final'!$A$4:$BU$2260,51,0)&lt;200,"Y","N")</f>
        <v>Y</v>
      </c>
      <c r="F364" t="str">
        <f>IF(VLOOKUP($B364,'Working final'!$A$4:$BU$2260,70,0)&gt;=75%,"Y","N")</f>
        <v>N</v>
      </c>
      <c r="G364" t="str">
        <f>IF(VLOOKUP($B364,'Working final'!$A$4:$BU$2260,71,0)&gt;=30%,"Y","N")</f>
        <v>N</v>
      </c>
      <c r="H364" t="str">
        <f>IF(OR(VLOOKUP($B364,'Working final'!$A$4:$BU$2260,72,0)&gt;=75%,VLOOKUP($B364,'Working final'!$A$4:$BU$2260,73,0)&gt;=75%),"Y","N")</f>
        <v>N</v>
      </c>
      <c r="I364" s="4" t="str">
        <f t="shared" si="5"/>
        <v>Reject</v>
      </c>
      <c r="J364" s="1">
        <f>VLOOKUP($B364,'Working final'!$A$4:$BU$2260,50,0)</f>
        <v>0</v>
      </c>
    </row>
    <row r="365" spans="1:10" hidden="1" x14ac:dyDescent="0.25">
      <c r="A365">
        <v>363</v>
      </c>
      <c r="B365" t="s">
        <v>793</v>
      </c>
      <c r="C365" t="str">
        <f>IF(VLOOKUP($B365,'Working final'!$A$4:$BU$2260,50,0)&gt;=DATE(2022,3,31),"Y","N")</f>
        <v>N</v>
      </c>
      <c r="D365" t="str">
        <f>IF(VLOOKUP($B365,'Working final'!$A$4:$BU$2260,51,0)&gt;=1,"Y","N")</f>
        <v>N</v>
      </c>
      <c r="E365" t="str">
        <f>IF(VLOOKUP($B365,'Working final'!$A$4:$BU$2260,51,0)&lt;200,"Y","N")</f>
        <v>Y</v>
      </c>
      <c r="F365" t="str">
        <f>IF(VLOOKUP($B365,'Working final'!$A$4:$BU$2260,70,0)&gt;=75%,"Y","N")</f>
        <v>N</v>
      </c>
      <c r="G365" t="str">
        <f>IF(VLOOKUP($B365,'Working final'!$A$4:$BU$2260,71,0)&gt;=30%,"Y","N")</f>
        <v>N</v>
      </c>
      <c r="H365" t="str">
        <f>IF(OR(VLOOKUP($B365,'Working final'!$A$4:$BU$2260,72,0)&gt;=75%,VLOOKUP($B365,'Working final'!$A$4:$BU$2260,73,0)&gt;=75%),"Y","N")</f>
        <v>N</v>
      </c>
      <c r="I365" s="4" t="str">
        <f t="shared" si="5"/>
        <v>Reject</v>
      </c>
      <c r="J365" s="1">
        <f>VLOOKUP($B365,'Working final'!$A$4:$BU$2260,50,0)</f>
        <v>0</v>
      </c>
    </row>
    <row r="366" spans="1:10" hidden="1" x14ac:dyDescent="0.25">
      <c r="A366">
        <v>364</v>
      </c>
      <c r="B366" t="s">
        <v>794</v>
      </c>
      <c r="C366" t="str">
        <f>IF(VLOOKUP($B366,'Working final'!$A$4:$BU$2260,50,0)&gt;=DATE(2022,3,31),"Y","N")</f>
        <v>N</v>
      </c>
      <c r="D366" t="str">
        <f>IF(VLOOKUP($B366,'Working final'!$A$4:$BU$2260,51,0)&gt;=1,"Y","N")</f>
        <v>N</v>
      </c>
      <c r="E366" t="str">
        <f>IF(VLOOKUP($B366,'Working final'!$A$4:$BU$2260,51,0)&lt;200,"Y","N")</f>
        <v>Y</v>
      </c>
      <c r="F366" t="str">
        <f>IF(VLOOKUP($B366,'Working final'!$A$4:$BU$2260,70,0)&gt;=75%,"Y","N")</f>
        <v>N</v>
      </c>
      <c r="G366" t="str">
        <f>IF(VLOOKUP($B366,'Working final'!$A$4:$BU$2260,71,0)&gt;=30%,"Y","N")</f>
        <v>N</v>
      </c>
      <c r="H366" t="str">
        <f>IF(OR(VLOOKUP($B366,'Working final'!$A$4:$BU$2260,72,0)&gt;=75%,VLOOKUP($B366,'Working final'!$A$4:$BU$2260,73,0)&gt;=75%),"Y","N")</f>
        <v>N</v>
      </c>
      <c r="I366" s="4" t="str">
        <f t="shared" si="5"/>
        <v>Reject</v>
      </c>
      <c r="J366" s="1">
        <f>VLOOKUP($B366,'Working final'!$A$4:$BU$2260,50,0)</f>
        <v>0</v>
      </c>
    </row>
    <row r="367" spans="1:10" hidden="1" x14ac:dyDescent="0.25">
      <c r="A367">
        <v>365</v>
      </c>
      <c r="B367" t="s">
        <v>795</v>
      </c>
      <c r="C367" t="str">
        <f>IF(VLOOKUP($B367,'Working final'!$A$4:$BU$2260,50,0)&gt;=DATE(2022,3,31),"Y","N")</f>
        <v>Y</v>
      </c>
      <c r="D367" t="str">
        <f>IF(VLOOKUP($B367,'Working final'!$A$4:$BU$2260,51,0)&gt;=1,"Y","N")</f>
        <v>Y</v>
      </c>
      <c r="E367" t="str">
        <f>IF(VLOOKUP($B367,'Working final'!$A$4:$BU$2260,51,0)&lt;200,"Y","N")</f>
        <v>N</v>
      </c>
      <c r="F367" t="str">
        <f>IF(VLOOKUP($B367,'Working final'!$A$4:$BU$2260,70,0)&gt;=75%,"Y","N")</f>
        <v>Y</v>
      </c>
      <c r="G367" t="str">
        <f>IF(VLOOKUP($B367,'Working final'!$A$4:$BU$2260,71,0)&gt;=30%,"Y","N")</f>
        <v>Y</v>
      </c>
      <c r="H367" t="str">
        <f>IF(OR(VLOOKUP($B367,'Working final'!$A$4:$BU$2260,72,0)&gt;=75%,VLOOKUP($B367,'Working final'!$A$4:$BU$2260,73,0)&gt;=75%),"Y","N")</f>
        <v>Y</v>
      </c>
      <c r="I367" s="4" t="str">
        <f t="shared" si="5"/>
        <v>Reject</v>
      </c>
      <c r="J367" s="1">
        <f>VLOOKUP($B367,'Working final'!$A$4:$BU$2260,50,0)</f>
        <v>45016</v>
      </c>
    </row>
    <row r="368" spans="1:10" hidden="1" x14ac:dyDescent="0.25">
      <c r="A368">
        <v>366</v>
      </c>
      <c r="B368" t="s">
        <v>796</v>
      </c>
      <c r="C368" t="str">
        <f>IF(VLOOKUP($B368,'Working final'!$A$4:$BU$2260,50,0)&gt;=DATE(2022,3,31),"Y","N")</f>
        <v>Y</v>
      </c>
      <c r="D368" t="str">
        <f>IF(VLOOKUP($B368,'Working final'!$A$4:$BU$2260,51,0)&gt;=1,"Y","N")</f>
        <v>Y</v>
      </c>
      <c r="E368" t="str">
        <f>IF(VLOOKUP($B368,'Working final'!$A$4:$BU$2260,51,0)&lt;200,"Y","N")</f>
        <v>Y</v>
      </c>
      <c r="F368" t="str">
        <f>IF(VLOOKUP($B368,'Working final'!$A$4:$BU$2260,70,0)&gt;=75%,"Y","N")</f>
        <v>Y</v>
      </c>
      <c r="G368" t="str">
        <f>IF(VLOOKUP($B368,'Working final'!$A$4:$BU$2260,71,0)&gt;=30%,"Y","N")</f>
        <v>Y</v>
      </c>
      <c r="H368" t="str">
        <f>IF(OR(VLOOKUP($B368,'Working final'!$A$4:$BU$2260,72,0)&gt;=75%,VLOOKUP($B368,'Working final'!$A$4:$BU$2260,73,0)&gt;=75%),"Y","N")</f>
        <v>N</v>
      </c>
      <c r="I368" s="4" t="str">
        <f t="shared" si="5"/>
        <v>Reject</v>
      </c>
      <c r="J368" s="1">
        <f>VLOOKUP($B368,'Working final'!$A$4:$BU$2260,50,0)</f>
        <v>44651</v>
      </c>
    </row>
    <row r="369" spans="1:10" hidden="1" x14ac:dyDescent="0.25">
      <c r="A369">
        <v>367</v>
      </c>
      <c r="B369" t="s">
        <v>798</v>
      </c>
      <c r="C369" t="str">
        <f>IF(VLOOKUP($B369,'Working final'!$A$4:$BU$2260,50,0)&gt;=DATE(2022,3,31),"Y","N")</f>
        <v>Y</v>
      </c>
      <c r="D369" t="str">
        <f>IF(VLOOKUP($B369,'Working final'!$A$4:$BU$2260,51,0)&gt;=1,"Y","N")</f>
        <v>Y</v>
      </c>
      <c r="E369" t="str">
        <f>IF(VLOOKUP($B369,'Working final'!$A$4:$BU$2260,51,0)&lt;200,"Y","N")</f>
        <v>N</v>
      </c>
      <c r="F369" t="str">
        <f>IF(VLOOKUP($B369,'Working final'!$A$4:$BU$2260,70,0)&gt;=75%,"Y","N")</f>
        <v>Y</v>
      </c>
      <c r="G369" t="str">
        <f>IF(VLOOKUP($B369,'Working final'!$A$4:$BU$2260,71,0)&gt;=30%,"Y","N")</f>
        <v>Y</v>
      </c>
      <c r="H369" t="str">
        <f>IF(OR(VLOOKUP($B369,'Working final'!$A$4:$BU$2260,72,0)&gt;=75%,VLOOKUP($B369,'Working final'!$A$4:$BU$2260,73,0)&gt;=75%),"Y","N")</f>
        <v>Y</v>
      </c>
      <c r="I369" s="4" t="str">
        <f t="shared" si="5"/>
        <v>Reject</v>
      </c>
      <c r="J369" s="1">
        <f>VLOOKUP($B369,'Working final'!$A$4:$BU$2260,50,0)</f>
        <v>45016</v>
      </c>
    </row>
    <row r="370" spans="1:10" hidden="1" x14ac:dyDescent="0.25">
      <c r="A370">
        <v>368</v>
      </c>
      <c r="B370" t="s">
        <v>799</v>
      </c>
      <c r="C370" t="str">
        <f>IF(VLOOKUP($B370,'Working final'!$A$4:$BU$2260,50,0)&gt;=DATE(2022,3,31),"Y","N")</f>
        <v>Y</v>
      </c>
      <c r="D370" t="str">
        <f>IF(VLOOKUP($B370,'Working final'!$A$4:$BU$2260,51,0)&gt;=1,"Y","N")</f>
        <v>Y</v>
      </c>
      <c r="E370" t="str">
        <f>IF(VLOOKUP($B370,'Working final'!$A$4:$BU$2260,51,0)&lt;200,"Y","N")</f>
        <v>Y</v>
      </c>
      <c r="F370" t="str">
        <f>IF(VLOOKUP($B370,'Working final'!$A$4:$BU$2260,70,0)&gt;=75%,"Y","N")</f>
        <v>Y</v>
      </c>
      <c r="G370" t="str">
        <f>IF(VLOOKUP($B370,'Working final'!$A$4:$BU$2260,71,0)&gt;=30%,"Y","N")</f>
        <v>Y</v>
      </c>
      <c r="H370" t="str">
        <f>IF(OR(VLOOKUP($B370,'Working final'!$A$4:$BU$2260,72,0)&gt;=75%,VLOOKUP($B370,'Working final'!$A$4:$BU$2260,73,0)&gt;=75%),"Y","N")</f>
        <v>N</v>
      </c>
      <c r="I370" s="4" t="str">
        <f t="shared" si="5"/>
        <v>Reject</v>
      </c>
      <c r="J370" s="1">
        <f>VLOOKUP($B370,'Working final'!$A$4:$BU$2260,50,0)</f>
        <v>45016</v>
      </c>
    </row>
    <row r="371" spans="1:10" x14ac:dyDescent="0.25">
      <c r="A371">
        <v>369</v>
      </c>
      <c r="B371" t="s">
        <v>800</v>
      </c>
      <c r="C371" t="str">
        <f>IF(VLOOKUP($B371,'Working final'!$A$4:$BU$2260,50,0)&gt;=DATE(2022,3,31),"Y","N")</f>
        <v>Y</v>
      </c>
      <c r="D371" t="str">
        <f>IF(VLOOKUP($B371,'Working final'!$A$4:$BU$2260,51,0)&gt;=1,"Y","N")</f>
        <v>Y</v>
      </c>
      <c r="E371" t="str">
        <f>IF(VLOOKUP($B371,'Working final'!$A$4:$BU$2260,51,0)&lt;200,"Y","N")</f>
        <v>Y</v>
      </c>
      <c r="F371" t="str">
        <f>IF(VLOOKUP($B371,'Working final'!$A$4:$BU$2260,70,0)&gt;=75%,"Y","N")</f>
        <v>Y</v>
      </c>
      <c r="G371" t="str">
        <f>IF(VLOOKUP($B371,'Working final'!$A$4:$BU$2260,71,0)&gt;=30%,"Y","N")</f>
        <v>Y</v>
      </c>
      <c r="H371" t="str">
        <f>IF(OR(VLOOKUP($B371,'Working final'!$A$4:$BU$2260,72,0)&gt;=75%,VLOOKUP($B371,'Working final'!$A$4:$BU$2260,73,0)&gt;=75%),"Y","N")</f>
        <v>Y</v>
      </c>
      <c r="I371" s="4" t="str">
        <f t="shared" si="5"/>
        <v>Accept</v>
      </c>
      <c r="J371" s="1">
        <f>VLOOKUP($B371,'Working final'!$A$4:$BU$2260,50,0)</f>
        <v>44651</v>
      </c>
    </row>
    <row r="372" spans="1:10" x14ac:dyDescent="0.25">
      <c r="A372">
        <v>370</v>
      </c>
      <c r="B372" t="s">
        <v>802</v>
      </c>
      <c r="C372" t="str">
        <f>IF(VLOOKUP($B372,'Working final'!$A$4:$BU$2260,50,0)&gt;=DATE(2022,3,31),"Y","N")</f>
        <v>Y</v>
      </c>
      <c r="D372" t="str">
        <f>IF(VLOOKUP($B372,'Working final'!$A$4:$BU$2260,51,0)&gt;=1,"Y","N")</f>
        <v>Y</v>
      </c>
      <c r="E372" t="str">
        <f>IF(VLOOKUP($B372,'Working final'!$A$4:$BU$2260,51,0)&lt;200,"Y","N")</f>
        <v>Y</v>
      </c>
      <c r="F372" t="str">
        <f>IF(VLOOKUP($B372,'Working final'!$A$4:$BU$2260,70,0)&gt;=75%,"Y","N")</f>
        <v>Y</v>
      </c>
      <c r="G372" t="str">
        <f>IF(VLOOKUP($B372,'Working final'!$A$4:$BU$2260,71,0)&gt;=30%,"Y","N")</f>
        <v>Y</v>
      </c>
      <c r="H372" t="str">
        <f>IF(OR(VLOOKUP($B372,'Working final'!$A$4:$BU$2260,72,0)&gt;=75%,VLOOKUP($B372,'Working final'!$A$4:$BU$2260,73,0)&gt;=75%),"Y","N")</f>
        <v>Y</v>
      </c>
      <c r="I372" s="4" t="str">
        <f t="shared" si="5"/>
        <v>Accept</v>
      </c>
      <c r="J372" s="1">
        <f>VLOOKUP($B372,'Working final'!$A$4:$BU$2260,50,0)</f>
        <v>45016</v>
      </c>
    </row>
    <row r="373" spans="1:10" x14ac:dyDescent="0.25">
      <c r="A373">
        <v>371</v>
      </c>
      <c r="B373" t="s">
        <v>804</v>
      </c>
      <c r="C373" t="str">
        <f>IF(VLOOKUP($B373,'Working final'!$A$4:$BU$2260,50,0)&gt;=DATE(2022,3,31),"Y","N")</f>
        <v>Y</v>
      </c>
      <c r="D373" t="str">
        <f>IF(VLOOKUP($B373,'Working final'!$A$4:$BU$2260,51,0)&gt;=1,"Y","N")</f>
        <v>Y</v>
      </c>
      <c r="E373" t="str">
        <f>IF(VLOOKUP($B373,'Working final'!$A$4:$BU$2260,51,0)&lt;200,"Y","N")</f>
        <v>Y</v>
      </c>
      <c r="F373" t="str">
        <f>IF(VLOOKUP($B373,'Working final'!$A$4:$BU$2260,70,0)&gt;=75%,"Y","N")</f>
        <v>Y</v>
      </c>
      <c r="G373" t="str">
        <f>IF(VLOOKUP($B373,'Working final'!$A$4:$BU$2260,71,0)&gt;=30%,"Y","N")</f>
        <v>Y</v>
      </c>
      <c r="H373" t="str">
        <f>IF(OR(VLOOKUP($B373,'Working final'!$A$4:$BU$2260,72,0)&gt;=75%,VLOOKUP($B373,'Working final'!$A$4:$BU$2260,73,0)&gt;=75%),"Y","N")</f>
        <v>Y</v>
      </c>
      <c r="I373" s="4" t="str">
        <f t="shared" si="5"/>
        <v>Accept</v>
      </c>
      <c r="J373" s="1">
        <f>VLOOKUP($B373,'Working final'!$A$4:$BU$2260,50,0)</f>
        <v>45016</v>
      </c>
    </row>
    <row r="374" spans="1:10" hidden="1" x14ac:dyDescent="0.25">
      <c r="A374">
        <v>372</v>
      </c>
      <c r="B374" t="s">
        <v>806</v>
      </c>
      <c r="C374" t="str">
        <f>IF(VLOOKUP($B374,'Working final'!$A$4:$BU$2260,50,0)&gt;=DATE(2022,3,31),"Y","N")</f>
        <v>N</v>
      </c>
      <c r="D374" t="str">
        <f>IF(VLOOKUP($B374,'Working final'!$A$4:$BU$2260,51,0)&gt;=1,"Y","N")</f>
        <v>N</v>
      </c>
      <c r="E374" t="str">
        <f>IF(VLOOKUP($B374,'Working final'!$A$4:$BU$2260,51,0)&lt;200,"Y","N")</f>
        <v>Y</v>
      </c>
      <c r="F374" t="str">
        <f>IF(VLOOKUP($B374,'Working final'!$A$4:$BU$2260,70,0)&gt;=75%,"Y","N")</f>
        <v>N</v>
      </c>
      <c r="G374" t="str">
        <f>IF(VLOOKUP($B374,'Working final'!$A$4:$BU$2260,71,0)&gt;=30%,"Y","N")</f>
        <v>N</v>
      </c>
      <c r="H374" t="str">
        <f>IF(OR(VLOOKUP($B374,'Working final'!$A$4:$BU$2260,72,0)&gt;=75%,VLOOKUP($B374,'Working final'!$A$4:$BU$2260,73,0)&gt;=75%),"Y","N")</f>
        <v>N</v>
      </c>
      <c r="I374" s="4" t="str">
        <f t="shared" si="5"/>
        <v>Reject</v>
      </c>
      <c r="J374" s="1">
        <f>VLOOKUP($B374,'Working final'!$A$4:$BU$2260,50,0)</f>
        <v>0</v>
      </c>
    </row>
    <row r="375" spans="1:10" x14ac:dyDescent="0.25">
      <c r="A375">
        <v>373</v>
      </c>
      <c r="B375" t="s">
        <v>808</v>
      </c>
      <c r="C375" t="str">
        <f>IF(VLOOKUP($B375,'Working final'!$A$4:$BU$2260,50,0)&gt;=DATE(2022,3,31),"Y","N")</f>
        <v>Y</v>
      </c>
      <c r="D375" t="str">
        <f>IF(VLOOKUP($B375,'Working final'!$A$4:$BU$2260,51,0)&gt;=1,"Y","N")</f>
        <v>Y</v>
      </c>
      <c r="E375" t="str">
        <f>IF(VLOOKUP($B375,'Working final'!$A$4:$BU$2260,51,0)&lt;200,"Y","N")</f>
        <v>Y</v>
      </c>
      <c r="F375" t="str">
        <f>IF(VLOOKUP($B375,'Working final'!$A$4:$BU$2260,70,0)&gt;=75%,"Y","N")</f>
        <v>Y</v>
      </c>
      <c r="G375" t="str">
        <f>IF(VLOOKUP($B375,'Working final'!$A$4:$BU$2260,71,0)&gt;=30%,"Y","N")</f>
        <v>Y</v>
      </c>
      <c r="H375" t="str">
        <f>IF(OR(VLOOKUP($B375,'Working final'!$A$4:$BU$2260,72,0)&gt;=75%,VLOOKUP($B375,'Working final'!$A$4:$BU$2260,73,0)&gt;=75%),"Y","N")</f>
        <v>Y</v>
      </c>
      <c r="I375" s="4" t="str">
        <f t="shared" si="5"/>
        <v>Accept</v>
      </c>
      <c r="J375" s="1">
        <f>VLOOKUP($B375,'Working final'!$A$4:$BU$2260,50,0)</f>
        <v>45016</v>
      </c>
    </row>
    <row r="376" spans="1:10" hidden="1" x14ac:dyDescent="0.25">
      <c r="A376">
        <v>374</v>
      </c>
      <c r="B376" t="s">
        <v>811</v>
      </c>
      <c r="C376" t="str">
        <f>IF(VLOOKUP($B376,'Working final'!$A$4:$BU$2260,50,0)&gt;=DATE(2022,3,31),"Y","N")</f>
        <v>Y</v>
      </c>
      <c r="D376" t="str">
        <f>IF(VLOOKUP($B376,'Working final'!$A$4:$BU$2260,51,0)&gt;=1,"Y","N")</f>
        <v>Y</v>
      </c>
      <c r="E376" t="str">
        <f>IF(VLOOKUP($B376,'Working final'!$A$4:$BU$2260,51,0)&lt;200,"Y","N")</f>
        <v>N</v>
      </c>
      <c r="F376" t="str">
        <f>IF(VLOOKUP($B376,'Working final'!$A$4:$BU$2260,70,0)&gt;=75%,"Y","N")</f>
        <v>Y</v>
      </c>
      <c r="G376" t="str">
        <f>IF(VLOOKUP($B376,'Working final'!$A$4:$BU$2260,71,0)&gt;=30%,"Y","N")</f>
        <v>Y</v>
      </c>
      <c r="H376" t="str">
        <f>IF(OR(VLOOKUP($B376,'Working final'!$A$4:$BU$2260,72,0)&gt;=75%,VLOOKUP($B376,'Working final'!$A$4:$BU$2260,73,0)&gt;=75%),"Y","N")</f>
        <v>Y</v>
      </c>
      <c r="I376" s="4" t="str">
        <f t="shared" si="5"/>
        <v>Reject</v>
      </c>
      <c r="J376" s="1">
        <f>VLOOKUP($B376,'Working final'!$A$4:$BU$2260,50,0)</f>
        <v>45016</v>
      </c>
    </row>
    <row r="377" spans="1:10" hidden="1" x14ac:dyDescent="0.25">
      <c r="A377">
        <v>375</v>
      </c>
      <c r="B377" t="s">
        <v>823</v>
      </c>
      <c r="C377" t="str">
        <f>IF(VLOOKUP($B377,'Working final'!$A$4:$BU$2260,50,0)&gt;=DATE(2022,3,31),"Y","N")</f>
        <v>N</v>
      </c>
      <c r="D377" t="str">
        <f>IF(VLOOKUP($B377,'Working final'!$A$4:$BU$2260,51,0)&gt;=1,"Y","N")</f>
        <v>N</v>
      </c>
      <c r="E377" t="str">
        <f>IF(VLOOKUP($B377,'Working final'!$A$4:$BU$2260,51,0)&lt;200,"Y","N")</f>
        <v>Y</v>
      </c>
      <c r="F377" t="str">
        <f>IF(VLOOKUP($B377,'Working final'!$A$4:$BU$2260,70,0)&gt;=75%,"Y","N")</f>
        <v>N</v>
      </c>
      <c r="G377" t="str">
        <f>IF(VLOOKUP($B377,'Working final'!$A$4:$BU$2260,71,0)&gt;=30%,"Y","N")</f>
        <v>N</v>
      </c>
      <c r="H377" t="str">
        <f>IF(OR(VLOOKUP($B377,'Working final'!$A$4:$BU$2260,72,0)&gt;=75%,VLOOKUP($B377,'Working final'!$A$4:$BU$2260,73,0)&gt;=75%),"Y","N")</f>
        <v>N</v>
      </c>
      <c r="I377" s="4" t="str">
        <f t="shared" si="5"/>
        <v>Reject</v>
      </c>
      <c r="J377" s="1">
        <f>VLOOKUP($B377,'Working final'!$A$4:$BU$2260,50,0)</f>
        <v>0</v>
      </c>
    </row>
    <row r="378" spans="1:10" hidden="1" x14ac:dyDescent="0.25">
      <c r="A378">
        <v>376</v>
      </c>
      <c r="B378" t="s">
        <v>825</v>
      </c>
      <c r="C378" t="str">
        <f>IF(VLOOKUP($B378,'Working final'!$A$4:$BU$2260,50,0)&gt;=DATE(2022,3,31),"Y","N")</f>
        <v>N</v>
      </c>
      <c r="D378" t="str">
        <f>IF(VLOOKUP($B378,'Working final'!$A$4:$BU$2260,51,0)&gt;=1,"Y","N")</f>
        <v>N</v>
      </c>
      <c r="E378" t="str">
        <f>IF(VLOOKUP($B378,'Working final'!$A$4:$BU$2260,51,0)&lt;200,"Y","N")</f>
        <v>Y</v>
      </c>
      <c r="F378" t="str">
        <f>IF(VLOOKUP($B378,'Working final'!$A$4:$BU$2260,70,0)&gt;=75%,"Y","N")</f>
        <v>N</v>
      </c>
      <c r="G378" t="str">
        <f>IF(VLOOKUP($B378,'Working final'!$A$4:$BU$2260,71,0)&gt;=30%,"Y","N")</f>
        <v>N</v>
      </c>
      <c r="H378" t="str">
        <f>IF(OR(VLOOKUP($B378,'Working final'!$A$4:$BU$2260,72,0)&gt;=75%,VLOOKUP($B378,'Working final'!$A$4:$BU$2260,73,0)&gt;=75%),"Y","N")</f>
        <v>N</v>
      </c>
      <c r="I378" s="4" t="str">
        <f t="shared" si="5"/>
        <v>Reject</v>
      </c>
      <c r="J378" s="1">
        <f>VLOOKUP($B378,'Working final'!$A$4:$BU$2260,50,0)</f>
        <v>0</v>
      </c>
    </row>
    <row r="379" spans="1:10" hidden="1" x14ac:dyDescent="0.25">
      <c r="A379">
        <v>377</v>
      </c>
      <c r="B379" t="s">
        <v>828</v>
      </c>
      <c r="C379" t="str">
        <f>IF(VLOOKUP($B379,'Working final'!$A$4:$BU$2260,50,0)&gt;=DATE(2022,3,31),"Y","N")</f>
        <v>N</v>
      </c>
      <c r="D379" t="str">
        <f>IF(VLOOKUP($B379,'Working final'!$A$4:$BU$2260,51,0)&gt;=1,"Y","N")</f>
        <v>N</v>
      </c>
      <c r="E379" t="str">
        <f>IF(VLOOKUP($B379,'Working final'!$A$4:$BU$2260,51,0)&lt;200,"Y","N")</f>
        <v>Y</v>
      </c>
      <c r="F379" t="str">
        <f>IF(VLOOKUP($B379,'Working final'!$A$4:$BU$2260,70,0)&gt;=75%,"Y","N")</f>
        <v>N</v>
      </c>
      <c r="G379" t="str">
        <f>IF(VLOOKUP($B379,'Working final'!$A$4:$BU$2260,71,0)&gt;=30%,"Y","N")</f>
        <v>N</v>
      </c>
      <c r="H379" t="str">
        <f>IF(OR(VLOOKUP($B379,'Working final'!$A$4:$BU$2260,72,0)&gt;=75%,VLOOKUP($B379,'Working final'!$A$4:$BU$2260,73,0)&gt;=75%),"Y","N")</f>
        <v>N</v>
      </c>
      <c r="I379" s="4" t="str">
        <f t="shared" si="5"/>
        <v>Reject</v>
      </c>
      <c r="J379" s="1">
        <f>VLOOKUP($B379,'Working final'!$A$4:$BU$2260,50,0)</f>
        <v>0</v>
      </c>
    </row>
    <row r="380" spans="1:10" hidden="1" x14ac:dyDescent="0.25">
      <c r="A380">
        <v>378</v>
      </c>
      <c r="B380" t="s">
        <v>758</v>
      </c>
      <c r="C380" t="str">
        <f>IF(VLOOKUP($B380,'Working final'!$A$4:$BU$2260,50,0)&gt;=DATE(2022,3,31),"Y","N")</f>
        <v>Y</v>
      </c>
      <c r="D380" t="str">
        <f>IF(VLOOKUP($B380,'Working final'!$A$4:$BU$2260,51,0)&gt;=1,"Y","N")</f>
        <v>Y</v>
      </c>
      <c r="E380" t="str">
        <f>IF(VLOOKUP($B380,'Working final'!$A$4:$BU$2260,51,0)&lt;200,"Y","N")</f>
        <v>N</v>
      </c>
      <c r="F380" t="str">
        <f>IF(VLOOKUP($B380,'Working final'!$A$4:$BU$2260,70,0)&gt;=75%,"Y","N")</f>
        <v>Y</v>
      </c>
      <c r="G380" t="str">
        <f>IF(VLOOKUP($B380,'Working final'!$A$4:$BU$2260,71,0)&gt;=30%,"Y","N")</f>
        <v>N</v>
      </c>
      <c r="H380" t="str">
        <f>IF(OR(VLOOKUP($B380,'Working final'!$A$4:$BU$2260,72,0)&gt;=75%,VLOOKUP($B380,'Working final'!$A$4:$BU$2260,73,0)&gt;=75%),"Y","N")</f>
        <v>N</v>
      </c>
      <c r="I380" s="4" t="str">
        <f t="shared" si="5"/>
        <v>Reject</v>
      </c>
      <c r="J380" s="1">
        <f>VLOOKUP($B380,'Working final'!$A$4:$BU$2260,50,0)</f>
        <v>45016</v>
      </c>
    </row>
    <row r="381" spans="1:10" hidden="1" x14ac:dyDescent="0.25">
      <c r="A381">
        <v>379</v>
      </c>
      <c r="B381" t="s">
        <v>833</v>
      </c>
      <c r="C381" t="str">
        <f>IF(VLOOKUP($B381,'Working final'!$A$4:$BU$2260,50,0)&gt;=DATE(2022,3,31),"Y","N")</f>
        <v>Y</v>
      </c>
      <c r="D381" t="str">
        <f>IF(VLOOKUP($B381,'Working final'!$A$4:$BU$2260,51,0)&gt;=1,"Y","N")</f>
        <v>Y</v>
      </c>
      <c r="E381" t="str">
        <f>IF(VLOOKUP($B381,'Working final'!$A$4:$BU$2260,51,0)&lt;200,"Y","N")</f>
        <v>Y</v>
      </c>
      <c r="F381" t="str">
        <f>IF(VLOOKUP($B381,'Working final'!$A$4:$BU$2260,70,0)&gt;=75%,"Y","N")</f>
        <v>Y</v>
      </c>
      <c r="G381" t="str">
        <f>IF(VLOOKUP($B381,'Working final'!$A$4:$BU$2260,71,0)&gt;=30%,"Y","N")</f>
        <v>Y</v>
      </c>
      <c r="H381" t="str">
        <f>IF(OR(VLOOKUP($B381,'Working final'!$A$4:$BU$2260,72,0)&gt;=75%,VLOOKUP($B381,'Working final'!$A$4:$BU$2260,73,0)&gt;=75%),"Y","N")</f>
        <v>N</v>
      </c>
      <c r="I381" s="4" t="str">
        <f t="shared" si="5"/>
        <v>Reject</v>
      </c>
      <c r="J381" s="1">
        <f>VLOOKUP($B381,'Working final'!$A$4:$BU$2260,50,0)</f>
        <v>44651</v>
      </c>
    </row>
    <row r="382" spans="1:10" x14ac:dyDescent="0.25">
      <c r="A382">
        <v>380</v>
      </c>
      <c r="B382" t="s">
        <v>834</v>
      </c>
      <c r="C382" t="str">
        <f>IF(VLOOKUP($B382,'Working final'!$A$4:$BU$2260,50,0)&gt;=DATE(2022,3,31),"Y","N")</f>
        <v>Y</v>
      </c>
      <c r="D382" t="str">
        <f>IF(VLOOKUP($B382,'Working final'!$A$4:$BU$2260,51,0)&gt;=1,"Y","N")</f>
        <v>Y</v>
      </c>
      <c r="E382" t="str">
        <f>IF(VLOOKUP($B382,'Working final'!$A$4:$BU$2260,51,0)&lt;200,"Y","N")</f>
        <v>Y</v>
      </c>
      <c r="F382" t="str">
        <f>IF(VLOOKUP($B382,'Working final'!$A$4:$BU$2260,70,0)&gt;=75%,"Y","N")</f>
        <v>Y</v>
      </c>
      <c r="G382" t="str">
        <f>IF(VLOOKUP($B382,'Working final'!$A$4:$BU$2260,71,0)&gt;=30%,"Y","N")</f>
        <v>Y</v>
      </c>
      <c r="H382" t="str">
        <f>IF(OR(VLOOKUP($B382,'Working final'!$A$4:$BU$2260,72,0)&gt;=75%,VLOOKUP($B382,'Working final'!$A$4:$BU$2260,73,0)&gt;=75%),"Y","N")</f>
        <v>Y</v>
      </c>
      <c r="I382" s="4" t="str">
        <f t="shared" si="5"/>
        <v>Accept</v>
      </c>
      <c r="J382" s="1">
        <f>VLOOKUP($B382,'Working final'!$A$4:$BU$2260,50,0)</f>
        <v>45016</v>
      </c>
    </row>
    <row r="383" spans="1:10" hidden="1" x14ac:dyDescent="0.25">
      <c r="A383">
        <v>381</v>
      </c>
      <c r="B383" t="s">
        <v>838</v>
      </c>
      <c r="C383" t="str">
        <f>IF(VLOOKUP($B383,'Working final'!$A$4:$BU$2260,50,0)&gt;=DATE(2022,3,31),"Y","N")</f>
        <v>N</v>
      </c>
      <c r="D383" t="str">
        <f>IF(VLOOKUP($B383,'Working final'!$A$4:$BU$2260,51,0)&gt;=1,"Y","N")</f>
        <v>N</v>
      </c>
      <c r="E383" t="str">
        <f>IF(VLOOKUP($B383,'Working final'!$A$4:$BU$2260,51,0)&lt;200,"Y","N")</f>
        <v>Y</v>
      </c>
      <c r="F383" t="str">
        <f>IF(VLOOKUP($B383,'Working final'!$A$4:$BU$2260,70,0)&gt;=75%,"Y","N")</f>
        <v>N</v>
      </c>
      <c r="G383" t="str">
        <f>IF(VLOOKUP($B383,'Working final'!$A$4:$BU$2260,71,0)&gt;=30%,"Y","N")</f>
        <v>N</v>
      </c>
      <c r="H383" t="str">
        <f>IF(OR(VLOOKUP($B383,'Working final'!$A$4:$BU$2260,72,0)&gt;=75%,VLOOKUP($B383,'Working final'!$A$4:$BU$2260,73,0)&gt;=75%),"Y","N")</f>
        <v>N</v>
      </c>
      <c r="I383" s="4" t="str">
        <f t="shared" si="5"/>
        <v>Reject</v>
      </c>
      <c r="J383" s="1">
        <f>VLOOKUP($B383,'Working final'!$A$4:$BU$2260,50,0)</f>
        <v>0</v>
      </c>
    </row>
    <row r="384" spans="1:10" hidden="1" x14ac:dyDescent="0.25">
      <c r="A384">
        <v>382</v>
      </c>
      <c r="B384" t="s">
        <v>839</v>
      </c>
      <c r="C384" t="str">
        <f>IF(VLOOKUP($B384,'Working final'!$A$4:$BU$2260,50,0)&gt;=DATE(2022,3,31),"Y","N")</f>
        <v>Y</v>
      </c>
      <c r="D384" t="str">
        <f>IF(VLOOKUP($B384,'Working final'!$A$4:$BU$2260,51,0)&gt;=1,"Y","N")</f>
        <v>Y</v>
      </c>
      <c r="E384" t="str">
        <f>IF(VLOOKUP($B384,'Working final'!$A$4:$BU$2260,51,0)&lt;200,"Y","N")</f>
        <v>Y</v>
      </c>
      <c r="F384" t="str">
        <f>IF(VLOOKUP($B384,'Working final'!$A$4:$BU$2260,70,0)&gt;=75%,"Y","N")</f>
        <v>N</v>
      </c>
      <c r="G384" t="str">
        <f>IF(VLOOKUP($B384,'Working final'!$A$4:$BU$2260,71,0)&gt;=30%,"Y","N")</f>
        <v>N</v>
      </c>
      <c r="H384" t="str">
        <f>IF(OR(VLOOKUP($B384,'Working final'!$A$4:$BU$2260,72,0)&gt;=75%,VLOOKUP($B384,'Working final'!$A$4:$BU$2260,73,0)&gt;=75%),"Y","N")</f>
        <v>N</v>
      </c>
      <c r="I384" s="4" t="str">
        <f t="shared" si="5"/>
        <v>Reject</v>
      </c>
      <c r="J384" s="1">
        <f>VLOOKUP($B384,'Working final'!$A$4:$BU$2260,50,0)</f>
        <v>45016</v>
      </c>
    </row>
    <row r="385" spans="1:10" hidden="1" x14ac:dyDescent="0.25">
      <c r="A385">
        <v>383</v>
      </c>
      <c r="B385" t="s">
        <v>840</v>
      </c>
      <c r="C385" t="str">
        <f>IF(VLOOKUP($B385,'Working final'!$A$4:$BU$2260,50,0)&gt;=DATE(2022,3,31),"Y","N")</f>
        <v>Y</v>
      </c>
      <c r="D385" t="str">
        <f>IF(VLOOKUP($B385,'Working final'!$A$4:$BU$2260,51,0)&gt;=1,"Y","N")</f>
        <v>Y</v>
      </c>
      <c r="E385" t="str">
        <f>IF(VLOOKUP($B385,'Working final'!$A$4:$BU$2260,51,0)&lt;200,"Y","N")</f>
        <v>Y</v>
      </c>
      <c r="F385" t="str">
        <f>IF(VLOOKUP($B385,'Working final'!$A$4:$BU$2260,70,0)&gt;=75%,"Y","N")</f>
        <v>N</v>
      </c>
      <c r="G385" t="str">
        <f>IF(VLOOKUP($B385,'Working final'!$A$4:$BU$2260,71,0)&gt;=30%,"Y","N")</f>
        <v>Y</v>
      </c>
      <c r="H385" t="str">
        <f>IF(OR(VLOOKUP($B385,'Working final'!$A$4:$BU$2260,72,0)&gt;=75%,VLOOKUP($B385,'Working final'!$A$4:$BU$2260,73,0)&gt;=75%),"Y","N")</f>
        <v>N</v>
      </c>
      <c r="I385" s="4" t="str">
        <f t="shared" si="5"/>
        <v>Reject</v>
      </c>
      <c r="J385" s="1">
        <f>VLOOKUP($B385,'Working final'!$A$4:$BU$2260,50,0)</f>
        <v>45016</v>
      </c>
    </row>
    <row r="386" spans="1:10" hidden="1" x14ac:dyDescent="0.25">
      <c r="A386">
        <v>384</v>
      </c>
      <c r="B386" t="s">
        <v>844</v>
      </c>
      <c r="C386" t="str">
        <f>IF(VLOOKUP($B386,'Working final'!$A$4:$BU$2260,50,0)&gt;=DATE(2022,3,31),"Y","N")</f>
        <v>Y</v>
      </c>
      <c r="D386" t="str">
        <f>IF(VLOOKUP($B386,'Working final'!$A$4:$BU$2260,51,0)&gt;=1,"Y","N")</f>
        <v>Y</v>
      </c>
      <c r="E386" t="str">
        <f>IF(VLOOKUP($B386,'Working final'!$A$4:$BU$2260,51,0)&lt;200,"Y","N")</f>
        <v>Y</v>
      </c>
      <c r="F386" t="str">
        <f>IF(VLOOKUP($B386,'Working final'!$A$4:$BU$2260,70,0)&gt;=75%,"Y","N")</f>
        <v>Y</v>
      </c>
      <c r="G386" t="str">
        <f>IF(VLOOKUP($B386,'Working final'!$A$4:$BU$2260,71,0)&gt;=30%,"Y","N")</f>
        <v>N</v>
      </c>
      <c r="H386" t="str">
        <f>IF(OR(VLOOKUP($B386,'Working final'!$A$4:$BU$2260,72,0)&gt;=75%,VLOOKUP($B386,'Working final'!$A$4:$BU$2260,73,0)&gt;=75%),"Y","N")</f>
        <v>N</v>
      </c>
      <c r="I386" s="4" t="str">
        <f t="shared" si="5"/>
        <v>Reject</v>
      </c>
      <c r="J386" s="1">
        <f>VLOOKUP($B386,'Working final'!$A$4:$BU$2260,50,0)</f>
        <v>45016</v>
      </c>
    </row>
    <row r="387" spans="1:10" x14ac:dyDescent="0.25">
      <c r="A387">
        <v>385</v>
      </c>
      <c r="B387" t="s">
        <v>845</v>
      </c>
      <c r="C387" t="str">
        <f>IF(VLOOKUP($B387,'Working final'!$A$4:$BU$2260,50,0)&gt;=DATE(2022,3,31),"Y","N")</f>
        <v>Y</v>
      </c>
      <c r="D387" t="str">
        <f>IF(VLOOKUP($B387,'Working final'!$A$4:$BU$2260,51,0)&gt;=1,"Y","N")</f>
        <v>Y</v>
      </c>
      <c r="E387" t="str">
        <f>IF(VLOOKUP($B387,'Working final'!$A$4:$BU$2260,51,0)&lt;200,"Y","N")</f>
        <v>Y</v>
      </c>
      <c r="F387" t="str">
        <f>IF(VLOOKUP($B387,'Working final'!$A$4:$BU$2260,70,0)&gt;=75%,"Y","N")</f>
        <v>Y</v>
      </c>
      <c r="G387" t="str">
        <f>IF(VLOOKUP($B387,'Working final'!$A$4:$BU$2260,71,0)&gt;=30%,"Y","N")</f>
        <v>Y</v>
      </c>
      <c r="H387" t="str">
        <f>IF(OR(VLOOKUP($B387,'Working final'!$A$4:$BU$2260,72,0)&gt;=75%,VLOOKUP($B387,'Working final'!$A$4:$BU$2260,73,0)&gt;=75%),"Y","N")</f>
        <v>Y</v>
      </c>
      <c r="I387" s="4" t="str">
        <f t="shared" si="5"/>
        <v>Accept</v>
      </c>
      <c r="J387" s="1">
        <f>VLOOKUP($B387,'Working final'!$A$4:$BU$2260,50,0)</f>
        <v>45016</v>
      </c>
    </row>
    <row r="388" spans="1:10" hidden="1" x14ac:dyDescent="0.25">
      <c r="A388">
        <v>386</v>
      </c>
      <c r="B388" t="s">
        <v>848</v>
      </c>
      <c r="C388" t="str">
        <f>IF(VLOOKUP($B388,'Working final'!$A$4:$BU$2260,50,0)&gt;=DATE(2022,3,31),"Y","N")</f>
        <v>N</v>
      </c>
      <c r="D388" t="str">
        <f>IF(VLOOKUP($B388,'Working final'!$A$4:$BU$2260,51,0)&gt;=1,"Y","N")</f>
        <v>N</v>
      </c>
      <c r="E388" t="str">
        <f>IF(VLOOKUP($B388,'Working final'!$A$4:$BU$2260,51,0)&lt;200,"Y","N")</f>
        <v>Y</v>
      </c>
      <c r="F388" t="str">
        <f>IF(VLOOKUP($B388,'Working final'!$A$4:$BU$2260,70,0)&gt;=75%,"Y","N")</f>
        <v>N</v>
      </c>
      <c r="G388" t="str">
        <f>IF(VLOOKUP($B388,'Working final'!$A$4:$BU$2260,71,0)&gt;=30%,"Y","N")</f>
        <v>N</v>
      </c>
      <c r="H388" t="str">
        <f>IF(OR(VLOOKUP($B388,'Working final'!$A$4:$BU$2260,72,0)&gt;=75%,VLOOKUP($B388,'Working final'!$A$4:$BU$2260,73,0)&gt;=75%),"Y","N")</f>
        <v>N</v>
      </c>
      <c r="I388" s="4" t="str">
        <f t="shared" ref="I388:I451" si="6">IF(AND(C388="Y",D388="Y",E388="Y",F388="Y",G388="Y",H388="Y"),"Accept","Reject")</f>
        <v>Reject</v>
      </c>
      <c r="J388" s="1">
        <f>VLOOKUP($B388,'Working final'!$A$4:$BU$2260,50,0)</f>
        <v>0</v>
      </c>
    </row>
    <row r="389" spans="1:10" hidden="1" x14ac:dyDescent="0.25">
      <c r="A389">
        <v>387</v>
      </c>
      <c r="B389" t="s">
        <v>849</v>
      </c>
      <c r="C389" t="str">
        <f>IF(VLOOKUP($B389,'Working final'!$A$4:$BU$2260,50,0)&gt;=DATE(2022,3,31),"Y","N")</f>
        <v>Y</v>
      </c>
      <c r="D389" t="str">
        <f>IF(VLOOKUP($B389,'Working final'!$A$4:$BU$2260,51,0)&gt;=1,"Y","N")</f>
        <v>N</v>
      </c>
      <c r="E389" t="str">
        <f>IF(VLOOKUP($B389,'Working final'!$A$4:$BU$2260,51,0)&lt;200,"Y","N")</f>
        <v>Y</v>
      </c>
      <c r="F389" t="str">
        <f>IF(VLOOKUP($B389,'Working final'!$A$4:$BU$2260,70,0)&gt;=75%,"Y","N")</f>
        <v>N</v>
      </c>
      <c r="G389" t="str">
        <f>IF(VLOOKUP($B389,'Working final'!$A$4:$BU$2260,71,0)&gt;=30%,"Y","N")</f>
        <v>N</v>
      </c>
      <c r="H389" t="str">
        <f>IF(OR(VLOOKUP($B389,'Working final'!$A$4:$BU$2260,72,0)&gt;=75%,VLOOKUP($B389,'Working final'!$A$4:$BU$2260,73,0)&gt;=75%),"Y","N")</f>
        <v>N</v>
      </c>
      <c r="I389" s="4" t="str">
        <f t="shared" si="6"/>
        <v>Reject</v>
      </c>
      <c r="J389" s="1">
        <f>VLOOKUP($B389,'Working final'!$A$4:$BU$2260,50,0)</f>
        <v>45016</v>
      </c>
    </row>
    <row r="390" spans="1:10" hidden="1" x14ac:dyDescent="0.25">
      <c r="A390">
        <v>388</v>
      </c>
      <c r="B390" t="s">
        <v>850</v>
      </c>
      <c r="C390" t="str">
        <f>IF(VLOOKUP($B390,'Working final'!$A$4:$BU$2260,50,0)&gt;=DATE(2022,3,31),"Y","N")</f>
        <v>Y</v>
      </c>
      <c r="D390" t="str">
        <f>IF(VLOOKUP($B390,'Working final'!$A$4:$BU$2260,51,0)&gt;=1,"Y","N")</f>
        <v>Y</v>
      </c>
      <c r="E390" t="str">
        <f>IF(VLOOKUP($B390,'Working final'!$A$4:$BU$2260,51,0)&lt;200,"Y","N")</f>
        <v>N</v>
      </c>
      <c r="F390" t="str">
        <f>IF(VLOOKUP($B390,'Working final'!$A$4:$BU$2260,70,0)&gt;=75%,"Y","N")</f>
        <v>Y</v>
      </c>
      <c r="G390" t="str">
        <f>IF(VLOOKUP($B390,'Working final'!$A$4:$BU$2260,71,0)&gt;=30%,"Y","N")</f>
        <v>Y</v>
      </c>
      <c r="H390" t="str">
        <f>IF(OR(VLOOKUP($B390,'Working final'!$A$4:$BU$2260,72,0)&gt;=75%,VLOOKUP($B390,'Working final'!$A$4:$BU$2260,73,0)&gt;=75%),"Y","N")</f>
        <v>Y</v>
      </c>
      <c r="I390" s="4" t="str">
        <f t="shared" si="6"/>
        <v>Reject</v>
      </c>
      <c r="J390" s="1">
        <f>VLOOKUP($B390,'Working final'!$A$4:$BU$2260,50,0)</f>
        <v>45016</v>
      </c>
    </row>
    <row r="391" spans="1:10" hidden="1" x14ac:dyDescent="0.25">
      <c r="A391">
        <v>389</v>
      </c>
      <c r="B391" t="s">
        <v>851</v>
      </c>
      <c r="C391" t="str">
        <f>IF(VLOOKUP($B391,'Working final'!$A$4:$BU$2260,50,0)&gt;=DATE(2022,3,31),"Y","N")</f>
        <v>N</v>
      </c>
      <c r="D391" t="str">
        <f>IF(VLOOKUP($B391,'Working final'!$A$4:$BU$2260,51,0)&gt;=1,"Y","N")</f>
        <v>N</v>
      </c>
      <c r="E391" t="str">
        <f>IF(VLOOKUP($B391,'Working final'!$A$4:$BU$2260,51,0)&lt;200,"Y","N")</f>
        <v>Y</v>
      </c>
      <c r="F391" t="str">
        <f>IF(VLOOKUP($B391,'Working final'!$A$4:$BU$2260,70,0)&gt;=75%,"Y","N")</f>
        <v>N</v>
      </c>
      <c r="G391" t="str">
        <f>IF(VLOOKUP($B391,'Working final'!$A$4:$BU$2260,71,0)&gt;=30%,"Y","N")</f>
        <v>N</v>
      </c>
      <c r="H391" t="str">
        <f>IF(OR(VLOOKUP($B391,'Working final'!$A$4:$BU$2260,72,0)&gt;=75%,VLOOKUP($B391,'Working final'!$A$4:$BU$2260,73,0)&gt;=75%),"Y","N")</f>
        <v>N</v>
      </c>
      <c r="I391" s="4" t="str">
        <f t="shared" si="6"/>
        <v>Reject</v>
      </c>
      <c r="J391" s="1">
        <f>VLOOKUP($B391,'Working final'!$A$4:$BU$2260,50,0)</f>
        <v>0</v>
      </c>
    </row>
    <row r="392" spans="1:10" x14ac:dyDescent="0.25">
      <c r="A392">
        <v>390</v>
      </c>
      <c r="B392" t="s">
        <v>857</v>
      </c>
      <c r="C392" t="str">
        <f>IF(VLOOKUP($B392,'Working final'!$A$4:$BU$2260,50,0)&gt;=DATE(2022,3,31),"Y","N")</f>
        <v>Y</v>
      </c>
      <c r="D392" t="str">
        <f>IF(VLOOKUP($B392,'Working final'!$A$4:$BU$2260,51,0)&gt;=1,"Y","N")</f>
        <v>Y</v>
      </c>
      <c r="E392" t="str">
        <f>IF(VLOOKUP($B392,'Working final'!$A$4:$BU$2260,51,0)&lt;200,"Y","N")</f>
        <v>Y</v>
      </c>
      <c r="F392" t="str">
        <f>IF(VLOOKUP($B392,'Working final'!$A$4:$BU$2260,70,0)&gt;=75%,"Y","N")</f>
        <v>Y</v>
      </c>
      <c r="G392" t="str">
        <f>IF(VLOOKUP($B392,'Working final'!$A$4:$BU$2260,71,0)&gt;=30%,"Y","N")</f>
        <v>Y</v>
      </c>
      <c r="H392" t="str">
        <f>IF(OR(VLOOKUP($B392,'Working final'!$A$4:$BU$2260,72,0)&gt;=75%,VLOOKUP($B392,'Working final'!$A$4:$BU$2260,73,0)&gt;=75%),"Y","N")</f>
        <v>Y</v>
      </c>
      <c r="I392" s="4" t="str">
        <f t="shared" si="6"/>
        <v>Accept</v>
      </c>
      <c r="J392" s="1">
        <f>VLOOKUP($B392,'Working final'!$A$4:$BU$2260,50,0)</f>
        <v>45016</v>
      </c>
    </row>
    <row r="393" spans="1:10" hidden="1" x14ac:dyDescent="0.25">
      <c r="A393">
        <v>391</v>
      </c>
      <c r="B393" t="s">
        <v>858</v>
      </c>
      <c r="C393" t="str">
        <f>IF(VLOOKUP($B393,'Working final'!$A$4:$BU$2260,50,0)&gt;=DATE(2022,3,31),"Y","N")</f>
        <v>Y</v>
      </c>
      <c r="D393" t="str">
        <f>IF(VLOOKUP($B393,'Working final'!$A$4:$BU$2260,51,0)&gt;=1,"Y","N")</f>
        <v>Y</v>
      </c>
      <c r="E393" t="str">
        <f>IF(VLOOKUP($B393,'Working final'!$A$4:$BU$2260,51,0)&lt;200,"Y","N")</f>
        <v>N</v>
      </c>
      <c r="F393" t="str">
        <f>IF(VLOOKUP($B393,'Working final'!$A$4:$BU$2260,70,0)&gt;=75%,"Y","N")</f>
        <v>Y</v>
      </c>
      <c r="G393" t="str">
        <f>IF(VLOOKUP($B393,'Working final'!$A$4:$BU$2260,71,0)&gt;=30%,"Y","N")</f>
        <v>Y</v>
      </c>
      <c r="H393" t="str">
        <f>IF(OR(VLOOKUP($B393,'Working final'!$A$4:$BU$2260,72,0)&gt;=75%,VLOOKUP($B393,'Working final'!$A$4:$BU$2260,73,0)&gt;=75%),"Y","N")</f>
        <v>Y</v>
      </c>
      <c r="I393" s="4" t="str">
        <f t="shared" si="6"/>
        <v>Reject</v>
      </c>
      <c r="J393" s="1">
        <f>VLOOKUP($B393,'Working final'!$A$4:$BU$2260,50,0)</f>
        <v>45016</v>
      </c>
    </row>
    <row r="394" spans="1:10" x14ac:dyDescent="0.25">
      <c r="A394">
        <v>392</v>
      </c>
      <c r="B394" t="s">
        <v>861</v>
      </c>
      <c r="C394" t="str">
        <f>IF(VLOOKUP($B394,'Working final'!$A$4:$BU$2260,50,0)&gt;=DATE(2022,3,31),"Y","N")</f>
        <v>Y</v>
      </c>
      <c r="D394" t="str">
        <f>IF(VLOOKUP($B394,'Working final'!$A$4:$BU$2260,51,0)&gt;=1,"Y","N")</f>
        <v>Y</v>
      </c>
      <c r="E394" t="str">
        <f>IF(VLOOKUP($B394,'Working final'!$A$4:$BU$2260,51,0)&lt;200,"Y","N")</f>
        <v>Y</v>
      </c>
      <c r="F394" t="str">
        <f>IF(VLOOKUP($B394,'Working final'!$A$4:$BU$2260,70,0)&gt;=75%,"Y","N")</f>
        <v>Y</v>
      </c>
      <c r="G394" t="str">
        <f>IF(VLOOKUP($B394,'Working final'!$A$4:$BU$2260,71,0)&gt;=30%,"Y","N")</f>
        <v>Y</v>
      </c>
      <c r="H394" t="str">
        <f>IF(OR(VLOOKUP($B394,'Working final'!$A$4:$BU$2260,72,0)&gt;=75%,VLOOKUP($B394,'Working final'!$A$4:$BU$2260,73,0)&gt;=75%),"Y","N")</f>
        <v>Y</v>
      </c>
      <c r="I394" s="4" t="str">
        <f t="shared" si="6"/>
        <v>Accept</v>
      </c>
      <c r="J394" s="1">
        <f>VLOOKUP($B394,'Working final'!$A$4:$BU$2260,50,0)</f>
        <v>45016</v>
      </c>
    </row>
    <row r="395" spans="1:10" x14ac:dyDescent="0.25">
      <c r="A395">
        <v>393</v>
      </c>
      <c r="B395" t="s">
        <v>862</v>
      </c>
      <c r="C395" t="str">
        <f>IF(VLOOKUP($B395,'Working final'!$A$4:$BU$2260,50,0)&gt;=DATE(2022,3,31),"Y","N")</f>
        <v>Y</v>
      </c>
      <c r="D395" t="str">
        <f>IF(VLOOKUP($B395,'Working final'!$A$4:$BU$2260,51,0)&gt;=1,"Y","N")</f>
        <v>Y</v>
      </c>
      <c r="E395" t="str">
        <f>IF(VLOOKUP($B395,'Working final'!$A$4:$BU$2260,51,0)&lt;200,"Y","N")</f>
        <v>Y</v>
      </c>
      <c r="F395" t="str">
        <f>IF(VLOOKUP($B395,'Working final'!$A$4:$BU$2260,70,0)&gt;=75%,"Y","N")</f>
        <v>Y</v>
      </c>
      <c r="G395" t="str">
        <f>IF(VLOOKUP($B395,'Working final'!$A$4:$BU$2260,71,0)&gt;=30%,"Y","N")</f>
        <v>Y</v>
      </c>
      <c r="H395" t="str">
        <f>IF(OR(VLOOKUP($B395,'Working final'!$A$4:$BU$2260,72,0)&gt;=75%,VLOOKUP($B395,'Working final'!$A$4:$BU$2260,73,0)&gt;=75%),"Y","N")</f>
        <v>Y</v>
      </c>
      <c r="I395" s="4" t="str">
        <f t="shared" si="6"/>
        <v>Accept</v>
      </c>
      <c r="J395" s="1">
        <f>VLOOKUP($B395,'Working final'!$A$4:$BU$2260,50,0)</f>
        <v>45016</v>
      </c>
    </row>
    <row r="396" spans="1:10" hidden="1" x14ac:dyDescent="0.25">
      <c r="A396">
        <v>394</v>
      </c>
      <c r="B396" t="s">
        <v>863</v>
      </c>
      <c r="C396" t="str">
        <f>IF(VLOOKUP($B396,'Working final'!$A$4:$BU$2260,50,0)&gt;=DATE(2022,3,31),"Y","N")</f>
        <v>Y</v>
      </c>
      <c r="D396" t="str">
        <f>IF(VLOOKUP($B396,'Working final'!$A$4:$BU$2260,51,0)&gt;=1,"Y","N")</f>
        <v>Y</v>
      </c>
      <c r="E396" t="str">
        <f>IF(VLOOKUP($B396,'Working final'!$A$4:$BU$2260,51,0)&lt;200,"Y","N")</f>
        <v>N</v>
      </c>
      <c r="F396" t="str">
        <f>IF(VLOOKUP($B396,'Working final'!$A$4:$BU$2260,70,0)&gt;=75%,"Y","N")</f>
        <v>Y</v>
      </c>
      <c r="G396" t="str">
        <f>IF(VLOOKUP($B396,'Working final'!$A$4:$BU$2260,71,0)&gt;=30%,"Y","N")</f>
        <v>Y</v>
      </c>
      <c r="H396" t="str">
        <f>IF(OR(VLOOKUP($B396,'Working final'!$A$4:$BU$2260,72,0)&gt;=75%,VLOOKUP($B396,'Working final'!$A$4:$BU$2260,73,0)&gt;=75%),"Y","N")</f>
        <v>Y</v>
      </c>
      <c r="I396" s="4" t="str">
        <f t="shared" si="6"/>
        <v>Reject</v>
      </c>
      <c r="J396" s="1">
        <f>VLOOKUP($B396,'Working final'!$A$4:$BU$2260,50,0)</f>
        <v>45016</v>
      </c>
    </row>
    <row r="397" spans="1:10" hidden="1" x14ac:dyDescent="0.25">
      <c r="A397">
        <v>395</v>
      </c>
      <c r="B397" t="s">
        <v>864</v>
      </c>
      <c r="C397" t="str">
        <f>IF(VLOOKUP($B397,'Working final'!$A$4:$BU$2260,50,0)&gt;=DATE(2022,3,31),"Y","N")</f>
        <v>Y</v>
      </c>
      <c r="D397" t="str">
        <f>IF(VLOOKUP($B397,'Working final'!$A$4:$BU$2260,51,0)&gt;=1,"Y","N")</f>
        <v>N</v>
      </c>
      <c r="E397" t="str">
        <f>IF(VLOOKUP($B397,'Working final'!$A$4:$BU$2260,51,0)&lt;200,"Y","N")</f>
        <v>Y</v>
      </c>
      <c r="F397" t="str">
        <f>IF(VLOOKUP($B397,'Working final'!$A$4:$BU$2260,70,0)&gt;=75%,"Y","N")</f>
        <v>Y</v>
      </c>
      <c r="G397" t="str">
        <f>IF(VLOOKUP($B397,'Working final'!$A$4:$BU$2260,71,0)&gt;=30%,"Y","N")</f>
        <v>Y</v>
      </c>
      <c r="H397" t="str">
        <f>IF(OR(VLOOKUP($B397,'Working final'!$A$4:$BU$2260,72,0)&gt;=75%,VLOOKUP($B397,'Working final'!$A$4:$BU$2260,73,0)&gt;=75%),"Y","N")</f>
        <v>N</v>
      </c>
      <c r="I397" s="4" t="str">
        <f t="shared" si="6"/>
        <v>Reject</v>
      </c>
      <c r="J397" s="1">
        <f>VLOOKUP($B397,'Working final'!$A$4:$BU$2260,50,0)</f>
        <v>45016</v>
      </c>
    </row>
    <row r="398" spans="1:10" hidden="1" x14ac:dyDescent="0.25">
      <c r="A398">
        <v>396</v>
      </c>
      <c r="B398" t="s">
        <v>865</v>
      </c>
      <c r="C398" t="str">
        <f>IF(VLOOKUP($B398,'Working final'!$A$4:$BU$2260,50,0)&gt;=DATE(2022,3,31),"Y","N")</f>
        <v>N</v>
      </c>
      <c r="D398" t="str">
        <f>IF(VLOOKUP($B398,'Working final'!$A$4:$BU$2260,51,0)&gt;=1,"Y","N")</f>
        <v>N</v>
      </c>
      <c r="E398" t="str">
        <f>IF(VLOOKUP($B398,'Working final'!$A$4:$BU$2260,51,0)&lt;200,"Y","N")</f>
        <v>Y</v>
      </c>
      <c r="F398" t="str">
        <f>IF(VLOOKUP($B398,'Working final'!$A$4:$BU$2260,70,0)&gt;=75%,"Y","N")</f>
        <v>N</v>
      </c>
      <c r="G398" t="str">
        <f>IF(VLOOKUP($B398,'Working final'!$A$4:$BU$2260,71,0)&gt;=30%,"Y","N")</f>
        <v>N</v>
      </c>
      <c r="H398" t="str">
        <f>IF(OR(VLOOKUP($B398,'Working final'!$A$4:$BU$2260,72,0)&gt;=75%,VLOOKUP($B398,'Working final'!$A$4:$BU$2260,73,0)&gt;=75%),"Y","N")</f>
        <v>N</v>
      </c>
      <c r="I398" s="4" t="str">
        <f t="shared" si="6"/>
        <v>Reject</v>
      </c>
      <c r="J398" s="1">
        <f>VLOOKUP($B398,'Working final'!$A$4:$BU$2260,50,0)</f>
        <v>0</v>
      </c>
    </row>
    <row r="399" spans="1:10" hidden="1" x14ac:dyDescent="0.25">
      <c r="A399">
        <v>397</v>
      </c>
      <c r="B399" t="s">
        <v>867</v>
      </c>
      <c r="C399" t="str">
        <f>IF(VLOOKUP($B399,'Working final'!$A$4:$BU$2260,50,0)&gt;=DATE(2022,3,31),"Y","N")</f>
        <v>N</v>
      </c>
      <c r="D399" t="str">
        <f>IF(VLOOKUP($B399,'Working final'!$A$4:$BU$2260,51,0)&gt;=1,"Y","N")</f>
        <v>N</v>
      </c>
      <c r="E399" t="str">
        <f>IF(VLOOKUP($B399,'Working final'!$A$4:$BU$2260,51,0)&lt;200,"Y","N")</f>
        <v>Y</v>
      </c>
      <c r="F399" t="str">
        <f>IF(VLOOKUP($B399,'Working final'!$A$4:$BU$2260,70,0)&gt;=75%,"Y","N")</f>
        <v>N</v>
      </c>
      <c r="G399" t="str">
        <f>IF(VLOOKUP($B399,'Working final'!$A$4:$BU$2260,71,0)&gt;=30%,"Y","N")</f>
        <v>N</v>
      </c>
      <c r="H399" t="str">
        <f>IF(OR(VLOOKUP($B399,'Working final'!$A$4:$BU$2260,72,0)&gt;=75%,VLOOKUP($B399,'Working final'!$A$4:$BU$2260,73,0)&gt;=75%),"Y","N")</f>
        <v>N</v>
      </c>
      <c r="I399" s="4" t="str">
        <f t="shared" si="6"/>
        <v>Reject</v>
      </c>
      <c r="J399" s="1">
        <f>VLOOKUP($B399,'Working final'!$A$4:$BU$2260,50,0)</f>
        <v>0</v>
      </c>
    </row>
    <row r="400" spans="1:10" hidden="1" x14ac:dyDescent="0.25">
      <c r="A400">
        <v>398</v>
      </c>
      <c r="B400" t="s">
        <v>868</v>
      </c>
      <c r="C400" t="str">
        <f>IF(VLOOKUP($B400,'Working final'!$A$4:$BU$2260,50,0)&gt;=DATE(2022,3,31),"Y","N")</f>
        <v>N</v>
      </c>
      <c r="D400" t="str">
        <f>IF(VLOOKUP($B400,'Working final'!$A$4:$BU$2260,51,0)&gt;=1,"Y","N")</f>
        <v>N</v>
      </c>
      <c r="E400" t="str">
        <f>IF(VLOOKUP($B400,'Working final'!$A$4:$BU$2260,51,0)&lt;200,"Y","N")</f>
        <v>Y</v>
      </c>
      <c r="F400" t="str">
        <f>IF(VLOOKUP($B400,'Working final'!$A$4:$BU$2260,70,0)&gt;=75%,"Y","N")</f>
        <v>N</v>
      </c>
      <c r="G400" t="str">
        <f>IF(VLOOKUP($B400,'Working final'!$A$4:$BU$2260,71,0)&gt;=30%,"Y","N")</f>
        <v>N</v>
      </c>
      <c r="H400" t="str">
        <f>IF(OR(VLOOKUP($B400,'Working final'!$A$4:$BU$2260,72,0)&gt;=75%,VLOOKUP($B400,'Working final'!$A$4:$BU$2260,73,0)&gt;=75%),"Y","N")</f>
        <v>N</v>
      </c>
      <c r="I400" s="4" t="str">
        <f t="shared" si="6"/>
        <v>Reject</v>
      </c>
      <c r="J400" s="1">
        <f>VLOOKUP($B400,'Working final'!$A$4:$BU$2260,50,0)</f>
        <v>0</v>
      </c>
    </row>
    <row r="401" spans="1:10" hidden="1" x14ac:dyDescent="0.25">
      <c r="A401">
        <v>399</v>
      </c>
      <c r="B401" t="s">
        <v>871</v>
      </c>
      <c r="C401" t="str">
        <f>IF(VLOOKUP($B401,'Working final'!$A$4:$BU$2260,50,0)&gt;=DATE(2022,3,31),"Y","N")</f>
        <v>N</v>
      </c>
      <c r="D401" t="str">
        <f>IF(VLOOKUP($B401,'Working final'!$A$4:$BU$2260,51,0)&gt;=1,"Y","N")</f>
        <v>N</v>
      </c>
      <c r="E401" t="str">
        <f>IF(VLOOKUP($B401,'Working final'!$A$4:$BU$2260,51,0)&lt;200,"Y","N")</f>
        <v>Y</v>
      </c>
      <c r="F401" t="str">
        <f>IF(VLOOKUP($B401,'Working final'!$A$4:$BU$2260,70,0)&gt;=75%,"Y","N")</f>
        <v>N</v>
      </c>
      <c r="G401" t="str">
        <f>IF(VLOOKUP($B401,'Working final'!$A$4:$BU$2260,71,0)&gt;=30%,"Y","N")</f>
        <v>N</v>
      </c>
      <c r="H401" t="str">
        <f>IF(OR(VLOOKUP($B401,'Working final'!$A$4:$BU$2260,72,0)&gt;=75%,VLOOKUP($B401,'Working final'!$A$4:$BU$2260,73,0)&gt;=75%),"Y","N")</f>
        <v>N</v>
      </c>
      <c r="I401" s="4" t="str">
        <f t="shared" si="6"/>
        <v>Reject</v>
      </c>
      <c r="J401" s="1">
        <f>VLOOKUP($B401,'Working final'!$A$4:$BU$2260,50,0)</f>
        <v>0</v>
      </c>
    </row>
    <row r="402" spans="1:10" x14ac:dyDescent="0.25">
      <c r="A402">
        <v>400</v>
      </c>
      <c r="B402" t="s">
        <v>874</v>
      </c>
      <c r="C402" t="str">
        <f>IF(VLOOKUP($B402,'Working final'!$A$4:$BU$2260,50,0)&gt;=DATE(2022,3,31),"Y","N")</f>
        <v>Y</v>
      </c>
      <c r="D402" t="str">
        <f>IF(VLOOKUP($B402,'Working final'!$A$4:$BU$2260,51,0)&gt;=1,"Y","N")</f>
        <v>Y</v>
      </c>
      <c r="E402" t="str">
        <f>IF(VLOOKUP($B402,'Working final'!$A$4:$BU$2260,51,0)&lt;200,"Y","N")</f>
        <v>Y</v>
      </c>
      <c r="F402" t="str">
        <f>IF(VLOOKUP($B402,'Working final'!$A$4:$BU$2260,70,0)&gt;=75%,"Y","N")</f>
        <v>Y</v>
      </c>
      <c r="G402" t="str">
        <f>IF(VLOOKUP($B402,'Working final'!$A$4:$BU$2260,71,0)&gt;=30%,"Y","N")</f>
        <v>Y</v>
      </c>
      <c r="H402" t="str">
        <f>IF(OR(VLOOKUP($B402,'Working final'!$A$4:$BU$2260,72,0)&gt;=75%,VLOOKUP($B402,'Working final'!$A$4:$BU$2260,73,0)&gt;=75%),"Y","N")</f>
        <v>Y</v>
      </c>
      <c r="I402" s="4" t="str">
        <f t="shared" si="6"/>
        <v>Accept</v>
      </c>
      <c r="J402" s="1">
        <f>VLOOKUP($B402,'Working final'!$A$4:$BU$2260,50,0)</f>
        <v>45016</v>
      </c>
    </row>
    <row r="403" spans="1:10" hidden="1" x14ac:dyDescent="0.25">
      <c r="A403">
        <v>401</v>
      </c>
      <c r="B403" t="s">
        <v>876</v>
      </c>
      <c r="C403" t="str">
        <f>IF(VLOOKUP($B403,'Working final'!$A$4:$BU$2260,50,0)&gt;=DATE(2022,3,31),"Y","N")</f>
        <v>Y</v>
      </c>
      <c r="D403" t="str">
        <f>IF(VLOOKUP($B403,'Working final'!$A$4:$BU$2260,51,0)&gt;=1,"Y","N")</f>
        <v>Y</v>
      </c>
      <c r="E403" t="str">
        <f>IF(VLOOKUP($B403,'Working final'!$A$4:$BU$2260,51,0)&lt;200,"Y","N")</f>
        <v>N</v>
      </c>
      <c r="F403" t="str">
        <f>IF(VLOOKUP($B403,'Working final'!$A$4:$BU$2260,70,0)&gt;=75%,"Y","N")</f>
        <v>Y</v>
      </c>
      <c r="G403" t="str">
        <f>IF(VLOOKUP($B403,'Working final'!$A$4:$BU$2260,71,0)&gt;=30%,"Y","N")</f>
        <v>Y</v>
      </c>
      <c r="H403" t="str">
        <f>IF(OR(VLOOKUP($B403,'Working final'!$A$4:$BU$2260,72,0)&gt;=75%,VLOOKUP($B403,'Working final'!$A$4:$BU$2260,73,0)&gt;=75%),"Y","N")</f>
        <v>Y</v>
      </c>
      <c r="I403" s="4" t="str">
        <f t="shared" si="6"/>
        <v>Reject</v>
      </c>
      <c r="J403" s="1">
        <f>VLOOKUP($B403,'Working final'!$A$4:$BU$2260,50,0)</f>
        <v>45016</v>
      </c>
    </row>
    <row r="404" spans="1:10" hidden="1" x14ac:dyDescent="0.25">
      <c r="A404">
        <v>402</v>
      </c>
      <c r="B404" t="s">
        <v>877</v>
      </c>
      <c r="C404" t="str">
        <f>IF(VLOOKUP($B404,'Working final'!$A$4:$BU$2260,50,0)&gt;=DATE(2022,3,31),"Y","N")</f>
        <v>Y</v>
      </c>
      <c r="D404" t="str">
        <f>IF(VLOOKUP($B404,'Working final'!$A$4:$BU$2260,51,0)&gt;=1,"Y","N")</f>
        <v>Y</v>
      </c>
      <c r="E404" t="str">
        <f>IF(VLOOKUP($B404,'Working final'!$A$4:$BU$2260,51,0)&lt;200,"Y","N")</f>
        <v>Y</v>
      </c>
      <c r="F404" t="str">
        <f>IF(VLOOKUP($B404,'Working final'!$A$4:$BU$2260,70,0)&gt;=75%,"Y","N")</f>
        <v>Y</v>
      </c>
      <c r="G404" t="str">
        <f>IF(VLOOKUP($B404,'Working final'!$A$4:$BU$2260,71,0)&gt;=30%,"Y","N")</f>
        <v>Y</v>
      </c>
      <c r="H404" t="str">
        <f>IF(OR(VLOOKUP($B404,'Working final'!$A$4:$BU$2260,72,0)&gt;=75%,VLOOKUP($B404,'Working final'!$A$4:$BU$2260,73,0)&gt;=75%),"Y","N")</f>
        <v>N</v>
      </c>
      <c r="I404" s="4" t="str">
        <f t="shared" si="6"/>
        <v>Reject</v>
      </c>
      <c r="J404" s="1">
        <f>VLOOKUP($B404,'Working final'!$A$4:$BU$2260,50,0)</f>
        <v>45016</v>
      </c>
    </row>
    <row r="405" spans="1:10" hidden="1" x14ac:dyDescent="0.25">
      <c r="A405">
        <v>403</v>
      </c>
      <c r="B405" t="s">
        <v>878</v>
      </c>
      <c r="C405" t="str">
        <f>IF(VLOOKUP($B405,'Working final'!$A$4:$BU$2260,50,0)&gt;=DATE(2022,3,31),"Y","N")</f>
        <v>Y</v>
      </c>
      <c r="D405" t="str">
        <f>IF(VLOOKUP($B405,'Working final'!$A$4:$BU$2260,51,0)&gt;=1,"Y","N")</f>
        <v>Y</v>
      </c>
      <c r="E405" t="str">
        <f>IF(VLOOKUP($B405,'Working final'!$A$4:$BU$2260,51,0)&lt;200,"Y","N")</f>
        <v>N</v>
      </c>
      <c r="F405" t="str">
        <f>IF(VLOOKUP($B405,'Working final'!$A$4:$BU$2260,70,0)&gt;=75%,"Y","N")</f>
        <v>Y</v>
      </c>
      <c r="G405" t="str">
        <f>IF(VLOOKUP($B405,'Working final'!$A$4:$BU$2260,71,0)&gt;=30%,"Y","N")</f>
        <v>Y</v>
      </c>
      <c r="H405" t="str">
        <f>IF(OR(VLOOKUP($B405,'Working final'!$A$4:$BU$2260,72,0)&gt;=75%,VLOOKUP($B405,'Working final'!$A$4:$BU$2260,73,0)&gt;=75%),"Y","N")</f>
        <v>Y</v>
      </c>
      <c r="I405" s="4" t="str">
        <f t="shared" si="6"/>
        <v>Reject</v>
      </c>
      <c r="J405" s="1">
        <f>VLOOKUP($B405,'Working final'!$A$4:$BU$2260,50,0)</f>
        <v>45016</v>
      </c>
    </row>
    <row r="406" spans="1:10" hidden="1" x14ac:dyDescent="0.25">
      <c r="A406">
        <v>404</v>
      </c>
      <c r="B406" t="s">
        <v>881</v>
      </c>
      <c r="C406" t="str">
        <f>IF(VLOOKUP($B406,'Working final'!$A$4:$BU$2260,50,0)&gt;=DATE(2022,3,31),"Y","N")</f>
        <v>Y</v>
      </c>
      <c r="D406" t="str">
        <f>IF(VLOOKUP($B406,'Working final'!$A$4:$BU$2260,51,0)&gt;=1,"Y","N")</f>
        <v>Y</v>
      </c>
      <c r="E406" t="str">
        <f>IF(VLOOKUP($B406,'Working final'!$A$4:$BU$2260,51,0)&lt;200,"Y","N")</f>
        <v>N</v>
      </c>
      <c r="F406" t="str">
        <f>IF(VLOOKUP($B406,'Working final'!$A$4:$BU$2260,70,0)&gt;=75%,"Y","N")</f>
        <v>Y</v>
      </c>
      <c r="G406" t="str">
        <f>IF(VLOOKUP($B406,'Working final'!$A$4:$BU$2260,71,0)&gt;=30%,"Y","N")</f>
        <v>Y</v>
      </c>
      <c r="H406" t="str">
        <f>IF(OR(VLOOKUP($B406,'Working final'!$A$4:$BU$2260,72,0)&gt;=75%,VLOOKUP($B406,'Working final'!$A$4:$BU$2260,73,0)&gt;=75%),"Y","N")</f>
        <v>Y</v>
      </c>
      <c r="I406" s="4" t="str">
        <f t="shared" si="6"/>
        <v>Reject</v>
      </c>
      <c r="J406" s="1">
        <f>VLOOKUP($B406,'Working final'!$A$4:$BU$2260,50,0)</f>
        <v>45016</v>
      </c>
    </row>
    <row r="407" spans="1:10" hidden="1" x14ac:dyDescent="0.25">
      <c r="A407">
        <v>405</v>
      </c>
      <c r="B407" t="s">
        <v>882</v>
      </c>
      <c r="C407" t="str">
        <f>IF(VLOOKUP($B407,'Working final'!$A$4:$BU$2260,50,0)&gt;=DATE(2022,3,31),"Y","N")</f>
        <v>N</v>
      </c>
      <c r="D407" t="str">
        <f>IF(VLOOKUP($B407,'Working final'!$A$4:$BU$2260,51,0)&gt;=1,"Y","N")</f>
        <v>N</v>
      </c>
      <c r="E407" t="str">
        <f>IF(VLOOKUP($B407,'Working final'!$A$4:$BU$2260,51,0)&lt;200,"Y","N")</f>
        <v>Y</v>
      </c>
      <c r="F407" t="str">
        <f>IF(VLOOKUP($B407,'Working final'!$A$4:$BU$2260,70,0)&gt;=75%,"Y","N")</f>
        <v>N</v>
      </c>
      <c r="G407" t="str">
        <f>IF(VLOOKUP($B407,'Working final'!$A$4:$BU$2260,71,0)&gt;=30%,"Y","N")</f>
        <v>N</v>
      </c>
      <c r="H407" t="str">
        <f>IF(OR(VLOOKUP($B407,'Working final'!$A$4:$BU$2260,72,0)&gt;=75%,VLOOKUP($B407,'Working final'!$A$4:$BU$2260,73,0)&gt;=75%),"Y","N")</f>
        <v>N</v>
      </c>
      <c r="I407" s="4" t="str">
        <f t="shared" si="6"/>
        <v>Reject</v>
      </c>
      <c r="J407" s="1">
        <f>VLOOKUP($B407,'Working final'!$A$4:$BU$2260,50,0)</f>
        <v>0</v>
      </c>
    </row>
    <row r="408" spans="1:10" hidden="1" x14ac:dyDescent="0.25">
      <c r="A408">
        <v>406</v>
      </c>
      <c r="B408" t="s">
        <v>886</v>
      </c>
      <c r="C408" t="str">
        <f>IF(VLOOKUP($B408,'Working final'!$A$4:$BU$2260,50,0)&gt;=DATE(2022,3,31),"Y","N")</f>
        <v>N</v>
      </c>
      <c r="D408" t="str">
        <f>IF(VLOOKUP($B408,'Working final'!$A$4:$BU$2260,51,0)&gt;=1,"Y","N")</f>
        <v>N</v>
      </c>
      <c r="E408" t="str">
        <f>IF(VLOOKUP($B408,'Working final'!$A$4:$BU$2260,51,0)&lt;200,"Y","N")</f>
        <v>Y</v>
      </c>
      <c r="F408" t="str">
        <f>IF(VLOOKUP($B408,'Working final'!$A$4:$BU$2260,70,0)&gt;=75%,"Y","N")</f>
        <v>N</v>
      </c>
      <c r="G408" t="str">
        <f>IF(VLOOKUP($B408,'Working final'!$A$4:$BU$2260,71,0)&gt;=30%,"Y","N")</f>
        <v>N</v>
      </c>
      <c r="H408" t="str">
        <f>IF(OR(VLOOKUP($B408,'Working final'!$A$4:$BU$2260,72,0)&gt;=75%,VLOOKUP($B408,'Working final'!$A$4:$BU$2260,73,0)&gt;=75%),"Y","N")</f>
        <v>N</v>
      </c>
      <c r="I408" s="4" t="str">
        <f t="shared" si="6"/>
        <v>Reject</v>
      </c>
      <c r="J408" s="1">
        <f>VLOOKUP($B408,'Working final'!$A$4:$BU$2260,50,0)</f>
        <v>0</v>
      </c>
    </row>
    <row r="409" spans="1:10" hidden="1" x14ac:dyDescent="0.25">
      <c r="A409">
        <v>407</v>
      </c>
      <c r="B409" t="s">
        <v>888</v>
      </c>
      <c r="C409" t="str">
        <f>IF(VLOOKUP($B409,'Working final'!$A$4:$BU$2260,50,0)&gt;=DATE(2022,3,31),"Y","N")</f>
        <v>Y</v>
      </c>
      <c r="D409" t="str">
        <f>IF(VLOOKUP($B409,'Working final'!$A$4:$BU$2260,51,0)&gt;=1,"Y","N")</f>
        <v>Y</v>
      </c>
      <c r="E409" t="str">
        <f>IF(VLOOKUP($B409,'Working final'!$A$4:$BU$2260,51,0)&lt;200,"Y","N")</f>
        <v>Y</v>
      </c>
      <c r="F409" t="str">
        <f>IF(VLOOKUP($B409,'Working final'!$A$4:$BU$2260,70,0)&gt;=75%,"Y","N")</f>
        <v>Y</v>
      </c>
      <c r="G409" t="str">
        <f>IF(VLOOKUP($B409,'Working final'!$A$4:$BU$2260,71,0)&gt;=30%,"Y","N")</f>
        <v>Y</v>
      </c>
      <c r="H409" t="str">
        <f>IF(OR(VLOOKUP($B409,'Working final'!$A$4:$BU$2260,72,0)&gt;=75%,VLOOKUP($B409,'Working final'!$A$4:$BU$2260,73,0)&gt;=75%),"Y","N")</f>
        <v>N</v>
      </c>
      <c r="I409" s="4" t="str">
        <f t="shared" si="6"/>
        <v>Reject</v>
      </c>
      <c r="J409" s="1">
        <f>VLOOKUP($B409,'Working final'!$A$4:$BU$2260,50,0)</f>
        <v>45016</v>
      </c>
    </row>
    <row r="410" spans="1:10" hidden="1" x14ac:dyDescent="0.25">
      <c r="A410">
        <v>408</v>
      </c>
      <c r="B410" t="s">
        <v>890</v>
      </c>
      <c r="C410" t="str">
        <f>IF(VLOOKUP($B410,'Working final'!$A$4:$BU$2260,50,0)&gt;=DATE(2022,3,31),"Y","N")</f>
        <v>N</v>
      </c>
      <c r="D410" t="str">
        <f>IF(VLOOKUP($B410,'Working final'!$A$4:$BU$2260,51,0)&gt;=1,"Y","N")</f>
        <v>N</v>
      </c>
      <c r="E410" t="str">
        <f>IF(VLOOKUP($B410,'Working final'!$A$4:$BU$2260,51,0)&lt;200,"Y","N")</f>
        <v>Y</v>
      </c>
      <c r="F410" t="str">
        <f>IF(VLOOKUP($B410,'Working final'!$A$4:$BU$2260,70,0)&gt;=75%,"Y","N")</f>
        <v>N</v>
      </c>
      <c r="G410" t="str">
        <f>IF(VLOOKUP($B410,'Working final'!$A$4:$BU$2260,71,0)&gt;=30%,"Y","N")</f>
        <v>N</v>
      </c>
      <c r="H410" t="str">
        <f>IF(OR(VLOOKUP($B410,'Working final'!$A$4:$BU$2260,72,0)&gt;=75%,VLOOKUP($B410,'Working final'!$A$4:$BU$2260,73,0)&gt;=75%),"Y","N")</f>
        <v>N</v>
      </c>
      <c r="I410" s="4" t="str">
        <f t="shared" si="6"/>
        <v>Reject</v>
      </c>
      <c r="J410" s="1">
        <f>VLOOKUP($B410,'Working final'!$A$4:$BU$2260,50,0)</f>
        <v>0</v>
      </c>
    </row>
    <row r="411" spans="1:10" hidden="1" x14ac:dyDescent="0.25">
      <c r="A411">
        <v>409</v>
      </c>
      <c r="B411" t="s">
        <v>892</v>
      </c>
      <c r="C411" t="str">
        <f>IF(VLOOKUP($B411,'Working final'!$A$4:$BU$2260,50,0)&gt;=DATE(2022,3,31),"Y","N")</f>
        <v>N</v>
      </c>
      <c r="D411" t="str">
        <f>IF(VLOOKUP($B411,'Working final'!$A$4:$BU$2260,51,0)&gt;=1,"Y","N")</f>
        <v>N</v>
      </c>
      <c r="E411" t="str">
        <f>IF(VLOOKUP($B411,'Working final'!$A$4:$BU$2260,51,0)&lt;200,"Y","N")</f>
        <v>Y</v>
      </c>
      <c r="F411" t="str">
        <f>IF(VLOOKUP($B411,'Working final'!$A$4:$BU$2260,70,0)&gt;=75%,"Y","N")</f>
        <v>N</v>
      </c>
      <c r="G411" t="str">
        <f>IF(VLOOKUP($B411,'Working final'!$A$4:$BU$2260,71,0)&gt;=30%,"Y","N")</f>
        <v>N</v>
      </c>
      <c r="H411" t="str">
        <f>IF(OR(VLOOKUP($B411,'Working final'!$A$4:$BU$2260,72,0)&gt;=75%,VLOOKUP($B411,'Working final'!$A$4:$BU$2260,73,0)&gt;=75%),"Y","N")</f>
        <v>N</v>
      </c>
      <c r="I411" s="4" t="str">
        <f t="shared" si="6"/>
        <v>Reject</v>
      </c>
      <c r="J411" s="1">
        <f>VLOOKUP($B411,'Working final'!$A$4:$BU$2260,50,0)</f>
        <v>0</v>
      </c>
    </row>
    <row r="412" spans="1:10" hidden="1" x14ac:dyDescent="0.25">
      <c r="A412">
        <v>410</v>
      </c>
      <c r="B412" t="s">
        <v>893</v>
      </c>
      <c r="C412" t="str">
        <f>IF(VLOOKUP($B412,'Working final'!$A$4:$BU$2260,50,0)&gt;=DATE(2022,3,31),"Y","N")</f>
        <v>Y</v>
      </c>
      <c r="D412" t="str">
        <f>IF(VLOOKUP($B412,'Working final'!$A$4:$BU$2260,51,0)&gt;=1,"Y","N")</f>
        <v>Y</v>
      </c>
      <c r="E412" t="str">
        <f>IF(VLOOKUP($B412,'Working final'!$A$4:$BU$2260,51,0)&lt;200,"Y","N")</f>
        <v>N</v>
      </c>
      <c r="F412" t="str">
        <f>IF(VLOOKUP($B412,'Working final'!$A$4:$BU$2260,70,0)&gt;=75%,"Y","N")</f>
        <v>Y</v>
      </c>
      <c r="G412" t="str">
        <f>IF(VLOOKUP($B412,'Working final'!$A$4:$BU$2260,71,0)&gt;=30%,"Y","N")</f>
        <v>Y</v>
      </c>
      <c r="H412" t="str">
        <f>IF(OR(VLOOKUP($B412,'Working final'!$A$4:$BU$2260,72,0)&gt;=75%,VLOOKUP($B412,'Working final'!$A$4:$BU$2260,73,0)&gt;=75%),"Y","N")</f>
        <v>N</v>
      </c>
      <c r="I412" s="4" t="str">
        <f t="shared" si="6"/>
        <v>Reject</v>
      </c>
      <c r="J412" s="1">
        <f>VLOOKUP($B412,'Working final'!$A$4:$BU$2260,50,0)</f>
        <v>45016</v>
      </c>
    </row>
    <row r="413" spans="1:10" hidden="1" x14ac:dyDescent="0.25">
      <c r="A413">
        <v>411</v>
      </c>
      <c r="B413" t="s">
        <v>894</v>
      </c>
      <c r="C413" t="str">
        <f>IF(VLOOKUP($B413,'Working final'!$A$4:$BU$2260,50,0)&gt;=DATE(2022,3,31),"Y","N")</f>
        <v>Y</v>
      </c>
      <c r="D413" t="str">
        <f>IF(VLOOKUP($B413,'Working final'!$A$4:$BU$2260,51,0)&gt;=1,"Y","N")</f>
        <v>Y</v>
      </c>
      <c r="E413" t="str">
        <f>IF(VLOOKUP($B413,'Working final'!$A$4:$BU$2260,51,0)&lt;200,"Y","N")</f>
        <v>N</v>
      </c>
      <c r="F413" t="str">
        <f>IF(VLOOKUP($B413,'Working final'!$A$4:$BU$2260,70,0)&gt;=75%,"Y","N")</f>
        <v>Y</v>
      </c>
      <c r="G413" t="str">
        <f>IF(VLOOKUP($B413,'Working final'!$A$4:$BU$2260,71,0)&gt;=30%,"Y","N")</f>
        <v>Y</v>
      </c>
      <c r="H413" t="str">
        <f>IF(OR(VLOOKUP($B413,'Working final'!$A$4:$BU$2260,72,0)&gt;=75%,VLOOKUP($B413,'Working final'!$A$4:$BU$2260,73,0)&gt;=75%),"Y","N")</f>
        <v>Y</v>
      </c>
      <c r="I413" s="4" t="str">
        <f t="shared" si="6"/>
        <v>Reject</v>
      </c>
      <c r="J413" s="1">
        <f>VLOOKUP($B413,'Working final'!$A$4:$BU$2260,50,0)</f>
        <v>45016</v>
      </c>
    </row>
    <row r="414" spans="1:10" x14ac:dyDescent="0.25">
      <c r="A414">
        <v>412</v>
      </c>
      <c r="B414" t="s">
        <v>895</v>
      </c>
      <c r="C414" t="str">
        <f>IF(VLOOKUP($B414,'Working final'!$A$4:$BU$2260,50,0)&gt;=DATE(2022,3,31),"Y","N")</f>
        <v>Y</v>
      </c>
      <c r="D414" t="str">
        <f>IF(VLOOKUP($B414,'Working final'!$A$4:$BU$2260,51,0)&gt;=1,"Y","N")</f>
        <v>Y</v>
      </c>
      <c r="E414" t="str">
        <f>IF(VLOOKUP($B414,'Working final'!$A$4:$BU$2260,51,0)&lt;200,"Y","N")</f>
        <v>Y</v>
      </c>
      <c r="F414" t="str">
        <f>IF(VLOOKUP($B414,'Working final'!$A$4:$BU$2260,70,0)&gt;=75%,"Y","N")</f>
        <v>Y</v>
      </c>
      <c r="G414" t="str">
        <f>IF(VLOOKUP($B414,'Working final'!$A$4:$BU$2260,71,0)&gt;=30%,"Y","N")</f>
        <v>Y</v>
      </c>
      <c r="H414" t="str">
        <f>IF(OR(VLOOKUP($B414,'Working final'!$A$4:$BU$2260,72,0)&gt;=75%,VLOOKUP($B414,'Working final'!$A$4:$BU$2260,73,0)&gt;=75%),"Y","N")</f>
        <v>Y</v>
      </c>
      <c r="I414" s="4" t="str">
        <f t="shared" si="6"/>
        <v>Accept</v>
      </c>
      <c r="J414" s="1">
        <f>VLOOKUP($B414,'Working final'!$A$4:$BU$2260,50,0)</f>
        <v>45016</v>
      </c>
    </row>
    <row r="415" spans="1:10" hidden="1" x14ac:dyDescent="0.25">
      <c r="A415">
        <v>413</v>
      </c>
      <c r="B415" t="s">
        <v>896</v>
      </c>
      <c r="C415" t="str">
        <f>IF(VLOOKUP($B415,'Working final'!$A$4:$BU$2260,50,0)&gt;=DATE(2022,3,31),"Y","N")</f>
        <v>N</v>
      </c>
      <c r="D415" t="str">
        <f>IF(VLOOKUP($B415,'Working final'!$A$4:$BU$2260,51,0)&gt;=1,"Y","N")</f>
        <v>N</v>
      </c>
      <c r="E415" t="str">
        <f>IF(VLOOKUP($B415,'Working final'!$A$4:$BU$2260,51,0)&lt;200,"Y","N")</f>
        <v>Y</v>
      </c>
      <c r="F415" t="str">
        <f>IF(VLOOKUP($B415,'Working final'!$A$4:$BU$2260,70,0)&gt;=75%,"Y","N")</f>
        <v>N</v>
      </c>
      <c r="G415" t="str">
        <f>IF(VLOOKUP($B415,'Working final'!$A$4:$BU$2260,71,0)&gt;=30%,"Y","N")</f>
        <v>N</v>
      </c>
      <c r="H415" t="str">
        <f>IF(OR(VLOOKUP($B415,'Working final'!$A$4:$BU$2260,72,0)&gt;=75%,VLOOKUP($B415,'Working final'!$A$4:$BU$2260,73,0)&gt;=75%),"Y","N")</f>
        <v>N</v>
      </c>
      <c r="I415" s="4" t="str">
        <f t="shared" si="6"/>
        <v>Reject</v>
      </c>
      <c r="J415" s="1">
        <f>VLOOKUP($B415,'Working final'!$A$4:$BU$2260,50,0)</f>
        <v>0</v>
      </c>
    </row>
    <row r="416" spans="1:10" hidden="1" x14ac:dyDescent="0.25">
      <c r="A416">
        <v>414</v>
      </c>
      <c r="B416" t="s">
        <v>897</v>
      </c>
      <c r="C416" t="str">
        <f>IF(VLOOKUP($B416,'Working final'!$A$4:$BU$2260,50,0)&gt;=DATE(2022,3,31),"Y","N")</f>
        <v>Y</v>
      </c>
      <c r="D416" t="str">
        <f>IF(VLOOKUP($B416,'Working final'!$A$4:$BU$2260,51,0)&gt;=1,"Y","N")</f>
        <v>Y</v>
      </c>
      <c r="E416" t="str">
        <f>IF(VLOOKUP($B416,'Working final'!$A$4:$BU$2260,51,0)&lt;200,"Y","N")</f>
        <v>N</v>
      </c>
      <c r="F416" t="str">
        <f>IF(VLOOKUP($B416,'Working final'!$A$4:$BU$2260,70,0)&gt;=75%,"Y","N")</f>
        <v>Y</v>
      </c>
      <c r="G416" t="str">
        <f>IF(VLOOKUP($B416,'Working final'!$A$4:$BU$2260,71,0)&gt;=30%,"Y","N")</f>
        <v>Y</v>
      </c>
      <c r="H416" t="str">
        <f>IF(OR(VLOOKUP($B416,'Working final'!$A$4:$BU$2260,72,0)&gt;=75%,VLOOKUP($B416,'Working final'!$A$4:$BU$2260,73,0)&gt;=75%),"Y","N")</f>
        <v>Y</v>
      </c>
      <c r="I416" s="4" t="str">
        <f t="shared" si="6"/>
        <v>Reject</v>
      </c>
      <c r="J416" s="1">
        <f>VLOOKUP($B416,'Working final'!$A$4:$BU$2260,50,0)</f>
        <v>45016</v>
      </c>
    </row>
    <row r="417" spans="1:10" x14ac:dyDescent="0.25">
      <c r="A417">
        <v>415</v>
      </c>
      <c r="B417" t="s">
        <v>898</v>
      </c>
      <c r="C417" t="str">
        <f>IF(VLOOKUP($B417,'Working final'!$A$4:$BU$2260,50,0)&gt;=DATE(2022,3,31),"Y","N")</f>
        <v>Y</v>
      </c>
      <c r="D417" t="str">
        <f>IF(VLOOKUP($B417,'Working final'!$A$4:$BU$2260,51,0)&gt;=1,"Y","N")</f>
        <v>Y</v>
      </c>
      <c r="E417" t="str">
        <f>IF(VLOOKUP($B417,'Working final'!$A$4:$BU$2260,51,0)&lt;200,"Y","N")</f>
        <v>Y</v>
      </c>
      <c r="F417" t="str">
        <f>IF(VLOOKUP($B417,'Working final'!$A$4:$BU$2260,70,0)&gt;=75%,"Y","N")</f>
        <v>Y</v>
      </c>
      <c r="G417" t="str">
        <f>IF(VLOOKUP($B417,'Working final'!$A$4:$BU$2260,71,0)&gt;=30%,"Y","N")</f>
        <v>Y</v>
      </c>
      <c r="H417" t="str">
        <f>IF(OR(VLOOKUP($B417,'Working final'!$A$4:$BU$2260,72,0)&gt;=75%,VLOOKUP($B417,'Working final'!$A$4:$BU$2260,73,0)&gt;=75%),"Y","N")</f>
        <v>Y</v>
      </c>
      <c r="I417" s="4" t="str">
        <f t="shared" si="6"/>
        <v>Accept</v>
      </c>
      <c r="J417" s="1">
        <f>VLOOKUP($B417,'Working final'!$A$4:$BU$2260,50,0)</f>
        <v>45016</v>
      </c>
    </row>
    <row r="418" spans="1:10" x14ac:dyDescent="0.25">
      <c r="A418">
        <v>416</v>
      </c>
      <c r="B418" t="s">
        <v>899</v>
      </c>
      <c r="C418" t="str">
        <f>IF(VLOOKUP($B418,'Working final'!$A$4:$BU$2260,50,0)&gt;=DATE(2022,3,31),"Y","N")</f>
        <v>Y</v>
      </c>
      <c r="D418" t="str">
        <f>IF(VLOOKUP($B418,'Working final'!$A$4:$BU$2260,51,0)&gt;=1,"Y","N")</f>
        <v>Y</v>
      </c>
      <c r="E418" t="str">
        <f>IF(VLOOKUP($B418,'Working final'!$A$4:$BU$2260,51,0)&lt;200,"Y","N")</f>
        <v>Y</v>
      </c>
      <c r="F418" t="str">
        <f>IF(VLOOKUP($B418,'Working final'!$A$4:$BU$2260,70,0)&gt;=75%,"Y","N")</f>
        <v>Y</v>
      </c>
      <c r="G418" t="str">
        <f>IF(VLOOKUP($B418,'Working final'!$A$4:$BU$2260,71,0)&gt;=30%,"Y","N")</f>
        <v>Y</v>
      </c>
      <c r="H418" t="str">
        <f>IF(OR(VLOOKUP($B418,'Working final'!$A$4:$BU$2260,72,0)&gt;=75%,VLOOKUP($B418,'Working final'!$A$4:$BU$2260,73,0)&gt;=75%),"Y","N")</f>
        <v>Y</v>
      </c>
      <c r="I418" s="4" t="str">
        <f t="shared" si="6"/>
        <v>Accept</v>
      </c>
      <c r="J418" s="1">
        <f>VLOOKUP($B418,'Working final'!$A$4:$BU$2260,50,0)</f>
        <v>45016</v>
      </c>
    </row>
    <row r="419" spans="1:10" hidden="1" x14ac:dyDescent="0.25">
      <c r="A419">
        <v>417</v>
      </c>
      <c r="B419" t="s">
        <v>903</v>
      </c>
      <c r="C419" t="str">
        <f>IF(VLOOKUP($B419,'Working final'!$A$4:$BU$2260,50,0)&gt;=DATE(2022,3,31),"Y","N")</f>
        <v>Y</v>
      </c>
      <c r="D419" t="str">
        <f>IF(VLOOKUP($B419,'Working final'!$A$4:$BU$2260,51,0)&gt;=1,"Y","N")</f>
        <v>Y</v>
      </c>
      <c r="E419" t="str">
        <f>IF(VLOOKUP($B419,'Working final'!$A$4:$BU$2260,51,0)&lt;200,"Y","N")</f>
        <v>Y</v>
      </c>
      <c r="F419" t="str">
        <f>IF(VLOOKUP($B419,'Working final'!$A$4:$BU$2260,70,0)&gt;=75%,"Y","N")</f>
        <v>Y</v>
      </c>
      <c r="G419" t="str">
        <f>IF(VLOOKUP($B419,'Working final'!$A$4:$BU$2260,71,0)&gt;=30%,"Y","N")</f>
        <v>Y</v>
      </c>
      <c r="H419" t="str">
        <f>IF(OR(VLOOKUP($B419,'Working final'!$A$4:$BU$2260,72,0)&gt;=75%,VLOOKUP($B419,'Working final'!$A$4:$BU$2260,73,0)&gt;=75%),"Y","N")</f>
        <v>N</v>
      </c>
      <c r="I419" s="4" t="str">
        <f t="shared" si="6"/>
        <v>Reject</v>
      </c>
      <c r="J419" s="1">
        <f>VLOOKUP($B419,'Working final'!$A$4:$BU$2260,50,0)</f>
        <v>45016</v>
      </c>
    </row>
    <row r="420" spans="1:10" hidden="1" x14ac:dyDescent="0.25">
      <c r="A420">
        <v>418</v>
      </c>
      <c r="B420" t="s">
        <v>904</v>
      </c>
      <c r="C420" t="str">
        <f>IF(VLOOKUP($B420,'Working final'!$A$4:$BU$2260,50,0)&gt;=DATE(2022,3,31),"Y","N")</f>
        <v>Y</v>
      </c>
      <c r="D420" t="str">
        <f>IF(VLOOKUP($B420,'Working final'!$A$4:$BU$2260,51,0)&gt;=1,"Y","N")</f>
        <v>Y</v>
      </c>
      <c r="E420" t="str">
        <f>IF(VLOOKUP($B420,'Working final'!$A$4:$BU$2260,51,0)&lt;200,"Y","N")</f>
        <v>N</v>
      </c>
      <c r="F420" t="str">
        <f>IF(VLOOKUP($B420,'Working final'!$A$4:$BU$2260,70,0)&gt;=75%,"Y","N")</f>
        <v>Y</v>
      </c>
      <c r="G420" t="str">
        <f>IF(VLOOKUP($B420,'Working final'!$A$4:$BU$2260,71,0)&gt;=30%,"Y","N")</f>
        <v>Y</v>
      </c>
      <c r="H420" t="str">
        <f>IF(OR(VLOOKUP($B420,'Working final'!$A$4:$BU$2260,72,0)&gt;=75%,VLOOKUP($B420,'Working final'!$A$4:$BU$2260,73,0)&gt;=75%),"Y","N")</f>
        <v>Y</v>
      </c>
      <c r="I420" s="4" t="str">
        <f t="shared" si="6"/>
        <v>Reject</v>
      </c>
      <c r="J420" s="1">
        <f>VLOOKUP($B420,'Working final'!$A$4:$BU$2260,50,0)</f>
        <v>45016</v>
      </c>
    </row>
    <row r="421" spans="1:10" hidden="1" x14ac:dyDescent="0.25">
      <c r="A421">
        <v>419</v>
      </c>
      <c r="B421" t="s">
        <v>909</v>
      </c>
      <c r="C421" t="str">
        <f>IF(VLOOKUP($B421,'Working final'!$A$4:$BU$2260,50,0)&gt;=DATE(2022,3,31),"Y","N")</f>
        <v>Y</v>
      </c>
      <c r="D421" t="str">
        <f>IF(VLOOKUP($B421,'Working final'!$A$4:$BU$2260,51,0)&gt;=1,"Y","N")</f>
        <v>Y</v>
      </c>
      <c r="E421" t="str">
        <f>IF(VLOOKUP($B421,'Working final'!$A$4:$BU$2260,51,0)&lt;200,"Y","N")</f>
        <v>N</v>
      </c>
      <c r="F421" t="str">
        <f>IF(VLOOKUP($B421,'Working final'!$A$4:$BU$2260,70,0)&gt;=75%,"Y","N")</f>
        <v>Y</v>
      </c>
      <c r="G421" t="str">
        <f>IF(VLOOKUP($B421,'Working final'!$A$4:$BU$2260,71,0)&gt;=30%,"Y","N")</f>
        <v>Y</v>
      </c>
      <c r="H421" t="str">
        <f>IF(OR(VLOOKUP($B421,'Working final'!$A$4:$BU$2260,72,0)&gt;=75%,VLOOKUP($B421,'Working final'!$A$4:$BU$2260,73,0)&gt;=75%),"Y","N")</f>
        <v>Y</v>
      </c>
      <c r="I421" s="4" t="str">
        <f t="shared" si="6"/>
        <v>Reject</v>
      </c>
      <c r="J421" s="1">
        <f>VLOOKUP($B421,'Working final'!$A$4:$BU$2260,50,0)</f>
        <v>45016</v>
      </c>
    </row>
    <row r="422" spans="1:10" hidden="1" x14ac:dyDescent="0.25">
      <c r="A422">
        <v>420</v>
      </c>
      <c r="B422" t="s">
        <v>910</v>
      </c>
      <c r="C422" t="str">
        <f>IF(VLOOKUP($B422,'Working final'!$A$4:$BU$2260,50,0)&gt;=DATE(2022,3,31),"Y","N")</f>
        <v>Y</v>
      </c>
      <c r="D422" t="str">
        <f>IF(VLOOKUP($B422,'Working final'!$A$4:$BU$2260,51,0)&gt;=1,"Y","N")</f>
        <v>Y</v>
      </c>
      <c r="E422" t="str">
        <f>IF(VLOOKUP($B422,'Working final'!$A$4:$BU$2260,51,0)&lt;200,"Y","N")</f>
        <v>Y</v>
      </c>
      <c r="F422" t="str">
        <f>IF(VLOOKUP($B422,'Working final'!$A$4:$BU$2260,70,0)&gt;=75%,"Y","N")</f>
        <v>Y</v>
      </c>
      <c r="G422" t="str">
        <f>IF(VLOOKUP($B422,'Working final'!$A$4:$BU$2260,71,0)&gt;=30%,"Y","N")</f>
        <v>Y</v>
      </c>
      <c r="H422" t="str">
        <f>IF(OR(VLOOKUP($B422,'Working final'!$A$4:$BU$2260,72,0)&gt;=75%,VLOOKUP($B422,'Working final'!$A$4:$BU$2260,73,0)&gt;=75%),"Y","N")</f>
        <v>N</v>
      </c>
      <c r="I422" s="4" t="str">
        <f t="shared" si="6"/>
        <v>Reject</v>
      </c>
      <c r="J422" s="1">
        <f>VLOOKUP($B422,'Working final'!$A$4:$BU$2260,50,0)</f>
        <v>44651</v>
      </c>
    </row>
    <row r="423" spans="1:10" hidden="1" x14ac:dyDescent="0.25">
      <c r="A423">
        <v>421</v>
      </c>
      <c r="B423" t="s">
        <v>911</v>
      </c>
      <c r="C423" t="str">
        <f>IF(VLOOKUP($B423,'Working final'!$A$4:$BU$2260,50,0)&gt;=DATE(2022,3,31),"Y","N")</f>
        <v>Y</v>
      </c>
      <c r="D423" t="str">
        <f>IF(VLOOKUP($B423,'Working final'!$A$4:$BU$2260,51,0)&gt;=1,"Y","N")</f>
        <v>Y</v>
      </c>
      <c r="E423" t="str">
        <f>IF(VLOOKUP($B423,'Working final'!$A$4:$BU$2260,51,0)&lt;200,"Y","N")</f>
        <v>N</v>
      </c>
      <c r="F423" t="str">
        <f>IF(VLOOKUP($B423,'Working final'!$A$4:$BU$2260,70,0)&gt;=75%,"Y","N")</f>
        <v>Y</v>
      </c>
      <c r="G423" t="str">
        <f>IF(VLOOKUP($B423,'Working final'!$A$4:$BU$2260,71,0)&gt;=30%,"Y","N")</f>
        <v>Y</v>
      </c>
      <c r="H423" t="str">
        <f>IF(OR(VLOOKUP($B423,'Working final'!$A$4:$BU$2260,72,0)&gt;=75%,VLOOKUP($B423,'Working final'!$A$4:$BU$2260,73,0)&gt;=75%),"Y","N")</f>
        <v>N</v>
      </c>
      <c r="I423" s="4" t="str">
        <f t="shared" si="6"/>
        <v>Reject</v>
      </c>
      <c r="J423" s="1">
        <f>VLOOKUP($B423,'Working final'!$A$4:$BU$2260,50,0)</f>
        <v>45016</v>
      </c>
    </row>
    <row r="424" spans="1:10" hidden="1" x14ac:dyDescent="0.25">
      <c r="A424">
        <v>422</v>
      </c>
      <c r="B424" t="s">
        <v>912</v>
      </c>
      <c r="C424" t="str">
        <f>IF(VLOOKUP($B424,'Working final'!$A$4:$BU$2260,50,0)&gt;=DATE(2022,3,31),"Y","N")</f>
        <v>N</v>
      </c>
      <c r="D424" t="str">
        <f>IF(VLOOKUP($B424,'Working final'!$A$4:$BU$2260,51,0)&gt;=1,"Y","N")</f>
        <v>N</v>
      </c>
      <c r="E424" t="str">
        <f>IF(VLOOKUP($B424,'Working final'!$A$4:$BU$2260,51,0)&lt;200,"Y","N")</f>
        <v>Y</v>
      </c>
      <c r="F424" t="str">
        <f>IF(VLOOKUP($B424,'Working final'!$A$4:$BU$2260,70,0)&gt;=75%,"Y","N")</f>
        <v>N</v>
      </c>
      <c r="G424" t="str">
        <f>IF(VLOOKUP($B424,'Working final'!$A$4:$BU$2260,71,0)&gt;=30%,"Y","N")</f>
        <v>N</v>
      </c>
      <c r="H424" t="str">
        <f>IF(OR(VLOOKUP($B424,'Working final'!$A$4:$BU$2260,72,0)&gt;=75%,VLOOKUP($B424,'Working final'!$A$4:$BU$2260,73,0)&gt;=75%),"Y","N")</f>
        <v>N</v>
      </c>
      <c r="I424" s="4" t="str">
        <f t="shared" si="6"/>
        <v>Reject</v>
      </c>
      <c r="J424" s="1">
        <f>VLOOKUP($B424,'Working final'!$A$4:$BU$2260,50,0)</f>
        <v>0</v>
      </c>
    </row>
    <row r="425" spans="1:10" hidden="1" x14ac:dyDescent="0.25">
      <c r="A425">
        <v>423</v>
      </c>
      <c r="B425" t="s">
        <v>921</v>
      </c>
      <c r="C425" t="str">
        <f>IF(VLOOKUP($B425,'Working final'!$A$4:$BU$2260,50,0)&gt;=DATE(2022,3,31),"Y","N")</f>
        <v>N</v>
      </c>
      <c r="D425" t="str">
        <f>IF(VLOOKUP($B425,'Working final'!$A$4:$BU$2260,51,0)&gt;=1,"Y","N")</f>
        <v>N</v>
      </c>
      <c r="E425" t="str">
        <f>IF(VLOOKUP($B425,'Working final'!$A$4:$BU$2260,51,0)&lt;200,"Y","N")</f>
        <v>Y</v>
      </c>
      <c r="F425" t="str">
        <f>IF(VLOOKUP($B425,'Working final'!$A$4:$BU$2260,70,0)&gt;=75%,"Y","N")</f>
        <v>N</v>
      </c>
      <c r="G425" t="str">
        <f>IF(VLOOKUP($B425,'Working final'!$A$4:$BU$2260,71,0)&gt;=30%,"Y","N")</f>
        <v>N</v>
      </c>
      <c r="H425" t="str">
        <f>IF(OR(VLOOKUP($B425,'Working final'!$A$4:$BU$2260,72,0)&gt;=75%,VLOOKUP($B425,'Working final'!$A$4:$BU$2260,73,0)&gt;=75%),"Y","N")</f>
        <v>N</v>
      </c>
      <c r="I425" s="4" t="str">
        <f t="shared" si="6"/>
        <v>Reject</v>
      </c>
      <c r="J425" s="1">
        <f>VLOOKUP($B425,'Working final'!$A$4:$BU$2260,50,0)</f>
        <v>0</v>
      </c>
    </row>
    <row r="426" spans="1:10" x14ac:dyDescent="0.25">
      <c r="A426">
        <v>424</v>
      </c>
      <c r="B426" t="s">
        <v>932</v>
      </c>
      <c r="C426" t="str">
        <f>IF(VLOOKUP($B426,'Working final'!$A$4:$BU$2260,50,0)&gt;=DATE(2022,3,31),"Y","N")</f>
        <v>Y</v>
      </c>
      <c r="D426" t="str">
        <f>IF(VLOOKUP($B426,'Working final'!$A$4:$BU$2260,51,0)&gt;=1,"Y","N")</f>
        <v>Y</v>
      </c>
      <c r="E426" t="str">
        <f>IF(VLOOKUP($B426,'Working final'!$A$4:$BU$2260,51,0)&lt;200,"Y","N")</f>
        <v>Y</v>
      </c>
      <c r="F426" t="str">
        <f>IF(VLOOKUP($B426,'Working final'!$A$4:$BU$2260,70,0)&gt;=75%,"Y","N")</f>
        <v>Y</v>
      </c>
      <c r="G426" t="str">
        <f>IF(VLOOKUP($B426,'Working final'!$A$4:$BU$2260,71,0)&gt;=30%,"Y","N")</f>
        <v>Y</v>
      </c>
      <c r="H426" t="str">
        <f>IF(OR(VLOOKUP($B426,'Working final'!$A$4:$BU$2260,72,0)&gt;=75%,VLOOKUP($B426,'Working final'!$A$4:$BU$2260,73,0)&gt;=75%),"Y","N")</f>
        <v>Y</v>
      </c>
      <c r="I426" s="4" t="str">
        <f t="shared" si="6"/>
        <v>Accept</v>
      </c>
      <c r="J426" s="1">
        <f>VLOOKUP($B426,'Working final'!$A$4:$BU$2260,50,0)</f>
        <v>45016</v>
      </c>
    </row>
    <row r="427" spans="1:10" hidden="1" x14ac:dyDescent="0.25">
      <c r="A427">
        <v>425</v>
      </c>
      <c r="B427" t="s">
        <v>942</v>
      </c>
      <c r="C427" t="str">
        <f>IF(VLOOKUP($B427,'Working final'!$A$4:$BU$2260,50,0)&gt;=DATE(2022,3,31),"Y","N")</f>
        <v>Y</v>
      </c>
      <c r="D427" t="str">
        <f>IF(VLOOKUP($B427,'Working final'!$A$4:$BU$2260,51,0)&gt;=1,"Y","N")</f>
        <v>Y</v>
      </c>
      <c r="E427" t="str">
        <f>IF(VLOOKUP($B427,'Working final'!$A$4:$BU$2260,51,0)&lt;200,"Y","N")</f>
        <v>Y</v>
      </c>
      <c r="F427" t="str">
        <f>IF(VLOOKUP($B427,'Working final'!$A$4:$BU$2260,70,0)&gt;=75%,"Y","N")</f>
        <v>Y</v>
      </c>
      <c r="G427" t="str">
        <f>IF(VLOOKUP($B427,'Working final'!$A$4:$BU$2260,71,0)&gt;=30%,"Y","N")</f>
        <v>Y</v>
      </c>
      <c r="H427" t="str">
        <f>IF(OR(VLOOKUP($B427,'Working final'!$A$4:$BU$2260,72,0)&gt;=75%,VLOOKUP($B427,'Working final'!$A$4:$BU$2260,73,0)&gt;=75%),"Y","N")</f>
        <v>N</v>
      </c>
      <c r="I427" s="4" t="str">
        <f t="shared" si="6"/>
        <v>Reject</v>
      </c>
      <c r="J427" s="1">
        <f>VLOOKUP($B427,'Working final'!$A$4:$BU$2260,50,0)</f>
        <v>45016</v>
      </c>
    </row>
    <row r="428" spans="1:10" hidden="1" x14ac:dyDescent="0.25">
      <c r="A428">
        <v>426</v>
      </c>
      <c r="B428" t="s">
        <v>945</v>
      </c>
      <c r="C428" t="str">
        <f>IF(VLOOKUP($B428,'Working final'!$A$4:$BU$2260,50,0)&gt;=DATE(2022,3,31),"Y","N")</f>
        <v>N</v>
      </c>
      <c r="D428" t="str">
        <f>IF(VLOOKUP($B428,'Working final'!$A$4:$BU$2260,51,0)&gt;=1,"Y","N")</f>
        <v>N</v>
      </c>
      <c r="E428" t="str">
        <f>IF(VLOOKUP($B428,'Working final'!$A$4:$BU$2260,51,0)&lt;200,"Y","N")</f>
        <v>Y</v>
      </c>
      <c r="F428" t="str">
        <f>IF(VLOOKUP($B428,'Working final'!$A$4:$BU$2260,70,0)&gt;=75%,"Y","N")</f>
        <v>N</v>
      </c>
      <c r="G428" t="str">
        <f>IF(VLOOKUP($B428,'Working final'!$A$4:$BU$2260,71,0)&gt;=30%,"Y","N")</f>
        <v>N</v>
      </c>
      <c r="H428" t="str">
        <f>IF(OR(VLOOKUP($B428,'Working final'!$A$4:$BU$2260,72,0)&gt;=75%,VLOOKUP($B428,'Working final'!$A$4:$BU$2260,73,0)&gt;=75%),"Y","N")</f>
        <v>N</v>
      </c>
      <c r="I428" s="4" t="str">
        <f t="shared" si="6"/>
        <v>Reject</v>
      </c>
      <c r="J428" s="1">
        <f>VLOOKUP($B428,'Working final'!$A$4:$BU$2260,50,0)</f>
        <v>0</v>
      </c>
    </row>
    <row r="429" spans="1:10" hidden="1" x14ac:dyDescent="0.25">
      <c r="A429">
        <v>427</v>
      </c>
      <c r="B429" t="s">
        <v>951</v>
      </c>
      <c r="C429" t="str">
        <f>IF(VLOOKUP($B429,'Working final'!$A$4:$BU$2260,50,0)&gt;=DATE(2022,3,31),"Y","N")</f>
        <v>N</v>
      </c>
      <c r="D429" t="str">
        <f>IF(VLOOKUP($B429,'Working final'!$A$4:$BU$2260,51,0)&gt;=1,"Y","N")</f>
        <v>N</v>
      </c>
      <c r="E429" t="str">
        <f>IF(VLOOKUP($B429,'Working final'!$A$4:$BU$2260,51,0)&lt;200,"Y","N")</f>
        <v>Y</v>
      </c>
      <c r="F429" t="str">
        <f>IF(VLOOKUP($B429,'Working final'!$A$4:$BU$2260,70,0)&gt;=75%,"Y","N")</f>
        <v>N</v>
      </c>
      <c r="G429" t="str">
        <f>IF(VLOOKUP($B429,'Working final'!$A$4:$BU$2260,71,0)&gt;=30%,"Y","N")</f>
        <v>N</v>
      </c>
      <c r="H429" t="str">
        <f>IF(OR(VLOOKUP($B429,'Working final'!$A$4:$BU$2260,72,0)&gt;=75%,VLOOKUP($B429,'Working final'!$A$4:$BU$2260,73,0)&gt;=75%),"Y","N")</f>
        <v>N</v>
      </c>
      <c r="I429" s="4" t="str">
        <f t="shared" si="6"/>
        <v>Reject</v>
      </c>
      <c r="J429" s="1">
        <f>VLOOKUP($B429,'Working final'!$A$4:$BU$2260,50,0)</f>
        <v>0</v>
      </c>
    </row>
    <row r="430" spans="1:10" hidden="1" x14ac:dyDescent="0.25">
      <c r="A430">
        <v>428</v>
      </c>
      <c r="B430" t="s">
        <v>953</v>
      </c>
      <c r="C430" t="str">
        <f>IF(VLOOKUP($B430,'Working final'!$A$4:$BU$2260,50,0)&gt;=DATE(2022,3,31),"Y","N")</f>
        <v>Y</v>
      </c>
      <c r="D430" t="str">
        <f>IF(VLOOKUP($B430,'Working final'!$A$4:$BU$2260,51,0)&gt;=1,"Y","N")</f>
        <v>Y</v>
      </c>
      <c r="E430" t="str">
        <f>IF(VLOOKUP($B430,'Working final'!$A$4:$BU$2260,51,0)&lt;200,"Y","N")</f>
        <v>N</v>
      </c>
      <c r="F430" t="str">
        <f>IF(VLOOKUP($B430,'Working final'!$A$4:$BU$2260,70,0)&gt;=75%,"Y","N")</f>
        <v>Y</v>
      </c>
      <c r="G430" t="str">
        <f>IF(VLOOKUP($B430,'Working final'!$A$4:$BU$2260,71,0)&gt;=30%,"Y","N")</f>
        <v>Y</v>
      </c>
      <c r="H430" t="str">
        <f>IF(OR(VLOOKUP($B430,'Working final'!$A$4:$BU$2260,72,0)&gt;=75%,VLOOKUP($B430,'Working final'!$A$4:$BU$2260,73,0)&gt;=75%),"Y","N")</f>
        <v>Y</v>
      </c>
      <c r="I430" s="4" t="str">
        <f t="shared" si="6"/>
        <v>Reject</v>
      </c>
      <c r="J430" s="1">
        <f>VLOOKUP($B430,'Working final'!$A$4:$BU$2260,50,0)</f>
        <v>45016</v>
      </c>
    </row>
    <row r="431" spans="1:10" hidden="1" x14ac:dyDescent="0.25">
      <c r="A431">
        <v>429</v>
      </c>
      <c r="B431" t="s">
        <v>954</v>
      </c>
      <c r="C431" t="str">
        <f>IF(VLOOKUP($B431,'Working final'!$A$4:$BU$2260,50,0)&gt;=DATE(2022,3,31),"Y","N")</f>
        <v>Y</v>
      </c>
      <c r="D431" t="str">
        <f>IF(VLOOKUP($B431,'Working final'!$A$4:$BU$2260,51,0)&gt;=1,"Y","N")</f>
        <v>Y</v>
      </c>
      <c r="E431" t="str">
        <f>IF(VLOOKUP($B431,'Working final'!$A$4:$BU$2260,51,0)&lt;200,"Y","N")</f>
        <v>N</v>
      </c>
      <c r="F431" t="str">
        <f>IF(VLOOKUP($B431,'Working final'!$A$4:$BU$2260,70,0)&gt;=75%,"Y","N")</f>
        <v>Y</v>
      </c>
      <c r="G431" t="str">
        <f>IF(VLOOKUP($B431,'Working final'!$A$4:$BU$2260,71,0)&gt;=30%,"Y","N")</f>
        <v>Y</v>
      </c>
      <c r="H431" t="str">
        <f>IF(OR(VLOOKUP($B431,'Working final'!$A$4:$BU$2260,72,0)&gt;=75%,VLOOKUP($B431,'Working final'!$A$4:$BU$2260,73,0)&gt;=75%),"Y","N")</f>
        <v>N</v>
      </c>
      <c r="I431" s="4" t="str">
        <f t="shared" si="6"/>
        <v>Reject</v>
      </c>
      <c r="J431" s="1">
        <f>VLOOKUP($B431,'Working final'!$A$4:$BU$2260,50,0)</f>
        <v>45016</v>
      </c>
    </row>
    <row r="432" spans="1:10" hidden="1" x14ac:dyDescent="0.25">
      <c r="A432">
        <v>430</v>
      </c>
      <c r="B432" t="s">
        <v>955</v>
      </c>
      <c r="C432" t="str">
        <f>IF(VLOOKUP($B432,'Working final'!$A$4:$BU$2260,50,0)&gt;=DATE(2022,3,31),"Y","N")</f>
        <v>Y</v>
      </c>
      <c r="D432" t="str">
        <f>IF(VLOOKUP($B432,'Working final'!$A$4:$BU$2260,51,0)&gt;=1,"Y","N")</f>
        <v>Y</v>
      </c>
      <c r="E432" t="str">
        <f>IF(VLOOKUP($B432,'Working final'!$A$4:$BU$2260,51,0)&lt;200,"Y","N")</f>
        <v>N</v>
      </c>
      <c r="F432" t="str">
        <f>IF(VLOOKUP($B432,'Working final'!$A$4:$BU$2260,70,0)&gt;=75%,"Y","N")</f>
        <v>Y</v>
      </c>
      <c r="G432" t="str">
        <f>IF(VLOOKUP($B432,'Working final'!$A$4:$BU$2260,71,0)&gt;=30%,"Y","N")</f>
        <v>Y</v>
      </c>
      <c r="H432" t="str">
        <f>IF(OR(VLOOKUP($B432,'Working final'!$A$4:$BU$2260,72,0)&gt;=75%,VLOOKUP($B432,'Working final'!$A$4:$BU$2260,73,0)&gt;=75%),"Y","N")</f>
        <v>N</v>
      </c>
      <c r="I432" s="4" t="str">
        <f t="shared" si="6"/>
        <v>Reject</v>
      </c>
      <c r="J432" s="1">
        <f>VLOOKUP($B432,'Working final'!$A$4:$BU$2260,50,0)</f>
        <v>45016</v>
      </c>
    </row>
    <row r="433" spans="1:10" x14ac:dyDescent="0.25">
      <c r="A433">
        <v>431</v>
      </c>
      <c r="B433" t="s">
        <v>957</v>
      </c>
      <c r="C433" t="str">
        <f>IF(VLOOKUP($B433,'Working final'!$A$4:$BU$2260,50,0)&gt;=DATE(2022,3,31),"Y","N")</f>
        <v>Y</v>
      </c>
      <c r="D433" t="str">
        <f>IF(VLOOKUP($B433,'Working final'!$A$4:$BU$2260,51,0)&gt;=1,"Y","N")</f>
        <v>Y</v>
      </c>
      <c r="E433" t="str">
        <f>IF(VLOOKUP($B433,'Working final'!$A$4:$BU$2260,51,0)&lt;200,"Y","N")</f>
        <v>Y</v>
      </c>
      <c r="F433" t="str">
        <f>IF(VLOOKUP($B433,'Working final'!$A$4:$BU$2260,70,0)&gt;=75%,"Y","N")</f>
        <v>Y</v>
      </c>
      <c r="G433" t="str">
        <f>IF(VLOOKUP($B433,'Working final'!$A$4:$BU$2260,71,0)&gt;=30%,"Y","N")</f>
        <v>Y</v>
      </c>
      <c r="H433" t="str">
        <f>IF(OR(VLOOKUP($B433,'Working final'!$A$4:$BU$2260,72,0)&gt;=75%,VLOOKUP($B433,'Working final'!$A$4:$BU$2260,73,0)&gt;=75%),"Y","N")</f>
        <v>Y</v>
      </c>
      <c r="I433" s="4" t="str">
        <f t="shared" si="6"/>
        <v>Accept</v>
      </c>
      <c r="J433" s="1">
        <f>VLOOKUP($B433,'Working final'!$A$4:$BU$2260,50,0)</f>
        <v>45016</v>
      </c>
    </row>
    <row r="434" spans="1:10" hidden="1" x14ac:dyDescent="0.25">
      <c r="A434">
        <v>432</v>
      </c>
      <c r="B434" t="s">
        <v>958</v>
      </c>
      <c r="C434" t="str">
        <f>IF(VLOOKUP($B434,'Working final'!$A$4:$BU$2260,50,0)&gt;=DATE(2022,3,31),"Y","N")</f>
        <v>Y</v>
      </c>
      <c r="D434" t="str">
        <f>IF(VLOOKUP($B434,'Working final'!$A$4:$BU$2260,51,0)&gt;=1,"Y","N")</f>
        <v>Y</v>
      </c>
      <c r="E434" t="str">
        <f>IF(VLOOKUP($B434,'Working final'!$A$4:$BU$2260,51,0)&lt;200,"Y","N")</f>
        <v>N</v>
      </c>
      <c r="F434" t="str">
        <f>IF(VLOOKUP($B434,'Working final'!$A$4:$BU$2260,70,0)&gt;=75%,"Y","N")</f>
        <v>Y</v>
      </c>
      <c r="G434" t="str">
        <f>IF(VLOOKUP($B434,'Working final'!$A$4:$BU$2260,71,0)&gt;=30%,"Y","N")</f>
        <v>Y</v>
      </c>
      <c r="H434" t="str">
        <f>IF(OR(VLOOKUP($B434,'Working final'!$A$4:$BU$2260,72,0)&gt;=75%,VLOOKUP($B434,'Working final'!$A$4:$BU$2260,73,0)&gt;=75%),"Y","N")</f>
        <v>N</v>
      </c>
      <c r="I434" s="4" t="str">
        <f t="shared" si="6"/>
        <v>Reject</v>
      </c>
      <c r="J434" s="1">
        <f>VLOOKUP($B434,'Working final'!$A$4:$BU$2260,50,0)</f>
        <v>45016</v>
      </c>
    </row>
    <row r="435" spans="1:10" hidden="1" x14ac:dyDescent="0.25">
      <c r="A435">
        <v>433</v>
      </c>
      <c r="B435" t="s">
        <v>960</v>
      </c>
      <c r="C435" t="str">
        <f>IF(VLOOKUP($B435,'Working final'!$A$4:$BU$2260,50,0)&gt;=DATE(2022,3,31),"Y","N")</f>
        <v>Y</v>
      </c>
      <c r="D435" t="str">
        <f>IF(VLOOKUP($B435,'Working final'!$A$4:$BU$2260,51,0)&gt;=1,"Y","N")</f>
        <v>Y</v>
      </c>
      <c r="E435" t="str">
        <f>IF(VLOOKUP($B435,'Working final'!$A$4:$BU$2260,51,0)&lt;200,"Y","N")</f>
        <v>Y</v>
      </c>
      <c r="F435" t="str">
        <f>IF(VLOOKUP($B435,'Working final'!$A$4:$BU$2260,70,0)&gt;=75%,"Y","N")</f>
        <v>Y</v>
      </c>
      <c r="G435" t="str">
        <f>IF(VLOOKUP($B435,'Working final'!$A$4:$BU$2260,71,0)&gt;=30%,"Y","N")</f>
        <v>Y</v>
      </c>
      <c r="H435" t="str">
        <f>IF(OR(VLOOKUP($B435,'Working final'!$A$4:$BU$2260,72,0)&gt;=75%,VLOOKUP($B435,'Working final'!$A$4:$BU$2260,73,0)&gt;=75%),"Y","N")</f>
        <v>N</v>
      </c>
      <c r="I435" s="4" t="str">
        <f t="shared" si="6"/>
        <v>Reject</v>
      </c>
      <c r="J435" s="1">
        <f>VLOOKUP($B435,'Working final'!$A$4:$BU$2260,50,0)</f>
        <v>45016</v>
      </c>
    </row>
    <row r="436" spans="1:10" hidden="1" x14ac:dyDescent="0.25">
      <c r="A436">
        <v>434</v>
      </c>
      <c r="B436" t="s">
        <v>964</v>
      </c>
      <c r="C436" t="str">
        <f>IF(VLOOKUP($B436,'Working final'!$A$4:$BU$2260,50,0)&gt;=DATE(2022,3,31),"Y","N")</f>
        <v>N</v>
      </c>
      <c r="D436" t="str">
        <f>IF(VLOOKUP($B436,'Working final'!$A$4:$BU$2260,51,0)&gt;=1,"Y","N")</f>
        <v>N</v>
      </c>
      <c r="E436" t="str">
        <f>IF(VLOOKUP($B436,'Working final'!$A$4:$BU$2260,51,0)&lt;200,"Y","N")</f>
        <v>Y</v>
      </c>
      <c r="F436" t="str">
        <f>IF(VLOOKUP($B436,'Working final'!$A$4:$BU$2260,70,0)&gt;=75%,"Y","N")</f>
        <v>N</v>
      </c>
      <c r="G436" t="str">
        <f>IF(VLOOKUP($B436,'Working final'!$A$4:$BU$2260,71,0)&gt;=30%,"Y","N")</f>
        <v>N</v>
      </c>
      <c r="H436" t="str">
        <f>IF(OR(VLOOKUP($B436,'Working final'!$A$4:$BU$2260,72,0)&gt;=75%,VLOOKUP($B436,'Working final'!$A$4:$BU$2260,73,0)&gt;=75%),"Y","N")</f>
        <v>N</v>
      </c>
      <c r="I436" s="4" t="str">
        <f t="shared" si="6"/>
        <v>Reject</v>
      </c>
      <c r="J436" s="1">
        <f>VLOOKUP($B436,'Working final'!$A$4:$BU$2260,50,0)</f>
        <v>0</v>
      </c>
    </row>
    <row r="437" spans="1:10" hidden="1" x14ac:dyDescent="0.25">
      <c r="A437">
        <v>435</v>
      </c>
      <c r="B437" t="s">
        <v>965</v>
      </c>
      <c r="C437" t="str">
        <f>IF(VLOOKUP($B437,'Working final'!$A$4:$BU$2260,50,0)&gt;=DATE(2022,3,31),"Y","N")</f>
        <v>Y</v>
      </c>
      <c r="D437" t="str">
        <f>IF(VLOOKUP($B437,'Working final'!$A$4:$BU$2260,51,0)&gt;=1,"Y","N")</f>
        <v>Y</v>
      </c>
      <c r="E437" t="str">
        <f>IF(VLOOKUP($B437,'Working final'!$A$4:$BU$2260,51,0)&lt;200,"Y","N")</f>
        <v>N</v>
      </c>
      <c r="F437" t="str">
        <f>IF(VLOOKUP($B437,'Working final'!$A$4:$BU$2260,70,0)&gt;=75%,"Y","N")</f>
        <v>Y</v>
      </c>
      <c r="G437" t="str">
        <f>IF(VLOOKUP($B437,'Working final'!$A$4:$BU$2260,71,0)&gt;=30%,"Y","N")</f>
        <v>Y</v>
      </c>
      <c r="H437" t="str">
        <f>IF(OR(VLOOKUP($B437,'Working final'!$A$4:$BU$2260,72,0)&gt;=75%,VLOOKUP($B437,'Working final'!$A$4:$BU$2260,73,0)&gt;=75%),"Y","N")</f>
        <v>N</v>
      </c>
      <c r="I437" s="4" t="str">
        <f t="shared" si="6"/>
        <v>Reject</v>
      </c>
      <c r="J437" s="1">
        <f>VLOOKUP($B437,'Working final'!$A$4:$BU$2260,50,0)</f>
        <v>45016</v>
      </c>
    </row>
    <row r="438" spans="1:10" hidden="1" x14ac:dyDescent="0.25">
      <c r="A438">
        <v>436</v>
      </c>
      <c r="B438" t="s">
        <v>968</v>
      </c>
      <c r="C438" t="str">
        <f>IF(VLOOKUP($B438,'Working final'!$A$4:$BU$2260,50,0)&gt;=DATE(2022,3,31),"Y","N")</f>
        <v>Y</v>
      </c>
      <c r="D438" t="str">
        <f>IF(VLOOKUP($B438,'Working final'!$A$4:$BU$2260,51,0)&gt;=1,"Y","N")</f>
        <v>Y</v>
      </c>
      <c r="E438" t="str">
        <f>IF(VLOOKUP($B438,'Working final'!$A$4:$BU$2260,51,0)&lt;200,"Y","N")</f>
        <v>Y</v>
      </c>
      <c r="F438" t="str">
        <f>IF(VLOOKUP($B438,'Working final'!$A$4:$BU$2260,70,0)&gt;=75%,"Y","N")</f>
        <v>Y</v>
      </c>
      <c r="G438" t="str">
        <f>IF(VLOOKUP($B438,'Working final'!$A$4:$BU$2260,71,0)&gt;=30%,"Y","N")</f>
        <v>Y</v>
      </c>
      <c r="H438" t="str">
        <f>IF(OR(VLOOKUP($B438,'Working final'!$A$4:$BU$2260,72,0)&gt;=75%,VLOOKUP($B438,'Working final'!$A$4:$BU$2260,73,0)&gt;=75%),"Y","N")</f>
        <v>N</v>
      </c>
      <c r="I438" s="4" t="str">
        <f t="shared" si="6"/>
        <v>Reject</v>
      </c>
      <c r="J438" s="1">
        <f>VLOOKUP($B438,'Working final'!$A$4:$BU$2260,50,0)</f>
        <v>45016</v>
      </c>
    </row>
    <row r="439" spans="1:10" hidden="1" x14ac:dyDescent="0.25">
      <c r="A439">
        <v>437</v>
      </c>
      <c r="B439" t="s">
        <v>970</v>
      </c>
      <c r="C439" t="str">
        <f>IF(VLOOKUP($B439,'Working final'!$A$4:$BU$2260,50,0)&gt;=DATE(2022,3,31),"Y","N")</f>
        <v>N</v>
      </c>
      <c r="D439" t="str">
        <f>IF(VLOOKUP($B439,'Working final'!$A$4:$BU$2260,51,0)&gt;=1,"Y","N")</f>
        <v>N</v>
      </c>
      <c r="E439" t="str">
        <f>IF(VLOOKUP($B439,'Working final'!$A$4:$BU$2260,51,0)&lt;200,"Y","N")</f>
        <v>Y</v>
      </c>
      <c r="F439" t="str">
        <f>IF(VLOOKUP($B439,'Working final'!$A$4:$BU$2260,70,0)&gt;=75%,"Y","N")</f>
        <v>N</v>
      </c>
      <c r="G439" t="str">
        <f>IF(VLOOKUP($B439,'Working final'!$A$4:$BU$2260,71,0)&gt;=30%,"Y","N")</f>
        <v>N</v>
      </c>
      <c r="H439" t="str">
        <f>IF(OR(VLOOKUP($B439,'Working final'!$A$4:$BU$2260,72,0)&gt;=75%,VLOOKUP($B439,'Working final'!$A$4:$BU$2260,73,0)&gt;=75%),"Y","N")</f>
        <v>N</v>
      </c>
      <c r="I439" s="4" t="str">
        <f t="shared" si="6"/>
        <v>Reject</v>
      </c>
      <c r="J439" s="1">
        <f>VLOOKUP($B439,'Working final'!$A$4:$BU$2260,50,0)</f>
        <v>0</v>
      </c>
    </row>
    <row r="440" spans="1:10" hidden="1" x14ac:dyDescent="0.25">
      <c r="A440">
        <v>438</v>
      </c>
      <c r="B440" t="s">
        <v>972</v>
      </c>
      <c r="C440" t="str">
        <f>IF(VLOOKUP($B440,'Working final'!$A$4:$BU$2260,50,0)&gt;=DATE(2022,3,31),"Y","N")</f>
        <v>Y</v>
      </c>
      <c r="D440" t="str">
        <f>IF(VLOOKUP($B440,'Working final'!$A$4:$BU$2260,51,0)&gt;=1,"Y","N")</f>
        <v>Y</v>
      </c>
      <c r="E440" t="str">
        <f>IF(VLOOKUP($B440,'Working final'!$A$4:$BU$2260,51,0)&lt;200,"Y","N")</f>
        <v>Y</v>
      </c>
      <c r="F440" t="str">
        <f>IF(VLOOKUP($B440,'Working final'!$A$4:$BU$2260,70,0)&gt;=75%,"Y","N")</f>
        <v>Y</v>
      </c>
      <c r="G440" t="str">
        <f>IF(VLOOKUP($B440,'Working final'!$A$4:$BU$2260,71,0)&gt;=30%,"Y","N")</f>
        <v>N</v>
      </c>
      <c r="H440" t="str">
        <f>IF(OR(VLOOKUP($B440,'Working final'!$A$4:$BU$2260,72,0)&gt;=75%,VLOOKUP($B440,'Working final'!$A$4:$BU$2260,73,0)&gt;=75%),"Y","N")</f>
        <v>N</v>
      </c>
      <c r="I440" s="4" t="str">
        <f t="shared" si="6"/>
        <v>Reject</v>
      </c>
      <c r="J440" s="1">
        <f>VLOOKUP($B440,'Working final'!$A$4:$BU$2260,50,0)</f>
        <v>45016</v>
      </c>
    </row>
    <row r="441" spans="1:10" hidden="1" x14ac:dyDescent="0.25">
      <c r="A441">
        <v>439</v>
      </c>
      <c r="B441" t="s">
        <v>973</v>
      </c>
      <c r="C441" t="str">
        <f>IF(VLOOKUP($B441,'Working final'!$A$4:$BU$2260,50,0)&gt;=DATE(2022,3,31),"Y","N")</f>
        <v>Y</v>
      </c>
      <c r="D441" t="str">
        <f>IF(VLOOKUP($B441,'Working final'!$A$4:$BU$2260,51,0)&gt;=1,"Y","N")</f>
        <v>Y</v>
      </c>
      <c r="E441" t="str">
        <f>IF(VLOOKUP($B441,'Working final'!$A$4:$BU$2260,51,0)&lt;200,"Y","N")</f>
        <v>N</v>
      </c>
      <c r="F441" t="str">
        <f>IF(VLOOKUP($B441,'Working final'!$A$4:$BU$2260,70,0)&gt;=75%,"Y","N")</f>
        <v>Y</v>
      </c>
      <c r="G441" t="str">
        <f>IF(VLOOKUP($B441,'Working final'!$A$4:$BU$2260,71,0)&gt;=30%,"Y","N")</f>
        <v>Y</v>
      </c>
      <c r="H441" t="str">
        <f>IF(OR(VLOOKUP($B441,'Working final'!$A$4:$BU$2260,72,0)&gt;=75%,VLOOKUP($B441,'Working final'!$A$4:$BU$2260,73,0)&gt;=75%),"Y","N")</f>
        <v>Y</v>
      </c>
      <c r="I441" s="4" t="str">
        <f t="shared" si="6"/>
        <v>Reject</v>
      </c>
      <c r="J441" s="1">
        <f>VLOOKUP($B441,'Working final'!$A$4:$BU$2260,50,0)</f>
        <v>45016</v>
      </c>
    </row>
    <row r="442" spans="1:10" hidden="1" x14ac:dyDescent="0.25">
      <c r="A442">
        <v>440</v>
      </c>
      <c r="B442" t="s">
        <v>976</v>
      </c>
      <c r="C442" t="str">
        <f>IF(VLOOKUP($B442,'Working final'!$A$4:$BU$2260,50,0)&gt;=DATE(2022,3,31),"Y","N")</f>
        <v>Y</v>
      </c>
      <c r="D442" t="str">
        <f>IF(VLOOKUP($B442,'Working final'!$A$4:$BU$2260,51,0)&gt;=1,"Y","N")</f>
        <v>Y</v>
      </c>
      <c r="E442" t="str">
        <f>IF(VLOOKUP($B442,'Working final'!$A$4:$BU$2260,51,0)&lt;200,"Y","N")</f>
        <v>N</v>
      </c>
      <c r="F442" t="str">
        <f>IF(VLOOKUP($B442,'Working final'!$A$4:$BU$2260,70,0)&gt;=75%,"Y","N")</f>
        <v>Y</v>
      </c>
      <c r="G442" t="str">
        <f>IF(VLOOKUP($B442,'Working final'!$A$4:$BU$2260,71,0)&gt;=30%,"Y","N")</f>
        <v>Y</v>
      </c>
      <c r="H442" t="str">
        <f>IF(OR(VLOOKUP($B442,'Working final'!$A$4:$BU$2260,72,0)&gt;=75%,VLOOKUP($B442,'Working final'!$A$4:$BU$2260,73,0)&gt;=75%),"Y","N")</f>
        <v>Y</v>
      </c>
      <c r="I442" s="4" t="str">
        <f t="shared" si="6"/>
        <v>Reject</v>
      </c>
      <c r="J442" s="1">
        <f>VLOOKUP($B442,'Working final'!$A$4:$BU$2260,50,0)</f>
        <v>44651</v>
      </c>
    </row>
    <row r="443" spans="1:10" hidden="1" x14ac:dyDescent="0.25">
      <c r="A443">
        <v>441</v>
      </c>
      <c r="B443" t="s">
        <v>978</v>
      </c>
      <c r="C443" t="str">
        <f>IF(VLOOKUP($B443,'Working final'!$A$4:$BU$2260,50,0)&gt;=DATE(2022,3,31),"Y","N")</f>
        <v>N</v>
      </c>
      <c r="D443" t="str">
        <f>IF(VLOOKUP($B443,'Working final'!$A$4:$BU$2260,51,0)&gt;=1,"Y","N")</f>
        <v>N</v>
      </c>
      <c r="E443" t="str">
        <f>IF(VLOOKUP($B443,'Working final'!$A$4:$BU$2260,51,0)&lt;200,"Y","N")</f>
        <v>Y</v>
      </c>
      <c r="F443" t="str">
        <f>IF(VLOOKUP($B443,'Working final'!$A$4:$BU$2260,70,0)&gt;=75%,"Y","N")</f>
        <v>N</v>
      </c>
      <c r="G443" t="str">
        <f>IF(VLOOKUP($B443,'Working final'!$A$4:$BU$2260,71,0)&gt;=30%,"Y","N")</f>
        <v>N</v>
      </c>
      <c r="H443" t="str">
        <f>IF(OR(VLOOKUP($B443,'Working final'!$A$4:$BU$2260,72,0)&gt;=75%,VLOOKUP($B443,'Working final'!$A$4:$BU$2260,73,0)&gt;=75%),"Y","N")</f>
        <v>N</v>
      </c>
      <c r="I443" s="4" t="str">
        <f t="shared" si="6"/>
        <v>Reject</v>
      </c>
      <c r="J443" s="1">
        <f>VLOOKUP($B443,'Working final'!$A$4:$BU$2260,50,0)</f>
        <v>0</v>
      </c>
    </row>
    <row r="444" spans="1:10" hidden="1" x14ac:dyDescent="0.25">
      <c r="A444">
        <v>442</v>
      </c>
      <c r="B444" t="s">
        <v>984</v>
      </c>
      <c r="C444" t="str">
        <f>IF(VLOOKUP($B444,'Working final'!$A$4:$BU$2260,50,0)&gt;=DATE(2022,3,31),"Y","N")</f>
        <v>N</v>
      </c>
      <c r="D444" t="str">
        <f>IF(VLOOKUP($B444,'Working final'!$A$4:$BU$2260,51,0)&gt;=1,"Y","N")</f>
        <v>N</v>
      </c>
      <c r="E444" t="str">
        <f>IF(VLOOKUP($B444,'Working final'!$A$4:$BU$2260,51,0)&lt;200,"Y","N")</f>
        <v>Y</v>
      </c>
      <c r="F444" t="str">
        <f>IF(VLOOKUP($B444,'Working final'!$A$4:$BU$2260,70,0)&gt;=75%,"Y","N")</f>
        <v>N</v>
      </c>
      <c r="G444" t="str">
        <f>IF(VLOOKUP($B444,'Working final'!$A$4:$BU$2260,71,0)&gt;=30%,"Y","N")</f>
        <v>N</v>
      </c>
      <c r="H444" t="str">
        <f>IF(OR(VLOOKUP($B444,'Working final'!$A$4:$BU$2260,72,0)&gt;=75%,VLOOKUP($B444,'Working final'!$A$4:$BU$2260,73,0)&gt;=75%),"Y","N")</f>
        <v>N</v>
      </c>
      <c r="I444" s="4" t="str">
        <f t="shared" si="6"/>
        <v>Reject</v>
      </c>
      <c r="J444" s="1">
        <f>VLOOKUP($B444,'Working final'!$A$4:$BU$2260,50,0)</f>
        <v>0</v>
      </c>
    </row>
    <row r="445" spans="1:10" hidden="1" x14ac:dyDescent="0.25">
      <c r="A445">
        <v>443</v>
      </c>
      <c r="B445" t="s">
        <v>985</v>
      </c>
      <c r="C445" t="str">
        <f>IF(VLOOKUP($B445,'Working final'!$A$4:$BU$2260,50,0)&gt;=DATE(2022,3,31),"Y","N")</f>
        <v>Y</v>
      </c>
      <c r="D445" t="str">
        <f>IF(VLOOKUP($B445,'Working final'!$A$4:$BU$2260,51,0)&gt;=1,"Y","N")</f>
        <v>Y</v>
      </c>
      <c r="E445" t="str">
        <f>IF(VLOOKUP($B445,'Working final'!$A$4:$BU$2260,51,0)&lt;200,"Y","N")</f>
        <v>Y</v>
      </c>
      <c r="F445" t="str">
        <f>IF(VLOOKUP($B445,'Working final'!$A$4:$BU$2260,70,0)&gt;=75%,"Y","N")</f>
        <v>Y</v>
      </c>
      <c r="G445" t="str">
        <f>IF(VLOOKUP($B445,'Working final'!$A$4:$BU$2260,71,0)&gt;=30%,"Y","N")</f>
        <v>Y</v>
      </c>
      <c r="H445" t="str">
        <f>IF(OR(VLOOKUP($B445,'Working final'!$A$4:$BU$2260,72,0)&gt;=75%,VLOOKUP($B445,'Working final'!$A$4:$BU$2260,73,0)&gt;=75%),"Y","N")</f>
        <v>N</v>
      </c>
      <c r="I445" s="4" t="str">
        <f t="shared" si="6"/>
        <v>Reject</v>
      </c>
      <c r="J445" s="1">
        <f>VLOOKUP($B445,'Working final'!$A$4:$BU$2260,50,0)</f>
        <v>45016</v>
      </c>
    </row>
    <row r="446" spans="1:10" x14ac:dyDescent="0.25">
      <c r="A446">
        <v>444</v>
      </c>
      <c r="B446" t="s">
        <v>987</v>
      </c>
      <c r="C446" t="str">
        <f>IF(VLOOKUP($B446,'Working final'!$A$4:$BU$2260,50,0)&gt;=DATE(2022,3,31),"Y","N")</f>
        <v>Y</v>
      </c>
      <c r="D446" t="str">
        <f>IF(VLOOKUP($B446,'Working final'!$A$4:$BU$2260,51,0)&gt;=1,"Y","N")</f>
        <v>Y</v>
      </c>
      <c r="E446" t="str">
        <f>IF(VLOOKUP($B446,'Working final'!$A$4:$BU$2260,51,0)&lt;200,"Y","N")</f>
        <v>Y</v>
      </c>
      <c r="F446" t="str">
        <f>IF(VLOOKUP($B446,'Working final'!$A$4:$BU$2260,70,0)&gt;=75%,"Y","N")</f>
        <v>Y</v>
      </c>
      <c r="G446" t="str">
        <f>IF(VLOOKUP($B446,'Working final'!$A$4:$BU$2260,71,0)&gt;=30%,"Y","N")</f>
        <v>Y</v>
      </c>
      <c r="H446" t="str">
        <f>IF(OR(VLOOKUP($B446,'Working final'!$A$4:$BU$2260,72,0)&gt;=75%,VLOOKUP($B446,'Working final'!$A$4:$BU$2260,73,0)&gt;=75%),"Y","N")</f>
        <v>Y</v>
      </c>
      <c r="I446" s="4" t="str">
        <f t="shared" si="6"/>
        <v>Accept</v>
      </c>
      <c r="J446" s="1">
        <f>VLOOKUP($B446,'Working final'!$A$4:$BU$2260,50,0)</f>
        <v>45016</v>
      </c>
    </row>
    <row r="447" spans="1:10" hidden="1" x14ac:dyDescent="0.25">
      <c r="A447">
        <v>445</v>
      </c>
      <c r="B447" t="s">
        <v>988</v>
      </c>
      <c r="C447" t="str">
        <f>IF(VLOOKUP($B447,'Working final'!$A$4:$BU$2260,50,0)&gt;=DATE(2022,3,31),"Y","N")</f>
        <v>Y</v>
      </c>
      <c r="D447" t="str">
        <f>IF(VLOOKUP($B447,'Working final'!$A$4:$BU$2260,51,0)&gt;=1,"Y","N")</f>
        <v>Y</v>
      </c>
      <c r="E447" t="str">
        <f>IF(VLOOKUP($B447,'Working final'!$A$4:$BU$2260,51,0)&lt;200,"Y","N")</f>
        <v>Y</v>
      </c>
      <c r="F447" t="str">
        <f>IF(VLOOKUP($B447,'Working final'!$A$4:$BU$2260,70,0)&gt;=75%,"Y","N")</f>
        <v>Y</v>
      </c>
      <c r="G447" t="str">
        <f>IF(VLOOKUP($B447,'Working final'!$A$4:$BU$2260,71,0)&gt;=30%,"Y","N")</f>
        <v>N</v>
      </c>
      <c r="H447" t="str">
        <f>IF(OR(VLOOKUP($B447,'Working final'!$A$4:$BU$2260,72,0)&gt;=75%,VLOOKUP($B447,'Working final'!$A$4:$BU$2260,73,0)&gt;=75%),"Y","N")</f>
        <v>N</v>
      </c>
      <c r="I447" s="4" t="str">
        <f t="shared" si="6"/>
        <v>Reject</v>
      </c>
      <c r="J447" s="1">
        <f>VLOOKUP($B447,'Working final'!$A$4:$BU$2260,50,0)</f>
        <v>45016</v>
      </c>
    </row>
    <row r="448" spans="1:10" hidden="1" x14ac:dyDescent="0.25">
      <c r="A448">
        <v>446</v>
      </c>
      <c r="B448" t="s">
        <v>989</v>
      </c>
      <c r="C448" t="str">
        <f>IF(VLOOKUP($B448,'Working final'!$A$4:$BU$2260,50,0)&gt;=DATE(2022,3,31),"Y","N")</f>
        <v>Y</v>
      </c>
      <c r="D448" t="str">
        <f>IF(VLOOKUP($B448,'Working final'!$A$4:$BU$2260,51,0)&gt;=1,"Y","N")</f>
        <v>Y</v>
      </c>
      <c r="E448" t="str">
        <f>IF(VLOOKUP($B448,'Working final'!$A$4:$BU$2260,51,0)&lt;200,"Y","N")</f>
        <v>N</v>
      </c>
      <c r="F448" t="str">
        <f>IF(VLOOKUP($B448,'Working final'!$A$4:$BU$2260,70,0)&gt;=75%,"Y","N")</f>
        <v>Y</v>
      </c>
      <c r="G448" t="str">
        <f>IF(VLOOKUP($B448,'Working final'!$A$4:$BU$2260,71,0)&gt;=30%,"Y","N")</f>
        <v>Y</v>
      </c>
      <c r="H448" t="str">
        <f>IF(OR(VLOOKUP($B448,'Working final'!$A$4:$BU$2260,72,0)&gt;=75%,VLOOKUP($B448,'Working final'!$A$4:$BU$2260,73,0)&gt;=75%),"Y","N")</f>
        <v>Y</v>
      </c>
      <c r="I448" s="4" t="str">
        <f t="shared" si="6"/>
        <v>Reject</v>
      </c>
      <c r="J448" s="1">
        <f>VLOOKUP($B448,'Working final'!$A$4:$BU$2260,50,0)</f>
        <v>45016</v>
      </c>
    </row>
    <row r="449" spans="1:10" hidden="1" x14ac:dyDescent="0.25">
      <c r="A449">
        <v>447</v>
      </c>
      <c r="B449" t="s">
        <v>990</v>
      </c>
      <c r="C449" t="str">
        <f>IF(VLOOKUP($B449,'Working final'!$A$4:$BU$2260,50,0)&gt;=DATE(2022,3,31),"Y","N")</f>
        <v>Y</v>
      </c>
      <c r="D449" t="str">
        <f>IF(VLOOKUP($B449,'Working final'!$A$4:$BU$2260,51,0)&gt;=1,"Y","N")</f>
        <v>Y</v>
      </c>
      <c r="E449" t="str">
        <f>IF(VLOOKUP($B449,'Working final'!$A$4:$BU$2260,51,0)&lt;200,"Y","N")</f>
        <v>Y</v>
      </c>
      <c r="F449" t="str">
        <f>IF(VLOOKUP($B449,'Working final'!$A$4:$BU$2260,70,0)&gt;=75%,"Y","N")</f>
        <v>Y</v>
      </c>
      <c r="G449" t="str">
        <f>IF(VLOOKUP($B449,'Working final'!$A$4:$BU$2260,71,0)&gt;=30%,"Y","N")</f>
        <v>N</v>
      </c>
      <c r="H449" t="str">
        <f>IF(OR(VLOOKUP($B449,'Working final'!$A$4:$BU$2260,72,0)&gt;=75%,VLOOKUP($B449,'Working final'!$A$4:$BU$2260,73,0)&gt;=75%),"Y","N")</f>
        <v>N</v>
      </c>
      <c r="I449" s="4" t="str">
        <f t="shared" si="6"/>
        <v>Reject</v>
      </c>
      <c r="J449" s="1">
        <f>VLOOKUP($B449,'Working final'!$A$4:$BU$2260,50,0)</f>
        <v>45016</v>
      </c>
    </row>
    <row r="450" spans="1:10" hidden="1" x14ac:dyDescent="0.25">
      <c r="A450">
        <v>448</v>
      </c>
      <c r="B450" t="s">
        <v>1000</v>
      </c>
      <c r="C450" t="str">
        <f>IF(VLOOKUP($B450,'Working final'!$A$4:$BU$2260,50,0)&gt;=DATE(2022,3,31),"Y","N")</f>
        <v>Y</v>
      </c>
      <c r="D450" t="str">
        <f>IF(VLOOKUP($B450,'Working final'!$A$4:$BU$2260,51,0)&gt;=1,"Y","N")</f>
        <v>Y</v>
      </c>
      <c r="E450" t="str">
        <f>IF(VLOOKUP($B450,'Working final'!$A$4:$BU$2260,51,0)&lt;200,"Y","N")</f>
        <v>Y</v>
      </c>
      <c r="F450" t="str">
        <f>IF(VLOOKUP($B450,'Working final'!$A$4:$BU$2260,70,0)&gt;=75%,"Y","N")</f>
        <v>Y</v>
      </c>
      <c r="G450" t="str">
        <f>IF(VLOOKUP($B450,'Working final'!$A$4:$BU$2260,71,0)&gt;=30%,"Y","N")</f>
        <v>Y</v>
      </c>
      <c r="H450" t="str">
        <f>IF(OR(VLOOKUP($B450,'Working final'!$A$4:$BU$2260,72,0)&gt;=75%,VLOOKUP($B450,'Working final'!$A$4:$BU$2260,73,0)&gt;=75%),"Y","N")</f>
        <v>N</v>
      </c>
      <c r="I450" s="4" t="str">
        <f t="shared" si="6"/>
        <v>Reject</v>
      </c>
      <c r="J450" s="1">
        <f>VLOOKUP($B450,'Working final'!$A$4:$BU$2260,50,0)</f>
        <v>45016</v>
      </c>
    </row>
    <row r="451" spans="1:10" hidden="1" x14ac:dyDescent="0.25">
      <c r="A451">
        <v>449</v>
      </c>
      <c r="B451" t="s">
        <v>1003</v>
      </c>
      <c r="C451" t="str">
        <f>IF(VLOOKUP($B451,'Working final'!$A$4:$BU$2260,50,0)&gt;=DATE(2022,3,31),"Y","N")</f>
        <v>Y</v>
      </c>
      <c r="D451" t="str">
        <f>IF(VLOOKUP($B451,'Working final'!$A$4:$BU$2260,51,0)&gt;=1,"Y","N")</f>
        <v>Y</v>
      </c>
      <c r="E451" t="str">
        <f>IF(VLOOKUP($B451,'Working final'!$A$4:$BU$2260,51,0)&lt;200,"Y","N")</f>
        <v>Y</v>
      </c>
      <c r="F451" t="str">
        <f>IF(VLOOKUP($B451,'Working final'!$A$4:$BU$2260,70,0)&gt;=75%,"Y","N")</f>
        <v>Y</v>
      </c>
      <c r="G451" t="str">
        <f>IF(VLOOKUP($B451,'Working final'!$A$4:$BU$2260,71,0)&gt;=30%,"Y","N")</f>
        <v>N</v>
      </c>
      <c r="H451" t="str">
        <f>IF(OR(VLOOKUP($B451,'Working final'!$A$4:$BU$2260,72,0)&gt;=75%,VLOOKUP($B451,'Working final'!$A$4:$BU$2260,73,0)&gt;=75%),"Y","N")</f>
        <v>N</v>
      </c>
      <c r="I451" s="4" t="str">
        <f t="shared" si="6"/>
        <v>Reject</v>
      </c>
      <c r="J451" s="1">
        <f>VLOOKUP($B451,'Working final'!$A$4:$BU$2260,50,0)</f>
        <v>45016</v>
      </c>
    </row>
    <row r="452" spans="1:10" hidden="1" x14ac:dyDescent="0.25">
      <c r="A452">
        <v>450</v>
      </c>
      <c r="B452" t="s">
        <v>1004</v>
      </c>
      <c r="C452" t="str">
        <f>IF(VLOOKUP($B452,'Working final'!$A$4:$BU$2260,50,0)&gt;=DATE(2022,3,31),"Y","N")</f>
        <v>N</v>
      </c>
      <c r="D452" t="str">
        <f>IF(VLOOKUP($B452,'Working final'!$A$4:$BU$2260,51,0)&gt;=1,"Y","N")</f>
        <v>N</v>
      </c>
      <c r="E452" t="str">
        <f>IF(VLOOKUP($B452,'Working final'!$A$4:$BU$2260,51,0)&lt;200,"Y","N")</f>
        <v>Y</v>
      </c>
      <c r="F452" t="str">
        <f>IF(VLOOKUP($B452,'Working final'!$A$4:$BU$2260,70,0)&gt;=75%,"Y","N")</f>
        <v>N</v>
      </c>
      <c r="G452" t="str">
        <f>IF(VLOOKUP($B452,'Working final'!$A$4:$BU$2260,71,0)&gt;=30%,"Y","N")</f>
        <v>N</v>
      </c>
      <c r="H452" t="str">
        <f>IF(OR(VLOOKUP($B452,'Working final'!$A$4:$BU$2260,72,0)&gt;=75%,VLOOKUP($B452,'Working final'!$A$4:$BU$2260,73,0)&gt;=75%),"Y","N")</f>
        <v>N</v>
      </c>
      <c r="I452" s="4" t="str">
        <f t="shared" ref="I452:I515" si="7">IF(AND(C452="Y",D452="Y",E452="Y",F452="Y",G452="Y",H452="Y"),"Accept","Reject")</f>
        <v>Reject</v>
      </c>
      <c r="J452" s="1">
        <f>VLOOKUP($B452,'Working final'!$A$4:$BU$2260,50,0)</f>
        <v>0</v>
      </c>
    </row>
    <row r="453" spans="1:10" hidden="1" x14ac:dyDescent="0.25">
      <c r="A453">
        <v>451</v>
      </c>
      <c r="B453" t="s">
        <v>1005</v>
      </c>
      <c r="C453" t="str">
        <f>IF(VLOOKUP($B453,'Working final'!$A$4:$BU$2260,50,0)&gt;=DATE(2022,3,31),"Y","N")</f>
        <v>N</v>
      </c>
      <c r="D453" t="str">
        <f>IF(VLOOKUP($B453,'Working final'!$A$4:$BU$2260,51,0)&gt;=1,"Y","N")</f>
        <v>N</v>
      </c>
      <c r="E453" t="str">
        <f>IF(VLOOKUP($B453,'Working final'!$A$4:$BU$2260,51,0)&lt;200,"Y","N")</f>
        <v>Y</v>
      </c>
      <c r="F453" t="str">
        <f>IF(VLOOKUP($B453,'Working final'!$A$4:$BU$2260,70,0)&gt;=75%,"Y","N")</f>
        <v>N</v>
      </c>
      <c r="G453" t="str">
        <f>IF(VLOOKUP($B453,'Working final'!$A$4:$BU$2260,71,0)&gt;=30%,"Y","N")</f>
        <v>N</v>
      </c>
      <c r="H453" t="str">
        <f>IF(OR(VLOOKUP($B453,'Working final'!$A$4:$BU$2260,72,0)&gt;=75%,VLOOKUP($B453,'Working final'!$A$4:$BU$2260,73,0)&gt;=75%),"Y","N")</f>
        <v>N</v>
      </c>
      <c r="I453" s="4" t="str">
        <f t="shared" si="7"/>
        <v>Reject</v>
      </c>
      <c r="J453" s="1">
        <f>VLOOKUP($B453,'Working final'!$A$4:$BU$2260,50,0)</f>
        <v>0</v>
      </c>
    </row>
    <row r="454" spans="1:10" hidden="1" x14ac:dyDescent="0.25">
      <c r="A454">
        <v>452</v>
      </c>
      <c r="B454" t="s">
        <v>1007</v>
      </c>
      <c r="C454" t="str">
        <f>IF(VLOOKUP($B454,'Working final'!$A$4:$BU$2260,50,0)&gt;=DATE(2022,3,31),"Y","N")</f>
        <v>Y</v>
      </c>
      <c r="D454" t="str">
        <f>IF(VLOOKUP($B454,'Working final'!$A$4:$BU$2260,51,0)&gt;=1,"Y","N")</f>
        <v>Y</v>
      </c>
      <c r="E454" t="str">
        <f>IF(VLOOKUP($B454,'Working final'!$A$4:$BU$2260,51,0)&lt;200,"Y","N")</f>
        <v>N</v>
      </c>
      <c r="F454" t="str">
        <f>IF(VLOOKUP($B454,'Working final'!$A$4:$BU$2260,70,0)&gt;=75%,"Y","N")</f>
        <v>Y</v>
      </c>
      <c r="G454" t="str">
        <f>IF(VLOOKUP($B454,'Working final'!$A$4:$BU$2260,71,0)&gt;=30%,"Y","N")</f>
        <v>Y</v>
      </c>
      <c r="H454" t="str">
        <f>IF(OR(VLOOKUP($B454,'Working final'!$A$4:$BU$2260,72,0)&gt;=75%,VLOOKUP($B454,'Working final'!$A$4:$BU$2260,73,0)&gt;=75%),"Y","N")</f>
        <v>N</v>
      </c>
      <c r="I454" s="4" t="str">
        <f t="shared" si="7"/>
        <v>Reject</v>
      </c>
      <c r="J454" s="1">
        <f>VLOOKUP($B454,'Working final'!$A$4:$BU$2260,50,0)</f>
        <v>45016</v>
      </c>
    </row>
    <row r="455" spans="1:10" hidden="1" x14ac:dyDescent="0.25">
      <c r="A455">
        <v>453</v>
      </c>
      <c r="B455" t="s">
        <v>1009</v>
      </c>
      <c r="C455" t="str">
        <f>IF(VLOOKUP($B455,'Working final'!$A$4:$BU$2260,50,0)&gt;=DATE(2022,3,31),"Y","N")</f>
        <v>N</v>
      </c>
      <c r="D455" t="str">
        <f>IF(VLOOKUP($B455,'Working final'!$A$4:$BU$2260,51,0)&gt;=1,"Y","N")</f>
        <v>N</v>
      </c>
      <c r="E455" t="str">
        <f>IF(VLOOKUP($B455,'Working final'!$A$4:$BU$2260,51,0)&lt;200,"Y","N")</f>
        <v>Y</v>
      </c>
      <c r="F455" t="str">
        <f>IF(VLOOKUP($B455,'Working final'!$A$4:$BU$2260,70,0)&gt;=75%,"Y","N")</f>
        <v>N</v>
      </c>
      <c r="G455" t="str">
        <f>IF(VLOOKUP($B455,'Working final'!$A$4:$BU$2260,71,0)&gt;=30%,"Y","N")</f>
        <v>N</v>
      </c>
      <c r="H455" t="str">
        <f>IF(OR(VLOOKUP($B455,'Working final'!$A$4:$BU$2260,72,0)&gt;=75%,VLOOKUP($B455,'Working final'!$A$4:$BU$2260,73,0)&gt;=75%),"Y","N")</f>
        <v>N</v>
      </c>
      <c r="I455" s="4" t="str">
        <f t="shared" si="7"/>
        <v>Reject</v>
      </c>
      <c r="J455" s="1">
        <f>VLOOKUP($B455,'Working final'!$A$4:$BU$2260,50,0)</f>
        <v>0</v>
      </c>
    </row>
    <row r="456" spans="1:10" hidden="1" x14ac:dyDescent="0.25">
      <c r="A456">
        <v>454</v>
      </c>
      <c r="B456" t="s">
        <v>1010</v>
      </c>
      <c r="C456" t="str">
        <f>IF(VLOOKUP($B456,'Working final'!$A$4:$BU$2260,50,0)&gt;=DATE(2022,3,31),"Y","N")</f>
        <v>N</v>
      </c>
      <c r="D456" t="str">
        <f>IF(VLOOKUP($B456,'Working final'!$A$4:$BU$2260,51,0)&gt;=1,"Y","N")</f>
        <v>N</v>
      </c>
      <c r="E456" t="str">
        <f>IF(VLOOKUP($B456,'Working final'!$A$4:$BU$2260,51,0)&lt;200,"Y","N")</f>
        <v>Y</v>
      </c>
      <c r="F456" t="str">
        <f>IF(VLOOKUP($B456,'Working final'!$A$4:$BU$2260,70,0)&gt;=75%,"Y","N")</f>
        <v>N</v>
      </c>
      <c r="G456" t="str">
        <f>IF(VLOOKUP($B456,'Working final'!$A$4:$BU$2260,71,0)&gt;=30%,"Y","N")</f>
        <v>N</v>
      </c>
      <c r="H456" t="str">
        <f>IF(OR(VLOOKUP($B456,'Working final'!$A$4:$BU$2260,72,0)&gt;=75%,VLOOKUP($B456,'Working final'!$A$4:$BU$2260,73,0)&gt;=75%),"Y","N")</f>
        <v>N</v>
      </c>
      <c r="I456" s="4" t="str">
        <f t="shared" si="7"/>
        <v>Reject</v>
      </c>
      <c r="J456" s="1">
        <f>VLOOKUP($B456,'Working final'!$A$4:$BU$2260,50,0)</f>
        <v>0</v>
      </c>
    </row>
    <row r="457" spans="1:10" hidden="1" x14ac:dyDescent="0.25">
      <c r="A457">
        <v>455</v>
      </c>
      <c r="B457" t="s">
        <v>1011</v>
      </c>
      <c r="C457" t="str">
        <f>IF(VLOOKUP($B457,'Working final'!$A$4:$BU$2260,50,0)&gt;=DATE(2022,3,31),"Y","N")</f>
        <v>N</v>
      </c>
      <c r="D457" t="str">
        <f>IF(VLOOKUP($B457,'Working final'!$A$4:$BU$2260,51,0)&gt;=1,"Y","N")</f>
        <v>N</v>
      </c>
      <c r="E457" t="str">
        <f>IF(VLOOKUP($B457,'Working final'!$A$4:$BU$2260,51,0)&lt;200,"Y","N")</f>
        <v>Y</v>
      </c>
      <c r="F457" t="str">
        <f>IF(VLOOKUP($B457,'Working final'!$A$4:$BU$2260,70,0)&gt;=75%,"Y","N")</f>
        <v>N</v>
      </c>
      <c r="G457" t="str">
        <f>IF(VLOOKUP($B457,'Working final'!$A$4:$BU$2260,71,0)&gt;=30%,"Y","N")</f>
        <v>N</v>
      </c>
      <c r="H457" t="str">
        <f>IF(OR(VLOOKUP($B457,'Working final'!$A$4:$BU$2260,72,0)&gt;=75%,VLOOKUP($B457,'Working final'!$A$4:$BU$2260,73,0)&gt;=75%),"Y","N")</f>
        <v>N</v>
      </c>
      <c r="I457" s="4" t="str">
        <f t="shared" si="7"/>
        <v>Reject</v>
      </c>
      <c r="J457" s="1">
        <f>VLOOKUP($B457,'Working final'!$A$4:$BU$2260,50,0)</f>
        <v>0</v>
      </c>
    </row>
    <row r="458" spans="1:10" hidden="1" x14ac:dyDescent="0.25">
      <c r="A458">
        <v>456</v>
      </c>
      <c r="B458" t="s">
        <v>1012</v>
      </c>
      <c r="C458" t="str">
        <f>IF(VLOOKUP($B458,'Working final'!$A$4:$BU$2260,50,0)&gt;=DATE(2022,3,31),"Y","N")</f>
        <v>N</v>
      </c>
      <c r="D458" t="str">
        <f>IF(VLOOKUP($B458,'Working final'!$A$4:$BU$2260,51,0)&gt;=1,"Y","N")</f>
        <v>N</v>
      </c>
      <c r="E458" t="str">
        <f>IF(VLOOKUP($B458,'Working final'!$A$4:$BU$2260,51,0)&lt;200,"Y","N")</f>
        <v>Y</v>
      </c>
      <c r="F458" t="str">
        <f>IF(VLOOKUP($B458,'Working final'!$A$4:$BU$2260,70,0)&gt;=75%,"Y","N")</f>
        <v>N</v>
      </c>
      <c r="G458" t="str">
        <f>IF(VLOOKUP($B458,'Working final'!$A$4:$BU$2260,71,0)&gt;=30%,"Y","N")</f>
        <v>N</v>
      </c>
      <c r="H458" t="str">
        <f>IF(OR(VLOOKUP($B458,'Working final'!$A$4:$BU$2260,72,0)&gt;=75%,VLOOKUP($B458,'Working final'!$A$4:$BU$2260,73,0)&gt;=75%),"Y","N")</f>
        <v>N</v>
      </c>
      <c r="I458" s="4" t="str">
        <f t="shared" si="7"/>
        <v>Reject</v>
      </c>
      <c r="J458" s="1">
        <f>VLOOKUP($B458,'Working final'!$A$4:$BU$2260,50,0)</f>
        <v>0</v>
      </c>
    </row>
    <row r="459" spans="1:10" x14ac:dyDescent="0.25">
      <c r="A459">
        <v>457</v>
      </c>
      <c r="B459" t="s">
        <v>1013</v>
      </c>
      <c r="C459" t="str">
        <f>IF(VLOOKUP($B459,'Working final'!$A$4:$BU$2260,50,0)&gt;=DATE(2022,3,31),"Y","N")</f>
        <v>Y</v>
      </c>
      <c r="D459" t="str">
        <f>IF(VLOOKUP($B459,'Working final'!$A$4:$BU$2260,51,0)&gt;=1,"Y","N")</f>
        <v>Y</v>
      </c>
      <c r="E459" t="str">
        <f>IF(VLOOKUP($B459,'Working final'!$A$4:$BU$2260,51,0)&lt;200,"Y","N")</f>
        <v>Y</v>
      </c>
      <c r="F459" t="str">
        <f>IF(VLOOKUP($B459,'Working final'!$A$4:$BU$2260,70,0)&gt;=75%,"Y","N")</f>
        <v>Y</v>
      </c>
      <c r="G459" t="str">
        <f>IF(VLOOKUP($B459,'Working final'!$A$4:$BU$2260,71,0)&gt;=30%,"Y","N")</f>
        <v>Y</v>
      </c>
      <c r="H459" t="str">
        <f>IF(OR(VLOOKUP($B459,'Working final'!$A$4:$BU$2260,72,0)&gt;=75%,VLOOKUP($B459,'Working final'!$A$4:$BU$2260,73,0)&gt;=75%),"Y","N")</f>
        <v>Y</v>
      </c>
      <c r="I459" s="4" t="str">
        <f t="shared" si="7"/>
        <v>Accept</v>
      </c>
      <c r="J459" s="1">
        <f>VLOOKUP($B459,'Working final'!$A$4:$BU$2260,50,0)</f>
        <v>45016</v>
      </c>
    </row>
    <row r="460" spans="1:10" hidden="1" x14ac:dyDescent="0.25">
      <c r="A460">
        <v>458</v>
      </c>
      <c r="B460" t="s">
        <v>1015</v>
      </c>
      <c r="C460" t="str">
        <f>IF(VLOOKUP($B460,'Working final'!$A$4:$BU$2260,50,0)&gt;=DATE(2022,3,31),"Y","N")</f>
        <v>Y</v>
      </c>
      <c r="D460" t="str">
        <f>IF(VLOOKUP($B460,'Working final'!$A$4:$BU$2260,51,0)&gt;=1,"Y","N")</f>
        <v>Y</v>
      </c>
      <c r="E460" t="str">
        <f>IF(VLOOKUP($B460,'Working final'!$A$4:$BU$2260,51,0)&lt;200,"Y","N")</f>
        <v>N</v>
      </c>
      <c r="F460" t="str">
        <f>IF(VLOOKUP($B460,'Working final'!$A$4:$BU$2260,70,0)&gt;=75%,"Y","N")</f>
        <v>Y</v>
      </c>
      <c r="G460" t="str">
        <f>IF(VLOOKUP($B460,'Working final'!$A$4:$BU$2260,71,0)&gt;=30%,"Y","N")</f>
        <v>Y</v>
      </c>
      <c r="H460" t="str">
        <f>IF(OR(VLOOKUP($B460,'Working final'!$A$4:$BU$2260,72,0)&gt;=75%,VLOOKUP($B460,'Working final'!$A$4:$BU$2260,73,0)&gt;=75%),"Y","N")</f>
        <v>Y</v>
      </c>
      <c r="I460" s="4" t="str">
        <f t="shared" si="7"/>
        <v>Reject</v>
      </c>
      <c r="J460" s="1">
        <f>VLOOKUP($B460,'Working final'!$A$4:$BU$2260,50,0)</f>
        <v>45016</v>
      </c>
    </row>
    <row r="461" spans="1:10" hidden="1" x14ac:dyDescent="0.25">
      <c r="A461">
        <v>459</v>
      </c>
      <c r="B461" t="s">
        <v>1017</v>
      </c>
      <c r="C461" t="str">
        <f>IF(VLOOKUP($B461,'Working final'!$A$4:$BU$2260,50,0)&gt;=DATE(2022,3,31),"Y","N")</f>
        <v>Y</v>
      </c>
      <c r="D461" t="str">
        <f>IF(VLOOKUP($B461,'Working final'!$A$4:$BU$2260,51,0)&gt;=1,"Y","N")</f>
        <v>Y</v>
      </c>
      <c r="E461" t="str">
        <f>IF(VLOOKUP($B461,'Working final'!$A$4:$BU$2260,51,0)&lt;200,"Y","N")</f>
        <v>N</v>
      </c>
      <c r="F461" t="str">
        <f>IF(VLOOKUP($B461,'Working final'!$A$4:$BU$2260,70,0)&gt;=75%,"Y","N")</f>
        <v>Y</v>
      </c>
      <c r="G461" t="str">
        <f>IF(VLOOKUP($B461,'Working final'!$A$4:$BU$2260,71,0)&gt;=30%,"Y","N")</f>
        <v>Y</v>
      </c>
      <c r="H461" t="str">
        <f>IF(OR(VLOOKUP($B461,'Working final'!$A$4:$BU$2260,72,0)&gt;=75%,VLOOKUP($B461,'Working final'!$A$4:$BU$2260,73,0)&gt;=75%),"Y","N")</f>
        <v>N</v>
      </c>
      <c r="I461" s="4" t="str">
        <f t="shared" si="7"/>
        <v>Reject</v>
      </c>
      <c r="J461" s="1">
        <f>VLOOKUP($B461,'Working final'!$A$4:$BU$2260,50,0)</f>
        <v>44651</v>
      </c>
    </row>
    <row r="462" spans="1:10" hidden="1" x14ac:dyDescent="0.25">
      <c r="A462">
        <v>460</v>
      </c>
      <c r="B462" t="s">
        <v>1018</v>
      </c>
      <c r="C462" t="str">
        <f>IF(VLOOKUP($B462,'Working final'!$A$4:$BU$2260,50,0)&gt;=DATE(2022,3,31),"Y","N")</f>
        <v>Y</v>
      </c>
      <c r="D462" t="str">
        <f>IF(VLOOKUP($B462,'Working final'!$A$4:$BU$2260,51,0)&gt;=1,"Y","N")</f>
        <v>Y</v>
      </c>
      <c r="E462" t="str">
        <f>IF(VLOOKUP($B462,'Working final'!$A$4:$BU$2260,51,0)&lt;200,"Y","N")</f>
        <v>N</v>
      </c>
      <c r="F462" t="str">
        <f>IF(VLOOKUP($B462,'Working final'!$A$4:$BU$2260,70,0)&gt;=75%,"Y","N")</f>
        <v>Y</v>
      </c>
      <c r="G462" t="str">
        <f>IF(VLOOKUP($B462,'Working final'!$A$4:$BU$2260,71,0)&gt;=30%,"Y","N")</f>
        <v>Y</v>
      </c>
      <c r="H462" t="str">
        <f>IF(OR(VLOOKUP($B462,'Working final'!$A$4:$BU$2260,72,0)&gt;=75%,VLOOKUP($B462,'Working final'!$A$4:$BU$2260,73,0)&gt;=75%),"Y","N")</f>
        <v>N</v>
      </c>
      <c r="I462" s="4" t="str">
        <f t="shared" si="7"/>
        <v>Reject</v>
      </c>
      <c r="J462" s="1">
        <f>VLOOKUP($B462,'Working final'!$A$4:$BU$2260,50,0)</f>
        <v>45016</v>
      </c>
    </row>
    <row r="463" spans="1:10" hidden="1" x14ac:dyDescent="0.25">
      <c r="A463">
        <v>461</v>
      </c>
      <c r="B463" t="s">
        <v>1019</v>
      </c>
      <c r="C463" t="str">
        <f>IF(VLOOKUP($B463,'Working final'!$A$4:$BU$2260,50,0)&gt;=DATE(2022,3,31),"Y","N")</f>
        <v>Y</v>
      </c>
      <c r="D463" t="str">
        <f>IF(VLOOKUP($B463,'Working final'!$A$4:$BU$2260,51,0)&gt;=1,"Y","N")</f>
        <v>Y</v>
      </c>
      <c r="E463" t="str">
        <f>IF(VLOOKUP($B463,'Working final'!$A$4:$BU$2260,51,0)&lt;200,"Y","N")</f>
        <v>Y</v>
      </c>
      <c r="F463" t="str">
        <f>IF(VLOOKUP($B463,'Working final'!$A$4:$BU$2260,70,0)&gt;=75%,"Y","N")</f>
        <v>Y</v>
      </c>
      <c r="G463" t="str">
        <f>IF(VLOOKUP($B463,'Working final'!$A$4:$BU$2260,71,0)&gt;=30%,"Y","N")</f>
        <v>Y</v>
      </c>
      <c r="H463" t="str">
        <f>IF(OR(VLOOKUP($B463,'Working final'!$A$4:$BU$2260,72,0)&gt;=75%,VLOOKUP($B463,'Working final'!$A$4:$BU$2260,73,0)&gt;=75%),"Y","N")</f>
        <v>N</v>
      </c>
      <c r="I463" s="4" t="str">
        <f t="shared" si="7"/>
        <v>Reject</v>
      </c>
      <c r="J463" s="1">
        <f>VLOOKUP($B463,'Working final'!$A$4:$BU$2260,50,0)</f>
        <v>45016</v>
      </c>
    </row>
    <row r="464" spans="1:10" hidden="1" x14ac:dyDescent="0.25">
      <c r="A464">
        <v>462</v>
      </c>
      <c r="B464" t="s">
        <v>1020</v>
      </c>
      <c r="C464" t="str">
        <f>IF(VLOOKUP($B464,'Working final'!$A$4:$BU$2260,50,0)&gt;=DATE(2022,3,31),"Y","N")</f>
        <v>N</v>
      </c>
      <c r="D464" t="str">
        <f>IF(VLOOKUP($B464,'Working final'!$A$4:$BU$2260,51,0)&gt;=1,"Y","N")</f>
        <v>N</v>
      </c>
      <c r="E464" t="str">
        <f>IF(VLOOKUP($B464,'Working final'!$A$4:$BU$2260,51,0)&lt;200,"Y","N")</f>
        <v>Y</v>
      </c>
      <c r="F464" t="str">
        <f>IF(VLOOKUP($B464,'Working final'!$A$4:$BU$2260,70,0)&gt;=75%,"Y","N")</f>
        <v>N</v>
      </c>
      <c r="G464" t="str">
        <f>IF(VLOOKUP($B464,'Working final'!$A$4:$BU$2260,71,0)&gt;=30%,"Y","N")</f>
        <v>N</v>
      </c>
      <c r="H464" t="str">
        <f>IF(OR(VLOOKUP($B464,'Working final'!$A$4:$BU$2260,72,0)&gt;=75%,VLOOKUP($B464,'Working final'!$A$4:$BU$2260,73,0)&gt;=75%),"Y","N")</f>
        <v>N</v>
      </c>
      <c r="I464" s="4" t="str">
        <f t="shared" si="7"/>
        <v>Reject</v>
      </c>
      <c r="J464" s="1">
        <f>VLOOKUP($B464,'Working final'!$A$4:$BU$2260,50,0)</f>
        <v>0</v>
      </c>
    </row>
    <row r="465" spans="1:10" hidden="1" x14ac:dyDescent="0.25">
      <c r="A465">
        <v>463</v>
      </c>
      <c r="B465" t="s">
        <v>1022</v>
      </c>
      <c r="C465" t="str">
        <f>IF(VLOOKUP($B465,'Working final'!$A$4:$BU$2260,50,0)&gt;=DATE(2022,3,31),"Y","N")</f>
        <v>N</v>
      </c>
      <c r="D465" t="str">
        <f>IF(VLOOKUP($B465,'Working final'!$A$4:$BU$2260,51,0)&gt;=1,"Y","N")</f>
        <v>N</v>
      </c>
      <c r="E465" t="str">
        <f>IF(VLOOKUP($B465,'Working final'!$A$4:$BU$2260,51,0)&lt;200,"Y","N")</f>
        <v>Y</v>
      </c>
      <c r="F465" t="str">
        <f>IF(VLOOKUP($B465,'Working final'!$A$4:$BU$2260,70,0)&gt;=75%,"Y","N")</f>
        <v>N</v>
      </c>
      <c r="G465" t="str">
        <f>IF(VLOOKUP($B465,'Working final'!$A$4:$BU$2260,71,0)&gt;=30%,"Y","N")</f>
        <v>N</v>
      </c>
      <c r="H465" t="str">
        <f>IF(OR(VLOOKUP($B465,'Working final'!$A$4:$BU$2260,72,0)&gt;=75%,VLOOKUP($B465,'Working final'!$A$4:$BU$2260,73,0)&gt;=75%),"Y","N")</f>
        <v>N</v>
      </c>
      <c r="I465" s="4" t="str">
        <f t="shared" si="7"/>
        <v>Reject</v>
      </c>
      <c r="J465" s="1">
        <f>VLOOKUP($B465,'Working final'!$A$4:$BU$2260,50,0)</f>
        <v>0</v>
      </c>
    </row>
    <row r="466" spans="1:10" hidden="1" x14ac:dyDescent="0.25">
      <c r="A466">
        <v>464</v>
      </c>
      <c r="B466" t="s">
        <v>1023</v>
      </c>
      <c r="C466" t="str">
        <f>IF(VLOOKUP($B466,'Working final'!$A$4:$BU$2260,50,0)&gt;=DATE(2022,3,31),"Y","N")</f>
        <v>Y</v>
      </c>
      <c r="D466" t="str">
        <f>IF(VLOOKUP($B466,'Working final'!$A$4:$BU$2260,51,0)&gt;=1,"Y","N")</f>
        <v>Y</v>
      </c>
      <c r="E466" t="str">
        <f>IF(VLOOKUP($B466,'Working final'!$A$4:$BU$2260,51,0)&lt;200,"Y","N")</f>
        <v>N</v>
      </c>
      <c r="F466" t="str">
        <f>IF(VLOOKUP($B466,'Working final'!$A$4:$BU$2260,70,0)&gt;=75%,"Y","N")</f>
        <v>Y</v>
      </c>
      <c r="G466" t="str">
        <f>IF(VLOOKUP($B466,'Working final'!$A$4:$BU$2260,71,0)&gt;=30%,"Y","N")</f>
        <v>Y</v>
      </c>
      <c r="H466" t="str">
        <f>IF(OR(VLOOKUP($B466,'Working final'!$A$4:$BU$2260,72,0)&gt;=75%,VLOOKUP($B466,'Working final'!$A$4:$BU$2260,73,0)&gt;=75%),"Y","N")</f>
        <v>Y</v>
      </c>
      <c r="I466" s="4" t="str">
        <f t="shared" si="7"/>
        <v>Reject</v>
      </c>
      <c r="J466" s="1">
        <f>VLOOKUP($B466,'Working final'!$A$4:$BU$2260,50,0)</f>
        <v>45016</v>
      </c>
    </row>
    <row r="467" spans="1:10" x14ac:dyDescent="0.25">
      <c r="A467">
        <v>465</v>
      </c>
      <c r="B467" t="s">
        <v>1025</v>
      </c>
      <c r="C467" t="str">
        <f>IF(VLOOKUP($B467,'Working final'!$A$4:$BU$2260,50,0)&gt;=DATE(2022,3,31),"Y","N")</f>
        <v>Y</v>
      </c>
      <c r="D467" t="str">
        <f>IF(VLOOKUP($B467,'Working final'!$A$4:$BU$2260,51,0)&gt;=1,"Y","N")</f>
        <v>Y</v>
      </c>
      <c r="E467" t="str">
        <f>IF(VLOOKUP($B467,'Working final'!$A$4:$BU$2260,51,0)&lt;200,"Y","N")</f>
        <v>Y</v>
      </c>
      <c r="F467" t="str">
        <f>IF(VLOOKUP($B467,'Working final'!$A$4:$BU$2260,70,0)&gt;=75%,"Y","N")</f>
        <v>Y</v>
      </c>
      <c r="G467" t="str">
        <f>IF(VLOOKUP($B467,'Working final'!$A$4:$BU$2260,71,0)&gt;=30%,"Y","N")</f>
        <v>Y</v>
      </c>
      <c r="H467" t="str">
        <f>IF(OR(VLOOKUP($B467,'Working final'!$A$4:$BU$2260,72,0)&gt;=75%,VLOOKUP($B467,'Working final'!$A$4:$BU$2260,73,0)&gt;=75%),"Y","N")</f>
        <v>Y</v>
      </c>
      <c r="I467" s="4" t="str">
        <f t="shared" si="7"/>
        <v>Accept</v>
      </c>
      <c r="J467" s="1">
        <f>VLOOKUP($B467,'Working final'!$A$4:$BU$2260,50,0)</f>
        <v>45016</v>
      </c>
    </row>
    <row r="468" spans="1:10" hidden="1" x14ac:dyDescent="0.25">
      <c r="A468">
        <v>466</v>
      </c>
      <c r="B468" t="s">
        <v>1026</v>
      </c>
      <c r="C468" t="str">
        <f>IF(VLOOKUP($B468,'Working final'!$A$4:$BU$2260,50,0)&gt;=DATE(2022,3,31),"Y","N")</f>
        <v>N</v>
      </c>
      <c r="D468" t="str">
        <f>IF(VLOOKUP($B468,'Working final'!$A$4:$BU$2260,51,0)&gt;=1,"Y","N")</f>
        <v>N</v>
      </c>
      <c r="E468" t="str">
        <f>IF(VLOOKUP($B468,'Working final'!$A$4:$BU$2260,51,0)&lt;200,"Y","N")</f>
        <v>Y</v>
      </c>
      <c r="F468" t="str">
        <f>IF(VLOOKUP($B468,'Working final'!$A$4:$BU$2260,70,0)&gt;=75%,"Y","N")</f>
        <v>N</v>
      </c>
      <c r="G468" t="str">
        <f>IF(VLOOKUP($B468,'Working final'!$A$4:$BU$2260,71,0)&gt;=30%,"Y","N")</f>
        <v>N</v>
      </c>
      <c r="H468" t="str">
        <f>IF(OR(VLOOKUP($B468,'Working final'!$A$4:$BU$2260,72,0)&gt;=75%,VLOOKUP($B468,'Working final'!$A$4:$BU$2260,73,0)&gt;=75%),"Y","N")</f>
        <v>N</v>
      </c>
      <c r="I468" s="4" t="str">
        <f t="shared" si="7"/>
        <v>Reject</v>
      </c>
      <c r="J468" s="1">
        <f>VLOOKUP($B468,'Working final'!$A$4:$BU$2260,50,0)</f>
        <v>0</v>
      </c>
    </row>
    <row r="469" spans="1:10" hidden="1" x14ac:dyDescent="0.25">
      <c r="A469">
        <v>467</v>
      </c>
      <c r="B469" t="s">
        <v>1028</v>
      </c>
      <c r="C469" t="str">
        <f>IF(VLOOKUP($B469,'Working final'!$A$4:$BU$2260,50,0)&gt;=DATE(2022,3,31),"Y","N")</f>
        <v>Y</v>
      </c>
      <c r="D469" t="str">
        <f>IF(VLOOKUP($B469,'Working final'!$A$4:$BU$2260,51,0)&gt;=1,"Y","N")</f>
        <v>Y</v>
      </c>
      <c r="E469" t="str">
        <f>IF(VLOOKUP($B469,'Working final'!$A$4:$BU$2260,51,0)&lt;200,"Y","N")</f>
        <v>N</v>
      </c>
      <c r="F469" t="str">
        <f>IF(VLOOKUP($B469,'Working final'!$A$4:$BU$2260,70,0)&gt;=75%,"Y","N")</f>
        <v>Y</v>
      </c>
      <c r="G469" t="str">
        <f>IF(VLOOKUP($B469,'Working final'!$A$4:$BU$2260,71,0)&gt;=30%,"Y","N")</f>
        <v>Y</v>
      </c>
      <c r="H469" t="str">
        <f>IF(OR(VLOOKUP($B469,'Working final'!$A$4:$BU$2260,72,0)&gt;=75%,VLOOKUP($B469,'Working final'!$A$4:$BU$2260,73,0)&gt;=75%),"Y","N")</f>
        <v>N</v>
      </c>
      <c r="I469" s="4" t="str">
        <f t="shared" si="7"/>
        <v>Reject</v>
      </c>
      <c r="J469" s="1">
        <f>VLOOKUP($B469,'Working final'!$A$4:$BU$2260,50,0)</f>
        <v>45016</v>
      </c>
    </row>
    <row r="470" spans="1:10" x14ac:dyDescent="0.25">
      <c r="A470">
        <v>468</v>
      </c>
      <c r="B470" t="s">
        <v>1032</v>
      </c>
      <c r="C470" t="str">
        <f>IF(VLOOKUP($B470,'Working final'!$A$4:$BU$2260,50,0)&gt;=DATE(2022,3,31),"Y","N")</f>
        <v>Y</v>
      </c>
      <c r="D470" t="str">
        <f>IF(VLOOKUP($B470,'Working final'!$A$4:$BU$2260,51,0)&gt;=1,"Y","N")</f>
        <v>Y</v>
      </c>
      <c r="E470" t="str">
        <f>IF(VLOOKUP($B470,'Working final'!$A$4:$BU$2260,51,0)&lt;200,"Y","N")</f>
        <v>Y</v>
      </c>
      <c r="F470" t="str">
        <f>IF(VLOOKUP($B470,'Working final'!$A$4:$BU$2260,70,0)&gt;=75%,"Y","N")</f>
        <v>Y</v>
      </c>
      <c r="G470" t="str">
        <f>IF(VLOOKUP($B470,'Working final'!$A$4:$BU$2260,71,0)&gt;=30%,"Y","N")</f>
        <v>Y</v>
      </c>
      <c r="H470" t="str">
        <f>IF(OR(VLOOKUP($B470,'Working final'!$A$4:$BU$2260,72,0)&gt;=75%,VLOOKUP($B470,'Working final'!$A$4:$BU$2260,73,0)&gt;=75%),"Y","N")</f>
        <v>Y</v>
      </c>
      <c r="I470" s="4" t="str">
        <f t="shared" si="7"/>
        <v>Accept</v>
      </c>
      <c r="J470" s="1">
        <f>VLOOKUP($B470,'Working final'!$A$4:$BU$2260,50,0)</f>
        <v>45016</v>
      </c>
    </row>
    <row r="471" spans="1:10" hidden="1" x14ac:dyDescent="0.25">
      <c r="A471">
        <v>469</v>
      </c>
      <c r="B471" t="s">
        <v>1036</v>
      </c>
      <c r="C471" t="str">
        <f>IF(VLOOKUP($B471,'Working final'!$A$4:$BU$2260,50,0)&gt;=DATE(2022,3,31),"Y","N")</f>
        <v>N</v>
      </c>
      <c r="D471" t="str">
        <f>IF(VLOOKUP($B471,'Working final'!$A$4:$BU$2260,51,0)&gt;=1,"Y","N")</f>
        <v>N</v>
      </c>
      <c r="E471" t="str">
        <f>IF(VLOOKUP($B471,'Working final'!$A$4:$BU$2260,51,0)&lt;200,"Y","N")</f>
        <v>Y</v>
      </c>
      <c r="F471" t="str">
        <f>IF(VLOOKUP($B471,'Working final'!$A$4:$BU$2260,70,0)&gt;=75%,"Y","N")</f>
        <v>N</v>
      </c>
      <c r="G471" t="str">
        <f>IF(VLOOKUP($B471,'Working final'!$A$4:$BU$2260,71,0)&gt;=30%,"Y","N")</f>
        <v>N</v>
      </c>
      <c r="H471" t="str">
        <f>IF(OR(VLOOKUP($B471,'Working final'!$A$4:$BU$2260,72,0)&gt;=75%,VLOOKUP($B471,'Working final'!$A$4:$BU$2260,73,0)&gt;=75%),"Y","N")</f>
        <v>N</v>
      </c>
      <c r="I471" s="4" t="str">
        <f t="shared" si="7"/>
        <v>Reject</v>
      </c>
      <c r="J471" s="1">
        <f>VLOOKUP($B471,'Working final'!$A$4:$BU$2260,50,0)</f>
        <v>0</v>
      </c>
    </row>
    <row r="472" spans="1:10" hidden="1" x14ac:dyDescent="0.25">
      <c r="A472">
        <v>470</v>
      </c>
      <c r="B472" t="s">
        <v>1037</v>
      </c>
      <c r="C472" t="str">
        <f>IF(VLOOKUP($B472,'Working final'!$A$4:$BU$2260,50,0)&gt;=DATE(2022,3,31),"Y","N")</f>
        <v>N</v>
      </c>
      <c r="D472" t="str">
        <f>IF(VLOOKUP($B472,'Working final'!$A$4:$BU$2260,51,0)&gt;=1,"Y","N")</f>
        <v>N</v>
      </c>
      <c r="E472" t="str">
        <f>IF(VLOOKUP($B472,'Working final'!$A$4:$BU$2260,51,0)&lt;200,"Y","N")</f>
        <v>Y</v>
      </c>
      <c r="F472" t="str">
        <f>IF(VLOOKUP($B472,'Working final'!$A$4:$BU$2260,70,0)&gt;=75%,"Y","N")</f>
        <v>N</v>
      </c>
      <c r="G472" t="str">
        <f>IF(VLOOKUP($B472,'Working final'!$A$4:$BU$2260,71,0)&gt;=30%,"Y","N")</f>
        <v>N</v>
      </c>
      <c r="H472" t="str">
        <f>IF(OR(VLOOKUP($B472,'Working final'!$A$4:$BU$2260,72,0)&gt;=75%,VLOOKUP($B472,'Working final'!$A$4:$BU$2260,73,0)&gt;=75%),"Y","N")</f>
        <v>N</v>
      </c>
      <c r="I472" s="4" t="str">
        <f t="shared" si="7"/>
        <v>Reject</v>
      </c>
      <c r="J472" s="1">
        <f>VLOOKUP($B472,'Working final'!$A$4:$BU$2260,50,0)</f>
        <v>0</v>
      </c>
    </row>
    <row r="473" spans="1:10" hidden="1" x14ac:dyDescent="0.25">
      <c r="A473">
        <v>471</v>
      </c>
      <c r="B473" t="s">
        <v>1039</v>
      </c>
      <c r="C473" t="str">
        <f>IF(VLOOKUP($B473,'Working final'!$A$4:$BU$2260,50,0)&gt;=DATE(2022,3,31),"Y","N")</f>
        <v>Y</v>
      </c>
      <c r="D473" t="str">
        <f>IF(VLOOKUP($B473,'Working final'!$A$4:$BU$2260,51,0)&gt;=1,"Y","N")</f>
        <v>Y</v>
      </c>
      <c r="E473" t="str">
        <f>IF(VLOOKUP($B473,'Working final'!$A$4:$BU$2260,51,0)&lt;200,"Y","N")</f>
        <v>N</v>
      </c>
      <c r="F473" t="str">
        <f>IF(VLOOKUP($B473,'Working final'!$A$4:$BU$2260,70,0)&gt;=75%,"Y","N")</f>
        <v>Y</v>
      </c>
      <c r="G473" t="str">
        <f>IF(VLOOKUP($B473,'Working final'!$A$4:$BU$2260,71,0)&gt;=30%,"Y","N")</f>
        <v>Y</v>
      </c>
      <c r="H473" t="str">
        <f>IF(OR(VLOOKUP($B473,'Working final'!$A$4:$BU$2260,72,0)&gt;=75%,VLOOKUP($B473,'Working final'!$A$4:$BU$2260,73,0)&gt;=75%),"Y","N")</f>
        <v>Y</v>
      </c>
      <c r="I473" s="4" t="str">
        <f t="shared" si="7"/>
        <v>Reject</v>
      </c>
      <c r="J473" s="1">
        <f>VLOOKUP($B473,'Working final'!$A$4:$BU$2260,50,0)</f>
        <v>45016</v>
      </c>
    </row>
    <row r="474" spans="1:10" hidden="1" x14ac:dyDescent="0.25">
      <c r="A474">
        <v>472</v>
      </c>
      <c r="B474" t="s">
        <v>1040</v>
      </c>
      <c r="C474" t="str">
        <f>IF(VLOOKUP($B474,'Working final'!$A$4:$BU$2260,50,0)&gt;=DATE(2022,3,31),"Y","N")</f>
        <v>N</v>
      </c>
      <c r="D474" t="str">
        <f>IF(VLOOKUP($B474,'Working final'!$A$4:$BU$2260,51,0)&gt;=1,"Y","N")</f>
        <v>N</v>
      </c>
      <c r="E474" t="str">
        <f>IF(VLOOKUP($B474,'Working final'!$A$4:$BU$2260,51,0)&lt;200,"Y","N")</f>
        <v>Y</v>
      </c>
      <c r="F474" t="str">
        <f>IF(VLOOKUP($B474,'Working final'!$A$4:$BU$2260,70,0)&gt;=75%,"Y","N")</f>
        <v>N</v>
      </c>
      <c r="G474" t="str">
        <f>IF(VLOOKUP($B474,'Working final'!$A$4:$BU$2260,71,0)&gt;=30%,"Y","N")</f>
        <v>N</v>
      </c>
      <c r="H474" t="str">
        <f>IF(OR(VLOOKUP($B474,'Working final'!$A$4:$BU$2260,72,0)&gt;=75%,VLOOKUP($B474,'Working final'!$A$4:$BU$2260,73,0)&gt;=75%),"Y","N")</f>
        <v>N</v>
      </c>
      <c r="I474" s="4" t="str">
        <f t="shared" si="7"/>
        <v>Reject</v>
      </c>
      <c r="J474" s="1">
        <f>VLOOKUP($B474,'Working final'!$A$4:$BU$2260,50,0)</f>
        <v>0</v>
      </c>
    </row>
    <row r="475" spans="1:10" hidden="1" x14ac:dyDescent="0.25">
      <c r="A475">
        <v>473</v>
      </c>
      <c r="B475" t="s">
        <v>1041</v>
      </c>
      <c r="C475" t="str">
        <f>IF(VLOOKUP($B475,'Working final'!$A$4:$BU$2260,50,0)&gt;=DATE(2022,3,31),"Y","N")</f>
        <v>N</v>
      </c>
      <c r="D475" t="str">
        <f>IF(VLOOKUP($B475,'Working final'!$A$4:$BU$2260,51,0)&gt;=1,"Y","N")</f>
        <v>N</v>
      </c>
      <c r="E475" t="str">
        <f>IF(VLOOKUP($B475,'Working final'!$A$4:$BU$2260,51,0)&lt;200,"Y","N")</f>
        <v>Y</v>
      </c>
      <c r="F475" t="str">
        <f>IF(VLOOKUP($B475,'Working final'!$A$4:$BU$2260,70,0)&gt;=75%,"Y","N")</f>
        <v>N</v>
      </c>
      <c r="G475" t="str">
        <f>IF(VLOOKUP($B475,'Working final'!$A$4:$BU$2260,71,0)&gt;=30%,"Y","N")</f>
        <v>N</v>
      </c>
      <c r="H475" t="str">
        <f>IF(OR(VLOOKUP($B475,'Working final'!$A$4:$BU$2260,72,0)&gt;=75%,VLOOKUP($B475,'Working final'!$A$4:$BU$2260,73,0)&gt;=75%),"Y","N")</f>
        <v>N</v>
      </c>
      <c r="I475" s="4" t="str">
        <f t="shared" si="7"/>
        <v>Reject</v>
      </c>
      <c r="J475" s="1">
        <f>VLOOKUP($B475,'Working final'!$A$4:$BU$2260,50,0)</f>
        <v>0</v>
      </c>
    </row>
    <row r="476" spans="1:10" x14ac:dyDescent="0.25">
      <c r="A476">
        <v>474</v>
      </c>
      <c r="B476" t="s">
        <v>1043</v>
      </c>
      <c r="C476" t="str">
        <f>IF(VLOOKUP($B476,'Working final'!$A$4:$BU$2260,50,0)&gt;=DATE(2022,3,31),"Y","N")</f>
        <v>Y</v>
      </c>
      <c r="D476" t="str">
        <f>IF(VLOOKUP($B476,'Working final'!$A$4:$BU$2260,51,0)&gt;=1,"Y","N")</f>
        <v>Y</v>
      </c>
      <c r="E476" t="str">
        <f>IF(VLOOKUP($B476,'Working final'!$A$4:$BU$2260,51,0)&lt;200,"Y","N")</f>
        <v>Y</v>
      </c>
      <c r="F476" t="str">
        <f>IF(VLOOKUP($B476,'Working final'!$A$4:$BU$2260,70,0)&gt;=75%,"Y","N")</f>
        <v>Y</v>
      </c>
      <c r="G476" t="str">
        <f>IF(VLOOKUP($B476,'Working final'!$A$4:$BU$2260,71,0)&gt;=30%,"Y","N")</f>
        <v>Y</v>
      </c>
      <c r="H476" t="str">
        <f>IF(OR(VLOOKUP($B476,'Working final'!$A$4:$BU$2260,72,0)&gt;=75%,VLOOKUP($B476,'Working final'!$A$4:$BU$2260,73,0)&gt;=75%),"Y","N")</f>
        <v>Y</v>
      </c>
      <c r="I476" s="4" t="str">
        <f t="shared" si="7"/>
        <v>Accept</v>
      </c>
      <c r="J476" s="1">
        <f>VLOOKUP($B476,'Working final'!$A$4:$BU$2260,50,0)</f>
        <v>45016</v>
      </c>
    </row>
    <row r="477" spans="1:10" hidden="1" x14ac:dyDescent="0.25">
      <c r="A477">
        <v>475</v>
      </c>
      <c r="B477" t="s">
        <v>1044</v>
      </c>
      <c r="C477" t="str">
        <f>IF(VLOOKUP($B477,'Working final'!$A$4:$BU$2260,50,0)&gt;=DATE(2022,3,31),"Y","N")</f>
        <v>N</v>
      </c>
      <c r="D477" t="str">
        <f>IF(VLOOKUP($B477,'Working final'!$A$4:$BU$2260,51,0)&gt;=1,"Y","N")</f>
        <v>N</v>
      </c>
      <c r="E477" t="str">
        <f>IF(VLOOKUP($B477,'Working final'!$A$4:$BU$2260,51,0)&lt;200,"Y","N")</f>
        <v>Y</v>
      </c>
      <c r="F477" t="str">
        <f>IF(VLOOKUP($B477,'Working final'!$A$4:$BU$2260,70,0)&gt;=75%,"Y","N")</f>
        <v>N</v>
      </c>
      <c r="G477" t="str">
        <f>IF(VLOOKUP($B477,'Working final'!$A$4:$BU$2260,71,0)&gt;=30%,"Y","N")</f>
        <v>N</v>
      </c>
      <c r="H477" t="str">
        <f>IF(OR(VLOOKUP($B477,'Working final'!$A$4:$BU$2260,72,0)&gt;=75%,VLOOKUP($B477,'Working final'!$A$4:$BU$2260,73,0)&gt;=75%),"Y","N")</f>
        <v>N</v>
      </c>
      <c r="I477" s="4" t="str">
        <f t="shared" si="7"/>
        <v>Reject</v>
      </c>
      <c r="J477" s="1">
        <f>VLOOKUP($B477,'Working final'!$A$4:$BU$2260,50,0)</f>
        <v>0</v>
      </c>
    </row>
    <row r="478" spans="1:10" hidden="1" x14ac:dyDescent="0.25">
      <c r="A478">
        <v>476</v>
      </c>
      <c r="B478" t="s">
        <v>1046</v>
      </c>
      <c r="C478" t="str">
        <f>IF(VLOOKUP($B478,'Working final'!$A$4:$BU$2260,50,0)&gt;=DATE(2022,3,31),"Y","N")</f>
        <v>N</v>
      </c>
      <c r="D478" t="str">
        <f>IF(VLOOKUP($B478,'Working final'!$A$4:$BU$2260,51,0)&gt;=1,"Y","N")</f>
        <v>N</v>
      </c>
      <c r="E478" t="str">
        <f>IF(VLOOKUP($B478,'Working final'!$A$4:$BU$2260,51,0)&lt;200,"Y","N")</f>
        <v>Y</v>
      </c>
      <c r="F478" t="str">
        <f>IF(VLOOKUP($B478,'Working final'!$A$4:$BU$2260,70,0)&gt;=75%,"Y","N")</f>
        <v>N</v>
      </c>
      <c r="G478" t="str">
        <f>IF(VLOOKUP($B478,'Working final'!$A$4:$BU$2260,71,0)&gt;=30%,"Y","N")</f>
        <v>N</v>
      </c>
      <c r="H478" t="str">
        <f>IF(OR(VLOOKUP($B478,'Working final'!$A$4:$BU$2260,72,0)&gt;=75%,VLOOKUP($B478,'Working final'!$A$4:$BU$2260,73,0)&gt;=75%),"Y","N")</f>
        <v>N</v>
      </c>
      <c r="I478" s="4" t="str">
        <f t="shared" si="7"/>
        <v>Reject</v>
      </c>
      <c r="J478" s="1">
        <f>VLOOKUP($B478,'Working final'!$A$4:$BU$2260,50,0)</f>
        <v>0</v>
      </c>
    </row>
    <row r="479" spans="1:10" hidden="1" x14ac:dyDescent="0.25">
      <c r="A479">
        <v>477</v>
      </c>
      <c r="B479" t="s">
        <v>1047</v>
      </c>
      <c r="C479" t="str">
        <f>IF(VLOOKUP($B479,'Working final'!$A$4:$BU$2260,50,0)&gt;=DATE(2022,3,31),"Y","N")</f>
        <v>N</v>
      </c>
      <c r="D479" t="str">
        <f>IF(VLOOKUP($B479,'Working final'!$A$4:$BU$2260,51,0)&gt;=1,"Y","N")</f>
        <v>N</v>
      </c>
      <c r="E479" t="str">
        <f>IF(VLOOKUP($B479,'Working final'!$A$4:$BU$2260,51,0)&lt;200,"Y","N")</f>
        <v>Y</v>
      </c>
      <c r="F479" t="str">
        <f>IF(VLOOKUP($B479,'Working final'!$A$4:$BU$2260,70,0)&gt;=75%,"Y","N")</f>
        <v>N</v>
      </c>
      <c r="G479" t="str">
        <f>IF(VLOOKUP($B479,'Working final'!$A$4:$BU$2260,71,0)&gt;=30%,"Y","N")</f>
        <v>N</v>
      </c>
      <c r="H479" t="str">
        <f>IF(OR(VLOOKUP($B479,'Working final'!$A$4:$BU$2260,72,0)&gt;=75%,VLOOKUP($B479,'Working final'!$A$4:$BU$2260,73,0)&gt;=75%),"Y","N")</f>
        <v>N</v>
      </c>
      <c r="I479" s="4" t="str">
        <f t="shared" si="7"/>
        <v>Reject</v>
      </c>
      <c r="J479" s="1">
        <f>VLOOKUP($B479,'Working final'!$A$4:$BU$2260,50,0)</f>
        <v>0</v>
      </c>
    </row>
    <row r="480" spans="1:10" hidden="1" x14ac:dyDescent="0.25">
      <c r="A480">
        <v>478</v>
      </c>
      <c r="B480" t="s">
        <v>1048</v>
      </c>
      <c r="C480" t="str">
        <f>IF(VLOOKUP($B480,'Working final'!$A$4:$BU$2260,50,0)&gt;=DATE(2022,3,31),"Y","N")</f>
        <v>N</v>
      </c>
      <c r="D480" t="str">
        <f>IF(VLOOKUP($B480,'Working final'!$A$4:$BU$2260,51,0)&gt;=1,"Y","N")</f>
        <v>N</v>
      </c>
      <c r="E480" t="str">
        <f>IF(VLOOKUP($B480,'Working final'!$A$4:$BU$2260,51,0)&lt;200,"Y","N")</f>
        <v>Y</v>
      </c>
      <c r="F480" t="str">
        <f>IF(VLOOKUP($B480,'Working final'!$A$4:$BU$2260,70,0)&gt;=75%,"Y","N")</f>
        <v>N</v>
      </c>
      <c r="G480" t="str">
        <f>IF(VLOOKUP($B480,'Working final'!$A$4:$BU$2260,71,0)&gt;=30%,"Y","N")</f>
        <v>N</v>
      </c>
      <c r="H480" t="str">
        <f>IF(OR(VLOOKUP($B480,'Working final'!$A$4:$BU$2260,72,0)&gt;=75%,VLOOKUP($B480,'Working final'!$A$4:$BU$2260,73,0)&gt;=75%),"Y","N")</f>
        <v>N</v>
      </c>
      <c r="I480" s="4" t="str">
        <f t="shared" si="7"/>
        <v>Reject</v>
      </c>
      <c r="J480" s="1">
        <f>VLOOKUP($B480,'Working final'!$A$4:$BU$2260,50,0)</f>
        <v>0</v>
      </c>
    </row>
    <row r="481" spans="1:10" hidden="1" x14ac:dyDescent="0.25">
      <c r="A481">
        <v>479</v>
      </c>
      <c r="B481" t="s">
        <v>1049</v>
      </c>
      <c r="C481" t="str">
        <f>IF(VLOOKUP($B481,'Working final'!$A$4:$BU$2260,50,0)&gt;=DATE(2022,3,31),"Y","N")</f>
        <v>N</v>
      </c>
      <c r="D481" t="str">
        <f>IF(VLOOKUP($B481,'Working final'!$A$4:$BU$2260,51,0)&gt;=1,"Y","N")</f>
        <v>N</v>
      </c>
      <c r="E481" t="str">
        <f>IF(VLOOKUP($B481,'Working final'!$A$4:$BU$2260,51,0)&lt;200,"Y","N")</f>
        <v>Y</v>
      </c>
      <c r="F481" t="str">
        <f>IF(VLOOKUP($B481,'Working final'!$A$4:$BU$2260,70,0)&gt;=75%,"Y","N")</f>
        <v>N</v>
      </c>
      <c r="G481" t="str">
        <f>IF(VLOOKUP($B481,'Working final'!$A$4:$BU$2260,71,0)&gt;=30%,"Y","N")</f>
        <v>N</v>
      </c>
      <c r="H481" t="str">
        <f>IF(OR(VLOOKUP($B481,'Working final'!$A$4:$BU$2260,72,0)&gt;=75%,VLOOKUP($B481,'Working final'!$A$4:$BU$2260,73,0)&gt;=75%),"Y","N")</f>
        <v>N</v>
      </c>
      <c r="I481" s="4" t="str">
        <f t="shared" si="7"/>
        <v>Reject</v>
      </c>
      <c r="J481" s="1">
        <f>VLOOKUP($B481,'Working final'!$A$4:$BU$2260,50,0)</f>
        <v>0</v>
      </c>
    </row>
    <row r="482" spans="1:10" hidden="1" x14ac:dyDescent="0.25">
      <c r="A482">
        <v>480</v>
      </c>
      <c r="B482" t="s">
        <v>1050</v>
      </c>
      <c r="C482" t="str">
        <f>IF(VLOOKUP($B482,'Working final'!$A$4:$BU$2260,50,0)&gt;=DATE(2022,3,31),"Y","N")</f>
        <v>N</v>
      </c>
      <c r="D482" t="str">
        <f>IF(VLOOKUP($B482,'Working final'!$A$4:$BU$2260,51,0)&gt;=1,"Y","N")</f>
        <v>N</v>
      </c>
      <c r="E482" t="str">
        <f>IF(VLOOKUP($B482,'Working final'!$A$4:$BU$2260,51,0)&lt;200,"Y","N")</f>
        <v>Y</v>
      </c>
      <c r="F482" t="str">
        <f>IF(VLOOKUP($B482,'Working final'!$A$4:$BU$2260,70,0)&gt;=75%,"Y","N")</f>
        <v>N</v>
      </c>
      <c r="G482" t="str">
        <f>IF(VLOOKUP($B482,'Working final'!$A$4:$BU$2260,71,0)&gt;=30%,"Y","N")</f>
        <v>N</v>
      </c>
      <c r="H482" t="str">
        <f>IF(OR(VLOOKUP($B482,'Working final'!$A$4:$BU$2260,72,0)&gt;=75%,VLOOKUP($B482,'Working final'!$A$4:$BU$2260,73,0)&gt;=75%),"Y","N")</f>
        <v>N</v>
      </c>
      <c r="I482" s="4" t="str">
        <f t="shared" si="7"/>
        <v>Reject</v>
      </c>
      <c r="J482" s="1">
        <f>VLOOKUP($B482,'Working final'!$A$4:$BU$2260,50,0)</f>
        <v>0</v>
      </c>
    </row>
    <row r="483" spans="1:10" hidden="1" x14ac:dyDescent="0.25">
      <c r="A483">
        <v>481</v>
      </c>
      <c r="B483" t="s">
        <v>1054</v>
      </c>
      <c r="C483" t="str">
        <f>IF(VLOOKUP($B483,'Working final'!$A$4:$BU$2260,50,0)&gt;=DATE(2022,3,31),"Y","N")</f>
        <v>Y</v>
      </c>
      <c r="D483" t="str">
        <f>IF(VLOOKUP($B483,'Working final'!$A$4:$BU$2260,51,0)&gt;=1,"Y","N")</f>
        <v>Y</v>
      </c>
      <c r="E483" t="str">
        <f>IF(VLOOKUP($B483,'Working final'!$A$4:$BU$2260,51,0)&lt;200,"Y","N")</f>
        <v>Y</v>
      </c>
      <c r="F483" t="str">
        <f>IF(VLOOKUP($B483,'Working final'!$A$4:$BU$2260,70,0)&gt;=75%,"Y","N")</f>
        <v>Y</v>
      </c>
      <c r="G483" t="str">
        <f>IF(VLOOKUP($B483,'Working final'!$A$4:$BU$2260,71,0)&gt;=30%,"Y","N")</f>
        <v>Y</v>
      </c>
      <c r="H483" t="str">
        <f>IF(OR(VLOOKUP($B483,'Working final'!$A$4:$BU$2260,72,0)&gt;=75%,VLOOKUP($B483,'Working final'!$A$4:$BU$2260,73,0)&gt;=75%),"Y","N")</f>
        <v>N</v>
      </c>
      <c r="I483" s="4" t="str">
        <f t="shared" si="7"/>
        <v>Reject</v>
      </c>
      <c r="J483" s="1">
        <f>VLOOKUP($B483,'Working final'!$A$4:$BU$2260,50,0)</f>
        <v>45016</v>
      </c>
    </row>
    <row r="484" spans="1:10" hidden="1" x14ac:dyDescent="0.25">
      <c r="A484">
        <v>482</v>
      </c>
      <c r="B484" t="s">
        <v>1055</v>
      </c>
      <c r="C484" t="str">
        <f>IF(VLOOKUP($B484,'Working final'!$A$4:$BU$2260,50,0)&gt;=DATE(2022,3,31),"Y","N")</f>
        <v>Y</v>
      </c>
      <c r="D484" t="str">
        <f>IF(VLOOKUP($B484,'Working final'!$A$4:$BU$2260,51,0)&gt;=1,"Y","N")</f>
        <v>Y</v>
      </c>
      <c r="E484" t="str">
        <f>IF(VLOOKUP($B484,'Working final'!$A$4:$BU$2260,51,0)&lt;200,"Y","N")</f>
        <v>Y</v>
      </c>
      <c r="F484" t="str">
        <f>IF(VLOOKUP($B484,'Working final'!$A$4:$BU$2260,70,0)&gt;=75%,"Y","N")</f>
        <v>Y</v>
      </c>
      <c r="G484" t="str">
        <f>IF(VLOOKUP($B484,'Working final'!$A$4:$BU$2260,71,0)&gt;=30%,"Y","N")</f>
        <v>Y</v>
      </c>
      <c r="H484" t="str">
        <f>IF(OR(VLOOKUP($B484,'Working final'!$A$4:$BU$2260,72,0)&gt;=75%,VLOOKUP($B484,'Working final'!$A$4:$BU$2260,73,0)&gt;=75%),"Y","N")</f>
        <v>N</v>
      </c>
      <c r="I484" s="4" t="str">
        <f t="shared" si="7"/>
        <v>Reject</v>
      </c>
      <c r="J484" s="1">
        <f>VLOOKUP($B484,'Working final'!$A$4:$BU$2260,50,0)</f>
        <v>45016</v>
      </c>
    </row>
    <row r="485" spans="1:10" hidden="1" x14ac:dyDescent="0.25">
      <c r="A485">
        <v>483</v>
      </c>
      <c r="B485" t="s">
        <v>1059</v>
      </c>
      <c r="C485" t="str">
        <f>IF(VLOOKUP($B485,'Working final'!$A$4:$BU$2260,50,0)&gt;=DATE(2022,3,31),"Y","N")</f>
        <v>Y</v>
      </c>
      <c r="D485" t="str">
        <f>IF(VLOOKUP($B485,'Working final'!$A$4:$BU$2260,51,0)&gt;=1,"Y","N")</f>
        <v>Y</v>
      </c>
      <c r="E485" t="str">
        <f>IF(VLOOKUP($B485,'Working final'!$A$4:$BU$2260,51,0)&lt;200,"Y","N")</f>
        <v>Y</v>
      </c>
      <c r="F485" t="str">
        <f>IF(VLOOKUP($B485,'Working final'!$A$4:$BU$2260,70,0)&gt;=75%,"Y","N")</f>
        <v>Y</v>
      </c>
      <c r="G485" t="str">
        <f>IF(VLOOKUP($B485,'Working final'!$A$4:$BU$2260,71,0)&gt;=30%,"Y","N")</f>
        <v>Y</v>
      </c>
      <c r="H485" t="str">
        <f>IF(OR(VLOOKUP($B485,'Working final'!$A$4:$BU$2260,72,0)&gt;=75%,VLOOKUP($B485,'Working final'!$A$4:$BU$2260,73,0)&gt;=75%),"Y","N")</f>
        <v>N</v>
      </c>
      <c r="I485" s="4" t="str">
        <f t="shared" si="7"/>
        <v>Reject</v>
      </c>
      <c r="J485" s="1">
        <f>VLOOKUP($B485,'Working final'!$A$4:$BU$2260,50,0)</f>
        <v>45016</v>
      </c>
    </row>
    <row r="486" spans="1:10" hidden="1" x14ac:dyDescent="0.25">
      <c r="A486">
        <v>484</v>
      </c>
      <c r="B486" t="s">
        <v>1060</v>
      </c>
      <c r="C486" t="str">
        <f>IF(VLOOKUP($B486,'Working final'!$A$4:$BU$2260,50,0)&gt;=DATE(2022,3,31),"Y","N")</f>
        <v>Y</v>
      </c>
      <c r="D486" t="str">
        <f>IF(VLOOKUP($B486,'Working final'!$A$4:$BU$2260,51,0)&gt;=1,"Y","N")</f>
        <v>Y</v>
      </c>
      <c r="E486" t="str">
        <f>IF(VLOOKUP($B486,'Working final'!$A$4:$BU$2260,51,0)&lt;200,"Y","N")</f>
        <v>Y</v>
      </c>
      <c r="F486" t="str">
        <f>IF(VLOOKUP($B486,'Working final'!$A$4:$BU$2260,70,0)&gt;=75%,"Y","N")</f>
        <v>N</v>
      </c>
      <c r="G486" t="str">
        <f>IF(VLOOKUP($B486,'Working final'!$A$4:$BU$2260,71,0)&gt;=30%,"Y","N")</f>
        <v>N</v>
      </c>
      <c r="H486" t="str">
        <f>IF(OR(VLOOKUP($B486,'Working final'!$A$4:$BU$2260,72,0)&gt;=75%,VLOOKUP($B486,'Working final'!$A$4:$BU$2260,73,0)&gt;=75%),"Y","N")</f>
        <v>N</v>
      </c>
      <c r="I486" s="4" t="str">
        <f t="shared" si="7"/>
        <v>Reject</v>
      </c>
      <c r="J486" s="1">
        <f>VLOOKUP($B486,'Working final'!$A$4:$BU$2260,50,0)</f>
        <v>45016</v>
      </c>
    </row>
    <row r="487" spans="1:10" hidden="1" x14ac:dyDescent="0.25">
      <c r="A487">
        <v>485</v>
      </c>
      <c r="B487" t="s">
        <v>1061</v>
      </c>
      <c r="C487" t="str">
        <f>IF(VLOOKUP($B487,'Working final'!$A$4:$BU$2260,50,0)&gt;=DATE(2022,3,31),"Y","N")</f>
        <v>N</v>
      </c>
      <c r="D487" t="str">
        <f>IF(VLOOKUP($B487,'Working final'!$A$4:$BU$2260,51,0)&gt;=1,"Y","N")</f>
        <v>N</v>
      </c>
      <c r="E487" t="str">
        <f>IF(VLOOKUP($B487,'Working final'!$A$4:$BU$2260,51,0)&lt;200,"Y","N")</f>
        <v>Y</v>
      </c>
      <c r="F487" t="str">
        <f>IF(VLOOKUP($B487,'Working final'!$A$4:$BU$2260,70,0)&gt;=75%,"Y","N")</f>
        <v>N</v>
      </c>
      <c r="G487" t="str">
        <f>IF(VLOOKUP($B487,'Working final'!$A$4:$BU$2260,71,0)&gt;=30%,"Y","N")</f>
        <v>N</v>
      </c>
      <c r="H487" t="str">
        <f>IF(OR(VLOOKUP($B487,'Working final'!$A$4:$BU$2260,72,0)&gt;=75%,VLOOKUP($B487,'Working final'!$A$4:$BU$2260,73,0)&gt;=75%),"Y","N")</f>
        <v>N</v>
      </c>
      <c r="I487" s="4" t="str">
        <f t="shared" si="7"/>
        <v>Reject</v>
      </c>
      <c r="J487" s="1">
        <f>VLOOKUP($B487,'Working final'!$A$4:$BU$2260,50,0)</f>
        <v>0</v>
      </c>
    </row>
    <row r="488" spans="1:10" hidden="1" x14ac:dyDescent="0.25">
      <c r="A488">
        <v>486</v>
      </c>
      <c r="B488" t="s">
        <v>1063</v>
      </c>
      <c r="C488" t="str">
        <f>IF(VLOOKUP($B488,'Working final'!$A$4:$BU$2260,50,0)&gt;=DATE(2022,3,31),"Y","N")</f>
        <v>Y</v>
      </c>
      <c r="D488" t="str">
        <f>IF(VLOOKUP($B488,'Working final'!$A$4:$BU$2260,51,0)&gt;=1,"Y","N")</f>
        <v>Y</v>
      </c>
      <c r="E488" t="str">
        <f>IF(VLOOKUP($B488,'Working final'!$A$4:$BU$2260,51,0)&lt;200,"Y","N")</f>
        <v>Y</v>
      </c>
      <c r="F488" t="str">
        <f>IF(VLOOKUP($B488,'Working final'!$A$4:$BU$2260,70,0)&gt;=75%,"Y","N")</f>
        <v>Y</v>
      </c>
      <c r="G488" t="str">
        <f>IF(VLOOKUP($B488,'Working final'!$A$4:$BU$2260,71,0)&gt;=30%,"Y","N")</f>
        <v>Y</v>
      </c>
      <c r="H488" t="str">
        <f>IF(OR(VLOOKUP($B488,'Working final'!$A$4:$BU$2260,72,0)&gt;=75%,VLOOKUP($B488,'Working final'!$A$4:$BU$2260,73,0)&gt;=75%),"Y","N")</f>
        <v>N</v>
      </c>
      <c r="I488" s="4" t="str">
        <f t="shared" si="7"/>
        <v>Reject</v>
      </c>
      <c r="J488" s="1">
        <f>VLOOKUP($B488,'Working final'!$A$4:$BU$2260,50,0)</f>
        <v>45016</v>
      </c>
    </row>
    <row r="489" spans="1:10" hidden="1" x14ac:dyDescent="0.25">
      <c r="A489">
        <v>487</v>
      </c>
      <c r="B489" t="s">
        <v>1066</v>
      </c>
      <c r="C489" t="str">
        <f>IF(VLOOKUP($B489,'Working final'!$A$4:$BU$2260,50,0)&gt;=DATE(2022,3,31),"Y","N")</f>
        <v>Y</v>
      </c>
      <c r="D489" t="str">
        <f>IF(VLOOKUP($B489,'Working final'!$A$4:$BU$2260,51,0)&gt;=1,"Y","N")</f>
        <v>Y</v>
      </c>
      <c r="E489" t="str">
        <f>IF(VLOOKUP($B489,'Working final'!$A$4:$BU$2260,51,0)&lt;200,"Y","N")</f>
        <v>Y</v>
      </c>
      <c r="F489" t="str">
        <f>IF(VLOOKUP($B489,'Working final'!$A$4:$BU$2260,70,0)&gt;=75%,"Y","N")</f>
        <v>Y</v>
      </c>
      <c r="G489" t="str">
        <f>IF(VLOOKUP($B489,'Working final'!$A$4:$BU$2260,71,0)&gt;=30%,"Y","N")</f>
        <v>Y</v>
      </c>
      <c r="H489" t="str">
        <f>IF(OR(VLOOKUP($B489,'Working final'!$A$4:$BU$2260,72,0)&gt;=75%,VLOOKUP($B489,'Working final'!$A$4:$BU$2260,73,0)&gt;=75%),"Y","N")</f>
        <v>N</v>
      </c>
      <c r="I489" s="4" t="str">
        <f t="shared" si="7"/>
        <v>Reject</v>
      </c>
      <c r="J489" s="1">
        <f>VLOOKUP($B489,'Working final'!$A$4:$BU$2260,50,0)</f>
        <v>45016</v>
      </c>
    </row>
    <row r="490" spans="1:10" hidden="1" x14ac:dyDescent="0.25">
      <c r="A490">
        <v>488</v>
      </c>
      <c r="B490" t="s">
        <v>1068</v>
      </c>
      <c r="C490" t="str">
        <f>IF(VLOOKUP($B490,'Working final'!$A$4:$BU$2260,50,0)&gt;=DATE(2022,3,31),"Y","N")</f>
        <v>N</v>
      </c>
      <c r="D490" t="str">
        <f>IF(VLOOKUP($B490,'Working final'!$A$4:$BU$2260,51,0)&gt;=1,"Y","N")</f>
        <v>N</v>
      </c>
      <c r="E490" t="str">
        <f>IF(VLOOKUP($B490,'Working final'!$A$4:$BU$2260,51,0)&lt;200,"Y","N")</f>
        <v>Y</v>
      </c>
      <c r="F490" t="str">
        <f>IF(VLOOKUP($B490,'Working final'!$A$4:$BU$2260,70,0)&gt;=75%,"Y","N")</f>
        <v>N</v>
      </c>
      <c r="G490" t="str">
        <f>IF(VLOOKUP($B490,'Working final'!$A$4:$BU$2260,71,0)&gt;=30%,"Y","N")</f>
        <v>N</v>
      </c>
      <c r="H490" t="str">
        <f>IF(OR(VLOOKUP($B490,'Working final'!$A$4:$BU$2260,72,0)&gt;=75%,VLOOKUP($B490,'Working final'!$A$4:$BU$2260,73,0)&gt;=75%),"Y","N")</f>
        <v>N</v>
      </c>
      <c r="I490" s="4" t="str">
        <f t="shared" si="7"/>
        <v>Reject</v>
      </c>
      <c r="J490" s="1">
        <f>VLOOKUP($B490,'Working final'!$A$4:$BU$2260,50,0)</f>
        <v>0</v>
      </c>
    </row>
    <row r="491" spans="1:10" hidden="1" x14ac:dyDescent="0.25">
      <c r="A491">
        <v>489</v>
      </c>
      <c r="B491" t="s">
        <v>1069</v>
      </c>
      <c r="C491" t="str">
        <f>IF(VLOOKUP($B491,'Working final'!$A$4:$BU$2260,50,0)&gt;=DATE(2022,3,31),"Y","N")</f>
        <v>N</v>
      </c>
      <c r="D491" t="str">
        <f>IF(VLOOKUP($B491,'Working final'!$A$4:$BU$2260,51,0)&gt;=1,"Y","N")</f>
        <v>N</v>
      </c>
      <c r="E491" t="str">
        <f>IF(VLOOKUP($B491,'Working final'!$A$4:$BU$2260,51,0)&lt;200,"Y","N")</f>
        <v>Y</v>
      </c>
      <c r="F491" t="str">
        <f>IF(VLOOKUP($B491,'Working final'!$A$4:$BU$2260,70,0)&gt;=75%,"Y","N")</f>
        <v>N</v>
      </c>
      <c r="G491" t="str">
        <f>IF(VLOOKUP($B491,'Working final'!$A$4:$BU$2260,71,0)&gt;=30%,"Y","N")</f>
        <v>N</v>
      </c>
      <c r="H491" t="str">
        <f>IF(OR(VLOOKUP($B491,'Working final'!$A$4:$BU$2260,72,0)&gt;=75%,VLOOKUP($B491,'Working final'!$A$4:$BU$2260,73,0)&gt;=75%),"Y","N")</f>
        <v>N</v>
      </c>
      <c r="I491" s="4" t="str">
        <f t="shared" si="7"/>
        <v>Reject</v>
      </c>
      <c r="J491" s="1">
        <f>VLOOKUP($B491,'Working final'!$A$4:$BU$2260,50,0)</f>
        <v>0</v>
      </c>
    </row>
    <row r="492" spans="1:10" hidden="1" x14ac:dyDescent="0.25">
      <c r="A492">
        <v>490</v>
      </c>
      <c r="B492" t="s">
        <v>1072</v>
      </c>
      <c r="C492" t="str">
        <f>IF(VLOOKUP($B492,'Working final'!$A$4:$BU$2260,50,0)&gt;=DATE(2022,3,31),"Y","N")</f>
        <v>Y</v>
      </c>
      <c r="D492" t="str">
        <f>IF(VLOOKUP($B492,'Working final'!$A$4:$BU$2260,51,0)&gt;=1,"Y","N")</f>
        <v>N</v>
      </c>
      <c r="E492" t="str">
        <f>IF(VLOOKUP($B492,'Working final'!$A$4:$BU$2260,51,0)&lt;200,"Y","N")</f>
        <v>Y</v>
      </c>
      <c r="F492" t="str">
        <f>IF(VLOOKUP($B492,'Working final'!$A$4:$BU$2260,70,0)&gt;=75%,"Y","N")</f>
        <v>N</v>
      </c>
      <c r="G492" t="str">
        <f>IF(VLOOKUP($B492,'Working final'!$A$4:$BU$2260,71,0)&gt;=30%,"Y","N")</f>
        <v>N</v>
      </c>
      <c r="H492" t="str">
        <f>IF(OR(VLOOKUP($B492,'Working final'!$A$4:$BU$2260,72,0)&gt;=75%,VLOOKUP($B492,'Working final'!$A$4:$BU$2260,73,0)&gt;=75%),"Y","N")</f>
        <v>N</v>
      </c>
      <c r="I492" s="4" t="str">
        <f t="shared" si="7"/>
        <v>Reject</v>
      </c>
      <c r="J492" s="1">
        <f>VLOOKUP($B492,'Working final'!$A$4:$BU$2260,50,0)</f>
        <v>45016</v>
      </c>
    </row>
    <row r="493" spans="1:10" x14ac:dyDescent="0.25">
      <c r="A493">
        <v>491</v>
      </c>
      <c r="B493" t="s">
        <v>1080</v>
      </c>
      <c r="C493" t="str">
        <f>IF(VLOOKUP($B493,'Working final'!$A$4:$BU$2260,50,0)&gt;=DATE(2022,3,31),"Y","N")</f>
        <v>Y</v>
      </c>
      <c r="D493" t="str">
        <f>IF(VLOOKUP($B493,'Working final'!$A$4:$BU$2260,51,0)&gt;=1,"Y","N")</f>
        <v>Y</v>
      </c>
      <c r="E493" t="str">
        <f>IF(VLOOKUP($B493,'Working final'!$A$4:$BU$2260,51,0)&lt;200,"Y","N")</f>
        <v>Y</v>
      </c>
      <c r="F493" t="str">
        <f>IF(VLOOKUP($B493,'Working final'!$A$4:$BU$2260,70,0)&gt;=75%,"Y","N")</f>
        <v>Y</v>
      </c>
      <c r="G493" t="str">
        <f>IF(VLOOKUP($B493,'Working final'!$A$4:$BU$2260,71,0)&gt;=30%,"Y","N")</f>
        <v>Y</v>
      </c>
      <c r="H493" t="str">
        <f>IF(OR(VLOOKUP($B493,'Working final'!$A$4:$BU$2260,72,0)&gt;=75%,VLOOKUP($B493,'Working final'!$A$4:$BU$2260,73,0)&gt;=75%),"Y","N")</f>
        <v>Y</v>
      </c>
      <c r="I493" s="4" t="str">
        <f t="shared" si="7"/>
        <v>Accept</v>
      </c>
      <c r="J493" s="1">
        <f>VLOOKUP($B493,'Working final'!$A$4:$BU$2260,50,0)</f>
        <v>45016</v>
      </c>
    </row>
    <row r="494" spans="1:10" hidden="1" x14ac:dyDescent="0.25">
      <c r="A494">
        <v>492</v>
      </c>
      <c r="B494" t="s">
        <v>1081</v>
      </c>
      <c r="C494" t="str">
        <f>IF(VLOOKUP($B494,'Working final'!$A$4:$BU$2260,50,0)&gt;=DATE(2022,3,31),"Y","N")</f>
        <v>N</v>
      </c>
      <c r="D494" t="str">
        <f>IF(VLOOKUP($B494,'Working final'!$A$4:$BU$2260,51,0)&gt;=1,"Y","N")</f>
        <v>N</v>
      </c>
      <c r="E494" t="str">
        <f>IF(VLOOKUP($B494,'Working final'!$A$4:$BU$2260,51,0)&lt;200,"Y","N")</f>
        <v>Y</v>
      </c>
      <c r="F494" t="str">
        <f>IF(VLOOKUP($B494,'Working final'!$A$4:$BU$2260,70,0)&gt;=75%,"Y","N")</f>
        <v>N</v>
      </c>
      <c r="G494" t="str">
        <f>IF(VLOOKUP($B494,'Working final'!$A$4:$BU$2260,71,0)&gt;=30%,"Y","N")</f>
        <v>N</v>
      </c>
      <c r="H494" t="str">
        <f>IF(OR(VLOOKUP($B494,'Working final'!$A$4:$BU$2260,72,0)&gt;=75%,VLOOKUP($B494,'Working final'!$A$4:$BU$2260,73,0)&gt;=75%),"Y","N")</f>
        <v>N</v>
      </c>
      <c r="I494" s="4" t="str">
        <f t="shared" si="7"/>
        <v>Reject</v>
      </c>
      <c r="J494" s="1">
        <f>VLOOKUP($B494,'Working final'!$A$4:$BU$2260,50,0)</f>
        <v>0</v>
      </c>
    </row>
    <row r="495" spans="1:10" hidden="1" x14ac:dyDescent="0.25">
      <c r="A495">
        <v>493</v>
      </c>
      <c r="B495" t="s">
        <v>1083</v>
      </c>
      <c r="C495" t="str">
        <f>IF(VLOOKUP($B495,'Working final'!$A$4:$BU$2260,50,0)&gt;=DATE(2022,3,31),"Y","N")</f>
        <v>Y</v>
      </c>
      <c r="D495" t="str">
        <f>IF(VLOOKUP($B495,'Working final'!$A$4:$BU$2260,51,0)&gt;=1,"Y","N")</f>
        <v>Y</v>
      </c>
      <c r="E495" t="str">
        <f>IF(VLOOKUP($B495,'Working final'!$A$4:$BU$2260,51,0)&lt;200,"Y","N")</f>
        <v>Y</v>
      </c>
      <c r="F495" t="str">
        <f>IF(VLOOKUP($B495,'Working final'!$A$4:$BU$2260,70,0)&gt;=75%,"Y","N")</f>
        <v>N</v>
      </c>
      <c r="G495" t="str">
        <f>IF(VLOOKUP($B495,'Working final'!$A$4:$BU$2260,71,0)&gt;=30%,"Y","N")</f>
        <v>Y</v>
      </c>
      <c r="H495" t="str">
        <f>IF(OR(VLOOKUP($B495,'Working final'!$A$4:$BU$2260,72,0)&gt;=75%,VLOOKUP($B495,'Working final'!$A$4:$BU$2260,73,0)&gt;=75%),"Y","N")</f>
        <v>N</v>
      </c>
      <c r="I495" s="4" t="str">
        <f t="shared" si="7"/>
        <v>Reject</v>
      </c>
      <c r="J495" s="1">
        <f>VLOOKUP($B495,'Working final'!$A$4:$BU$2260,50,0)</f>
        <v>45016</v>
      </c>
    </row>
    <row r="496" spans="1:10" hidden="1" x14ac:dyDescent="0.25">
      <c r="A496">
        <v>494</v>
      </c>
      <c r="B496" t="s">
        <v>1087</v>
      </c>
      <c r="C496" t="str">
        <f>IF(VLOOKUP($B496,'Working final'!$A$4:$BU$2260,50,0)&gt;=DATE(2022,3,31),"Y","N")</f>
        <v>Y</v>
      </c>
      <c r="D496" t="str">
        <f>IF(VLOOKUP($B496,'Working final'!$A$4:$BU$2260,51,0)&gt;=1,"Y","N")</f>
        <v>Y</v>
      </c>
      <c r="E496" t="str">
        <f>IF(VLOOKUP($B496,'Working final'!$A$4:$BU$2260,51,0)&lt;200,"Y","N")</f>
        <v>N</v>
      </c>
      <c r="F496" t="str">
        <f>IF(VLOOKUP($B496,'Working final'!$A$4:$BU$2260,70,0)&gt;=75%,"Y","N")</f>
        <v>Y</v>
      </c>
      <c r="G496" t="str">
        <f>IF(VLOOKUP($B496,'Working final'!$A$4:$BU$2260,71,0)&gt;=30%,"Y","N")</f>
        <v>Y</v>
      </c>
      <c r="H496" t="str">
        <f>IF(OR(VLOOKUP($B496,'Working final'!$A$4:$BU$2260,72,0)&gt;=75%,VLOOKUP($B496,'Working final'!$A$4:$BU$2260,73,0)&gt;=75%),"Y","N")</f>
        <v>Y</v>
      </c>
      <c r="I496" s="4" t="str">
        <f t="shared" si="7"/>
        <v>Reject</v>
      </c>
      <c r="J496" s="1">
        <f>VLOOKUP($B496,'Working final'!$A$4:$BU$2260,50,0)</f>
        <v>45016</v>
      </c>
    </row>
    <row r="497" spans="1:10" hidden="1" x14ac:dyDescent="0.25">
      <c r="A497">
        <v>495</v>
      </c>
      <c r="B497" t="s">
        <v>1088</v>
      </c>
      <c r="C497" t="str">
        <f>IF(VLOOKUP($B497,'Working final'!$A$4:$BU$2260,50,0)&gt;=DATE(2022,3,31),"Y","N")</f>
        <v>Y</v>
      </c>
      <c r="D497" t="str">
        <f>IF(VLOOKUP($B497,'Working final'!$A$4:$BU$2260,51,0)&gt;=1,"Y","N")</f>
        <v>Y</v>
      </c>
      <c r="E497" t="str">
        <f>IF(VLOOKUP($B497,'Working final'!$A$4:$BU$2260,51,0)&lt;200,"Y","N")</f>
        <v>N</v>
      </c>
      <c r="F497" t="str">
        <f>IF(VLOOKUP($B497,'Working final'!$A$4:$BU$2260,70,0)&gt;=75%,"Y","N")</f>
        <v>Y</v>
      </c>
      <c r="G497" t="str">
        <f>IF(VLOOKUP($B497,'Working final'!$A$4:$BU$2260,71,0)&gt;=30%,"Y","N")</f>
        <v>Y</v>
      </c>
      <c r="H497" t="str">
        <f>IF(OR(VLOOKUP($B497,'Working final'!$A$4:$BU$2260,72,0)&gt;=75%,VLOOKUP($B497,'Working final'!$A$4:$BU$2260,73,0)&gt;=75%),"Y","N")</f>
        <v>Y</v>
      </c>
      <c r="I497" s="4" t="str">
        <f t="shared" si="7"/>
        <v>Reject</v>
      </c>
      <c r="J497" s="1">
        <f>VLOOKUP($B497,'Working final'!$A$4:$BU$2260,50,0)</f>
        <v>45016</v>
      </c>
    </row>
    <row r="498" spans="1:10" hidden="1" x14ac:dyDescent="0.25">
      <c r="A498">
        <v>496</v>
      </c>
      <c r="B498" t="s">
        <v>1092</v>
      </c>
      <c r="C498" t="str">
        <f>IF(VLOOKUP($B498,'Working final'!$A$4:$BU$2260,50,0)&gt;=DATE(2022,3,31),"Y","N")</f>
        <v>Y</v>
      </c>
      <c r="D498" t="str">
        <f>IF(VLOOKUP($B498,'Working final'!$A$4:$BU$2260,51,0)&gt;=1,"Y","N")</f>
        <v>Y</v>
      </c>
      <c r="E498" t="str">
        <f>IF(VLOOKUP($B498,'Working final'!$A$4:$BU$2260,51,0)&lt;200,"Y","N")</f>
        <v>N</v>
      </c>
      <c r="F498" t="str">
        <f>IF(VLOOKUP($B498,'Working final'!$A$4:$BU$2260,70,0)&gt;=75%,"Y","N")</f>
        <v>Y</v>
      </c>
      <c r="G498" t="str">
        <f>IF(VLOOKUP($B498,'Working final'!$A$4:$BU$2260,71,0)&gt;=30%,"Y","N")</f>
        <v>Y</v>
      </c>
      <c r="H498" t="str">
        <f>IF(OR(VLOOKUP($B498,'Working final'!$A$4:$BU$2260,72,0)&gt;=75%,VLOOKUP($B498,'Working final'!$A$4:$BU$2260,73,0)&gt;=75%),"Y","N")</f>
        <v>Y</v>
      </c>
      <c r="I498" s="4" t="str">
        <f t="shared" si="7"/>
        <v>Reject</v>
      </c>
      <c r="J498" s="1">
        <f>VLOOKUP($B498,'Working final'!$A$4:$BU$2260,50,0)</f>
        <v>45016</v>
      </c>
    </row>
    <row r="499" spans="1:10" hidden="1" x14ac:dyDescent="0.25">
      <c r="A499">
        <v>497</v>
      </c>
      <c r="B499" t="s">
        <v>1093</v>
      </c>
      <c r="C499" t="str">
        <f>IF(VLOOKUP($B499,'Working final'!$A$4:$BU$2260,50,0)&gt;=DATE(2022,3,31),"Y","N")</f>
        <v>Y</v>
      </c>
      <c r="D499" t="str">
        <f>IF(VLOOKUP($B499,'Working final'!$A$4:$BU$2260,51,0)&gt;=1,"Y","N")</f>
        <v>Y</v>
      </c>
      <c r="E499" t="str">
        <f>IF(VLOOKUP($B499,'Working final'!$A$4:$BU$2260,51,0)&lt;200,"Y","N")</f>
        <v>Y</v>
      </c>
      <c r="F499" t="str">
        <f>IF(VLOOKUP($B499,'Working final'!$A$4:$BU$2260,70,0)&gt;=75%,"Y","N")</f>
        <v>Y</v>
      </c>
      <c r="G499" t="str">
        <f>IF(VLOOKUP($B499,'Working final'!$A$4:$BU$2260,71,0)&gt;=30%,"Y","N")</f>
        <v>Y</v>
      </c>
      <c r="H499" t="str">
        <f>IF(OR(VLOOKUP($B499,'Working final'!$A$4:$BU$2260,72,0)&gt;=75%,VLOOKUP($B499,'Working final'!$A$4:$BU$2260,73,0)&gt;=75%),"Y","N")</f>
        <v>N</v>
      </c>
      <c r="I499" s="4" t="str">
        <f t="shared" si="7"/>
        <v>Reject</v>
      </c>
      <c r="J499" s="1">
        <f>VLOOKUP($B499,'Working final'!$A$4:$BU$2260,50,0)</f>
        <v>45016</v>
      </c>
    </row>
    <row r="500" spans="1:10" x14ac:dyDescent="0.25">
      <c r="A500">
        <v>498</v>
      </c>
      <c r="B500" t="s">
        <v>1100</v>
      </c>
      <c r="C500" t="str">
        <f>IF(VLOOKUP($B500,'Working final'!$A$4:$BU$2260,50,0)&gt;=DATE(2022,3,31),"Y","N")</f>
        <v>Y</v>
      </c>
      <c r="D500" t="str">
        <f>IF(VLOOKUP($B500,'Working final'!$A$4:$BU$2260,51,0)&gt;=1,"Y","N")</f>
        <v>Y</v>
      </c>
      <c r="E500" t="str">
        <f>IF(VLOOKUP($B500,'Working final'!$A$4:$BU$2260,51,0)&lt;200,"Y","N")</f>
        <v>Y</v>
      </c>
      <c r="F500" t="str">
        <f>IF(VLOOKUP($B500,'Working final'!$A$4:$BU$2260,70,0)&gt;=75%,"Y","N")</f>
        <v>Y</v>
      </c>
      <c r="G500" t="str">
        <f>IF(VLOOKUP($B500,'Working final'!$A$4:$BU$2260,71,0)&gt;=30%,"Y","N")</f>
        <v>Y</v>
      </c>
      <c r="H500" t="str">
        <f>IF(OR(VLOOKUP($B500,'Working final'!$A$4:$BU$2260,72,0)&gt;=75%,VLOOKUP($B500,'Working final'!$A$4:$BU$2260,73,0)&gt;=75%),"Y","N")</f>
        <v>Y</v>
      </c>
      <c r="I500" s="4" t="str">
        <f t="shared" si="7"/>
        <v>Accept</v>
      </c>
      <c r="J500" s="1">
        <f>VLOOKUP($B500,'Working final'!$A$4:$BU$2260,50,0)</f>
        <v>45016</v>
      </c>
    </row>
    <row r="501" spans="1:10" hidden="1" x14ac:dyDescent="0.25">
      <c r="A501">
        <v>499</v>
      </c>
      <c r="B501" t="s">
        <v>1102</v>
      </c>
      <c r="C501" t="str">
        <f>IF(VLOOKUP($B501,'Working final'!$A$4:$BU$2260,50,0)&gt;=DATE(2022,3,31),"Y","N")</f>
        <v>Y</v>
      </c>
      <c r="D501" t="str">
        <f>IF(VLOOKUP($B501,'Working final'!$A$4:$BU$2260,51,0)&gt;=1,"Y","N")</f>
        <v>Y</v>
      </c>
      <c r="E501" t="str">
        <f>IF(VLOOKUP($B501,'Working final'!$A$4:$BU$2260,51,0)&lt;200,"Y","N")</f>
        <v>Y</v>
      </c>
      <c r="F501" t="str">
        <f>IF(VLOOKUP($B501,'Working final'!$A$4:$BU$2260,70,0)&gt;=75%,"Y","N")</f>
        <v>Y</v>
      </c>
      <c r="G501" t="str">
        <f>IF(VLOOKUP($B501,'Working final'!$A$4:$BU$2260,71,0)&gt;=30%,"Y","N")</f>
        <v>Y</v>
      </c>
      <c r="H501" t="str">
        <f>IF(OR(VLOOKUP($B501,'Working final'!$A$4:$BU$2260,72,0)&gt;=75%,VLOOKUP($B501,'Working final'!$A$4:$BU$2260,73,0)&gt;=75%),"Y","N")</f>
        <v>N</v>
      </c>
      <c r="I501" s="4" t="str">
        <f t="shared" si="7"/>
        <v>Reject</v>
      </c>
      <c r="J501" s="1">
        <f>VLOOKUP($B501,'Working final'!$A$4:$BU$2260,50,0)</f>
        <v>45016</v>
      </c>
    </row>
    <row r="502" spans="1:10" x14ac:dyDescent="0.25">
      <c r="A502">
        <v>500</v>
      </c>
      <c r="B502" t="s">
        <v>1105</v>
      </c>
      <c r="C502" t="str">
        <f>IF(VLOOKUP($B502,'Working final'!$A$4:$BU$2260,50,0)&gt;=DATE(2022,3,31),"Y","N")</f>
        <v>Y</v>
      </c>
      <c r="D502" t="str">
        <f>IF(VLOOKUP($B502,'Working final'!$A$4:$BU$2260,51,0)&gt;=1,"Y","N")</f>
        <v>Y</v>
      </c>
      <c r="E502" t="str">
        <f>IF(VLOOKUP($B502,'Working final'!$A$4:$BU$2260,51,0)&lt;200,"Y","N")</f>
        <v>Y</v>
      </c>
      <c r="F502" t="str">
        <f>IF(VLOOKUP($B502,'Working final'!$A$4:$BU$2260,70,0)&gt;=75%,"Y","N")</f>
        <v>Y</v>
      </c>
      <c r="G502" t="str">
        <f>IF(VLOOKUP($B502,'Working final'!$A$4:$BU$2260,71,0)&gt;=30%,"Y","N")</f>
        <v>Y</v>
      </c>
      <c r="H502" t="str">
        <f>IF(OR(VLOOKUP($B502,'Working final'!$A$4:$BU$2260,72,0)&gt;=75%,VLOOKUP($B502,'Working final'!$A$4:$BU$2260,73,0)&gt;=75%),"Y","N")</f>
        <v>Y</v>
      </c>
      <c r="I502" s="4" t="str">
        <f t="shared" si="7"/>
        <v>Accept</v>
      </c>
      <c r="J502" s="1">
        <f>VLOOKUP($B502,'Working final'!$A$4:$BU$2260,50,0)</f>
        <v>45016</v>
      </c>
    </row>
    <row r="503" spans="1:10" hidden="1" x14ac:dyDescent="0.25">
      <c r="A503">
        <v>501</v>
      </c>
      <c r="B503" t="s">
        <v>1108</v>
      </c>
      <c r="C503" t="str">
        <f>IF(VLOOKUP($B503,'Working final'!$A$4:$BU$2260,50,0)&gt;=DATE(2022,3,31),"Y","N")</f>
        <v>Y</v>
      </c>
      <c r="D503" t="str">
        <f>IF(VLOOKUP($B503,'Working final'!$A$4:$BU$2260,51,0)&gt;=1,"Y","N")</f>
        <v>Y</v>
      </c>
      <c r="E503" t="str">
        <f>IF(VLOOKUP($B503,'Working final'!$A$4:$BU$2260,51,0)&lt;200,"Y","N")</f>
        <v>Y</v>
      </c>
      <c r="F503" t="str">
        <f>IF(VLOOKUP($B503,'Working final'!$A$4:$BU$2260,70,0)&gt;=75%,"Y","N")</f>
        <v>Y</v>
      </c>
      <c r="G503" t="str">
        <f>IF(VLOOKUP($B503,'Working final'!$A$4:$BU$2260,71,0)&gt;=30%,"Y","N")</f>
        <v>Y</v>
      </c>
      <c r="H503" t="str">
        <f>IF(OR(VLOOKUP($B503,'Working final'!$A$4:$BU$2260,72,0)&gt;=75%,VLOOKUP($B503,'Working final'!$A$4:$BU$2260,73,0)&gt;=75%),"Y","N")</f>
        <v>N</v>
      </c>
      <c r="I503" s="4" t="str">
        <f t="shared" si="7"/>
        <v>Reject</v>
      </c>
      <c r="J503" s="1">
        <f>VLOOKUP($B503,'Working final'!$A$4:$BU$2260,50,0)</f>
        <v>45016</v>
      </c>
    </row>
    <row r="504" spans="1:10" hidden="1" x14ac:dyDescent="0.25">
      <c r="A504">
        <v>502</v>
      </c>
      <c r="B504" t="s">
        <v>1109</v>
      </c>
      <c r="C504" t="str">
        <f>IF(VLOOKUP($B504,'Working final'!$A$4:$BU$2260,50,0)&gt;=DATE(2022,3,31),"Y","N")</f>
        <v>N</v>
      </c>
      <c r="D504" t="str">
        <f>IF(VLOOKUP($B504,'Working final'!$A$4:$BU$2260,51,0)&gt;=1,"Y","N")</f>
        <v>N</v>
      </c>
      <c r="E504" t="str">
        <f>IF(VLOOKUP($B504,'Working final'!$A$4:$BU$2260,51,0)&lt;200,"Y","N")</f>
        <v>Y</v>
      </c>
      <c r="F504" t="str">
        <f>IF(VLOOKUP($B504,'Working final'!$A$4:$BU$2260,70,0)&gt;=75%,"Y","N")</f>
        <v>N</v>
      </c>
      <c r="G504" t="str">
        <f>IF(VLOOKUP($B504,'Working final'!$A$4:$BU$2260,71,0)&gt;=30%,"Y","N")</f>
        <v>N</v>
      </c>
      <c r="H504" t="str">
        <f>IF(OR(VLOOKUP($B504,'Working final'!$A$4:$BU$2260,72,0)&gt;=75%,VLOOKUP($B504,'Working final'!$A$4:$BU$2260,73,0)&gt;=75%),"Y","N")</f>
        <v>N</v>
      </c>
      <c r="I504" s="4" t="str">
        <f t="shared" si="7"/>
        <v>Reject</v>
      </c>
      <c r="J504" s="1">
        <f>VLOOKUP($B504,'Working final'!$A$4:$BU$2260,50,0)</f>
        <v>0</v>
      </c>
    </row>
    <row r="505" spans="1:10" x14ac:dyDescent="0.25">
      <c r="A505">
        <v>503</v>
      </c>
      <c r="B505" t="s">
        <v>1110</v>
      </c>
      <c r="C505" t="str">
        <f>IF(VLOOKUP($B505,'Working final'!$A$4:$BU$2260,50,0)&gt;=DATE(2022,3,31),"Y","N")</f>
        <v>Y</v>
      </c>
      <c r="D505" t="str">
        <f>IF(VLOOKUP($B505,'Working final'!$A$4:$BU$2260,51,0)&gt;=1,"Y","N")</f>
        <v>Y</v>
      </c>
      <c r="E505" t="str">
        <f>IF(VLOOKUP($B505,'Working final'!$A$4:$BU$2260,51,0)&lt;200,"Y","N")</f>
        <v>Y</v>
      </c>
      <c r="F505" t="str">
        <f>IF(VLOOKUP($B505,'Working final'!$A$4:$BU$2260,70,0)&gt;=75%,"Y","N")</f>
        <v>Y</v>
      </c>
      <c r="G505" t="str">
        <f>IF(VLOOKUP($B505,'Working final'!$A$4:$BU$2260,71,0)&gt;=30%,"Y","N")</f>
        <v>Y</v>
      </c>
      <c r="H505" t="str">
        <f>IF(OR(VLOOKUP($B505,'Working final'!$A$4:$BU$2260,72,0)&gt;=75%,VLOOKUP($B505,'Working final'!$A$4:$BU$2260,73,0)&gt;=75%),"Y","N")</f>
        <v>Y</v>
      </c>
      <c r="I505" s="4" t="str">
        <f t="shared" si="7"/>
        <v>Accept</v>
      </c>
      <c r="J505" s="1">
        <f>VLOOKUP($B505,'Working final'!$A$4:$BU$2260,50,0)</f>
        <v>45016</v>
      </c>
    </row>
    <row r="506" spans="1:10" hidden="1" x14ac:dyDescent="0.25">
      <c r="A506">
        <v>504</v>
      </c>
      <c r="B506" t="s">
        <v>1111</v>
      </c>
      <c r="C506" t="str">
        <f>IF(VLOOKUP($B506,'Working final'!$A$4:$BU$2260,50,0)&gt;=DATE(2022,3,31),"Y","N")</f>
        <v>Y</v>
      </c>
      <c r="D506" t="str">
        <f>IF(VLOOKUP($B506,'Working final'!$A$4:$BU$2260,51,0)&gt;=1,"Y","N")</f>
        <v>Y</v>
      </c>
      <c r="E506" t="str">
        <f>IF(VLOOKUP($B506,'Working final'!$A$4:$BU$2260,51,0)&lt;200,"Y","N")</f>
        <v>N</v>
      </c>
      <c r="F506" t="str">
        <f>IF(VLOOKUP($B506,'Working final'!$A$4:$BU$2260,70,0)&gt;=75%,"Y","N")</f>
        <v>Y</v>
      </c>
      <c r="G506" t="str">
        <f>IF(VLOOKUP($B506,'Working final'!$A$4:$BU$2260,71,0)&gt;=30%,"Y","N")</f>
        <v>N</v>
      </c>
      <c r="H506" t="str">
        <f>IF(OR(VLOOKUP($B506,'Working final'!$A$4:$BU$2260,72,0)&gt;=75%,VLOOKUP($B506,'Working final'!$A$4:$BU$2260,73,0)&gt;=75%),"Y","N")</f>
        <v>N</v>
      </c>
      <c r="I506" s="4" t="str">
        <f t="shared" si="7"/>
        <v>Reject</v>
      </c>
      <c r="J506" s="1">
        <f>VLOOKUP($B506,'Working final'!$A$4:$BU$2260,50,0)</f>
        <v>45016</v>
      </c>
    </row>
    <row r="507" spans="1:10" hidden="1" x14ac:dyDescent="0.25">
      <c r="A507">
        <v>505</v>
      </c>
      <c r="B507" t="s">
        <v>1118</v>
      </c>
      <c r="C507" t="str">
        <f>IF(VLOOKUP($B507,'Working final'!$A$4:$BU$2260,50,0)&gt;=DATE(2022,3,31),"Y","N")</f>
        <v>Y</v>
      </c>
      <c r="D507" t="str">
        <f>IF(VLOOKUP($B507,'Working final'!$A$4:$BU$2260,51,0)&gt;=1,"Y","N")</f>
        <v>N</v>
      </c>
      <c r="E507" t="str">
        <f>IF(VLOOKUP($B507,'Working final'!$A$4:$BU$2260,51,0)&lt;200,"Y","N")</f>
        <v>Y</v>
      </c>
      <c r="F507" t="str">
        <f>IF(VLOOKUP($B507,'Working final'!$A$4:$BU$2260,70,0)&gt;=75%,"Y","N")</f>
        <v>N</v>
      </c>
      <c r="G507" t="str">
        <f>IF(VLOOKUP($B507,'Working final'!$A$4:$BU$2260,71,0)&gt;=30%,"Y","N")</f>
        <v>N</v>
      </c>
      <c r="H507" t="str">
        <f>IF(OR(VLOOKUP($B507,'Working final'!$A$4:$BU$2260,72,0)&gt;=75%,VLOOKUP($B507,'Working final'!$A$4:$BU$2260,73,0)&gt;=75%),"Y","N")</f>
        <v>N</v>
      </c>
      <c r="I507" s="4" t="str">
        <f t="shared" si="7"/>
        <v>Reject</v>
      </c>
      <c r="J507" s="1">
        <f>VLOOKUP($B507,'Working final'!$A$4:$BU$2260,50,0)</f>
        <v>45016</v>
      </c>
    </row>
    <row r="508" spans="1:10" hidden="1" x14ac:dyDescent="0.25">
      <c r="A508">
        <v>506</v>
      </c>
      <c r="B508" t="s">
        <v>1121</v>
      </c>
      <c r="C508" t="str">
        <f>IF(VLOOKUP($B508,'Working final'!$A$4:$BU$2260,50,0)&gt;=DATE(2022,3,31),"Y","N")</f>
        <v>N</v>
      </c>
      <c r="D508" t="str">
        <f>IF(VLOOKUP($B508,'Working final'!$A$4:$BU$2260,51,0)&gt;=1,"Y","N")</f>
        <v>N</v>
      </c>
      <c r="E508" t="str">
        <f>IF(VLOOKUP($B508,'Working final'!$A$4:$BU$2260,51,0)&lt;200,"Y","N")</f>
        <v>Y</v>
      </c>
      <c r="F508" t="str">
        <f>IF(VLOOKUP($B508,'Working final'!$A$4:$BU$2260,70,0)&gt;=75%,"Y","N")</f>
        <v>N</v>
      </c>
      <c r="G508" t="str">
        <f>IF(VLOOKUP($B508,'Working final'!$A$4:$BU$2260,71,0)&gt;=30%,"Y","N")</f>
        <v>N</v>
      </c>
      <c r="H508" t="str">
        <f>IF(OR(VLOOKUP($B508,'Working final'!$A$4:$BU$2260,72,0)&gt;=75%,VLOOKUP($B508,'Working final'!$A$4:$BU$2260,73,0)&gt;=75%),"Y","N")</f>
        <v>N</v>
      </c>
      <c r="I508" s="4" t="str">
        <f t="shared" si="7"/>
        <v>Reject</v>
      </c>
      <c r="J508" s="1">
        <f>VLOOKUP($B508,'Working final'!$A$4:$BU$2260,50,0)</f>
        <v>0</v>
      </c>
    </row>
    <row r="509" spans="1:10" hidden="1" x14ac:dyDescent="0.25">
      <c r="A509">
        <v>507</v>
      </c>
      <c r="B509" t="s">
        <v>1122</v>
      </c>
      <c r="C509" t="str">
        <f>IF(VLOOKUP($B509,'Working final'!$A$4:$BU$2260,50,0)&gt;=DATE(2022,3,31),"Y","N")</f>
        <v>N</v>
      </c>
      <c r="D509" t="str">
        <f>IF(VLOOKUP($B509,'Working final'!$A$4:$BU$2260,51,0)&gt;=1,"Y","N")</f>
        <v>N</v>
      </c>
      <c r="E509" t="str">
        <f>IF(VLOOKUP($B509,'Working final'!$A$4:$BU$2260,51,0)&lt;200,"Y","N")</f>
        <v>Y</v>
      </c>
      <c r="F509" t="str">
        <f>IF(VLOOKUP($B509,'Working final'!$A$4:$BU$2260,70,0)&gt;=75%,"Y","N")</f>
        <v>N</v>
      </c>
      <c r="G509" t="str">
        <f>IF(VLOOKUP($B509,'Working final'!$A$4:$BU$2260,71,0)&gt;=30%,"Y","N")</f>
        <v>N</v>
      </c>
      <c r="H509" t="str">
        <f>IF(OR(VLOOKUP($B509,'Working final'!$A$4:$BU$2260,72,0)&gt;=75%,VLOOKUP($B509,'Working final'!$A$4:$BU$2260,73,0)&gt;=75%),"Y","N")</f>
        <v>N</v>
      </c>
      <c r="I509" s="4" t="str">
        <f t="shared" si="7"/>
        <v>Reject</v>
      </c>
      <c r="J509" s="1">
        <f>VLOOKUP($B509,'Working final'!$A$4:$BU$2260,50,0)</f>
        <v>0</v>
      </c>
    </row>
    <row r="510" spans="1:10" hidden="1" x14ac:dyDescent="0.25">
      <c r="A510">
        <v>508</v>
      </c>
      <c r="B510" t="s">
        <v>1127</v>
      </c>
      <c r="C510" t="str">
        <f>IF(VLOOKUP($B510,'Working final'!$A$4:$BU$2260,50,0)&gt;=DATE(2022,3,31),"Y","N")</f>
        <v>Y</v>
      </c>
      <c r="D510" t="str">
        <f>IF(VLOOKUP($B510,'Working final'!$A$4:$BU$2260,51,0)&gt;=1,"Y","N")</f>
        <v>Y</v>
      </c>
      <c r="E510" t="str">
        <f>IF(VLOOKUP($B510,'Working final'!$A$4:$BU$2260,51,0)&lt;200,"Y","N")</f>
        <v>N</v>
      </c>
      <c r="F510" t="str">
        <f>IF(VLOOKUP($B510,'Working final'!$A$4:$BU$2260,70,0)&gt;=75%,"Y","N")</f>
        <v>Y</v>
      </c>
      <c r="G510" t="str">
        <f>IF(VLOOKUP($B510,'Working final'!$A$4:$BU$2260,71,0)&gt;=30%,"Y","N")</f>
        <v>Y</v>
      </c>
      <c r="H510" t="str">
        <f>IF(OR(VLOOKUP($B510,'Working final'!$A$4:$BU$2260,72,0)&gt;=75%,VLOOKUP($B510,'Working final'!$A$4:$BU$2260,73,0)&gt;=75%),"Y","N")</f>
        <v>Y</v>
      </c>
      <c r="I510" s="4" t="str">
        <f t="shared" si="7"/>
        <v>Reject</v>
      </c>
      <c r="J510" s="1">
        <f>VLOOKUP($B510,'Working final'!$A$4:$BU$2260,50,0)</f>
        <v>45016</v>
      </c>
    </row>
    <row r="511" spans="1:10" hidden="1" x14ac:dyDescent="0.25">
      <c r="A511">
        <v>509</v>
      </c>
      <c r="B511" t="s">
        <v>1128</v>
      </c>
      <c r="C511" t="str">
        <f>IF(VLOOKUP($B511,'Working final'!$A$4:$BU$2260,50,0)&gt;=DATE(2022,3,31),"Y","N")</f>
        <v>Y</v>
      </c>
      <c r="D511" t="str">
        <f>IF(VLOOKUP($B511,'Working final'!$A$4:$BU$2260,51,0)&gt;=1,"Y","N")</f>
        <v>Y</v>
      </c>
      <c r="E511" t="str">
        <f>IF(VLOOKUP($B511,'Working final'!$A$4:$BU$2260,51,0)&lt;200,"Y","N")</f>
        <v>Y</v>
      </c>
      <c r="F511" t="str">
        <f>IF(VLOOKUP($B511,'Working final'!$A$4:$BU$2260,70,0)&gt;=75%,"Y","N")</f>
        <v>Y</v>
      </c>
      <c r="G511" t="str">
        <f>IF(VLOOKUP($B511,'Working final'!$A$4:$BU$2260,71,0)&gt;=30%,"Y","N")</f>
        <v>Y</v>
      </c>
      <c r="H511" t="str">
        <f>IF(OR(VLOOKUP($B511,'Working final'!$A$4:$BU$2260,72,0)&gt;=75%,VLOOKUP($B511,'Working final'!$A$4:$BU$2260,73,0)&gt;=75%),"Y","N")</f>
        <v>N</v>
      </c>
      <c r="I511" s="4" t="str">
        <f t="shared" si="7"/>
        <v>Reject</v>
      </c>
      <c r="J511" s="1">
        <f>VLOOKUP($B511,'Working final'!$A$4:$BU$2260,50,0)</f>
        <v>45016</v>
      </c>
    </row>
    <row r="512" spans="1:10" hidden="1" x14ac:dyDescent="0.25">
      <c r="A512">
        <v>510</v>
      </c>
      <c r="B512" t="s">
        <v>1132</v>
      </c>
      <c r="C512" t="str">
        <f>IF(VLOOKUP($B512,'Working final'!$A$4:$BU$2260,50,0)&gt;=DATE(2022,3,31),"Y","N")</f>
        <v>Y</v>
      </c>
      <c r="D512" t="str">
        <f>IF(VLOOKUP($B512,'Working final'!$A$4:$BU$2260,51,0)&gt;=1,"Y","N")</f>
        <v>N</v>
      </c>
      <c r="E512" t="str">
        <f>IF(VLOOKUP($B512,'Working final'!$A$4:$BU$2260,51,0)&lt;200,"Y","N")</f>
        <v>Y</v>
      </c>
      <c r="F512" t="str">
        <f>IF(VLOOKUP($B512,'Working final'!$A$4:$BU$2260,70,0)&gt;=75%,"Y","N")</f>
        <v>Y</v>
      </c>
      <c r="G512" t="str">
        <f>IF(VLOOKUP($B512,'Working final'!$A$4:$BU$2260,71,0)&gt;=30%,"Y","N")</f>
        <v>Y</v>
      </c>
      <c r="H512" t="str">
        <f>IF(OR(VLOOKUP($B512,'Working final'!$A$4:$BU$2260,72,0)&gt;=75%,VLOOKUP($B512,'Working final'!$A$4:$BU$2260,73,0)&gt;=75%),"Y","N")</f>
        <v>N</v>
      </c>
      <c r="I512" s="4" t="str">
        <f t="shared" si="7"/>
        <v>Reject</v>
      </c>
      <c r="J512" s="1">
        <f>VLOOKUP($B512,'Working final'!$A$4:$BU$2260,50,0)</f>
        <v>44651</v>
      </c>
    </row>
    <row r="513" spans="1:10" hidden="1" x14ac:dyDescent="0.25">
      <c r="A513">
        <v>511</v>
      </c>
      <c r="B513" t="s">
        <v>1133</v>
      </c>
      <c r="C513" t="str">
        <f>IF(VLOOKUP($B513,'Working final'!$A$4:$BU$2260,50,0)&gt;=DATE(2022,3,31),"Y","N")</f>
        <v>N</v>
      </c>
      <c r="D513" t="str">
        <f>IF(VLOOKUP($B513,'Working final'!$A$4:$BU$2260,51,0)&gt;=1,"Y","N")</f>
        <v>N</v>
      </c>
      <c r="E513" t="str">
        <f>IF(VLOOKUP($B513,'Working final'!$A$4:$BU$2260,51,0)&lt;200,"Y","N")</f>
        <v>Y</v>
      </c>
      <c r="F513" t="str">
        <f>IF(VLOOKUP($B513,'Working final'!$A$4:$BU$2260,70,0)&gt;=75%,"Y","N")</f>
        <v>N</v>
      </c>
      <c r="G513" t="str">
        <f>IF(VLOOKUP($B513,'Working final'!$A$4:$BU$2260,71,0)&gt;=30%,"Y","N")</f>
        <v>N</v>
      </c>
      <c r="H513" t="str">
        <f>IF(OR(VLOOKUP($B513,'Working final'!$A$4:$BU$2260,72,0)&gt;=75%,VLOOKUP($B513,'Working final'!$A$4:$BU$2260,73,0)&gt;=75%),"Y","N")</f>
        <v>N</v>
      </c>
      <c r="I513" s="4" t="str">
        <f t="shared" si="7"/>
        <v>Reject</v>
      </c>
      <c r="J513" s="1">
        <f>VLOOKUP($B513,'Working final'!$A$4:$BU$2260,50,0)</f>
        <v>0</v>
      </c>
    </row>
    <row r="514" spans="1:10" hidden="1" x14ac:dyDescent="0.25">
      <c r="A514">
        <v>512</v>
      </c>
      <c r="B514" t="s">
        <v>1135</v>
      </c>
      <c r="C514" t="str">
        <f>IF(VLOOKUP($B514,'Working final'!$A$4:$BU$2260,50,0)&gt;=DATE(2022,3,31),"Y","N")</f>
        <v>N</v>
      </c>
      <c r="D514" t="str">
        <f>IF(VLOOKUP($B514,'Working final'!$A$4:$BU$2260,51,0)&gt;=1,"Y","N")</f>
        <v>N</v>
      </c>
      <c r="E514" t="str">
        <f>IF(VLOOKUP($B514,'Working final'!$A$4:$BU$2260,51,0)&lt;200,"Y","N")</f>
        <v>Y</v>
      </c>
      <c r="F514" t="str">
        <f>IF(VLOOKUP($B514,'Working final'!$A$4:$BU$2260,70,0)&gt;=75%,"Y","N")</f>
        <v>N</v>
      </c>
      <c r="G514" t="str">
        <f>IF(VLOOKUP($B514,'Working final'!$A$4:$BU$2260,71,0)&gt;=30%,"Y","N")</f>
        <v>N</v>
      </c>
      <c r="H514" t="str">
        <f>IF(OR(VLOOKUP($B514,'Working final'!$A$4:$BU$2260,72,0)&gt;=75%,VLOOKUP($B514,'Working final'!$A$4:$BU$2260,73,0)&gt;=75%),"Y","N")</f>
        <v>N</v>
      </c>
      <c r="I514" s="4" t="str">
        <f t="shared" si="7"/>
        <v>Reject</v>
      </c>
      <c r="J514" s="1">
        <f>VLOOKUP($B514,'Working final'!$A$4:$BU$2260,50,0)</f>
        <v>0</v>
      </c>
    </row>
    <row r="515" spans="1:10" hidden="1" x14ac:dyDescent="0.25">
      <c r="A515">
        <v>513</v>
      </c>
      <c r="B515" t="s">
        <v>1136</v>
      </c>
      <c r="C515" t="str">
        <f>IF(VLOOKUP($B515,'Working final'!$A$4:$BU$2260,50,0)&gt;=DATE(2022,3,31),"Y","N")</f>
        <v>N</v>
      </c>
      <c r="D515" t="str">
        <f>IF(VLOOKUP($B515,'Working final'!$A$4:$BU$2260,51,0)&gt;=1,"Y","N")</f>
        <v>N</v>
      </c>
      <c r="E515" t="str">
        <f>IF(VLOOKUP($B515,'Working final'!$A$4:$BU$2260,51,0)&lt;200,"Y","N")</f>
        <v>Y</v>
      </c>
      <c r="F515" t="str">
        <f>IF(VLOOKUP($B515,'Working final'!$A$4:$BU$2260,70,0)&gt;=75%,"Y","N")</f>
        <v>N</v>
      </c>
      <c r="G515" t="str">
        <f>IF(VLOOKUP($B515,'Working final'!$A$4:$BU$2260,71,0)&gt;=30%,"Y","N")</f>
        <v>N</v>
      </c>
      <c r="H515" t="str">
        <f>IF(OR(VLOOKUP($B515,'Working final'!$A$4:$BU$2260,72,0)&gt;=75%,VLOOKUP($B515,'Working final'!$A$4:$BU$2260,73,0)&gt;=75%),"Y","N")</f>
        <v>N</v>
      </c>
      <c r="I515" s="4" t="str">
        <f t="shared" si="7"/>
        <v>Reject</v>
      </c>
      <c r="J515" s="1">
        <f>VLOOKUP($B515,'Working final'!$A$4:$BU$2260,50,0)</f>
        <v>0</v>
      </c>
    </row>
    <row r="516" spans="1:10" x14ac:dyDescent="0.25">
      <c r="A516">
        <v>514</v>
      </c>
      <c r="B516" t="s">
        <v>1137</v>
      </c>
      <c r="C516" t="str">
        <f>IF(VLOOKUP($B516,'Working final'!$A$4:$BU$2260,50,0)&gt;=DATE(2022,3,31),"Y","N")</f>
        <v>Y</v>
      </c>
      <c r="D516" t="str">
        <f>IF(VLOOKUP($B516,'Working final'!$A$4:$BU$2260,51,0)&gt;=1,"Y","N")</f>
        <v>Y</v>
      </c>
      <c r="E516" t="str">
        <f>IF(VLOOKUP($B516,'Working final'!$A$4:$BU$2260,51,0)&lt;200,"Y","N")</f>
        <v>Y</v>
      </c>
      <c r="F516" t="str">
        <f>IF(VLOOKUP($B516,'Working final'!$A$4:$BU$2260,70,0)&gt;=75%,"Y","N")</f>
        <v>Y</v>
      </c>
      <c r="G516" t="str">
        <f>IF(VLOOKUP($B516,'Working final'!$A$4:$BU$2260,71,0)&gt;=30%,"Y","N")</f>
        <v>Y</v>
      </c>
      <c r="H516" t="str">
        <f>IF(OR(VLOOKUP($B516,'Working final'!$A$4:$BU$2260,72,0)&gt;=75%,VLOOKUP($B516,'Working final'!$A$4:$BU$2260,73,0)&gt;=75%),"Y","N")</f>
        <v>Y</v>
      </c>
      <c r="I516" s="4" t="str">
        <f t="shared" ref="I516:I579" si="8">IF(AND(C516="Y",D516="Y",E516="Y",F516="Y",G516="Y",H516="Y"),"Accept","Reject")</f>
        <v>Accept</v>
      </c>
      <c r="J516" s="1">
        <f>VLOOKUP($B516,'Working final'!$A$4:$BU$2260,50,0)</f>
        <v>45016</v>
      </c>
    </row>
    <row r="517" spans="1:10" hidden="1" x14ac:dyDescent="0.25">
      <c r="A517">
        <v>515</v>
      </c>
      <c r="B517" t="s">
        <v>1139</v>
      </c>
      <c r="C517" t="str">
        <f>IF(VLOOKUP($B517,'Working final'!$A$4:$BU$2260,50,0)&gt;=DATE(2022,3,31),"Y","N")</f>
        <v>Y</v>
      </c>
      <c r="D517" t="str">
        <f>IF(VLOOKUP($B517,'Working final'!$A$4:$BU$2260,51,0)&gt;=1,"Y","N")</f>
        <v>Y</v>
      </c>
      <c r="E517" t="str">
        <f>IF(VLOOKUP($B517,'Working final'!$A$4:$BU$2260,51,0)&lt;200,"Y","N")</f>
        <v>N</v>
      </c>
      <c r="F517" t="str">
        <f>IF(VLOOKUP($B517,'Working final'!$A$4:$BU$2260,70,0)&gt;=75%,"Y","N")</f>
        <v>Y</v>
      </c>
      <c r="G517" t="str">
        <f>IF(VLOOKUP($B517,'Working final'!$A$4:$BU$2260,71,0)&gt;=30%,"Y","N")</f>
        <v>Y</v>
      </c>
      <c r="H517" t="str">
        <f>IF(OR(VLOOKUP($B517,'Working final'!$A$4:$BU$2260,72,0)&gt;=75%,VLOOKUP($B517,'Working final'!$A$4:$BU$2260,73,0)&gt;=75%),"Y","N")</f>
        <v>Y</v>
      </c>
      <c r="I517" s="4" t="str">
        <f t="shared" si="8"/>
        <v>Reject</v>
      </c>
      <c r="J517" s="1">
        <f>VLOOKUP($B517,'Working final'!$A$4:$BU$2260,50,0)</f>
        <v>45016</v>
      </c>
    </row>
    <row r="518" spans="1:10" hidden="1" x14ac:dyDescent="0.25">
      <c r="A518">
        <v>516</v>
      </c>
      <c r="B518" t="s">
        <v>1140</v>
      </c>
      <c r="C518" t="str">
        <f>IF(VLOOKUP($B518,'Working final'!$A$4:$BU$2260,50,0)&gt;=DATE(2022,3,31),"Y","N")</f>
        <v>N</v>
      </c>
      <c r="D518" t="str">
        <f>IF(VLOOKUP($B518,'Working final'!$A$4:$BU$2260,51,0)&gt;=1,"Y","N")</f>
        <v>N</v>
      </c>
      <c r="E518" t="str">
        <f>IF(VLOOKUP($B518,'Working final'!$A$4:$BU$2260,51,0)&lt;200,"Y","N")</f>
        <v>Y</v>
      </c>
      <c r="F518" t="str">
        <f>IF(VLOOKUP($B518,'Working final'!$A$4:$BU$2260,70,0)&gt;=75%,"Y","N")</f>
        <v>N</v>
      </c>
      <c r="G518" t="str">
        <f>IF(VLOOKUP($B518,'Working final'!$A$4:$BU$2260,71,0)&gt;=30%,"Y","N")</f>
        <v>N</v>
      </c>
      <c r="H518" t="str">
        <f>IF(OR(VLOOKUP($B518,'Working final'!$A$4:$BU$2260,72,0)&gt;=75%,VLOOKUP($B518,'Working final'!$A$4:$BU$2260,73,0)&gt;=75%),"Y","N")</f>
        <v>N</v>
      </c>
      <c r="I518" s="4" t="str">
        <f t="shared" si="8"/>
        <v>Reject</v>
      </c>
      <c r="J518" s="1">
        <f>VLOOKUP($B518,'Working final'!$A$4:$BU$2260,50,0)</f>
        <v>0</v>
      </c>
    </row>
    <row r="519" spans="1:10" hidden="1" x14ac:dyDescent="0.25">
      <c r="A519">
        <v>517</v>
      </c>
      <c r="B519" t="s">
        <v>1141</v>
      </c>
      <c r="C519" t="str">
        <f>IF(VLOOKUP($B519,'Working final'!$A$4:$BU$2260,50,0)&gt;=DATE(2022,3,31),"Y","N")</f>
        <v>Y</v>
      </c>
      <c r="D519" t="str">
        <f>IF(VLOOKUP($B519,'Working final'!$A$4:$BU$2260,51,0)&gt;=1,"Y","N")</f>
        <v>Y</v>
      </c>
      <c r="E519" t="str">
        <f>IF(VLOOKUP($B519,'Working final'!$A$4:$BU$2260,51,0)&lt;200,"Y","N")</f>
        <v>N</v>
      </c>
      <c r="F519" t="str">
        <f>IF(VLOOKUP($B519,'Working final'!$A$4:$BU$2260,70,0)&gt;=75%,"Y","N")</f>
        <v>Y</v>
      </c>
      <c r="G519" t="str">
        <f>IF(VLOOKUP($B519,'Working final'!$A$4:$BU$2260,71,0)&gt;=30%,"Y","N")</f>
        <v>Y</v>
      </c>
      <c r="H519" t="str">
        <f>IF(OR(VLOOKUP($B519,'Working final'!$A$4:$BU$2260,72,0)&gt;=75%,VLOOKUP($B519,'Working final'!$A$4:$BU$2260,73,0)&gt;=75%),"Y","N")</f>
        <v>Y</v>
      </c>
      <c r="I519" s="4" t="str">
        <f t="shared" si="8"/>
        <v>Reject</v>
      </c>
      <c r="J519" s="1">
        <f>VLOOKUP($B519,'Working final'!$A$4:$BU$2260,50,0)</f>
        <v>45016</v>
      </c>
    </row>
    <row r="520" spans="1:10" hidden="1" x14ac:dyDescent="0.25">
      <c r="A520">
        <v>518</v>
      </c>
      <c r="B520" t="s">
        <v>1142</v>
      </c>
      <c r="C520" t="str">
        <f>IF(VLOOKUP($B520,'Working final'!$A$4:$BU$2260,50,0)&gt;=DATE(2022,3,31),"Y","N")</f>
        <v>Y</v>
      </c>
      <c r="D520" t="str">
        <f>IF(VLOOKUP($B520,'Working final'!$A$4:$BU$2260,51,0)&gt;=1,"Y","N")</f>
        <v>Y</v>
      </c>
      <c r="E520" t="str">
        <f>IF(VLOOKUP($B520,'Working final'!$A$4:$BU$2260,51,0)&lt;200,"Y","N")</f>
        <v>Y</v>
      </c>
      <c r="F520" t="str">
        <f>IF(VLOOKUP($B520,'Working final'!$A$4:$BU$2260,70,0)&gt;=75%,"Y","N")</f>
        <v>N</v>
      </c>
      <c r="G520" t="str">
        <f>IF(VLOOKUP($B520,'Working final'!$A$4:$BU$2260,71,0)&gt;=30%,"Y","N")</f>
        <v>Y</v>
      </c>
      <c r="H520" t="str">
        <f>IF(OR(VLOOKUP($B520,'Working final'!$A$4:$BU$2260,72,0)&gt;=75%,VLOOKUP($B520,'Working final'!$A$4:$BU$2260,73,0)&gt;=75%),"Y","N")</f>
        <v>N</v>
      </c>
      <c r="I520" s="4" t="str">
        <f t="shared" si="8"/>
        <v>Reject</v>
      </c>
      <c r="J520" s="1">
        <f>VLOOKUP($B520,'Working final'!$A$4:$BU$2260,50,0)</f>
        <v>45016</v>
      </c>
    </row>
    <row r="521" spans="1:10" hidden="1" x14ac:dyDescent="0.25">
      <c r="A521">
        <v>519</v>
      </c>
      <c r="B521" t="s">
        <v>1143</v>
      </c>
      <c r="C521" t="str">
        <f>IF(VLOOKUP($B521,'Working final'!$A$4:$BU$2260,50,0)&gt;=DATE(2022,3,31),"Y","N")</f>
        <v>Y</v>
      </c>
      <c r="D521" t="str">
        <f>IF(VLOOKUP($B521,'Working final'!$A$4:$BU$2260,51,0)&gt;=1,"Y","N")</f>
        <v>Y</v>
      </c>
      <c r="E521" t="str">
        <f>IF(VLOOKUP($B521,'Working final'!$A$4:$BU$2260,51,0)&lt;200,"Y","N")</f>
        <v>Y</v>
      </c>
      <c r="F521" t="str">
        <f>IF(VLOOKUP($B521,'Working final'!$A$4:$BU$2260,70,0)&gt;=75%,"Y","N")</f>
        <v>Y</v>
      </c>
      <c r="G521" t="str">
        <f>IF(VLOOKUP($B521,'Working final'!$A$4:$BU$2260,71,0)&gt;=30%,"Y","N")</f>
        <v>Y</v>
      </c>
      <c r="H521" t="str">
        <f>IF(OR(VLOOKUP($B521,'Working final'!$A$4:$BU$2260,72,0)&gt;=75%,VLOOKUP($B521,'Working final'!$A$4:$BU$2260,73,0)&gt;=75%),"Y","N")</f>
        <v>N</v>
      </c>
      <c r="I521" s="4" t="str">
        <f t="shared" si="8"/>
        <v>Reject</v>
      </c>
      <c r="J521" s="1">
        <f>VLOOKUP($B521,'Working final'!$A$4:$BU$2260,50,0)</f>
        <v>45016</v>
      </c>
    </row>
    <row r="522" spans="1:10" x14ac:dyDescent="0.25">
      <c r="A522">
        <v>520</v>
      </c>
      <c r="B522" t="s">
        <v>1145</v>
      </c>
      <c r="C522" t="str">
        <f>IF(VLOOKUP($B522,'Working final'!$A$4:$BU$2260,50,0)&gt;=DATE(2022,3,31),"Y","N")</f>
        <v>Y</v>
      </c>
      <c r="D522" t="str">
        <f>IF(VLOOKUP($B522,'Working final'!$A$4:$BU$2260,51,0)&gt;=1,"Y","N")</f>
        <v>Y</v>
      </c>
      <c r="E522" t="str">
        <f>IF(VLOOKUP($B522,'Working final'!$A$4:$BU$2260,51,0)&lt;200,"Y","N")</f>
        <v>Y</v>
      </c>
      <c r="F522" t="str">
        <f>IF(VLOOKUP($B522,'Working final'!$A$4:$BU$2260,70,0)&gt;=75%,"Y","N")</f>
        <v>Y</v>
      </c>
      <c r="G522" t="str">
        <f>IF(VLOOKUP($B522,'Working final'!$A$4:$BU$2260,71,0)&gt;=30%,"Y","N")</f>
        <v>Y</v>
      </c>
      <c r="H522" t="str">
        <f>IF(OR(VLOOKUP($B522,'Working final'!$A$4:$BU$2260,72,0)&gt;=75%,VLOOKUP($B522,'Working final'!$A$4:$BU$2260,73,0)&gt;=75%),"Y","N")</f>
        <v>Y</v>
      </c>
      <c r="I522" s="4" t="str">
        <f t="shared" si="8"/>
        <v>Accept</v>
      </c>
      <c r="J522" s="1">
        <f>VLOOKUP($B522,'Working final'!$A$4:$BU$2260,50,0)</f>
        <v>45016</v>
      </c>
    </row>
    <row r="523" spans="1:10" hidden="1" x14ac:dyDescent="0.25">
      <c r="A523">
        <v>521</v>
      </c>
      <c r="B523" t="s">
        <v>1148</v>
      </c>
      <c r="C523" t="str">
        <f>IF(VLOOKUP($B523,'Working final'!$A$4:$BU$2260,50,0)&gt;=DATE(2022,3,31),"Y","N")</f>
        <v>Y</v>
      </c>
      <c r="D523" t="str">
        <f>IF(VLOOKUP($B523,'Working final'!$A$4:$BU$2260,51,0)&gt;=1,"Y","N")</f>
        <v>Y</v>
      </c>
      <c r="E523" t="str">
        <f>IF(VLOOKUP($B523,'Working final'!$A$4:$BU$2260,51,0)&lt;200,"Y","N")</f>
        <v>N</v>
      </c>
      <c r="F523" t="str">
        <f>IF(VLOOKUP($B523,'Working final'!$A$4:$BU$2260,70,0)&gt;=75%,"Y","N")</f>
        <v>Y</v>
      </c>
      <c r="G523" t="str">
        <f>IF(VLOOKUP($B523,'Working final'!$A$4:$BU$2260,71,0)&gt;=30%,"Y","N")</f>
        <v>Y</v>
      </c>
      <c r="H523" t="str">
        <f>IF(OR(VLOOKUP($B523,'Working final'!$A$4:$BU$2260,72,0)&gt;=75%,VLOOKUP($B523,'Working final'!$A$4:$BU$2260,73,0)&gt;=75%),"Y","N")</f>
        <v>Y</v>
      </c>
      <c r="I523" s="4" t="str">
        <f t="shared" si="8"/>
        <v>Reject</v>
      </c>
      <c r="J523" s="1">
        <f>VLOOKUP($B523,'Working final'!$A$4:$BU$2260,50,0)</f>
        <v>45016</v>
      </c>
    </row>
    <row r="524" spans="1:10" x14ac:dyDescent="0.25">
      <c r="A524">
        <v>522</v>
      </c>
      <c r="B524" t="s">
        <v>1152</v>
      </c>
      <c r="C524" t="str">
        <f>IF(VLOOKUP($B524,'Working final'!$A$4:$BU$2260,50,0)&gt;=DATE(2022,3,31),"Y","N")</f>
        <v>Y</v>
      </c>
      <c r="D524" t="str">
        <f>IF(VLOOKUP($B524,'Working final'!$A$4:$BU$2260,51,0)&gt;=1,"Y","N")</f>
        <v>Y</v>
      </c>
      <c r="E524" t="str">
        <f>IF(VLOOKUP($B524,'Working final'!$A$4:$BU$2260,51,0)&lt;200,"Y","N")</f>
        <v>Y</v>
      </c>
      <c r="F524" t="str">
        <f>IF(VLOOKUP($B524,'Working final'!$A$4:$BU$2260,70,0)&gt;=75%,"Y","N")</f>
        <v>Y</v>
      </c>
      <c r="G524" t="str">
        <f>IF(VLOOKUP($B524,'Working final'!$A$4:$BU$2260,71,0)&gt;=30%,"Y","N")</f>
        <v>Y</v>
      </c>
      <c r="H524" t="str">
        <f>IF(OR(VLOOKUP($B524,'Working final'!$A$4:$BU$2260,72,0)&gt;=75%,VLOOKUP($B524,'Working final'!$A$4:$BU$2260,73,0)&gt;=75%),"Y","N")</f>
        <v>Y</v>
      </c>
      <c r="I524" s="4" t="str">
        <f t="shared" si="8"/>
        <v>Accept</v>
      </c>
      <c r="J524" s="1">
        <f>VLOOKUP($B524,'Working final'!$A$4:$BU$2260,50,0)</f>
        <v>45016</v>
      </c>
    </row>
    <row r="525" spans="1:10" hidden="1" x14ac:dyDescent="0.25">
      <c r="A525">
        <v>523</v>
      </c>
      <c r="B525" t="s">
        <v>1153</v>
      </c>
      <c r="C525" t="str">
        <f>IF(VLOOKUP($B525,'Working final'!$A$4:$BU$2260,50,0)&gt;=DATE(2022,3,31),"Y","N")</f>
        <v>N</v>
      </c>
      <c r="D525" t="str">
        <f>IF(VLOOKUP($B525,'Working final'!$A$4:$BU$2260,51,0)&gt;=1,"Y","N")</f>
        <v>N</v>
      </c>
      <c r="E525" t="str">
        <f>IF(VLOOKUP($B525,'Working final'!$A$4:$BU$2260,51,0)&lt;200,"Y","N")</f>
        <v>Y</v>
      </c>
      <c r="F525" t="str">
        <f>IF(VLOOKUP($B525,'Working final'!$A$4:$BU$2260,70,0)&gt;=75%,"Y","N")</f>
        <v>N</v>
      </c>
      <c r="G525" t="str">
        <f>IF(VLOOKUP($B525,'Working final'!$A$4:$BU$2260,71,0)&gt;=30%,"Y","N")</f>
        <v>N</v>
      </c>
      <c r="H525" t="str">
        <f>IF(OR(VLOOKUP($B525,'Working final'!$A$4:$BU$2260,72,0)&gt;=75%,VLOOKUP($B525,'Working final'!$A$4:$BU$2260,73,0)&gt;=75%),"Y","N")</f>
        <v>N</v>
      </c>
      <c r="I525" s="4" t="str">
        <f t="shared" si="8"/>
        <v>Reject</v>
      </c>
      <c r="J525" s="1">
        <f>VLOOKUP($B525,'Working final'!$A$4:$BU$2260,50,0)</f>
        <v>0</v>
      </c>
    </row>
    <row r="526" spans="1:10" hidden="1" x14ac:dyDescent="0.25">
      <c r="A526">
        <v>524</v>
      </c>
      <c r="B526" t="s">
        <v>1154</v>
      </c>
      <c r="C526" t="str">
        <f>IF(VLOOKUP($B526,'Working final'!$A$4:$BU$2260,50,0)&gt;=DATE(2022,3,31),"Y","N")</f>
        <v>Y</v>
      </c>
      <c r="D526" t="str">
        <f>IF(VLOOKUP($B526,'Working final'!$A$4:$BU$2260,51,0)&gt;=1,"Y","N")</f>
        <v>N</v>
      </c>
      <c r="E526" t="str">
        <f>IF(VLOOKUP($B526,'Working final'!$A$4:$BU$2260,51,0)&lt;200,"Y","N")</f>
        <v>Y</v>
      </c>
      <c r="F526" t="str">
        <f>IF(VLOOKUP($B526,'Working final'!$A$4:$BU$2260,70,0)&gt;=75%,"Y","N")</f>
        <v>N</v>
      </c>
      <c r="G526" t="str">
        <f>IF(VLOOKUP($B526,'Working final'!$A$4:$BU$2260,71,0)&gt;=30%,"Y","N")</f>
        <v>N</v>
      </c>
      <c r="H526" t="str">
        <f>IF(OR(VLOOKUP($B526,'Working final'!$A$4:$BU$2260,72,0)&gt;=75%,VLOOKUP($B526,'Working final'!$A$4:$BU$2260,73,0)&gt;=75%),"Y","N")</f>
        <v>N</v>
      </c>
      <c r="I526" s="4" t="str">
        <f t="shared" si="8"/>
        <v>Reject</v>
      </c>
      <c r="J526" s="1">
        <f>VLOOKUP($B526,'Working final'!$A$4:$BU$2260,50,0)</f>
        <v>45016</v>
      </c>
    </row>
    <row r="527" spans="1:10" hidden="1" x14ac:dyDescent="0.25">
      <c r="A527">
        <v>525</v>
      </c>
      <c r="B527" t="s">
        <v>1155</v>
      </c>
      <c r="C527" t="str">
        <f>IF(VLOOKUP($B527,'Working final'!$A$4:$BU$2260,50,0)&gt;=DATE(2022,3,31),"Y","N")</f>
        <v>N</v>
      </c>
      <c r="D527" t="str">
        <f>IF(VLOOKUP($B527,'Working final'!$A$4:$BU$2260,51,0)&gt;=1,"Y","N")</f>
        <v>N</v>
      </c>
      <c r="E527" t="str">
        <f>IF(VLOOKUP($B527,'Working final'!$A$4:$BU$2260,51,0)&lt;200,"Y","N")</f>
        <v>Y</v>
      </c>
      <c r="F527" t="str">
        <f>IF(VLOOKUP($B527,'Working final'!$A$4:$BU$2260,70,0)&gt;=75%,"Y","N")</f>
        <v>N</v>
      </c>
      <c r="G527" t="str">
        <f>IF(VLOOKUP($B527,'Working final'!$A$4:$BU$2260,71,0)&gt;=30%,"Y","N")</f>
        <v>N</v>
      </c>
      <c r="H527" t="str">
        <f>IF(OR(VLOOKUP($B527,'Working final'!$A$4:$BU$2260,72,0)&gt;=75%,VLOOKUP($B527,'Working final'!$A$4:$BU$2260,73,0)&gt;=75%),"Y","N")</f>
        <v>N</v>
      </c>
      <c r="I527" s="4" t="str">
        <f t="shared" si="8"/>
        <v>Reject</v>
      </c>
      <c r="J527" s="1">
        <f>VLOOKUP($B527,'Working final'!$A$4:$BU$2260,50,0)</f>
        <v>0</v>
      </c>
    </row>
    <row r="528" spans="1:10" hidden="1" x14ac:dyDescent="0.25">
      <c r="A528">
        <v>526</v>
      </c>
      <c r="B528" t="s">
        <v>1157</v>
      </c>
      <c r="C528" t="str">
        <f>IF(VLOOKUP($B528,'Working final'!$A$4:$BU$2260,50,0)&gt;=DATE(2022,3,31),"Y","N")</f>
        <v>Y</v>
      </c>
      <c r="D528" t="str">
        <f>IF(VLOOKUP($B528,'Working final'!$A$4:$BU$2260,51,0)&gt;=1,"Y","N")</f>
        <v>Y</v>
      </c>
      <c r="E528" t="str">
        <f>IF(VLOOKUP($B528,'Working final'!$A$4:$BU$2260,51,0)&lt;200,"Y","N")</f>
        <v>Y</v>
      </c>
      <c r="F528" t="str">
        <f>IF(VLOOKUP($B528,'Working final'!$A$4:$BU$2260,70,0)&gt;=75%,"Y","N")</f>
        <v>Y</v>
      </c>
      <c r="G528" t="str">
        <f>IF(VLOOKUP($B528,'Working final'!$A$4:$BU$2260,71,0)&gt;=30%,"Y","N")</f>
        <v>Y</v>
      </c>
      <c r="H528" t="str">
        <f>IF(OR(VLOOKUP($B528,'Working final'!$A$4:$BU$2260,72,0)&gt;=75%,VLOOKUP($B528,'Working final'!$A$4:$BU$2260,73,0)&gt;=75%),"Y","N")</f>
        <v>N</v>
      </c>
      <c r="I528" s="4" t="str">
        <f t="shared" si="8"/>
        <v>Reject</v>
      </c>
      <c r="J528" s="1">
        <f>VLOOKUP($B528,'Working final'!$A$4:$BU$2260,50,0)</f>
        <v>45016</v>
      </c>
    </row>
    <row r="529" spans="1:10" hidden="1" x14ac:dyDescent="0.25">
      <c r="A529">
        <v>527</v>
      </c>
      <c r="B529" t="s">
        <v>1158</v>
      </c>
      <c r="C529" t="str">
        <f>IF(VLOOKUP($B529,'Working final'!$A$4:$BU$2260,50,0)&gt;=DATE(2022,3,31),"Y","N")</f>
        <v>Y</v>
      </c>
      <c r="D529" t="str">
        <f>IF(VLOOKUP($B529,'Working final'!$A$4:$BU$2260,51,0)&gt;=1,"Y","N")</f>
        <v>Y</v>
      </c>
      <c r="E529" t="str">
        <f>IF(VLOOKUP($B529,'Working final'!$A$4:$BU$2260,51,0)&lt;200,"Y","N")</f>
        <v>N</v>
      </c>
      <c r="F529" t="str">
        <f>IF(VLOOKUP($B529,'Working final'!$A$4:$BU$2260,70,0)&gt;=75%,"Y","N")</f>
        <v>Y</v>
      </c>
      <c r="G529" t="str">
        <f>IF(VLOOKUP($B529,'Working final'!$A$4:$BU$2260,71,0)&gt;=30%,"Y","N")</f>
        <v>Y</v>
      </c>
      <c r="H529" t="str">
        <f>IF(OR(VLOOKUP($B529,'Working final'!$A$4:$BU$2260,72,0)&gt;=75%,VLOOKUP($B529,'Working final'!$A$4:$BU$2260,73,0)&gt;=75%),"Y","N")</f>
        <v>Y</v>
      </c>
      <c r="I529" s="4" t="str">
        <f t="shared" si="8"/>
        <v>Reject</v>
      </c>
      <c r="J529" s="1">
        <f>VLOOKUP($B529,'Working final'!$A$4:$BU$2260,50,0)</f>
        <v>45016</v>
      </c>
    </row>
    <row r="530" spans="1:10" hidden="1" x14ac:dyDescent="0.25">
      <c r="A530">
        <v>528</v>
      </c>
      <c r="B530" t="s">
        <v>1161</v>
      </c>
      <c r="C530" t="str">
        <f>IF(VLOOKUP($B530,'Working final'!$A$4:$BU$2260,50,0)&gt;=DATE(2022,3,31),"Y","N")</f>
        <v>N</v>
      </c>
      <c r="D530" t="str">
        <f>IF(VLOOKUP($B530,'Working final'!$A$4:$BU$2260,51,0)&gt;=1,"Y","N")</f>
        <v>N</v>
      </c>
      <c r="E530" t="str">
        <f>IF(VLOOKUP($B530,'Working final'!$A$4:$BU$2260,51,0)&lt;200,"Y","N")</f>
        <v>Y</v>
      </c>
      <c r="F530" t="str">
        <f>IF(VLOOKUP($B530,'Working final'!$A$4:$BU$2260,70,0)&gt;=75%,"Y","N")</f>
        <v>N</v>
      </c>
      <c r="G530" t="str">
        <f>IF(VLOOKUP($B530,'Working final'!$A$4:$BU$2260,71,0)&gt;=30%,"Y","N")</f>
        <v>N</v>
      </c>
      <c r="H530" t="str">
        <f>IF(OR(VLOOKUP($B530,'Working final'!$A$4:$BU$2260,72,0)&gt;=75%,VLOOKUP($B530,'Working final'!$A$4:$BU$2260,73,0)&gt;=75%),"Y","N")</f>
        <v>N</v>
      </c>
      <c r="I530" s="4" t="str">
        <f t="shared" si="8"/>
        <v>Reject</v>
      </c>
      <c r="J530" s="1">
        <f>VLOOKUP($B530,'Working final'!$A$4:$BU$2260,50,0)</f>
        <v>0</v>
      </c>
    </row>
    <row r="531" spans="1:10" hidden="1" x14ac:dyDescent="0.25">
      <c r="A531">
        <v>529</v>
      </c>
      <c r="B531" t="s">
        <v>1162</v>
      </c>
      <c r="C531" t="str">
        <f>IF(VLOOKUP($B531,'Working final'!$A$4:$BU$2260,50,0)&gt;=DATE(2022,3,31),"Y","N")</f>
        <v>Y</v>
      </c>
      <c r="D531" t="str">
        <f>IF(VLOOKUP($B531,'Working final'!$A$4:$BU$2260,51,0)&gt;=1,"Y","N")</f>
        <v>Y</v>
      </c>
      <c r="E531" t="str">
        <f>IF(VLOOKUP($B531,'Working final'!$A$4:$BU$2260,51,0)&lt;200,"Y","N")</f>
        <v>Y</v>
      </c>
      <c r="F531" t="str">
        <f>IF(VLOOKUP($B531,'Working final'!$A$4:$BU$2260,70,0)&gt;=75%,"Y","N")</f>
        <v>Y</v>
      </c>
      <c r="G531" t="str">
        <f>IF(VLOOKUP($B531,'Working final'!$A$4:$BU$2260,71,0)&gt;=30%,"Y","N")</f>
        <v>Y</v>
      </c>
      <c r="H531" t="str">
        <f>IF(OR(VLOOKUP($B531,'Working final'!$A$4:$BU$2260,72,0)&gt;=75%,VLOOKUP($B531,'Working final'!$A$4:$BU$2260,73,0)&gt;=75%),"Y","N")</f>
        <v>N</v>
      </c>
      <c r="I531" s="4" t="str">
        <f t="shared" si="8"/>
        <v>Reject</v>
      </c>
      <c r="J531" s="1">
        <f>VLOOKUP($B531,'Working final'!$A$4:$BU$2260,50,0)</f>
        <v>45016</v>
      </c>
    </row>
    <row r="532" spans="1:10" hidden="1" x14ac:dyDescent="0.25">
      <c r="A532">
        <v>530</v>
      </c>
      <c r="B532" t="s">
        <v>1163</v>
      </c>
      <c r="C532" t="str">
        <f>IF(VLOOKUP($B532,'Working final'!$A$4:$BU$2260,50,0)&gt;=DATE(2022,3,31),"Y","N")</f>
        <v>Y</v>
      </c>
      <c r="D532" t="str">
        <f>IF(VLOOKUP($B532,'Working final'!$A$4:$BU$2260,51,0)&gt;=1,"Y","N")</f>
        <v>Y</v>
      </c>
      <c r="E532" t="str">
        <f>IF(VLOOKUP($B532,'Working final'!$A$4:$BU$2260,51,0)&lt;200,"Y","N")</f>
        <v>Y</v>
      </c>
      <c r="F532" t="str">
        <f>IF(VLOOKUP($B532,'Working final'!$A$4:$BU$2260,70,0)&gt;=75%,"Y","N")</f>
        <v>Y</v>
      </c>
      <c r="G532" t="str">
        <f>IF(VLOOKUP($B532,'Working final'!$A$4:$BU$2260,71,0)&gt;=30%,"Y","N")</f>
        <v>Y</v>
      </c>
      <c r="H532" t="str">
        <f>IF(OR(VLOOKUP($B532,'Working final'!$A$4:$BU$2260,72,0)&gt;=75%,VLOOKUP($B532,'Working final'!$A$4:$BU$2260,73,0)&gt;=75%),"Y","N")</f>
        <v>N</v>
      </c>
      <c r="I532" s="4" t="str">
        <f t="shared" si="8"/>
        <v>Reject</v>
      </c>
      <c r="J532" s="1">
        <f>VLOOKUP($B532,'Working final'!$A$4:$BU$2260,50,0)</f>
        <v>45016</v>
      </c>
    </row>
    <row r="533" spans="1:10" x14ac:dyDescent="0.25">
      <c r="A533">
        <v>531</v>
      </c>
      <c r="B533" t="s">
        <v>1165</v>
      </c>
      <c r="C533" t="str">
        <f>IF(VLOOKUP($B533,'Working final'!$A$4:$BU$2260,50,0)&gt;=DATE(2022,3,31),"Y","N")</f>
        <v>Y</v>
      </c>
      <c r="D533" t="str">
        <f>IF(VLOOKUP($B533,'Working final'!$A$4:$BU$2260,51,0)&gt;=1,"Y","N")</f>
        <v>Y</v>
      </c>
      <c r="E533" t="str">
        <f>IF(VLOOKUP($B533,'Working final'!$A$4:$BU$2260,51,0)&lt;200,"Y","N")</f>
        <v>Y</v>
      </c>
      <c r="F533" t="str">
        <f>IF(VLOOKUP($B533,'Working final'!$A$4:$BU$2260,70,0)&gt;=75%,"Y","N")</f>
        <v>Y</v>
      </c>
      <c r="G533" t="str">
        <f>IF(VLOOKUP($B533,'Working final'!$A$4:$BU$2260,71,0)&gt;=30%,"Y","N")</f>
        <v>Y</v>
      </c>
      <c r="H533" t="str">
        <f>IF(OR(VLOOKUP($B533,'Working final'!$A$4:$BU$2260,72,0)&gt;=75%,VLOOKUP($B533,'Working final'!$A$4:$BU$2260,73,0)&gt;=75%),"Y","N")</f>
        <v>Y</v>
      </c>
      <c r="I533" s="4" t="str">
        <f t="shared" si="8"/>
        <v>Accept</v>
      </c>
      <c r="J533" s="1">
        <f>VLOOKUP($B533,'Working final'!$A$4:$BU$2260,50,0)</f>
        <v>45016</v>
      </c>
    </row>
    <row r="534" spans="1:10" hidden="1" x14ac:dyDescent="0.25">
      <c r="A534">
        <v>532</v>
      </c>
      <c r="B534" t="s">
        <v>1166</v>
      </c>
      <c r="C534" t="str">
        <f>IF(VLOOKUP($B534,'Working final'!$A$4:$BU$2260,50,0)&gt;=DATE(2022,3,31),"Y","N")</f>
        <v>N</v>
      </c>
      <c r="D534" t="str">
        <f>IF(VLOOKUP($B534,'Working final'!$A$4:$BU$2260,51,0)&gt;=1,"Y","N")</f>
        <v>N</v>
      </c>
      <c r="E534" t="str">
        <f>IF(VLOOKUP($B534,'Working final'!$A$4:$BU$2260,51,0)&lt;200,"Y","N")</f>
        <v>Y</v>
      </c>
      <c r="F534" t="str">
        <f>IF(VLOOKUP($B534,'Working final'!$A$4:$BU$2260,70,0)&gt;=75%,"Y","N")</f>
        <v>N</v>
      </c>
      <c r="G534" t="str">
        <f>IF(VLOOKUP($B534,'Working final'!$A$4:$BU$2260,71,0)&gt;=30%,"Y","N")</f>
        <v>N</v>
      </c>
      <c r="H534" t="str">
        <f>IF(OR(VLOOKUP($B534,'Working final'!$A$4:$BU$2260,72,0)&gt;=75%,VLOOKUP($B534,'Working final'!$A$4:$BU$2260,73,0)&gt;=75%),"Y","N")</f>
        <v>N</v>
      </c>
      <c r="I534" s="4" t="str">
        <f t="shared" si="8"/>
        <v>Reject</v>
      </c>
      <c r="J534" s="1">
        <f>VLOOKUP($B534,'Working final'!$A$4:$BU$2260,50,0)</f>
        <v>0</v>
      </c>
    </row>
    <row r="535" spans="1:10" hidden="1" x14ac:dyDescent="0.25">
      <c r="A535">
        <v>533</v>
      </c>
      <c r="B535" t="s">
        <v>1167</v>
      </c>
      <c r="C535" t="str">
        <f>IF(VLOOKUP($B535,'Working final'!$A$4:$BU$2260,50,0)&gt;=DATE(2022,3,31),"Y","N")</f>
        <v>N</v>
      </c>
      <c r="D535" t="str">
        <f>IF(VLOOKUP($B535,'Working final'!$A$4:$BU$2260,51,0)&gt;=1,"Y","N")</f>
        <v>N</v>
      </c>
      <c r="E535" t="str">
        <f>IF(VLOOKUP($B535,'Working final'!$A$4:$BU$2260,51,0)&lt;200,"Y","N")</f>
        <v>Y</v>
      </c>
      <c r="F535" t="str">
        <f>IF(VLOOKUP($B535,'Working final'!$A$4:$BU$2260,70,0)&gt;=75%,"Y","N")</f>
        <v>N</v>
      </c>
      <c r="G535" t="str">
        <f>IF(VLOOKUP($B535,'Working final'!$A$4:$BU$2260,71,0)&gt;=30%,"Y","N")</f>
        <v>N</v>
      </c>
      <c r="H535" t="str">
        <f>IF(OR(VLOOKUP($B535,'Working final'!$A$4:$BU$2260,72,0)&gt;=75%,VLOOKUP($B535,'Working final'!$A$4:$BU$2260,73,0)&gt;=75%),"Y","N")</f>
        <v>N</v>
      </c>
      <c r="I535" s="4" t="str">
        <f t="shared" si="8"/>
        <v>Reject</v>
      </c>
      <c r="J535" s="1">
        <f>VLOOKUP($B535,'Working final'!$A$4:$BU$2260,50,0)</f>
        <v>0</v>
      </c>
    </row>
    <row r="536" spans="1:10" hidden="1" x14ac:dyDescent="0.25">
      <c r="A536">
        <v>534</v>
      </c>
      <c r="B536" t="s">
        <v>1169</v>
      </c>
      <c r="C536" t="str">
        <f>IF(VLOOKUP($B536,'Working final'!$A$4:$BU$2260,50,0)&gt;=DATE(2022,3,31),"Y","N")</f>
        <v>Y</v>
      </c>
      <c r="D536" t="str">
        <f>IF(VLOOKUP($B536,'Working final'!$A$4:$BU$2260,51,0)&gt;=1,"Y","N")</f>
        <v>N</v>
      </c>
      <c r="E536" t="str">
        <f>IF(VLOOKUP($B536,'Working final'!$A$4:$BU$2260,51,0)&lt;200,"Y","N")</f>
        <v>Y</v>
      </c>
      <c r="F536" t="str">
        <f>IF(VLOOKUP($B536,'Working final'!$A$4:$BU$2260,70,0)&gt;=75%,"Y","N")</f>
        <v>N</v>
      </c>
      <c r="G536" t="str">
        <f>IF(VLOOKUP($B536,'Working final'!$A$4:$BU$2260,71,0)&gt;=30%,"Y","N")</f>
        <v>N</v>
      </c>
      <c r="H536" t="str">
        <f>IF(OR(VLOOKUP($B536,'Working final'!$A$4:$BU$2260,72,0)&gt;=75%,VLOOKUP($B536,'Working final'!$A$4:$BU$2260,73,0)&gt;=75%),"Y","N")</f>
        <v>N</v>
      </c>
      <c r="I536" s="4" t="str">
        <f t="shared" si="8"/>
        <v>Reject</v>
      </c>
      <c r="J536" s="1">
        <f>VLOOKUP($B536,'Working final'!$A$4:$BU$2260,50,0)</f>
        <v>45016</v>
      </c>
    </row>
    <row r="537" spans="1:10" hidden="1" x14ac:dyDescent="0.25">
      <c r="A537">
        <v>535</v>
      </c>
      <c r="B537" t="s">
        <v>1172</v>
      </c>
      <c r="C537" t="str">
        <f>IF(VLOOKUP($B537,'Working final'!$A$4:$BU$2260,50,0)&gt;=DATE(2022,3,31),"Y","N")</f>
        <v>Y</v>
      </c>
      <c r="D537" t="str">
        <f>IF(VLOOKUP($B537,'Working final'!$A$4:$BU$2260,51,0)&gt;=1,"Y","N")</f>
        <v>Y</v>
      </c>
      <c r="E537" t="str">
        <f>IF(VLOOKUP($B537,'Working final'!$A$4:$BU$2260,51,0)&lt;200,"Y","N")</f>
        <v>N</v>
      </c>
      <c r="F537" t="str">
        <f>IF(VLOOKUP($B537,'Working final'!$A$4:$BU$2260,70,0)&gt;=75%,"Y","N")</f>
        <v>Y</v>
      </c>
      <c r="G537" t="str">
        <f>IF(VLOOKUP($B537,'Working final'!$A$4:$BU$2260,71,0)&gt;=30%,"Y","N")</f>
        <v>Y</v>
      </c>
      <c r="H537" t="str">
        <f>IF(OR(VLOOKUP($B537,'Working final'!$A$4:$BU$2260,72,0)&gt;=75%,VLOOKUP($B537,'Working final'!$A$4:$BU$2260,73,0)&gt;=75%),"Y","N")</f>
        <v>Y</v>
      </c>
      <c r="I537" s="4" t="str">
        <f t="shared" si="8"/>
        <v>Reject</v>
      </c>
      <c r="J537" s="1">
        <f>VLOOKUP($B537,'Working final'!$A$4:$BU$2260,50,0)</f>
        <v>45016</v>
      </c>
    </row>
    <row r="538" spans="1:10" hidden="1" x14ac:dyDescent="0.25">
      <c r="A538">
        <v>536</v>
      </c>
      <c r="B538" t="s">
        <v>1174</v>
      </c>
      <c r="C538" t="str">
        <f>IF(VLOOKUP($B538,'Working final'!$A$4:$BU$2260,50,0)&gt;=DATE(2022,3,31),"Y","N")</f>
        <v>Y</v>
      </c>
      <c r="D538" t="str">
        <f>IF(VLOOKUP($B538,'Working final'!$A$4:$BU$2260,51,0)&gt;=1,"Y","N")</f>
        <v>Y</v>
      </c>
      <c r="E538" t="str">
        <f>IF(VLOOKUP($B538,'Working final'!$A$4:$BU$2260,51,0)&lt;200,"Y","N")</f>
        <v>N</v>
      </c>
      <c r="F538" t="str">
        <f>IF(VLOOKUP($B538,'Working final'!$A$4:$BU$2260,70,0)&gt;=75%,"Y","N")</f>
        <v>Y</v>
      </c>
      <c r="G538" t="str">
        <f>IF(VLOOKUP($B538,'Working final'!$A$4:$BU$2260,71,0)&gt;=30%,"Y","N")</f>
        <v>Y</v>
      </c>
      <c r="H538" t="str">
        <f>IF(OR(VLOOKUP($B538,'Working final'!$A$4:$BU$2260,72,0)&gt;=75%,VLOOKUP($B538,'Working final'!$A$4:$BU$2260,73,0)&gt;=75%),"Y","N")</f>
        <v>Y</v>
      </c>
      <c r="I538" s="4" t="str">
        <f t="shared" si="8"/>
        <v>Reject</v>
      </c>
      <c r="J538" s="1">
        <f>VLOOKUP($B538,'Working final'!$A$4:$BU$2260,50,0)</f>
        <v>45016</v>
      </c>
    </row>
    <row r="539" spans="1:10" hidden="1" x14ac:dyDescent="0.25">
      <c r="A539">
        <v>537</v>
      </c>
      <c r="B539" t="s">
        <v>1178</v>
      </c>
      <c r="C539" t="str">
        <f>IF(VLOOKUP($B539,'Working final'!$A$4:$BU$2260,50,0)&gt;=DATE(2022,3,31),"Y","N")</f>
        <v>Y</v>
      </c>
      <c r="D539" t="str">
        <f>IF(VLOOKUP($B539,'Working final'!$A$4:$BU$2260,51,0)&gt;=1,"Y","N")</f>
        <v>N</v>
      </c>
      <c r="E539" t="str">
        <f>IF(VLOOKUP($B539,'Working final'!$A$4:$BU$2260,51,0)&lt;200,"Y","N")</f>
        <v>Y</v>
      </c>
      <c r="F539" t="str">
        <f>IF(VLOOKUP($B539,'Working final'!$A$4:$BU$2260,70,0)&gt;=75%,"Y","N")</f>
        <v>Y</v>
      </c>
      <c r="G539" t="str">
        <f>IF(VLOOKUP($B539,'Working final'!$A$4:$BU$2260,71,0)&gt;=30%,"Y","N")</f>
        <v>N</v>
      </c>
      <c r="H539" t="str">
        <f>IF(OR(VLOOKUP($B539,'Working final'!$A$4:$BU$2260,72,0)&gt;=75%,VLOOKUP($B539,'Working final'!$A$4:$BU$2260,73,0)&gt;=75%),"Y","N")</f>
        <v>N</v>
      </c>
      <c r="I539" s="4" t="str">
        <f t="shared" si="8"/>
        <v>Reject</v>
      </c>
      <c r="J539" s="1">
        <f>VLOOKUP($B539,'Working final'!$A$4:$BU$2260,50,0)</f>
        <v>44651</v>
      </c>
    </row>
    <row r="540" spans="1:10" x14ac:dyDescent="0.25">
      <c r="A540">
        <v>538</v>
      </c>
      <c r="B540" t="s">
        <v>1179</v>
      </c>
      <c r="C540" t="str">
        <f>IF(VLOOKUP($B540,'Working final'!$A$4:$BU$2260,50,0)&gt;=DATE(2022,3,31),"Y","N")</f>
        <v>Y</v>
      </c>
      <c r="D540" t="str">
        <f>IF(VLOOKUP($B540,'Working final'!$A$4:$BU$2260,51,0)&gt;=1,"Y","N")</f>
        <v>Y</v>
      </c>
      <c r="E540" t="str">
        <f>IF(VLOOKUP($B540,'Working final'!$A$4:$BU$2260,51,0)&lt;200,"Y","N")</f>
        <v>Y</v>
      </c>
      <c r="F540" t="str">
        <f>IF(VLOOKUP($B540,'Working final'!$A$4:$BU$2260,70,0)&gt;=75%,"Y","N")</f>
        <v>Y</v>
      </c>
      <c r="G540" t="str">
        <f>IF(VLOOKUP($B540,'Working final'!$A$4:$BU$2260,71,0)&gt;=30%,"Y","N")</f>
        <v>Y</v>
      </c>
      <c r="H540" t="str">
        <f>IF(OR(VLOOKUP($B540,'Working final'!$A$4:$BU$2260,72,0)&gt;=75%,VLOOKUP($B540,'Working final'!$A$4:$BU$2260,73,0)&gt;=75%),"Y","N")</f>
        <v>Y</v>
      </c>
      <c r="I540" s="4" t="str">
        <f t="shared" si="8"/>
        <v>Accept</v>
      </c>
      <c r="J540" s="1">
        <f>VLOOKUP($B540,'Working final'!$A$4:$BU$2260,50,0)</f>
        <v>45016</v>
      </c>
    </row>
    <row r="541" spans="1:10" hidden="1" x14ac:dyDescent="0.25">
      <c r="A541">
        <v>539</v>
      </c>
      <c r="B541" t="s">
        <v>1181</v>
      </c>
      <c r="C541" t="str">
        <f>IF(VLOOKUP($B541,'Working final'!$A$4:$BU$2260,50,0)&gt;=DATE(2022,3,31),"Y","N")</f>
        <v>N</v>
      </c>
      <c r="D541" t="str">
        <f>IF(VLOOKUP($B541,'Working final'!$A$4:$BU$2260,51,0)&gt;=1,"Y","N")</f>
        <v>N</v>
      </c>
      <c r="E541" t="str">
        <f>IF(VLOOKUP($B541,'Working final'!$A$4:$BU$2260,51,0)&lt;200,"Y","N")</f>
        <v>Y</v>
      </c>
      <c r="F541" t="str">
        <f>IF(VLOOKUP($B541,'Working final'!$A$4:$BU$2260,70,0)&gt;=75%,"Y","N")</f>
        <v>N</v>
      </c>
      <c r="G541" t="str">
        <f>IF(VLOOKUP($B541,'Working final'!$A$4:$BU$2260,71,0)&gt;=30%,"Y","N")</f>
        <v>N</v>
      </c>
      <c r="H541" t="str">
        <f>IF(OR(VLOOKUP($B541,'Working final'!$A$4:$BU$2260,72,0)&gt;=75%,VLOOKUP($B541,'Working final'!$A$4:$BU$2260,73,0)&gt;=75%),"Y","N")</f>
        <v>N</v>
      </c>
      <c r="I541" s="4" t="str">
        <f t="shared" si="8"/>
        <v>Reject</v>
      </c>
      <c r="J541" s="1">
        <f>VLOOKUP($B541,'Working final'!$A$4:$BU$2260,50,0)</f>
        <v>0</v>
      </c>
    </row>
    <row r="542" spans="1:10" hidden="1" x14ac:dyDescent="0.25">
      <c r="A542">
        <v>540</v>
      </c>
      <c r="B542" t="s">
        <v>1182</v>
      </c>
      <c r="C542" t="str">
        <f>IF(VLOOKUP($B542,'Working final'!$A$4:$BU$2260,50,0)&gt;=DATE(2022,3,31),"Y","N")</f>
        <v>Y</v>
      </c>
      <c r="D542" t="str">
        <f>IF(VLOOKUP($B542,'Working final'!$A$4:$BU$2260,51,0)&gt;=1,"Y","N")</f>
        <v>Y</v>
      </c>
      <c r="E542" t="str">
        <f>IF(VLOOKUP($B542,'Working final'!$A$4:$BU$2260,51,0)&lt;200,"Y","N")</f>
        <v>Y</v>
      </c>
      <c r="F542" t="str">
        <f>IF(VLOOKUP($B542,'Working final'!$A$4:$BU$2260,70,0)&gt;=75%,"Y","N")</f>
        <v>Y</v>
      </c>
      <c r="G542" t="str">
        <f>IF(VLOOKUP($B542,'Working final'!$A$4:$BU$2260,71,0)&gt;=30%,"Y","N")</f>
        <v>Y</v>
      </c>
      <c r="H542" t="str">
        <f>IF(OR(VLOOKUP($B542,'Working final'!$A$4:$BU$2260,72,0)&gt;=75%,VLOOKUP($B542,'Working final'!$A$4:$BU$2260,73,0)&gt;=75%),"Y","N")</f>
        <v>N</v>
      </c>
      <c r="I542" s="4" t="str">
        <f t="shared" si="8"/>
        <v>Reject</v>
      </c>
      <c r="J542" s="1">
        <f>VLOOKUP($B542,'Working final'!$A$4:$BU$2260,50,0)</f>
        <v>45016</v>
      </c>
    </row>
    <row r="543" spans="1:10" x14ac:dyDescent="0.25">
      <c r="A543">
        <v>541</v>
      </c>
      <c r="B543" t="s">
        <v>1183</v>
      </c>
      <c r="C543" t="str">
        <f>IF(VLOOKUP($B543,'Working final'!$A$4:$BU$2260,50,0)&gt;=DATE(2022,3,31),"Y","N")</f>
        <v>Y</v>
      </c>
      <c r="D543" t="str">
        <f>IF(VLOOKUP($B543,'Working final'!$A$4:$BU$2260,51,0)&gt;=1,"Y","N")</f>
        <v>Y</v>
      </c>
      <c r="E543" t="str">
        <f>IF(VLOOKUP($B543,'Working final'!$A$4:$BU$2260,51,0)&lt;200,"Y","N")</f>
        <v>Y</v>
      </c>
      <c r="F543" t="str">
        <f>IF(VLOOKUP($B543,'Working final'!$A$4:$BU$2260,70,0)&gt;=75%,"Y","N")</f>
        <v>Y</v>
      </c>
      <c r="G543" t="str">
        <f>IF(VLOOKUP($B543,'Working final'!$A$4:$BU$2260,71,0)&gt;=30%,"Y","N")</f>
        <v>Y</v>
      </c>
      <c r="H543" t="str">
        <f>IF(OR(VLOOKUP($B543,'Working final'!$A$4:$BU$2260,72,0)&gt;=75%,VLOOKUP($B543,'Working final'!$A$4:$BU$2260,73,0)&gt;=75%),"Y","N")</f>
        <v>Y</v>
      </c>
      <c r="I543" s="4" t="str">
        <f t="shared" si="8"/>
        <v>Accept</v>
      </c>
      <c r="J543" s="1">
        <f>VLOOKUP($B543,'Working final'!$A$4:$BU$2260,50,0)</f>
        <v>45016</v>
      </c>
    </row>
    <row r="544" spans="1:10" hidden="1" x14ac:dyDescent="0.25">
      <c r="A544">
        <v>542</v>
      </c>
      <c r="B544" t="s">
        <v>1184</v>
      </c>
      <c r="C544" t="str">
        <f>IF(VLOOKUP($B544,'Working final'!$A$4:$BU$2260,50,0)&gt;=DATE(2022,3,31),"Y","N")</f>
        <v>Y</v>
      </c>
      <c r="D544" t="str">
        <f>IF(VLOOKUP($B544,'Working final'!$A$4:$BU$2260,51,0)&gt;=1,"Y","N")</f>
        <v>Y</v>
      </c>
      <c r="E544" t="str">
        <f>IF(VLOOKUP($B544,'Working final'!$A$4:$BU$2260,51,0)&lt;200,"Y","N")</f>
        <v>N</v>
      </c>
      <c r="F544" t="str">
        <f>IF(VLOOKUP($B544,'Working final'!$A$4:$BU$2260,70,0)&gt;=75%,"Y","N")</f>
        <v>Y</v>
      </c>
      <c r="G544" t="str">
        <f>IF(VLOOKUP($B544,'Working final'!$A$4:$BU$2260,71,0)&gt;=30%,"Y","N")</f>
        <v>Y</v>
      </c>
      <c r="H544" t="str">
        <f>IF(OR(VLOOKUP($B544,'Working final'!$A$4:$BU$2260,72,0)&gt;=75%,VLOOKUP($B544,'Working final'!$A$4:$BU$2260,73,0)&gt;=75%),"Y","N")</f>
        <v>Y</v>
      </c>
      <c r="I544" s="4" t="str">
        <f t="shared" si="8"/>
        <v>Reject</v>
      </c>
      <c r="J544" s="1">
        <f>VLOOKUP($B544,'Working final'!$A$4:$BU$2260,50,0)</f>
        <v>45016</v>
      </c>
    </row>
    <row r="545" spans="1:10" hidden="1" x14ac:dyDescent="0.25">
      <c r="A545">
        <v>543</v>
      </c>
      <c r="B545" t="s">
        <v>1186</v>
      </c>
      <c r="C545" t="str">
        <f>IF(VLOOKUP($B545,'Working final'!$A$4:$BU$2260,50,0)&gt;=DATE(2022,3,31),"Y","N")</f>
        <v>Y</v>
      </c>
      <c r="D545" t="str">
        <f>IF(VLOOKUP($B545,'Working final'!$A$4:$BU$2260,51,0)&gt;=1,"Y","N")</f>
        <v>Y</v>
      </c>
      <c r="E545" t="str">
        <f>IF(VLOOKUP($B545,'Working final'!$A$4:$BU$2260,51,0)&lt;200,"Y","N")</f>
        <v>Y</v>
      </c>
      <c r="F545" t="str">
        <f>IF(VLOOKUP($B545,'Working final'!$A$4:$BU$2260,70,0)&gt;=75%,"Y","N")</f>
        <v>Y</v>
      </c>
      <c r="G545" t="str">
        <f>IF(VLOOKUP($B545,'Working final'!$A$4:$BU$2260,71,0)&gt;=30%,"Y","N")</f>
        <v>Y</v>
      </c>
      <c r="H545" t="str">
        <f>IF(OR(VLOOKUP($B545,'Working final'!$A$4:$BU$2260,72,0)&gt;=75%,VLOOKUP($B545,'Working final'!$A$4:$BU$2260,73,0)&gt;=75%),"Y","N")</f>
        <v>N</v>
      </c>
      <c r="I545" s="4" t="str">
        <f t="shared" si="8"/>
        <v>Reject</v>
      </c>
      <c r="J545" s="1">
        <f>VLOOKUP($B545,'Working final'!$A$4:$BU$2260,50,0)</f>
        <v>45016</v>
      </c>
    </row>
    <row r="546" spans="1:10" hidden="1" x14ac:dyDescent="0.25">
      <c r="A546">
        <v>544</v>
      </c>
      <c r="B546" t="s">
        <v>1187</v>
      </c>
      <c r="C546" t="str">
        <f>IF(VLOOKUP($B546,'Working final'!$A$4:$BU$2260,50,0)&gt;=DATE(2022,3,31),"Y","N")</f>
        <v>Y</v>
      </c>
      <c r="D546" t="str">
        <f>IF(VLOOKUP($B546,'Working final'!$A$4:$BU$2260,51,0)&gt;=1,"Y","N")</f>
        <v>Y</v>
      </c>
      <c r="E546" t="str">
        <f>IF(VLOOKUP($B546,'Working final'!$A$4:$BU$2260,51,0)&lt;200,"Y","N")</f>
        <v>N</v>
      </c>
      <c r="F546" t="str">
        <f>IF(VLOOKUP($B546,'Working final'!$A$4:$BU$2260,70,0)&gt;=75%,"Y","N")</f>
        <v>Y</v>
      </c>
      <c r="G546" t="str">
        <f>IF(VLOOKUP($B546,'Working final'!$A$4:$BU$2260,71,0)&gt;=30%,"Y","N")</f>
        <v>Y</v>
      </c>
      <c r="H546" t="str">
        <f>IF(OR(VLOOKUP($B546,'Working final'!$A$4:$BU$2260,72,0)&gt;=75%,VLOOKUP($B546,'Working final'!$A$4:$BU$2260,73,0)&gt;=75%),"Y","N")</f>
        <v>Y</v>
      </c>
      <c r="I546" s="4" t="str">
        <f t="shared" si="8"/>
        <v>Reject</v>
      </c>
      <c r="J546" s="1">
        <f>VLOOKUP($B546,'Working final'!$A$4:$BU$2260,50,0)</f>
        <v>45016</v>
      </c>
    </row>
    <row r="547" spans="1:10" hidden="1" x14ac:dyDescent="0.25">
      <c r="A547">
        <v>545</v>
      </c>
      <c r="B547" t="s">
        <v>1188</v>
      </c>
      <c r="C547" t="str">
        <f>IF(VLOOKUP($B547,'Working final'!$A$4:$BU$2260,50,0)&gt;=DATE(2022,3,31),"Y","N")</f>
        <v>Y</v>
      </c>
      <c r="D547" t="str">
        <f>IF(VLOOKUP($B547,'Working final'!$A$4:$BU$2260,51,0)&gt;=1,"Y","N")</f>
        <v>Y</v>
      </c>
      <c r="E547" t="str">
        <f>IF(VLOOKUP($B547,'Working final'!$A$4:$BU$2260,51,0)&lt;200,"Y","N")</f>
        <v>N</v>
      </c>
      <c r="F547" t="str">
        <f>IF(VLOOKUP($B547,'Working final'!$A$4:$BU$2260,70,0)&gt;=75%,"Y","N")</f>
        <v>N</v>
      </c>
      <c r="G547" t="str">
        <f>IF(VLOOKUP($B547,'Working final'!$A$4:$BU$2260,71,0)&gt;=30%,"Y","N")</f>
        <v>N</v>
      </c>
      <c r="H547" t="str">
        <f>IF(OR(VLOOKUP($B547,'Working final'!$A$4:$BU$2260,72,0)&gt;=75%,VLOOKUP($B547,'Working final'!$A$4:$BU$2260,73,0)&gt;=75%),"Y","N")</f>
        <v>N</v>
      </c>
      <c r="I547" s="4" t="str">
        <f t="shared" si="8"/>
        <v>Reject</v>
      </c>
      <c r="J547" s="1">
        <f>VLOOKUP($B547,'Working final'!$A$4:$BU$2260,50,0)</f>
        <v>45016</v>
      </c>
    </row>
    <row r="548" spans="1:10" hidden="1" x14ac:dyDescent="0.25">
      <c r="A548">
        <v>546</v>
      </c>
      <c r="B548" t="s">
        <v>1189</v>
      </c>
      <c r="C548" t="str">
        <f>IF(VLOOKUP($B548,'Working final'!$A$4:$BU$2260,50,0)&gt;=DATE(2022,3,31),"Y","N")</f>
        <v>N</v>
      </c>
      <c r="D548" t="str">
        <f>IF(VLOOKUP($B548,'Working final'!$A$4:$BU$2260,51,0)&gt;=1,"Y","N")</f>
        <v>N</v>
      </c>
      <c r="E548" t="str">
        <f>IF(VLOOKUP($B548,'Working final'!$A$4:$BU$2260,51,0)&lt;200,"Y","N")</f>
        <v>Y</v>
      </c>
      <c r="F548" t="str">
        <f>IF(VLOOKUP($B548,'Working final'!$A$4:$BU$2260,70,0)&gt;=75%,"Y","N")</f>
        <v>N</v>
      </c>
      <c r="G548" t="str">
        <f>IF(VLOOKUP($B548,'Working final'!$A$4:$BU$2260,71,0)&gt;=30%,"Y","N")</f>
        <v>N</v>
      </c>
      <c r="H548" t="str">
        <f>IF(OR(VLOOKUP($B548,'Working final'!$A$4:$BU$2260,72,0)&gt;=75%,VLOOKUP($B548,'Working final'!$A$4:$BU$2260,73,0)&gt;=75%),"Y","N")</f>
        <v>N</v>
      </c>
      <c r="I548" s="4" t="str">
        <f t="shared" si="8"/>
        <v>Reject</v>
      </c>
      <c r="J548" s="1">
        <f>VLOOKUP($B548,'Working final'!$A$4:$BU$2260,50,0)</f>
        <v>0</v>
      </c>
    </row>
    <row r="549" spans="1:10" hidden="1" x14ac:dyDescent="0.25">
      <c r="A549">
        <v>547</v>
      </c>
      <c r="B549" t="s">
        <v>1190</v>
      </c>
      <c r="C549" t="str">
        <f>IF(VLOOKUP($B549,'Working final'!$A$4:$BU$2260,50,0)&gt;=DATE(2022,3,31),"Y","N")</f>
        <v>N</v>
      </c>
      <c r="D549" t="str">
        <f>IF(VLOOKUP($B549,'Working final'!$A$4:$BU$2260,51,0)&gt;=1,"Y","N")</f>
        <v>N</v>
      </c>
      <c r="E549" t="str">
        <f>IF(VLOOKUP($B549,'Working final'!$A$4:$BU$2260,51,0)&lt;200,"Y","N")</f>
        <v>Y</v>
      </c>
      <c r="F549" t="str">
        <f>IF(VLOOKUP($B549,'Working final'!$A$4:$BU$2260,70,0)&gt;=75%,"Y","N")</f>
        <v>N</v>
      </c>
      <c r="G549" t="str">
        <f>IF(VLOOKUP($B549,'Working final'!$A$4:$BU$2260,71,0)&gt;=30%,"Y","N")</f>
        <v>N</v>
      </c>
      <c r="H549" t="str">
        <f>IF(OR(VLOOKUP($B549,'Working final'!$A$4:$BU$2260,72,0)&gt;=75%,VLOOKUP($B549,'Working final'!$A$4:$BU$2260,73,0)&gt;=75%),"Y","N")</f>
        <v>N</v>
      </c>
      <c r="I549" s="4" t="str">
        <f t="shared" si="8"/>
        <v>Reject</v>
      </c>
      <c r="J549" s="1">
        <f>VLOOKUP($B549,'Working final'!$A$4:$BU$2260,50,0)</f>
        <v>0</v>
      </c>
    </row>
    <row r="550" spans="1:10" x14ac:dyDescent="0.25">
      <c r="A550">
        <v>548</v>
      </c>
      <c r="B550" t="s">
        <v>1192</v>
      </c>
      <c r="C550" t="str">
        <f>IF(VLOOKUP($B550,'Working final'!$A$4:$BU$2260,50,0)&gt;=DATE(2022,3,31),"Y","N")</f>
        <v>Y</v>
      </c>
      <c r="D550" t="str">
        <f>IF(VLOOKUP($B550,'Working final'!$A$4:$BU$2260,51,0)&gt;=1,"Y","N")</f>
        <v>Y</v>
      </c>
      <c r="E550" t="str">
        <f>IF(VLOOKUP($B550,'Working final'!$A$4:$BU$2260,51,0)&lt;200,"Y","N")</f>
        <v>Y</v>
      </c>
      <c r="F550" t="str">
        <f>IF(VLOOKUP($B550,'Working final'!$A$4:$BU$2260,70,0)&gt;=75%,"Y","N")</f>
        <v>Y</v>
      </c>
      <c r="G550" t="str">
        <f>IF(VLOOKUP($B550,'Working final'!$A$4:$BU$2260,71,0)&gt;=30%,"Y","N")</f>
        <v>Y</v>
      </c>
      <c r="H550" t="str">
        <f>IF(OR(VLOOKUP($B550,'Working final'!$A$4:$BU$2260,72,0)&gt;=75%,VLOOKUP($B550,'Working final'!$A$4:$BU$2260,73,0)&gt;=75%),"Y","N")</f>
        <v>Y</v>
      </c>
      <c r="I550" s="4" t="str">
        <f t="shared" si="8"/>
        <v>Accept</v>
      </c>
      <c r="J550" s="1">
        <f>VLOOKUP($B550,'Working final'!$A$4:$BU$2260,50,0)</f>
        <v>45016</v>
      </c>
    </row>
    <row r="551" spans="1:10" hidden="1" x14ac:dyDescent="0.25">
      <c r="A551">
        <v>549</v>
      </c>
      <c r="B551" t="s">
        <v>1200</v>
      </c>
      <c r="C551" t="str">
        <f>IF(VLOOKUP($B551,'Working final'!$A$4:$BU$2260,50,0)&gt;=DATE(2022,3,31),"Y","N")</f>
        <v>Y</v>
      </c>
      <c r="D551" t="str">
        <f>IF(VLOOKUP($B551,'Working final'!$A$4:$BU$2260,51,0)&gt;=1,"Y","N")</f>
        <v>N</v>
      </c>
      <c r="E551" t="str">
        <f>IF(VLOOKUP($B551,'Working final'!$A$4:$BU$2260,51,0)&lt;200,"Y","N")</f>
        <v>Y</v>
      </c>
      <c r="F551" t="str">
        <f>IF(VLOOKUP($B551,'Working final'!$A$4:$BU$2260,70,0)&gt;=75%,"Y","N")</f>
        <v>N</v>
      </c>
      <c r="G551" t="str">
        <f>IF(VLOOKUP($B551,'Working final'!$A$4:$BU$2260,71,0)&gt;=30%,"Y","N")</f>
        <v>Y</v>
      </c>
      <c r="H551" t="str">
        <f>IF(OR(VLOOKUP($B551,'Working final'!$A$4:$BU$2260,72,0)&gt;=75%,VLOOKUP($B551,'Working final'!$A$4:$BU$2260,73,0)&gt;=75%),"Y","N")</f>
        <v>N</v>
      </c>
      <c r="I551" s="4" t="str">
        <f t="shared" si="8"/>
        <v>Reject</v>
      </c>
      <c r="J551" s="1">
        <f>VLOOKUP($B551,'Working final'!$A$4:$BU$2260,50,0)</f>
        <v>44651</v>
      </c>
    </row>
    <row r="552" spans="1:10" hidden="1" x14ac:dyDescent="0.25">
      <c r="A552">
        <v>550</v>
      </c>
      <c r="B552" t="s">
        <v>1203</v>
      </c>
      <c r="C552" t="str">
        <f>IF(VLOOKUP($B552,'Working final'!$A$4:$BU$2260,50,0)&gt;=DATE(2022,3,31),"Y","N")</f>
        <v>Y</v>
      </c>
      <c r="D552" t="str">
        <f>IF(VLOOKUP($B552,'Working final'!$A$4:$BU$2260,51,0)&gt;=1,"Y","N")</f>
        <v>Y</v>
      </c>
      <c r="E552" t="str">
        <f>IF(VLOOKUP($B552,'Working final'!$A$4:$BU$2260,51,0)&lt;200,"Y","N")</f>
        <v>N</v>
      </c>
      <c r="F552" t="str">
        <f>IF(VLOOKUP($B552,'Working final'!$A$4:$BU$2260,70,0)&gt;=75%,"Y","N")</f>
        <v>Y</v>
      </c>
      <c r="G552" t="str">
        <f>IF(VLOOKUP($B552,'Working final'!$A$4:$BU$2260,71,0)&gt;=30%,"Y","N")</f>
        <v>Y</v>
      </c>
      <c r="H552" t="str">
        <f>IF(OR(VLOOKUP($B552,'Working final'!$A$4:$BU$2260,72,0)&gt;=75%,VLOOKUP($B552,'Working final'!$A$4:$BU$2260,73,0)&gt;=75%),"Y","N")</f>
        <v>N</v>
      </c>
      <c r="I552" s="4" t="str">
        <f t="shared" si="8"/>
        <v>Reject</v>
      </c>
      <c r="J552" s="1">
        <f>VLOOKUP($B552,'Working final'!$A$4:$BU$2260,50,0)</f>
        <v>45016</v>
      </c>
    </row>
    <row r="553" spans="1:10" hidden="1" x14ac:dyDescent="0.25">
      <c r="A553">
        <v>551</v>
      </c>
      <c r="B553" t="s">
        <v>1204</v>
      </c>
      <c r="C553" t="str">
        <f>IF(VLOOKUP($B553,'Working final'!$A$4:$BU$2260,50,0)&gt;=DATE(2022,3,31),"Y","N")</f>
        <v>N</v>
      </c>
      <c r="D553" t="str">
        <f>IF(VLOOKUP($B553,'Working final'!$A$4:$BU$2260,51,0)&gt;=1,"Y","N")</f>
        <v>N</v>
      </c>
      <c r="E553" t="str">
        <f>IF(VLOOKUP($B553,'Working final'!$A$4:$BU$2260,51,0)&lt;200,"Y","N")</f>
        <v>Y</v>
      </c>
      <c r="F553" t="str">
        <f>IF(VLOOKUP($B553,'Working final'!$A$4:$BU$2260,70,0)&gt;=75%,"Y","N")</f>
        <v>N</v>
      </c>
      <c r="G553" t="str">
        <f>IF(VLOOKUP($B553,'Working final'!$A$4:$BU$2260,71,0)&gt;=30%,"Y","N")</f>
        <v>N</v>
      </c>
      <c r="H553" t="str">
        <f>IF(OR(VLOOKUP($B553,'Working final'!$A$4:$BU$2260,72,0)&gt;=75%,VLOOKUP($B553,'Working final'!$A$4:$BU$2260,73,0)&gt;=75%),"Y","N")</f>
        <v>N</v>
      </c>
      <c r="I553" s="4" t="str">
        <f t="shared" si="8"/>
        <v>Reject</v>
      </c>
      <c r="J553" s="1">
        <f>VLOOKUP($B553,'Working final'!$A$4:$BU$2260,50,0)</f>
        <v>0</v>
      </c>
    </row>
    <row r="554" spans="1:10" hidden="1" x14ac:dyDescent="0.25">
      <c r="A554">
        <v>552</v>
      </c>
      <c r="B554" t="s">
        <v>1205</v>
      </c>
      <c r="C554" t="str">
        <f>IF(VLOOKUP($B554,'Working final'!$A$4:$BU$2260,50,0)&gt;=DATE(2022,3,31),"Y","N")</f>
        <v>N</v>
      </c>
      <c r="D554" t="str">
        <f>IF(VLOOKUP($B554,'Working final'!$A$4:$BU$2260,51,0)&gt;=1,"Y","N")</f>
        <v>N</v>
      </c>
      <c r="E554" t="str">
        <f>IF(VLOOKUP($B554,'Working final'!$A$4:$BU$2260,51,0)&lt;200,"Y","N")</f>
        <v>Y</v>
      </c>
      <c r="F554" t="str">
        <f>IF(VLOOKUP($B554,'Working final'!$A$4:$BU$2260,70,0)&gt;=75%,"Y","N")</f>
        <v>N</v>
      </c>
      <c r="G554" t="str">
        <f>IF(VLOOKUP($B554,'Working final'!$A$4:$BU$2260,71,0)&gt;=30%,"Y","N")</f>
        <v>N</v>
      </c>
      <c r="H554" t="str">
        <f>IF(OR(VLOOKUP($B554,'Working final'!$A$4:$BU$2260,72,0)&gt;=75%,VLOOKUP($B554,'Working final'!$A$4:$BU$2260,73,0)&gt;=75%),"Y","N")</f>
        <v>N</v>
      </c>
      <c r="I554" s="4" t="str">
        <f t="shared" si="8"/>
        <v>Reject</v>
      </c>
      <c r="J554" s="1">
        <f>VLOOKUP($B554,'Working final'!$A$4:$BU$2260,50,0)</f>
        <v>0</v>
      </c>
    </row>
    <row r="555" spans="1:10" hidden="1" x14ac:dyDescent="0.25">
      <c r="A555">
        <v>553</v>
      </c>
      <c r="B555" t="s">
        <v>1206</v>
      </c>
      <c r="C555" t="str">
        <f>IF(VLOOKUP($B555,'Working final'!$A$4:$BU$2260,50,0)&gt;=DATE(2022,3,31),"Y","N")</f>
        <v>N</v>
      </c>
      <c r="D555" t="str">
        <f>IF(VLOOKUP($B555,'Working final'!$A$4:$BU$2260,51,0)&gt;=1,"Y","N")</f>
        <v>N</v>
      </c>
      <c r="E555" t="str">
        <f>IF(VLOOKUP($B555,'Working final'!$A$4:$BU$2260,51,0)&lt;200,"Y","N")</f>
        <v>Y</v>
      </c>
      <c r="F555" t="str">
        <f>IF(VLOOKUP($B555,'Working final'!$A$4:$BU$2260,70,0)&gt;=75%,"Y","N")</f>
        <v>N</v>
      </c>
      <c r="G555" t="str">
        <f>IF(VLOOKUP($B555,'Working final'!$A$4:$BU$2260,71,0)&gt;=30%,"Y","N")</f>
        <v>N</v>
      </c>
      <c r="H555" t="str">
        <f>IF(OR(VLOOKUP($B555,'Working final'!$A$4:$BU$2260,72,0)&gt;=75%,VLOOKUP($B555,'Working final'!$A$4:$BU$2260,73,0)&gt;=75%),"Y","N")</f>
        <v>N</v>
      </c>
      <c r="I555" s="4" t="str">
        <f t="shared" si="8"/>
        <v>Reject</v>
      </c>
      <c r="J555" s="1">
        <f>VLOOKUP($B555,'Working final'!$A$4:$BU$2260,50,0)</f>
        <v>0</v>
      </c>
    </row>
    <row r="556" spans="1:10" hidden="1" x14ac:dyDescent="0.25">
      <c r="A556">
        <v>554</v>
      </c>
      <c r="B556" t="s">
        <v>1207</v>
      </c>
      <c r="C556" t="str">
        <f>IF(VLOOKUP($B556,'Working final'!$A$4:$BU$2260,50,0)&gt;=DATE(2022,3,31),"Y","N")</f>
        <v>N</v>
      </c>
      <c r="D556" t="str">
        <f>IF(VLOOKUP($B556,'Working final'!$A$4:$BU$2260,51,0)&gt;=1,"Y","N")</f>
        <v>N</v>
      </c>
      <c r="E556" t="str">
        <f>IF(VLOOKUP($B556,'Working final'!$A$4:$BU$2260,51,0)&lt;200,"Y","N")</f>
        <v>Y</v>
      </c>
      <c r="F556" t="str">
        <f>IF(VLOOKUP($B556,'Working final'!$A$4:$BU$2260,70,0)&gt;=75%,"Y","N")</f>
        <v>N</v>
      </c>
      <c r="G556" t="str">
        <f>IF(VLOOKUP($B556,'Working final'!$A$4:$BU$2260,71,0)&gt;=30%,"Y","N")</f>
        <v>N</v>
      </c>
      <c r="H556" t="str">
        <f>IF(OR(VLOOKUP($B556,'Working final'!$A$4:$BU$2260,72,0)&gt;=75%,VLOOKUP($B556,'Working final'!$A$4:$BU$2260,73,0)&gt;=75%),"Y","N")</f>
        <v>N</v>
      </c>
      <c r="I556" s="4" t="str">
        <f t="shared" si="8"/>
        <v>Reject</v>
      </c>
      <c r="J556" s="1">
        <f>VLOOKUP($B556,'Working final'!$A$4:$BU$2260,50,0)</f>
        <v>0</v>
      </c>
    </row>
    <row r="557" spans="1:10" hidden="1" x14ac:dyDescent="0.25">
      <c r="A557">
        <v>555</v>
      </c>
      <c r="B557" t="s">
        <v>1208</v>
      </c>
      <c r="C557" t="str">
        <f>IF(VLOOKUP($B557,'Working final'!$A$4:$BU$2260,50,0)&gt;=DATE(2022,3,31),"Y","N")</f>
        <v>N</v>
      </c>
      <c r="D557" t="str">
        <f>IF(VLOOKUP($B557,'Working final'!$A$4:$BU$2260,51,0)&gt;=1,"Y","N")</f>
        <v>N</v>
      </c>
      <c r="E557" t="str">
        <f>IF(VLOOKUP($B557,'Working final'!$A$4:$BU$2260,51,0)&lt;200,"Y","N")</f>
        <v>Y</v>
      </c>
      <c r="F557" t="str">
        <f>IF(VLOOKUP($B557,'Working final'!$A$4:$BU$2260,70,0)&gt;=75%,"Y","N")</f>
        <v>N</v>
      </c>
      <c r="G557" t="str">
        <f>IF(VLOOKUP($B557,'Working final'!$A$4:$BU$2260,71,0)&gt;=30%,"Y","N")</f>
        <v>N</v>
      </c>
      <c r="H557" t="str">
        <f>IF(OR(VLOOKUP($B557,'Working final'!$A$4:$BU$2260,72,0)&gt;=75%,VLOOKUP($B557,'Working final'!$A$4:$BU$2260,73,0)&gt;=75%),"Y","N")</f>
        <v>N</v>
      </c>
      <c r="I557" s="4" t="str">
        <f t="shared" si="8"/>
        <v>Reject</v>
      </c>
      <c r="J557" s="1">
        <f>VLOOKUP($B557,'Working final'!$A$4:$BU$2260,50,0)</f>
        <v>0</v>
      </c>
    </row>
    <row r="558" spans="1:10" hidden="1" x14ac:dyDescent="0.25">
      <c r="A558">
        <v>556</v>
      </c>
      <c r="B558" t="s">
        <v>1209</v>
      </c>
      <c r="C558" t="str">
        <f>IF(VLOOKUP($B558,'Working final'!$A$4:$BU$2260,50,0)&gt;=DATE(2022,3,31),"Y","N")</f>
        <v>N</v>
      </c>
      <c r="D558" t="str">
        <f>IF(VLOOKUP($B558,'Working final'!$A$4:$BU$2260,51,0)&gt;=1,"Y","N")</f>
        <v>N</v>
      </c>
      <c r="E558" t="str">
        <f>IF(VLOOKUP($B558,'Working final'!$A$4:$BU$2260,51,0)&lt;200,"Y","N")</f>
        <v>Y</v>
      </c>
      <c r="F558" t="str">
        <f>IF(VLOOKUP($B558,'Working final'!$A$4:$BU$2260,70,0)&gt;=75%,"Y","N")</f>
        <v>N</v>
      </c>
      <c r="G558" t="str">
        <f>IF(VLOOKUP($B558,'Working final'!$A$4:$BU$2260,71,0)&gt;=30%,"Y","N")</f>
        <v>N</v>
      </c>
      <c r="H558" t="str">
        <f>IF(OR(VLOOKUP($B558,'Working final'!$A$4:$BU$2260,72,0)&gt;=75%,VLOOKUP($B558,'Working final'!$A$4:$BU$2260,73,0)&gt;=75%),"Y","N")</f>
        <v>N</v>
      </c>
      <c r="I558" s="4" t="str">
        <f t="shared" si="8"/>
        <v>Reject</v>
      </c>
      <c r="J558" s="1">
        <f>VLOOKUP($B558,'Working final'!$A$4:$BU$2260,50,0)</f>
        <v>0</v>
      </c>
    </row>
    <row r="559" spans="1:10" x14ac:dyDescent="0.25">
      <c r="A559">
        <v>557</v>
      </c>
      <c r="B559" t="s">
        <v>1210</v>
      </c>
      <c r="C559" t="str">
        <f>IF(VLOOKUP($B559,'Working final'!$A$4:$BU$2260,50,0)&gt;=DATE(2022,3,31),"Y","N")</f>
        <v>Y</v>
      </c>
      <c r="D559" t="str">
        <f>IF(VLOOKUP($B559,'Working final'!$A$4:$BU$2260,51,0)&gt;=1,"Y","N")</f>
        <v>Y</v>
      </c>
      <c r="E559" t="str">
        <f>IF(VLOOKUP($B559,'Working final'!$A$4:$BU$2260,51,0)&lt;200,"Y","N")</f>
        <v>Y</v>
      </c>
      <c r="F559" t="str">
        <f>IF(VLOOKUP($B559,'Working final'!$A$4:$BU$2260,70,0)&gt;=75%,"Y","N")</f>
        <v>Y</v>
      </c>
      <c r="G559" t="str">
        <f>IF(VLOOKUP($B559,'Working final'!$A$4:$BU$2260,71,0)&gt;=30%,"Y","N")</f>
        <v>Y</v>
      </c>
      <c r="H559" t="str">
        <f>IF(OR(VLOOKUP($B559,'Working final'!$A$4:$BU$2260,72,0)&gt;=75%,VLOOKUP($B559,'Working final'!$A$4:$BU$2260,73,0)&gt;=75%),"Y","N")</f>
        <v>Y</v>
      </c>
      <c r="I559" s="4" t="str">
        <f t="shared" si="8"/>
        <v>Accept</v>
      </c>
      <c r="J559" s="1">
        <f>VLOOKUP($B559,'Working final'!$A$4:$BU$2260,50,0)</f>
        <v>45016</v>
      </c>
    </row>
    <row r="560" spans="1:10" hidden="1" x14ac:dyDescent="0.25">
      <c r="A560">
        <v>558</v>
      </c>
      <c r="B560" t="s">
        <v>1213</v>
      </c>
      <c r="C560" t="str">
        <f>IF(VLOOKUP($B560,'Working final'!$A$4:$BU$2260,50,0)&gt;=DATE(2022,3,31),"Y","N")</f>
        <v>Y</v>
      </c>
      <c r="D560" t="str">
        <f>IF(VLOOKUP($B560,'Working final'!$A$4:$BU$2260,51,0)&gt;=1,"Y","N")</f>
        <v>N</v>
      </c>
      <c r="E560" t="str">
        <f>IF(VLOOKUP($B560,'Working final'!$A$4:$BU$2260,51,0)&lt;200,"Y","N")</f>
        <v>Y</v>
      </c>
      <c r="F560" t="str">
        <f>IF(VLOOKUP($B560,'Working final'!$A$4:$BU$2260,70,0)&gt;=75%,"Y","N")</f>
        <v>Y</v>
      </c>
      <c r="G560" t="str">
        <f>IF(VLOOKUP($B560,'Working final'!$A$4:$BU$2260,71,0)&gt;=30%,"Y","N")</f>
        <v>Y</v>
      </c>
      <c r="H560" t="str">
        <f>IF(OR(VLOOKUP($B560,'Working final'!$A$4:$BU$2260,72,0)&gt;=75%,VLOOKUP($B560,'Working final'!$A$4:$BU$2260,73,0)&gt;=75%),"Y","N")</f>
        <v>N</v>
      </c>
      <c r="I560" s="4" t="str">
        <f t="shared" si="8"/>
        <v>Reject</v>
      </c>
      <c r="J560" s="1">
        <f>VLOOKUP($B560,'Working final'!$A$4:$BU$2260,50,0)</f>
        <v>45016</v>
      </c>
    </row>
    <row r="561" spans="1:10" x14ac:dyDescent="0.25">
      <c r="A561">
        <v>559</v>
      </c>
      <c r="B561" t="s">
        <v>1214</v>
      </c>
      <c r="C561" t="str">
        <f>IF(VLOOKUP($B561,'Working final'!$A$4:$BU$2260,50,0)&gt;=DATE(2022,3,31),"Y","N")</f>
        <v>Y</v>
      </c>
      <c r="D561" t="str">
        <f>IF(VLOOKUP($B561,'Working final'!$A$4:$BU$2260,51,0)&gt;=1,"Y","N")</f>
        <v>Y</v>
      </c>
      <c r="E561" t="str">
        <f>IF(VLOOKUP($B561,'Working final'!$A$4:$BU$2260,51,0)&lt;200,"Y","N")</f>
        <v>Y</v>
      </c>
      <c r="F561" t="str">
        <f>IF(VLOOKUP($B561,'Working final'!$A$4:$BU$2260,70,0)&gt;=75%,"Y","N")</f>
        <v>Y</v>
      </c>
      <c r="G561" t="str">
        <f>IF(VLOOKUP($B561,'Working final'!$A$4:$BU$2260,71,0)&gt;=30%,"Y","N")</f>
        <v>Y</v>
      </c>
      <c r="H561" t="str">
        <f>IF(OR(VLOOKUP($B561,'Working final'!$A$4:$BU$2260,72,0)&gt;=75%,VLOOKUP($B561,'Working final'!$A$4:$BU$2260,73,0)&gt;=75%),"Y","N")</f>
        <v>Y</v>
      </c>
      <c r="I561" s="4" t="str">
        <f t="shared" si="8"/>
        <v>Accept</v>
      </c>
      <c r="J561" s="1">
        <f>VLOOKUP($B561,'Working final'!$A$4:$BU$2260,50,0)</f>
        <v>45016</v>
      </c>
    </row>
    <row r="562" spans="1:10" hidden="1" x14ac:dyDescent="0.25">
      <c r="A562">
        <v>560</v>
      </c>
      <c r="B562" t="s">
        <v>1215</v>
      </c>
      <c r="C562" t="str">
        <f>IF(VLOOKUP($B562,'Working final'!$A$4:$BU$2260,50,0)&gt;=DATE(2022,3,31),"Y","N")</f>
        <v>Y</v>
      </c>
      <c r="D562" t="str">
        <f>IF(VLOOKUP($B562,'Working final'!$A$4:$BU$2260,51,0)&gt;=1,"Y","N")</f>
        <v>Y</v>
      </c>
      <c r="E562" t="str">
        <f>IF(VLOOKUP($B562,'Working final'!$A$4:$BU$2260,51,0)&lt;200,"Y","N")</f>
        <v>Y</v>
      </c>
      <c r="F562" t="str">
        <f>IF(VLOOKUP($B562,'Working final'!$A$4:$BU$2260,70,0)&gt;=75%,"Y","N")</f>
        <v>Y</v>
      </c>
      <c r="G562" t="str">
        <f>IF(VLOOKUP($B562,'Working final'!$A$4:$BU$2260,71,0)&gt;=30%,"Y","N")</f>
        <v>Y</v>
      </c>
      <c r="H562" t="str">
        <f>IF(OR(VLOOKUP($B562,'Working final'!$A$4:$BU$2260,72,0)&gt;=75%,VLOOKUP($B562,'Working final'!$A$4:$BU$2260,73,0)&gt;=75%),"Y","N")</f>
        <v>N</v>
      </c>
      <c r="I562" s="4" t="str">
        <f t="shared" si="8"/>
        <v>Reject</v>
      </c>
      <c r="J562" s="1">
        <f>VLOOKUP($B562,'Working final'!$A$4:$BU$2260,50,0)</f>
        <v>45016</v>
      </c>
    </row>
    <row r="563" spans="1:10" hidden="1" x14ac:dyDescent="0.25">
      <c r="A563">
        <v>561</v>
      </c>
      <c r="B563" t="s">
        <v>1216</v>
      </c>
      <c r="C563" t="str">
        <f>IF(VLOOKUP($B563,'Working final'!$A$4:$BU$2260,50,0)&gt;=DATE(2022,3,31),"Y","N")</f>
        <v>N</v>
      </c>
      <c r="D563" t="str">
        <f>IF(VLOOKUP($B563,'Working final'!$A$4:$BU$2260,51,0)&gt;=1,"Y","N")</f>
        <v>N</v>
      </c>
      <c r="E563" t="str">
        <f>IF(VLOOKUP($B563,'Working final'!$A$4:$BU$2260,51,0)&lt;200,"Y","N")</f>
        <v>Y</v>
      </c>
      <c r="F563" t="str">
        <f>IF(VLOOKUP($B563,'Working final'!$A$4:$BU$2260,70,0)&gt;=75%,"Y","N")</f>
        <v>N</v>
      </c>
      <c r="G563" t="str">
        <f>IF(VLOOKUP($B563,'Working final'!$A$4:$BU$2260,71,0)&gt;=30%,"Y","N")</f>
        <v>N</v>
      </c>
      <c r="H563" t="str">
        <f>IF(OR(VLOOKUP($B563,'Working final'!$A$4:$BU$2260,72,0)&gt;=75%,VLOOKUP($B563,'Working final'!$A$4:$BU$2260,73,0)&gt;=75%),"Y","N")</f>
        <v>N</v>
      </c>
      <c r="I563" s="4" t="str">
        <f t="shared" si="8"/>
        <v>Reject</v>
      </c>
      <c r="J563" s="1">
        <f>VLOOKUP($B563,'Working final'!$A$4:$BU$2260,50,0)</f>
        <v>0</v>
      </c>
    </row>
    <row r="564" spans="1:10" hidden="1" x14ac:dyDescent="0.25">
      <c r="A564">
        <v>562</v>
      </c>
      <c r="B564" t="s">
        <v>1219</v>
      </c>
      <c r="C564" t="str">
        <f>IF(VLOOKUP($B564,'Working final'!$A$4:$BU$2260,50,0)&gt;=DATE(2022,3,31),"Y","N")</f>
        <v>N</v>
      </c>
      <c r="D564" t="str">
        <f>IF(VLOOKUP($B564,'Working final'!$A$4:$BU$2260,51,0)&gt;=1,"Y","N")</f>
        <v>N</v>
      </c>
      <c r="E564" t="str">
        <f>IF(VLOOKUP($B564,'Working final'!$A$4:$BU$2260,51,0)&lt;200,"Y","N")</f>
        <v>Y</v>
      </c>
      <c r="F564" t="str">
        <f>IF(VLOOKUP($B564,'Working final'!$A$4:$BU$2260,70,0)&gt;=75%,"Y","N")</f>
        <v>N</v>
      </c>
      <c r="G564" t="str">
        <f>IF(VLOOKUP($B564,'Working final'!$A$4:$BU$2260,71,0)&gt;=30%,"Y","N")</f>
        <v>N</v>
      </c>
      <c r="H564" t="str">
        <f>IF(OR(VLOOKUP($B564,'Working final'!$A$4:$BU$2260,72,0)&gt;=75%,VLOOKUP($B564,'Working final'!$A$4:$BU$2260,73,0)&gt;=75%),"Y","N")</f>
        <v>N</v>
      </c>
      <c r="I564" s="4" t="str">
        <f t="shared" si="8"/>
        <v>Reject</v>
      </c>
      <c r="J564" s="1">
        <f>VLOOKUP($B564,'Working final'!$A$4:$BU$2260,50,0)</f>
        <v>0</v>
      </c>
    </row>
    <row r="565" spans="1:10" hidden="1" x14ac:dyDescent="0.25">
      <c r="A565">
        <v>563</v>
      </c>
      <c r="B565" t="s">
        <v>1225</v>
      </c>
      <c r="C565" t="str">
        <f>IF(VLOOKUP($B565,'Working final'!$A$4:$BU$2260,50,0)&gt;=DATE(2022,3,31),"Y","N")</f>
        <v>Y</v>
      </c>
      <c r="D565" t="str">
        <f>IF(VLOOKUP($B565,'Working final'!$A$4:$BU$2260,51,0)&gt;=1,"Y","N")</f>
        <v>Y</v>
      </c>
      <c r="E565" t="str">
        <f>IF(VLOOKUP($B565,'Working final'!$A$4:$BU$2260,51,0)&lt;200,"Y","N")</f>
        <v>Y</v>
      </c>
      <c r="F565" t="str">
        <f>IF(VLOOKUP($B565,'Working final'!$A$4:$BU$2260,70,0)&gt;=75%,"Y","N")</f>
        <v>Y</v>
      </c>
      <c r="G565" t="str">
        <f>IF(VLOOKUP($B565,'Working final'!$A$4:$BU$2260,71,0)&gt;=30%,"Y","N")</f>
        <v>Y</v>
      </c>
      <c r="H565" t="str">
        <f>IF(OR(VLOOKUP($B565,'Working final'!$A$4:$BU$2260,72,0)&gt;=75%,VLOOKUP($B565,'Working final'!$A$4:$BU$2260,73,0)&gt;=75%),"Y","N")</f>
        <v>N</v>
      </c>
      <c r="I565" s="4" t="str">
        <f t="shared" si="8"/>
        <v>Reject</v>
      </c>
      <c r="J565" s="1">
        <f>VLOOKUP($B565,'Working final'!$A$4:$BU$2260,50,0)</f>
        <v>45016</v>
      </c>
    </row>
    <row r="566" spans="1:10" hidden="1" x14ac:dyDescent="0.25">
      <c r="A566">
        <v>564</v>
      </c>
      <c r="B566" t="s">
        <v>1226</v>
      </c>
      <c r="C566" t="str">
        <f>IF(VLOOKUP($B566,'Working final'!$A$4:$BU$2260,50,0)&gt;=DATE(2022,3,31),"Y","N")</f>
        <v>Y</v>
      </c>
      <c r="D566" t="str">
        <f>IF(VLOOKUP($B566,'Working final'!$A$4:$BU$2260,51,0)&gt;=1,"Y","N")</f>
        <v>Y</v>
      </c>
      <c r="E566" t="str">
        <f>IF(VLOOKUP($B566,'Working final'!$A$4:$BU$2260,51,0)&lt;200,"Y","N")</f>
        <v>Y</v>
      </c>
      <c r="F566" t="str">
        <f>IF(VLOOKUP($B566,'Working final'!$A$4:$BU$2260,70,0)&gt;=75%,"Y","N")</f>
        <v>Y</v>
      </c>
      <c r="G566" t="str">
        <f>IF(VLOOKUP($B566,'Working final'!$A$4:$BU$2260,71,0)&gt;=30%,"Y","N")</f>
        <v>Y</v>
      </c>
      <c r="H566" t="str">
        <f>IF(OR(VLOOKUP($B566,'Working final'!$A$4:$BU$2260,72,0)&gt;=75%,VLOOKUP($B566,'Working final'!$A$4:$BU$2260,73,0)&gt;=75%),"Y","N")</f>
        <v>N</v>
      </c>
      <c r="I566" s="4" t="str">
        <f t="shared" si="8"/>
        <v>Reject</v>
      </c>
      <c r="J566" s="1">
        <f>VLOOKUP($B566,'Working final'!$A$4:$BU$2260,50,0)</f>
        <v>45016</v>
      </c>
    </row>
    <row r="567" spans="1:10" hidden="1" x14ac:dyDescent="0.25">
      <c r="A567">
        <v>565</v>
      </c>
      <c r="B567" t="s">
        <v>1229</v>
      </c>
      <c r="C567" t="str">
        <f>IF(VLOOKUP($B567,'Working final'!$A$4:$BU$2260,50,0)&gt;=DATE(2022,3,31),"Y","N")</f>
        <v>N</v>
      </c>
      <c r="D567" t="str">
        <f>IF(VLOOKUP($B567,'Working final'!$A$4:$BU$2260,51,0)&gt;=1,"Y","N")</f>
        <v>N</v>
      </c>
      <c r="E567" t="str">
        <f>IF(VLOOKUP($B567,'Working final'!$A$4:$BU$2260,51,0)&lt;200,"Y","N")</f>
        <v>Y</v>
      </c>
      <c r="F567" t="str">
        <f>IF(VLOOKUP($B567,'Working final'!$A$4:$BU$2260,70,0)&gt;=75%,"Y","N")</f>
        <v>N</v>
      </c>
      <c r="G567" t="str">
        <f>IF(VLOOKUP($B567,'Working final'!$A$4:$BU$2260,71,0)&gt;=30%,"Y","N")</f>
        <v>N</v>
      </c>
      <c r="H567" t="str">
        <f>IF(OR(VLOOKUP($B567,'Working final'!$A$4:$BU$2260,72,0)&gt;=75%,VLOOKUP($B567,'Working final'!$A$4:$BU$2260,73,0)&gt;=75%),"Y","N")</f>
        <v>N</v>
      </c>
      <c r="I567" s="4" t="str">
        <f t="shared" si="8"/>
        <v>Reject</v>
      </c>
      <c r="J567" s="1">
        <f>VLOOKUP($B567,'Working final'!$A$4:$BU$2260,50,0)</f>
        <v>0</v>
      </c>
    </row>
    <row r="568" spans="1:10" hidden="1" x14ac:dyDescent="0.25">
      <c r="A568">
        <v>566</v>
      </c>
      <c r="B568" t="s">
        <v>1230</v>
      </c>
      <c r="C568" t="str">
        <f>IF(VLOOKUP($B568,'Working final'!$A$4:$BU$2260,50,0)&gt;=DATE(2022,3,31),"Y","N")</f>
        <v>Y</v>
      </c>
      <c r="D568" t="str">
        <f>IF(VLOOKUP($B568,'Working final'!$A$4:$BU$2260,51,0)&gt;=1,"Y","N")</f>
        <v>Y</v>
      </c>
      <c r="E568" t="str">
        <f>IF(VLOOKUP($B568,'Working final'!$A$4:$BU$2260,51,0)&lt;200,"Y","N")</f>
        <v>N</v>
      </c>
      <c r="F568" t="str">
        <f>IF(VLOOKUP($B568,'Working final'!$A$4:$BU$2260,70,0)&gt;=75%,"Y","N")</f>
        <v>Y</v>
      </c>
      <c r="G568" t="str">
        <f>IF(VLOOKUP($B568,'Working final'!$A$4:$BU$2260,71,0)&gt;=30%,"Y","N")</f>
        <v>Y</v>
      </c>
      <c r="H568" t="str">
        <f>IF(OR(VLOOKUP($B568,'Working final'!$A$4:$BU$2260,72,0)&gt;=75%,VLOOKUP($B568,'Working final'!$A$4:$BU$2260,73,0)&gt;=75%),"Y","N")</f>
        <v>Y</v>
      </c>
      <c r="I568" s="4" t="str">
        <f t="shared" si="8"/>
        <v>Reject</v>
      </c>
      <c r="J568" s="1">
        <f>VLOOKUP($B568,'Working final'!$A$4:$BU$2260,50,0)</f>
        <v>45016</v>
      </c>
    </row>
    <row r="569" spans="1:10" hidden="1" x14ac:dyDescent="0.25">
      <c r="A569">
        <v>567</v>
      </c>
      <c r="B569" t="s">
        <v>1231</v>
      </c>
      <c r="C569" t="str">
        <f>IF(VLOOKUP($B569,'Working final'!$A$4:$BU$2260,50,0)&gt;=DATE(2022,3,31),"Y","N")</f>
        <v>Y</v>
      </c>
      <c r="D569" t="str">
        <f>IF(VLOOKUP($B569,'Working final'!$A$4:$BU$2260,51,0)&gt;=1,"Y","N")</f>
        <v>Y</v>
      </c>
      <c r="E569" t="str">
        <f>IF(VLOOKUP($B569,'Working final'!$A$4:$BU$2260,51,0)&lt;200,"Y","N")</f>
        <v>N</v>
      </c>
      <c r="F569" t="str">
        <f>IF(VLOOKUP($B569,'Working final'!$A$4:$BU$2260,70,0)&gt;=75%,"Y","N")</f>
        <v>Y</v>
      </c>
      <c r="G569" t="str">
        <f>IF(VLOOKUP($B569,'Working final'!$A$4:$BU$2260,71,0)&gt;=30%,"Y","N")</f>
        <v>Y</v>
      </c>
      <c r="H569" t="str">
        <f>IF(OR(VLOOKUP($B569,'Working final'!$A$4:$BU$2260,72,0)&gt;=75%,VLOOKUP($B569,'Working final'!$A$4:$BU$2260,73,0)&gt;=75%),"Y","N")</f>
        <v>Y</v>
      </c>
      <c r="I569" s="4" t="str">
        <f t="shared" si="8"/>
        <v>Reject</v>
      </c>
      <c r="J569" s="1">
        <f>VLOOKUP($B569,'Working final'!$A$4:$BU$2260,50,0)</f>
        <v>45016</v>
      </c>
    </row>
    <row r="570" spans="1:10" hidden="1" x14ac:dyDescent="0.25">
      <c r="A570">
        <v>568</v>
      </c>
      <c r="B570" t="s">
        <v>1233</v>
      </c>
      <c r="C570" t="str">
        <f>IF(VLOOKUP($B570,'Working final'!$A$4:$BU$2260,50,0)&gt;=DATE(2022,3,31),"Y","N")</f>
        <v>Y</v>
      </c>
      <c r="D570" t="str">
        <f>IF(VLOOKUP($B570,'Working final'!$A$4:$BU$2260,51,0)&gt;=1,"Y","N")</f>
        <v>Y</v>
      </c>
      <c r="E570" t="str">
        <f>IF(VLOOKUP($B570,'Working final'!$A$4:$BU$2260,51,0)&lt;200,"Y","N")</f>
        <v>N</v>
      </c>
      <c r="F570" t="str">
        <f>IF(VLOOKUP($B570,'Working final'!$A$4:$BU$2260,70,0)&gt;=75%,"Y","N")</f>
        <v>Y</v>
      </c>
      <c r="G570" t="str">
        <f>IF(VLOOKUP($B570,'Working final'!$A$4:$BU$2260,71,0)&gt;=30%,"Y","N")</f>
        <v>Y</v>
      </c>
      <c r="H570" t="str">
        <f>IF(OR(VLOOKUP($B570,'Working final'!$A$4:$BU$2260,72,0)&gt;=75%,VLOOKUP($B570,'Working final'!$A$4:$BU$2260,73,0)&gt;=75%),"Y","N")</f>
        <v>Y</v>
      </c>
      <c r="I570" s="4" t="str">
        <f t="shared" si="8"/>
        <v>Reject</v>
      </c>
      <c r="J570" s="1">
        <f>VLOOKUP($B570,'Working final'!$A$4:$BU$2260,50,0)</f>
        <v>45016</v>
      </c>
    </row>
    <row r="571" spans="1:10" hidden="1" x14ac:dyDescent="0.25">
      <c r="A571">
        <v>569</v>
      </c>
      <c r="B571" t="s">
        <v>1234</v>
      </c>
      <c r="C571" t="str">
        <f>IF(VLOOKUP($B571,'Working final'!$A$4:$BU$2260,50,0)&gt;=DATE(2022,3,31),"Y","N")</f>
        <v>Y</v>
      </c>
      <c r="D571" t="str">
        <f>IF(VLOOKUP($B571,'Working final'!$A$4:$BU$2260,51,0)&gt;=1,"Y","N")</f>
        <v>Y</v>
      </c>
      <c r="E571" t="str">
        <f>IF(VLOOKUP($B571,'Working final'!$A$4:$BU$2260,51,0)&lt;200,"Y","N")</f>
        <v>N</v>
      </c>
      <c r="F571" t="str">
        <f>IF(VLOOKUP($B571,'Working final'!$A$4:$BU$2260,70,0)&gt;=75%,"Y","N")</f>
        <v>Y</v>
      </c>
      <c r="G571" t="str">
        <f>IF(VLOOKUP($B571,'Working final'!$A$4:$BU$2260,71,0)&gt;=30%,"Y","N")</f>
        <v>Y</v>
      </c>
      <c r="H571" t="str">
        <f>IF(OR(VLOOKUP($B571,'Working final'!$A$4:$BU$2260,72,0)&gt;=75%,VLOOKUP($B571,'Working final'!$A$4:$BU$2260,73,0)&gt;=75%),"Y","N")</f>
        <v>Y</v>
      </c>
      <c r="I571" s="4" t="str">
        <f t="shared" si="8"/>
        <v>Reject</v>
      </c>
      <c r="J571" s="1">
        <f>VLOOKUP($B571,'Working final'!$A$4:$BU$2260,50,0)</f>
        <v>45016</v>
      </c>
    </row>
    <row r="572" spans="1:10" x14ac:dyDescent="0.25">
      <c r="A572">
        <v>570</v>
      </c>
      <c r="B572" t="s">
        <v>1235</v>
      </c>
      <c r="C572" t="str">
        <f>IF(VLOOKUP($B572,'Working final'!$A$4:$BU$2260,50,0)&gt;=DATE(2022,3,31),"Y","N")</f>
        <v>Y</v>
      </c>
      <c r="D572" t="str">
        <f>IF(VLOOKUP($B572,'Working final'!$A$4:$BU$2260,51,0)&gt;=1,"Y","N")</f>
        <v>Y</v>
      </c>
      <c r="E572" t="str">
        <f>IF(VLOOKUP($B572,'Working final'!$A$4:$BU$2260,51,0)&lt;200,"Y","N")</f>
        <v>Y</v>
      </c>
      <c r="F572" t="str">
        <f>IF(VLOOKUP($B572,'Working final'!$A$4:$BU$2260,70,0)&gt;=75%,"Y","N")</f>
        <v>Y</v>
      </c>
      <c r="G572" t="str">
        <f>IF(VLOOKUP($B572,'Working final'!$A$4:$BU$2260,71,0)&gt;=30%,"Y","N")</f>
        <v>Y</v>
      </c>
      <c r="H572" t="str">
        <f>IF(OR(VLOOKUP($B572,'Working final'!$A$4:$BU$2260,72,0)&gt;=75%,VLOOKUP($B572,'Working final'!$A$4:$BU$2260,73,0)&gt;=75%),"Y","N")</f>
        <v>Y</v>
      </c>
      <c r="I572" s="4" t="str">
        <f t="shared" si="8"/>
        <v>Accept</v>
      </c>
      <c r="J572" s="1">
        <f>VLOOKUP($B572,'Working final'!$A$4:$BU$2260,50,0)</f>
        <v>45016</v>
      </c>
    </row>
    <row r="573" spans="1:10" hidden="1" x14ac:dyDescent="0.25">
      <c r="A573">
        <v>571</v>
      </c>
      <c r="B573" t="s">
        <v>1239</v>
      </c>
      <c r="C573" t="str">
        <f>IF(VLOOKUP($B573,'Working final'!$A$4:$BU$2260,50,0)&gt;=DATE(2022,3,31),"Y","N")</f>
        <v>Y</v>
      </c>
      <c r="D573" t="str">
        <f>IF(VLOOKUP($B573,'Working final'!$A$4:$BU$2260,51,0)&gt;=1,"Y","N")</f>
        <v>Y</v>
      </c>
      <c r="E573" t="str">
        <f>IF(VLOOKUP($B573,'Working final'!$A$4:$BU$2260,51,0)&lt;200,"Y","N")</f>
        <v>N</v>
      </c>
      <c r="F573" t="str">
        <f>IF(VLOOKUP($B573,'Working final'!$A$4:$BU$2260,70,0)&gt;=75%,"Y","N")</f>
        <v>Y</v>
      </c>
      <c r="G573" t="str">
        <f>IF(VLOOKUP($B573,'Working final'!$A$4:$BU$2260,71,0)&gt;=30%,"Y","N")</f>
        <v>N</v>
      </c>
      <c r="H573" t="str">
        <f>IF(OR(VLOOKUP($B573,'Working final'!$A$4:$BU$2260,72,0)&gt;=75%,VLOOKUP($B573,'Working final'!$A$4:$BU$2260,73,0)&gt;=75%),"Y","N")</f>
        <v>N</v>
      </c>
      <c r="I573" s="4" t="str">
        <f t="shared" si="8"/>
        <v>Reject</v>
      </c>
      <c r="J573" s="1">
        <f>VLOOKUP($B573,'Working final'!$A$4:$BU$2260,50,0)</f>
        <v>45016</v>
      </c>
    </row>
    <row r="574" spans="1:10" hidden="1" x14ac:dyDescent="0.25">
      <c r="A574">
        <v>572</v>
      </c>
      <c r="B574" t="s">
        <v>1242</v>
      </c>
      <c r="C574" t="str">
        <f>IF(VLOOKUP($B574,'Working final'!$A$4:$BU$2260,50,0)&gt;=DATE(2022,3,31),"Y","N")</f>
        <v>Y</v>
      </c>
      <c r="D574" t="str">
        <f>IF(VLOOKUP($B574,'Working final'!$A$4:$BU$2260,51,0)&gt;=1,"Y","N")</f>
        <v>Y</v>
      </c>
      <c r="E574" t="str">
        <f>IF(VLOOKUP($B574,'Working final'!$A$4:$BU$2260,51,0)&lt;200,"Y","N")</f>
        <v>N</v>
      </c>
      <c r="F574" t="str">
        <f>IF(VLOOKUP($B574,'Working final'!$A$4:$BU$2260,70,0)&gt;=75%,"Y","N")</f>
        <v>Y</v>
      </c>
      <c r="G574" t="str">
        <f>IF(VLOOKUP($B574,'Working final'!$A$4:$BU$2260,71,0)&gt;=30%,"Y","N")</f>
        <v>Y</v>
      </c>
      <c r="H574" t="str">
        <f>IF(OR(VLOOKUP($B574,'Working final'!$A$4:$BU$2260,72,0)&gt;=75%,VLOOKUP($B574,'Working final'!$A$4:$BU$2260,73,0)&gt;=75%),"Y","N")</f>
        <v>N</v>
      </c>
      <c r="I574" s="4" t="str">
        <f t="shared" si="8"/>
        <v>Reject</v>
      </c>
      <c r="J574" s="1">
        <f>VLOOKUP($B574,'Working final'!$A$4:$BU$2260,50,0)</f>
        <v>45016</v>
      </c>
    </row>
    <row r="575" spans="1:10" hidden="1" x14ac:dyDescent="0.25">
      <c r="A575">
        <v>573</v>
      </c>
      <c r="B575" t="s">
        <v>1244</v>
      </c>
      <c r="C575" t="str">
        <f>IF(VLOOKUP($B575,'Working final'!$A$4:$BU$2260,50,0)&gt;=DATE(2022,3,31),"Y","N")</f>
        <v>Y</v>
      </c>
      <c r="D575" t="str">
        <f>IF(VLOOKUP($B575,'Working final'!$A$4:$BU$2260,51,0)&gt;=1,"Y","N")</f>
        <v>Y</v>
      </c>
      <c r="E575" t="str">
        <f>IF(VLOOKUP($B575,'Working final'!$A$4:$BU$2260,51,0)&lt;200,"Y","N")</f>
        <v>Y</v>
      </c>
      <c r="F575" t="str">
        <f>IF(VLOOKUP($B575,'Working final'!$A$4:$BU$2260,70,0)&gt;=75%,"Y","N")</f>
        <v>Y</v>
      </c>
      <c r="G575" t="str">
        <f>IF(VLOOKUP($B575,'Working final'!$A$4:$BU$2260,71,0)&gt;=30%,"Y","N")</f>
        <v>Y</v>
      </c>
      <c r="H575" t="str">
        <f>IF(OR(VLOOKUP($B575,'Working final'!$A$4:$BU$2260,72,0)&gt;=75%,VLOOKUP($B575,'Working final'!$A$4:$BU$2260,73,0)&gt;=75%),"Y","N")</f>
        <v>N</v>
      </c>
      <c r="I575" s="4" t="str">
        <f t="shared" si="8"/>
        <v>Reject</v>
      </c>
      <c r="J575" s="1">
        <f>VLOOKUP($B575,'Working final'!$A$4:$BU$2260,50,0)</f>
        <v>45016</v>
      </c>
    </row>
    <row r="576" spans="1:10" hidden="1" x14ac:dyDescent="0.25">
      <c r="A576">
        <v>574</v>
      </c>
      <c r="B576" t="s">
        <v>1249</v>
      </c>
      <c r="C576" t="str">
        <f>IF(VLOOKUP($B576,'Working final'!$A$4:$BU$2260,50,0)&gt;=DATE(2022,3,31),"Y","N")</f>
        <v>Y</v>
      </c>
      <c r="D576" t="str">
        <f>IF(VLOOKUP($B576,'Working final'!$A$4:$BU$2260,51,0)&gt;=1,"Y","N")</f>
        <v>Y</v>
      </c>
      <c r="E576" t="str">
        <f>IF(VLOOKUP($B576,'Working final'!$A$4:$BU$2260,51,0)&lt;200,"Y","N")</f>
        <v>N</v>
      </c>
      <c r="F576" t="str">
        <f>IF(VLOOKUP($B576,'Working final'!$A$4:$BU$2260,70,0)&gt;=75%,"Y","N")</f>
        <v>Y</v>
      </c>
      <c r="G576" t="str">
        <f>IF(VLOOKUP($B576,'Working final'!$A$4:$BU$2260,71,0)&gt;=30%,"Y","N")</f>
        <v>Y</v>
      </c>
      <c r="H576" t="str">
        <f>IF(OR(VLOOKUP($B576,'Working final'!$A$4:$BU$2260,72,0)&gt;=75%,VLOOKUP($B576,'Working final'!$A$4:$BU$2260,73,0)&gt;=75%),"Y","N")</f>
        <v>Y</v>
      </c>
      <c r="I576" s="4" t="str">
        <f t="shared" si="8"/>
        <v>Reject</v>
      </c>
      <c r="J576" s="1">
        <f>VLOOKUP($B576,'Working final'!$A$4:$BU$2260,50,0)</f>
        <v>45016</v>
      </c>
    </row>
    <row r="577" spans="1:10" x14ac:dyDescent="0.25">
      <c r="A577">
        <v>575</v>
      </c>
      <c r="B577" t="s">
        <v>1250</v>
      </c>
      <c r="C577" t="str">
        <f>IF(VLOOKUP($B577,'Working final'!$A$4:$BU$2260,50,0)&gt;=DATE(2022,3,31),"Y","N")</f>
        <v>Y</v>
      </c>
      <c r="D577" t="str">
        <f>IF(VLOOKUP($B577,'Working final'!$A$4:$BU$2260,51,0)&gt;=1,"Y","N")</f>
        <v>Y</v>
      </c>
      <c r="E577" t="str">
        <f>IF(VLOOKUP($B577,'Working final'!$A$4:$BU$2260,51,0)&lt;200,"Y","N")</f>
        <v>Y</v>
      </c>
      <c r="F577" t="str">
        <f>IF(VLOOKUP($B577,'Working final'!$A$4:$BU$2260,70,0)&gt;=75%,"Y","N")</f>
        <v>Y</v>
      </c>
      <c r="G577" t="str">
        <f>IF(VLOOKUP($B577,'Working final'!$A$4:$BU$2260,71,0)&gt;=30%,"Y","N")</f>
        <v>Y</v>
      </c>
      <c r="H577" t="str">
        <f>IF(OR(VLOOKUP($B577,'Working final'!$A$4:$BU$2260,72,0)&gt;=75%,VLOOKUP($B577,'Working final'!$A$4:$BU$2260,73,0)&gt;=75%),"Y","N")</f>
        <v>Y</v>
      </c>
      <c r="I577" s="4" t="str">
        <f t="shared" si="8"/>
        <v>Accept</v>
      </c>
      <c r="J577" s="1">
        <f>VLOOKUP($B577,'Working final'!$A$4:$BU$2260,50,0)</f>
        <v>45016</v>
      </c>
    </row>
    <row r="578" spans="1:10" hidden="1" x14ac:dyDescent="0.25">
      <c r="A578">
        <v>576</v>
      </c>
      <c r="B578" t="s">
        <v>1252</v>
      </c>
      <c r="C578" t="str">
        <f>IF(VLOOKUP($B578,'Working final'!$A$4:$BU$2260,50,0)&gt;=DATE(2022,3,31),"Y","N")</f>
        <v>Y</v>
      </c>
      <c r="D578" t="str">
        <f>IF(VLOOKUP($B578,'Working final'!$A$4:$BU$2260,51,0)&gt;=1,"Y","N")</f>
        <v>Y</v>
      </c>
      <c r="E578" t="str">
        <f>IF(VLOOKUP($B578,'Working final'!$A$4:$BU$2260,51,0)&lt;200,"Y","N")</f>
        <v>Y</v>
      </c>
      <c r="F578" t="str">
        <f>IF(VLOOKUP($B578,'Working final'!$A$4:$BU$2260,70,0)&gt;=75%,"Y","N")</f>
        <v>Y</v>
      </c>
      <c r="G578" t="str">
        <f>IF(VLOOKUP($B578,'Working final'!$A$4:$BU$2260,71,0)&gt;=30%,"Y","N")</f>
        <v>Y</v>
      </c>
      <c r="H578" t="str">
        <f>IF(OR(VLOOKUP($B578,'Working final'!$A$4:$BU$2260,72,0)&gt;=75%,VLOOKUP($B578,'Working final'!$A$4:$BU$2260,73,0)&gt;=75%),"Y","N")</f>
        <v>N</v>
      </c>
      <c r="I578" s="4" t="str">
        <f t="shared" si="8"/>
        <v>Reject</v>
      </c>
      <c r="J578" s="1">
        <f>VLOOKUP($B578,'Working final'!$A$4:$BU$2260,50,0)</f>
        <v>45016</v>
      </c>
    </row>
    <row r="579" spans="1:10" hidden="1" x14ac:dyDescent="0.25">
      <c r="A579">
        <v>577</v>
      </c>
      <c r="B579" t="s">
        <v>1175</v>
      </c>
      <c r="C579" t="str">
        <f>IF(VLOOKUP($B579,'Working final'!$A$4:$BU$2260,50,0)&gt;=DATE(2022,3,31),"Y","N")</f>
        <v>N</v>
      </c>
      <c r="D579" t="str">
        <f>IF(VLOOKUP($B579,'Working final'!$A$4:$BU$2260,51,0)&gt;=1,"Y","N")</f>
        <v>N</v>
      </c>
      <c r="E579" t="str">
        <f>IF(VLOOKUP($B579,'Working final'!$A$4:$BU$2260,51,0)&lt;200,"Y","N")</f>
        <v>Y</v>
      </c>
      <c r="F579" t="str">
        <f>IF(VLOOKUP($B579,'Working final'!$A$4:$BU$2260,70,0)&gt;=75%,"Y","N")</f>
        <v>N</v>
      </c>
      <c r="G579" t="str">
        <f>IF(VLOOKUP($B579,'Working final'!$A$4:$BU$2260,71,0)&gt;=30%,"Y","N")</f>
        <v>N</v>
      </c>
      <c r="H579" t="str">
        <f>IF(OR(VLOOKUP($B579,'Working final'!$A$4:$BU$2260,72,0)&gt;=75%,VLOOKUP($B579,'Working final'!$A$4:$BU$2260,73,0)&gt;=75%),"Y","N")</f>
        <v>N</v>
      </c>
      <c r="I579" s="4" t="str">
        <f t="shared" si="8"/>
        <v>Reject</v>
      </c>
      <c r="J579" s="1">
        <f>VLOOKUP($B579,'Working final'!$A$4:$BU$2260,50,0)</f>
        <v>0</v>
      </c>
    </row>
    <row r="580" spans="1:10" hidden="1" x14ac:dyDescent="0.25">
      <c r="A580">
        <v>578</v>
      </c>
      <c r="B580" t="s">
        <v>1260</v>
      </c>
      <c r="C580" t="str">
        <f>IF(VLOOKUP($B580,'Working final'!$A$4:$BU$2260,50,0)&gt;=DATE(2022,3,31),"Y","N")</f>
        <v>N</v>
      </c>
      <c r="D580" t="str">
        <f>IF(VLOOKUP($B580,'Working final'!$A$4:$BU$2260,51,0)&gt;=1,"Y","N")</f>
        <v>N</v>
      </c>
      <c r="E580" t="str">
        <f>IF(VLOOKUP($B580,'Working final'!$A$4:$BU$2260,51,0)&lt;200,"Y","N")</f>
        <v>Y</v>
      </c>
      <c r="F580" t="str">
        <f>IF(VLOOKUP($B580,'Working final'!$A$4:$BU$2260,70,0)&gt;=75%,"Y","N")</f>
        <v>N</v>
      </c>
      <c r="G580" t="str">
        <f>IF(VLOOKUP($B580,'Working final'!$A$4:$BU$2260,71,0)&gt;=30%,"Y","N")</f>
        <v>N</v>
      </c>
      <c r="H580" t="str">
        <f>IF(OR(VLOOKUP($B580,'Working final'!$A$4:$BU$2260,72,0)&gt;=75%,VLOOKUP($B580,'Working final'!$A$4:$BU$2260,73,0)&gt;=75%),"Y","N")</f>
        <v>N</v>
      </c>
      <c r="I580" s="4" t="str">
        <f t="shared" ref="I580:I643" si="9">IF(AND(C580="Y",D580="Y",E580="Y",F580="Y",G580="Y",H580="Y"),"Accept","Reject")</f>
        <v>Reject</v>
      </c>
      <c r="J580" s="1">
        <f>VLOOKUP($B580,'Working final'!$A$4:$BU$2260,50,0)</f>
        <v>0</v>
      </c>
    </row>
    <row r="581" spans="1:10" hidden="1" x14ac:dyDescent="0.25">
      <c r="A581">
        <v>579</v>
      </c>
      <c r="B581" t="s">
        <v>1264</v>
      </c>
      <c r="C581" t="str">
        <f>IF(VLOOKUP($B581,'Working final'!$A$4:$BU$2260,50,0)&gt;=DATE(2022,3,31),"Y","N")</f>
        <v>Y</v>
      </c>
      <c r="D581" t="str">
        <f>IF(VLOOKUP($B581,'Working final'!$A$4:$BU$2260,51,0)&gt;=1,"Y","N")</f>
        <v>Y</v>
      </c>
      <c r="E581" t="str">
        <f>IF(VLOOKUP($B581,'Working final'!$A$4:$BU$2260,51,0)&lt;200,"Y","N")</f>
        <v>N</v>
      </c>
      <c r="F581" t="str">
        <f>IF(VLOOKUP($B581,'Working final'!$A$4:$BU$2260,70,0)&gt;=75%,"Y","N")</f>
        <v>Y</v>
      </c>
      <c r="G581" t="str">
        <f>IF(VLOOKUP($B581,'Working final'!$A$4:$BU$2260,71,0)&gt;=30%,"Y","N")</f>
        <v>Y</v>
      </c>
      <c r="H581" t="str">
        <f>IF(OR(VLOOKUP($B581,'Working final'!$A$4:$BU$2260,72,0)&gt;=75%,VLOOKUP($B581,'Working final'!$A$4:$BU$2260,73,0)&gt;=75%),"Y","N")</f>
        <v>Y</v>
      </c>
      <c r="I581" s="4" t="str">
        <f t="shared" si="9"/>
        <v>Reject</v>
      </c>
      <c r="J581" s="1">
        <f>VLOOKUP($B581,'Working final'!$A$4:$BU$2260,50,0)</f>
        <v>45016</v>
      </c>
    </row>
    <row r="582" spans="1:10" hidden="1" x14ac:dyDescent="0.25">
      <c r="A582">
        <v>580</v>
      </c>
      <c r="B582" t="s">
        <v>1265</v>
      </c>
      <c r="C582" t="str">
        <f>IF(VLOOKUP($B582,'Working final'!$A$4:$BU$2260,50,0)&gt;=DATE(2022,3,31),"Y","N")</f>
        <v>N</v>
      </c>
      <c r="D582" t="str">
        <f>IF(VLOOKUP($B582,'Working final'!$A$4:$BU$2260,51,0)&gt;=1,"Y","N")</f>
        <v>N</v>
      </c>
      <c r="E582" t="str">
        <f>IF(VLOOKUP($B582,'Working final'!$A$4:$BU$2260,51,0)&lt;200,"Y","N")</f>
        <v>Y</v>
      </c>
      <c r="F582" t="str">
        <f>IF(VLOOKUP($B582,'Working final'!$A$4:$BU$2260,70,0)&gt;=75%,"Y","N")</f>
        <v>N</v>
      </c>
      <c r="G582" t="str">
        <f>IF(VLOOKUP($B582,'Working final'!$A$4:$BU$2260,71,0)&gt;=30%,"Y","N")</f>
        <v>N</v>
      </c>
      <c r="H582" t="str">
        <f>IF(OR(VLOOKUP($B582,'Working final'!$A$4:$BU$2260,72,0)&gt;=75%,VLOOKUP($B582,'Working final'!$A$4:$BU$2260,73,0)&gt;=75%),"Y","N")</f>
        <v>N</v>
      </c>
      <c r="I582" s="4" t="str">
        <f t="shared" si="9"/>
        <v>Reject</v>
      </c>
      <c r="J582" s="1">
        <f>VLOOKUP($B582,'Working final'!$A$4:$BU$2260,50,0)</f>
        <v>0</v>
      </c>
    </row>
    <row r="583" spans="1:10" hidden="1" x14ac:dyDescent="0.25">
      <c r="A583">
        <v>581</v>
      </c>
      <c r="B583" t="s">
        <v>1266</v>
      </c>
      <c r="C583" t="str">
        <f>IF(VLOOKUP($B583,'Working final'!$A$4:$BU$2260,50,0)&gt;=DATE(2022,3,31),"Y","N")</f>
        <v>Y</v>
      </c>
      <c r="D583" t="str">
        <f>IF(VLOOKUP($B583,'Working final'!$A$4:$BU$2260,51,0)&gt;=1,"Y","N")</f>
        <v>Y</v>
      </c>
      <c r="E583" t="str">
        <f>IF(VLOOKUP($B583,'Working final'!$A$4:$BU$2260,51,0)&lt;200,"Y","N")</f>
        <v>Y</v>
      </c>
      <c r="F583" t="str">
        <f>IF(VLOOKUP($B583,'Working final'!$A$4:$BU$2260,70,0)&gt;=75%,"Y","N")</f>
        <v>N</v>
      </c>
      <c r="G583" t="str">
        <f>IF(VLOOKUP($B583,'Working final'!$A$4:$BU$2260,71,0)&gt;=30%,"Y","N")</f>
        <v>Y</v>
      </c>
      <c r="H583" t="str">
        <f>IF(OR(VLOOKUP($B583,'Working final'!$A$4:$BU$2260,72,0)&gt;=75%,VLOOKUP($B583,'Working final'!$A$4:$BU$2260,73,0)&gt;=75%),"Y","N")</f>
        <v>N</v>
      </c>
      <c r="I583" s="4" t="str">
        <f t="shared" si="9"/>
        <v>Reject</v>
      </c>
      <c r="J583" s="1">
        <f>VLOOKUP($B583,'Working final'!$A$4:$BU$2260,50,0)</f>
        <v>45016</v>
      </c>
    </row>
    <row r="584" spans="1:10" hidden="1" x14ac:dyDescent="0.25">
      <c r="A584">
        <v>582</v>
      </c>
      <c r="B584" t="s">
        <v>1267</v>
      </c>
      <c r="C584" t="str">
        <f>IF(VLOOKUP($B584,'Working final'!$A$4:$BU$2260,50,0)&gt;=DATE(2022,3,31),"Y","N")</f>
        <v>Y</v>
      </c>
      <c r="D584" t="str">
        <f>IF(VLOOKUP($B584,'Working final'!$A$4:$BU$2260,51,0)&gt;=1,"Y","N")</f>
        <v>N</v>
      </c>
      <c r="E584" t="str">
        <f>IF(VLOOKUP($B584,'Working final'!$A$4:$BU$2260,51,0)&lt;200,"Y","N")</f>
        <v>Y</v>
      </c>
      <c r="F584" t="str">
        <f>IF(VLOOKUP($B584,'Working final'!$A$4:$BU$2260,70,0)&gt;=75%,"Y","N")</f>
        <v>Y</v>
      </c>
      <c r="G584" t="str">
        <f>IF(VLOOKUP($B584,'Working final'!$A$4:$BU$2260,71,0)&gt;=30%,"Y","N")</f>
        <v>N</v>
      </c>
      <c r="H584" t="str">
        <f>IF(OR(VLOOKUP($B584,'Working final'!$A$4:$BU$2260,72,0)&gt;=75%,VLOOKUP($B584,'Working final'!$A$4:$BU$2260,73,0)&gt;=75%),"Y","N")</f>
        <v>N</v>
      </c>
      <c r="I584" s="4" t="str">
        <f t="shared" si="9"/>
        <v>Reject</v>
      </c>
      <c r="J584" s="1">
        <f>VLOOKUP($B584,'Working final'!$A$4:$BU$2260,50,0)</f>
        <v>45016</v>
      </c>
    </row>
    <row r="585" spans="1:10" hidden="1" x14ac:dyDescent="0.25">
      <c r="A585">
        <v>583</v>
      </c>
      <c r="B585" t="s">
        <v>1269</v>
      </c>
      <c r="C585" t="str">
        <f>IF(VLOOKUP($B585,'Working final'!$A$4:$BU$2260,50,0)&gt;=DATE(2022,3,31),"Y","N")</f>
        <v>Y</v>
      </c>
      <c r="D585" t="str">
        <f>IF(VLOOKUP($B585,'Working final'!$A$4:$BU$2260,51,0)&gt;=1,"Y","N")</f>
        <v>N</v>
      </c>
      <c r="E585" t="str">
        <f>IF(VLOOKUP($B585,'Working final'!$A$4:$BU$2260,51,0)&lt;200,"Y","N")</f>
        <v>Y</v>
      </c>
      <c r="F585" t="str">
        <f>IF(VLOOKUP($B585,'Working final'!$A$4:$BU$2260,70,0)&gt;=75%,"Y","N")</f>
        <v>N</v>
      </c>
      <c r="G585" t="str">
        <f>IF(VLOOKUP($B585,'Working final'!$A$4:$BU$2260,71,0)&gt;=30%,"Y","N")</f>
        <v>Y</v>
      </c>
      <c r="H585" t="str">
        <f>IF(OR(VLOOKUP($B585,'Working final'!$A$4:$BU$2260,72,0)&gt;=75%,VLOOKUP($B585,'Working final'!$A$4:$BU$2260,73,0)&gt;=75%),"Y","N")</f>
        <v>N</v>
      </c>
      <c r="I585" s="4" t="str">
        <f t="shared" si="9"/>
        <v>Reject</v>
      </c>
      <c r="J585" s="1">
        <f>VLOOKUP($B585,'Working final'!$A$4:$BU$2260,50,0)</f>
        <v>44651</v>
      </c>
    </row>
    <row r="586" spans="1:10" hidden="1" x14ac:dyDescent="0.25">
      <c r="A586">
        <v>584</v>
      </c>
      <c r="B586" t="s">
        <v>1270</v>
      </c>
      <c r="C586" t="str">
        <f>IF(VLOOKUP($B586,'Working final'!$A$4:$BU$2260,50,0)&gt;=DATE(2022,3,31),"Y","N")</f>
        <v>Y</v>
      </c>
      <c r="D586" t="str">
        <f>IF(VLOOKUP($B586,'Working final'!$A$4:$BU$2260,51,0)&gt;=1,"Y","N")</f>
        <v>Y</v>
      </c>
      <c r="E586" t="str">
        <f>IF(VLOOKUP($B586,'Working final'!$A$4:$BU$2260,51,0)&lt;200,"Y","N")</f>
        <v>N</v>
      </c>
      <c r="F586" t="str">
        <f>IF(VLOOKUP($B586,'Working final'!$A$4:$BU$2260,70,0)&gt;=75%,"Y","N")</f>
        <v>N</v>
      </c>
      <c r="G586" t="str">
        <f>IF(VLOOKUP($B586,'Working final'!$A$4:$BU$2260,71,0)&gt;=30%,"Y","N")</f>
        <v>Y</v>
      </c>
      <c r="H586" t="str">
        <f>IF(OR(VLOOKUP($B586,'Working final'!$A$4:$BU$2260,72,0)&gt;=75%,VLOOKUP($B586,'Working final'!$A$4:$BU$2260,73,0)&gt;=75%),"Y","N")</f>
        <v>N</v>
      </c>
      <c r="I586" s="4" t="str">
        <f t="shared" si="9"/>
        <v>Reject</v>
      </c>
      <c r="J586" s="1">
        <f>VLOOKUP($B586,'Working final'!$A$4:$BU$2260,50,0)</f>
        <v>45016</v>
      </c>
    </row>
    <row r="587" spans="1:10" hidden="1" x14ac:dyDescent="0.25">
      <c r="A587">
        <v>585</v>
      </c>
      <c r="B587" t="s">
        <v>1271</v>
      </c>
      <c r="C587" t="str">
        <f>IF(VLOOKUP($B587,'Working final'!$A$4:$BU$2260,50,0)&gt;=DATE(2022,3,31),"Y","N")</f>
        <v>Y</v>
      </c>
      <c r="D587" t="str">
        <f>IF(VLOOKUP($B587,'Working final'!$A$4:$BU$2260,51,0)&gt;=1,"Y","N")</f>
        <v>Y</v>
      </c>
      <c r="E587" t="str">
        <f>IF(VLOOKUP($B587,'Working final'!$A$4:$BU$2260,51,0)&lt;200,"Y","N")</f>
        <v>Y</v>
      </c>
      <c r="F587" t="str">
        <f>IF(VLOOKUP($B587,'Working final'!$A$4:$BU$2260,70,0)&gt;=75%,"Y","N")</f>
        <v>Y</v>
      </c>
      <c r="G587" t="str">
        <f>IF(VLOOKUP($B587,'Working final'!$A$4:$BU$2260,71,0)&gt;=30%,"Y","N")</f>
        <v>Y</v>
      </c>
      <c r="H587" t="str">
        <f>IF(OR(VLOOKUP($B587,'Working final'!$A$4:$BU$2260,72,0)&gt;=75%,VLOOKUP($B587,'Working final'!$A$4:$BU$2260,73,0)&gt;=75%),"Y","N")</f>
        <v>N</v>
      </c>
      <c r="I587" s="4" t="str">
        <f t="shared" si="9"/>
        <v>Reject</v>
      </c>
      <c r="J587" s="1">
        <f>VLOOKUP($B587,'Working final'!$A$4:$BU$2260,50,0)</f>
        <v>45016</v>
      </c>
    </row>
    <row r="588" spans="1:10" hidden="1" x14ac:dyDescent="0.25">
      <c r="A588">
        <v>586</v>
      </c>
      <c r="B588" t="s">
        <v>1272</v>
      </c>
      <c r="C588" t="str">
        <f>IF(VLOOKUP($B588,'Working final'!$A$4:$BU$2260,50,0)&gt;=DATE(2022,3,31),"Y","N")</f>
        <v>N</v>
      </c>
      <c r="D588" t="str">
        <f>IF(VLOOKUP($B588,'Working final'!$A$4:$BU$2260,51,0)&gt;=1,"Y","N")</f>
        <v>N</v>
      </c>
      <c r="E588" t="str">
        <f>IF(VLOOKUP($B588,'Working final'!$A$4:$BU$2260,51,0)&lt;200,"Y","N")</f>
        <v>Y</v>
      </c>
      <c r="F588" t="str">
        <f>IF(VLOOKUP($B588,'Working final'!$A$4:$BU$2260,70,0)&gt;=75%,"Y","N")</f>
        <v>N</v>
      </c>
      <c r="G588" t="str">
        <f>IF(VLOOKUP($B588,'Working final'!$A$4:$BU$2260,71,0)&gt;=30%,"Y","N")</f>
        <v>N</v>
      </c>
      <c r="H588" t="str">
        <f>IF(OR(VLOOKUP($B588,'Working final'!$A$4:$BU$2260,72,0)&gt;=75%,VLOOKUP($B588,'Working final'!$A$4:$BU$2260,73,0)&gt;=75%),"Y","N")</f>
        <v>N</v>
      </c>
      <c r="I588" s="4" t="str">
        <f t="shared" si="9"/>
        <v>Reject</v>
      </c>
      <c r="J588" s="1">
        <f>VLOOKUP($B588,'Working final'!$A$4:$BU$2260,50,0)</f>
        <v>0</v>
      </c>
    </row>
    <row r="589" spans="1:10" hidden="1" x14ac:dyDescent="0.25">
      <c r="A589">
        <v>587</v>
      </c>
      <c r="B589" t="s">
        <v>1273</v>
      </c>
      <c r="C589" t="str">
        <f>IF(VLOOKUP($B589,'Working final'!$A$4:$BU$2260,50,0)&gt;=DATE(2022,3,31),"Y","N")</f>
        <v>Y</v>
      </c>
      <c r="D589" t="str">
        <f>IF(VLOOKUP($B589,'Working final'!$A$4:$BU$2260,51,0)&gt;=1,"Y","N")</f>
        <v>Y</v>
      </c>
      <c r="E589" t="str">
        <f>IF(VLOOKUP($B589,'Working final'!$A$4:$BU$2260,51,0)&lt;200,"Y","N")</f>
        <v>Y</v>
      </c>
      <c r="F589" t="str">
        <f>IF(VLOOKUP($B589,'Working final'!$A$4:$BU$2260,70,0)&gt;=75%,"Y","N")</f>
        <v>Y</v>
      </c>
      <c r="G589" t="str">
        <f>IF(VLOOKUP($B589,'Working final'!$A$4:$BU$2260,71,0)&gt;=30%,"Y","N")</f>
        <v>Y</v>
      </c>
      <c r="H589" t="str">
        <f>IF(OR(VLOOKUP($B589,'Working final'!$A$4:$BU$2260,72,0)&gt;=75%,VLOOKUP($B589,'Working final'!$A$4:$BU$2260,73,0)&gt;=75%),"Y","N")</f>
        <v>N</v>
      </c>
      <c r="I589" s="4" t="str">
        <f t="shared" si="9"/>
        <v>Reject</v>
      </c>
      <c r="J589" s="1">
        <f>VLOOKUP($B589,'Working final'!$A$4:$BU$2260,50,0)</f>
        <v>45016</v>
      </c>
    </row>
    <row r="590" spans="1:10" x14ac:dyDescent="0.25">
      <c r="A590">
        <v>588</v>
      </c>
      <c r="B590" t="s">
        <v>1274</v>
      </c>
      <c r="C590" t="str">
        <f>IF(VLOOKUP($B590,'Working final'!$A$4:$BU$2260,50,0)&gt;=DATE(2022,3,31),"Y","N")</f>
        <v>Y</v>
      </c>
      <c r="D590" t="str">
        <f>IF(VLOOKUP($B590,'Working final'!$A$4:$BU$2260,51,0)&gt;=1,"Y","N")</f>
        <v>Y</v>
      </c>
      <c r="E590" t="str">
        <f>IF(VLOOKUP($B590,'Working final'!$A$4:$BU$2260,51,0)&lt;200,"Y","N")</f>
        <v>Y</v>
      </c>
      <c r="F590" t="str">
        <f>IF(VLOOKUP($B590,'Working final'!$A$4:$BU$2260,70,0)&gt;=75%,"Y","N")</f>
        <v>Y</v>
      </c>
      <c r="G590" t="str">
        <f>IF(VLOOKUP($B590,'Working final'!$A$4:$BU$2260,71,0)&gt;=30%,"Y","N")</f>
        <v>Y</v>
      </c>
      <c r="H590" t="str">
        <f>IF(OR(VLOOKUP($B590,'Working final'!$A$4:$BU$2260,72,0)&gt;=75%,VLOOKUP($B590,'Working final'!$A$4:$BU$2260,73,0)&gt;=75%),"Y","N")</f>
        <v>Y</v>
      </c>
      <c r="I590" s="4" t="str">
        <f t="shared" si="9"/>
        <v>Accept</v>
      </c>
      <c r="J590" s="1">
        <f>VLOOKUP($B590,'Working final'!$A$4:$BU$2260,50,0)</f>
        <v>45016</v>
      </c>
    </row>
    <row r="591" spans="1:10" hidden="1" x14ac:dyDescent="0.25">
      <c r="A591">
        <v>589</v>
      </c>
      <c r="B591" t="s">
        <v>1276</v>
      </c>
      <c r="C591" t="str">
        <f>IF(VLOOKUP($B591,'Working final'!$A$4:$BU$2260,50,0)&gt;=DATE(2022,3,31),"Y","N")</f>
        <v>N</v>
      </c>
      <c r="D591" t="str">
        <f>IF(VLOOKUP($B591,'Working final'!$A$4:$BU$2260,51,0)&gt;=1,"Y","N")</f>
        <v>N</v>
      </c>
      <c r="E591" t="str">
        <f>IF(VLOOKUP($B591,'Working final'!$A$4:$BU$2260,51,0)&lt;200,"Y","N")</f>
        <v>Y</v>
      </c>
      <c r="F591" t="str">
        <f>IF(VLOOKUP($B591,'Working final'!$A$4:$BU$2260,70,0)&gt;=75%,"Y","N")</f>
        <v>N</v>
      </c>
      <c r="G591" t="str">
        <f>IF(VLOOKUP($B591,'Working final'!$A$4:$BU$2260,71,0)&gt;=30%,"Y","N")</f>
        <v>N</v>
      </c>
      <c r="H591" t="str">
        <f>IF(OR(VLOOKUP($B591,'Working final'!$A$4:$BU$2260,72,0)&gt;=75%,VLOOKUP($B591,'Working final'!$A$4:$BU$2260,73,0)&gt;=75%),"Y","N")</f>
        <v>N</v>
      </c>
      <c r="I591" s="4" t="str">
        <f t="shared" si="9"/>
        <v>Reject</v>
      </c>
      <c r="J591" s="1">
        <f>VLOOKUP($B591,'Working final'!$A$4:$BU$2260,50,0)</f>
        <v>0</v>
      </c>
    </row>
    <row r="592" spans="1:10" hidden="1" x14ac:dyDescent="0.25">
      <c r="A592">
        <v>590</v>
      </c>
      <c r="B592" t="s">
        <v>1277</v>
      </c>
      <c r="C592" t="str">
        <f>IF(VLOOKUP($B592,'Working final'!$A$4:$BU$2260,50,0)&gt;=DATE(2022,3,31),"Y","N")</f>
        <v>Y</v>
      </c>
      <c r="D592" t="str">
        <f>IF(VLOOKUP($B592,'Working final'!$A$4:$BU$2260,51,0)&gt;=1,"Y","N")</f>
        <v>Y</v>
      </c>
      <c r="E592" t="str">
        <f>IF(VLOOKUP($B592,'Working final'!$A$4:$BU$2260,51,0)&lt;200,"Y","N")</f>
        <v>Y</v>
      </c>
      <c r="F592" t="str">
        <f>IF(VLOOKUP($B592,'Working final'!$A$4:$BU$2260,70,0)&gt;=75%,"Y","N")</f>
        <v>Y</v>
      </c>
      <c r="G592" t="str">
        <f>IF(VLOOKUP($B592,'Working final'!$A$4:$BU$2260,71,0)&gt;=30%,"Y","N")</f>
        <v>N</v>
      </c>
      <c r="H592" t="str">
        <f>IF(OR(VLOOKUP($B592,'Working final'!$A$4:$BU$2260,72,0)&gt;=75%,VLOOKUP($B592,'Working final'!$A$4:$BU$2260,73,0)&gt;=75%),"Y","N")</f>
        <v>N</v>
      </c>
      <c r="I592" s="4" t="str">
        <f t="shared" si="9"/>
        <v>Reject</v>
      </c>
      <c r="J592" s="1">
        <f>VLOOKUP($B592,'Working final'!$A$4:$BU$2260,50,0)</f>
        <v>45016</v>
      </c>
    </row>
    <row r="593" spans="1:10" x14ac:dyDescent="0.25">
      <c r="A593">
        <v>591</v>
      </c>
      <c r="B593" t="s">
        <v>1281</v>
      </c>
      <c r="C593" t="str">
        <f>IF(VLOOKUP($B593,'Working final'!$A$4:$BU$2260,50,0)&gt;=DATE(2022,3,31),"Y","N")</f>
        <v>Y</v>
      </c>
      <c r="D593" t="str">
        <f>IF(VLOOKUP($B593,'Working final'!$A$4:$BU$2260,51,0)&gt;=1,"Y","N")</f>
        <v>Y</v>
      </c>
      <c r="E593" t="str">
        <f>IF(VLOOKUP($B593,'Working final'!$A$4:$BU$2260,51,0)&lt;200,"Y","N")</f>
        <v>Y</v>
      </c>
      <c r="F593" t="str">
        <f>IF(VLOOKUP($B593,'Working final'!$A$4:$BU$2260,70,0)&gt;=75%,"Y","N")</f>
        <v>Y</v>
      </c>
      <c r="G593" t="str">
        <f>IF(VLOOKUP($B593,'Working final'!$A$4:$BU$2260,71,0)&gt;=30%,"Y","N")</f>
        <v>Y</v>
      </c>
      <c r="H593" t="str">
        <f>IF(OR(VLOOKUP($B593,'Working final'!$A$4:$BU$2260,72,0)&gt;=75%,VLOOKUP($B593,'Working final'!$A$4:$BU$2260,73,0)&gt;=75%),"Y","N")</f>
        <v>Y</v>
      </c>
      <c r="I593" s="4" t="str">
        <f t="shared" si="9"/>
        <v>Accept</v>
      </c>
      <c r="J593" s="1">
        <f>VLOOKUP($B593,'Working final'!$A$4:$BU$2260,50,0)</f>
        <v>45016</v>
      </c>
    </row>
    <row r="594" spans="1:10" x14ac:dyDescent="0.25">
      <c r="A594">
        <v>592</v>
      </c>
      <c r="B594" t="s">
        <v>1282</v>
      </c>
      <c r="C594" t="str">
        <f>IF(VLOOKUP($B594,'Working final'!$A$4:$BU$2260,50,0)&gt;=DATE(2022,3,31),"Y","N")</f>
        <v>Y</v>
      </c>
      <c r="D594" t="str">
        <f>IF(VLOOKUP($B594,'Working final'!$A$4:$BU$2260,51,0)&gt;=1,"Y","N")</f>
        <v>Y</v>
      </c>
      <c r="E594" t="str">
        <f>IF(VLOOKUP($B594,'Working final'!$A$4:$BU$2260,51,0)&lt;200,"Y","N")</f>
        <v>Y</v>
      </c>
      <c r="F594" t="str">
        <f>IF(VLOOKUP($B594,'Working final'!$A$4:$BU$2260,70,0)&gt;=75%,"Y","N")</f>
        <v>Y</v>
      </c>
      <c r="G594" t="str">
        <f>IF(VLOOKUP($B594,'Working final'!$A$4:$BU$2260,71,0)&gt;=30%,"Y","N")</f>
        <v>Y</v>
      </c>
      <c r="H594" t="str">
        <f>IF(OR(VLOOKUP($B594,'Working final'!$A$4:$BU$2260,72,0)&gt;=75%,VLOOKUP($B594,'Working final'!$A$4:$BU$2260,73,0)&gt;=75%),"Y","N")</f>
        <v>Y</v>
      </c>
      <c r="I594" s="4" t="str">
        <f t="shared" si="9"/>
        <v>Accept</v>
      </c>
      <c r="J594" s="1">
        <f>VLOOKUP($B594,'Working final'!$A$4:$BU$2260,50,0)</f>
        <v>45016</v>
      </c>
    </row>
    <row r="595" spans="1:10" hidden="1" x14ac:dyDescent="0.25">
      <c r="A595">
        <v>593</v>
      </c>
      <c r="B595" t="s">
        <v>1283</v>
      </c>
      <c r="C595" t="str">
        <f>IF(VLOOKUP($B595,'Working final'!$A$4:$BU$2260,50,0)&gt;=DATE(2022,3,31),"Y","N")</f>
        <v>Y</v>
      </c>
      <c r="D595" t="str">
        <f>IF(VLOOKUP($B595,'Working final'!$A$4:$BU$2260,51,0)&gt;=1,"Y","N")</f>
        <v>Y</v>
      </c>
      <c r="E595" t="str">
        <f>IF(VLOOKUP($B595,'Working final'!$A$4:$BU$2260,51,0)&lt;200,"Y","N")</f>
        <v>Y</v>
      </c>
      <c r="F595" t="str">
        <f>IF(VLOOKUP($B595,'Working final'!$A$4:$BU$2260,70,0)&gt;=75%,"Y","N")</f>
        <v>Y</v>
      </c>
      <c r="G595" t="str">
        <f>IF(VLOOKUP($B595,'Working final'!$A$4:$BU$2260,71,0)&gt;=30%,"Y","N")</f>
        <v>Y</v>
      </c>
      <c r="H595" t="str">
        <f>IF(OR(VLOOKUP($B595,'Working final'!$A$4:$BU$2260,72,0)&gt;=75%,VLOOKUP($B595,'Working final'!$A$4:$BU$2260,73,0)&gt;=75%),"Y","N")</f>
        <v>N</v>
      </c>
      <c r="I595" s="4" t="str">
        <f t="shared" si="9"/>
        <v>Reject</v>
      </c>
      <c r="J595" s="1">
        <f>VLOOKUP($B595,'Working final'!$A$4:$BU$2260,50,0)</f>
        <v>45016</v>
      </c>
    </row>
    <row r="596" spans="1:10" hidden="1" x14ac:dyDescent="0.25">
      <c r="A596">
        <v>594</v>
      </c>
      <c r="B596" t="s">
        <v>1291</v>
      </c>
      <c r="C596" t="str">
        <f>IF(VLOOKUP($B596,'Working final'!$A$4:$BU$2260,50,0)&gt;=DATE(2022,3,31),"Y","N")</f>
        <v>N</v>
      </c>
      <c r="D596" t="str">
        <f>IF(VLOOKUP($B596,'Working final'!$A$4:$BU$2260,51,0)&gt;=1,"Y","N")</f>
        <v>N</v>
      </c>
      <c r="E596" t="str">
        <f>IF(VLOOKUP($B596,'Working final'!$A$4:$BU$2260,51,0)&lt;200,"Y","N")</f>
        <v>Y</v>
      </c>
      <c r="F596" t="str">
        <f>IF(VLOOKUP($B596,'Working final'!$A$4:$BU$2260,70,0)&gt;=75%,"Y","N")</f>
        <v>N</v>
      </c>
      <c r="G596" t="str">
        <f>IF(VLOOKUP($B596,'Working final'!$A$4:$BU$2260,71,0)&gt;=30%,"Y","N")</f>
        <v>N</v>
      </c>
      <c r="H596" t="str">
        <f>IF(OR(VLOOKUP($B596,'Working final'!$A$4:$BU$2260,72,0)&gt;=75%,VLOOKUP($B596,'Working final'!$A$4:$BU$2260,73,0)&gt;=75%),"Y","N")</f>
        <v>N</v>
      </c>
      <c r="I596" s="4" t="str">
        <f t="shared" si="9"/>
        <v>Reject</v>
      </c>
      <c r="J596" s="1">
        <f>VLOOKUP($B596,'Working final'!$A$4:$BU$2260,50,0)</f>
        <v>0</v>
      </c>
    </row>
    <row r="597" spans="1:10" hidden="1" x14ac:dyDescent="0.25">
      <c r="A597">
        <v>595</v>
      </c>
      <c r="B597" t="s">
        <v>1176</v>
      </c>
      <c r="C597" t="str">
        <f>IF(VLOOKUP($B597,'Working final'!$A$4:$BU$2260,50,0)&gt;=DATE(2022,3,31),"Y","N")</f>
        <v>N</v>
      </c>
      <c r="D597" t="str">
        <f>IF(VLOOKUP($B597,'Working final'!$A$4:$BU$2260,51,0)&gt;=1,"Y","N")</f>
        <v>N</v>
      </c>
      <c r="E597" t="str">
        <f>IF(VLOOKUP($B597,'Working final'!$A$4:$BU$2260,51,0)&lt;200,"Y","N")</f>
        <v>Y</v>
      </c>
      <c r="F597" t="str">
        <f>IF(VLOOKUP($B597,'Working final'!$A$4:$BU$2260,70,0)&gt;=75%,"Y","N")</f>
        <v>N</v>
      </c>
      <c r="G597" t="str">
        <f>IF(VLOOKUP($B597,'Working final'!$A$4:$BU$2260,71,0)&gt;=30%,"Y","N")</f>
        <v>N</v>
      </c>
      <c r="H597" t="str">
        <f>IF(OR(VLOOKUP($B597,'Working final'!$A$4:$BU$2260,72,0)&gt;=75%,VLOOKUP($B597,'Working final'!$A$4:$BU$2260,73,0)&gt;=75%),"Y","N")</f>
        <v>N</v>
      </c>
      <c r="I597" s="4" t="str">
        <f t="shared" si="9"/>
        <v>Reject</v>
      </c>
      <c r="J597" s="1">
        <f>VLOOKUP($B597,'Working final'!$A$4:$BU$2260,50,0)</f>
        <v>0</v>
      </c>
    </row>
    <row r="598" spans="1:10" x14ac:dyDescent="0.25">
      <c r="A598">
        <v>596</v>
      </c>
      <c r="B598" t="s">
        <v>1293</v>
      </c>
      <c r="C598" t="str">
        <f>IF(VLOOKUP($B598,'Working final'!$A$4:$BU$2260,50,0)&gt;=DATE(2022,3,31),"Y","N")</f>
        <v>Y</v>
      </c>
      <c r="D598" t="str">
        <f>IF(VLOOKUP($B598,'Working final'!$A$4:$BU$2260,51,0)&gt;=1,"Y","N")</f>
        <v>Y</v>
      </c>
      <c r="E598" t="str">
        <f>IF(VLOOKUP($B598,'Working final'!$A$4:$BU$2260,51,0)&lt;200,"Y","N")</f>
        <v>Y</v>
      </c>
      <c r="F598" t="str">
        <f>IF(VLOOKUP($B598,'Working final'!$A$4:$BU$2260,70,0)&gt;=75%,"Y","N")</f>
        <v>Y</v>
      </c>
      <c r="G598" t="str">
        <f>IF(VLOOKUP($B598,'Working final'!$A$4:$BU$2260,71,0)&gt;=30%,"Y","N")</f>
        <v>Y</v>
      </c>
      <c r="H598" t="str">
        <f>IF(OR(VLOOKUP($B598,'Working final'!$A$4:$BU$2260,72,0)&gt;=75%,VLOOKUP($B598,'Working final'!$A$4:$BU$2260,73,0)&gt;=75%),"Y","N")</f>
        <v>Y</v>
      </c>
      <c r="I598" s="4" t="str">
        <f t="shared" si="9"/>
        <v>Accept</v>
      </c>
      <c r="J598" s="1">
        <f>VLOOKUP($B598,'Working final'!$A$4:$BU$2260,50,0)</f>
        <v>44651</v>
      </c>
    </row>
    <row r="599" spans="1:10" x14ac:dyDescent="0.25">
      <c r="A599">
        <v>597</v>
      </c>
      <c r="B599" t="s">
        <v>1303</v>
      </c>
      <c r="C599" t="str">
        <f>IF(VLOOKUP($B599,'Working final'!$A$4:$BU$2260,50,0)&gt;=DATE(2022,3,31),"Y","N")</f>
        <v>Y</v>
      </c>
      <c r="D599" t="str">
        <f>IF(VLOOKUP($B599,'Working final'!$A$4:$BU$2260,51,0)&gt;=1,"Y","N")</f>
        <v>Y</v>
      </c>
      <c r="E599" t="str">
        <f>IF(VLOOKUP($B599,'Working final'!$A$4:$BU$2260,51,0)&lt;200,"Y","N")</f>
        <v>Y</v>
      </c>
      <c r="F599" t="str">
        <f>IF(VLOOKUP($B599,'Working final'!$A$4:$BU$2260,70,0)&gt;=75%,"Y","N")</f>
        <v>Y</v>
      </c>
      <c r="G599" t="str">
        <f>IF(VLOOKUP($B599,'Working final'!$A$4:$BU$2260,71,0)&gt;=30%,"Y","N")</f>
        <v>Y</v>
      </c>
      <c r="H599" t="str">
        <f>IF(OR(VLOOKUP($B599,'Working final'!$A$4:$BU$2260,72,0)&gt;=75%,VLOOKUP($B599,'Working final'!$A$4:$BU$2260,73,0)&gt;=75%),"Y","N")</f>
        <v>Y</v>
      </c>
      <c r="I599" s="4" t="str">
        <f t="shared" si="9"/>
        <v>Accept</v>
      </c>
      <c r="J599" s="1">
        <f>VLOOKUP($B599,'Working final'!$A$4:$BU$2260,50,0)</f>
        <v>45016</v>
      </c>
    </row>
    <row r="600" spans="1:10" x14ac:dyDescent="0.25">
      <c r="A600">
        <v>598</v>
      </c>
      <c r="B600" t="s">
        <v>1305</v>
      </c>
      <c r="C600" t="str">
        <f>IF(VLOOKUP($B600,'Working final'!$A$4:$BU$2260,50,0)&gt;=DATE(2022,3,31),"Y","N")</f>
        <v>Y</v>
      </c>
      <c r="D600" t="str">
        <f>IF(VLOOKUP($B600,'Working final'!$A$4:$BU$2260,51,0)&gt;=1,"Y","N")</f>
        <v>Y</v>
      </c>
      <c r="E600" t="str">
        <f>IF(VLOOKUP($B600,'Working final'!$A$4:$BU$2260,51,0)&lt;200,"Y","N")</f>
        <v>Y</v>
      </c>
      <c r="F600" t="str">
        <f>IF(VLOOKUP($B600,'Working final'!$A$4:$BU$2260,70,0)&gt;=75%,"Y","N")</f>
        <v>Y</v>
      </c>
      <c r="G600" t="str">
        <f>IF(VLOOKUP($B600,'Working final'!$A$4:$BU$2260,71,0)&gt;=30%,"Y","N")</f>
        <v>Y</v>
      </c>
      <c r="H600" t="str">
        <f>IF(OR(VLOOKUP($B600,'Working final'!$A$4:$BU$2260,72,0)&gt;=75%,VLOOKUP($B600,'Working final'!$A$4:$BU$2260,73,0)&gt;=75%),"Y","N")</f>
        <v>Y</v>
      </c>
      <c r="I600" s="4" t="str">
        <f t="shared" si="9"/>
        <v>Accept</v>
      </c>
      <c r="J600" s="1">
        <f>VLOOKUP($B600,'Working final'!$A$4:$BU$2260,50,0)</f>
        <v>45016</v>
      </c>
    </row>
    <row r="601" spans="1:10" hidden="1" x14ac:dyDescent="0.25">
      <c r="A601">
        <v>599</v>
      </c>
      <c r="B601" t="s">
        <v>1307</v>
      </c>
      <c r="C601" t="str">
        <f>IF(VLOOKUP($B601,'Working final'!$A$4:$BU$2260,50,0)&gt;=DATE(2022,3,31),"Y","N")</f>
        <v>N</v>
      </c>
      <c r="D601" t="str">
        <f>IF(VLOOKUP($B601,'Working final'!$A$4:$BU$2260,51,0)&gt;=1,"Y","N")</f>
        <v>N</v>
      </c>
      <c r="E601" t="str">
        <f>IF(VLOOKUP($B601,'Working final'!$A$4:$BU$2260,51,0)&lt;200,"Y","N")</f>
        <v>Y</v>
      </c>
      <c r="F601" t="str">
        <f>IF(VLOOKUP($B601,'Working final'!$A$4:$BU$2260,70,0)&gt;=75%,"Y","N")</f>
        <v>N</v>
      </c>
      <c r="G601" t="str">
        <f>IF(VLOOKUP($B601,'Working final'!$A$4:$BU$2260,71,0)&gt;=30%,"Y","N")</f>
        <v>N</v>
      </c>
      <c r="H601" t="str">
        <f>IF(OR(VLOOKUP($B601,'Working final'!$A$4:$BU$2260,72,0)&gt;=75%,VLOOKUP($B601,'Working final'!$A$4:$BU$2260,73,0)&gt;=75%),"Y","N")</f>
        <v>N</v>
      </c>
      <c r="I601" s="4" t="str">
        <f t="shared" si="9"/>
        <v>Reject</v>
      </c>
      <c r="J601" s="1">
        <f>VLOOKUP($B601,'Working final'!$A$4:$BU$2260,50,0)</f>
        <v>0</v>
      </c>
    </row>
    <row r="602" spans="1:10" hidden="1" x14ac:dyDescent="0.25">
      <c r="A602">
        <v>600</v>
      </c>
      <c r="B602" t="s">
        <v>1308</v>
      </c>
      <c r="C602" t="str">
        <f>IF(VLOOKUP($B602,'Working final'!$A$4:$BU$2260,50,0)&gt;=DATE(2022,3,31),"Y","N")</f>
        <v>Y</v>
      </c>
      <c r="D602" t="str">
        <f>IF(VLOOKUP($B602,'Working final'!$A$4:$BU$2260,51,0)&gt;=1,"Y","N")</f>
        <v>Y</v>
      </c>
      <c r="E602" t="str">
        <f>IF(VLOOKUP($B602,'Working final'!$A$4:$BU$2260,51,0)&lt;200,"Y","N")</f>
        <v>Y</v>
      </c>
      <c r="F602" t="str">
        <f>IF(VLOOKUP($B602,'Working final'!$A$4:$BU$2260,70,0)&gt;=75%,"Y","N")</f>
        <v>Y</v>
      </c>
      <c r="G602" t="str">
        <f>IF(VLOOKUP($B602,'Working final'!$A$4:$BU$2260,71,0)&gt;=30%,"Y","N")</f>
        <v>Y</v>
      </c>
      <c r="H602" t="str">
        <f>IF(OR(VLOOKUP($B602,'Working final'!$A$4:$BU$2260,72,0)&gt;=75%,VLOOKUP($B602,'Working final'!$A$4:$BU$2260,73,0)&gt;=75%),"Y","N")</f>
        <v>N</v>
      </c>
      <c r="I602" s="4" t="str">
        <f t="shared" si="9"/>
        <v>Reject</v>
      </c>
      <c r="J602" s="1">
        <f>VLOOKUP($B602,'Working final'!$A$4:$BU$2260,50,0)</f>
        <v>44651</v>
      </c>
    </row>
    <row r="603" spans="1:10" hidden="1" x14ac:dyDescent="0.25">
      <c r="A603">
        <v>601</v>
      </c>
      <c r="B603" t="s">
        <v>1312</v>
      </c>
      <c r="C603" t="str">
        <f>IF(VLOOKUP($B603,'Working final'!$A$4:$BU$2260,50,0)&gt;=DATE(2022,3,31),"Y","N")</f>
        <v>Y</v>
      </c>
      <c r="D603" t="str">
        <f>IF(VLOOKUP($B603,'Working final'!$A$4:$BU$2260,51,0)&gt;=1,"Y","N")</f>
        <v>Y</v>
      </c>
      <c r="E603" t="str">
        <f>IF(VLOOKUP($B603,'Working final'!$A$4:$BU$2260,51,0)&lt;200,"Y","N")</f>
        <v>N</v>
      </c>
      <c r="F603" t="str">
        <f>IF(VLOOKUP($B603,'Working final'!$A$4:$BU$2260,70,0)&gt;=75%,"Y","N")</f>
        <v>N</v>
      </c>
      <c r="G603" t="str">
        <f>IF(VLOOKUP($B603,'Working final'!$A$4:$BU$2260,71,0)&gt;=30%,"Y","N")</f>
        <v>Y</v>
      </c>
      <c r="H603" t="str">
        <f>IF(OR(VLOOKUP($B603,'Working final'!$A$4:$BU$2260,72,0)&gt;=75%,VLOOKUP($B603,'Working final'!$A$4:$BU$2260,73,0)&gt;=75%),"Y","N")</f>
        <v>N</v>
      </c>
      <c r="I603" s="4" t="str">
        <f t="shared" si="9"/>
        <v>Reject</v>
      </c>
      <c r="J603" s="1">
        <f>VLOOKUP($B603,'Working final'!$A$4:$BU$2260,50,0)</f>
        <v>45016</v>
      </c>
    </row>
    <row r="604" spans="1:10" hidden="1" x14ac:dyDescent="0.25">
      <c r="A604">
        <v>602</v>
      </c>
      <c r="B604" t="s">
        <v>1313</v>
      </c>
      <c r="C604" t="str">
        <f>IF(VLOOKUP($B604,'Working final'!$A$4:$BU$2260,50,0)&gt;=DATE(2022,3,31),"Y","N")</f>
        <v>N</v>
      </c>
      <c r="D604" t="str">
        <f>IF(VLOOKUP($B604,'Working final'!$A$4:$BU$2260,51,0)&gt;=1,"Y","N")</f>
        <v>N</v>
      </c>
      <c r="E604" t="str">
        <f>IF(VLOOKUP($B604,'Working final'!$A$4:$BU$2260,51,0)&lt;200,"Y","N")</f>
        <v>Y</v>
      </c>
      <c r="F604" t="str">
        <f>IF(VLOOKUP($B604,'Working final'!$A$4:$BU$2260,70,0)&gt;=75%,"Y","N")</f>
        <v>N</v>
      </c>
      <c r="G604" t="str">
        <f>IF(VLOOKUP($B604,'Working final'!$A$4:$BU$2260,71,0)&gt;=30%,"Y","N")</f>
        <v>N</v>
      </c>
      <c r="H604" t="str">
        <f>IF(OR(VLOOKUP($B604,'Working final'!$A$4:$BU$2260,72,0)&gt;=75%,VLOOKUP($B604,'Working final'!$A$4:$BU$2260,73,0)&gt;=75%),"Y","N")</f>
        <v>N</v>
      </c>
      <c r="I604" s="4" t="str">
        <f t="shared" si="9"/>
        <v>Reject</v>
      </c>
      <c r="J604" s="1">
        <f>VLOOKUP($B604,'Working final'!$A$4:$BU$2260,50,0)</f>
        <v>0</v>
      </c>
    </row>
    <row r="605" spans="1:10" x14ac:dyDescent="0.25">
      <c r="A605">
        <v>603</v>
      </c>
      <c r="B605" t="s">
        <v>1316</v>
      </c>
      <c r="C605" t="str">
        <f>IF(VLOOKUP($B605,'Working final'!$A$4:$BU$2260,50,0)&gt;=DATE(2022,3,31),"Y","N")</f>
        <v>Y</v>
      </c>
      <c r="D605" t="str">
        <f>IF(VLOOKUP($B605,'Working final'!$A$4:$BU$2260,51,0)&gt;=1,"Y","N")</f>
        <v>Y</v>
      </c>
      <c r="E605" t="str">
        <f>IF(VLOOKUP($B605,'Working final'!$A$4:$BU$2260,51,0)&lt;200,"Y","N")</f>
        <v>Y</v>
      </c>
      <c r="F605" t="str">
        <f>IF(VLOOKUP($B605,'Working final'!$A$4:$BU$2260,70,0)&gt;=75%,"Y","N")</f>
        <v>Y</v>
      </c>
      <c r="G605" t="str">
        <f>IF(VLOOKUP($B605,'Working final'!$A$4:$BU$2260,71,0)&gt;=30%,"Y","N")</f>
        <v>Y</v>
      </c>
      <c r="H605" t="str">
        <f>IF(OR(VLOOKUP($B605,'Working final'!$A$4:$BU$2260,72,0)&gt;=75%,VLOOKUP($B605,'Working final'!$A$4:$BU$2260,73,0)&gt;=75%),"Y","N")</f>
        <v>Y</v>
      </c>
      <c r="I605" s="4" t="str">
        <f t="shared" si="9"/>
        <v>Accept</v>
      </c>
      <c r="J605" s="1">
        <f>VLOOKUP($B605,'Working final'!$A$4:$BU$2260,50,0)</f>
        <v>45016</v>
      </c>
    </row>
    <row r="606" spans="1:10" hidden="1" x14ac:dyDescent="0.25">
      <c r="A606">
        <v>604</v>
      </c>
      <c r="B606" t="s">
        <v>1317</v>
      </c>
      <c r="C606" t="str">
        <f>IF(VLOOKUP($B606,'Working final'!$A$4:$BU$2260,50,0)&gt;=DATE(2022,3,31),"Y","N")</f>
        <v>Y</v>
      </c>
      <c r="D606" t="str">
        <f>IF(VLOOKUP($B606,'Working final'!$A$4:$BU$2260,51,0)&gt;=1,"Y","N")</f>
        <v>Y</v>
      </c>
      <c r="E606" t="str">
        <f>IF(VLOOKUP($B606,'Working final'!$A$4:$BU$2260,51,0)&lt;200,"Y","N")</f>
        <v>N</v>
      </c>
      <c r="F606" t="str">
        <f>IF(VLOOKUP($B606,'Working final'!$A$4:$BU$2260,70,0)&gt;=75%,"Y","N")</f>
        <v>Y</v>
      </c>
      <c r="G606" t="str">
        <f>IF(VLOOKUP($B606,'Working final'!$A$4:$BU$2260,71,0)&gt;=30%,"Y","N")</f>
        <v>N</v>
      </c>
      <c r="H606" t="str">
        <f>IF(OR(VLOOKUP($B606,'Working final'!$A$4:$BU$2260,72,0)&gt;=75%,VLOOKUP($B606,'Working final'!$A$4:$BU$2260,73,0)&gt;=75%),"Y","N")</f>
        <v>N</v>
      </c>
      <c r="I606" s="4" t="str">
        <f t="shared" si="9"/>
        <v>Reject</v>
      </c>
      <c r="J606" s="1">
        <f>VLOOKUP($B606,'Working final'!$A$4:$BU$2260,50,0)</f>
        <v>45016</v>
      </c>
    </row>
    <row r="607" spans="1:10" hidden="1" x14ac:dyDescent="0.25">
      <c r="A607">
        <v>605</v>
      </c>
      <c r="B607" t="s">
        <v>1321</v>
      </c>
      <c r="C607" t="str">
        <f>IF(VLOOKUP($B607,'Working final'!$A$4:$BU$2260,50,0)&gt;=DATE(2022,3,31),"Y","N")</f>
        <v>Y</v>
      </c>
      <c r="D607" t="str">
        <f>IF(VLOOKUP($B607,'Working final'!$A$4:$BU$2260,51,0)&gt;=1,"Y","N")</f>
        <v>Y</v>
      </c>
      <c r="E607" t="str">
        <f>IF(VLOOKUP($B607,'Working final'!$A$4:$BU$2260,51,0)&lt;200,"Y","N")</f>
        <v>N</v>
      </c>
      <c r="F607" t="str">
        <f>IF(VLOOKUP($B607,'Working final'!$A$4:$BU$2260,70,0)&gt;=75%,"Y","N")</f>
        <v>Y</v>
      </c>
      <c r="G607" t="str">
        <f>IF(VLOOKUP($B607,'Working final'!$A$4:$BU$2260,71,0)&gt;=30%,"Y","N")</f>
        <v>N</v>
      </c>
      <c r="H607" t="str">
        <f>IF(OR(VLOOKUP($B607,'Working final'!$A$4:$BU$2260,72,0)&gt;=75%,VLOOKUP($B607,'Working final'!$A$4:$BU$2260,73,0)&gt;=75%),"Y","N")</f>
        <v>N</v>
      </c>
      <c r="I607" s="4" t="str">
        <f t="shared" si="9"/>
        <v>Reject</v>
      </c>
      <c r="J607" s="1">
        <f>VLOOKUP($B607,'Working final'!$A$4:$BU$2260,50,0)</f>
        <v>45016</v>
      </c>
    </row>
    <row r="608" spans="1:10" hidden="1" x14ac:dyDescent="0.25">
      <c r="A608">
        <v>606</v>
      </c>
      <c r="B608" t="s">
        <v>1324</v>
      </c>
      <c r="C608" t="str">
        <f>IF(VLOOKUP($B608,'Working final'!$A$4:$BU$2260,50,0)&gt;=DATE(2022,3,31),"Y","N")</f>
        <v>Y</v>
      </c>
      <c r="D608" t="str">
        <f>IF(VLOOKUP($B608,'Working final'!$A$4:$BU$2260,51,0)&gt;=1,"Y","N")</f>
        <v>Y</v>
      </c>
      <c r="E608" t="str">
        <f>IF(VLOOKUP($B608,'Working final'!$A$4:$BU$2260,51,0)&lt;200,"Y","N")</f>
        <v>N</v>
      </c>
      <c r="F608" t="str">
        <f>IF(VLOOKUP($B608,'Working final'!$A$4:$BU$2260,70,0)&gt;=75%,"Y","N")</f>
        <v>Y</v>
      </c>
      <c r="G608" t="str">
        <f>IF(VLOOKUP($B608,'Working final'!$A$4:$BU$2260,71,0)&gt;=30%,"Y","N")</f>
        <v>Y</v>
      </c>
      <c r="H608" t="str">
        <f>IF(OR(VLOOKUP($B608,'Working final'!$A$4:$BU$2260,72,0)&gt;=75%,VLOOKUP($B608,'Working final'!$A$4:$BU$2260,73,0)&gt;=75%),"Y","N")</f>
        <v>Y</v>
      </c>
      <c r="I608" s="4" t="str">
        <f t="shared" si="9"/>
        <v>Reject</v>
      </c>
      <c r="J608" s="1">
        <f>VLOOKUP($B608,'Working final'!$A$4:$BU$2260,50,0)</f>
        <v>45016</v>
      </c>
    </row>
    <row r="609" spans="1:10" hidden="1" x14ac:dyDescent="0.25">
      <c r="A609">
        <v>607</v>
      </c>
      <c r="B609" t="s">
        <v>1325</v>
      </c>
      <c r="C609" t="str">
        <f>IF(VLOOKUP($B609,'Working final'!$A$4:$BU$2260,50,0)&gt;=DATE(2022,3,31),"Y","N")</f>
        <v>Y</v>
      </c>
      <c r="D609" t="str">
        <f>IF(VLOOKUP($B609,'Working final'!$A$4:$BU$2260,51,0)&gt;=1,"Y","N")</f>
        <v>N</v>
      </c>
      <c r="E609" t="str">
        <f>IF(VLOOKUP($B609,'Working final'!$A$4:$BU$2260,51,0)&lt;200,"Y","N")</f>
        <v>Y</v>
      </c>
      <c r="F609" t="str">
        <f>IF(VLOOKUP($B609,'Working final'!$A$4:$BU$2260,70,0)&gt;=75%,"Y","N")</f>
        <v>N</v>
      </c>
      <c r="G609" t="str">
        <f>IF(VLOOKUP($B609,'Working final'!$A$4:$BU$2260,71,0)&gt;=30%,"Y","N")</f>
        <v>N</v>
      </c>
      <c r="H609" t="str">
        <f>IF(OR(VLOOKUP($B609,'Working final'!$A$4:$BU$2260,72,0)&gt;=75%,VLOOKUP($B609,'Working final'!$A$4:$BU$2260,73,0)&gt;=75%),"Y","N")</f>
        <v>N</v>
      </c>
      <c r="I609" s="4" t="str">
        <f t="shared" si="9"/>
        <v>Reject</v>
      </c>
      <c r="J609" s="1">
        <f>VLOOKUP($B609,'Working final'!$A$4:$BU$2260,50,0)</f>
        <v>45016</v>
      </c>
    </row>
    <row r="610" spans="1:10" hidden="1" x14ac:dyDescent="0.25">
      <c r="A610">
        <v>608</v>
      </c>
      <c r="B610" t="s">
        <v>1328</v>
      </c>
      <c r="C610" t="str">
        <f>IF(VLOOKUP($B610,'Working final'!$A$4:$BU$2260,50,0)&gt;=DATE(2022,3,31),"Y","N")</f>
        <v>N</v>
      </c>
      <c r="D610" t="str">
        <f>IF(VLOOKUP($B610,'Working final'!$A$4:$BU$2260,51,0)&gt;=1,"Y","N")</f>
        <v>N</v>
      </c>
      <c r="E610" t="str">
        <f>IF(VLOOKUP($B610,'Working final'!$A$4:$BU$2260,51,0)&lt;200,"Y","N")</f>
        <v>Y</v>
      </c>
      <c r="F610" t="str">
        <f>IF(VLOOKUP($B610,'Working final'!$A$4:$BU$2260,70,0)&gt;=75%,"Y","N")</f>
        <v>N</v>
      </c>
      <c r="G610" t="str">
        <f>IF(VLOOKUP($B610,'Working final'!$A$4:$BU$2260,71,0)&gt;=30%,"Y","N")</f>
        <v>N</v>
      </c>
      <c r="H610" t="str">
        <f>IF(OR(VLOOKUP($B610,'Working final'!$A$4:$BU$2260,72,0)&gt;=75%,VLOOKUP($B610,'Working final'!$A$4:$BU$2260,73,0)&gt;=75%),"Y","N")</f>
        <v>N</v>
      </c>
      <c r="I610" s="4" t="str">
        <f t="shared" si="9"/>
        <v>Reject</v>
      </c>
      <c r="J610" s="1">
        <f>VLOOKUP($B610,'Working final'!$A$4:$BU$2260,50,0)</f>
        <v>0</v>
      </c>
    </row>
    <row r="611" spans="1:10" x14ac:dyDescent="0.25">
      <c r="A611">
        <v>609</v>
      </c>
      <c r="B611" t="s">
        <v>1330</v>
      </c>
      <c r="C611" t="str">
        <f>IF(VLOOKUP($B611,'Working final'!$A$4:$BU$2260,50,0)&gt;=DATE(2022,3,31),"Y","N")</f>
        <v>Y</v>
      </c>
      <c r="D611" t="str">
        <f>IF(VLOOKUP($B611,'Working final'!$A$4:$BU$2260,51,0)&gt;=1,"Y","N")</f>
        <v>Y</v>
      </c>
      <c r="E611" t="str">
        <f>IF(VLOOKUP($B611,'Working final'!$A$4:$BU$2260,51,0)&lt;200,"Y","N")</f>
        <v>Y</v>
      </c>
      <c r="F611" t="str">
        <f>IF(VLOOKUP($B611,'Working final'!$A$4:$BU$2260,70,0)&gt;=75%,"Y","N")</f>
        <v>Y</v>
      </c>
      <c r="G611" t="str">
        <f>IF(VLOOKUP($B611,'Working final'!$A$4:$BU$2260,71,0)&gt;=30%,"Y","N")</f>
        <v>Y</v>
      </c>
      <c r="H611" t="str">
        <f>IF(OR(VLOOKUP($B611,'Working final'!$A$4:$BU$2260,72,0)&gt;=75%,VLOOKUP($B611,'Working final'!$A$4:$BU$2260,73,0)&gt;=75%),"Y","N")</f>
        <v>Y</v>
      </c>
      <c r="I611" s="4" t="str">
        <f t="shared" si="9"/>
        <v>Accept</v>
      </c>
      <c r="J611" s="1">
        <f>VLOOKUP($B611,'Working final'!$A$4:$BU$2260,50,0)</f>
        <v>45016</v>
      </c>
    </row>
    <row r="612" spans="1:10" hidden="1" x14ac:dyDescent="0.25">
      <c r="A612">
        <v>610</v>
      </c>
      <c r="B612" t="s">
        <v>1333</v>
      </c>
      <c r="C612" t="str">
        <f>IF(VLOOKUP($B612,'Working final'!$A$4:$BU$2260,50,0)&gt;=DATE(2022,3,31),"Y","N")</f>
        <v>Y</v>
      </c>
      <c r="D612" t="str">
        <f>IF(VLOOKUP($B612,'Working final'!$A$4:$BU$2260,51,0)&gt;=1,"Y","N")</f>
        <v>N</v>
      </c>
      <c r="E612" t="str">
        <f>IF(VLOOKUP($B612,'Working final'!$A$4:$BU$2260,51,0)&lt;200,"Y","N")</f>
        <v>Y</v>
      </c>
      <c r="F612" t="str">
        <f>IF(VLOOKUP($B612,'Working final'!$A$4:$BU$2260,70,0)&gt;=75%,"Y","N")</f>
        <v>N</v>
      </c>
      <c r="G612" t="str">
        <f>IF(VLOOKUP($B612,'Working final'!$A$4:$BU$2260,71,0)&gt;=30%,"Y","N")</f>
        <v>Y</v>
      </c>
      <c r="H612" t="str">
        <f>IF(OR(VLOOKUP($B612,'Working final'!$A$4:$BU$2260,72,0)&gt;=75%,VLOOKUP($B612,'Working final'!$A$4:$BU$2260,73,0)&gt;=75%),"Y","N")</f>
        <v>N</v>
      </c>
      <c r="I612" s="4" t="str">
        <f t="shared" si="9"/>
        <v>Reject</v>
      </c>
      <c r="J612" s="1">
        <f>VLOOKUP($B612,'Working final'!$A$4:$BU$2260,50,0)</f>
        <v>45016</v>
      </c>
    </row>
    <row r="613" spans="1:10" x14ac:dyDescent="0.25">
      <c r="A613">
        <v>611</v>
      </c>
      <c r="B613" t="s">
        <v>1335</v>
      </c>
      <c r="C613" t="str">
        <f>IF(VLOOKUP($B613,'Working final'!$A$4:$BU$2260,50,0)&gt;=DATE(2022,3,31),"Y","N")</f>
        <v>Y</v>
      </c>
      <c r="D613" t="str">
        <f>IF(VLOOKUP($B613,'Working final'!$A$4:$BU$2260,51,0)&gt;=1,"Y","N")</f>
        <v>Y</v>
      </c>
      <c r="E613" t="str">
        <f>IF(VLOOKUP($B613,'Working final'!$A$4:$BU$2260,51,0)&lt;200,"Y","N")</f>
        <v>Y</v>
      </c>
      <c r="F613" t="str">
        <f>IF(VLOOKUP($B613,'Working final'!$A$4:$BU$2260,70,0)&gt;=75%,"Y","N")</f>
        <v>Y</v>
      </c>
      <c r="G613" t="str">
        <f>IF(VLOOKUP($B613,'Working final'!$A$4:$BU$2260,71,0)&gt;=30%,"Y","N")</f>
        <v>Y</v>
      </c>
      <c r="H613" t="str">
        <f>IF(OR(VLOOKUP($B613,'Working final'!$A$4:$BU$2260,72,0)&gt;=75%,VLOOKUP($B613,'Working final'!$A$4:$BU$2260,73,0)&gt;=75%),"Y","N")</f>
        <v>Y</v>
      </c>
      <c r="I613" s="4" t="str">
        <f t="shared" si="9"/>
        <v>Accept</v>
      </c>
      <c r="J613" s="1">
        <f>VLOOKUP($B613,'Working final'!$A$4:$BU$2260,50,0)</f>
        <v>45016</v>
      </c>
    </row>
    <row r="614" spans="1:10" hidden="1" x14ac:dyDescent="0.25">
      <c r="A614">
        <v>612</v>
      </c>
      <c r="B614" t="s">
        <v>1339</v>
      </c>
      <c r="C614" t="str">
        <f>IF(VLOOKUP($B614,'Working final'!$A$4:$BU$2260,50,0)&gt;=DATE(2022,3,31),"Y","N")</f>
        <v>N</v>
      </c>
      <c r="D614" t="str">
        <f>IF(VLOOKUP($B614,'Working final'!$A$4:$BU$2260,51,0)&gt;=1,"Y","N")</f>
        <v>N</v>
      </c>
      <c r="E614" t="str">
        <f>IF(VLOOKUP($B614,'Working final'!$A$4:$BU$2260,51,0)&lt;200,"Y","N")</f>
        <v>Y</v>
      </c>
      <c r="F614" t="str">
        <f>IF(VLOOKUP($B614,'Working final'!$A$4:$BU$2260,70,0)&gt;=75%,"Y","N")</f>
        <v>N</v>
      </c>
      <c r="G614" t="str">
        <f>IF(VLOOKUP($B614,'Working final'!$A$4:$BU$2260,71,0)&gt;=30%,"Y","N")</f>
        <v>N</v>
      </c>
      <c r="H614" t="str">
        <f>IF(OR(VLOOKUP($B614,'Working final'!$A$4:$BU$2260,72,0)&gt;=75%,VLOOKUP($B614,'Working final'!$A$4:$BU$2260,73,0)&gt;=75%),"Y","N")</f>
        <v>N</v>
      </c>
      <c r="I614" s="4" t="str">
        <f t="shared" si="9"/>
        <v>Reject</v>
      </c>
      <c r="J614" s="1">
        <f>VLOOKUP($B614,'Working final'!$A$4:$BU$2260,50,0)</f>
        <v>0</v>
      </c>
    </row>
    <row r="615" spans="1:10" hidden="1" x14ac:dyDescent="0.25">
      <c r="A615">
        <v>613</v>
      </c>
      <c r="B615" t="s">
        <v>1340</v>
      </c>
      <c r="C615" t="str">
        <f>IF(VLOOKUP($B615,'Working final'!$A$4:$BU$2260,50,0)&gt;=DATE(2022,3,31),"Y","N")</f>
        <v>Y</v>
      </c>
      <c r="D615" t="str">
        <f>IF(VLOOKUP($B615,'Working final'!$A$4:$BU$2260,51,0)&gt;=1,"Y","N")</f>
        <v>Y</v>
      </c>
      <c r="E615" t="str">
        <f>IF(VLOOKUP($B615,'Working final'!$A$4:$BU$2260,51,0)&lt;200,"Y","N")</f>
        <v>Y</v>
      </c>
      <c r="F615" t="str">
        <f>IF(VLOOKUP($B615,'Working final'!$A$4:$BU$2260,70,0)&gt;=75%,"Y","N")</f>
        <v>Y</v>
      </c>
      <c r="G615" t="str">
        <f>IF(VLOOKUP($B615,'Working final'!$A$4:$BU$2260,71,0)&gt;=30%,"Y","N")</f>
        <v>N</v>
      </c>
      <c r="H615" t="str">
        <f>IF(OR(VLOOKUP($B615,'Working final'!$A$4:$BU$2260,72,0)&gt;=75%,VLOOKUP($B615,'Working final'!$A$4:$BU$2260,73,0)&gt;=75%),"Y","N")</f>
        <v>N</v>
      </c>
      <c r="I615" s="4" t="str">
        <f t="shared" si="9"/>
        <v>Reject</v>
      </c>
      <c r="J615" s="1">
        <f>VLOOKUP($B615,'Working final'!$A$4:$BU$2260,50,0)</f>
        <v>45016</v>
      </c>
    </row>
    <row r="616" spans="1:10" hidden="1" x14ac:dyDescent="0.25">
      <c r="A616">
        <v>614</v>
      </c>
      <c r="B616" t="s">
        <v>1341</v>
      </c>
      <c r="C616" t="str">
        <f>IF(VLOOKUP($B616,'Working final'!$A$4:$BU$2260,50,0)&gt;=DATE(2022,3,31),"Y","N")</f>
        <v>Y</v>
      </c>
      <c r="D616" t="str">
        <f>IF(VLOOKUP($B616,'Working final'!$A$4:$BU$2260,51,0)&gt;=1,"Y","N")</f>
        <v>Y</v>
      </c>
      <c r="E616" t="str">
        <f>IF(VLOOKUP($B616,'Working final'!$A$4:$BU$2260,51,0)&lt;200,"Y","N")</f>
        <v>Y</v>
      </c>
      <c r="F616" t="str">
        <f>IF(VLOOKUP($B616,'Working final'!$A$4:$BU$2260,70,0)&gt;=75%,"Y","N")</f>
        <v>Y</v>
      </c>
      <c r="G616" t="str">
        <f>IF(VLOOKUP($B616,'Working final'!$A$4:$BU$2260,71,0)&gt;=30%,"Y","N")</f>
        <v>Y</v>
      </c>
      <c r="H616" t="str">
        <f>IF(OR(VLOOKUP($B616,'Working final'!$A$4:$BU$2260,72,0)&gt;=75%,VLOOKUP($B616,'Working final'!$A$4:$BU$2260,73,0)&gt;=75%),"Y","N")</f>
        <v>N</v>
      </c>
      <c r="I616" s="4" t="str">
        <f t="shared" si="9"/>
        <v>Reject</v>
      </c>
      <c r="J616" s="1">
        <f>VLOOKUP($B616,'Working final'!$A$4:$BU$2260,50,0)</f>
        <v>45016</v>
      </c>
    </row>
    <row r="617" spans="1:10" x14ac:dyDescent="0.25">
      <c r="A617">
        <v>615</v>
      </c>
      <c r="B617" t="s">
        <v>1342</v>
      </c>
      <c r="C617" t="str">
        <f>IF(VLOOKUP($B617,'Working final'!$A$4:$BU$2260,50,0)&gt;=DATE(2022,3,31),"Y","N")</f>
        <v>Y</v>
      </c>
      <c r="D617" t="str">
        <f>IF(VLOOKUP($B617,'Working final'!$A$4:$BU$2260,51,0)&gt;=1,"Y","N")</f>
        <v>Y</v>
      </c>
      <c r="E617" t="str">
        <f>IF(VLOOKUP($B617,'Working final'!$A$4:$BU$2260,51,0)&lt;200,"Y","N")</f>
        <v>Y</v>
      </c>
      <c r="F617" t="str">
        <f>IF(VLOOKUP($B617,'Working final'!$A$4:$BU$2260,70,0)&gt;=75%,"Y","N")</f>
        <v>Y</v>
      </c>
      <c r="G617" t="str">
        <f>IF(VLOOKUP($B617,'Working final'!$A$4:$BU$2260,71,0)&gt;=30%,"Y","N")</f>
        <v>Y</v>
      </c>
      <c r="H617" t="str">
        <f>IF(OR(VLOOKUP($B617,'Working final'!$A$4:$BU$2260,72,0)&gt;=75%,VLOOKUP($B617,'Working final'!$A$4:$BU$2260,73,0)&gt;=75%),"Y","N")</f>
        <v>Y</v>
      </c>
      <c r="I617" s="4" t="str">
        <f t="shared" si="9"/>
        <v>Accept</v>
      </c>
      <c r="J617" s="1">
        <f>VLOOKUP($B617,'Working final'!$A$4:$BU$2260,50,0)</f>
        <v>45016</v>
      </c>
    </row>
    <row r="618" spans="1:10" hidden="1" x14ac:dyDescent="0.25">
      <c r="A618">
        <v>616</v>
      </c>
      <c r="B618" t="s">
        <v>1343</v>
      </c>
      <c r="C618" t="str">
        <f>IF(VLOOKUP($B618,'Working final'!$A$4:$BU$2260,50,0)&gt;=DATE(2022,3,31),"Y","N")</f>
        <v>N</v>
      </c>
      <c r="D618" t="str">
        <f>IF(VLOOKUP($B618,'Working final'!$A$4:$BU$2260,51,0)&gt;=1,"Y","N")</f>
        <v>N</v>
      </c>
      <c r="E618" t="str">
        <f>IF(VLOOKUP($B618,'Working final'!$A$4:$BU$2260,51,0)&lt;200,"Y","N")</f>
        <v>Y</v>
      </c>
      <c r="F618" t="str">
        <f>IF(VLOOKUP($B618,'Working final'!$A$4:$BU$2260,70,0)&gt;=75%,"Y","N")</f>
        <v>N</v>
      </c>
      <c r="G618" t="str">
        <f>IF(VLOOKUP($B618,'Working final'!$A$4:$BU$2260,71,0)&gt;=30%,"Y","N")</f>
        <v>N</v>
      </c>
      <c r="H618" t="str">
        <f>IF(OR(VLOOKUP($B618,'Working final'!$A$4:$BU$2260,72,0)&gt;=75%,VLOOKUP($B618,'Working final'!$A$4:$BU$2260,73,0)&gt;=75%),"Y","N")</f>
        <v>N</v>
      </c>
      <c r="I618" s="4" t="str">
        <f t="shared" si="9"/>
        <v>Reject</v>
      </c>
      <c r="J618" s="1">
        <f>VLOOKUP($B618,'Working final'!$A$4:$BU$2260,50,0)</f>
        <v>0</v>
      </c>
    </row>
    <row r="619" spans="1:10" hidden="1" x14ac:dyDescent="0.25">
      <c r="A619">
        <v>617</v>
      </c>
      <c r="B619" t="s">
        <v>1345</v>
      </c>
      <c r="C619" t="str">
        <f>IF(VLOOKUP($B619,'Working final'!$A$4:$BU$2260,50,0)&gt;=DATE(2022,3,31),"Y","N")</f>
        <v>N</v>
      </c>
      <c r="D619" t="str">
        <f>IF(VLOOKUP($B619,'Working final'!$A$4:$BU$2260,51,0)&gt;=1,"Y","N")</f>
        <v>N</v>
      </c>
      <c r="E619" t="str">
        <f>IF(VLOOKUP($B619,'Working final'!$A$4:$BU$2260,51,0)&lt;200,"Y","N")</f>
        <v>Y</v>
      </c>
      <c r="F619" t="str">
        <f>IF(VLOOKUP($B619,'Working final'!$A$4:$BU$2260,70,0)&gt;=75%,"Y","N")</f>
        <v>N</v>
      </c>
      <c r="G619" t="str">
        <f>IF(VLOOKUP($B619,'Working final'!$A$4:$BU$2260,71,0)&gt;=30%,"Y","N")</f>
        <v>N</v>
      </c>
      <c r="H619" t="str">
        <f>IF(OR(VLOOKUP($B619,'Working final'!$A$4:$BU$2260,72,0)&gt;=75%,VLOOKUP($B619,'Working final'!$A$4:$BU$2260,73,0)&gt;=75%),"Y","N")</f>
        <v>N</v>
      </c>
      <c r="I619" s="4" t="str">
        <f t="shared" si="9"/>
        <v>Reject</v>
      </c>
      <c r="J619" s="1">
        <f>VLOOKUP($B619,'Working final'!$A$4:$BU$2260,50,0)</f>
        <v>0</v>
      </c>
    </row>
    <row r="620" spans="1:10" hidden="1" x14ac:dyDescent="0.25">
      <c r="A620">
        <v>618</v>
      </c>
      <c r="B620" t="s">
        <v>1349</v>
      </c>
      <c r="C620" t="str">
        <f>IF(VLOOKUP($B620,'Working final'!$A$4:$BU$2260,50,0)&gt;=DATE(2022,3,31),"Y","N")</f>
        <v>Y</v>
      </c>
      <c r="D620" t="str">
        <f>IF(VLOOKUP($B620,'Working final'!$A$4:$BU$2260,51,0)&gt;=1,"Y","N")</f>
        <v>Y</v>
      </c>
      <c r="E620" t="str">
        <f>IF(VLOOKUP($B620,'Working final'!$A$4:$BU$2260,51,0)&lt;200,"Y","N")</f>
        <v>N</v>
      </c>
      <c r="F620" t="str">
        <f>IF(VLOOKUP($B620,'Working final'!$A$4:$BU$2260,70,0)&gt;=75%,"Y","N")</f>
        <v>N</v>
      </c>
      <c r="G620" t="str">
        <f>IF(VLOOKUP($B620,'Working final'!$A$4:$BU$2260,71,0)&gt;=30%,"Y","N")</f>
        <v>Y</v>
      </c>
      <c r="H620" t="str">
        <f>IF(OR(VLOOKUP($B620,'Working final'!$A$4:$BU$2260,72,0)&gt;=75%,VLOOKUP($B620,'Working final'!$A$4:$BU$2260,73,0)&gt;=75%),"Y","N")</f>
        <v>N</v>
      </c>
      <c r="I620" s="4" t="str">
        <f t="shared" si="9"/>
        <v>Reject</v>
      </c>
      <c r="J620" s="1">
        <f>VLOOKUP($B620,'Working final'!$A$4:$BU$2260,50,0)</f>
        <v>45016</v>
      </c>
    </row>
    <row r="621" spans="1:10" x14ac:dyDescent="0.25">
      <c r="A621">
        <v>619</v>
      </c>
      <c r="B621" t="s">
        <v>1350</v>
      </c>
      <c r="C621" t="str">
        <f>IF(VLOOKUP($B621,'Working final'!$A$4:$BU$2260,50,0)&gt;=DATE(2022,3,31),"Y","N")</f>
        <v>Y</v>
      </c>
      <c r="D621" t="str">
        <f>IF(VLOOKUP($B621,'Working final'!$A$4:$BU$2260,51,0)&gt;=1,"Y","N")</f>
        <v>Y</v>
      </c>
      <c r="E621" t="str">
        <f>IF(VLOOKUP($B621,'Working final'!$A$4:$BU$2260,51,0)&lt;200,"Y","N")</f>
        <v>Y</v>
      </c>
      <c r="F621" t="str">
        <f>IF(VLOOKUP($B621,'Working final'!$A$4:$BU$2260,70,0)&gt;=75%,"Y","N")</f>
        <v>Y</v>
      </c>
      <c r="G621" t="str">
        <f>IF(VLOOKUP($B621,'Working final'!$A$4:$BU$2260,71,0)&gt;=30%,"Y","N")</f>
        <v>Y</v>
      </c>
      <c r="H621" t="str">
        <f>IF(OR(VLOOKUP($B621,'Working final'!$A$4:$BU$2260,72,0)&gt;=75%,VLOOKUP($B621,'Working final'!$A$4:$BU$2260,73,0)&gt;=75%),"Y","N")</f>
        <v>Y</v>
      </c>
      <c r="I621" s="4" t="str">
        <f t="shared" si="9"/>
        <v>Accept</v>
      </c>
      <c r="J621" s="1">
        <f>VLOOKUP($B621,'Working final'!$A$4:$BU$2260,50,0)</f>
        <v>45016</v>
      </c>
    </row>
    <row r="622" spans="1:10" hidden="1" x14ac:dyDescent="0.25">
      <c r="A622">
        <v>620</v>
      </c>
      <c r="B622" t="s">
        <v>1351</v>
      </c>
      <c r="C622" t="str">
        <f>IF(VLOOKUP($B622,'Working final'!$A$4:$BU$2260,50,0)&gt;=DATE(2022,3,31),"Y","N")</f>
        <v>Y</v>
      </c>
      <c r="D622" t="str">
        <f>IF(VLOOKUP($B622,'Working final'!$A$4:$BU$2260,51,0)&gt;=1,"Y","N")</f>
        <v>Y</v>
      </c>
      <c r="E622" t="str">
        <f>IF(VLOOKUP($B622,'Working final'!$A$4:$BU$2260,51,0)&lt;200,"Y","N")</f>
        <v>N</v>
      </c>
      <c r="F622" t="str">
        <f>IF(VLOOKUP($B622,'Working final'!$A$4:$BU$2260,70,0)&gt;=75%,"Y","N")</f>
        <v>Y</v>
      </c>
      <c r="G622" t="str">
        <f>IF(VLOOKUP($B622,'Working final'!$A$4:$BU$2260,71,0)&gt;=30%,"Y","N")</f>
        <v>Y</v>
      </c>
      <c r="H622" t="str">
        <f>IF(OR(VLOOKUP($B622,'Working final'!$A$4:$BU$2260,72,0)&gt;=75%,VLOOKUP($B622,'Working final'!$A$4:$BU$2260,73,0)&gt;=75%),"Y","N")</f>
        <v>Y</v>
      </c>
      <c r="I622" s="4" t="str">
        <f t="shared" si="9"/>
        <v>Reject</v>
      </c>
      <c r="J622" s="1">
        <f>VLOOKUP($B622,'Working final'!$A$4:$BU$2260,50,0)</f>
        <v>44651</v>
      </c>
    </row>
    <row r="623" spans="1:10" x14ac:dyDescent="0.25">
      <c r="A623">
        <v>621</v>
      </c>
      <c r="B623" t="s">
        <v>1352</v>
      </c>
      <c r="C623" t="str">
        <f>IF(VLOOKUP($B623,'Working final'!$A$4:$BU$2260,50,0)&gt;=DATE(2022,3,31),"Y","N")</f>
        <v>Y</v>
      </c>
      <c r="D623" t="str">
        <f>IF(VLOOKUP($B623,'Working final'!$A$4:$BU$2260,51,0)&gt;=1,"Y","N")</f>
        <v>Y</v>
      </c>
      <c r="E623" t="str">
        <f>IF(VLOOKUP($B623,'Working final'!$A$4:$BU$2260,51,0)&lt;200,"Y","N")</f>
        <v>Y</v>
      </c>
      <c r="F623" t="str">
        <f>IF(VLOOKUP($B623,'Working final'!$A$4:$BU$2260,70,0)&gt;=75%,"Y","N")</f>
        <v>Y</v>
      </c>
      <c r="G623" t="str">
        <f>IF(VLOOKUP($B623,'Working final'!$A$4:$BU$2260,71,0)&gt;=30%,"Y","N")</f>
        <v>Y</v>
      </c>
      <c r="H623" t="str">
        <f>IF(OR(VLOOKUP($B623,'Working final'!$A$4:$BU$2260,72,0)&gt;=75%,VLOOKUP($B623,'Working final'!$A$4:$BU$2260,73,0)&gt;=75%),"Y","N")</f>
        <v>Y</v>
      </c>
      <c r="I623" s="4" t="str">
        <f t="shared" si="9"/>
        <v>Accept</v>
      </c>
      <c r="J623" s="1">
        <f>VLOOKUP($B623,'Working final'!$A$4:$BU$2260,50,0)</f>
        <v>45016</v>
      </c>
    </row>
    <row r="624" spans="1:10" hidden="1" x14ac:dyDescent="0.25">
      <c r="A624">
        <v>622</v>
      </c>
      <c r="B624" t="s">
        <v>1353</v>
      </c>
      <c r="C624" t="str">
        <f>IF(VLOOKUP($B624,'Working final'!$A$4:$BU$2260,50,0)&gt;=DATE(2022,3,31),"Y","N")</f>
        <v>Y</v>
      </c>
      <c r="D624" t="str">
        <f>IF(VLOOKUP($B624,'Working final'!$A$4:$BU$2260,51,0)&gt;=1,"Y","N")</f>
        <v>Y</v>
      </c>
      <c r="E624" t="str">
        <f>IF(VLOOKUP($B624,'Working final'!$A$4:$BU$2260,51,0)&lt;200,"Y","N")</f>
        <v>N</v>
      </c>
      <c r="F624" t="str">
        <f>IF(VLOOKUP($B624,'Working final'!$A$4:$BU$2260,70,0)&gt;=75%,"Y","N")</f>
        <v>Y</v>
      </c>
      <c r="G624" t="str">
        <f>IF(VLOOKUP($B624,'Working final'!$A$4:$BU$2260,71,0)&gt;=30%,"Y","N")</f>
        <v>Y</v>
      </c>
      <c r="H624" t="str">
        <f>IF(OR(VLOOKUP($B624,'Working final'!$A$4:$BU$2260,72,0)&gt;=75%,VLOOKUP($B624,'Working final'!$A$4:$BU$2260,73,0)&gt;=75%),"Y","N")</f>
        <v>Y</v>
      </c>
      <c r="I624" s="4" t="str">
        <f t="shared" si="9"/>
        <v>Reject</v>
      </c>
      <c r="J624" s="1">
        <f>VLOOKUP($B624,'Working final'!$A$4:$BU$2260,50,0)</f>
        <v>45016</v>
      </c>
    </row>
    <row r="625" spans="1:10" hidden="1" x14ac:dyDescent="0.25">
      <c r="A625">
        <v>623</v>
      </c>
      <c r="B625" t="s">
        <v>1355</v>
      </c>
      <c r="C625" t="str">
        <f>IF(VLOOKUP($B625,'Working final'!$A$4:$BU$2260,50,0)&gt;=DATE(2022,3,31),"Y","N")</f>
        <v>Y</v>
      </c>
      <c r="D625" t="str">
        <f>IF(VLOOKUP($B625,'Working final'!$A$4:$BU$2260,51,0)&gt;=1,"Y","N")</f>
        <v>Y</v>
      </c>
      <c r="E625" t="str">
        <f>IF(VLOOKUP($B625,'Working final'!$A$4:$BU$2260,51,0)&lt;200,"Y","N")</f>
        <v>Y</v>
      </c>
      <c r="F625" t="str">
        <f>IF(VLOOKUP($B625,'Working final'!$A$4:$BU$2260,70,0)&gt;=75%,"Y","N")</f>
        <v>Y</v>
      </c>
      <c r="G625" t="str">
        <f>IF(VLOOKUP($B625,'Working final'!$A$4:$BU$2260,71,0)&gt;=30%,"Y","N")</f>
        <v>N</v>
      </c>
      <c r="H625" t="str">
        <f>IF(OR(VLOOKUP($B625,'Working final'!$A$4:$BU$2260,72,0)&gt;=75%,VLOOKUP($B625,'Working final'!$A$4:$BU$2260,73,0)&gt;=75%),"Y","N")</f>
        <v>Y</v>
      </c>
      <c r="I625" s="4" t="str">
        <f t="shared" si="9"/>
        <v>Reject</v>
      </c>
      <c r="J625" s="1">
        <f>VLOOKUP($B625,'Working final'!$A$4:$BU$2260,50,0)</f>
        <v>45016</v>
      </c>
    </row>
    <row r="626" spans="1:10" hidden="1" x14ac:dyDescent="0.25">
      <c r="A626">
        <v>624</v>
      </c>
      <c r="B626" t="s">
        <v>1356</v>
      </c>
      <c r="C626" t="str">
        <f>IF(VLOOKUP($B626,'Working final'!$A$4:$BU$2260,50,0)&gt;=DATE(2022,3,31),"Y","N")</f>
        <v>Y</v>
      </c>
      <c r="D626" t="str">
        <f>IF(VLOOKUP($B626,'Working final'!$A$4:$BU$2260,51,0)&gt;=1,"Y","N")</f>
        <v>Y</v>
      </c>
      <c r="E626" t="str">
        <f>IF(VLOOKUP($B626,'Working final'!$A$4:$BU$2260,51,0)&lt;200,"Y","N")</f>
        <v>N</v>
      </c>
      <c r="F626" t="str">
        <f>IF(VLOOKUP($B626,'Working final'!$A$4:$BU$2260,70,0)&gt;=75%,"Y","N")</f>
        <v>Y</v>
      </c>
      <c r="G626" t="str">
        <f>IF(VLOOKUP($B626,'Working final'!$A$4:$BU$2260,71,0)&gt;=30%,"Y","N")</f>
        <v>Y</v>
      </c>
      <c r="H626" t="str">
        <f>IF(OR(VLOOKUP($B626,'Working final'!$A$4:$BU$2260,72,0)&gt;=75%,VLOOKUP($B626,'Working final'!$A$4:$BU$2260,73,0)&gt;=75%),"Y","N")</f>
        <v>N</v>
      </c>
      <c r="I626" s="4" t="str">
        <f t="shared" si="9"/>
        <v>Reject</v>
      </c>
      <c r="J626" s="1">
        <f>VLOOKUP($B626,'Working final'!$A$4:$BU$2260,50,0)</f>
        <v>45016</v>
      </c>
    </row>
    <row r="627" spans="1:10" hidden="1" x14ac:dyDescent="0.25">
      <c r="A627">
        <v>625</v>
      </c>
      <c r="B627" t="s">
        <v>1357</v>
      </c>
      <c r="C627" t="str">
        <f>IF(VLOOKUP($B627,'Working final'!$A$4:$BU$2260,50,0)&gt;=DATE(2022,3,31),"Y","N")</f>
        <v>N</v>
      </c>
      <c r="D627" t="str">
        <f>IF(VLOOKUP($B627,'Working final'!$A$4:$BU$2260,51,0)&gt;=1,"Y","N")</f>
        <v>N</v>
      </c>
      <c r="E627" t="str">
        <f>IF(VLOOKUP($B627,'Working final'!$A$4:$BU$2260,51,0)&lt;200,"Y","N")</f>
        <v>Y</v>
      </c>
      <c r="F627" t="str">
        <f>IF(VLOOKUP($B627,'Working final'!$A$4:$BU$2260,70,0)&gt;=75%,"Y","N")</f>
        <v>N</v>
      </c>
      <c r="G627" t="str">
        <f>IF(VLOOKUP($B627,'Working final'!$A$4:$BU$2260,71,0)&gt;=30%,"Y","N")</f>
        <v>N</v>
      </c>
      <c r="H627" t="str">
        <f>IF(OR(VLOOKUP($B627,'Working final'!$A$4:$BU$2260,72,0)&gt;=75%,VLOOKUP($B627,'Working final'!$A$4:$BU$2260,73,0)&gt;=75%),"Y","N")</f>
        <v>N</v>
      </c>
      <c r="I627" s="4" t="str">
        <f t="shared" si="9"/>
        <v>Reject</v>
      </c>
      <c r="J627" s="1">
        <f>VLOOKUP($B627,'Working final'!$A$4:$BU$2260,50,0)</f>
        <v>0</v>
      </c>
    </row>
    <row r="628" spans="1:10" hidden="1" x14ac:dyDescent="0.25">
      <c r="A628">
        <v>626</v>
      </c>
      <c r="B628" t="s">
        <v>1369</v>
      </c>
      <c r="C628" t="str">
        <f>IF(VLOOKUP($B628,'Working final'!$A$4:$BU$2260,50,0)&gt;=DATE(2022,3,31),"Y","N")</f>
        <v>N</v>
      </c>
      <c r="D628" t="str">
        <f>IF(VLOOKUP($B628,'Working final'!$A$4:$BU$2260,51,0)&gt;=1,"Y","N")</f>
        <v>N</v>
      </c>
      <c r="E628" t="str">
        <f>IF(VLOOKUP($B628,'Working final'!$A$4:$BU$2260,51,0)&lt;200,"Y","N")</f>
        <v>Y</v>
      </c>
      <c r="F628" t="str">
        <f>IF(VLOOKUP($B628,'Working final'!$A$4:$BU$2260,70,0)&gt;=75%,"Y","N")</f>
        <v>N</v>
      </c>
      <c r="G628" t="str">
        <f>IF(VLOOKUP($B628,'Working final'!$A$4:$BU$2260,71,0)&gt;=30%,"Y","N")</f>
        <v>N</v>
      </c>
      <c r="H628" t="str">
        <f>IF(OR(VLOOKUP($B628,'Working final'!$A$4:$BU$2260,72,0)&gt;=75%,VLOOKUP($B628,'Working final'!$A$4:$BU$2260,73,0)&gt;=75%),"Y","N")</f>
        <v>N</v>
      </c>
      <c r="I628" s="4" t="str">
        <f t="shared" si="9"/>
        <v>Reject</v>
      </c>
      <c r="J628" s="1">
        <f>VLOOKUP($B628,'Working final'!$A$4:$BU$2260,50,0)</f>
        <v>0</v>
      </c>
    </row>
    <row r="629" spans="1:10" x14ac:dyDescent="0.25">
      <c r="A629">
        <v>627</v>
      </c>
      <c r="B629" t="s">
        <v>1373</v>
      </c>
      <c r="C629" t="str">
        <f>IF(VLOOKUP($B629,'Working final'!$A$4:$BU$2260,50,0)&gt;=DATE(2022,3,31),"Y","N")</f>
        <v>Y</v>
      </c>
      <c r="D629" t="str">
        <f>IF(VLOOKUP($B629,'Working final'!$A$4:$BU$2260,51,0)&gt;=1,"Y","N")</f>
        <v>Y</v>
      </c>
      <c r="E629" t="str">
        <f>IF(VLOOKUP($B629,'Working final'!$A$4:$BU$2260,51,0)&lt;200,"Y","N")</f>
        <v>Y</v>
      </c>
      <c r="F629" t="str">
        <f>IF(VLOOKUP($B629,'Working final'!$A$4:$BU$2260,70,0)&gt;=75%,"Y","N")</f>
        <v>Y</v>
      </c>
      <c r="G629" t="str">
        <f>IF(VLOOKUP($B629,'Working final'!$A$4:$BU$2260,71,0)&gt;=30%,"Y","N")</f>
        <v>Y</v>
      </c>
      <c r="H629" t="str">
        <f>IF(OR(VLOOKUP($B629,'Working final'!$A$4:$BU$2260,72,0)&gt;=75%,VLOOKUP($B629,'Working final'!$A$4:$BU$2260,73,0)&gt;=75%),"Y","N")</f>
        <v>Y</v>
      </c>
      <c r="I629" s="4" t="str">
        <f t="shared" si="9"/>
        <v>Accept</v>
      </c>
      <c r="J629" s="1">
        <f>VLOOKUP($B629,'Working final'!$A$4:$BU$2260,50,0)</f>
        <v>45016</v>
      </c>
    </row>
    <row r="630" spans="1:10" hidden="1" x14ac:dyDescent="0.25">
      <c r="A630">
        <v>628</v>
      </c>
      <c r="B630" t="s">
        <v>1374</v>
      </c>
      <c r="C630" t="str">
        <f>IF(VLOOKUP($B630,'Working final'!$A$4:$BU$2260,50,0)&gt;=DATE(2022,3,31),"Y","N")</f>
        <v>Y</v>
      </c>
      <c r="D630" t="str">
        <f>IF(VLOOKUP($B630,'Working final'!$A$4:$BU$2260,51,0)&gt;=1,"Y","N")</f>
        <v>Y</v>
      </c>
      <c r="E630" t="str">
        <f>IF(VLOOKUP($B630,'Working final'!$A$4:$BU$2260,51,0)&lt;200,"Y","N")</f>
        <v>Y</v>
      </c>
      <c r="F630" t="str">
        <f>IF(VLOOKUP($B630,'Working final'!$A$4:$BU$2260,70,0)&gt;=75%,"Y","N")</f>
        <v>Y</v>
      </c>
      <c r="G630" t="str">
        <f>IF(VLOOKUP($B630,'Working final'!$A$4:$BU$2260,71,0)&gt;=30%,"Y","N")</f>
        <v>Y</v>
      </c>
      <c r="H630" t="str">
        <f>IF(OR(VLOOKUP($B630,'Working final'!$A$4:$BU$2260,72,0)&gt;=75%,VLOOKUP($B630,'Working final'!$A$4:$BU$2260,73,0)&gt;=75%),"Y","N")</f>
        <v>N</v>
      </c>
      <c r="I630" s="4" t="str">
        <f t="shared" si="9"/>
        <v>Reject</v>
      </c>
      <c r="J630" s="1">
        <f>VLOOKUP($B630,'Working final'!$A$4:$BU$2260,50,0)</f>
        <v>45016</v>
      </c>
    </row>
    <row r="631" spans="1:10" hidden="1" x14ac:dyDescent="0.25">
      <c r="A631">
        <v>629</v>
      </c>
      <c r="B631" t="s">
        <v>1378</v>
      </c>
      <c r="C631" t="str">
        <f>IF(VLOOKUP($B631,'Working final'!$A$4:$BU$2260,50,0)&gt;=DATE(2022,3,31),"Y","N")</f>
        <v>Y</v>
      </c>
      <c r="D631" t="str">
        <f>IF(VLOOKUP($B631,'Working final'!$A$4:$BU$2260,51,0)&gt;=1,"Y","N")</f>
        <v>Y</v>
      </c>
      <c r="E631" t="str">
        <f>IF(VLOOKUP($B631,'Working final'!$A$4:$BU$2260,51,0)&lt;200,"Y","N")</f>
        <v>N</v>
      </c>
      <c r="F631" t="str">
        <f>IF(VLOOKUP($B631,'Working final'!$A$4:$BU$2260,70,0)&gt;=75%,"Y","N")</f>
        <v>N</v>
      </c>
      <c r="G631" t="str">
        <f>IF(VLOOKUP($B631,'Working final'!$A$4:$BU$2260,71,0)&gt;=30%,"Y","N")</f>
        <v>Y</v>
      </c>
      <c r="H631" t="str">
        <f>IF(OR(VLOOKUP($B631,'Working final'!$A$4:$BU$2260,72,0)&gt;=75%,VLOOKUP($B631,'Working final'!$A$4:$BU$2260,73,0)&gt;=75%),"Y","N")</f>
        <v>N</v>
      </c>
      <c r="I631" s="4" t="str">
        <f t="shared" si="9"/>
        <v>Reject</v>
      </c>
      <c r="J631" s="1">
        <f>VLOOKUP($B631,'Working final'!$A$4:$BU$2260,50,0)</f>
        <v>45016</v>
      </c>
    </row>
    <row r="632" spans="1:10" x14ac:dyDescent="0.25">
      <c r="A632">
        <v>630</v>
      </c>
      <c r="B632" t="s">
        <v>1379</v>
      </c>
      <c r="C632" t="str">
        <f>IF(VLOOKUP($B632,'Working final'!$A$4:$BU$2260,50,0)&gt;=DATE(2022,3,31),"Y","N")</f>
        <v>Y</v>
      </c>
      <c r="D632" t="str">
        <f>IF(VLOOKUP($B632,'Working final'!$A$4:$BU$2260,51,0)&gt;=1,"Y","N")</f>
        <v>Y</v>
      </c>
      <c r="E632" t="str">
        <f>IF(VLOOKUP($B632,'Working final'!$A$4:$BU$2260,51,0)&lt;200,"Y","N")</f>
        <v>Y</v>
      </c>
      <c r="F632" t="str">
        <f>IF(VLOOKUP($B632,'Working final'!$A$4:$BU$2260,70,0)&gt;=75%,"Y","N")</f>
        <v>Y</v>
      </c>
      <c r="G632" t="str">
        <f>IF(VLOOKUP($B632,'Working final'!$A$4:$BU$2260,71,0)&gt;=30%,"Y","N")</f>
        <v>Y</v>
      </c>
      <c r="H632" t="str">
        <f>IF(OR(VLOOKUP($B632,'Working final'!$A$4:$BU$2260,72,0)&gt;=75%,VLOOKUP($B632,'Working final'!$A$4:$BU$2260,73,0)&gt;=75%),"Y","N")</f>
        <v>Y</v>
      </c>
      <c r="I632" s="4" t="str">
        <f t="shared" si="9"/>
        <v>Accept</v>
      </c>
      <c r="J632" s="1">
        <f>VLOOKUP($B632,'Working final'!$A$4:$BU$2260,50,0)</f>
        <v>45016</v>
      </c>
    </row>
    <row r="633" spans="1:10" hidden="1" x14ac:dyDescent="0.25">
      <c r="A633">
        <v>631</v>
      </c>
      <c r="B633" t="s">
        <v>1380</v>
      </c>
      <c r="C633" t="str">
        <f>IF(VLOOKUP($B633,'Working final'!$A$4:$BU$2260,50,0)&gt;=DATE(2022,3,31),"Y","N")</f>
        <v>Y</v>
      </c>
      <c r="D633" t="str">
        <f>IF(VLOOKUP($B633,'Working final'!$A$4:$BU$2260,51,0)&gt;=1,"Y","N")</f>
        <v>N</v>
      </c>
      <c r="E633" t="str">
        <f>IF(VLOOKUP($B633,'Working final'!$A$4:$BU$2260,51,0)&lt;200,"Y","N")</f>
        <v>Y</v>
      </c>
      <c r="F633" t="str">
        <f>IF(VLOOKUP($B633,'Working final'!$A$4:$BU$2260,70,0)&gt;=75%,"Y","N")</f>
        <v>N</v>
      </c>
      <c r="G633" t="str">
        <f>IF(VLOOKUP($B633,'Working final'!$A$4:$BU$2260,71,0)&gt;=30%,"Y","N")</f>
        <v>N</v>
      </c>
      <c r="H633" t="str">
        <f>IF(OR(VLOOKUP($B633,'Working final'!$A$4:$BU$2260,72,0)&gt;=75%,VLOOKUP($B633,'Working final'!$A$4:$BU$2260,73,0)&gt;=75%),"Y","N")</f>
        <v>N</v>
      </c>
      <c r="I633" s="4" t="str">
        <f t="shared" si="9"/>
        <v>Reject</v>
      </c>
      <c r="J633" s="1">
        <f>VLOOKUP($B633,'Working final'!$A$4:$BU$2260,50,0)</f>
        <v>45016</v>
      </c>
    </row>
    <row r="634" spans="1:10" hidden="1" x14ac:dyDescent="0.25">
      <c r="A634">
        <v>632</v>
      </c>
      <c r="B634" t="s">
        <v>1381</v>
      </c>
      <c r="C634" t="str">
        <f>IF(VLOOKUP($B634,'Working final'!$A$4:$BU$2260,50,0)&gt;=DATE(2022,3,31),"Y","N")</f>
        <v>Y</v>
      </c>
      <c r="D634" t="str">
        <f>IF(VLOOKUP($B634,'Working final'!$A$4:$BU$2260,51,0)&gt;=1,"Y","N")</f>
        <v>Y</v>
      </c>
      <c r="E634" t="str">
        <f>IF(VLOOKUP($B634,'Working final'!$A$4:$BU$2260,51,0)&lt;200,"Y","N")</f>
        <v>Y</v>
      </c>
      <c r="F634" t="str">
        <f>IF(VLOOKUP($B634,'Working final'!$A$4:$BU$2260,70,0)&gt;=75%,"Y","N")</f>
        <v>Y</v>
      </c>
      <c r="G634" t="str">
        <f>IF(VLOOKUP($B634,'Working final'!$A$4:$BU$2260,71,0)&gt;=30%,"Y","N")</f>
        <v>Y</v>
      </c>
      <c r="H634" t="str">
        <f>IF(OR(VLOOKUP($B634,'Working final'!$A$4:$BU$2260,72,0)&gt;=75%,VLOOKUP($B634,'Working final'!$A$4:$BU$2260,73,0)&gt;=75%),"Y","N")</f>
        <v>N</v>
      </c>
      <c r="I634" s="4" t="str">
        <f t="shared" si="9"/>
        <v>Reject</v>
      </c>
      <c r="J634" s="1">
        <f>VLOOKUP($B634,'Working final'!$A$4:$BU$2260,50,0)</f>
        <v>45016</v>
      </c>
    </row>
    <row r="635" spans="1:10" hidden="1" x14ac:dyDescent="0.25">
      <c r="A635">
        <v>633</v>
      </c>
      <c r="B635" t="s">
        <v>1383</v>
      </c>
      <c r="C635" t="str">
        <f>IF(VLOOKUP($B635,'Working final'!$A$4:$BU$2260,50,0)&gt;=DATE(2022,3,31),"Y","N")</f>
        <v>Y</v>
      </c>
      <c r="D635" t="str">
        <f>IF(VLOOKUP($B635,'Working final'!$A$4:$BU$2260,51,0)&gt;=1,"Y","N")</f>
        <v>Y</v>
      </c>
      <c r="E635" t="str">
        <f>IF(VLOOKUP($B635,'Working final'!$A$4:$BU$2260,51,0)&lt;200,"Y","N")</f>
        <v>N</v>
      </c>
      <c r="F635" t="str">
        <f>IF(VLOOKUP($B635,'Working final'!$A$4:$BU$2260,70,0)&gt;=75%,"Y","N")</f>
        <v>Y</v>
      </c>
      <c r="G635" t="str">
        <f>IF(VLOOKUP($B635,'Working final'!$A$4:$BU$2260,71,0)&gt;=30%,"Y","N")</f>
        <v>Y</v>
      </c>
      <c r="H635" t="str">
        <f>IF(OR(VLOOKUP($B635,'Working final'!$A$4:$BU$2260,72,0)&gt;=75%,VLOOKUP($B635,'Working final'!$A$4:$BU$2260,73,0)&gt;=75%),"Y","N")</f>
        <v>Y</v>
      </c>
      <c r="I635" s="4" t="str">
        <f t="shared" si="9"/>
        <v>Reject</v>
      </c>
      <c r="J635" s="1">
        <f>VLOOKUP($B635,'Working final'!$A$4:$BU$2260,50,0)</f>
        <v>45016</v>
      </c>
    </row>
    <row r="636" spans="1:10" hidden="1" x14ac:dyDescent="0.25">
      <c r="A636">
        <v>634</v>
      </c>
      <c r="B636" t="s">
        <v>1384</v>
      </c>
      <c r="C636" t="str">
        <f>IF(VLOOKUP($B636,'Working final'!$A$4:$BU$2260,50,0)&gt;=DATE(2022,3,31),"Y","N")</f>
        <v>Y</v>
      </c>
      <c r="D636" t="str">
        <f>IF(VLOOKUP($B636,'Working final'!$A$4:$BU$2260,51,0)&gt;=1,"Y","N")</f>
        <v>Y</v>
      </c>
      <c r="E636" t="str">
        <f>IF(VLOOKUP($B636,'Working final'!$A$4:$BU$2260,51,0)&lt;200,"Y","N")</f>
        <v>Y</v>
      </c>
      <c r="F636" t="str">
        <f>IF(VLOOKUP($B636,'Working final'!$A$4:$BU$2260,70,0)&gt;=75%,"Y","N")</f>
        <v>Y</v>
      </c>
      <c r="G636" t="str">
        <f>IF(VLOOKUP($B636,'Working final'!$A$4:$BU$2260,71,0)&gt;=30%,"Y","N")</f>
        <v>Y</v>
      </c>
      <c r="H636" t="str">
        <f>IF(OR(VLOOKUP($B636,'Working final'!$A$4:$BU$2260,72,0)&gt;=75%,VLOOKUP($B636,'Working final'!$A$4:$BU$2260,73,0)&gt;=75%),"Y","N")</f>
        <v>N</v>
      </c>
      <c r="I636" s="4" t="str">
        <f t="shared" si="9"/>
        <v>Reject</v>
      </c>
      <c r="J636" s="1">
        <f>VLOOKUP($B636,'Working final'!$A$4:$BU$2260,50,0)</f>
        <v>45016</v>
      </c>
    </row>
    <row r="637" spans="1:10" hidden="1" x14ac:dyDescent="0.25">
      <c r="A637">
        <v>635</v>
      </c>
      <c r="B637" t="s">
        <v>1385</v>
      </c>
      <c r="C637" t="str">
        <f>IF(VLOOKUP($B637,'Working final'!$A$4:$BU$2260,50,0)&gt;=DATE(2022,3,31),"Y","N")</f>
        <v>Y</v>
      </c>
      <c r="D637" t="str">
        <f>IF(VLOOKUP($B637,'Working final'!$A$4:$BU$2260,51,0)&gt;=1,"Y","N")</f>
        <v>N</v>
      </c>
      <c r="E637" t="str">
        <f>IF(VLOOKUP($B637,'Working final'!$A$4:$BU$2260,51,0)&lt;200,"Y","N")</f>
        <v>Y</v>
      </c>
      <c r="F637" t="str">
        <f>IF(VLOOKUP($B637,'Working final'!$A$4:$BU$2260,70,0)&gt;=75%,"Y","N")</f>
        <v>N</v>
      </c>
      <c r="G637" t="str">
        <f>IF(VLOOKUP($B637,'Working final'!$A$4:$BU$2260,71,0)&gt;=30%,"Y","N")</f>
        <v>N</v>
      </c>
      <c r="H637" t="str">
        <f>IF(OR(VLOOKUP($B637,'Working final'!$A$4:$BU$2260,72,0)&gt;=75%,VLOOKUP($B637,'Working final'!$A$4:$BU$2260,73,0)&gt;=75%),"Y","N")</f>
        <v>N</v>
      </c>
      <c r="I637" s="4" t="str">
        <f t="shared" si="9"/>
        <v>Reject</v>
      </c>
      <c r="J637" s="1">
        <f>VLOOKUP($B637,'Working final'!$A$4:$BU$2260,50,0)</f>
        <v>44651</v>
      </c>
    </row>
    <row r="638" spans="1:10" hidden="1" x14ac:dyDescent="0.25">
      <c r="A638">
        <v>636</v>
      </c>
      <c r="B638" t="s">
        <v>1391</v>
      </c>
      <c r="C638" t="str">
        <f>IF(VLOOKUP($B638,'Working final'!$A$4:$BU$2260,50,0)&gt;=DATE(2022,3,31),"Y","N")</f>
        <v>Y</v>
      </c>
      <c r="D638" t="str">
        <f>IF(VLOOKUP($B638,'Working final'!$A$4:$BU$2260,51,0)&gt;=1,"Y","N")</f>
        <v>Y</v>
      </c>
      <c r="E638" t="str">
        <f>IF(VLOOKUP($B638,'Working final'!$A$4:$BU$2260,51,0)&lt;200,"Y","N")</f>
        <v>N</v>
      </c>
      <c r="F638" t="str">
        <f>IF(VLOOKUP($B638,'Working final'!$A$4:$BU$2260,70,0)&gt;=75%,"Y","N")</f>
        <v>Y</v>
      </c>
      <c r="G638" t="str">
        <f>IF(VLOOKUP($B638,'Working final'!$A$4:$BU$2260,71,0)&gt;=30%,"Y","N")</f>
        <v>Y</v>
      </c>
      <c r="H638" t="str">
        <f>IF(OR(VLOOKUP($B638,'Working final'!$A$4:$BU$2260,72,0)&gt;=75%,VLOOKUP($B638,'Working final'!$A$4:$BU$2260,73,0)&gt;=75%),"Y","N")</f>
        <v>Y</v>
      </c>
      <c r="I638" s="4" t="str">
        <f t="shared" si="9"/>
        <v>Reject</v>
      </c>
      <c r="J638" s="1">
        <f>VLOOKUP($B638,'Working final'!$A$4:$BU$2260,50,0)</f>
        <v>45016</v>
      </c>
    </row>
    <row r="639" spans="1:10" hidden="1" x14ac:dyDescent="0.25">
      <c r="A639">
        <v>637</v>
      </c>
      <c r="B639" t="s">
        <v>1392</v>
      </c>
      <c r="C639" t="str">
        <f>IF(VLOOKUP($B639,'Working final'!$A$4:$BU$2260,50,0)&gt;=DATE(2022,3,31),"Y","N")</f>
        <v>Y</v>
      </c>
      <c r="D639" t="str">
        <f>IF(VLOOKUP($B639,'Working final'!$A$4:$BU$2260,51,0)&gt;=1,"Y","N")</f>
        <v>Y</v>
      </c>
      <c r="E639" t="str">
        <f>IF(VLOOKUP($B639,'Working final'!$A$4:$BU$2260,51,0)&lt;200,"Y","N")</f>
        <v>N</v>
      </c>
      <c r="F639" t="str">
        <f>IF(VLOOKUP($B639,'Working final'!$A$4:$BU$2260,70,0)&gt;=75%,"Y","N")</f>
        <v>Y</v>
      </c>
      <c r="G639" t="str">
        <f>IF(VLOOKUP($B639,'Working final'!$A$4:$BU$2260,71,0)&gt;=30%,"Y","N")</f>
        <v>Y</v>
      </c>
      <c r="H639" t="str">
        <f>IF(OR(VLOOKUP($B639,'Working final'!$A$4:$BU$2260,72,0)&gt;=75%,VLOOKUP($B639,'Working final'!$A$4:$BU$2260,73,0)&gt;=75%),"Y","N")</f>
        <v>Y</v>
      </c>
      <c r="I639" s="4" t="str">
        <f t="shared" si="9"/>
        <v>Reject</v>
      </c>
      <c r="J639" s="1">
        <f>VLOOKUP($B639,'Working final'!$A$4:$BU$2260,50,0)</f>
        <v>45016</v>
      </c>
    </row>
    <row r="640" spans="1:10" hidden="1" x14ac:dyDescent="0.25">
      <c r="A640">
        <v>638</v>
      </c>
      <c r="B640" t="s">
        <v>1395</v>
      </c>
      <c r="C640" t="str">
        <f>IF(VLOOKUP($B640,'Working final'!$A$4:$BU$2260,50,0)&gt;=DATE(2022,3,31),"Y","N")</f>
        <v>Y</v>
      </c>
      <c r="D640" t="str">
        <f>IF(VLOOKUP($B640,'Working final'!$A$4:$BU$2260,51,0)&gt;=1,"Y","N")</f>
        <v>N</v>
      </c>
      <c r="E640" t="str">
        <f>IF(VLOOKUP($B640,'Working final'!$A$4:$BU$2260,51,0)&lt;200,"Y","N")</f>
        <v>Y</v>
      </c>
      <c r="F640" t="str">
        <f>IF(VLOOKUP($B640,'Working final'!$A$4:$BU$2260,70,0)&gt;=75%,"Y","N")</f>
        <v>N</v>
      </c>
      <c r="G640" t="str">
        <f>IF(VLOOKUP($B640,'Working final'!$A$4:$BU$2260,71,0)&gt;=30%,"Y","N")</f>
        <v>N</v>
      </c>
      <c r="H640" t="str">
        <f>IF(OR(VLOOKUP($B640,'Working final'!$A$4:$BU$2260,72,0)&gt;=75%,VLOOKUP($B640,'Working final'!$A$4:$BU$2260,73,0)&gt;=75%),"Y","N")</f>
        <v>N</v>
      </c>
      <c r="I640" s="4" t="str">
        <f t="shared" si="9"/>
        <v>Reject</v>
      </c>
      <c r="J640" s="1">
        <f>VLOOKUP($B640,'Working final'!$A$4:$BU$2260,50,0)</f>
        <v>45016</v>
      </c>
    </row>
    <row r="641" spans="1:10" hidden="1" x14ac:dyDescent="0.25">
      <c r="A641">
        <v>639</v>
      </c>
      <c r="B641" t="s">
        <v>1399</v>
      </c>
      <c r="C641" t="str">
        <f>IF(VLOOKUP($B641,'Working final'!$A$4:$BU$2260,50,0)&gt;=DATE(2022,3,31),"Y","N")</f>
        <v>Y</v>
      </c>
      <c r="D641" t="str">
        <f>IF(VLOOKUP($B641,'Working final'!$A$4:$BU$2260,51,0)&gt;=1,"Y","N")</f>
        <v>Y</v>
      </c>
      <c r="E641" t="str">
        <f>IF(VLOOKUP($B641,'Working final'!$A$4:$BU$2260,51,0)&lt;200,"Y","N")</f>
        <v>N</v>
      </c>
      <c r="F641" t="str">
        <f>IF(VLOOKUP($B641,'Working final'!$A$4:$BU$2260,70,0)&gt;=75%,"Y","N")</f>
        <v>Y</v>
      </c>
      <c r="G641" t="str">
        <f>IF(VLOOKUP($B641,'Working final'!$A$4:$BU$2260,71,0)&gt;=30%,"Y","N")</f>
        <v>N</v>
      </c>
      <c r="H641" t="str">
        <f>IF(OR(VLOOKUP($B641,'Working final'!$A$4:$BU$2260,72,0)&gt;=75%,VLOOKUP($B641,'Working final'!$A$4:$BU$2260,73,0)&gt;=75%),"Y","N")</f>
        <v>N</v>
      </c>
      <c r="I641" s="4" t="str">
        <f t="shared" si="9"/>
        <v>Reject</v>
      </c>
      <c r="J641" s="1">
        <f>VLOOKUP($B641,'Working final'!$A$4:$BU$2260,50,0)</f>
        <v>45016</v>
      </c>
    </row>
    <row r="642" spans="1:10" hidden="1" x14ac:dyDescent="0.25">
      <c r="A642">
        <v>640</v>
      </c>
      <c r="B642" t="s">
        <v>1402</v>
      </c>
      <c r="C642" t="str">
        <f>IF(VLOOKUP($B642,'Working final'!$A$4:$BU$2260,50,0)&gt;=DATE(2022,3,31),"Y","N")</f>
        <v>N</v>
      </c>
      <c r="D642" t="str">
        <f>IF(VLOOKUP($B642,'Working final'!$A$4:$BU$2260,51,0)&gt;=1,"Y","N")</f>
        <v>N</v>
      </c>
      <c r="E642" t="str">
        <f>IF(VLOOKUP($B642,'Working final'!$A$4:$BU$2260,51,0)&lt;200,"Y","N")</f>
        <v>Y</v>
      </c>
      <c r="F642" t="str">
        <f>IF(VLOOKUP($B642,'Working final'!$A$4:$BU$2260,70,0)&gt;=75%,"Y","N")</f>
        <v>N</v>
      </c>
      <c r="G642" t="str">
        <f>IF(VLOOKUP($B642,'Working final'!$A$4:$BU$2260,71,0)&gt;=30%,"Y","N")</f>
        <v>N</v>
      </c>
      <c r="H642" t="str">
        <f>IF(OR(VLOOKUP($B642,'Working final'!$A$4:$BU$2260,72,0)&gt;=75%,VLOOKUP($B642,'Working final'!$A$4:$BU$2260,73,0)&gt;=75%),"Y","N")</f>
        <v>N</v>
      </c>
      <c r="I642" s="4" t="str">
        <f t="shared" si="9"/>
        <v>Reject</v>
      </c>
      <c r="J642" s="1">
        <f>VLOOKUP($B642,'Working final'!$A$4:$BU$2260,50,0)</f>
        <v>0</v>
      </c>
    </row>
    <row r="643" spans="1:10" hidden="1" x14ac:dyDescent="0.25">
      <c r="A643">
        <v>641</v>
      </c>
      <c r="B643" t="s">
        <v>1406</v>
      </c>
      <c r="C643" t="str">
        <f>IF(VLOOKUP($B643,'Working final'!$A$4:$BU$2260,50,0)&gt;=DATE(2022,3,31),"Y","N")</f>
        <v>Y</v>
      </c>
      <c r="D643" t="str">
        <f>IF(VLOOKUP($B643,'Working final'!$A$4:$BU$2260,51,0)&gt;=1,"Y","N")</f>
        <v>N</v>
      </c>
      <c r="E643" t="str">
        <f>IF(VLOOKUP($B643,'Working final'!$A$4:$BU$2260,51,0)&lt;200,"Y","N")</f>
        <v>Y</v>
      </c>
      <c r="F643" t="str">
        <f>IF(VLOOKUP($B643,'Working final'!$A$4:$BU$2260,70,0)&gt;=75%,"Y","N")</f>
        <v>Y</v>
      </c>
      <c r="G643" t="str">
        <f>IF(VLOOKUP($B643,'Working final'!$A$4:$BU$2260,71,0)&gt;=30%,"Y","N")</f>
        <v>Y</v>
      </c>
      <c r="H643" t="str">
        <f>IF(OR(VLOOKUP($B643,'Working final'!$A$4:$BU$2260,72,0)&gt;=75%,VLOOKUP($B643,'Working final'!$A$4:$BU$2260,73,0)&gt;=75%),"Y","N")</f>
        <v>Y</v>
      </c>
      <c r="I643" s="4" t="str">
        <f t="shared" si="9"/>
        <v>Reject</v>
      </c>
      <c r="J643" s="1">
        <f>VLOOKUP($B643,'Working final'!$A$4:$BU$2260,50,0)</f>
        <v>45016</v>
      </c>
    </row>
    <row r="644" spans="1:10" hidden="1" x14ac:dyDescent="0.25">
      <c r="A644">
        <v>642</v>
      </c>
      <c r="B644" t="s">
        <v>1360</v>
      </c>
      <c r="C644" t="str">
        <f>IF(VLOOKUP($B644,'Working final'!$A$4:$BU$2260,50,0)&gt;=DATE(2022,3,31),"Y","N")</f>
        <v>N</v>
      </c>
      <c r="D644" t="str">
        <f>IF(VLOOKUP($B644,'Working final'!$A$4:$BU$2260,51,0)&gt;=1,"Y","N")</f>
        <v>N</v>
      </c>
      <c r="E644" t="str">
        <f>IF(VLOOKUP($B644,'Working final'!$A$4:$BU$2260,51,0)&lt;200,"Y","N")</f>
        <v>Y</v>
      </c>
      <c r="F644" t="str">
        <f>IF(VLOOKUP($B644,'Working final'!$A$4:$BU$2260,70,0)&gt;=75%,"Y","N")</f>
        <v>N</v>
      </c>
      <c r="G644" t="str">
        <f>IF(VLOOKUP($B644,'Working final'!$A$4:$BU$2260,71,0)&gt;=30%,"Y","N")</f>
        <v>N</v>
      </c>
      <c r="H644" t="str">
        <f>IF(OR(VLOOKUP($B644,'Working final'!$A$4:$BU$2260,72,0)&gt;=75%,VLOOKUP($B644,'Working final'!$A$4:$BU$2260,73,0)&gt;=75%),"Y","N")</f>
        <v>N</v>
      </c>
      <c r="I644" s="4" t="str">
        <f t="shared" ref="I644:I707" si="10">IF(AND(C644="Y",D644="Y",E644="Y",F644="Y",G644="Y",H644="Y"),"Accept","Reject")</f>
        <v>Reject</v>
      </c>
      <c r="J644" s="1">
        <f>VLOOKUP($B644,'Working final'!$A$4:$BU$2260,50,0)</f>
        <v>0</v>
      </c>
    </row>
    <row r="645" spans="1:10" hidden="1" x14ac:dyDescent="0.25">
      <c r="A645">
        <v>643</v>
      </c>
      <c r="B645" t="s">
        <v>1361</v>
      </c>
      <c r="C645" t="str">
        <f>IF(VLOOKUP($B645,'Working final'!$A$4:$BU$2260,50,0)&gt;=DATE(2022,3,31),"Y","N")</f>
        <v>N</v>
      </c>
      <c r="D645" t="str">
        <f>IF(VLOOKUP($B645,'Working final'!$A$4:$BU$2260,51,0)&gt;=1,"Y","N")</f>
        <v>N</v>
      </c>
      <c r="E645" t="str">
        <f>IF(VLOOKUP($B645,'Working final'!$A$4:$BU$2260,51,0)&lt;200,"Y","N")</f>
        <v>Y</v>
      </c>
      <c r="F645" t="str">
        <f>IF(VLOOKUP($B645,'Working final'!$A$4:$BU$2260,70,0)&gt;=75%,"Y","N")</f>
        <v>N</v>
      </c>
      <c r="G645" t="str">
        <f>IF(VLOOKUP($B645,'Working final'!$A$4:$BU$2260,71,0)&gt;=30%,"Y","N")</f>
        <v>N</v>
      </c>
      <c r="H645" t="str">
        <f>IF(OR(VLOOKUP($B645,'Working final'!$A$4:$BU$2260,72,0)&gt;=75%,VLOOKUP($B645,'Working final'!$A$4:$BU$2260,73,0)&gt;=75%),"Y","N")</f>
        <v>N</v>
      </c>
      <c r="I645" s="4" t="str">
        <f t="shared" si="10"/>
        <v>Reject</v>
      </c>
      <c r="J645" s="1">
        <f>VLOOKUP($B645,'Working final'!$A$4:$BU$2260,50,0)</f>
        <v>0</v>
      </c>
    </row>
    <row r="646" spans="1:10" x14ac:dyDescent="0.25">
      <c r="A646">
        <v>644</v>
      </c>
      <c r="B646" t="s">
        <v>1408</v>
      </c>
      <c r="C646" t="str">
        <f>IF(VLOOKUP($B646,'Working final'!$A$4:$BU$2260,50,0)&gt;=DATE(2022,3,31),"Y","N")</f>
        <v>Y</v>
      </c>
      <c r="D646" t="str">
        <f>IF(VLOOKUP($B646,'Working final'!$A$4:$BU$2260,51,0)&gt;=1,"Y","N")</f>
        <v>Y</v>
      </c>
      <c r="E646" t="str">
        <f>IF(VLOOKUP($B646,'Working final'!$A$4:$BU$2260,51,0)&lt;200,"Y","N")</f>
        <v>Y</v>
      </c>
      <c r="F646" t="str">
        <f>IF(VLOOKUP($B646,'Working final'!$A$4:$BU$2260,70,0)&gt;=75%,"Y","N")</f>
        <v>Y</v>
      </c>
      <c r="G646" t="str">
        <f>IF(VLOOKUP($B646,'Working final'!$A$4:$BU$2260,71,0)&gt;=30%,"Y","N")</f>
        <v>Y</v>
      </c>
      <c r="H646" t="str">
        <f>IF(OR(VLOOKUP($B646,'Working final'!$A$4:$BU$2260,72,0)&gt;=75%,VLOOKUP($B646,'Working final'!$A$4:$BU$2260,73,0)&gt;=75%),"Y","N")</f>
        <v>Y</v>
      </c>
      <c r="I646" s="4" t="str">
        <f t="shared" si="10"/>
        <v>Accept</v>
      </c>
      <c r="J646" s="1">
        <f>VLOOKUP($B646,'Working final'!$A$4:$BU$2260,50,0)</f>
        <v>45016</v>
      </c>
    </row>
    <row r="647" spans="1:10" x14ac:dyDescent="0.25">
      <c r="A647">
        <v>645</v>
      </c>
      <c r="B647" t="s">
        <v>1410</v>
      </c>
      <c r="C647" t="str">
        <f>IF(VLOOKUP($B647,'Working final'!$A$4:$BU$2260,50,0)&gt;=DATE(2022,3,31),"Y","N")</f>
        <v>Y</v>
      </c>
      <c r="D647" t="str">
        <f>IF(VLOOKUP($B647,'Working final'!$A$4:$BU$2260,51,0)&gt;=1,"Y","N")</f>
        <v>Y</v>
      </c>
      <c r="E647" t="str">
        <f>IF(VLOOKUP($B647,'Working final'!$A$4:$BU$2260,51,0)&lt;200,"Y","N")</f>
        <v>Y</v>
      </c>
      <c r="F647" t="str">
        <f>IF(VLOOKUP($B647,'Working final'!$A$4:$BU$2260,70,0)&gt;=75%,"Y","N")</f>
        <v>Y</v>
      </c>
      <c r="G647" t="str">
        <f>IF(VLOOKUP($B647,'Working final'!$A$4:$BU$2260,71,0)&gt;=30%,"Y","N")</f>
        <v>Y</v>
      </c>
      <c r="H647" t="str">
        <f>IF(OR(VLOOKUP($B647,'Working final'!$A$4:$BU$2260,72,0)&gt;=75%,VLOOKUP($B647,'Working final'!$A$4:$BU$2260,73,0)&gt;=75%),"Y","N")</f>
        <v>Y</v>
      </c>
      <c r="I647" s="4" t="str">
        <f t="shared" si="10"/>
        <v>Accept</v>
      </c>
      <c r="J647" s="1">
        <f>VLOOKUP($B647,'Working final'!$A$4:$BU$2260,50,0)</f>
        <v>45016</v>
      </c>
    </row>
    <row r="648" spans="1:10" hidden="1" x14ac:dyDescent="0.25">
      <c r="A648">
        <v>646</v>
      </c>
      <c r="B648" t="s">
        <v>1411</v>
      </c>
      <c r="C648" t="str">
        <f>IF(VLOOKUP($B648,'Working final'!$A$4:$BU$2260,50,0)&gt;=DATE(2022,3,31),"Y","N")</f>
        <v>N</v>
      </c>
      <c r="D648" t="str">
        <f>IF(VLOOKUP($B648,'Working final'!$A$4:$BU$2260,51,0)&gt;=1,"Y","N")</f>
        <v>N</v>
      </c>
      <c r="E648" t="str">
        <f>IF(VLOOKUP($B648,'Working final'!$A$4:$BU$2260,51,0)&lt;200,"Y","N")</f>
        <v>Y</v>
      </c>
      <c r="F648" t="str">
        <f>IF(VLOOKUP($B648,'Working final'!$A$4:$BU$2260,70,0)&gt;=75%,"Y","N")</f>
        <v>N</v>
      </c>
      <c r="G648" t="str">
        <f>IF(VLOOKUP($B648,'Working final'!$A$4:$BU$2260,71,0)&gt;=30%,"Y","N")</f>
        <v>N</v>
      </c>
      <c r="H648" t="str">
        <f>IF(OR(VLOOKUP($B648,'Working final'!$A$4:$BU$2260,72,0)&gt;=75%,VLOOKUP($B648,'Working final'!$A$4:$BU$2260,73,0)&gt;=75%),"Y","N")</f>
        <v>N</v>
      </c>
      <c r="I648" s="4" t="str">
        <f t="shared" si="10"/>
        <v>Reject</v>
      </c>
      <c r="J648" s="1">
        <f>VLOOKUP($B648,'Working final'!$A$4:$BU$2260,50,0)</f>
        <v>0</v>
      </c>
    </row>
    <row r="649" spans="1:10" hidden="1" x14ac:dyDescent="0.25">
      <c r="A649">
        <v>647</v>
      </c>
      <c r="B649" t="s">
        <v>1414</v>
      </c>
      <c r="C649" t="str">
        <f>IF(VLOOKUP($B649,'Working final'!$A$4:$BU$2260,50,0)&gt;=DATE(2022,3,31),"Y","N")</f>
        <v>Y</v>
      </c>
      <c r="D649" t="str">
        <f>IF(VLOOKUP($B649,'Working final'!$A$4:$BU$2260,51,0)&gt;=1,"Y","N")</f>
        <v>Y</v>
      </c>
      <c r="E649" t="str">
        <f>IF(VLOOKUP($B649,'Working final'!$A$4:$BU$2260,51,0)&lt;200,"Y","N")</f>
        <v>Y</v>
      </c>
      <c r="F649" t="str">
        <f>IF(VLOOKUP($B649,'Working final'!$A$4:$BU$2260,70,0)&gt;=75%,"Y","N")</f>
        <v>N</v>
      </c>
      <c r="G649" t="str">
        <f>IF(VLOOKUP($B649,'Working final'!$A$4:$BU$2260,71,0)&gt;=30%,"Y","N")</f>
        <v>Y</v>
      </c>
      <c r="H649" t="str">
        <f>IF(OR(VLOOKUP($B649,'Working final'!$A$4:$BU$2260,72,0)&gt;=75%,VLOOKUP($B649,'Working final'!$A$4:$BU$2260,73,0)&gt;=75%),"Y","N")</f>
        <v>N</v>
      </c>
      <c r="I649" s="4" t="str">
        <f t="shared" si="10"/>
        <v>Reject</v>
      </c>
      <c r="J649" s="1">
        <f>VLOOKUP($B649,'Working final'!$A$4:$BU$2260,50,0)</f>
        <v>45016</v>
      </c>
    </row>
    <row r="650" spans="1:10" hidden="1" x14ac:dyDescent="0.25">
      <c r="A650">
        <v>648</v>
      </c>
      <c r="B650" t="s">
        <v>1362</v>
      </c>
      <c r="C650" t="str">
        <f>IF(VLOOKUP($B650,'Working final'!$A$4:$BU$2260,50,0)&gt;=DATE(2022,3,31),"Y","N")</f>
        <v>N</v>
      </c>
      <c r="D650" t="str">
        <f>IF(VLOOKUP($B650,'Working final'!$A$4:$BU$2260,51,0)&gt;=1,"Y","N")</f>
        <v>N</v>
      </c>
      <c r="E650" t="str">
        <f>IF(VLOOKUP($B650,'Working final'!$A$4:$BU$2260,51,0)&lt;200,"Y","N")</f>
        <v>Y</v>
      </c>
      <c r="F650" t="str">
        <f>IF(VLOOKUP($B650,'Working final'!$A$4:$BU$2260,70,0)&gt;=75%,"Y","N")</f>
        <v>N</v>
      </c>
      <c r="G650" t="str">
        <f>IF(VLOOKUP($B650,'Working final'!$A$4:$BU$2260,71,0)&gt;=30%,"Y","N")</f>
        <v>N</v>
      </c>
      <c r="H650" t="str">
        <f>IF(OR(VLOOKUP($B650,'Working final'!$A$4:$BU$2260,72,0)&gt;=75%,VLOOKUP($B650,'Working final'!$A$4:$BU$2260,73,0)&gt;=75%),"Y","N")</f>
        <v>N</v>
      </c>
      <c r="I650" s="4" t="str">
        <f t="shared" si="10"/>
        <v>Reject</v>
      </c>
      <c r="J650" s="1">
        <f>VLOOKUP($B650,'Working final'!$A$4:$BU$2260,50,0)</f>
        <v>0</v>
      </c>
    </row>
    <row r="651" spans="1:10" hidden="1" x14ac:dyDescent="0.25">
      <c r="A651">
        <v>649</v>
      </c>
      <c r="B651" t="s">
        <v>1363</v>
      </c>
      <c r="C651" t="str">
        <f>IF(VLOOKUP($B651,'Working final'!$A$4:$BU$2260,50,0)&gt;=DATE(2022,3,31),"Y","N")</f>
        <v>Y</v>
      </c>
      <c r="D651" t="str">
        <f>IF(VLOOKUP($B651,'Working final'!$A$4:$BU$2260,51,0)&gt;=1,"Y","N")</f>
        <v>Y</v>
      </c>
      <c r="E651" t="str">
        <f>IF(VLOOKUP($B651,'Working final'!$A$4:$BU$2260,51,0)&lt;200,"Y","N")</f>
        <v>N</v>
      </c>
      <c r="F651" t="str">
        <f>IF(VLOOKUP($B651,'Working final'!$A$4:$BU$2260,70,0)&gt;=75%,"Y","N")</f>
        <v>Y</v>
      </c>
      <c r="G651" t="str">
        <f>IF(VLOOKUP($B651,'Working final'!$A$4:$BU$2260,71,0)&gt;=30%,"Y","N")</f>
        <v>Y</v>
      </c>
      <c r="H651" t="str">
        <f>IF(OR(VLOOKUP($B651,'Working final'!$A$4:$BU$2260,72,0)&gt;=75%,VLOOKUP($B651,'Working final'!$A$4:$BU$2260,73,0)&gt;=75%),"Y","N")</f>
        <v>Y</v>
      </c>
      <c r="I651" s="4" t="str">
        <f t="shared" si="10"/>
        <v>Reject</v>
      </c>
      <c r="J651" s="1">
        <f>VLOOKUP($B651,'Working final'!$A$4:$BU$2260,50,0)</f>
        <v>45016</v>
      </c>
    </row>
    <row r="652" spans="1:10" hidden="1" x14ac:dyDescent="0.25">
      <c r="A652">
        <v>650</v>
      </c>
      <c r="B652" t="s">
        <v>1418</v>
      </c>
      <c r="C652" t="str">
        <f>IF(VLOOKUP($B652,'Working final'!$A$4:$BU$2260,50,0)&gt;=DATE(2022,3,31),"Y","N")</f>
        <v>N</v>
      </c>
      <c r="D652" t="str">
        <f>IF(VLOOKUP($B652,'Working final'!$A$4:$BU$2260,51,0)&gt;=1,"Y","N")</f>
        <v>N</v>
      </c>
      <c r="E652" t="str">
        <f>IF(VLOOKUP($B652,'Working final'!$A$4:$BU$2260,51,0)&lt;200,"Y","N")</f>
        <v>Y</v>
      </c>
      <c r="F652" t="str">
        <f>IF(VLOOKUP($B652,'Working final'!$A$4:$BU$2260,70,0)&gt;=75%,"Y","N")</f>
        <v>N</v>
      </c>
      <c r="G652" t="str">
        <f>IF(VLOOKUP($B652,'Working final'!$A$4:$BU$2260,71,0)&gt;=30%,"Y","N")</f>
        <v>N</v>
      </c>
      <c r="H652" t="str">
        <f>IF(OR(VLOOKUP($B652,'Working final'!$A$4:$BU$2260,72,0)&gt;=75%,VLOOKUP($B652,'Working final'!$A$4:$BU$2260,73,0)&gt;=75%),"Y","N")</f>
        <v>N</v>
      </c>
      <c r="I652" s="4" t="str">
        <f t="shared" si="10"/>
        <v>Reject</v>
      </c>
      <c r="J652" s="1">
        <f>VLOOKUP($B652,'Working final'!$A$4:$BU$2260,50,0)</f>
        <v>0</v>
      </c>
    </row>
    <row r="653" spans="1:10" hidden="1" x14ac:dyDescent="0.25">
      <c r="A653">
        <v>651</v>
      </c>
      <c r="B653" t="s">
        <v>1419</v>
      </c>
      <c r="C653" t="str">
        <f>IF(VLOOKUP($B653,'Working final'!$A$4:$BU$2260,50,0)&gt;=DATE(2022,3,31),"Y","N")</f>
        <v>N</v>
      </c>
      <c r="D653" t="str">
        <f>IF(VLOOKUP($B653,'Working final'!$A$4:$BU$2260,51,0)&gt;=1,"Y","N")</f>
        <v>N</v>
      </c>
      <c r="E653" t="str">
        <f>IF(VLOOKUP($B653,'Working final'!$A$4:$BU$2260,51,0)&lt;200,"Y","N")</f>
        <v>Y</v>
      </c>
      <c r="F653" t="str">
        <f>IF(VLOOKUP($B653,'Working final'!$A$4:$BU$2260,70,0)&gt;=75%,"Y","N")</f>
        <v>N</v>
      </c>
      <c r="G653" t="str">
        <f>IF(VLOOKUP($B653,'Working final'!$A$4:$BU$2260,71,0)&gt;=30%,"Y","N")</f>
        <v>N</v>
      </c>
      <c r="H653" t="str">
        <f>IF(OR(VLOOKUP($B653,'Working final'!$A$4:$BU$2260,72,0)&gt;=75%,VLOOKUP($B653,'Working final'!$A$4:$BU$2260,73,0)&gt;=75%),"Y","N")</f>
        <v>N</v>
      </c>
      <c r="I653" s="4" t="str">
        <f t="shared" si="10"/>
        <v>Reject</v>
      </c>
      <c r="J653" s="1">
        <f>VLOOKUP($B653,'Working final'!$A$4:$BU$2260,50,0)</f>
        <v>0</v>
      </c>
    </row>
    <row r="654" spans="1:10" hidden="1" x14ac:dyDescent="0.25">
      <c r="A654">
        <v>652</v>
      </c>
      <c r="B654" t="s">
        <v>1421</v>
      </c>
      <c r="C654" t="str">
        <f>IF(VLOOKUP($B654,'Working final'!$A$4:$BU$2260,50,0)&gt;=DATE(2022,3,31),"Y","N")</f>
        <v>Y</v>
      </c>
      <c r="D654" t="str">
        <f>IF(VLOOKUP($B654,'Working final'!$A$4:$BU$2260,51,0)&gt;=1,"Y","N")</f>
        <v>Y</v>
      </c>
      <c r="E654" t="str">
        <f>IF(VLOOKUP($B654,'Working final'!$A$4:$BU$2260,51,0)&lt;200,"Y","N")</f>
        <v>N</v>
      </c>
      <c r="F654" t="str">
        <f>IF(VLOOKUP($B654,'Working final'!$A$4:$BU$2260,70,0)&gt;=75%,"Y","N")</f>
        <v>Y</v>
      </c>
      <c r="G654" t="str">
        <f>IF(VLOOKUP($B654,'Working final'!$A$4:$BU$2260,71,0)&gt;=30%,"Y","N")</f>
        <v>Y</v>
      </c>
      <c r="H654" t="str">
        <f>IF(OR(VLOOKUP($B654,'Working final'!$A$4:$BU$2260,72,0)&gt;=75%,VLOOKUP($B654,'Working final'!$A$4:$BU$2260,73,0)&gt;=75%),"Y","N")</f>
        <v>Y</v>
      </c>
      <c r="I654" s="4" t="str">
        <f t="shared" si="10"/>
        <v>Reject</v>
      </c>
      <c r="J654" s="1">
        <f>VLOOKUP($B654,'Working final'!$A$4:$BU$2260,50,0)</f>
        <v>45016</v>
      </c>
    </row>
    <row r="655" spans="1:10" x14ac:dyDescent="0.25">
      <c r="A655">
        <v>653</v>
      </c>
      <c r="B655" t="s">
        <v>1422</v>
      </c>
      <c r="C655" t="str">
        <f>IF(VLOOKUP($B655,'Working final'!$A$4:$BU$2260,50,0)&gt;=DATE(2022,3,31),"Y","N")</f>
        <v>Y</v>
      </c>
      <c r="D655" t="str">
        <f>IF(VLOOKUP($B655,'Working final'!$A$4:$BU$2260,51,0)&gt;=1,"Y","N")</f>
        <v>Y</v>
      </c>
      <c r="E655" t="str">
        <f>IF(VLOOKUP($B655,'Working final'!$A$4:$BU$2260,51,0)&lt;200,"Y","N")</f>
        <v>Y</v>
      </c>
      <c r="F655" t="str">
        <f>IF(VLOOKUP($B655,'Working final'!$A$4:$BU$2260,70,0)&gt;=75%,"Y","N")</f>
        <v>Y</v>
      </c>
      <c r="G655" t="str">
        <f>IF(VLOOKUP($B655,'Working final'!$A$4:$BU$2260,71,0)&gt;=30%,"Y","N")</f>
        <v>Y</v>
      </c>
      <c r="H655" t="str">
        <f>IF(OR(VLOOKUP($B655,'Working final'!$A$4:$BU$2260,72,0)&gt;=75%,VLOOKUP($B655,'Working final'!$A$4:$BU$2260,73,0)&gt;=75%),"Y","N")</f>
        <v>Y</v>
      </c>
      <c r="I655" s="4" t="str">
        <f t="shared" si="10"/>
        <v>Accept</v>
      </c>
      <c r="J655" s="1">
        <f>VLOOKUP($B655,'Working final'!$A$4:$BU$2260,50,0)</f>
        <v>45016</v>
      </c>
    </row>
    <row r="656" spans="1:10" hidden="1" x14ac:dyDescent="0.25">
      <c r="A656">
        <v>654</v>
      </c>
      <c r="B656" t="s">
        <v>1424</v>
      </c>
      <c r="C656" t="str">
        <f>IF(VLOOKUP($B656,'Working final'!$A$4:$BU$2260,50,0)&gt;=DATE(2022,3,31),"Y","N")</f>
        <v>N</v>
      </c>
      <c r="D656" t="str">
        <f>IF(VLOOKUP($B656,'Working final'!$A$4:$BU$2260,51,0)&gt;=1,"Y","N")</f>
        <v>N</v>
      </c>
      <c r="E656" t="str">
        <f>IF(VLOOKUP($B656,'Working final'!$A$4:$BU$2260,51,0)&lt;200,"Y","N")</f>
        <v>Y</v>
      </c>
      <c r="F656" t="str">
        <f>IF(VLOOKUP($B656,'Working final'!$A$4:$BU$2260,70,0)&gt;=75%,"Y","N")</f>
        <v>N</v>
      </c>
      <c r="G656" t="str">
        <f>IF(VLOOKUP($B656,'Working final'!$A$4:$BU$2260,71,0)&gt;=30%,"Y","N")</f>
        <v>N</v>
      </c>
      <c r="H656" t="str">
        <f>IF(OR(VLOOKUP($B656,'Working final'!$A$4:$BU$2260,72,0)&gt;=75%,VLOOKUP($B656,'Working final'!$A$4:$BU$2260,73,0)&gt;=75%),"Y","N")</f>
        <v>N</v>
      </c>
      <c r="I656" s="4" t="str">
        <f t="shared" si="10"/>
        <v>Reject</v>
      </c>
      <c r="J656" s="1">
        <f>VLOOKUP($B656,'Working final'!$A$4:$BU$2260,50,0)</f>
        <v>0</v>
      </c>
    </row>
    <row r="657" spans="1:10" hidden="1" x14ac:dyDescent="0.25">
      <c r="A657">
        <v>655</v>
      </c>
      <c r="B657" t="s">
        <v>1425</v>
      </c>
      <c r="C657" t="str">
        <f>IF(VLOOKUP($B657,'Working final'!$A$4:$BU$2260,50,0)&gt;=DATE(2022,3,31),"Y","N")</f>
        <v>N</v>
      </c>
      <c r="D657" t="str">
        <f>IF(VLOOKUP($B657,'Working final'!$A$4:$BU$2260,51,0)&gt;=1,"Y","N")</f>
        <v>N</v>
      </c>
      <c r="E657" t="str">
        <f>IF(VLOOKUP($B657,'Working final'!$A$4:$BU$2260,51,0)&lt;200,"Y","N")</f>
        <v>Y</v>
      </c>
      <c r="F657" t="str">
        <f>IF(VLOOKUP($B657,'Working final'!$A$4:$BU$2260,70,0)&gt;=75%,"Y","N")</f>
        <v>N</v>
      </c>
      <c r="G657" t="str">
        <f>IF(VLOOKUP($B657,'Working final'!$A$4:$BU$2260,71,0)&gt;=30%,"Y","N")</f>
        <v>N</v>
      </c>
      <c r="H657" t="str">
        <f>IF(OR(VLOOKUP($B657,'Working final'!$A$4:$BU$2260,72,0)&gt;=75%,VLOOKUP($B657,'Working final'!$A$4:$BU$2260,73,0)&gt;=75%),"Y","N")</f>
        <v>N</v>
      </c>
      <c r="I657" s="4" t="str">
        <f t="shared" si="10"/>
        <v>Reject</v>
      </c>
      <c r="J657" s="1">
        <f>VLOOKUP($B657,'Working final'!$A$4:$BU$2260,50,0)</f>
        <v>0</v>
      </c>
    </row>
    <row r="658" spans="1:10" hidden="1" x14ac:dyDescent="0.25">
      <c r="A658">
        <v>656</v>
      </c>
      <c r="B658" t="s">
        <v>1426</v>
      </c>
      <c r="C658" t="str">
        <f>IF(VLOOKUP($B658,'Working final'!$A$4:$BU$2260,50,0)&gt;=DATE(2022,3,31),"Y","N")</f>
        <v>Y</v>
      </c>
      <c r="D658" t="str">
        <f>IF(VLOOKUP($B658,'Working final'!$A$4:$BU$2260,51,0)&gt;=1,"Y","N")</f>
        <v>N</v>
      </c>
      <c r="E658" t="str">
        <f>IF(VLOOKUP($B658,'Working final'!$A$4:$BU$2260,51,0)&lt;200,"Y","N")</f>
        <v>Y</v>
      </c>
      <c r="F658" t="str">
        <f>IF(VLOOKUP($B658,'Working final'!$A$4:$BU$2260,70,0)&gt;=75%,"Y","N")</f>
        <v>N</v>
      </c>
      <c r="G658" t="str">
        <f>IF(VLOOKUP($B658,'Working final'!$A$4:$BU$2260,71,0)&gt;=30%,"Y","N")</f>
        <v>N</v>
      </c>
      <c r="H658" t="str">
        <f>IF(OR(VLOOKUP($B658,'Working final'!$A$4:$BU$2260,72,0)&gt;=75%,VLOOKUP($B658,'Working final'!$A$4:$BU$2260,73,0)&gt;=75%),"Y","N")</f>
        <v>N</v>
      </c>
      <c r="I658" s="4" t="str">
        <f t="shared" si="10"/>
        <v>Reject</v>
      </c>
      <c r="J658" s="1">
        <f>VLOOKUP($B658,'Working final'!$A$4:$BU$2260,50,0)</f>
        <v>44651</v>
      </c>
    </row>
    <row r="659" spans="1:10" hidden="1" x14ac:dyDescent="0.25">
      <c r="A659">
        <v>657</v>
      </c>
      <c r="B659" t="s">
        <v>1431</v>
      </c>
      <c r="C659" t="str">
        <f>IF(VLOOKUP($B659,'Working final'!$A$4:$BU$2260,50,0)&gt;=DATE(2022,3,31),"Y","N")</f>
        <v>N</v>
      </c>
      <c r="D659" t="str">
        <f>IF(VLOOKUP($B659,'Working final'!$A$4:$BU$2260,51,0)&gt;=1,"Y","N")</f>
        <v>N</v>
      </c>
      <c r="E659" t="str">
        <f>IF(VLOOKUP($B659,'Working final'!$A$4:$BU$2260,51,0)&lt;200,"Y","N")</f>
        <v>Y</v>
      </c>
      <c r="F659" t="str">
        <f>IF(VLOOKUP($B659,'Working final'!$A$4:$BU$2260,70,0)&gt;=75%,"Y","N")</f>
        <v>N</v>
      </c>
      <c r="G659" t="str">
        <f>IF(VLOOKUP($B659,'Working final'!$A$4:$BU$2260,71,0)&gt;=30%,"Y","N")</f>
        <v>N</v>
      </c>
      <c r="H659" t="str">
        <f>IF(OR(VLOOKUP($B659,'Working final'!$A$4:$BU$2260,72,0)&gt;=75%,VLOOKUP($B659,'Working final'!$A$4:$BU$2260,73,0)&gt;=75%),"Y","N")</f>
        <v>N</v>
      </c>
      <c r="I659" s="4" t="str">
        <f t="shared" si="10"/>
        <v>Reject</v>
      </c>
      <c r="J659" s="1">
        <f>VLOOKUP($B659,'Working final'!$A$4:$BU$2260,50,0)</f>
        <v>0</v>
      </c>
    </row>
    <row r="660" spans="1:10" hidden="1" x14ac:dyDescent="0.25">
      <c r="A660">
        <v>658</v>
      </c>
      <c r="B660" t="s">
        <v>1434</v>
      </c>
      <c r="C660" t="str">
        <f>IF(VLOOKUP($B660,'Working final'!$A$4:$BU$2260,50,0)&gt;=DATE(2022,3,31),"Y","N")</f>
        <v>Y</v>
      </c>
      <c r="D660" t="str">
        <f>IF(VLOOKUP($B660,'Working final'!$A$4:$BU$2260,51,0)&gt;=1,"Y","N")</f>
        <v>Y</v>
      </c>
      <c r="E660" t="str">
        <f>IF(VLOOKUP($B660,'Working final'!$A$4:$BU$2260,51,0)&lt;200,"Y","N")</f>
        <v>N</v>
      </c>
      <c r="F660" t="str">
        <f>IF(VLOOKUP($B660,'Working final'!$A$4:$BU$2260,70,0)&gt;=75%,"Y","N")</f>
        <v>Y</v>
      </c>
      <c r="G660" t="str">
        <f>IF(VLOOKUP($B660,'Working final'!$A$4:$BU$2260,71,0)&gt;=30%,"Y","N")</f>
        <v>Y</v>
      </c>
      <c r="H660" t="str">
        <f>IF(OR(VLOOKUP($B660,'Working final'!$A$4:$BU$2260,72,0)&gt;=75%,VLOOKUP($B660,'Working final'!$A$4:$BU$2260,73,0)&gt;=75%),"Y","N")</f>
        <v>Y</v>
      </c>
      <c r="I660" s="4" t="str">
        <f t="shared" si="10"/>
        <v>Reject</v>
      </c>
      <c r="J660" s="1">
        <f>VLOOKUP($B660,'Working final'!$A$4:$BU$2260,50,0)</f>
        <v>45016</v>
      </c>
    </row>
    <row r="661" spans="1:10" hidden="1" x14ac:dyDescent="0.25">
      <c r="A661">
        <v>659</v>
      </c>
      <c r="B661" t="s">
        <v>1435</v>
      </c>
      <c r="C661" t="str">
        <f>IF(VLOOKUP($B661,'Working final'!$A$4:$BU$2260,50,0)&gt;=DATE(2022,3,31),"Y","N")</f>
        <v>N</v>
      </c>
      <c r="D661" t="str">
        <f>IF(VLOOKUP($B661,'Working final'!$A$4:$BU$2260,51,0)&gt;=1,"Y","N")</f>
        <v>N</v>
      </c>
      <c r="E661" t="str">
        <f>IF(VLOOKUP($B661,'Working final'!$A$4:$BU$2260,51,0)&lt;200,"Y","N")</f>
        <v>Y</v>
      </c>
      <c r="F661" t="str">
        <f>IF(VLOOKUP($B661,'Working final'!$A$4:$BU$2260,70,0)&gt;=75%,"Y","N")</f>
        <v>N</v>
      </c>
      <c r="G661" t="str">
        <f>IF(VLOOKUP($B661,'Working final'!$A$4:$BU$2260,71,0)&gt;=30%,"Y","N")</f>
        <v>N</v>
      </c>
      <c r="H661" t="str">
        <f>IF(OR(VLOOKUP($B661,'Working final'!$A$4:$BU$2260,72,0)&gt;=75%,VLOOKUP($B661,'Working final'!$A$4:$BU$2260,73,0)&gt;=75%),"Y","N")</f>
        <v>N</v>
      </c>
      <c r="I661" s="4" t="str">
        <f t="shared" si="10"/>
        <v>Reject</v>
      </c>
      <c r="J661" s="1">
        <f>VLOOKUP($B661,'Working final'!$A$4:$BU$2260,50,0)</f>
        <v>0</v>
      </c>
    </row>
    <row r="662" spans="1:10" hidden="1" x14ac:dyDescent="0.25">
      <c r="A662">
        <v>660</v>
      </c>
      <c r="B662" t="s">
        <v>1436</v>
      </c>
      <c r="C662" t="str">
        <f>IF(VLOOKUP($B662,'Working final'!$A$4:$BU$2260,50,0)&gt;=DATE(2022,3,31),"Y","N")</f>
        <v>Y</v>
      </c>
      <c r="D662" t="str">
        <f>IF(VLOOKUP($B662,'Working final'!$A$4:$BU$2260,51,0)&gt;=1,"Y","N")</f>
        <v>Y</v>
      </c>
      <c r="E662" t="str">
        <f>IF(VLOOKUP($B662,'Working final'!$A$4:$BU$2260,51,0)&lt;200,"Y","N")</f>
        <v>Y</v>
      </c>
      <c r="F662" t="str">
        <f>IF(VLOOKUP($B662,'Working final'!$A$4:$BU$2260,70,0)&gt;=75%,"Y","N")</f>
        <v>N</v>
      </c>
      <c r="G662" t="str">
        <f>IF(VLOOKUP($B662,'Working final'!$A$4:$BU$2260,71,0)&gt;=30%,"Y","N")</f>
        <v>N</v>
      </c>
      <c r="H662" t="str">
        <f>IF(OR(VLOOKUP($B662,'Working final'!$A$4:$BU$2260,72,0)&gt;=75%,VLOOKUP($B662,'Working final'!$A$4:$BU$2260,73,0)&gt;=75%),"Y","N")</f>
        <v>N</v>
      </c>
      <c r="I662" s="4" t="str">
        <f t="shared" si="10"/>
        <v>Reject</v>
      </c>
      <c r="J662" s="1">
        <f>VLOOKUP($B662,'Working final'!$A$4:$BU$2260,50,0)</f>
        <v>45016</v>
      </c>
    </row>
    <row r="663" spans="1:10" hidden="1" x14ac:dyDescent="0.25">
      <c r="A663">
        <v>661</v>
      </c>
      <c r="B663" t="s">
        <v>1439</v>
      </c>
      <c r="C663" t="str">
        <f>IF(VLOOKUP($B663,'Working final'!$A$4:$BU$2260,50,0)&gt;=DATE(2022,3,31),"Y","N")</f>
        <v>Y</v>
      </c>
      <c r="D663" t="str">
        <f>IF(VLOOKUP($B663,'Working final'!$A$4:$BU$2260,51,0)&gt;=1,"Y","N")</f>
        <v>Y</v>
      </c>
      <c r="E663" t="str">
        <f>IF(VLOOKUP($B663,'Working final'!$A$4:$BU$2260,51,0)&lt;200,"Y","N")</f>
        <v>Y</v>
      </c>
      <c r="F663" t="str">
        <f>IF(VLOOKUP($B663,'Working final'!$A$4:$BU$2260,70,0)&gt;=75%,"Y","N")</f>
        <v>Y</v>
      </c>
      <c r="G663" t="str">
        <f>IF(VLOOKUP($B663,'Working final'!$A$4:$BU$2260,71,0)&gt;=30%,"Y","N")</f>
        <v>Y</v>
      </c>
      <c r="H663" t="str">
        <f>IF(OR(VLOOKUP($B663,'Working final'!$A$4:$BU$2260,72,0)&gt;=75%,VLOOKUP($B663,'Working final'!$A$4:$BU$2260,73,0)&gt;=75%),"Y","N")</f>
        <v>N</v>
      </c>
      <c r="I663" s="4" t="str">
        <f t="shared" si="10"/>
        <v>Reject</v>
      </c>
      <c r="J663" s="1">
        <f>VLOOKUP($B663,'Working final'!$A$4:$BU$2260,50,0)</f>
        <v>45016</v>
      </c>
    </row>
    <row r="664" spans="1:10" x14ac:dyDescent="0.25">
      <c r="A664">
        <v>662</v>
      </c>
      <c r="B664" t="s">
        <v>1440</v>
      </c>
      <c r="C664" t="str">
        <f>IF(VLOOKUP($B664,'Working final'!$A$4:$BU$2260,50,0)&gt;=DATE(2022,3,31),"Y","N")</f>
        <v>Y</v>
      </c>
      <c r="D664" t="str">
        <f>IF(VLOOKUP($B664,'Working final'!$A$4:$BU$2260,51,0)&gt;=1,"Y","N")</f>
        <v>Y</v>
      </c>
      <c r="E664" t="str">
        <f>IF(VLOOKUP($B664,'Working final'!$A$4:$BU$2260,51,0)&lt;200,"Y","N")</f>
        <v>Y</v>
      </c>
      <c r="F664" t="str">
        <f>IF(VLOOKUP($B664,'Working final'!$A$4:$BU$2260,70,0)&gt;=75%,"Y","N")</f>
        <v>Y</v>
      </c>
      <c r="G664" t="str">
        <f>IF(VLOOKUP($B664,'Working final'!$A$4:$BU$2260,71,0)&gt;=30%,"Y","N")</f>
        <v>Y</v>
      </c>
      <c r="H664" t="str">
        <f>IF(OR(VLOOKUP($B664,'Working final'!$A$4:$BU$2260,72,0)&gt;=75%,VLOOKUP($B664,'Working final'!$A$4:$BU$2260,73,0)&gt;=75%),"Y","N")</f>
        <v>Y</v>
      </c>
      <c r="I664" s="4" t="str">
        <f t="shared" si="10"/>
        <v>Accept</v>
      </c>
      <c r="J664" s="1">
        <f>VLOOKUP($B664,'Working final'!$A$4:$BU$2260,50,0)</f>
        <v>45016</v>
      </c>
    </row>
    <row r="665" spans="1:10" hidden="1" x14ac:dyDescent="0.25">
      <c r="A665">
        <v>663</v>
      </c>
      <c r="B665" t="s">
        <v>1364</v>
      </c>
      <c r="C665" t="str">
        <f>IF(VLOOKUP($B665,'Working final'!$A$4:$BU$2260,50,0)&gt;=DATE(2022,3,31),"Y","N")</f>
        <v>N</v>
      </c>
      <c r="D665" t="str">
        <f>IF(VLOOKUP($B665,'Working final'!$A$4:$BU$2260,51,0)&gt;=1,"Y","N")</f>
        <v>N</v>
      </c>
      <c r="E665" t="str">
        <f>IF(VLOOKUP($B665,'Working final'!$A$4:$BU$2260,51,0)&lt;200,"Y","N")</f>
        <v>Y</v>
      </c>
      <c r="F665" t="str">
        <f>IF(VLOOKUP($B665,'Working final'!$A$4:$BU$2260,70,0)&gt;=75%,"Y","N")</f>
        <v>N</v>
      </c>
      <c r="G665" t="str">
        <f>IF(VLOOKUP($B665,'Working final'!$A$4:$BU$2260,71,0)&gt;=30%,"Y","N")</f>
        <v>N</v>
      </c>
      <c r="H665" t="str">
        <f>IF(OR(VLOOKUP($B665,'Working final'!$A$4:$BU$2260,72,0)&gt;=75%,VLOOKUP($B665,'Working final'!$A$4:$BU$2260,73,0)&gt;=75%),"Y","N")</f>
        <v>N</v>
      </c>
      <c r="I665" s="4" t="str">
        <f t="shared" si="10"/>
        <v>Reject</v>
      </c>
      <c r="J665" s="1">
        <f>VLOOKUP($B665,'Working final'!$A$4:$BU$2260,50,0)</f>
        <v>0</v>
      </c>
    </row>
    <row r="666" spans="1:10" hidden="1" x14ac:dyDescent="0.25">
      <c r="A666">
        <v>664</v>
      </c>
      <c r="B666" t="s">
        <v>1447</v>
      </c>
      <c r="C666" t="str">
        <f>IF(VLOOKUP($B666,'Working final'!$A$4:$BU$2260,50,0)&gt;=DATE(2022,3,31),"Y","N")</f>
        <v>Y</v>
      </c>
      <c r="D666" t="str">
        <f>IF(VLOOKUP($B666,'Working final'!$A$4:$BU$2260,51,0)&gt;=1,"Y","N")</f>
        <v>Y</v>
      </c>
      <c r="E666" t="str">
        <f>IF(VLOOKUP($B666,'Working final'!$A$4:$BU$2260,51,0)&lt;200,"Y","N")</f>
        <v>N</v>
      </c>
      <c r="F666" t="str">
        <f>IF(VLOOKUP($B666,'Working final'!$A$4:$BU$2260,70,0)&gt;=75%,"Y","N")</f>
        <v>Y</v>
      </c>
      <c r="G666" t="str">
        <f>IF(VLOOKUP($B666,'Working final'!$A$4:$BU$2260,71,0)&gt;=30%,"Y","N")</f>
        <v>Y</v>
      </c>
      <c r="H666" t="str">
        <f>IF(OR(VLOOKUP($B666,'Working final'!$A$4:$BU$2260,72,0)&gt;=75%,VLOOKUP($B666,'Working final'!$A$4:$BU$2260,73,0)&gt;=75%),"Y","N")</f>
        <v>N</v>
      </c>
      <c r="I666" s="4" t="str">
        <f t="shared" si="10"/>
        <v>Reject</v>
      </c>
      <c r="J666" s="1">
        <f>VLOOKUP($B666,'Working final'!$A$4:$BU$2260,50,0)</f>
        <v>45016</v>
      </c>
    </row>
    <row r="667" spans="1:10" hidden="1" x14ac:dyDescent="0.25">
      <c r="A667">
        <v>665</v>
      </c>
      <c r="B667" t="s">
        <v>1455</v>
      </c>
      <c r="C667" t="str">
        <f>IF(VLOOKUP($B667,'Working final'!$A$4:$BU$2260,50,0)&gt;=DATE(2022,3,31),"Y","N")</f>
        <v>Y</v>
      </c>
      <c r="D667" t="str">
        <f>IF(VLOOKUP($B667,'Working final'!$A$4:$BU$2260,51,0)&gt;=1,"Y","N")</f>
        <v>Y</v>
      </c>
      <c r="E667" t="str">
        <f>IF(VLOOKUP($B667,'Working final'!$A$4:$BU$2260,51,0)&lt;200,"Y","N")</f>
        <v>Y</v>
      </c>
      <c r="F667" t="str">
        <f>IF(VLOOKUP($B667,'Working final'!$A$4:$BU$2260,70,0)&gt;=75%,"Y","N")</f>
        <v>Y</v>
      </c>
      <c r="G667" t="str">
        <f>IF(VLOOKUP($B667,'Working final'!$A$4:$BU$2260,71,0)&gt;=30%,"Y","N")</f>
        <v>Y</v>
      </c>
      <c r="H667" t="str">
        <f>IF(OR(VLOOKUP($B667,'Working final'!$A$4:$BU$2260,72,0)&gt;=75%,VLOOKUP($B667,'Working final'!$A$4:$BU$2260,73,0)&gt;=75%),"Y","N")</f>
        <v>N</v>
      </c>
      <c r="I667" s="4" t="str">
        <f t="shared" si="10"/>
        <v>Reject</v>
      </c>
      <c r="J667" s="1">
        <f>VLOOKUP($B667,'Working final'!$A$4:$BU$2260,50,0)</f>
        <v>45016</v>
      </c>
    </row>
    <row r="668" spans="1:10" hidden="1" x14ac:dyDescent="0.25">
      <c r="A668">
        <v>666</v>
      </c>
      <c r="B668" t="s">
        <v>1456</v>
      </c>
      <c r="C668" t="str">
        <f>IF(VLOOKUP($B668,'Working final'!$A$4:$BU$2260,50,0)&gt;=DATE(2022,3,31),"Y","N")</f>
        <v>Y</v>
      </c>
      <c r="D668" t="str">
        <f>IF(VLOOKUP($B668,'Working final'!$A$4:$BU$2260,51,0)&gt;=1,"Y","N")</f>
        <v>N</v>
      </c>
      <c r="E668" t="str">
        <f>IF(VLOOKUP($B668,'Working final'!$A$4:$BU$2260,51,0)&lt;200,"Y","N")</f>
        <v>Y</v>
      </c>
      <c r="F668" t="str">
        <f>IF(VLOOKUP($B668,'Working final'!$A$4:$BU$2260,70,0)&gt;=75%,"Y","N")</f>
        <v>N</v>
      </c>
      <c r="G668" t="str">
        <f>IF(VLOOKUP($B668,'Working final'!$A$4:$BU$2260,71,0)&gt;=30%,"Y","N")</f>
        <v>N</v>
      </c>
      <c r="H668" t="str">
        <f>IF(OR(VLOOKUP($B668,'Working final'!$A$4:$BU$2260,72,0)&gt;=75%,VLOOKUP($B668,'Working final'!$A$4:$BU$2260,73,0)&gt;=75%),"Y","N")</f>
        <v>N</v>
      </c>
      <c r="I668" s="4" t="str">
        <f t="shared" si="10"/>
        <v>Reject</v>
      </c>
      <c r="J668" s="1">
        <f>VLOOKUP($B668,'Working final'!$A$4:$BU$2260,50,0)</f>
        <v>45016</v>
      </c>
    </row>
    <row r="669" spans="1:10" hidden="1" x14ac:dyDescent="0.25">
      <c r="A669">
        <v>667</v>
      </c>
      <c r="B669" t="s">
        <v>1463</v>
      </c>
      <c r="C669" t="str">
        <f>IF(VLOOKUP($B669,'Working final'!$A$4:$BU$2260,50,0)&gt;=DATE(2022,3,31),"Y","N")</f>
        <v>N</v>
      </c>
      <c r="D669" t="str">
        <f>IF(VLOOKUP($B669,'Working final'!$A$4:$BU$2260,51,0)&gt;=1,"Y","N")</f>
        <v>N</v>
      </c>
      <c r="E669" t="str">
        <f>IF(VLOOKUP($B669,'Working final'!$A$4:$BU$2260,51,0)&lt;200,"Y","N")</f>
        <v>Y</v>
      </c>
      <c r="F669" t="str">
        <f>IF(VLOOKUP($B669,'Working final'!$A$4:$BU$2260,70,0)&gt;=75%,"Y","N")</f>
        <v>N</v>
      </c>
      <c r="G669" t="str">
        <f>IF(VLOOKUP($B669,'Working final'!$A$4:$BU$2260,71,0)&gt;=30%,"Y","N")</f>
        <v>N</v>
      </c>
      <c r="H669" t="str">
        <f>IF(OR(VLOOKUP($B669,'Working final'!$A$4:$BU$2260,72,0)&gt;=75%,VLOOKUP($B669,'Working final'!$A$4:$BU$2260,73,0)&gt;=75%),"Y","N")</f>
        <v>N</v>
      </c>
      <c r="I669" s="4" t="str">
        <f t="shared" si="10"/>
        <v>Reject</v>
      </c>
      <c r="J669" s="1">
        <f>VLOOKUP($B669,'Working final'!$A$4:$BU$2260,50,0)</f>
        <v>0</v>
      </c>
    </row>
    <row r="670" spans="1:10" hidden="1" x14ac:dyDescent="0.25">
      <c r="A670">
        <v>668</v>
      </c>
      <c r="B670" t="s">
        <v>1464</v>
      </c>
      <c r="C670" t="str">
        <f>IF(VLOOKUP($B670,'Working final'!$A$4:$BU$2260,50,0)&gt;=DATE(2022,3,31),"Y","N")</f>
        <v>Y</v>
      </c>
      <c r="D670" t="str">
        <f>IF(VLOOKUP($B670,'Working final'!$A$4:$BU$2260,51,0)&gt;=1,"Y","N")</f>
        <v>Y</v>
      </c>
      <c r="E670" t="str">
        <f>IF(VLOOKUP($B670,'Working final'!$A$4:$BU$2260,51,0)&lt;200,"Y","N")</f>
        <v>Y</v>
      </c>
      <c r="F670" t="str">
        <f>IF(VLOOKUP($B670,'Working final'!$A$4:$BU$2260,70,0)&gt;=75%,"Y","N")</f>
        <v>Y</v>
      </c>
      <c r="G670" t="str">
        <f>IF(VLOOKUP($B670,'Working final'!$A$4:$BU$2260,71,0)&gt;=30%,"Y","N")</f>
        <v>Y</v>
      </c>
      <c r="H670" t="str">
        <f>IF(OR(VLOOKUP($B670,'Working final'!$A$4:$BU$2260,72,0)&gt;=75%,VLOOKUP($B670,'Working final'!$A$4:$BU$2260,73,0)&gt;=75%),"Y","N")</f>
        <v>N</v>
      </c>
      <c r="I670" s="4" t="str">
        <f t="shared" si="10"/>
        <v>Reject</v>
      </c>
      <c r="J670" s="1">
        <f>VLOOKUP($B670,'Working final'!$A$4:$BU$2260,50,0)</f>
        <v>45016</v>
      </c>
    </row>
    <row r="671" spans="1:10" hidden="1" x14ac:dyDescent="0.25">
      <c r="A671">
        <v>669</v>
      </c>
      <c r="B671" t="s">
        <v>1465</v>
      </c>
      <c r="C671" t="str">
        <f>IF(VLOOKUP($B671,'Working final'!$A$4:$BU$2260,50,0)&gt;=DATE(2022,3,31),"Y","N")</f>
        <v>Y</v>
      </c>
      <c r="D671" t="str">
        <f>IF(VLOOKUP($B671,'Working final'!$A$4:$BU$2260,51,0)&gt;=1,"Y","N")</f>
        <v>Y</v>
      </c>
      <c r="E671" t="str">
        <f>IF(VLOOKUP($B671,'Working final'!$A$4:$BU$2260,51,0)&lt;200,"Y","N")</f>
        <v>N</v>
      </c>
      <c r="F671" t="str">
        <f>IF(VLOOKUP($B671,'Working final'!$A$4:$BU$2260,70,0)&gt;=75%,"Y","N")</f>
        <v>Y</v>
      </c>
      <c r="G671" t="str">
        <f>IF(VLOOKUP($B671,'Working final'!$A$4:$BU$2260,71,0)&gt;=30%,"Y","N")</f>
        <v>N</v>
      </c>
      <c r="H671" t="str">
        <f>IF(OR(VLOOKUP($B671,'Working final'!$A$4:$BU$2260,72,0)&gt;=75%,VLOOKUP($B671,'Working final'!$A$4:$BU$2260,73,0)&gt;=75%),"Y","N")</f>
        <v>N</v>
      </c>
      <c r="I671" s="4" t="str">
        <f t="shared" si="10"/>
        <v>Reject</v>
      </c>
      <c r="J671" s="1">
        <f>VLOOKUP($B671,'Working final'!$A$4:$BU$2260,50,0)</f>
        <v>45016</v>
      </c>
    </row>
    <row r="672" spans="1:10" hidden="1" x14ac:dyDescent="0.25">
      <c r="A672">
        <v>670</v>
      </c>
      <c r="B672" t="s">
        <v>1466</v>
      </c>
      <c r="C672" t="str">
        <f>IF(VLOOKUP($B672,'Working final'!$A$4:$BU$2260,50,0)&gt;=DATE(2022,3,31),"Y","N")</f>
        <v>Y</v>
      </c>
      <c r="D672" t="str">
        <f>IF(VLOOKUP($B672,'Working final'!$A$4:$BU$2260,51,0)&gt;=1,"Y","N")</f>
        <v>Y</v>
      </c>
      <c r="E672" t="str">
        <f>IF(VLOOKUP($B672,'Working final'!$A$4:$BU$2260,51,0)&lt;200,"Y","N")</f>
        <v>Y</v>
      </c>
      <c r="F672" t="str">
        <f>IF(VLOOKUP($B672,'Working final'!$A$4:$BU$2260,70,0)&gt;=75%,"Y","N")</f>
        <v>Y</v>
      </c>
      <c r="G672" t="str">
        <f>IF(VLOOKUP($B672,'Working final'!$A$4:$BU$2260,71,0)&gt;=30%,"Y","N")</f>
        <v>Y</v>
      </c>
      <c r="H672" t="str">
        <f>IF(OR(VLOOKUP($B672,'Working final'!$A$4:$BU$2260,72,0)&gt;=75%,VLOOKUP($B672,'Working final'!$A$4:$BU$2260,73,0)&gt;=75%),"Y","N")</f>
        <v>N</v>
      </c>
      <c r="I672" s="4" t="str">
        <f t="shared" si="10"/>
        <v>Reject</v>
      </c>
      <c r="J672" s="1">
        <f>VLOOKUP($B672,'Working final'!$A$4:$BU$2260,50,0)</f>
        <v>45016</v>
      </c>
    </row>
    <row r="673" spans="1:10" x14ac:dyDescent="0.25">
      <c r="A673">
        <v>671</v>
      </c>
      <c r="B673" t="s">
        <v>1469</v>
      </c>
      <c r="C673" t="str">
        <f>IF(VLOOKUP($B673,'Working final'!$A$4:$BU$2260,50,0)&gt;=DATE(2022,3,31),"Y","N")</f>
        <v>Y</v>
      </c>
      <c r="D673" t="str">
        <f>IF(VLOOKUP($B673,'Working final'!$A$4:$BU$2260,51,0)&gt;=1,"Y","N")</f>
        <v>Y</v>
      </c>
      <c r="E673" t="str">
        <f>IF(VLOOKUP($B673,'Working final'!$A$4:$BU$2260,51,0)&lt;200,"Y","N")</f>
        <v>Y</v>
      </c>
      <c r="F673" t="str">
        <f>IF(VLOOKUP($B673,'Working final'!$A$4:$BU$2260,70,0)&gt;=75%,"Y","N")</f>
        <v>Y</v>
      </c>
      <c r="G673" t="str">
        <f>IF(VLOOKUP($B673,'Working final'!$A$4:$BU$2260,71,0)&gt;=30%,"Y","N")</f>
        <v>Y</v>
      </c>
      <c r="H673" t="str">
        <f>IF(OR(VLOOKUP($B673,'Working final'!$A$4:$BU$2260,72,0)&gt;=75%,VLOOKUP($B673,'Working final'!$A$4:$BU$2260,73,0)&gt;=75%),"Y","N")</f>
        <v>Y</v>
      </c>
      <c r="I673" s="4" t="str">
        <f t="shared" si="10"/>
        <v>Accept</v>
      </c>
      <c r="J673" s="1">
        <f>VLOOKUP($B673,'Working final'!$A$4:$BU$2260,50,0)</f>
        <v>45016</v>
      </c>
    </row>
    <row r="674" spans="1:10" x14ac:dyDescent="0.25">
      <c r="A674">
        <v>672</v>
      </c>
      <c r="B674" t="s">
        <v>1470</v>
      </c>
      <c r="C674" t="str">
        <f>IF(VLOOKUP($B674,'Working final'!$A$4:$BU$2260,50,0)&gt;=DATE(2022,3,31),"Y","N")</f>
        <v>Y</v>
      </c>
      <c r="D674" t="str">
        <f>IF(VLOOKUP($B674,'Working final'!$A$4:$BU$2260,51,0)&gt;=1,"Y","N")</f>
        <v>Y</v>
      </c>
      <c r="E674" t="str">
        <f>IF(VLOOKUP($B674,'Working final'!$A$4:$BU$2260,51,0)&lt;200,"Y","N")</f>
        <v>Y</v>
      </c>
      <c r="F674" t="str">
        <f>IF(VLOOKUP($B674,'Working final'!$A$4:$BU$2260,70,0)&gt;=75%,"Y","N")</f>
        <v>Y</v>
      </c>
      <c r="G674" t="str">
        <f>IF(VLOOKUP($B674,'Working final'!$A$4:$BU$2260,71,0)&gt;=30%,"Y","N")</f>
        <v>Y</v>
      </c>
      <c r="H674" t="str">
        <f>IF(OR(VLOOKUP($B674,'Working final'!$A$4:$BU$2260,72,0)&gt;=75%,VLOOKUP($B674,'Working final'!$A$4:$BU$2260,73,0)&gt;=75%),"Y","N")</f>
        <v>Y</v>
      </c>
      <c r="I674" s="4" t="str">
        <f t="shared" si="10"/>
        <v>Accept</v>
      </c>
      <c r="J674" s="1">
        <f>VLOOKUP($B674,'Working final'!$A$4:$BU$2260,50,0)</f>
        <v>45016</v>
      </c>
    </row>
    <row r="675" spans="1:10" hidden="1" x14ac:dyDescent="0.25">
      <c r="A675">
        <v>673</v>
      </c>
      <c r="B675" t="s">
        <v>1475</v>
      </c>
      <c r="C675" t="str">
        <f>IF(VLOOKUP($B675,'Working final'!$A$4:$BU$2260,50,0)&gt;=DATE(2022,3,31),"Y","N")</f>
        <v>Y</v>
      </c>
      <c r="D675" t="str">
        <f>IF(VLOOKUP($B675,'Working final'!$A$4:$BU$2260,51,0)&gt;=1,"Y","N")</f>
        <v>Y</v>
      </c>
      <c r="E675" t="str">
        <f>IF(VLOOKUP($B675,'Working final'!$A$4:$BU$2260,51,0)&lt;200,"Y","N")</f>
        <v>Y</v>
      </c>
      <c r="F675" t="str">
        <f>IF(VLOOKUP($B675,'Working final'!$A$4:$BU$2260,70,0)&gt;=75%,"Y","N")</f>
        <v>Y</v>
      </c>
      <c r="G675" t="str">
        <f>IF(VLOOKUP($B675,'Working final'!$A$4:$BU$2260,71,0)&gt;=30%,"Y","N")</f>
        <v>Y</v>
      </c>
      <c r="H675" t="str">
        <f>IF(OR(VLOOKUP($B675,'Working final'!$A$4:$BU$2260,72,0)&gt;=75%,VLOOKUP($B675,'Working final'!$A$4:$BU$2260,73,0)&gt;=75%),"Y","N")</f>
        <v>N</v>
      </c>
      <c r="I675" s="4" t="str">
        <f t="shared" si="10"/>
        <v>Reject</v>
      </c>
      <c r="J675" s="1">
        <f>VLOOKUP($B675,'Working final'!$A$4:$BU$2260,50,0)</f>
        <v>45016</v>
      </c>
    </row>
    <row r="676" spans="1:10" x14ac:dyDescent="0.25">
      <c r="A676">
        <v>674</v>
      </c>
      <c r="B676" t="s">
        <v>1476</v>
      </c>
      <c r="C676" t="str">
        <f>IF(VLOOKUP($B676,'Working final'!$A$4:$BU$2260,50,0)&gt;=DATE(2022,3,31),"Y","N")</f>
        <v>Y</v>
      </c>
      <c r="D676" t="str">
        <f>IF(VLOOKUP($B676,'Working final'!$A$4:$BU$2260,51,0)&gt;=1,"Y","N")</f>
        <v>Y</v>
      </c>
      <c r="E676" t="str">
        <f>IF(VLOOKUP($B676,'Working final'!$A$4:$BU$2260,51,0)&lt;200,"Y","N")</f>
        <v>Y</v>
      </c>
      <c r="F676" t="str">
        <f>IF(VLOOKUP($B676,'Working final'!$A$4:$BU$2260,70,0)&gt;=75%,"Y","N")</f>
        <v>Y</v>
      </c>
      <c r="G676" t="str">
        <f>IF(VLOOKUP($B676,'Working final'!$A$4:$BU$2260,71,0)&gt;=30%,"Y","N")</f>
        <v>Y</v>
      </c>
      <c r="H676" t="str">
        <f>IF(OR(VLOOKUP($B676,'Working final'!$A$4:$BU$2260,72,0)&gt;=75%,VLOOKUP($B676,'Working final'!$A$4:$BU$2260,73,0)&gt;=75%),"Y","N")</f>
        <v>Y</v>
      </c>
      <c r="I676" s="4" t="str">
        <f t="shared" si="10"/>
        <v>Accept</v>
      </c>
      <c r="J676" s="1">
        <f>VLOOKUP($B676,'Working final'!$A$4:$BU$2260,50,0)</f>
        <v>45016</v>
      </c>
    </row>
    <row r="677" spans="1:10" hidden="1" x14ac:dyDescent="0.25">
      <c r="A677">
        <v>675</v>
      </c>
      <c r="B677" t="s">
        <v>1478</v>
      </c>
      <c r="C677" t="str">
        <f>IF(VLOOKUP($B677,'Working final'!$A$4:$BU$2260,50,0)&gt;=DATE(2022,3,31),"Y","N")</f>
        <v>Y</v>
      </c>
      <c r="D677" t="str">
        <f>IF(VLOOKUP($B677,'Working final'!$A$4:$BU$2260,51,0)&gt;=1,"Y","N")</f>
        <v>N</v>
      </c>
      <c r="E677" t="str">
        <f>IF(VLOOKUP($B677,'Working final'!$A$4:$BU$2260,51,0)&lt;200,"Y","N")</f>
        <v>Y</v>
      </c>
      <c r="F677" t="str">
        <f>IF(VLOOKUP($B677,'Working final'!$A$4:$BU$2260,70,0)&gt;=75%,"Y","N")</f>
        <v>Y</v>
      </c>
      <c r="G677" t="str">
        <f>IF(VLOOKUP($B677,'Working final'!$A$4:$BU$2260,71,0)&gt;=30%,"Y","N")</f>
        <v>Y</v>
      </c>
      <c r="H677" t="str">
        <f>IF(OR(VLOOKUP($B677,'Working final'!$A$4:$BU$2260,72,0)&gt;=75%,VLOOKUP($B677,'Working final'!$A$4:$BU$2260,73,0)&gt;=75%),"Y","N")</f>
        <v>N</v>
      </c>
      <c r="I677" s="4" t="str">
        <f t="shared" si="10"/>
        <v>Reject</v>
      </c>
      <c r="J677" s="1">
        <f>VLOOKUP($B677,'Working final'!$A$4:$BU$2260,50,0)</f>
        <v>45016</v>
      </c>
    </row>
    <row r="678" spans="1:10" x14ac:dyDescent="0.25">
      <c r="A678">
        <v>676</v>
      </c>
      <c r="B678" t="s">
        <v>1480</v>
      </c>
      <c r="C678" t="str">
        <f>IF(VLOOKUP($B678,'Working final'!$A$4:$BU$2260,50,0)&gt;=DATE(2022,3,31),"Y","N")</f>
        <v>Y</v>
      </c>
      <c r="D678" t="str">
        <f>IF(VLOOKUP($B678,'Working final'!$A$4:$BU$2260,51,0)&gt;=1,"Y","N")</f>
        <v>Y</v>
      </c>
      <c r="E678" t="str">
        <f>IF(VLOOKUP($B678,'Working final'!$A$4:$BU$2260,51,0)&lt;200,"Y","N")</f>
        <v>Y</v>
      </c>
      <c r="F678" t="str">
        <f>IF(VLOOKUP($B678,'Working final'!$A$4:$BU$2260,70,0)&gt;=75%,"Y","N")</f>
        <v>Y</v>
      </c>
      <c r="G678" t="str">
        <f>IF(VLOOKUP($B678,'Working final'!$A$4:$BU$2260,71,0)&gt;=30%,"Y","N")</f>
        <v>Y</v>
      </c>
      <c r="H678" t="str">
        <f>IF(OR(VLOOKUP($B678,'Working final'!$A$4:$BU$2260,72,0)&gt;=75%,VLOOKUP($B678,'Working final'!$A$4:$BU$2260,73,0)&gt;=75%),"Y","N")</f>
        <v>Y</v>
      </c>
      <c r="I678" s="4" t="str">
        <f t="shared" si="10"/>
        <v>Accept</v>
      </c>
      <c r="J678" s="1">
        <f>VLOOKUP($B678,'Working final'!$A$4:$BU$2260,50,0)</f>
        <v>45016</v>
      </c>
    </row>
    <row r="679" spans="1:10" hidden="1" x14ac:dyDescent="0.25">
      <c r="A679">
        <v>677</v>
      </c>
      <c r="B679" t="s">
        <v>1482</v>
      </c>
      <c r="C679" t="str">
        <f>IF(VLOOKUP($B679,'Working final'!$A$4:$BU$2260,50,0)&gt;=DATE(2022,3,31),"Y","N")</f>
        <v>Y</v>
      </c>
      <c r="D679" t="str">
        <f>IF(VLOOKUP($B679,'Working final'!$A$4:$BU$2260,51,0)&gt;=1,"Y","N")</f>
        <v>Y</v>
      </c>
      <c r="E679" t="str">
        <f>IF(VLOOKUP($B679,'Working final'!$A$4:$BU$2260,51,0)&lt;200,"Y","N")</f>
        <v>Y</v>
      </c>
      <c r="F679" t="str">
        <f>IF(VLOOKUP($B679,'Working final'!$A$4:$BU$2260,70,0)&gt;=75%,"Y","N")</f>
        <v>Y</v>
      </c>
      <c r="G679" t="str">
        <f>IF(VLOOKUP($B679,'Working final'!$A$4:$BU$2260,71,0)&gt;=30%,"Y","N")</f>
        <v>Y</v>
      </c>
      <c r="H679" t="str">
        <f>IF(OR(VLOOKUP($B679,'Working final'!$A$4:$BU$2260,72,0)&gt;=75%,VLOOKUP($B679,'Working final'!$A$4:$BU$2260,73,0)&gt;=75%),"Y","N")</f>
        <v>N</v>
      </c>
      <c r="I679" s="4" t="str">
        <f t="shared" si="10"/>
        <v>Reject</v>
      </c>
      <c r="J679" s="1">
        <f>VLOOKUP($B679,'Working final'!$A$4:$BU$2260,50,0)</f>
        <v>44651</v>
      </c>
    </row>
    <row r="680" spans="1:10" hidden="1" x14ac:dyDescent="0.25">
      <c r="A680">
        <v>678</v>
      </c>
      <c r="B680" t="s">
        <v>1486</v>
      </c>
      <c r="C680" t="str">
        <f>IF(VLOOKUP($B680,'Working final'!$A$4:$BU$2260,50,0)&gt;=DATE(2022,3,31),"Y","N")</f>
        <v>Y</v>
      </c>
      <c r="D680" t="str">
        <f>IF(VLOOKUP($B680,'Working final'!$A$4:$BU$2260,51,0)&gt;=1,"Y","N")</f>
        <v>Y</v>
      </c>
      <c r="E680" t="str">
        <f>IF(VLOOKUP($B680,'Working final'!$A$4:$BU$2260,51,0)&lt;200,"Y","N")</f>
        <v>Y</v>
      </c>
      <c r="F680" t="str">
        <f>IF(VLOOKUP($B680,'Working final'!$A$4:$BU$2260,70,0)&gt;=75%,"Y","N")</f>
        <v>Y</v>
      </c>
      <c r="G680" t="str">
        <f>IF(VLOOKUP($B680,'Working final'!$A$4:$BU$2260,71,0)&gt;=30%,"Y","N")</f>
        <v>Y</v>
      </c>
      <c r="H680" t="str">
        <f>IF(OR(VLOOKUP($B680,'Working final'!$A$4:$BU$2260,72,0)&gt;=75%,VLOOKUP($B680,'Working final'!$A$4:$BU$2260,73,0)&gt;=75%),"Y","N")</f>
        <v>N</v>
      </c>
      <c r="I680" s="4" t="str">
        <f t="shared" si="10"/>
        <v>Reject</v>
      </c>
      <c r="J680" s="1">
        <f>VLOOKUP($B680,'Working final'!$A$4:$BU$2260,50,0)</f>
        <v>45016</v>
      </c>
    </row>
    <row r="681" spans="1:10" hidden="1" x14ac:dyDescent="0.25">
      <c r="A681">
        <v>679</v>
      </c>
      <c r="B681" t="s">
        <v>1365</v>
      </c>
      <c r="C681" t="str">
        <f>IF(VLOOKUP($B681,'Working final'!$A$4:$BU$2260,50,0)&gt;=DATE(2022,3,31),"Y","N")</f>
        <v>N</v>
      </c>
      <c r="D681" t="str">
        <f>IF(VLOOKUP($B681,'Working final'!$A$4:$BU$2260,51,0)&gt;=1,"Y","N")</f>
        <v>N</v>
      </c>
      <c r="E681" t="str">
        <f>IF(VLOOKUP($B681,'Working final'!$A$4:$BU$2260,51,0)&lt;200,"Y","N")</f>
        <v>Y</v>
      </c>
      <c r="F681" t="str">
        <f>IF(VLOOKUP($B681,'Working final'!$A$4:$BU$2260,70,0)&gt;=75%,"Y","N")</f>
        <v>N</v>
      </c>
      <c r="G681" t="str">
        <f>IF(VLOOKUP($B681,'Working final'!$A$4:$BU$2260,71,0)&gt;=30%,"Y","N")</f>
        <v>N</v>
      </c>
      <c r="H681" t="str">
        <f>IF(OR(VLOOKUP($B681,'Working final'!$A$4:$BU$2260,72,0)&gt;=75%,VLOOKUP($B681,'Working final'!$A$4:$BU$2260,73,0)&gt;=75%),"Y","N")</f>
        <v>N</v>
      </c>
      <c r="I681" s="4" t="str">
        <f t="shared" si="10"/>
        <v>Reject</v>
      </c>
      <c r="J681" s="1">
        <f>VLOOKUP($B681,'Working final'!$A$4:$BU$2260,50,0)</f>
        <v>0</v>
      </c>
    </row>
    <row r="682" spans="1:10" hidden="1" x14ac:dyDescent="0.25">
      <c r="A682">
        <v>680</v>
      </c>
      <c r="B682" t="s">
        <v>1487</v>
      </c>
      <c r="C682" t="str">
        <f>IF(VLOOKUP($B682,'Working final'!$A$4:$BU$2260,50,0)&gt;=DATE(2022,3,31),"Y","N")</f>
        <v>N</v>
      </c>
      <c r="D682" t="str">
        <f>IF(VLOOKUP($B682,'Working final'!$A$4:$BU$2260,51,0)&gt;=1,"Y","N")</f>
        <v>N</v>
      </c>
      <c r="E682" t="str">
        <f>IF(VLOOKUP($B682,'Working final'!$A$4:$BU$2260,51,0)&lt;200,"Y","N")</f>
        <v>Y</v>
      </c>
      <c r="F682" t="str">
        <f>IF(VLOOKUP($B682,'Working final'!$A$4:$BU$2260,70,0)&gt;=75%,"Y","N")</f>
        <v>N</v>
      </c>
      <c r="G682" t="str">
        <f>IF(VLOOKUP($B682,'Working final'!$A$4:$BU$2260,71,0)&gt;=30%,"Y","N")</f>
        <v>N</v>
      </c>
      <c r="H682" t="str">
        <f>IF(OR(VLOOKUP($B682,'Working final'!$A$4:$BU$2260,72,0)&gt;=75%,VLOOKUP($B682,'Working final'!$A$4:$BU$2260,73,0)&gt;=75%),"Y","N")</f>
        <v>N</v>
      </c>
      <c r="I682" s="4" t="str">
        <f t="shared" si="10"/>
        <v>Reject</v>
      </c>
      <c r="J682" s="1">
        <f>VLOOKUP($B682,'Working final'!$A$4:$BU$2260,50,0)</f>
        <v>0</v>
      </c>
    </row>
    <row r="683" spans="1:10" hidden="1" x14ac:dyDescent="0.25">
      <c r="A683">
        <v>681</v>
      </c>
      <c r="B683" t="s">
        <v>1489</v>
      </c>
      <c r="C683" t="str">
        <f>IF(VLOOKUP($B683,'Working final'!$A$4:$BU$2260,50,0)&gt;=DATE(2022,3,31),"Y","N")</f>
        <v>Y</v>
      </c>
      <c r="D683" t="str">
        <f>IF(VLOOKUP($B683,'Working final'!$A$4:$BU$2260,51,0)&gt;=1,"Y","N")</f>
        <v>N</v>
      </c>
      <c r="E683" t="str">
        <f>IF(VLOOKUP($B683,'Working final'!$A$4:$BU$2260,51,0)&lt;200,"Y","N")</f>
        <v>Y</v>
      </c>
      <c r="F683" t="str">
        <f>IF(VLOOKUP($B683,'Working final'!$A$4:$BU$2260,70,0)&gt;=75%,"Y","N")</f>
        <v>Y</v>
      </c>
      <c r="G683" t="str">
        <f>IF(VLOOKUP($B683,'Working final'!$A$4:$BU$2260,71,0)&gt;=30%,"Y","N")</f>
        <v>Y</v>
      </c>
      <c r="H683" t="str">
        <f>IF(OR(VLOOKUP($B683,'Working final'!$A$4:$BU$2260,72,0)&gt;=75%,VLOOKUP($B683,'Working final'!$A$4:$BU$2260,73,0)&gt;=75%),"Y","N")</f>
        <v>N</v>
      </c>
      <c r="I683" s="4" t="str">
        <f t="shared" si="10"/>
        <v>Reject</v>
      </c>
      <c r="J683" s="1">
        <f>VLOOKUP($B683,'Working final'!$A$4:$BU$2260,50,0)</f>
        <v>44651</v>
      </c>
    </row>
    <row r="684" spans="1:10" x14ac:dyDescent="0.25">
      <c r="A684">
        <v>682</v>
      </c>
      <c r="B684" t="s">
        <v>1491</v>
      </c>
      <c r="C684" t="str">
        <f>IF(VLOOKUP($B684,'Working final'!$A$4:$BU$2260,50,0)&gt;=DATE(2022,3,31),"Y","N")</f>
        <v>Y</v>
      </c>
      <c r="D684" t="str">
        <f>IF(VLOOKUP($B684,'Working final'!$A$4:$BU$2260,51,0)&gt;=1,"Y","N")</f>
        <v>Y</v>
      </c>
      <c r="E684" t="str">
        <f>IF(VLOOKUP($B684,'Working final'!$A$4:$BU$2260,51,0)&lt;200,"Y","N")</f>
        <v>Y</v>
      </c>
      <c r="F684" t="str">
        <f>IF(VLOOKUP($B684,'Working final'!$A$4:$BU$2260,70,0)&gt;=75%,"Y","N")</f>
        <v>Y</v>
      </c>
      <c r="G684" t="str">
        <f>IF(VLOOKUP($B684,'Working final'!$A$4:$BU$2260,71,0)&gt;=30%,"Y","N")</f>
        <v>Y</v>
      </c>
      <c r="H684" t="str">
        <f>IF(OR(VLOOKUP($B684,'Working final'!$A$4:$BU$2260,72,0)&gt;=75%,VLOOKUP($B684,'Working final'!$A$4:$BU$2260,73,0)&gt;=75%),"Y","N")</f>
        <v>Y</v>
      </c>
      <c r="I684" s="4" t="str">
        <f t="shared" si="10"/>
        <v>Accept</v>
      </c>
      <c r="J684" s="1">
        <f>VLOOKUP($B684,'Working final'!$A$4:$BU$2260,50,0)</f>
        <v>45016</v>
      </c>
    </row>
    <row r="685" spans="1:10" hidden="1" x14ac:dyDescent="0.25">
      <c r="A685">
        <v>683</v>
      </c>
      <c r="B685" t="s">
        <v>1492</v>
      </c>
      <c r="C685" t="str">
        <f>IF(VLOOKUP($B685,'Working final'!$A$4:$BU$2260,50,0)&gt;=DATE(2022,3,31),"Y","N")</f>
        <v>Y</v>
      </c>
      <c r="D685" t="str">
        <f>IF(VLOOKUP($B685,'Working final'!$A$4:$BU$2260,51,0)&gt;=1,"Y","N")</f>
        <v>Y</v>
      </c>
      <c r="E685" t="str">
        <f>IF(VLOOKUP($B685,'Working final'!$A$4:$BU$2260,51,0)&lt;200,"Y","N")</f>
        <v>N</v>
      </c>
      <c r="F685" t="str">
        <f>IF(VLOOKUP($B685,'Working final'!$A$4:$BU$2260,70,0)&gt;=75%,"Y","N")</f>
        <v>Y</v>
      </c>
      <c r="G685" t="str">
        <f>IF(VLOOKUP($B685,'Working final'!$A$4:$BU$2260,71,0)&gt;=30%,"Y","N")</f>
        <v>Y</v>
      </c>
      <c r="H685" t="str">
        <f>IF(OR(VLOOKUP($B685,'Working final'!$A$4:$BU$2260,72,0)&gt;=75%,VLOOKUP($B685,'Working final'!$A$4:$BU$2260,73,0)&gt;=75%),"Y","N")</f>
        <v>Y</v>
      </c>
      <c r="I685" s="4" t="str">
        <f t="shared" si="10"/>
        <v>Reject</v>
      </c>
      <c r="J685" s="1">
        <f>VLOOKUP($B685,'Working final'!$A$4:$BU$2260,50,0)</f>
        <v>45016</v>
      </c>
    </row>
    <row r="686" spans="1:10" x14ac:dyDescent="0.25">
      <c r="A686">
        <v>684</v>
      </c>
      <c r="B686" t="s">
        <v>1497</v>
      </c>
      <c r="C686" t="str">
        <f>IF(VLOOKUP($B686,'Working final'!$A$4:$BU$2260,50,0)&gt;=DATE(2022,3,31),"Y","N")</f>
        <v>Y</v>
      </c>
      <c r="D686" t="str">
        <f>IF(VLOOKUP($B686,'Working final'!$A$4:$BU$2260,51,0)&gt;=1,"Y","N")</f>
        <v>Y</v>
      </c>
      <c r="E686" t="str">
        <f>IF(VLOOKUP($B686,'Working final'!$A$4:$BU$2260,51,0)&lt;200,"Y","N")</f>
        <v>Y</v>
      </c>
      <c r="F686" t="str">
        <f>IF(VLOOKUP($B686,'Working final'!$A$4:$BU$2260,70,0)&gt;=75%,"Y","N")</f>
        <v>Y</v>
      </c>
      <c r="G686" t="str">
        <f>IF(VLOOKUP($B686,'Working final'!$A$4:$BU$2260,71,0)&gt;=30%,"Y","N")</f>
        <v>Y</v>
      </c>
      <c r="H686" t="str">
        <f>IF(OR(VLOOKUP($B686,'Working final'!$A$4:$BU$2260,72,0)&gt;=75%,VLOOKUP($B686,'Working final'!$A$4:$BU$2260,73,0)&gt;=75%),"Y","N")</f>
        <v>Y</v>
      </c>
      <c r="I686" s="4" t="str">
        <f t="shared" si="10"/>
        <v>Accept</v>
      </c>
      <c r="J686" s="1">
        <f>VLOOKUP($B686,'Working final'!$A$4:$BU$2260,50,0)</f>
        <v>45016</v>
      </c>
    </row>
    <row r="687" spans="1:10" x14ac:dyDescent="0.25">
      <c r="A687">
        <v>685</v>
      </c>
      <c r="B687" t="s">
        <v>1498</v>
      </c>
      <c r="C687" t="str">
        <f>IF(VLOOKUP($B687,'Working final'!$A$4:$BU$2260,50,0)&gt;=DATE(2022,3,31),"Y","N")</f>
        <v>Y</v>
      </c>
      <c r="D687" t="str">
        <f>IF(VLOOKUP($B687,'Working final'!$A$4:$BU$2260,51,0)&gt;=1,"Y","N")</f>
        <v>Y</v>
      </c>
      <c r="E687" t="str">
        <f>IF(VLOOKUP($B687,'Working final'!$A$4:$BU$2260,51,0)&lt;200,"Y","N")</f>
        <v>Y</v>
      </c>
      <c r="F687" t="str">
        <f>IF(VLOOKUP($B687,'Working final'!$A$4:$BU$2260,70,0)&gt;=75%,"Y","N")</f>
        <v>Y</v>
      </c>
      <c r="G687" t="str">
        <f>IF(VLOOKUP($B687,'Working final'!$A$4:$BU$2260,71,0)&gt;=30%,"Y","N")</f>
        <v>Y</v>
      </c>
      <c r="H687" t="str">
        <f>IF(OR(VLOOKUP($B687,'Working final'!$A$4:$BU$2260,72,0)&gt;=75%,VLOOKUP($B687,'Working final'!$A$4:$BU$2260,73,0)&gt;=75%),"Y","N")</f>
        <v>Y</v>
      </c>
      <c r="I687" s="4" t="str">
        <f t="shared" si="10"/>
        <v>Accept</v>
      </c>
      <c r="J687" s="1">
        <f>VLOOKUP($B687,'Working final'!$A$4:$BU$2260,50,0)</f>
        <v>45016</v>
      </c>
    </row>
    <row r="688" spans="1:10" x14ac:dyDescent="0.25">
      <c r="A688">
        <v>686</v>
      </c>
      <c r="B688" t="s">
        <v>1500</v>
      </c>
      <c r="C688" t="str">
        <f>IF(VLOOKUP($B688,'Working final'!$A$4:$BU$2260,50,0)&gt;=DATE(2022,3,31),"Y","N")</f>
        <v>Y</v>
      </c>
      <c r="D688" t="str">
        <f>IF(VLOOKUP($B688,'Working final'!$A$4:$BU$2260,51,0)&gt;=1,"Y","N")</f>
        <v>Y</v>
      </c>
      <c r="E688" t="str">
        <f>IF(VLOOKUP($B688,'Working final'!$A$4:$BU$2260,51,0)&lt;200,"Y","N")</f>
        <v>Y</v>
      </c>
      <c r="F688" t="str">
        <f>IF(VLOOKUP($B688,'Working final'!$A$4:$BU$2260,70,0)&gt;=75%,"Y","N")</f>
        <v>Y</v>
      </c>
      <c r="G688" t="str">
        <f>IF(VLOOKUP($B688,'Working final'!$A$4:$BU$2260,71,0)&gt;=30%,"Y","N")</f>
        <v>Y</v>
      </c>
      <c r="H688" t="str">
        <f>IF(OR(VLOOKUP($B688,'Working final'!$A$4:$BU$2260,72,0)&gt;=75%,VLOOKUP($B688,'Working final'!$A$4:$BU$2260,73,0)&gt;=75%),"Y","N")</f>
        <v>Y</v>
      </c>
      <c r="I688" s="4" t="str">
        <f t="shared" si="10"/>
        <v>Accept</v>
      </c>
      <c r="J688" s="1">
        <f>VLOOKUP($B688,'Working final'!$A$4:$BU$2260,50,0)</f>
        <v>45016</v>
      </c>
    </row>
    <row r="689" spans="1:10" x14ac:dyDescent="0.25">
      <c r="A689">
        <v>687</v>
      </c>
      <c r="B689" t="s">
        <v>1502</v>
      </c>
      <c r="C689" t="str">
        <f>IF(VLOOKUP($B689,'Working final'!$A$4:$BU$2260,50,0)&gt;=DATE(2022,3,31),"Y","N")</f>
        <v>Y</v>
      </c>
      <c r="D689" t="str">
        <f>IF(VLOOKUP($B689,'Working final'!$A$4:$BU$2260,51,0)&gt;=1,"Y","N")</f>
        <v>Y</v>
      </c>
      <c r="E689" t="str">
        <f>IF(VLOOKUP($B689,'Working final'!$A$4:$BU$2260,51,0)&lt;200,"Y","N")</f>
        <v>Y</v>
      </c>
      <c r="F689" t="str">
        <f>IF(VLOOKUP($B689,'Working final'!$A$4:$BU$2260,70,0)&gt;=75%,"Y","N")</f>
        <v>Y</v>
      </c>
      <c r="G689" t="str">
        <f>IF(VLOOKUP($B689,'Working final'!$A$4:$BU$2260,71,0)&gt;=30%,"Y","N")</f>
        <v>Y</v>
      </c>
      <c r="H689" t="str">
        <f>IF(OR(VLOOKUP($B689,'Working final'!$A$4:$BU$2260,72,0)&gt;=75%,VLOOKUP($B689,'Working final'!$A$4:$BU$2260,73,0)&gt;=75%),"Y","N")</f>
        <v>Y</v>
      </c>
      <c r="I689" s="4" t="str">
        <f t="shared" si="10"/>
        <v>Accept</v>
      </c>
      <c r="J689" s="1">
        <f>VLOOKUP($B689,'Working final'!$A$4:$BU$2260,50,0)</f>
        <v>44651</v>
      </c>
    </row>
    <row r="690" spans="1:10" hidden="1" x14ac:dyDescent="0.25">
      <c r="A690">
        <v>688</v>
      </c>
      <c r="B690" t="s">
        <v>1504</v>
      </c>
      <c r="C690" t="str">
        <f>IF(VLOOKUP($B690,'Working final'!$A$4:$BU$2260,50,0)&gt;=DATE(2022,3,31),"Y","N")</f>
        <v>N</v>
      </c>
      <c r="D690" t="str">
        <f>IF(VLOOKUP($B690,'Working final'!$A$4:$BU$2260,51,0)&gt;=1,"Y","N")</f>
        <v>N</v>
      </c>
      <c r="E690" t="str">
        <f>IF(VLOOKUP($B690,'Working final'!$A$4:$BU$2260,51,0)&lt;200,"Y","N")</f>
        <v>Y</v>
      </c>
      <c r="F690" t="str">
        <f>IF(VLOOKUP($B690,'Working final'!$A$4:$BU$2260,70,0)&gt;=75%,"Y","N")</f>
        <v>N</v>
      </c>
      <c r="G690" t="str">
        <f>IF(VLOOKUP($B690,'Working final'!$A$4:$BU$2260,71,0)&gt;=30%,"Y","N")</f>
        <v>N</v>
      </c>
      <c r="H690" t="str">
        <f>IF(OR(VLOOKUP($B690,'Working final'!$A$4:$BU$2260,72,0)&gt;=75%,VLOOKUP($B690,'Working final'!$A$4:$BU$2260,73,0)&gt;=75%),"Y","N")</f>
        <v>N</v>
      </c>
      <c r="I690" s="4" t="str">
        <f t="shared" si="10"/>
        <v>Reject</v>
      </c>
      <c r="J690" s="1">
        <f>VLOOKUP($B690,'Working final'!$A$4:$BU$2260,50,0)</f>
        <v>0</v>
      </c>
    </row>
    <row r="691" spans="1:10" hidden="1" x14ac:dyDescent="0.25">
      <c r="A691">
        <v>689</v>
      </c>
      <c r="B691" t="s">
        <v>1505</v>
      </c>
      <c r="C691" t="str">
        <f>IF(VLOOKUP($B691,'Working final'!$A$4:$BU$2260,50,0)&gt;=DATE(2022,3,31),"Y","N")</f>
        <v>N</v>
      </c>
      <c r="D691" t="str">
        <f>IF(VLOOKUP($B691,'Working final'!$A$4:$BU$2260,51,0)&gt;=1,"Y","N")</f>
        <v>N</v>
      </c>
      <c r="E691" t="str">
        <f>IF(VLOOKUP($B691,'Working final'!$A$4:$BU$2260,51,0)&lt;200,"Y","N")</f>
        <v>Y</v>
      </c>
      <c r="F691" t="str">
        <f>IF(VLOOKUP($B691,'Working final'!$A$4:$BU$2260,70,0)&gt;=75%,"Y","N")</f>
        <v>N</v>
      </c>
      <c r="G691" t="str">
        <f>IF(VLOOKUP($B691,'Working final'!$A$4:$BU$2260,71,0)&gt;=30%,"Y","N")</f>
        <v>N</v>
      </c>
      <c r="H691" t="str">
        <f>IF(OR(VLOOKUP($B691,'Working final'!$A$4:$BU$2260,72,0)&gt;=75%,VLOOKUP($B691,'Working final'!$A$4:$BU$2260,73,0)&gt;=75%),"Y","N")</f>
        <v>N</v>
      </c>
      <c r="I691" s="4" t="str">
        <f t="shared" si="10"/>
        <v>Reject</v>
      </c>
      <c r="J691" s="1">
        <f>VLOOKUP($B691,'Working final'!$A$4:$BU$2260,50,0)</f>
        <v>0</v>
      </c>
    </row>
    <row r="692" spans="1:10" hidden="1" x14ac:dyDescent="0.25">
      <c r="A692">
        <v>690</v>
      </c>
      <c r="B692" t="s">
        <v>1507</v>
      </c>
      <c r="C692" t="str">
        <f>IF(VLOOKUP($B692,'Working final'!$A$4:$BU$2260,50,0)&gt;=DATE(2022,3,31),"Y","N")</f>
        <v>Y</v>
      </c>
      <c r="D692" t="str">
        <f>IF(VLOOKUP($B692,'Working final'!$A$4:$BU$2260,51,0)&gt;=1,"Y","N")</f>
        <v>Y</v>
      </c>
      <c r="E692" t="str">
        <f>IF(VLOOKUP($B692,'Working final'!$A$4:$BU$2260,51,0)&lt;200,"Y","N")</f>
        <v>Y</v>
      </c>
      <c r="F692" t="str">
        <f>IF(VLOOKUP($B692,'Working final'!$A$4:$BU$2260,70,0)&gt;=75%,"Y","N")</f>
        <v>Y</v>
      </c>
      <c r="G692" t="str">
        <f>IF(VLOOKUP($B692,'Working final'!$A$4:$BU$2260,71,0)&gt;=30%,"Y","N")</f>
        <v>Y</v>
      </c>
      <c r="H692" t="str">
        <f>IF(OR(VLOOKUP($B692,'Working final'!$A$4:$BU$2260,72,0)&gt;=75%,VLOOKUP($B692,'Working final'!$A$4:$BU$2260,73,0)&gt;=75%),"Y","N")</f>
        <v>N</v>
      </c>
      <c r="I692" s="4" t="str">
        <f t="shared" si="10"/>
        <v>Reject</v>
      </c>
      <c r="J692" s="1">
        <f>VLOOKUP($B692,'Working final'!$A$4:$BU$2260,50,0)</f>
        <v>45016</v>
      </c>
    </row>
    <row r="693" spans="1:10" hidden="1" x14ac:dyDescent="0.25">
      <c r="A693">
        <v>691</v>
      </c>
      <c r="B693" t="s">
        <v>1367</v>
      </c>
      <c r="C693" t="str">
        <f>IF(VLOOKUP($B693,'Working final'!$A$4:$BU$2260,50,0)&gt;=DATE(2022,3,31),"Y","N")</f>
        <v>Y</v>
      </c>
      <c r="D693" t="str">
        <f>IF(VLOOKUP($B693,'Working final'!$A$4:$BU$2260,51,0)&gt;=1,"Y","N")</f>
        <v>N</v>
      </c>
      <c r="E693" t="str">
        <f>IF(VLOOKUP($B693,'Working final'!$A$4:$BU$2260,51,0)&lt;200,"Y","N")</f>
        <v>Y</v>
      </c>
      <c r="F693" t="str">
        <f>IF(VLOOKUP($B693,'Working final'!$A$4:$BU$2260,70,0)&gt;=75%,"Y","N")</f>
        <v>N</v>
      </c>
      <c r="G693" t="str">
        <f>IF(VLOOKUP($B693,'Working final'!$A$4:$BU$2260,71,0)&gt;=30%,"Y","N")</f>
        <v>Y</v>
      </c>
      <c r="H693" t="str">
        <f>IF(OR(VLOOKUP($B693,'Working final'!$A$4:$BU$2260,72,0)&gt;=75%,VLOOKUP($B693,'Working final'!$A$4:$BU$2260,73,0)&gt;=75%),"Y","N")</f>
        <v>N</v>
      </c>
      <c r="I693" s="4" t="str">
        <f t="shared" si="10"/>
        <v>Reject</v>
      </c>
      <c r="J693" s="1">
        <f>VLOOKUP($B693,'Working final'!$A$4:$BU$2260,50,0)</f>
        <v>45016</v>
      </c>
    </row>
    <row r="694" spans="1:10" hidden="1" x14ac:dyDescent="0.25">
      <c r="A694">
        <v>692</v>
      </c>
      <c r="B694" t="s">
        <v>1508</v>
      </c>
      <c r="C694" t="str">
        <f>IF(VLOOKUP($B694,'Working final'!$A$4:$BU$2260,50,0)&gt;=DATE(2022,3,31),"Y","N")</f>
        <v>Y</v>
      </c>
      <c r="D694" t="str">
        <f>IF(VLOOKUP($B694,'Working final'!$A$4:$BU$2260,51,0)&gt;=1,"Y","N")</f>
        <v>Y</v>
      </c>
      <c r="E694" t="str">
        <f>IF(VLOOKUP($B694,'Working final'!$A$4:$BU$2260,51,0)&lt;200,"Y","N")</f>
        <v>N</v>
      </c>
      <c r="F694" t="str">
        <f>IF(VLOOKUP($B694,'Working final'!$A$4:$BU$2260,70,0)&gt;=75%,"Y","N")</f>
        <v>Y</v>
      </c>
      <c r="G694" t="str">
        <f>IF(VLOOKUP($B694,'Working final'!$A$4:$BU$2260,71,0)&gt;=30%,"Y","N")</f>
        <v>Y</v>
      </c>
      <c r="H694" t="str">
        <f>IF(OR(VLOOKUP($B694,'Working final'!$A$4:$BU$2260,72,0)&gt;=75%,VLOOKUP($B694,'Working final'!$A$4:$BU$2260,73,0)&gt;=75%),"Y","N")</f>
        <v>Y</v>
      </c>
      <c r="I694" s="4" t="str">
        <f t="shared" si="10"/>
        <v>Reject</v>
      </c>
      <c r="J694" s="1">
        <f>VLOOKUP($B694,'Working final'!$A$4:$BU$2260,50,0)</f>
        <v>45016</v>
      </c>
    </row>
    <row r="695" spans="1:10" hidden="1" x14ac:dyDescent="0.25">
      <c r="A695">
        <v>693</v>
      </c>
      <c r="B695" t="s">
        <v>1509</v>
      </c>
      <c r="C695" t="str">
        <f>IF(VLOOKUP($B695,'Working final'!$A$4:$BU$2260,50,0)&gt;=DATE(2022,3,31),"Y","N")</f>
        <v>N</v>
      </c>
      <c r="D695" t="str">
        <f>IF(VLOOKUP($B695,'Working final'!$A$4:$BU$2260,51,0)&gt;=1,"Y","N")</f>
        <v>N</v>
      </c>
      <c r="E695" t="str">
        <f>IF(VLOOKUP($B695,'Working final'!$A$4:$BU$2260,51,0)&lt;200,"Y","N")</f>
        <v>Y</v>
      </c>
      <c r="F695" t="str">
        <f>IF(VLOOKUP($B695,'Working final'!$A$4:$BU$2260,70,0)&gt;=75%,"Y","N")</f>
        <v>N</v>
      </c>
      <c r="G695" t="str">
        <f>IF(VLOOKUP($B695,'Working final'!$A$4:$BU$2260,71,0)&gt;=30%,"Y","N")</f>
        <v>N</v>
      </c>
      <c r="H695" t="str">
        <f>IF(OR(VLOOKUP($B695,'Working final'!$A$4:$BU$2260,72,0)&gt;=75%,VLOOKUP($B695,'Working final'!$A$4:$BU$2260,73,0)&gt;=75%),"Y","N")</f>
        <v>N</v>
      </c>
      <c r="I695" s="4" t="str">
        <f t="shared" si="10"/>
        <v>Reject</v>
      </c>
      <c r="J695" s="1">
        <f>VLOOKUP($B695,'Working final'!$A$4:$BU$2260,50,0)</f>
        <v>0</v>
      </c>
    </row>
    <row r="696" spans="1:10" hidden="1" x14ac:dyDescent="0.25">
      <c r="A696">
        <v>694</v>
      </c>
      <c r="B696" t="s">
        <v>1510</v>
      </c>
      <c r="C696" t="str">
        <f>IF(VLOOKUP($B696,'Working final'!$A$4:$BU$2260,50,0)&gt;=DATE(2022,3,31),"Y","N")</f>
        <v>N</v>
      </c>
      <c r="D696" t="str">
        <f>IF(VLOOKUP($B696,'Working final'!$A$4:$BU$2260,51,0)&gt;=1,"Y","N")</f>
        <v>N</v>
      </c>
      <c r="E696" t="str">
        <f>IF(VLOOKUP($B696,'Working final'!$A$4:$BU$2260,51,0)&lt;200,"Y","N")</f>
        <v>Y</v>
      </c>
      <c r="F696" t="str">
        <f>IF(VLOOKUP($B696,'Working final'!$A$4:$BU$2260,70,0)&gt;=75%,"Y","N")</f>
        <v>N</v>
      </c>
      <c r="G696" t="str">
        <f>IF(VLOOKUP($B696,'Working final'!$A$4:$BU$2260,71,0)&gt;=30%,"Y","N")</f>
        <v>N</v>
      </c>
      <c r="H696" t="str">
        <f>IF(OR(VLOOKUP($B696,'Working final'!$A$4:$BU$2260,72,0)&gt;=75%,VLOOKUP($B696,'Working final'!$A$4:$BU$2260,73,0)&gt;=75%),"Y","N")</f>
        <v>N</v>
      </c>
      <c r="I696" s="4" t="str">
        <f t="shared" si="10"/>
        <v>Reject</v>
      </c>
      <c r="J696" s="1">
        <f>VLOOKUP($B696,'Working final'!$A$4:$BU$2260,50,0)</f>
        <v>0</v>
      </c>
    </row>
    <row r="697" spans="1:10" hidden="1" x14ac:dyDescent="0.25">
      <c r="A697">
        <v>695</v>
      </c>
      <c r="B697" t="s">
        <v>1511</v>
      </c>
      <c r="C697" t="str">
        <f>IF(VLOOKUP($B697,'Working final'!$A$4:$BU$2260,50,0)&gt;=DATE(2022,3,31),"Y","N")</f>
        <v>N</v>
      </c>
      <c r="D697" t="str">
        <f>IF(VLOOKUP($B697,'Working final'!$A$4:$BU$2260,51,0)&gt;=1,"Y","N")</f>
        <v>N</v>
      </c>
      <c r="E697" t="str">
        <f>IF(VLOOKUP($B697,'Working final'!$A$4:$BU$2260,51,0)&lt;200,"Y","N")</f>
        <v>Y</v>
      </c>
      <c r="F697" t="str">
        <f>IF(VLOOKUP($B697,'Working final'!$A$4:$BU$2260,70,0)&gt;=75%,"Y","N")</f>
        <v>N</v>
      </c>
      <c r="G697" t="str">
        <f>IF(VLOOKUP($B697,'Working final'!$A$4:$BU$2260,71,0)&gt;=30%,"Y","N")</f>
        <v>N</v>
      </c>
      <c r="H697" t="str">
        <f>IF(OR(VLOOKUP($B697,'Working final'!$A$4:$BU$2260,72,0)&gt;=75%,VLOOKUP($B697,'Working final'!$A$4:$BU$2260,73,0)&gt;=75%),"Y","N")</f>
        <v>N</v>
      </c>
      <c r="I697" s="4" t="str">
        <f t="shared" si="10"/>
        <v>Reject</v>
      </c>
      <c r="J697" s="1">
        <f>VLOOKUP($B697,'Working final'!$A$4:$BU$2260,50,0)</f>
        <v>0</v>
      </c>
    </row>
    <row r="698" spans="1:10" x14ac:dyDescent="0.25">
      <c r="A698">
        <v>696</v>
      </c>
      <c r="B698" t="s">
        <v>1515</v>
      </c>
      <c r="C698" t="str">
        <f>IF(VLOOKUP($B698,'Working final'!$A$4:$BU$2260,50,0)&gt;=DATE(2022,3,31),"Y","N")</f>
        <v>Y</v>
      </c>
      <c r="D698" t="str">
        <f>IF(VLOOKUP($B698,'Working final'!$A$4:$BU$2260,51,0)&gt;=1,"Y","N")</f>
        <v>Y</v>
      </c>
      <c r="E698" t="str">
        <f>IF(VLOOKUP($B698,'Working final'!$A$4:$BU$2260,51,0)&lt;200,"Y","N")</f>
        <v>Y</v>
      </c>
      <c r="F698" t="str">
        <f>IF(VLOOKUP($B698,'Working final'!$A$4:$BU$2260,70,0)&gt;=75%,"Y","N")</f>
        <v>Y</v>
      </c>
      <c r="G698" t="str">
        <f>IF(VLOOKUP($B698,'Working final'!$A$4:$BU$2260,71,0)&gt;=30%,"Y","N")</f>
        <v>Y</v>
      </c>
      <c r="H698" t="str">
        <f>IF(OR(VLOOKUP($B698,'Working final'!$A$4:$BU$2260,72,0)&gt;=75%,VLOOKUP($B698,'Working final'!$A$4:$BU$2260,73,0)&gt;=75%),"Y","N")</f>
        <v>Y</v>
      </c>
      <c r="I698" s="4" t="str">
        <f t="shared" si="10"/>
        <v>Accept</v>
      </c>
      <c r="J698" s="1">
        <f>VLOOKUP($B698,'Working final'!$A$4:$BU$2260,50,0)</f>
        <v>45016</v>
      </c>
    </row>
    <row r="699" spans="1:10" hidden="1" x14ac:dyDescent="0.25">
      <c r="A699">
        <v>697</v>
      </c>
      <c r="B699" t="s">
        <v>1517</v>
      </c>
      <c r="C699" t="str">
        <f>IF(VLOOKUP($B699,'Working final'!$A$4:$BU$2260,50,0)&gt;=DATE(2022,3,31),"Y","N")</f>
        <v>Y</v>
      </c>
      <c r="D699" t="str">
        <f>IF(VLOOKUP($B699,'Working final'!$A$4:$BU$2260,51,0)&gt;=1,"Y","N")</f>
        <v>Y</v>
      </c>
      <c r="E699" t="str">
        <f>IF(VLOOKUP($B699,'Working final'!$A$4:$BU$2260,51,0)&lt;200,"Y","N")</f>
        <v>Y</v>
      </c>
      <c r="F699" t="str">
        <f>IF(VLOOKUP($B699,'Working final'!$A$4:$BU$2260,70,0)&gt;=75%,"Y","N")</f>
        <v>Y</v>
      </c>
      <c r="G699" t="str">
        <f>IF(VLOOKUP($B699,'Working final'!$A$4:$BU$2260,71,0)&gt;=30%,"Y","N")</f>
        <v>Y</v>
      </c>
      <c r="H699" t="str">
        <f>IF(OR(VLOOKUP($B699,'Working final'!$A$4:$BU$2260,72,0)&gt;=75%,VLOOKUP($B699,'Working final'!$A$4:$BU$2260,73,0)&gt;=75%),"Y","N")</f>
        <v>N</v>
      </c>
      <c r="I699" s="4" t="str">
        <f t="shared" si="10"/>
        <v>Reject</v>
      </c>
      <c r="J699" s="1">
        <f>VLOOKUP($B699,'Working final'!$A$4:$BU$2260,50,0)</f>
        <v>45016</v>
      </c>
    </row>
    <row r="700" spans="1:10" hidden="1" x14ac:dyDescent="0.25">
      <c r="A700">
        <v>698</v>
      </c>
      <c r="B700" t="s">
        <v>1518</v>
      </c>
      <c r="C700" t="str">
        <f>IF(VLOOKUP($B700,'Working final'!$A$4:$BU$2260,50,0)&gt;=DATE(2022,3,31),"Y","N")</f>
        <v>Y</v>
      </c>
      <c r="D700" t="str">
        <f>IF(VLOOKUP($B700,'Working final'!$A$4:$BU$2260,51,0)&gt;=1,"Y","N")</f>
        <v>Y</v>
      </c>
      <c r="E700" t="str">
        <f>IF(VLOOKUP($B700,'Working final'!$A$4:$BU$2260,51,0)&lt;200,"Y","N")</f>
        <v>Y</v>
      </c>
      <c r="F700" t="str">
        <f>IF(VLOOKUP($B700,'Working final'!$A$4:$BU$2260,70,0)&gt;=75%,"Y","N")</f>
        <v>Y</v>
      </c>
      <c r="G700" t="str">
        <f>IF(VLOOKUP($B700,'Working final'!$A$4:$BU$2260,71,0)&gt;=30%,"Y","N")</f>
        <v>Y</v>
      </c>
      <c r="H700" t="str">
        <f>IF(OR(VLOOKUP($B700,'Working final'!$A$4:$BU$2260,72,0)&gt;=75%,VLOOKUP($B700,'Working final'!$A$4:$BU$2260,73,0)&gt;=75%),"Y","N")</f>
        <v>N</v>
      </c>
      <c r="I700" s="4" t="str">
        <f t="shared" si="10"/>
        <v>Reject</v>
      </c>
      <c r="J700" s="1">
        <f>VLOOKUP($B700,'Working final'!$A$4:$BU$2260,50,0)</f>
        <v>45016</v>
      </c>
    </row>
    <row r="701" spans="1:10" hidden="1" x14ac:dyDescent="0.25">
      <c r="A701">
        <v>699</v>
      </c>
      <c r="B701" t="s">
        <v>1520</v>
      </c>
      <c r="C701" t="str">
        <f>IF(VLOOKUP($B701,'Working final'!$A$4:$BU$2260,50,0)&gt;=DATE(2022,3,31),"Y","N")</f>
        <v>Y</v>
      </c>
      <c r="D701" t="str">
        <f>IF(VLOOKUP($B701,'Working final'!$A$4:$BU$2260,51,0)&gt;=1,"Y","N")</f>
        <v>Y</v>
      </c>
      <c r="E701" t="str">
        <f>IF(VLOOKUP($B701,'Working final'!$A$4:$BU$2260,51,0)&lt;200,"Y","N")</f>
        <v>Y</v>
      </c>
      <c r="F701" t="str">
        <f>IF(VLOOKUP($B701,'Working final'!$A$4:$BU$2260,70,0)&gt;=75%,"Y","N")</f>
        <v>Y</v>
      </c>
      <c r="G701" t="str">
        <f>IF(VLOOKUP($B701,'Working final'!$A$4:$BU$2260,71,0)&gt;=30%,"Y","N")</f>
        <v>Y</v>
      </c>
      <c r="H701" t="str">
        <f>IF(OR(VLOOKUP($B701,'Working final'!$A$4:$BU$2260,72,0)&gt;=75%,VLOOKUP($B701,'Working final'!$A$4:$BU$2260,73,0)&gt;=75%),"Y","N")</f>
        <v>N</v>
      </c>
      <c r="I701" s="4" t="str">
        <f t="shared" si="10"/>
        <v>Reject</v>
      </c>
      <c r="J701" s="1">
        <f>VLOOKUP($B701,'Working final'!$A$4:$BU$2260,50,0)</f>
        <v>45016</v>
      </c>
    </row>
    <row r="702" spans="1:10" hidden="1" x14ac:dyDescent="0.25">
      <c r="A702">
        <v>700</v>
      </c>
      <c r="B702" t="s">
        <v>1521</v>
      </c>
      <c r="C702" t="str">
        <f>IF(VLOOKUP($B702,'Working final'!$A$4:$BU$2260,50,0)&gt;=DATE(2022,3,31),"Y","N")</f>
        <v>Y</v>
      </c>
      <c r="D702" t="str">
        <f>IF(VLOOKUP($B702,'Working final'!$A$4:$BU$2260,51,0)&gt;=1,"Y","N")</f>
        <v>Y</v>
      </c>
      <c r="E702" t="str">
        <f>IF(VLOOKUP($B702,'Working final'!$A$4:$BU$2260,51,0)&lt;200,"Y","N")</f>
        <v>N</v>
      </c>
      <c r="F702" t="str">
        <f>IF(VLOOKUP($B702,'Working final'!$A$4:$BU$2260,70,0)&gt;=75%,"Y","N")</f>
        <v>Y</v>
      </c>
      <c r="G702" t="str">
        <f>IF(VLOOKUP($B702,'Working final'!$A$4:$BU$2260,71,0)&gt;=30%,"Y","N")</f>
        <v>N</v>
      </c>
      <c r="H702" t="str">
        <f>IF(OR(VLOOKUP($B702,'Working final'!$A$4:$BU$2260,72,0)&gt;=75%,VLOOKUP($B702,'Working final'!$A$4:$BU$2260,73,0)&gt;=75%),"Y","N")</f>
        <v>N</v>
      </c>
      <c r="I702" s="4" t="str">
        <f t="shared" si="10"/>
        <v>Reject</v>
      </c>
      <c r="J702" s="1">
        <f>VLOOKUP($B702,'Working final'!$A$4:$BU$2260,50,0)</f>
        <v>45016</v>
      </c>
    </row>
    <row r="703" spans="1:10" hidden="1" x14ac:dyDescent="0.25">
      <c r="A703">
        <v>701</v>
      </c>
      <c r="B703" t="s">
        <v>1522</v>
      </c>
      <c r="C703" t="str">
        <f>IF(VLOOKUP($B703,'Working final'!$A$4:$BU$2260,50,0)&gt;=DATE(2022,3,31),"Y","N")</f>
        <v>N</v>
      </c>
      <c r="D703" t="str">
        <f>IF(VLOOKUP($B703,'Working final'!$A$4:$BU$2260,51,0)&gt;=1,"Y","N")</f>
        <v>N</v>
      </c>
      <c r="E703" t="str">
        <f>IF(VLOOKUP($B703,'Working final'!$A$4:$BU$2260,51,0)&lt;200,"Y","N")</f>
        <v>Y</v>
      </c>
      <c r="F703" t="str">
        <f>IF(VLOOKUP($B703,'Working final'!$A$4:$BU$2260,70,0)&gt;=75%,"Y","N")</f>
        <v>N</v>
      </c>
      <c r="G703" t="str">
        <f>IF(VLOOKUP($B703,'Working final'!$A$4:$BU$2260,71,0)&gt;=30%,"Y","N")</f>
        <v>N</v>
      </c>
      <c r="H703" t="str">
        <f>IF(OR(VLOOKUP($B703,'Working final'!$A$4:$BU$2260,72,0)&gt;=75%,VLOOKUP($B703,'Working final'!$A$4:$BU$2260,73,0)&gt;=75%),"Y","N")</f>
        <v>N</v>
      </c>
      <c r="I703" s="4" t="str">
        <f t="shared" si="10"/>
        <v>Reject</v>
      </c>
      <c r="J703" s="1">
        <f>VLOOKUP($B703,'Working final'!$A$4:$BU$2260,50,0)</f>
        <v>0</v>
      </c>
    </row>
    <row r="704" spans="1:10" x14ac:dyDescent="0.25">
      <c r="A704">
        <v>702</v>
      </c>
      <c r="B704" t="s">
        <v>1523</v>
      </c>
      <c r="C704" t="str">
        <f>IF(VLOOKUP($B704,'Working final'!$A$4:$BU$2260,50,0)&gt;=DATE(2022,3,31),"Y","N")</f>
        <v>Y</v>
      </c>
      <c r="D704" t="str">
        <f>IF(VLOOKUP($B704,'Working final'!$A$4:$BU$2260,51,0)&gt;=1,"Y","N")</f>
        <v>Y</v>
      </c>
      <c r="E704" t="str">
        <f>IF(VLOOKUP($B704,'Working final'!$A$4:$BU$2260,51,0)&lt;200,"Y","N")</f>
        <v>Y</v>
      </c>
      <c r="F704" t="str">
        <f>IF(VLOOKUP($B704,'Working final'!$A$4:$BU$2260,70,0)&gt;=75%,"Y","N")</f>
        <v>Y</v>
      </c>
      <c r="G704" t="str">
        <f>IF(VLOOKUP($B704,'Working final'!$A$4:$BU$2260,71,0)&gt;=30%,"Y","N")</f>
        <v>Y</v>
      </c>
      <c r="H704" t="str">
        <f>IF(OR(VLOOKUP($B704,'Working final'!$A$4:$BU$2260,72,0)&gt;=75%,VLOOKUP($B704,'Working final'!$A$4:$BU$2260,73,0)&gt;=75%),"Y","N")</f>
        <v>Y</v>
      </c>
      <c r="I704" s="4" t="str">
        <f t="shared" si="10"/>
        <v>Accept</v>
      </c>
      <c r="J704" s="1">
        <f>VLOOKUP($B704,'Working final'!$A$4:$BU$2260,50,0)</f>
        <v>45016</v>
      </c>
    </row>
    <row r="705" spans="1:10" hidden="1" x14ac:dyDescent="0.25">
      <c r="A705">
        <v>703</v>
      </c>
      <c r="B705" t="s">
        <v>1527</v>
      </c>
      <c r="C705" t="str">
        <f>IF(VLOOKUP($B705,'Working final'!$A$4:$BU$2260,50,0)&gt;=DATE(2022,3,31),"Y","N")</f>
        <v>Y</v>
      </c>
      <c r="D705" t="str">
        <f>IF(VLOOKUP($B705,'Working final'!$A$4:$BU$2260,51,0)&gt;=1,"Y","N")</f>
        <v>Y</v>
      </c>
      <c r="E705" t="str">
        <f>IF(VLOOKUP($B705,'Working final'!$A$4:$BU$2260,51,0)&lt;200,"Y","N")</f>
        <v>Y</v>
      </c>
      <c r="F705" t="str">
        <f>IF(VLOOKUP($B705,'Working final'!$A$4:$BU$2260,70,0)&gt;=75%,"Y","N")</f>
        <v>Y</v>
      </c>
      <c r="G705" t="str">
        <f>IF(VLOOKUP($B705,'Working final'!$A$4:$BU$2260,71,0)&gt;=30%,"Y","N")</f>
        <v>Y</v>
      </c>
      <c r="H705" t="str">
        <f>IF(OR(VLOOKUP($B705,'Working final'!$A$4:$BU$2260,72,0)&gt;=75%,VLOOKUP($B705,'Working final'!$A$4:$BU$2260,73,0)&gt;=75%),"Y","N")</f>
        <v>N</v>
      </c>
      <c r="I705" s="4" t="str">
        <f t="shared" si="10"/>
        <v>Reject</v>
      </c>
      <c r="J705" s="1">
        <f>VLOOKUP($B705,'Working final'!$A$4:$BU$2260,50,0)</f>
        <v>45016</v>
      </c>
    </row>
    <row r="706" spans="1:10" hidden="1" x14ac:dyDescent="0.25">
      <c r="A706">
        <v>704</v>
      </c>
      <c r="B706" t="s">
        <v>1528</v>
      </c>
      <c r="C706" t="str">
        <f>IF(VLOOKUP($B706,'Working final'!$A$4:$BU$2260,50,0)&gt;=DATE(2022,3,31),"Y","N")</f>
        <v>Y</v>
      </c>
      <c r="D706" t="str">
        <f>IF(VLOOKUP($B706,'Working final'!$A$4:$BU$2260,51,0)&gt;=1,"Y","N")</f>
        <v>Y</v>
      </c>
      <c r="E706" t="str">
        <f>IF(VLOOKUP($B706,'Working final'!$A$4:$BU$2260,51,0)&lt;200,"Y","N")</f>
        <v>Y</v>
      </c>
      <c r="F706" t="str">
        <f>IF(VLOOKUP($B706,'Working final'!$A$4:$BU$2260,70,0)&gt;=75%,"Y","N")</f>
        <v>Y</v>
      </c>
      <c r="G706" t="str">
        <f>IF(VLOOKUP($B706,'Working final'!$A$4:$BU$2260,71,0)&gt;=30%,"Y","N")</f>
        <v>Y</v>
      </c>
      <c r="H706" t="str">
        <f>IF(OR(VLOOKUP($B706,'Working final'!$A$4:$BU$2260,72,0)&gt;=75%,VLOOKUP($B706,'Working final'!$A$4:$BU$2260,73,0)&gt;=75%),"Y","N")</f>
        <v>N</v>
      </c>
      <c r="I706" s="4" t="str">
        <f t="shared" si="10"/>
        <v>Reject</v>
      </c>
      <c r="J706" s="1">
        <f>VLOOKUP($B706,'Working final'!$A$4:$BU$2260,50,0)</f>
        <v>45016</v>
      </c>
    </row>
    <row r="707" spans="1:10" hidden="1" x14ac:dyDescent="0.25">
      <c r="A707">
        <v>705</v>
      </c>
      <c r="B707" t="s">
        <v>1531</v>
      </c>
      <c r="C707" t="str">
        <f>IF(VLOOKUP($B707,'Working final'!$A$4:$BU$2260,50,0)&gt;=DATE(2022,3,31),"Y","N")</f>
        <v>Y</v>
      </c>
      <c r="D707" t="str">
        <f>IF(VLOOKUP($B707,'Working final'!$A$4:$BU$2260,51,0)&gt;=1,"Y","N")</f>
        <v>Y</v>
      </c>
      <c r="E707" t="str">
        <f>IF(VLOOKUP($B707,'Working final'!$A$4:$BU$2260,51,0)&lt;200,"Y","N")</f>
        <v>N</v>
      </c>
      <c r="F707" t="str">
        <f>IF(VLOOKUP($B707,'Working final'!$A$4:$BU$2260,70,0)&gt;=75%,"Y","N")</f>
        <v>Y</v>
      </c>
      <c r="G707" t="str">
        <f>IF(VLOOKUP($B707,'Working final'!$A$4:$BU$2260,71,0)&gt;=30%,"Y","N")</f>
        <v>N</v>
      </c>
      <c r="H707" t="str">
        <f>IF(OR(VLOOKUP($B707,'Working final'!$A$4:$BU$2260,72,0)&gt;=75%,VLOOKUP($B707,'Working final'!$A$4:$BU$2260,73,0)&gt;=75%),"Y","N")</f>
        <v>N</v>
      </c>
      <c r="I707" s="4" t="str">
        <f t="shared" si="10"/>
        <v>Reject</v>
      </c>
      <c r="J707" s="1">
        <f>VLOOKUP($B707,'Working final'!$A$4:$BU$2260,50,0)</f>
        <v>45016</v>
      </c>
    </row>
    <row r="708" spans="1:10" hidden="1" x14ac:dyDescent="0.25">
      <c r="A708">
        <v>706</v>
      </c>
      <c r="B708" t="s">
        <v>1532</v>
      </c>
      <c r="C708" t="str">
        <f>IF(VLOOKUP($B708,'Working final'!$A$4:$BU$2260,50,0)&gt;=DATE(2022,3,31),"Y","N")</f>
        <v>Y</v>
      </c>
      <c r="D708" t="str">
        <f>IF(VLOOKUP($B708,'Working final'!$A$4:$BU$2260,51,0)&gt;=1,"Y","N")</f>
        <v>Y</v>
      </c>
      <c r="E708" t="str">
        <f>IF(VLOOKUP($B708,'Working final'!$A$4:$BU$2260,51,0)&lt;200,"Y","N")</f>
        <v>N</v>
      </c>
      <c r="F708" t="str">
        <f>IF(VLOOKUP($B708,'Working final'!$A$4:$BU$2260,70,0)&gt;=75%,"Y","N")</f>
        <v>Y</v>
      </c>
      <c r="G708" t="str">
        <f>IF(VLOOKUP($B708,'Working final'!$A$4:$BU$2260,71,0)&gt;=30%,"Y","N")</f>
        <v>Y</v>
      </c>
      <c r="H708" t="str">
        <f>IF(OR(VLOOKUP($B708,'Working final'!$A$4:$BU$2260,72,0)&gt;=75%,VLOOKUP($B708,'Working final'!$A$4:$BU$2260,73,0)&gt;=75%),"Y","N")</f>
        <v>Y</v>
      </c>
      <c r="I708" s="4" t="str">
        <f t="shared" ref="I708:I771" si="11">IF(AND(C708="Y",D708="Y",E708="Y",F708="Y",G708="Y",H708="Y"),"Accept","Reject")</f>
        <v>Reject</v>
      </c>
      <c r="J708" s="1">
        <f>VLOOKUP($B708,'Working final'!$A$4:$BU$2260,50,0)</f>
        <v>45016</v>
      </c>
    </row>
    <row r="709" spans="1:10" hidden="1" x14ac:dyDescent="0.25">
      <c r="A709">
        <v>707</v>
      </c>
      <c r="B709" t="s">
        <v>1539</v>
      </c>
      <c r="C709" t="str">
        <f>IF(VLOOKUP($B709,'Working final'!$A$4:$BU$2260,50,0)&gt;=DATE(2022,3,31),"Y","N")</f>
        <v>Y</v>
      </c>
      <c r="D709" t="str">
        <f>IF(VLOOKUP($B709,'Working final'!$A$4:$BU$2260,51,0)&gt;=1,"Y","N")</f>
        <v>Y</v>
      </c>
      <c r="E709" t="str">
        <f>IF(VLOOKUP($B709,'Working final'!$A$4:$BU$2260,51,0)&lt;200,"Y","N")</f>
        <v>N</v>
      </c>
      <c r="F709" t="str">
        <f>IF(VLOOKUP($B709,'Working final'!$A$4:$BU$2260,70,0)&gt;=75%,"Y","N")</f>
        <v>Y</v>
      </c>
      <c r="G709" t="str">
        <f>IF(VLOOKUP($B709,'Working final'!$A$4:$BU$2260,71,0)&gt;=30%,"Y","N")</f>
        <v>Y</v>
      </c>
      <c r="H709" t="str">
        <f>IF(OR(VLOOKUP($B709,'Working final'!$A$4:$BU$2260,72,0)&gt;=75%,VLOOKUP($B709,'Working final'!$A$4:$BU$2260,73,0)&gt;=75%),"Y","N")</f>
        <v>Y</v>
      </c>
      <c r="I709" s="4" t="str">
        <f t="shared" si="11"/>
        <v>Reject</v>
      </c>
      <c r="J709" s="1">
        <f>VLOOKUP($B709,'Working final'!$A$4:$BU$2260,50,0)</f>
        <v>45016</v>
      </c>
    </row>
    <row r="710" spans="1:10" hidden="1" x14ac:dyDescent="0.25">
      <c r="A710">
        <v>708</v>
      </c>
      <c r="B710" t="s">
        <v>1543</v>
      </c>
      <c r="C710" t="str">
        <f>IF(VLOOKUP($B710,'Working final'!$A$4:$BU$2260,50,0)&gt;=DATE(2022,3,31),"Y","N")</f>
        <v>Y</v>
      </c>
      <c r="D710" t="str">
        <f>IF(VLOOKUP($B710,'Working final'!$A$4:$BU$2260,51,0)&gt;=1,"Y","N")</f>
        <v>Y</v>
      </c>
      <c r="E710" t="str">
        <f>IF(VLOOKUP($B710,'Working final'!$A$4:$BU$2260,51,0)&lt;200,"Y","N")</f>
        <v>Y</v>
      </c>
      <c r="F710" t="str">
        <f>IF(VLOOKUP($B710,'Working final'!$A$4:$BU$2260,70,0)&gt;=75%,"Y","N")</f>
        <v>Y</v>
      </c>
      <c r="G710" t="str">
        <f>IF(VLOOKUP($B710,'Working final'!$A$4:$BU$2260,71,0)&gt;=30%,"Y","N")</f>
        <v>Y</v>
      </c>
      <c r="H710" t="str">
        <f>IF(OR(VLOOKUP($B710,'Working final'!$A$4:$BU$2260,72,0)&gt;=75%,VLOOKUP($B710,'Working final'!$A$4:$BU$2260,73,0)&gt;=75%),"Y","N")</f>
        <v>N</v>
      </c>
      <c r="I710" s="4" t="str">
        <f t="shared" si="11"/>
        <v>Reject</v>
      </c>
      <c r="J710" s="1">
        <f>VLOOKUP($B710,'Working final'!$A$4:$BU$2260,50,0)</f>
        <v>45016</v>
      </c>
    </row>
    <row r="711" spans="1:10" x14ac:dyDescent="0.25">
      <c r="A711">
        <v>709</v>
      </c>
      <c r="B711" t="s">
        <v>1547</v>
      </c>
      <c r="C711" t="str">
        <f>IF(VLOOKUP($B711,'Working final'!$A$4:$BU$2260,50,0)&gt;=DATE(2022,3,31),"Y","N")</f>
        <v>Y</v>
      </c>
      <c r="D711" t="str">
        <f>IF(VLOOKUP($B711,'Working final'!$A$4:$BU$2260,51,0)&gt;=1,"Y","N")</f>
        <v>Y</v>
      </c>
      <c r="E711" t="str">
        <f>IF(VLOOKUP($B711,'Working final'!$A$4:$BU$2260,51,0)&lt;200,"Y","N")</f>
        <v>Y</v>
      </c>
      <c r="F711" t="str">
        <f>IF(VLOOKUP($B711,'Working final'!$A$4:$BU$2260,70,0)&gt;=75%,"Y","N")</f>
        <v>Y</v>
      </c>
      <c r="G711" t="str">
        <f>IF(VLOOKUP($B711,'Working final'!$A$4:$BU$2260,71,0)&gt;=30%,"Y","N")</f>
        <v>Y</v>
      </c>
      <c r="H711" t="str">
        <f>IF(OR(VLOOKUP($B711,'Working final'!$A$4:$BU$2260,72,0)&gt;=75%,VLOOKUP($B711,'Working final'!$A$4:$BU$2260,73,0)&gt;=75%),"Y","N")</f>
        <v>Y</v>
      </c>
      <c r="I711" s="4" t="str">
        <f t="shared" si="11"/>
        <v>Accept</v>
      </c>
      <c r="J711" s="1">
        <f>VLOOKUP($B711,'Working final'!$A$4:$BU$2260,50,0)</f>
        <v>45016</v>
      </c>
    </row>
    <row r="712" spans="1:10" hidden="1" x14ac:dyDescent="0.25">
      <c r="A712">
        <v>710</v>
      </c>
      <c r="B712" t="s">
        <v>1548</v>
      </c>
      <c r="C712" t="s">
        <v>4974</v>
      </c>
      <c r="D712" t="str">
        <f>IF(VLOOKUP($B712,'Working final'!$A$4:$BU$2260,51,0)&gt;=1,"Y","N")</f>
        <v>Y</v>
      </c>
      <c r="E712" t="str">
        <f>IF(VLOOKUP($B712,'Working final'!$A$4:$BU$2260,51,0)&lt;200,"Y","N")</f>
        <v>Y</v>
      </c>
      <c r="F712" t="str">
        <f>IF(VLOOKUP($B712,'Working final'!$A$4:$BU$2260,70,0)&gt;=75%,"Y","N")</f>
        <v>Y</v>
      </c>
      <c r="G712" t="str">
        <f>IF(VLOOKUP($B712,'Working final'!$A$4:$BU$2260,71,0)&gt;=30%,"Y","N")</f>
        <v>Y</v>
      </c>
      <c r="H712" t="str">
        <f>IF(OR(VLOOKUP($B712,'Working final'!$A$4:$BU$2260,72,0)&gt;=75%,VLOOKUP($B712,'Working final'!$A$4:$BU$2260,73,0)&gt;=75%),"Y","N")</f>
        <v>Y</v>
      </c>
      <c r="I712" s="4" t="str">
        <f t="shared" si="11"/>
        <v>Reject</v>
      </c>
      <c r="J712" s="1">
        <f>VLOOKUP($B712,'Working final'!$A$4:$BU$2260,50,0)</f>
        <v>45291</v>
      </c>
    </row>
    <row r="713" spans="1:10" hidden="1" x14ac:dyDescent="0.25">
      <c r="A713">
        <v>711</v>
      </c>
      <c r="B713" t="s">
        <v>1554</v>
      </c>
      <c r="C713" t="str">
        <f>IF(VLOOKUP($B713,'Working final'!$A$4:$BU$2260,50,0)&gt;=DATE(2022,3,31),"Y","N")</f>
        <v>N</v>
      </c>
      <c r="D713" t="str">
        <f>IF(VLOOKUP($B713,'Working final'!$A$4:$BU$2260,51,0)&gt;=1,"Y","N")</f>
        <v>N</v>
      </c>
      <c r="E713" t="str">
        <f>IF(VLOOKUP($B713,'Working final'!$A$4:$BU$2260,51,0)&lt;200,"Y","N")</f>
        <v>Y</v>
      </c>
      <c r="F713" t="str">
        <f>IF(VLOOKUP($B713,'Working final'!$A$4:$BU$2260,70,0)&gt;=75%,"Y","N")</f>
        <v>N</v>
      </c>
      <c r="G713" t="str">
        <f>IF(VLOOKUP($B713,'Working final'!$A$4:$BU$2260,71,0)&gt;=30%,"Y","N")</f>
        <v>N</v>
      </c>
      <c r="H713" t="str">
        <f>IF(OR(VLOOKUP($B713,'Working final'!$A$4:$BU$2260,72,0)&gt;=75%,VLOOKUP($B713,'Working final'!$A$4:$BU$2260,73,0)&gt;=75%),"Y","N")</f>
        <v>N</v>
      </c>
      <c r="I713" s="4" t="str">
        <f t="shared" si="11"/>
        <v>Reject</v>
      </c>
      <c r="J713" s="1">
        <f>VLOOKUP($B713,'Working final'!$A$4:$BU$2260,50,0)</f>
        <v>0</v>
      </c>
    </row>
    <row r="714" spans="1:10" hidden="1" x14ac:dyDescent="0.25">
      <c r="A714">
        <v>712</v>
      </c>
      <c r="B714" t="s">
        <v>1555</v>
      </c>
      <c r="C714" t="str">
        <f>IF(VLOOKUP($B714,'Working final'!$A$4:$BU$2260,50,0)&gt;=DATE(2022,3,31),"Y","N")</f>
        <v>Y</v>
      </c>
      <c r="D714" t="str">
        <f>IF(VLOOKUP($B714,'Working final'!$A$4:$BU$2260,51,0)&gt;=1,"Y","N")</f>
        <v>Y</v>
      </c>
      <c r="E714" t="str">
        <f>IF(VLOOKUP($B714,'Working final'!$A$4:$BU$2260,51,0)&lt;200,"Y","N")</f>
        <v>N</v>
      </c>
      <c r="F714" t="str">
        <f>IF(VLOOKUP($B714,'Working final'!$A$4:$BU$2260,70,0)&gt;=75%,"Y","N")</f>
        <v>Y</v>
      </c>
      <c r="G714" t="str">
        <f>IF(VLOOKUP($B714,'Working final'!$A$4:$BU$2260,71,0)&gt;=30%,"Y","N")</f>
        <v>Y</v>
      </c>
      <c r="H714" t="str">
        <f>IF(OR(VLOOKUP($B714,'Working final'!$A$4:$BU$2260,72,0)&gt;=75%,VLOOKUP($B714,'Working final'!$A$4:$BU$2260,73,0)&gt;=75%),"Y","N")</f>
        <v>Y</v>
      </c>
      <c r="I714" s="4" t="str">
        <f t="shared" si="11"/>
        <v>Reject</v>
      </c>
      <c r="J714" s="1">
        <f>VLOOKUP($B714,'Working final'!$A$4:$BU$2260,50,0)</f>
        <v>45016</v>
      </c>
    </row>
    <row r="715" spans="1:10" hidden="1" x14ac:dyDescent="0.25">
      <c r="A715">
        <v>713</v>
      </c>
      <c r="B715" t="s">
        <v>1556</v>
      </c>
      <c r="C715" t="str">
        <f>IF(VLOOKUP($B715,'Working final'!$A$4:$BU$2260,50,0)&gt;=DATE(2022,3,31),"Y","N")</f>
        <v>N</v>
      </c>
      <c r="D715" t="str">
        <f>IF(VLOOKUP($B715,'Working final'!$A$4:$BU$2260,51,0)&gt;=1,"Y","N")</f>
        <v>N</v>
      </c>
      <c r="E715" t="str">
        <f>IF(VLOOKUP($B715,'Working final'!$A$4:$BU$2260,51,0)&lt;200,"Y","N")</f>
        <v>Y</v>
      </c>
      <c r="F715" t="str">
        <f>IF(VLOOKUP($B715,'Working final'!$A$4:$BU$2260,70,0)&gt;=75%,"Y","N")</f>
        <v>N</v>
      </c>
      <c r="G715" t="str">
        <f>IF(VLOOKUP($B715,'Working final'!$A$4:$BU$2260,71,0)&gt;=30%,"Y","N")</f>
        <v>N</v>
      </c>
      <c r="H715" t="str">
        <f>IF(OR(VLOOKUP($B715,'Working final'!$A$4:$BU$2260,72,0)&gt;=75%,VLOOKUP($B715,'Working final'!$A$4:$BU$2260,73,0)&gt;=75%),"Y","N")</f>
        <v>N</v>
      </c>
      <c r="I715" s="4" t="str">
        <f t="shared" si="11"/>
        <v>Reject</v>
      </c>
      <c r="J715" s="1">
        <f>VLOOKUP($B715,'Working final'!$A$4:$BU$2260,50,0)</f>
        <v>0</v>
      </c>
    </row>
    <row r="716" spans="1:10" hidden="1" x14ac:dyDescent="0.25">
      <c r="A716">
        <v>714</v>
      </c>
      <c r="B716" t="s">
        <v>1558</v>
      </c>
      <c r="C716" t="str">
        <f>IF(VLOOKUP($B716,'Working final'!$A$4:$BU$2260,50,0)&gt;=DATE(2022,3,31),"Y","N")</f>
        <v>N</v>
      </c>
      <c r="D716" t="str">
        <f>IF(VLOOKUP($B716,'Working final'!$A$4:$BU$2260,51,0)&gt;=1,"Y","N")</f>
        <v>N</v>
      </c>
      <c r="E716" t="str">
        <f>IF(VLOOKUP($B716,'Working final'!$A$4:$BU$2260,51,0)&lt;200,"Y","N")</f>
        <v>Y</v>
      </c>
      <c r="F716" t="str">
        <f>IF(VLOOKUP($B716,'Working final'!$A$4:$BU$2260,70,0)&gt;=75%,"Y","N")</f>
        <v>N</v>
      </c>
      <c r="G716" t="str">
        <f>IF(VLOOKUP($B716,'Working final'!$A$4:$BU$2260,71,0)&gt;=30%,"Y","N")</f>
        <v>N</v>
      </c>
      <c r="H716" t="str">
        <f>IF(OR(VLOOKUP($B716,'Working final'!$A$4:$BU$2260,72,0)&gt;=75%,VLOOKUP($B716,'Working final'!$A$4:$BU$2260,73,0)&gt;=75%),"Y","N")</f>
        <v>N</v>
      </c>
      <c r="I716" s="4" t="str">
        <f t="shared" si="11"/>
        <v>Reject</v>
      </c>
      <c r="J716" s="1">
        <f>VLOOKUP($B716,'Working final'!$A$4:$BU$2260,50,0)</f>
        <v>0</v>
      </c>
    </row>
    <row r="717" spans="1:10" hidden="1" x14ac:dyDescent="0.25">
      <c r="A717">
        <v>715</v>
      </c>
      <c r="B717" t="s">
        <v>1560</v>
      </c>
      <c r="C717" t="str">
        <f>IF(VLOOKUP($B717,'Working final'!$A$4:$BU$2260,50,0)&gt;=DATE(2022,3,31),"Y","N")</f>
        <v>N</v>
      </c>
      <c r="D717" t="str">
        <f>IF(VLOOKUP($B717,'Working final'!$A$4:$BU$2260,51,0)&gt;=1,"Y","N")</f>
        <v>N</v>
      </c>
      <c r="E717" t="str">
        <f>IF(VLOOKUP($B717,'Working final'!$A$4:$BU$2260,51,0)&lt;200,"Y","N")</f>
        <v>Y</v>
      </c>
      <c r="F717" t="str">
        <f>IF(VLOOKUP($B717,'Working final'!$A$4:$BU$2260,70,0)&gt;=75%,"Y","N")</f>
        <v>N</v>
      </c>
      <c r="G717" t="str">
        <f>IF(VLOOKUP($B717,'Working final'!$A$4:$BU$2260,71,0)&gt;=30%,"Y","N")</f>
        <v>N</v>
      </c>
      <c r="H717" t="str">
        <f>IF(OR(VLOOKUP($B717,'Working final'!$A$4:$BU$2260,72,0)&gt;=75%,VLOOKUP($B717,'Working final'!$A$4:$BU$2260,73,0)&gt;=75%),"Y","N")</f>
        <v>N</v>
      </c>
      <c r="I717" s="4" t="str">
        <f t="shared" si="11"/>
        <v>Reject</v>
      </c>
      <c r="J717" s="1">
        <f>VLOOKUP($B717,'Working final'!$A$4:$BU$2260,50,0)</f>
        <v>0</v>
      </c>
    </row>
    <row r="718" spans="1:10" hidden="1" x14ac:dyDescent="0.25">
      <c r="A718">
        <v>716</v>
      </c>
      <c r="B718" t="s">
        <v>1561</v>
      </c>
      <c r="C718" t="str">
        <f>IF(VLOOKUP($B718,'Working final'!$A$4:$BU$2260,50,0)&gt;=DATE(2022,3,31),"Y","N")</f>
        <v>Y</v>
      </c>
      <c r="D718" t="str">
        <f>IF(VLOOKUP($B718,'Working final'!$A$4:$BU$2260,51,0)&gt;=1,"Y","N")</f>
        <v>Y</v>
      </c>
      <c r="E718" t="str">
        <f>IF(VLOOKUP($B718,'Working final'!$A$4:$BU$2260,51,0)&lt;200,"Y","N")</f>
        <v>N</v>
      </c>
      <c r="F718" t="str">
        <f>IF(VLOOKUP($B718,'Working final'!$A$4:$BU$2260,70,0)&gt;=75%,"Y","N")</f>
        <v>Y</v>
      </c>
      <c r="G718" t="str">
        <f>IF(VLOOKUP($B718,'Working final'!$A$4:$BU$2260,71,0)&gt;=30%,"Y","N")</f>
        <v>Y</v>
      </c>
      <c r="H718" t="str">
        <f>IF(OR(VLOOKUP($B718,'Working final'!$A$4:$BU$2260,72,0)&gt;=75%,VLOOKUP($B718,'Working final'!$A$4:$BU$2260,73,0)&gt;=75%),"Y","N")</f>
        <v>N</v>
      </c>
      <c r="I718" s="4" t="str">
        <f t="shared" si="11"/>
        <v>Reject</v>
      </c>
      <c r="J718" s="1">
        <f>VLOOKUP($B718,'Working final'!$A$4:$BU$2260,50,0)</f>
        <v>45016</v>
      </c>
    </row>
    <row r="719" spans="1:10" hidden="1" x14ac:dyDescent="0.25">
      <c r="A719">
        <v>717</v>
      </c>
      <c r="B719" t="s">
        <v>1563</v>
      </c>
      <c r="C719" t="str">
        <f>IF(VLOOKUP($B719,'Working final'!$A$4:$BU$2260,50,0)&gt;=DATE(2022,3,31),"Y","N")</f>
        <v>Y</v>
      </c>
      <c r="D719" t="str">
        <f>IF(VLOOKUP($B719,'Working final'!$A$4:$BU$2260,51,0)&gt;=1,"Y","N")</f>
        <v>Y</v>
      </c>
      <c r="E719" t="str">
        <f>IF(VLOOKUP($B719,'Working final'!$A$4:$BU$2260,51,0)&lt;200,"Y","N")</f>
        <v>N</v>
      </c>
      <c r="F719" t="str">
        <f>IF(VLOOKUP($B719,'Working final'!$A$4:$BU$2260,70,0)&gt;=75%,"Y","N")</f>
        <v>Y</v>
      </c>
      <c r="G719" t="str">
        <f>IF(VLOOKUP($B719,'Working final'!$A$4:$BU$2260,71,0)&gt;=30%,"Y","N")</f>
        <v>Y</v>
      </c>
      <c r="H719" t="str">
        <f>IF(OR(VLOOKUP($B719,'Working final'!$A$4:$BU$2260,72,0)&gt;=75%,VLOOKUP($B719,'Working final'!$A$4:$BU$2260,73,0)&gt;=75%),"Y","N")</f>
        <v>Y</v>
      </c>
      <c r="I719" s="4" t="str">
        <f t="shared" si="11"/>
        <v>Reject</v>
      </c>
      <c r="J719" s="1">
        <f>VLOOKUP($B719,'Working final'!$A$4:$BU$2260,50,0)</f>
        <v>45016</v>
      </c>
    </row>
    <row r="720" spans="1:10" hidden="1" x14ac:dyDescent="0.25">
      <c r="A720">
        <v>718</v>
      </c>
      <c r="B720" t="s">
        <v>1566</v>
      </c>
      <c r="C720" t="str">
        <f>IF(VLOOKUP($B720,'Working final'!$A$4:$BU$2260,50,0)&gt;=DATE(2022,3,31),"Y","N")</f>
        <v>Y</v>
      </c>
      <c r="D720" t="str">
        <f>IF(VLOOKUP($B720,'Working final'!$A$4:$BU$2260,51,0)&gt;=1,"Y","N")</f>
        <v>Y</v>
      </c>
      <c r="E720" t="str">
        <f>IF(VLOOKUP($B720,'Working final'!$A$4:$BU$2260,51,0)&lt;200,"Y","N")</f>
        <v>N</v>
      </c>
      <c r="F720" t="str">
        <f>IF(VLOOKUP($B720,'Working final'!$A$4:$BU$2260,70,0)&gt;=75%,"Y","N")</f>
        <v>Y</v>
      </c>
      <c r="G720" t="str">
        <f>IF(VLOOKUP($B720,'Working final'!$A$4:$BU$2260,71,0)&gt;=30%,"Y","N")</f>
        <v>Y</v>
      </c>
      <c r="H720" t="str">
        <f>IF(OR(VLOOKUP($B720,'Working final'!$A$4:$BU$2260,72,0)&gt;=75%,VLOOKUP($B720,'Working final'!$A$4:$BU$2260,73,0)&gt;=75%),"Y","N")</f>
        <v>N</v>
      </c>
      <c r="I720" s="4" t="str">
        <f t="shared" si="11"/>
        <v>Reject</v>
      </c>
      <c r="J720" s="1">
        <f>VLOOKUP($B720,'Working final'!$A$4:$BU$2260,50,0)</f>
        <v>45016</v>
      </c>
    </row>
    <row r="721" spans="1:10" hidden="1" x14ac:dyDescent="0.25">
      <c r="A721">
        <v>719</v>
      </c>
      <c r="B721" t="s">
        <v>1569</v>
      </c>
      <c r="C721" t="str">
        <f>IF(VLOOKUP($B721,'Working final'!$A$4:$BU$2260,50,0)&gt;=DATE(2022,3,31),"Y","N")</f>
        <v>N</v>
      </c>
      <c r="D721" t="str">
        <f>IF(VLOOKUP($B721,'Working final'!$A$4:$BU$2260,51,0)&gt;=1,"Y","N")</f>
        <v>N</v>
      </c>
      <c r="E721" t="str">
        <f>IF(VLOOKUP($B721,'Working final'!$A$4:$BU$2260,51,0)&lt;200,"Y","N")</f>
        <v>Y</v>
      </c>
      <c r="F721" t="str">
        <f>IF(VLOOKUP($B721,'Working final'!$A$4:$BU$2260,70,0)&gt;=75%,"Y","N")</f>
        <v>N</v>
      </c>
      <c r="G721" t="str">
        <f>IF(VLOOKUP($B721,'Working final'!$A$4:$BU$2260,71,0)&gt;=30%,"Y","N")</f>
        <v>N</v>
      </c>
      <c r="H721" t="str">
        <f>IF(OR(VLOOKUP($B721,'Working final'!$A$4:$BU$2260,72,0)&gt;=75%,VLOOKUP($B721,'Working final'!$A$4:$BU$2260,73,0)&gt;=75%),"Y","N")</f>
        <v>N</v>
      </c>
      <c r="I721" s="4" t="str">
        <f t="shared" si="11"/>
        <v>Reject</v>
      </c>
      <c r="J721" s="1">
        <f>VLOOKUP($B721,'Working final'!$A$4:$BU$2260,50,0)</f>
        <v>0</v>
      </c>
    </row>
    <row r="722" spans="1:10" hidden="1" x14ac:dyDescent="0.25">
      <c r="A722">
        <v>720</v>
      </c>
      <c r="B722" t="s">
        <v>1570</v>
      </c>
      <c r="C722" t="str">
        <f>IF(VLOOKUP($B722,'Working final'!$A$4:$BU$2260,50,0)&gt;=DATE(2022,3,31),"Y","N")</f>
        <v>N</v>
      </c>
      <c r="D722" t="str">
        <f>IF(VLOOKUP($B722,'Working final'!$A$4:$BU$2260,51,0)&gt;=1,"Y","N")</f>
        <v>N</v>
      </c>
      <c r="E722" t="str">
        <f>IF(VLOOKUP($B722,'Working final'!$A$4:$BU$2260,51,0)&lt;200,"Y","N")</f>
        <v>Y</v>
      </c>
      <c r="F722" t="str">
        <f>IF(VLOOKUP($B722,'Working final'!$A$4:$BU$2260,70,0)&gt;=75%,"Y","N")</f>
        <v>N</v>
      </c>
      <c r="G722" t="str">
        <f>IF(VLOOKUP($B722,'Working final'!$A$4:$BU$2260,71,0)&gt;=30%,"Y","N")</f>
        <v>N</v>
      </c>
      <c r="H722" t="str">
        <f>IF(OR(VLOOKUP($B722,'Working final'!$A$4:$BU$2260,72,0)&gt;=75%,VLOOKUP($B722,'Working final'!$A$4:$BU$2260,73,0)&gt;=75%),"Y","N")</f>
        <v>N</v>
      </c>
      <c r="I722" s="4" t="str">
        <f t="shared" si="11"/>
        <v>Reject</v>
      </c>
      <c r="J722" s="1">
        <f>VLOOKUP($B722,'Working final'!$A$4:$BU$2260,50,0)</f>
        <v>0</v>
      </c>
    </row>
    <row r="723" spans="1:10" hidden="1" x14ac:dyDescent="0.25">
      <c r="A723">
        <v>721</v>
      </c>
      <c r="B723" t="s">
        <v>1571</v>
      </c>
      <c r="C723" t="str">
        <f>IF(VLOOKUP($B723,'Working final'!$A$4:$BU$2260,50,0)&gt;=DATE(2022,3,31),"Y","N")</f>
        <v>Y</v>
      </c>
      <c r="D723" t="str">
        <f>IF(VLOOKUP($B723,'Working final'!$A$4:$BU$2260,51,0)&gt;=1,"Y","N")</f>
        <v>Y</v>
      </c>
      <c r="E723" t="str">
        <f>IF(VLOOKUP($B723,'Working final'!$A$4:$BU$2260,51,0)&lt;200,"Y","N")</f>
        <v>N</v>
      </c>
      <c r="F723" t="str">
        <f>IF(VLOOKUP($B723,'Working final'!$A$4:$BU$2260,70,0)&gt;=75%,"Y","N")</f>
        <v>Y</v>
      </c>
      <c r="G723" t="str">
        <f>IF(VLOOKUP($B723,'Working final'!$A$4:$BU$2260,71,0)&gt;=30%,"Y","N")</f>
        <v>Y</v>
      </c>
      <c r="H723" t="str">
        <f>IF(OR(VLOOKUP($B723,'Working final'!$A$4:$BU$2260,72,0)&gt;=75%,VLOOKUP($B723,'Working final'!$A$4:$BU$2260,73,0)&gt;=75%),"Y","N")</f>
        <v>Y</v>
      </c>
      <c r="I723" s="4" t="str">
        <f t="shared" si="11"/>
        <v>Reject</v>
      </c>
      <c r="J723" s="1">
        <f>VLOOKUP($B723,'Working final'!$A$4:$BU$2260,50,0)</f>
        <v>45016</v>
      </c>
    </row>
    <row r="724" spans="1:10" hidden="1" x14ac:dyDescent="0.25">
      <c r="A724">
        <v>722</v>
      </c>
      <c r="B724" t="s">
        <v>1577</v>
      </c>
      <c r="C724" t="str">
        <f>IF(VLOOKUP($B724,'Working final'!$A$4:$BU$2260,50,0)&gt;=DATE(2022,3,31),"Y","N")</f>
        <v>N</v>
      </c>
      <c r="D724" t="str">
        <f>IF(VLOOKUP($B724,'Working final'!$A$4:$BU$2260,51,0)&gt;=1,"Y","N")</f>
        <v>N</v>
      </c>
      <c r="E724" t="str">
        <f>IF(VLOOKUP($B724,'Working final'!$A$4:$BU$2260,51,0)&lt;200,"Y","N")</f>
        <v>Y</v>
      </c>
      <c r="F724" t="str">
        <f>IF(VLOOKUP($B724,'Working final'!$A$4:$BU$2260,70,0)&gt;=75%,"Y","N")</f>
        <v>N</v>
      </c>
      <c r="G724" t="str">
        <f>IF(VLOOKUP($B724,'Working final'!$A$4:$BU$2260,71,0)&gt;=30%,"Y","N")</f>
        <v>N</v>
      </c>
      <c r="H724" t="str">
        <f>IF(OR(VLOOKUP($B724,'Working final'!$A$4:$BU$2260,72,0)&gt;=75%,VLOOKUP($B724,'Working final'!$A$4:$BU$2260,73,0)&gt;=75%),"Y","N")</f>
        <v>N</v>
      </c>
      <c r="I724" s="4" t="str">
        <f t="shared" si="11"/>
        <v>Reject</v>
      </c>
      <c r="J724" s="1">
        <f>VLOOKUP($B724,'Working final'!$A$4:$BU$2260,50,0)</f>
        <v>0</v>
      </c>
    </row>
    <row r="725" spans="1:10" hidden="1" x14ac:dyDescent="0.25">
      <c r="A725">
        <v>723</v>
      </c>
      <c r="B725" t="s">
        <v>1578</v>
      </c>
      <c r="C725" t="str">
        <f>IF(VLOOKUP($B725,'Working final'!$A$4:$BU$2260,50,0)&gt;=DATE(2022,3,31),"Y","N")</f>
        <v>Y</v>
      </c>
      <c r="D725" t="str">
        <f>IF(VLOOKUP($B725,'Working final'!$A$4:$BU$2260,51,0)&gt;=1,"Y","N")</f>
        <v>Y</v>
      </c>
      <c r="E725" t="str">
        <f>IF(VLOOKUP($B725,'Working final'!$A$4:$BU$2260,51,0)&lt;200,"Y","N")</f>
        <v>Y</v>
      </c>
      <c r="F725" t="str">
        <f>IF(VLOOKUP($B725,'Working final'!$A$4:$BU$2260,70,0)&gt;=75%,"Y","N")</f>
        <v>Y</v>
      </c>
      <c r="G725" t="str">
        <f>IF(VLOOKUP($B725,'Working final'!$A$4:$BU$2260,71,0)&gt;=30%,"Y","N")</f>
        <v>Y</v>
      </c>
      <c r="H725" t="str">
        <f>IF(OR(VLOOKUP($B725,'Working final'!$A$4:$BU$2260,72,0)&gt;=75%,VLOOKUP($B725,'Working final'!$A$4:$BU$2260,73,0)&gt;=75%),"Y","N")</f>
        <v>N</v>
      </c>
      <c r="I725" s="4" t="str">
        <f t="shared" si="11"/>
        <v>Reject</v>
      </c>
      <c r="J725" s="1">
        <f>VLOOKUP($B725,'Working final'!$A$4:$BU$2260,50,0)</f>
        <v>45016</v>
      </c>
    </row>
    <row r="726" spans="1:10" hidden="1" x14ac:dyDescent="0.25">
      <c r="A726">
        <v>724</v>
      </c>
      <c r="B726" t="s">
        <v>1368</v>
      </c>
      <c r="C726" t="str">
        <f>IF(VLOOKUP($B726,'Working final'!$A$4:$BU$2260,50,0)&gt;=DATE(2022,3,31),"Y","N")</f>
        <v>N</v>
      </c>
      <c r="D726" t="str">
        <f>IF(VLOOKUP($B726,'Working final'!$A$4:$BU$2260,51,0)&gt;=1,"Y","N")</f>
        <v>N</v>
      </c>
      <c r="E726" t="str">
        <f>IF(VLOOKUP($B726,'Working final'!$A$4:$BU$2260,51,0)&lt;200,"Y","N")</f>
        <v>Y</v>
      </c>
      <c r="F726" t="str">
        <f>IF(VLOOKUP($B726,'Working final'!$A$4:$BU$2260,70,0)&gt;=75%,"Y","N")</f>
        <v>N</v>
      </c>
      <c r="G726" t="str">
        <f>IF(VLOOKUP($B726,'Working final'!$A$4:$BU$2260,71,0)&gt;=30%,"Y","N")</f>
        <v>N</v>
      </c>
      <c r="H726" t="str">
        <f>IF(OR(VLOOKUP($B726,'Working final'!$A$4:$BU$2260,72,0)&gt;=75%,VLOOKUP($B726,'Working final'!$A$4:$BU$2260,73,0)&gt;=75%),"Y","N")</f>
        <v>N</v>
      </c>
      <c r="I726" s="4" t="str">
        <f t="shared" si="11"/>
        <v>Reject</v>
      </c>
      <c r="J726" s="1">
        <f>VLOOKUP($B726,'Working final'!$A$4:$BU$2260,50,0)</f>
        <v>0</v>
      </c>
    </row>
    <row r="727" spans="1:10" hidden="1" x14ac:dyDescent="0.25">
      <c r="A727">
        <v>725</v>
      </c>
      <c r="B727" t="s">
        <v>1584</v>
      </c>
      <c r="C727" t="str">
        <f>IF(VLOOKUP($B727,'Working final'!$A$4:$BU$2260,50,0)&gt;=DATE(2022,3,31),"Y","N")</f>
        <v>Y</v>
      </c>
      <c r="D727" t="str">
        <f>IF(VLOOKUP($B727,'Working final'!$A$4:$BU$2260,51,0)&gt;=1,"Y","N")</f>
        <v>Y</v>
      </c>
      <c r="E727" t="str">
        <f>IF(VLOOKUP($B727,'Working final'!$A$4:$BU$2260,51,0)&lt;200,"Y","N")</f>
        <v>Y</v>
      </c>
      <c r="F727" t="str">
        <f>IF(VLOOKUP($B727,'Working final'!$A$4:$BU$2260,70,0)&gt;=75%,"Y","N")</f>
        <v>N</v>
      </c>
      <c r="G727" t="str">
        <f>IF(VLOOKUP($B727,'Working final'!$A$4:$BU$2260,71,0)&gt;=30%,"Y","N")</f>
        <v>Y</v>
      </c>
      <c r="H727" t="str">
        <f>IF(OR(VLOOKUP($B727,'Working final'!$A$4:$BU$2260,72,0)&gt;=75%,VLOOKUP($B727,'Working final'!$A$4:$BU$2260,73,0)&gt;=75%),"Y","N")</f>
        <v>N</v>
      </c>
      <c r="I727" s="4" t="str">
        <f t="shared" si="11"/>
        <v>Reject</v>
      </c>
      <c r="J727" s="1">
        <f>VLOOKUP($B727,'Working final'!$A$4:$BU$2260,50,0)</f>
        <v>45016</v>
      </c>
    </row>
    <row r="728" spans="1:10" hidden="1" x14ac:dyDescent="0.25">
      <c r="A728">
        <v>726</v>
      </c>
      <c r="B728" t="s">
        <v>1585</v>
      </c>
      <c r="C728" t="str">
        <f>IF(VLOOKUP($B728,'Working final'!$A$4:$BU$2260,50,0)&gt;=DATE(2022,3,31),"Y","N")</f>
        <v>Y</v>
      </c>
      <c r="D728" t="str">
        <f>IF(VLOOKUP($B728,'Working final'!$A$4:$BU$2260,51,0)&gt;=1,"Y","N")</f>
        <v>Y</v>
      </c>
      <c r="E728" t="str">
        <f>IF(VLOOKUP($B728,'Working final'!$A$4:$BU$2260,51,0)&lt;200,"Y","N")</f>
        <v>N</v>
      </c>
      <c r="F728" t="str">
        <f>IF(VLOOKUP($B728,'Working final'!$A$4:$BU$2260,70,0)&gt;=75%,"Y","N")</f>
        <v>Y</v>
      </c>
      <c r="G728" t="str">
        <f>IF(VLOOKUP($B728,'Working final'!$A$4:$BU$2260,71,0)&gt;=30%,"Y","N")</f>
        <v>Y</v>
      </c>
      <c r="H728" t="str">
        <f>IF(OR(VLOOKUP($B728,'Working final'!$A$4:$BU$2260,72,0)&gt;=75%,VLOOKUP($B728,'Working final'!$A$4:$BU$2260,73,0)&gt;=75%),"Y","N")</f>
        <v>Y</v>
      </c>
      <c r="I728" s="4" t="str">
        <f t="shared" si="11"/>
        <v>Reject</v>
      </c>
      <c r="J728" s="1">
        <f>VLOOKUP($B728,'Working final'!$A$4:$BU$2260,50,0)</f>
        <v>45016</v>
      </c>
    </row>
    <row r="729" spans="1:10" hidden="1" x14ac:dyDescent="0.25">
      <c r="A729">
        <v>727</v>
      </c>
      <c r="B729" t="s">
        <v>1586</v>
      </c>
      <c r="C729" t="str">
        <f>IF(VLOOKUP($B729,'Working final'!$A$4:$BU$2260,50,0)&gt;=DATE(2022,3,31),"Y","N")</f>
        <v>Y</v>
      </c>
      <c r="D729" t="str">
        <f>IF(VLOOKUP($B729,'Working final'!$A$4:$BU$2260,51,0)&gt;=1,"Y","N")</f>
        <v>Y</v>
      </c>
      <c r="E729" t="str">
        <f>IF(VLOOKUP($B729,'Working final'!$A$4:$BU$2260,51,0)&lt;200,"Y","N")</f>
        <v>N</v>
      </c>
      <c r="F729" t="str">
        <f>IF(VLOOKUP($B729,'Working final'!$A$4:$BU$2260,70,0)&gt;=75%,"Y","N")</f>
        <v>Y</v>
      </c>
      <c r="G729" t="str">
        <f>IF(VLOOKUP($B729,'Working final'!$A$4:$BU$2260,71,0)&gt;=30%,"Y","N")</f>
        <v>Y</v>
      </c>
      <c r="H729" t="str">
        <f>IF(OR(VLOOKUP($B729,'Working final'!$A$4:$BU$2260,72,0)&gt;=75%,VLOOKUP($B729,'Working final'!$A$4:$BU$2260,73,0)&gt;=75%),"Y","N")</f>
        <v>Y</v>
      </c>
      <c r="I729" s="4" t="str">
        <f t="shared" si="11"/>
        <v>Reject</v>
      </c>
      <c r="J729" s="1">
        <f>VLOOKUP($B729,'Working final'!$A$4:$BU$2260,50,0)</f>
        <v>45016</v>
      </c>
    </row>
    <row r="730" spans="1:10" x14ac:dyDescent="0.25">
      <c r="A730">
        <v>728</v>
      </c>
      <c r="B730" t="s">
        <v>1587</v>
      </c>
      <c r="C730" t="str">
        <f>IF(VLOOKUP($B730,'Working final'!$A$4:$BU$2260,50,0)&gt;=DATE(2022,3,31),"Y","N")</f>
        <v>Y</v>
      </c>
      <c r="D730" t="str">
        <f>IF(VLOOKUP($B730,'Working final'!$A$4:$BU$2260,51,0)&gt;=1,"Y","N")</f>
        <v>Y</v>
      </c>
      <c r="E730" t="str">
        <f>IF(VLOOKUP($B730,'Working final'!$A$4:$BU$2260,51,0)&lt;200,"Y","N")</f>
        <v>Y</v>
      </c>
      <c r="F730" t="str">
        <f>IF(VLOOKUP($B730,'Working final'!$A$4:$BU$2260,70,0)&gt;=75%,"Y","N")</f>
        <v>Y</v>
      </c>
      <c r="G730" t="str">
        <f>IF(VLOOKUP($B730,'Working final'!$A$4:$BU$2260,71,0)&gt;=30%,"Y","N")</f>
        <v>Y</v>
      </c>
      <c r="H730" t="str">
        <f>IF(OR(VLOOKUP($B730,'Working final'!$A$4:$BU$2260,72,0)&gt;=75%,VLOOKUP($B730,'Working final'!$A$4:$BU$2260,73,0)&gt;=75%),"Y","N")</f>
        <v>Y</v>
      </c>
      <c r="I730" s="4" t="str">
        <f t="shared" si="11"/>
        <v>Accept</v>
      </c>
      <c r="J730" s="1">
        <f>VLOOKUP($B730,'Working final'!$A$4:$BU$2260,50,0)</f>
        <v>45016</v>
      </c>
    </row>
    <row r="731" spans="1:10" hidden="1" x14ac:dyDescent="0.25">
      <c r="A731">
        <v>729</v>
      </c>
      <c r="B731" t="s">
        <v>1588</v>
      </c>
      <c r="C731" t="str">
        <f>IF(VLOOKUP($B731,'Working final'!$A$4:$BU$2260,50,0)&gt;=DATE(2022,3,31),"Y","N")</f>
        <v>Y</v>
      </c>
      <c r="D731" t="str">
        <f>IF(VLOOKUP($B731,'Working final'!$A$4:$BU$2260,51,0)&gt;=1,"Y","N")</f>
        <v>Y</v>
      </c>
      <c r="E731" t="str">
        <f>IF(VLOOKUP($B731,'Working final'!$A$4:$BU$2260,51,0)&lt;200,"Y","N")</f>
        <v>N</v>
      </c>
      <c r="F731" t="str">
        <f>IF(VLOOKUP($B731,'Working final'!$A$4:$BU$2260,70,0)&gt;=75%,"Y","N")</f>
        <v>Y</v>
      </c>
      <c r="G731" t="str">
        <f>IF(VLOOKUP($B731,'Working final'!$A$4:$BU$2260,71,0)&gt;=30%,"Y","N")</f>
        <v>Y</v>
      </c>
      <c r="H731" t="str">
        <f>IF(OR(VLOOKUP($B731,'Working final'!$A$4:$BU$2260,72,0)&gt;=75%,VLOOKUP($B731,'Working final'!$A$4:$BU$2260,73,0)&gt;=75%),"Y","N")</f>
        <v>Y</v>
      </c>
      <c r="I731" s="4" t="str">
        <f t="shared" si="11"/>
        <v>Reject</v>
      </c>
      <c r="J731" s="1">
        <f>VLOOKUP($B731,'Working final'!$A$4:$BU$2260,50,0)</f>
        <v>45016</v>
      </c>
    </row>
    <row r="732" spans="1:10" x14ac:dyDescent="0.25">
      <c r="A732">
        <v>730</v>
      </c>
      <c r="B732" t="s">
        <v>1589</v>
      </c>
      <c r="C732" t="str">
        <f>IF(VLOOKUP($B732,'Working final'!$A$4:$BU$2260,50,0)&gt;=DATE(2022,3,31),"Y","N")</f>
        <v>Y</v>
      </c>
      <c r="D732" t="str">
        <f>IF(VLOOKUP($B732,'Working final'!$A$4:$BU$2260,51,0)&gt;=1,"Y","N")</f>
        <v>Y</v>
      </c>
      <c r="E732" t="str">
        <f>IF(VLOOKUP($B732,'Working final'!$A$4:$BU$2260,51,0)&lt;200,"Y","N")</f>
        <v>Y</v>
      </c>
      <c r="F732" t="str">
        <f>IF(VLOOKUP($B732,'Working final'!$A$4:$BU$2260,70,0)&gt;=75%,"Y","N")</f>
        <v>Y</v>
      </c>
      <c r="G732" t="str">
        <f>IF(VLOOKUP($B732,'Working final'!$A$4:$BU$2260,71,0)&gt;=30%,"Y","N")</f>
        <v>Y</v>
      </c>
      <c r="H732" t="str">
        <f>IF(OR(VLOOKUP($B732,'Working final'!$A$4:$BU$2260,72,0)&gt;=75%,VLOOKUP($B732,'Working final'!$A$4:$BU$2260,73,0)&gt;=75%),"Y","N")</f>
        <v>Y</v>
      </c>
      <c r="I732" s="4" t="str">
        <f t="shared" si="11"/>
        <v>Accept</v>
      </c>
      <c r="J732" s="1">
        <f>VLOOKUP($B732,'Working final'!$A$4:$BU$2260,50,0)</f>
        <v>45016</v>
      </c>
    </row>
    <row r="733" spans="1:10" hidden="1" x14ac:dyDescent="0.25">
      <c r="A733">
        <v>731</v>
      </c>
      <c r="B733" t="s">
        <v>1590</v>
      </c>
      <c r="C733" t="str">
        <f>IF(VLOOKUP($B733,'Working final'!$A$4:$BU$2260,50,0)&gt;=DATE(2022,3,31),"Y","N")</f>
        <v>N</v>
      </c>
      <c r="D733" t="str">
        <f>IF(VLOOKUP($B733,'Working final'!$A$4:$BU$2260,51,0)&gt;=1,"Y","N")</f>
        <v>N</v>
      </c>
      <c r="E733" t="str">
        <f>IF(VLOOKUP($B733,'Working final'!$A$4:$BU$2260,51,0)&lt;200,"Y","N")</f>
        <v>Y</v>
      </c>
      <c r="F733" t="str">
        <f>IF(VLOOKUP($B733,'Working final'!$A$4:$BU$2260,70,0)&gt;=75%,"Y","N")</f>
        <v>N</v>
      </c>
      <c r="G733" t="str">
        <f>IF(VLOOKUP($B733,'Working final'!$A$4:$BU$2260,71,0)&gt;=30%,"Y","N")</f>
        <v>N</v>
      </c>
      <c r="H733" t="str">
        <f>IF(OR(VLOOKUP($B733,'Working final'!$A$4:$BU$2260,72,0)&gt;=75%,VLOOKUP($B733,'Working final'!$A$4:$BU$2260,73,0)&gt;=75%),"Y","N")</f>
        <v>N</v>
      </c>
      <c r="I733" s="4" t="str">
        <f t="shared" si="11"/>
        <v>Reject</v>
      </c>
      <c r="J733" s="1">
        <f>VLOOKUP($B733,'Working final'!$A$4:$BU$2260,50,0)</f>
        <v>0</v>
      </c>
    </row>
    <row r="734" spans="1:10" hidden="1" x14ac:dyDescent="0.25">
      <c r="A734">
        <v>732</v>
      </c>
      <c r="B734" t="s">
        <v>1591</v>
      </c>
      <c r="C734" t="str">
        <f>IF(VLOOKUP($B734,'Working final'!$A$4:$BU$2260,50,0)&gt;=DATE(2022,3,31),"Y","N")</f>
        <v>Y</v>
      </c>
      <c r="D734" t="str">
        <f>IF(VLOOKUP($B734,'Working final'!$A$4:$BU$2260,51,0)&gt;=1,"Y","N")</f>
        <v>Y</v>
      </c>
      <c r="E734" t="str">
        <f>IF(VLOOKUP($B734,'Working final'!$A$4:$BU$2260,51,0)&lt;200,"Y","N")</f>
        <v>N</v>
      </c>
      <c r="F734" t="str">
        <f>IF(VLOOKUP($B734,'Working final'!$A$4:$BU$2260,70,0)&gt;=75%,"Y","N")</f>
        <v>Y</v>
      </c>
      <c r="G734" t="str">
        <f>IF(VLOOKUP($B734,'Working final'!$A$4:$BU$2260,71,0)&gt;=30%,"Y","N")</f>
        <v>N</v>
      </c>
      <c r="H734" t="str">
        <f>IF(OR(VLOOKUP($B734,'Working final'!$A$4:$BU$2260,72,0)&gt;=75%,VLOOKUP($B734,'Working final'!$A$4:$BU$2260,73,0)&gt;=75%),"Y","N")</f>
        <v>N</v>
      </c>
      <c r="I734" s="4" t="str">
        <f t="shared" si="11"/>
        <v>Reject</v>
      </c>
      <c r="J734" s="1">
        <f>VLOOKUP($B734,'Working final'!$A$4:$BU$2260,50,0)</f>
        <v>45016</v>
      </c>
    </row>
    <row r="735" spans="1:10" hidden="1" x14ac:dyDescent="0.25">
      <c r="A735">
        <v>733</v>
      </c>
      <c r="B735" t="s">
        <v>1592</v>
      </c>
      <c r="C735" t="str">
        <f>IF(VLOOKUP($B735,'Working final'!$A$4:$BU$2260,50,0)&gt;=DATE(2022,3,31),"Y","N")</f>
        <v>Y</v>
      </c>
      <c r="D735" t="str">
        <f>IF(VLOOKUP($B735,'Working final'!$A$4:$BU$2260,51,0)&gt;=1,"Y","N")</f>
        <v>Y</v>
      </c>
      <c r="E735" t="str">
        <f>IF(VLOOKUP($B735,'Working final'!$A$4:$BU$2260,51,0)&lt;200,"Y","N")</f>
        <v>Y</v>
      </c>
      <c r="F735" t="str">
        <f>IF(VLOOKUP($B735,'Working final'!$A$4:$BU$2260,70,0)&gt;=75%,"Y","N")</f>
        <v>Y</v>
      </c>
      <c r="G735" t="str">
        <f>IF(VLOOKUP($B735,'Working final'!$A$4:$BU$2260,71,0)&gt;=30%,"Y","N")</f>
        <v>Y</v>
      </c>
      <c r="H735" t="str">
        <f>IF(OR(VLOOKUP($B735,'Working final'!$A$4:$BU$2260,72,0)&gt;=75%,VLOOKUP($B735,'Working final'!$A$4:$BU$2260,73,0)&gt;=75%),"Y","N")</f>
        <v>N</v>
      </c>
      <c r="I735" s="4" t="str">
        <f t="shared" si="11"/>
        <v>Reject</v>
      </c>
      <c r="J735" s="1">
        <f>VLOOKUP($B735,'Working final'!$A$4:$BU$2260,50,0)</f>
        <v>44651</v>
      </c>
    </row>
    <row r="736" spans="1:10" hidden="1" x14ac:dyDescent="0.25">
      <c r="A736">
        <v>734</v>
      </c>
      <c r="B736" t="s">
        <v>1597</v>
      </c>
      <c r="C736" t="str">
        <f>IF(VLOOKUP($B736,'Working final'!$A$4:$BU$2260,50,0)&gt;=DATE(2022,3,31),"Y","N")</f>
        <v>Y</v>
      </c>
      <c r="D736" t="str">
        <f>IF(VLOOKUP($B736,'Working final'!$A$4:$BU$2260,51,0)&gt;=1,"Y","N")</f>
        <v>Y</v>
      </c>
      <c r="E736" t="str">
        <f>IF(VLOOKUP($B736,'Working final'!$A$4:$BU$2260,51,0)&lt;200,"Y","N")</f>
        <v>N</v>
      </c>
      <c r="F736" t="str">
        <f>IF(VLOOKUP($B736,'Working final'!$A$4:$BU$2260,70,0)&gt;=75%,"Y","N")</f>
        <v>Y</v>
      </c>
      <c r="G736" t="str">
        <f>IF(VLOOKUP($B736,'Working final'!$A$4:$BU$2260,71,0)&gt;=30%,"Y","N")</f>
        <v>Y</v>
      </c>
      <c r="H736" t="str">
        <f>IF(OR(VLOOKUP($B736,'Working final'!$A$4:$BU$2260,72,0)&gt;=75%,VLOOKUP($B736,'Working final'!$A$4:$BU$2260,73,0)&gt;=75%),"Y","N")</f>
        <v>Y</v>
      </c>
      <c r="I736" s="4" t="str">
        <f t="shared" si="11"/>
        <v>Reject</v>
      </c>
      <c r="J736" s="1">
        <f>VLOOKUP($B736,'Working final'!$A$4:$BU$2260,50,0)</f>
        <v>45016</v>
      </c>
    </row>
    <row r="737" spans="1:10" hidden="1" x14ac:dyDescent="0.25">
      <c r="A737">
        <v>735</v>
      </c>
      <c r="B737" t="s">
        <v>1598</v>
      </c>
      <c r="C737" t="str">
        <f>IF(VLOOKUP($B737,'Working final'!$A$4:$BU$2260,50,0)&gt;=DATE(2022,3,31),"Y","N")</f>
        <v>Y</v>
      </c>
      <c r="D737" t="str">
        <f>IF(VLOOKUP($B737,'Working final'!$A$4:$BU$2260,51,0)&gt;=1,"Y","N")</f>
        <v>Y</v>
      </c>
      <c r="E737" t="str">
        <f>IF(VLOOKUP($B737,'Working final'!$A$4:$BU$2260,51,0)&lt;200,"Y","N")</f>
        <v>N</v>
      </c>
      <c r="F737" t="str">
        <f>IF(VLOOKUP($B737,'Working final'!$A$4:$BU$2260,70,0)&gt;=75%,"Y","N")</f>
        <v>Y</v>
      </c>
      <c r="G737" t="str">
        <f>IF(VLOOKUP($B737,'Working final'!$A$4:$BU$2260,71,0)&gt;=30%,"Y","N")</f>
        <v>Y</v>
      </c>
      <c r="H737" t="str">
        <f>IF(OR(VLOOKUP($B737,'Working final'!$A$4:$BU$2260,72,0)&gt;=75%,VLOOKUP($B737,'Working final'!$A$4:$BU$2260,73,0)&gt;=75%),"Y","N")</f>
        <v>Y</v>
      </c>
      <c r="I737" s="4" t="str">
        <f t="shared" si="11"/>
        <v>Reject</v>
      </c>
      <c r="J737" s="1">
        <f>VLOOKUP($B737,'Working final'!$A$4:$BU$2260,50,0)</f>
        <v>45016</v>
      </c>
    </row>
    <row r="738" spans="1:10" hidden="1" x14ac:dyDescent="0.25">
      <c r="A738">
        <v>736</v>
      </c>
      <c r="B738" t="s">
        <v>1605</v>
      </c>
      <c r="C738" t="str">
        <f>IF(VLOOKUP($B738,'Working final'!$A$4:$BU$2260,50,0)&gt;=DATE(2022,3,31),"Y","N")</f>
        <v>Y</v>
      </c>
      <c r="D738" t="str">
        <f>IF(VLOOKUP($B738,'Working final'!$A$4:$BU$2260,51,0)&gt;=1,"Y","N")</f>
        <v>Y</v>
      </c>
      <c r="E738" t="str">
        <f>IF(VLOOKUP($B738,'Working final'!$A$4:$BU$2260,51,0)&lt;200,"Y","N")</f>
        <v>N</v>
      </c>
      <c r="F738" t="str">
        <f>IF(VLOOKUP($B738,'Working final'!$A$4:$BU$2260,70,0)&gt;=75%,"Y","N")</f>
        <v>Y</v>
      </c>
      <c r="G738" t="str">
        <f>IF(VLOOKUP($B738,'Working final'!$A$4:$BU$2260,71,0)&gt;=30%,"Y","N")</f>
        <v>Y</v>
      </c>
      <c r="H738" t="str">
        <f>IF(OR(VLOOKUP($B738,'Working final'!$A$4:$BU$2260,72,0)&gt;=75%,VLOOKUP($B738,'Working final'!$A$4:$BU$2260,73,0)&gt;=75%),"Y","N")</f>
        <v>Y</v>
      </c>
      <c r="I738" s="4" t="str">
        <f t="shared" si="11"/>
        <v>Reject</v>
      </c>
      <c r="J738" s="1">
        <f>VLOOKUP($B738,'Working final'!$A$4:$BU$2260,50,0)</f>
        <v>45016</v>
      </c>
    </row>
    <row r="739" spans="1:10" x14ac:dyDescent="0.25">
      <c r="A739">
        <v>737</v>
      </c>
      <c r="B739" t="s">
        <v>1613</v>
      </c>
      <c r="C739" t="str">
        <f>IF(VLOOKUP($B739,'Working final'!$A$4:$BU$2260,50,0)&gt;=DATE(2022,3,31),"Y","N")</f>
        <v>Y</v>
      </c>
      <c r="D739" t="str">
        <f>IF(VLOOKUP($B739,'Working final'!$A$4:$BU$2260,51,0)&gt;=1,"Y","N")</f>
        <v>Y</v>
      </c>
      <c r="E739" t="str">
        <f>IF(VLOOKUP($B739,'Working final'!$A$4:$BU$2260,51,0)&lt;200,"Y","N")</f>
        <v>Y</v>
      </c>
      <c r="F739" t="str">
        <f>IF(VLOOKUP($B739,'Working final'!$A$4:$BU$2260,70,0)&gt;=75%,"Y","N")</f>
        <v>Y</v>
      </c>
      <c r="G739" t="str">
        <f>IF(VLOOKUP($B739,'Working final'!$A$4:$BU$2260,71,0)&gt;=30%,"Y","N")</f>
        <v>Y</v>
      </c>
      <c r="H739" t="str">
        <f>IF(OR(VLOOKUP($B739,'Working final'!$A$4:$BU$2260,72,0)&gt;=75%,VLOOKUP($B739,'Working final'!$A$4:$BU$2260,73,0)&gt;=75%),"Y","N")</f>
        <v>Y</v>
      </c>
      <c r="I739" s="4" t="str">
        <f t="shared" si="11"/>
        <v>Accept</v>
      </c>
      <c r="J739" s="1">
        <f>VLOOKUP($B739,'Working final'!$A$4:$BU$2260,50,0)</f>
        <v>45016</v>
      </c>
    </row>
    <row r="740" spans="1:10" hidden="1" x14ac:dyDescent="0.25">
      <c r="A740">
        <v>738</v>
      </c>
      <c r="B740" t="s">
        <v>1614</v>
      </c>
      <c r="C740" t="str">
        <f>IF(VLOOKUP($B740,'Working final'!$A$4:$BU$2260,50,0)&gt;=DATE(2022,3,31),"Y","N")</f>
        <v>Y</v>
      </c>
      <c r="D740" t="str">
        <f>IF(VLOOKUP($B740,'Working final'!$A$4:$BU$2260,51,0)&gt;=1,"Y","N")</f>
        <v>Y</v>
      </c>
      <c r="E740" t="str">
        <f>IF(VLOOKUP($B740,'Working final'!$A$4:$BU$2260,51,0)&lt;200,"Y","N")</f>
        <v>N</v>
      </c>
      <c r="F740" t="str">
        <f>IF(VLOOKUP($B740,'Working final'!$A$4:$BU$2260,70,0)&gt;=75%,"Y","N")</f>
        <v>Y</v>
      </c>
      <c r="G740" t="str">
        <f>IF(VLOOKUP($B740,'Working final'!$A$4:$BU$2260,71,0)&gt;=30%,"Y","N")</f>
        <v>Y</v>
      </c>
      <c r="H740" t="str">
        <f>IF(OR(VLOOKUP($B740,'Working final'!$A$4:$BU$2260,72,0)&gt;=75%,VLOOKUP($B740,'Working final'!$A$4:$BU$2260,73,0)&gt;=75%),"Y","N")</f>
        <v>Y</v>
      </c>
      <c r="I740" s="4" t="str">
        <f t="shared" si="11"/>
        <v>Reject</v>
      </c>
      <c r="J740" s="1">
        <f>VLOOKUP($B740,'Working final'!$A$4:$BU$2260,50,0)</f>
        <v>45016</v>
      </c>
    </row>
    <row r="741" spans="1:10" hidden="1" x14ac:dyDescent="0.25">
      <c r="A741">
        <v>739</v>
      </c>
      <c r="B741" t="s">
        <v>1615</v>
      </c>
      <c r="C741" t="str">
        <f>IF(VLOOKUP($B741,'Working final'!$A$4:$BU$2260,50,0)&gt;=DATE(2022,3,31),"Y","N")</f>
        <v>Y</v>
      </c>
      <c r="D741" t="str">
        <f>IF(VLOOKUP($B741,'Working final'!$A$4:$BU$2260,51,0)&gt;=1,"Y","N")</f>
        <v>Y</v>
      </c>
      <c r="E741" t="str">
        <f>IF(VLOOKUP($B741,'Working final'!$A$4:$BU$2260,51,0)&lt;200,"Y","N")</f>
        <v>N</v>
      </c>
      <c r="F741" t="str">
        <f>IF(VLOOKUP($B741,'Working final'!$A$4:$BU$2260,70,0)&gt;=75%,"Y","N")</f>
        <v>Y</v>
      </c>
      <c r="G741" t="str">
        <f>IF(VLOOKUP($B741,'Working final'!$A$4:$BU$2260,71,0)&gt;=30%,"Y","N")</f>
        <v>Y</v>
      </c>
      <c r="H741" t="str">
        <f>IF(OR(VLOOKUP($B741,'Working final'!$A$4:$BU$2260,72,0)&gt;=75%,VLOOKUP($B741,'Working final'!$A$4:$BU$2260,73,0)&gt;=75%),"Y","N")</f>
        <v>Y</v>
      </c>
      <c r="I741" s="4" t="str">
        <f t="shared" si="11"/>
        <v>Reject</v>
      </c>
      <c r="J741" s="1">
        <f>VLOOKUP($B741,'Working final'!$A$4:$BU$2260,50,0)</f>
        <v>45016</v>
      </c>
    </row>
    <row r="742" spans="1:10" hidden="1" x14ac:dyDescent="0.25">
      <c r="A742">
        <v>740</v>
      </c>
      <c r="B742" t="s">
        <v>1621</v>
      </c>
      <c r="C742" t="str">
        <f>IF(VLOOKUP($B742,'Working final'!$A$4:$BU$2260,50,0)&gt;=DATE(2022,3,31),"Y","N")</f>
        <v>Y</v>
      </c>
      <c r="D742" t="str">
        <f>IF(VLOOKUP($B742,'Working final'!$A$4:$BU$2260,51,0)&gt;=1,"Y","N")</f>
        <v>Y</v>
      </c>
      <c r="E742" t="str">
        <f>IF(VLOOKUP($B742,'Working final'!$A$4:$BU$2260,51,0)&lt;200,"Y","N")</f>
        <v>Y</v>
      </c>
      <c r="F742" t="str">
        <f>IF(VLOOKUP($B742,'Working final'!$A$4:$BU$2260,70,0)&gt;=75%,"Y","N")</f>
        <v>Y</v>
      </c>
      <c r="G742" t="str">
        <f>IF(VLOOKUP($B742,'Working final'!$A$4:$BU$2260,71,0)&gt;=30%,"Y","N")</f>
        <v>Y</v>
      </c>
      <c r="H742" t="str">
        <f>IF(OR(VLOOKUP($B742,'Working final'!$A$4:$BU$2260,72,0)&gt;=75%,VLOOKUP($B742,'Working final'!$A$4:$BU$2260,73,0)&gt;=75%),"Y","N")</f>
        <v>N</v>
      </c>
      <c r="I742" s="4" t="str">
        <f t="shared" si="11"/>
        <v>Reject</v>
      </c>
      <c r="J742" s="1">
        <f>VLOOKUP($B742,'Working final'!$A$4:$BU$2260,50,0)</f>
        <v>45016</v>
      </c>
    </row>
    <row r="743" spans="1:10" hidden="1" x14ac:dyDescent="0.25">
      <c r="A743">
        <v>741</v>
      </c>
      <c r="B743" t="s">
        <v>1623</v>
      </c>
      <c r="C743" t="str">
        <f>IF(VLOOKUP($B743,'Working final'!$A$4:$BU$2260,50,0)&gt;=DATE(2022,3,31),"Y","N")</f>
        <v>Y</v>
      </c>
      <c r="D743" t="str">
        <f>IF(VLOOKUP($B743,'Working final'!$A$4:$BU$2260,51,0)&gt;=1,"Y","N")</f>
        <v>Y</v>
      </c>
      <c r="E743" t="str">
        <f>IF(VLOOKUP($B743,'Working final'!$A$4:$BU$2260,51,0)&lt;200,"Y","N")</f>
        <v>N</v>
      </c>
      <c r="F743" t="str">
        <f>IF(VLOOKUP($B743,'Working final'!$A$4:$BU$2260,70,0)&gt;=75%,"Y","N")</f>
        <v>Y</v>
      </c>
      <c r="G743" t="str">
        <f>IF(VLOOKUP($B743,'Working final'!$A$4:$BU$2260,71,0)&gt;=30%,"Y","N")</f>
        <v>N</v>
      </c>
      <c r="H743" t="str">
        <f>IF(OR(VLOOKUP($B743,'Working final'!$A$4:$BU$2260,72,0)&gt;=75%,VLOOKUP($B743,'Working final'!$A$4:$BU$2260,73,0)&gt;=75%),"Y","N")</f>
        <v>N</v>
      </c>
      <c r="I743" s="4" t="str">
        <f t="shared" si="11"/>
        <v>Reject</v>
      </c>
      <c r="J743" s="1">
        <f>VLOOKUP($B743,'Working final'!$A$4:$BU$2260,50,0)</f>
        <v>45016</v>
      </c>
    </row>
    <row r="744" spans="1:10" hidden="1" x14ac:dyDescent="0.25">
      <c r="A744">
        <v>742</v>
      </c>
      <c r="B744" t="s">
        <v>1626</v>
      </c>
      <c r="C744" t="str">
        <f>IF(VLOOKUP($B744,'Working final'!$A$4:$BU$2260,50,0)&gt;=DATE(2022,3,31),"Y","N")</f>
        <v>N</v>
      </c>
      <c r="D744" t="str">
        <f>IF(VLOOKUP($B744,'Working final'!$A$4:$BU$2260,51,0)&gt;=1,"Y","N")</f>
        <v>N</v>
      </c>
      <c r="E744" t="str">
        <f>IF(VLOOKUP($B744,'Working final'!$A$4:$BU$2260,51,0)&lt;200,"Y","N")</f>
        <v>Y</v>
      </c>
      <c r="F744" t="str">
        <f>IF(VLOOKUP($B744,'Working final'!$A$4:$BU$2260,70,0)&gt;=75%,"Y","N")</f>
        <v>N</v>
      </c>
      <c r="G744" t="str">
        <f>IF(VLOOKUP($B744,'Working final'!$A$4:$BU$2260,71,0)&gt;=30%,"Y","N")</f>
        <v>N</v>
      </c>
      <c r="H744" t="str">
        <f>IF(OR(VLOOKUP($B744,'Working final'!$A$4:$BU$2260,72,0)&gt;=75%,VLOOKUP($B744,'Working final'!$A$4:$BU$2260,73,0)&gt;=75%),"Y","N")</f>
        <v>N</v>
      </c>
      <c r="I744" s="4" t="str">
        <f t="shared" si="11"/>
        <v>Reject</v>
      </c>
      <c r="J744" s="1">
        <f>VLOOKUP($B744,'Working final'!$A$4:$BU$2260,50,0)</f>
        <v>0</v>
      </c>
    </row>
    <row r="745" spans="1:10" hidden="1" x14ac:dyDescent="0.25">
      <c r="A745">
        <v>743</v>
      </c>
      <c r="B745" t="s">
        <v>1627</v>
      </c>
      <c r="C745" t="str">
        <f>IF(VLOOKUP($B745,'Working final'!$A$4:$BU$2260,50,0)&gt;=DATE(2022,3,31),"Y","N")</f>
        <v>N</v>
      </c>
      <c r="D745" t="str">
        <f>IF(VLOOKUP($B745,'Working final'!$A$4:$BU$2260,51,0)&gt;=1,"Y","N")</f>
        <v>N</v>
      </c>
      <c r="E745" t="str">
        <f>IF(VLOOKUP($B745,'Working final'!$A$4:$BU$2260,51,0)&lt;200,"Y","N")</f>
        <v>Y</v>
      </c>
      <c r="F745" t="str">
        <f>IF(VLOOKUP($B745,'Working final'!$A$4:$BU$2260,70,0)&gt;=75%,"Y","N")</f>
        <v>N</v>
      </c>
      <c r="G745" t="str">
        <f>IF(VLOOKUP($B745,'Working final'!$A$4:$BU$2260,71,0)&gt;=30%,"Y","N")</f>
        <v>N</v>
      </c>
      <c r="H745" t="str">
        <f>IF(OR(VLOOKUP($B745,'Working final'!$A$4:$BU$2260,72,0)&gt;=75%,VLOOKUP($B745,'Working final'!$A$4:$BU$2260,73,0)&gt;=75%),"Y","N")</f>
        <v>N</v>
      </c>
      <c r="I745" s="4" t="str">
        <f t="shared" si="11"/>
        <v>Reject</v>
      </c>
      <c r="J745" s="1">
        <f>VLOOKUP($B745,'Working final'!$A$4:$BU$2260,50,0)</f>
        <v>0</v>
      </c>
    </row>
    <row r="746" spans="1:10" x14ac:dyDescent="0.25">
      <c r="A746">
        <v>744</v>
      </c>
      <c r="B746" t="s">
        <v>1628</v>
      </c>
      <c r="C746" t="str">
        <f>IF(VLOOKUP($B746,'Working final'!$A$4:$BU$2260,50,0)&gt;=DATE(2022,3,31),"Y","N")</f>
        <v>Y</v>
      </c>
      <c r="D746" t="str">
        <f>IF(VLOOKUP($B746,'Working final'!$A$4:$BU$2260,51,0)&gt;=1,"Y","N")</f>
        <v>Y</v>
      </c>
      <c r="E746" t="str">
        <f>IF(VLOOKUP($B746,'Working final'!$A$4:$BU$2260,51,0)&lt;200,"Y","N")</f>
        <v>Y</v>
      </c>
      <c r="F746" t="str">
        <f>IF(VLOOKUP($B746,'Working final'!$A$4:$BU$2260,70,0)&gt;=75%,"Y","N")</f>
        <v>Y</v>
      </c>
      <c r="G746" t="str">
        <f>IF(VLOOKUP($B746,'Working final'!$A$4:$BU$2260,71,0)&gt;=30%,"Y","N")</f>
        <v>Y</v>
      </c>
      <c r="H746" t="str">
        <f>IF(OR(VLOOKUP($B746,'Working final'!$A$4:$BU$2260,72,0)&gt;=75%,VLOOKUP($B746,'Working final'!$A$4:$BU$2260,73,0)&gt;=75%),"Y","N")</f>
        <v>Y</v>
      </c>
      <c r="I746" s="4" t="str">
        <f t="shared" si="11"/>
        <v>Accept</v>
      </c>
      <c r="J746" s="1">
        <f>VLOOKUP($B746,'Working final'!$A$4:$BU$2260,50,0)</f>
        <v>45016</v>
      </c>
    </row>
    <row r="747" spans="1:10" x14ac:dyDescent="0.25">
      <c r="A747">
        <v>745</v>
      </c>
      <c r="B747" t="s">
        <v>1629</v>
      </c>
      <c r="C747" t="str">
        <f>IF(VLOOKUP($B747,'Working final'!$A$4:$BU$2260,50,0)&gt;=DATE(2022,3,31),"Y","N")</f>
        <v>Y</v>
      </c>
      <c r="D747" t="str">
        <f>IF(VLOOKUP($B747,'Working final'!$A$4:$BU$2260,51,0)&gt;=1,"Y","N")</f>
        <v>Y</v>
      </c>
      <c r="E747" t="str">
        <f>IF(VLOOKUP($B747,'Working final'!$A$4:$BU$2260,51,0)&lt;200,"Y","N")</f>
        <v>Y</v>
      </c>
      <c r="F747" t="str">
        <f>IF(VLOOKUP($B747,'Working final'!$A$4:$BU$2260,70,0)&gt;=75%,"Y","N")</f>
        <v>Y</v>
      </c>
      <c r="G747" t="str">
        <f>IF(VLOOKUP($B747,'Working final'!$A$4:$BU$2260,71,0)&gt;=30%,"Y","N")</f>
        <v>Y</v>
      </c>
      <c r="H747" t="str">
        <f>IF(OR(VLOOKUP($B747,'Working final'!$A$4:$BU$2260,72,0)&gt;=75%,VLOOKUP($B747,'Working final'!$A$4:$BU$2260,73,0)&gt;=75%),"Y","N")</f>
        <v>Y</v>
      </c>
      <c r="I747" s="4" t="str">
        <f t="shared" si="11"/>
        <v>Accept</v>
      </c>
      <c r="J747" s="1">
        <f>VLOOKUP($B747,'Working final'!$A$4:$BU$2260,50,0)</f>
        <v>45016</v>
      </c>
    </row>
    <row r="748" spans="1:10" hidden="1" x14ac:dyDescent="0.25">
      <c r="A748">
        <v>746</v>
      </c>
      <c r="B748" t="s">
        <v>1630</v>
      </c>
      <c r="C748" t="str">
        <f>IF(VLOOKUP($B748,'Working final'!$A$4:$BU$2260,50,0)&gt;=DATE(2022,3,31),"Y","N")</f>
        <v>Y</v>
      </c>
      <c r="D748" t="str">
        <f>IF(VLOOKUP($B748,'Working final'!$A$4:$BU$2260,51,0)&gt;=1,"Y","N")</f>
        <v>Y</v>
      </c>
      <c r="E748" t="str">
        <f>IF(VLOOKUP($B748,'Working final'!$A$4:$BU$2260,51,0)&lt;200,"Y","N")</f>
        <v>Y</v>
      </c>
      <c r="F748" t="str">
        <f>IF(VLOOKUP($B748,'Working final'!$A$4:$BU$2260,70,0)&gt;=75%,"Y","N")</f>
        <v>N</v>
      </c>
      <c r="G748" t="str">
        <f>IF(VLOOKUP($B748,'Working final'!$A$4:$BU$2260,71,0)&gt;=30%,"Y","N")</f>
        <v>N</v>
      </c>
      <c r="H748" t="str">
        <f>IF(OR(VLOOKUP($B748,'Working final'!$A$4:$BU$2260,72,0)&gt;=75%,VLOOKUP($B748,'Working final'!$A$4:$BU$2260,73,0)&gt;=75%),"Y","N")</f>
        <v>N</v>
      </c>
      <c r="I748" s="4" t="str">
        <f t="shared" si="11"/>
        <v>Reject</v>
      </c>
      <c r="J748" s="1">
        <f>VLOOKUP($B748,'Working final'!$A$4:$BU$2260,50,0)</f>
        <v>45016</v>
      </c>
    </row>
    <row r="749" spans="1:10" hidden="1" x14ac:dyDescent="0.25">
      <c r="A749">
        <v>747</v>
      </c>
      <c r="B749" t="s">
        <v>1639</v>
      </c>
      <c r="C749" t="str">
        <f>IF(VLOOKUP($B749,'Working final'!$A$4:$BU$2260,50,0)&gt;=DATE(2022,3,31),"Y","N")</f>
        <v>Y</v>
      </c>
      <c r="D749" t="str">
        <f>IF(VLOOKUP($B749,'Working final'!$A$4:$BU$2260,51,0)&gt;=1,"Y","N")</f>
        <v>Y</v>
      </c>
      <c r="E749" t="str">
        <f>IF(VLOOKUP($B749,'Working final'!$A$4:$BU$2260,51,0)&lt;200,"Y","N")</f>
        <v>N</v>
      </c>
      <c r="F749" t="str">
        <f>IF(VLOOKUP($B749,'Working final'!$A$4:$BU$2260,70,0)&gt;=75%,"Y","N")</f>
        <v>Y</v>
      </c>
      <c r="G749" t="str">
        <f>IF(VLOOKUP($B749,'Working final'!$A$4:$BU$2260,71,0)&gt;=30%,"Y","N")</f>
        <v>Y</v>
      </c>
      <c r="H749" t="str">
        <f>IF(OR(VLOOKUP($B749,'Working final'!$A$4:$BU$2260,72,0)&gt;=75%,VLOOKUP($B749,'Working final'!$A$4:$BU$2260,73,0)&gt;=75%),"Y","N")</f>
        <v>N</v>
      </c>
      <c r="I749" s="4" t="str">
        <f t="shared" si="11"/>
        <v>Reject</v>
      </c>
      <c r="J749" s="1">
        <f>VLOOKUP($B749,'Working final'!$A$4:$BU$2260,50,0)</f>
        <v>45016</v>
      </c>
    </row>
    <row r="750" spans="1:10" hidden="1" x14ac:dyDescent="0.25">
      <c r="A750">
        <v>748</v>
      </c>
      <c r="B750" t="s">
        <v>1640</v>
      </c>
      <c r="C750" t="str">
        <f>IF(VLOOKUP($B750,'Working final'!$A$4:$BU$2260,50,0)&gt;=DATE(2022,3,31),"Y","N")</f>
        <v>Y</v>
      </c>
      <c r="D750" t="str">
        <f>IF(VLOOKUP($B750,'Working final'!$A$4:$BU$2260,51,0)&gt;=1,"Y","N")</f>
        <v>Y</v>
      </c>
      <c r="E750" t="str">
        <f>IF(VLOOKUP($B750,'Working final'!$A$4:$BU$2260,51,0)&lt;200,"Y","N")</f>
        <v>N</v>
      </c>
      <c r="F750" t="str">
        <f>IF(VLOOKUP($B750,'Working final'!$A$4:$BU$2260,70,0)&gt;=75%,"Y","N")</f>
        <v>Y</v>
      </c>
      <c r="G750" t="str">
        <f>IF(VLOOKUP($B750,'Working final'!$A$4:$BU$2260,71,0)&gt;=30%,"Y","N")</f>
        <v>Y</v>
      </c>
      <c r="H750" t="str">
        <f>IF(OR(VLOOKUP($B750,'Working final'!$A$4:$BU$2260,72,0)&gt;=75%,VLOOKUP($B750,'Working final'!$A$4:$BU$2260,73,0)&gt;=75%),"Y","N")</f>
        <v>Y</v>
      </c>
      <c r="I750" s="4" t="str">
        <f t="shared" si="11"/>
        <v>Reject</v>
      </c>
      <c r="J750" s="1">
        <f>VLOOKUP($B750,'Working final'!$A$4:$BU$2260,50,0)</f>
        <v>45016</v>
      </c>
    </row>
    <row r="751" spans="1:10" hidden="1" x14ac:dyDescent="0.25">
      <c r="A751">
        <v>749</v>
      </c>
      <c r="B751" t="s">
        <v>1641</v>
      </c>
      <c r="C751" t="str">
        <f>IF(VLOOKUP($B751,'Working final'!$A$4:$BU$2260,50,0)&gt;=DATE(2022,3,31),"Y","N")</f>
        <v>Y</v>
      </c>
      <c r="D751" t="str">
        <f>IF(VLOOKUP($B751,'Working final'!$A$4:$BU$2260,51,0)&gt;=1,"Y","N")</f>
        <v>Y</v>
      </c>
      <c r="E751" t="str">
        <f>IF(VLOOKUP($B751,'Working final'!$A$4:$BU$2260,51,0)&lt;200,"Y","N")</f>
        <v>N</v>
      </c>
      <c r="F751" t="str">
        <f>IF(VLOOKUP($B751,'Working final'!$A$4:$BU$2260,70,0)&gt;=75%,"Y","N")</f>
        <v>Y</v>
      </c>
      <c r="G751" t="str">
        <f>IF(VLOOKUP($B751,'Working final'!$A$4:$BU$2260,71,0)&gt;=30%,"Y","N")</f>
        <v>Y</v>
      </c>
      <c r="H751" t="str">
        <f>IF(OR(VLOOKUP($B751,'Working final'!$A$4:$BU$2260,72,0)&gt;=75%,VLOOKUP($B751,'Working final'!$A$4:$BU$2260,73,0)&gt;=75%),"Y","N")</f>
        <v>Y</v>
      </c>
      <c r="I751" s="4" t="str">
        <f t="shared" si="11"/>
        <v>Reject</v>
      </c>
      <c r="J751" s="1">
        <f>VLOOKUP($B751,'Working final'!$A$4:$BU$2260,50,0)</f>
        <v>44651</v>
      </c>
    </row>
    <row r="752" spans="1:10" hidden="1" x14ac:dyDescent="0.25">
      <c r="A752">
        <v>750</v>
      </c>
      <c r="B752" t="s">
        <v>1642</v>
      </c>
      <c r="C752" t="str">
        <f>IF(VLOOKUP($B752,'Working final'!$A$4:$BU$2260,50,0)&gt;=DATE(2022,3,31),"Y","N")</f>
        <v>Y</v>
      </c>
      <c r="D752" t="str">
        <f>IF(VLOOKUP($B752,'Working final'!$A$4:$BU$2260,51,0)&gt;=1,"Y","N")</f>
        <v>Y</v>
      </c>
      <c r="E752" t="str">
        <f>IF(VLOOKUP($B752,'Working final'!$A$4:$BU$2260,51,0)&lt;200,"Y","N")</f>
        <v>Y</v>
      </c>
      <c r="F752" t="str">
        <f>IF(VLOOKUP($B752,'Working final'!$A$4:$BU$2260,70,0)&gt;=75%,"Y","N")</f>
        <v>Y</v>
      </c>
      <c r="G752" t="str">
        <f>IF(VLOOKUP($B752,'Working final'!$A$4:$BU$2260,71,0)&gt;=30%,"Y","N")</f>
        <v>N</v>
      </c>
      <c r="H752" t="str">
        <f>IF(OR(VLOOKUP($B752,'Working final'!$A$4:$BU$2260,72,0)&gt;=75%,VLOOKUP($B752,'Working final'!$A$4:$BU$2260,73,0)&gt;=75%),"Y","N")</f>
        <v>N</v>
      </c>
      <c r="I752" s="4" t="str">
        <f t="shared" si="11"/>
        <v>Reject</v>
      </c>
      <c r="J752" s="1">
        <f>VLOOKUP($B752,'Working final'!$A$4:$BU$2260,50,0)</f>
        <v>45016</v>
      </c>
    </row>
    <row r="753" spans="1:10" x14ac:dyDescent="0.25">
      <c r="A753">
        <v>751</v>
      </c>
      <c r="B753" t="s">
        <v>1646</v>
      </c>
      <c r="C753" t="str">
        <f>IF(VLOOKUP($B753,'Working final'!$A$4:$BU$2260,50,0)&gt;=DATE(2022,3,31),"Y","N")</f>
        <v>Y</v>
      </c>
      <c r="D753" t="str">
        <f>IF(VLOOKUP($B753,'Working final'!$A$4:$BU$2260,51,0)&gt;=1,"Y","N")</f>
        <v>Y</v>
      </c>
      <c r="E753" t="str">
        <f>IF(VLOOKUP($B753,'Working final'!$A$4:$BU$2260,51,0)&lt;200,"Y","N")</f>
        <v>Y</v>
      </c>
      <c r="F753" t="str">
        <f>IF(VLOOKUP($B753,'Working final'!$A$4:$BU$2260,70,0)&gt;=75%,"Y","N")</f>
        <v>Y</v>
      </c>
      <c r="G753" t="str">
        <f>IF(VLOOKUP($B753,'Working final'!$A$4:$BU$2260,71,0)&gt;=30%,"Y","N")</f>
        <v>Y</v>
      </c>
      <c r="H753" t="str">
        <f>IF(OR(VLOOKUP($B753,'Working final'!$A$4:$BU$2260,72,0)&gt;=75%,VLOOKUP($B753,'Working final'!$A$4:$BU$2260,73,0)&gt;=75%),"Y","N")</f>
        <v>Y</v>
      </c>
      <c r="I753" s="4" t="str">
        <f t="shared" si="11"/>
        <v>Accept</v>
      </c>
      <c r="J753" s="1">
        <f>VLOOKUP($B753,'Working final'!$A$4:$BU$2260,50,0)</f>
        <v>45016</v>
      </c>
    </row>
    <row r="754" spans="1:10" hidden="1" x14ac:dyDescent="0.25">
      <c r="A754">
        <v>752</v>
      </c>
      <c r="B754" t="s">
        <v>1647</v>
      </c>
      <c r="C754" t="str">
        <f>IF(VLOOKUP($B754,'Working final'!$A$4:$BU$2260,50,0)&gt;=DATE(2022,3,31),"Y","N")</f>
        <v>N</v>
      </c>
      <c r="D754" t="str">
        <f>IF(VLOOKUP($B754,'Working final'!$A$4:$BU$2260,51,0)&gt;=1,"Y","N")</f>
        <v>N</v>
      </c>
      <c r="E754" t="str">
        <f>IF(VLOOKUP($B754,'Working final'!$A$4:$BU$2260,51,0)&lt;200,"Y","N")</f>
        <v>Y</v>
      </c>
      <c r="F754" t="str">
        <f>IF(VLOOKUP($B754,'Working final'!$A$4:$BU$2260,70,0)&gt;=75%,"Y","N")</f>
        <v>N</v>
      </c>
      <c r="G754" t="str">
        <f>IF(VLOOKUP($B754,'Working final'!$A$4:$BU$2260,71,0)&gt;=30%,"Y","N")</f>
        <v>N</v>
      </c>
      <c r="H754" t="str">
        <f>IF(OR(VLOOKUP($B754,'Working final'!$A$4:$BU$2260,72,0)&gt;=75%,VLOOKUP($B754,'Working final'!$A$4:$BU$2260,73,0)&gt;=75%),"Y","N")</f>
        <v>N</v>
      </c>
      <c r="I754" s="4" t="str">
        <f t="shared" si="11"/>
        <v>Reject</v>
      </c>
      <c r="J754" s="1">
        <f>VLOOKUP($B754,'Working final'!$A$4:$BU$2260,50,0)</f>
        <v>0</v>
      </c>
    </row>
    <row r="755" spans="1:10" hidden="1" x14ac:dyDescent="0.25">
      <c r="A755">
        <v>753</v>
      </c>
      <c r="B755" t="s">
        <v>1648</v>
      </c>
      <c r="C755" t="str">
        <f>IF(VLOOKUP($B755,'Working final'!$A$4:$BU$2260,50,0)&gt;=DATE(2022,3,31),"Y","N")</f>
        <v>Y</v>
      </c>
      <c r="D755" t="str">
        <f>IF(VLOOKUP($B755,'Working final'!$A$4:$BU$2260,51,0)&gt;=1,"Y","N")</f>
        <v>Y</v>
      </c>
      <c r="E755" t="str">
        <f>IF(VLOOKUP($B755,'Working final'!$A$4:$BU$2260,51,0)&lt;200,"Y","N")</f>
        <v>N</v>
      </c>
      <c r="F755" t="str">
        <f>IF(VLOOKUP($B755,'Working final'!$A$4:$BU$2260,70,0)&gt;=75%,"Y","N")</f>
        <v>Y</v>
      </c>
      <c r="G755" t="str">
        <f>IF(VLOOKUP($B755,'Working final'!$A$4:$BU$2260,71,0)&gt;=30%,"Y","N")</f>
        <v>Y</v>
      </c>
      <c r="H755" t="str">
        <f>IF(OR(VLOOKUP($B755,'Working final'!$A$4:$BU$2260,72,0)&gt;=75%,VLOOKUP($B755,'Working final'!$A$4:$BU$2260,73,0)&gt;=75%),"Y","N")</f>
        <v>Y</v>
      </c>
      <c r="I755" s="4" t="str">
        <f t="shared" si="11"/>
        <v>Reject</v>
      </c>
      <c r="J755" s="1">
        <f>VLOOKUP($B755,'Working final'!$A$4:$BU$2260,50,0)</f>
        <v>45016</v>
      </c>
    </row>
    <row r="756" spans="1:10" hidden="1" x14ac:dyDescent="0.25">
      <c r="A756">
        <v>754</v>
      </c>
      <c r="B756" t="s">
        <v>1649</v>
      </c>
      <c r="C756" t="str">
        <f>IF(VLOOKUP($B756,'Working final'!$A$4:$BU$2260,50,0)&gt;=DATE(2022,3,31),"Y","N")</f>
        <v>Y</v>
      </c>
      <c r="D756" t="str">
        <f>IF(VLOOKUP($B756,'Working final'!$A$4:$BU$2260,51,0)&gt;=1,"Y","N")</f>
        <v>Y</v>
      </c>
      <c r="E756" t="str">
        <f>IF(VLOOKUP($B756,'Working final'!$A$4:$BU$2260,51,0)&lt;200,"Y","N")</f>
        <v>N</v>
      </c>
      <c r="F756" t="str">
        <f>IF(VLOOKUP($B756,'Working final'!$A$4:$BU$2260,70,0)&gt;=75%,"Y","N")</f>
        <v>Y</v>
      </c>
      <c r="G756" t="str">
        <f>IF(VLOOKUP($B756,'Working final'!$A$4:$BU$2260,71,0)&gt;=30%,"Y","N")</f>
        <v>Y</v>
      </c>
      <c r="H756" t="str">
        <f>IF(OR(VLOOKUP($B756,'Working final'!$A$4:$BU$2260,72,0)&gt;=75%,VLOOKUP($B756,'Working final'!$A$4:$BU$2260,73,0)&gt;=75%),"Y","N")</f>
        <v>N</v>
      </c>
      <c r="I756" s="4" t="str">
        <f t="shared" si="11"/>
        <v>Reject</v>
      </c>
      <c r="J756" s="1">
        <f>VLOOKUP($B756,'Working final'!$A$4:$BU$2260,50,0)</f>
        <v>45016</v>
      </c>
    </row>
    <row r="757" spans="1:10" hidden="1" x14ac:dyDescent="0.25">
      <c r="A757">
        <v>755</v>
      </c>
      <c r="B757" t="s">
        <v>1612</v>
      </c>
      <c r="C757" t="str">
        <f>IF(VLOOKUP($B757,'Working final'!$A$4:$BU$2260,50,0)&gt;=DATE(2022,3,31),"Y","N")</f>
        <v>Y</v>
      </c>
      <c r="D757" t="str">
        <f>IF(VLOOKUP($B757,'Working final'!$A$4:$BU$2260,51,0)&gt;=1,"Y","N")</f>
        <v>Y</v>
      </c>
      <c r="E757" t="str">
        <f>IF(VLOOKUP($B757,'Working final'!$A$4:$BU$2260,51,0)&lt;200,"Y","N")</f>
        <v>Y</v>
      </c>
      <c r="F757" t="str">
        <f>IF(VLOOKUP($B757,'Working final'!$A$4:$BU$2260,70,0)&gt;=75%,"Y","N")</f>
        <v>Y</v>
      </c>
      <c r="G757" t="str">
        <f>IF(VLOOKUP($B757,'Working final'!$A$4:$BU$2260,71,0)&gt;=30%,"Y","N")</f>
        <v>Y</v>
      </c>
      <c r="H757" t="str">
        <f>IF(OR(VLOOKUP($B757,'Working final'!$A$4:$BU$2260,72,0)&gt;=75%,VLOOKUP($B757,'Working final'!$A$4:$BU$2260,73,0)&gt;=75%),"Y","N")</f>
        <v>N</v>
      </c>
      <c r="I757" s="4" t="str">
        <f t="shared" si="11"/>
        <v>Reject</v>
      </c>
      <c r="J757" s="1">
        <f>VLOOKUP($B757,'Working final'!$A$4:$BU$2260,50,0)</f>
        <v>45016</v>
      </c>
    </row>
    <row r="758" spans="1:10" hidden="1" x14ac:dyDescent="0.25">
      <c r="A758">
        <v>756</v>
      </c>
      <c r="B758" t="s">
        <v>1652</v>
      </c>
      <c r="C758" t="str">
        <f>IF(VLOOKUP($B758,'Working final'!$A$4:$BU$2260,50,0)&gt;=DATE(2022,3,31),"Y","N")</f>
        <v>N</v>
      </c>
      <c r="D758" t="str">
        <f>IF(VLOOKUP($B758,'Working final'!$A$4:$BU$2260,51,0)&gt;=1,"Y","N")</f>
        <v>N</v>
      </c>
      <c r="E758" t="str">
        <f>IF(VLOOKUP($B758,'Working final'!$A$4:$BU$2260,51,0)&lt;200,"Y","N")</f>
        <v>Y</v>
      </c>
      <c r="F758" t="str">
        <f>IF(VLOOKUP($B758,'Working final'!$A$4:$BU$2260,70,0)&gt;=75%,"Y","N")</f>
        <v>N</v>
      </c>
      <c r="G758" t="str">
        <f>IF(VLOOKUP($B758,'Working final'!$A$4:$BU$2260,71,0)&gt;=30%,"Y","N")</f>
        <v>N</v>
      </c>
      <c r="H758" t="str">
        <f>IF(OR(VLOOKUP($B758,'Working final'!$A$4:$BU$2260,72,0)&gt;=75%,VLOOKUP($B758,'Working final'!$A$4:$BU$2260,73,0)&gt;=75%),"Y","N")</f>
        <v>N</v>
      </c>
      <c r="I758" s="4" t="str">
        <f t="shared" si="11"/>
        <v>Reject</v>
      </c>
      <c r="J758" s="1">
        <f>VLOOKUP($B758,'Working final'!$A$4:$BU$2260,50,0)</f>
        <v>0</v>
      </c>
    </row>
    <row r="759" spans="1:10" x14ac:dyDescent="0.25">
      <c r="A759">
        <v>757</v>
      </c>
      <c r="B759" t="s">
        <v>1653</v>
      </c>
      <c r="C759" t="str">
        <f>IF(VLOOKUP($B759,'Working final'!$A$4:$BU$2260,50,0)&gt;=DATE(2022,3,31),"Y","N")</f>
        <v>Y</v>
      </c>
      <c r="D759" t="str">
        <f>IF(VLOOKUP($B759,'Working final'!$A$4:$BU$2260,51,0)&gt;=1,"Y","N")</f>
        <v>Y</v>
      </c>
      <c r="E759" t="str">
        <f>IF(VLOOKUP($B759,'Working final'!$A$4:$BU$2260,51,0)&lt;200,"Y","N")</f>
        <v>Y</v>
      </c>
      <c r="F759" t="str">
        <f>IF(VLOOKUP($B759,'Working final'!$A$4:$BU$2260,70,0)&gt;=75%,"Y","N")</f>
        <v>Y</v>
      </c>
      <c r="G759" t="str">
        <f>IF(VLOOKUP($B759,'Working final'!$A$4:$BU$2260,71,0)&gt;=30%,"Y","N")</f>
        <v>Y</v>
      </c>
      <c r="H759" t="str">
        <f>IF(OR(VLOOKUP($B759,'Working final'!$A$4:$BU$2260,72,0)&gt;=75%,VLOOKUP($B759,'Working final'!$A$4:$BU$2260,73,0)&gt;=75%),"Y","N")</f>
        <v>Y</v>
      </c>
      <c r="I759" s="4" t="str">
        <f t="shared" si="11"/>
        <v>Accept</v>
      </c>
      <c r="J759" s="1">
        <f>VLOOKUP($B759,'Working final'!$A$4:$BU$2260,50,0)</f>
        <v>45016</v>
      </c>
    </row>
    <row r="760" spans="1:10" hidden="1" x14ac:dyDescent="0.25">
      <c r="A760">
        <v>758</v>
      </c>
      <c r="B760" t="s">
        <v>1656</v>
      </c>
      <c r="C760" t="str">
        <f>IF(VLOOKUP($B760,'Working final'!$A$4:$BU$2260,50,0)&gt;=DATE(2022,3,31),"Y","N")</f>
        <v>N</v>
      </c>
      <c r="D760" t="str">
        <f>IF(VLOOKUP($B760,'Working final'!$A$4:$BU$2260,51,0)&gt;=1,"Y","N")</f>
        <v>N</v>
      </c>
      <c r="E760" t="str">
        <f>IF(VLOOKUP($B760,'Working final'!$A$4:$BU$2260,51,0)&lt;200,"Y","N")</f>
        <v>Y</v>
      </c>
      <c r="F760" t="str">
        <f>IF(VLOOKUP($B760,'Working final'!$A$4:$BU$2260,70,0)&gt;=75%,"Y","N")</f>
        <v>N</v>
      </c>
      <c r="G760" t="str">
        <f>IF(VLOOKUP($B760,'Working final'!$A$4:$BU$2260,71,0)&gt;=30%,"Y","N")</f>
        <v>N</v>
      </c>
      <c r="H760" t="str">
        <f>IF(OR(VLOOKUP($B760,'Working final'!$A$4:$BU$2260,72,0)&gt;=75%,VLOOKUP($B760,'Working final'!$A$4:$BU$2260,73,0)&gt;=75%),"Y","N")</f>
        <v>N</v>
      </c>
      <c r="I760" s="4" t="str">
        <f t="shared" si="11"/>
        <v>Reject</v>
      </c>
      <c r="J760" s="1">
        <f>VLOOKUP($B760,'Working final'!$A$4:$BU$2260,50,0)</f>
        <v>0</v>
      </c>
    </row>
    <row r="761" spans="1:10" hidden="1" x14ac:dyDescent="0.25">
      <c r="A761">
        <v>759</v>
      </c>
      <c r="B761" t="s">
        <v>1657</v>
      </c>
      <c r="C761" t="str">
        <f>IF(VLOOKUP($B761,'Working final'!$A$4:$BU$2260,50,0)&gt;=DATE(2022,3,31),"Y","N")</f>
        <v>Y</v>
      </c>
      <c r="D761" t="str">
        <f>IF(VLOOKUP($B761,'Working final'!$A$4:$BU$2260,51,0)&gt;=1,"Y","N")</f>
        <v>Y</v>
      </c>
      <c r="E761" t="str">
        <f>IF(VLOOKUP($B761,'Working final'!$A$4:$BU$2260,51,0)&lt;200,"Y","N")</f>
        <v>N</v>
      </c>
      <c r="F761" t="str">
        <f>IF(VLOOKUP($B761,'Working final'!$A$4:$BU$2260,70,0)&gt;=75%,"Y","N")</f>
        <v>N</v>
      </c>
      <c r="G761" t="str">
        <f>IF(VLOOKUP($B761,'Working final'!$A$4:$BU$2260,71,0)&gt;=30%,"Y","N")</f>
        <v>N</v>
      </c>
      <c r="H761" t="str">
        <f>IF(OR(VLOOKUP($B761,'Working final'!$A$4:$BU$2260,72,0)&gt;=75%,VLOOKUP($B761,'Working final'!$A$4:$BU$2260,73,0)&gt;=75%),"Y","N")</f>
        <v>N</v>
      </c>
      <c r="I761" s="4" t="str">
        <f t="shared" si="11"/>
        <v>Reject</v>
      </c>
      <c r="J761" s="1">
        <f>VLOOKUP($B761,'Working final'!$A$4:$BU$2260,50,0)</f>
        <v>45016</v>
      </c>
    </row>
    <row r="762" spans="1:10" hidden="1" x14ac:dyDescent="0.25">
      <c r="A762">
        <v>760</v>
      </c>
      <c r="B762" t="s">
        <v>1658</v>
      </c>
      <c r="C762" t="str">
        <f>IF(VLOOKUP($B762,'Working final'!$A$4:$BU$2260,50,0)&gt;=DATE(2022,3,31),"Y","N")</f>
        <v>Y</v>
      </c>
      <c r="D762" t="str">
        <f>IF(VLOOKUP($B762,'Working final'!$A$4:$BU$2260,51,0)&gt;=1,"Y","N")</f>
        <v>N</v>
      </c>
      <c r="E762" t="str">
        <f>IF(VLOOKUP($B762,'Working final'!$A$4:$BU$2260,51,0)&lt;200,"Y","N")</f>
        <v>Y</v>
      </c>
      <c r="F762" t="str">
        <f>IF(VLOOKUP($B762,'Working final'!$A$4:$BU$2260,70,0)&gt;=75%,"Y","N")</f>
        <v>Y</v>
      </c>
      <c r="G762" t="str">
        <f>IF(VLOOKUP($B762,'Working final'!$A$4:$BU$2260,71,0)&gt;=30%,"Y","N")</f>
        <v>Y</v>
      </c>
      <c r="H762" t="str">
        <f>IF(OR(VLOOKUP($B762,'Working final'!$A$4:$BU$2260,72,0)&gt;=75%,VLOOKUP($B762,'Working final'!$A$4:$BU$2260,73,0)&gt;=75%),"Y","N")</f>
        <v>N</v>
      </c>
      <c r="I762" s="4" t="str">
        <f t="shared" si="11"/>
        <v>Reject</v>
      </c>
      <c r="J762" s="1">
        <f>VLOOKUP($B762,'Working final'!$A$4:$BU$2260,50,0)</f>
        <v>44651</v>
      </c>
    </row>
    <row r="763" spans="1:10" hidden="1" x14ac:dyDescent="0.25">
      <c r="A763">
        <v>761</v>
      </c>
      <c r="B763" t="s">
        <v>1664</v>
      </c>
      <c r="C763" t="str">
        <f>IF(VLOOKUP($B763,'Working final'!$A$4:$BU$2260,50,0)&gt;=DATE(2022,3,31),"Y","N")</f>
        <v>N</v>
      </c>
      <c r="D763" t="str">
        <f>IF(VLOOKUP($B763,'Working final'!$A$4:$BU$2260,51,0)&gt;=1,"Y","N")</f>
        <v>N</v>
      </c>
      <c r="E763" t="str">
        <f>IF(VLOOKUP($B763,'Working final'!$A$4:$BU$2260,51,0)&lt;200,"Y","N")</f>
        <v>Y</v>
      </c>
      <c r="F763" t="str">
        <f>IF(VLOOKUP($B763,'Working final'!$A$4:$BU$2260,70,0)&gt;=75%,"Y","N")</f>
        <v>N</v>
      </c>
      <c r="G763" t="str">
        <f>IF(VLOOKUP($B763,'Working final'!$A$4:$BU$2260,71,0)&gt;=30%,"Y","N")</f>
        <v>N</v>
      </c>
      <c r="H763" t="str">
        <f>IF(OR(VLOOKUP($B763,'Working final'!$A$4:$BU$2260,72,0)&gt;=75%,VLOOKUP($B763,'Working final'!$A$4:$BU$2260,73,0)&gt;=75%),"Y","N")</f>
        <v>N</v>
      </c>
      <c r="I763" s="4" t="str">
        <f t="shared" si="11"/>
        <v>Reject</v>
      </c>
      <c r="J763" s="1">
        <f>VLOOKUP($B763,'Working final'!$A$4:$BU$2260,50,0)</f>
        <v>0</v>
      </c>
    </row>
    <row r="764" spans="1:10" hidden="1" x14ac:dyDescent="0.25">
      <c r="A764">
        <v>762</v>
      </c>
      <c r="B764" t="s">
        <v>1674</v>
      </c>
      <c r="C764" t="str">
        <f>IF(VLOOKUP($B764,'Working final'!$A$4:$BU$2260,50,0)&gt;=DATE(2022,3,31),"Y","N")</f>
        <v>Y</v>
      </c>
      <c r="D764" t="str">
        <f>IF(VLOOKUP($B764,'Working final'!$A$4:$BU$2260,51,0)&gt;=1,"Y","N")</f>
        <v>Y</v>
      </c>
      <c r="E764" t="str">
        <f>IF(VLOOKUP($B764,'Working final'!$A$4:$BU$2260,51,0)&lt;200,"Y","N")</f>
        <v>Y</v>
      </c>
      <c r="F764" t="str">
        <f>IF(VLOOKUP($B764,'Working final'!$A$4:$BU$2260,70,0)&gt;=75%,"Y","N")</f>
        <v>Y</v>
      </c>
      <c r="G764" t="str">
        <f>IF(VLOOKUP($B764,'Working final'!$A$4:$BU$2260,71,0)&gt;=30%,"Y","N")</f>
        <v>N</v>
      </c>
      <c r="H764" t="str">
        <f>IF(OR(VLOOKUP($B764,'Working final'!$A$4:$BU$2260,72,0)&gt;=75%,VLOOKUP($B764,'Working final'!$A$4:$BU$2260,73,0)&gt;=75%),"Y","N")</f>
        <v>N</v>
      </c>
      <c r="I764" s="4" t="str">
        <f t="shared" si="11"/>
        <v>Reject</v>
      </c>
      <c r="J764" s="1">
        <f>VLOOKUP($B764,'Working final'!$A$4:$BU$2260,50,0)</f>
        <v>45016</v>
      </c>
    </row>
    <row r="765" spans="1:10" hidden="1" x14ac:dyDescent="0.25">
      <c r="A765">
        <v>763</v>
      </c>
      <c r="B765" t="s">
        <v>1677</v>
      </c>
      <c r="C765" t="str">
        <f>IF(VLOOKUP($B765,'Working final'!$A$4:$BU$2260,50,0)&gt;=DATE(2022,3,31),"Y","N")</f>
        <v>Y</v>
      </c>
      <c r="D765" t="str">
        <f>IF(VLOOKUP($B765,'Working final'!$A$4:$BU$2260,51,0)&gt;=1,"Y","N")</f>
        <v>Y</v>
      </c>
      <c r="E765" t="str">
        <f>IF(VLOOKUP($B765,'Working final'!$A$4:$BU$2260,51,0)&lt;200,"Y","N")</f>
        <v>N</v>
      </c>
      <c r="F765" t="str">
        <f>IF(VLOOKUP($B765,'Working final'!$A$4:$BU$2260,70,0)&gt;=75%,"Y","N")</f>
        <v>Y</v>
      </c>
      <c r="G765" t="str">
        <f>IF(VLOOKUP($B765,'Working final'!$A$4:$BU$2260,71,0)&gt;=30%,"Y","N")</f>
        <v>Y</v>
      </c>
      <c r="H765" t="str">
        <f>IF(OR(VLOOKUP($B765,'Working final'!$A$4:$BU$2260,72,0)&gt;=75%,VLOOKUP($B765,'Working final'!$A$4:$BU$2260,73,0)&gt;=75%),"Y","N")</f>
        <v>N</v>
      </c>
      <c r="I765" s="4" t="str">
        <f t="shared" si="11"/>
        <v>Reject</v>
      </c>
      <c r="J765" s="1">
        <f>VLOOKUP($B765,'Working final'!$A$4:$BU$2260,50,0)</f>
        <v>45016</v>
      </c>
    </row>
    <row r="766" spans="1:10" hidden="1" x14ac:dyDescent="0.25">
      <c r="A766">
        <v>764</v>
      </c>
      <c r="B766" t="s">
        <v>1678</v>
      </c>
      <c r="C766" t="str">
        <f>IF(VLOOKUP($B766,'Working final'!$A$4:$BU$2260,50,0)&gt;=DATE(2022,3,31),"Y","N")</f>
        <v>Y</v>
      </c>
      <c r="D766" t="str">
        <f>IF(VLOOKUP($B766,'Working final'!$A$4:$BU$2260,51,0)&gt;=1,"Y","N")</f>
        <v>Y</v>
      </c>
      <c r="E766" t="str">
        <f>IF(VLOOKUP($B766,'Working final'!$A$4:$BU$2260,51,0)&lt;200,"Y","N")</f>
        <v>N</v>
      </c>
      <c r="F766" t="str">
        <f>IF(VLOOKUP($B766,'Working final'!$A$4:$BU$2260,70,0)&gt;=75%,"Y","N")</f>
        <v>Y</v>
      </c>
      <c r="G766" t="str">
        <f>IF(VLOOKUP($B766,'Working final'!$A$4:$BU$2260,71,0)&gt;=30%,"Y","N")</f>
        <v>Y</v>
      </c>
      <c r="H766" t="str">
        <f>IF(OR(VLOOKUP($B766,'Working final'!$A$4:$BU$2260,72,0)&gt;=75%,VLOOKUP($B766,'Working final'!$A$4:$BU$2260,73,0)&gt;=75%),"Y","N")</f>
        <v>Y</v>
      </c>
      <c r="I766" s="4" t="str">
        <f t="shared" si="11"/>
        <v>Reject</v>
      </c>
      <c r="J766" s="1">
        <f>VLOOKUP($B766,'Working final'!$A$4:$BU$2260,50,0)</f>
        <v>45016</v>
      </c>
    </row>
    <row r="767" spans="1:10" hidden="1" x14ac:dyDescent="0.25">
      <c r="A767">
        <v>765</v>
      </c>
      <c r="B767" t="s">
        <v>1679</v>
      </c>
      <c r="C767" t="str">
        <f>IF(VLOOKUP($B767,'Working final'!$A$4:$BU$2260,50,0)&gt;=DATE(2022,3,31),"Y","N")</f>
        <v>N</v>
      </c>
      <c r="D767" t="str">
        <f>IF(VLOOKUP($B767,'Working final'!$A$4:$BU$2260,51,0)&gt;=1,"Y","N")</f>
        <v>N</v>
      </c>
      <c r="E767" t="str">
        <f>IF(VLOOKUP($B767,'Working final'!$A$4:$BU$2260,51,0)&lt;200,"Y","N")</f>
        <v>Y</v>
      </c>
      <c r="F767" t="str">
        <f>IF(VLOOKUP($B767,'Working final'!$A$4:$BU$2260,70,0)&gt;=75%,"Y","N")</f>
        <v>N</v>
      </c>
      <c r="G767" t="str">
        <f>IF(VLOOKUP($B767,'Working final'!$A$4:$BU$2260,71,0)&gt;=30%,"Y","N")</f>
        <v>N</v>
      </c>
      <c r="H767" t="str">
        <f>IF(OR(VLOOKUP($B767,'Working final'!$A$4:$BU$2260,72,0)&gt;=75%,VLOOKUP($B767,'Working final'!$A$4:$BU$2260,73,0)&gt;=75%),"Y","N")</f>
        <v>N</v>
      </c>
      <c r="I767" s="4" t="str">
        <f t="shared" si="11"/>
        <v>Reject</v>
      </c>
      <c r="J767" s="1">
        <f>VLOOKUP($B767,'Working final'!$A$4:$BU$2260,50,0)</f>
        <v>0</v>
      </c>
    </row>
    <row r="768" spans="1:10" x14ac:dyDescent="0.25">
      <c r="A768">
        <v>766</v>
      </c>
      <c r="B768" t="s">
        <v>1681</v>
      </c>
      <c r="C768" t="str">
        <f>IF(VLOOKUP($B768,'Working final'!$A$4:$BU$2260,50,0)&gt;=DATE(2022,3,31),"Y","N")</f>
        <v>Y</v>
      </c>
      <c r="D768" t="str">
        <f>IF(VLOOKUP($B768,'Working final'!$A$4:$BU$2260,51,0)&gt;=1,"Y","N")</f>
        <v>Y</v>
      </c>
      <c r="E768" t="str">
        <f>IF(VLOOKUP($B768,'Working final'!$A$4:$BU$2260,51,0)&lt;200,"Y","N")</f>
        <v>Y</v>
      </c>
      <c r="F768" t="str">
        <f>IF(VLOOKUP($B768,'Working final'!$A$4:$BU$2260,70,0)&gt;=75%,"Y","N")</f>
        <v>Y</v>
      </c>
      <c r="G768" t="str">
        <f>IF(VLOOKUP($B768,'Working final'!$A$4:$BU$2260,71,0)&gt;=30%,"Y","N")</f>
        <v>Y</v>
      </c>
      <c r="H768" t="str">
        <f>IF(OR(VLOOKUP($B768,'Working final'!$A$4:$BU$2260,72,0)&gt;=75%,VLOOKUP($B768,'Working final'!$A$4:$BU$2260,73,0)&gt;=75%),"Y","N")</f>
        <v>Y</v>
      </c>
      <c r="I768" s="4" t="str">
        <f t="shared" si="11"/>
        <v>Accept</v>
      </c>
      <c r="J768" s="1">
        <f>VLOOKUP($B768,'Working final'!$A$4:$BU$2260,50,0)</f>
        <v>45016</v>
      </c>
    </row>
    <row r="769" spans="1:10" hidden="1" x14ac:dyDescent="0.25">
      <c r="A769">
        <v>767</v>
      </c>
      <c r="B769" t="s">
        <v>1686</v>
      </c>
      <c r="C769" t="str">
        <f>IF(VLOOKUP($B769,'Working final'!$A$4:$BU$2260,50,0)&gt;=DATE(2022,3,31),"Y","N")</f>
        <v>Y</v>
      </c>
      <c r="D769" t="str">
        <f>IF(VLOOKUP($B769,'Working final'!$A$4:$BU$2260,51,0)&gt;=1,"Y","N")</f>
        <v>Y</v>
      </c>
      <c r="E769" t="str">
        <f>IF(VLOOKUP($B769,'Working final'!$A$4:$BU$2260,51,0)&lt;200,"Y","N")</f>
        <v>N</v>
      </c>
      <c r="F769" t="str">
        <f>IF(VLOOKUP($B769,'Working final'!$A$4:$BU$2260,70,0)&gt;=75%,"Y","N")</f>
        <v>Y</v>
      </c>
      <c r="G769" t="str">
        <f>IF(VLOOKUP($B769,'Working final'!$A$4:$BU$2260,71,0)&gt;=30%,"Y","N")</f>
        <v>Y</v>
      </c>
      <c r="H769" t="str">
        <f>IF(OR(VLOOKUP($B769,'Working final'!$A$4:$BU$2260,72,0)&gt;=75%,VLOOKUP($B769,'Working final'!$A$4:$BU$2260,73,0)&gt;=75%),"Y","N")</f>
        <v>Y</v>
      </c>
      <c r="I769" s="4" t="str">
        <f t="shared" si="11"/>
        <v>Reject</v>
      </c>
      <c r="J769" s="1">
        <f>VLOOKUP($B769,'Working final'!$A$4:$BU$2260,50,0)</f>
        <v>45016</v>
      </c>
    </row>
    <row r="770" spans="1:10" hidden="1" x14ac:dyDescent="0.25">
      <c r="A770">
        <v>768</v>
      </c>
      <c r="B770" t="s">
        <v>1689</v>
      </c>
      <c r="C770" t="str">
        <f>IF(VLOOKUP($B770,'Working final'!$A$4:$BU$2260,50,0)&gt;=DATE(2022,3,31),"Y","N")</f>
        <v>Y</v>
      </c>
      <c r="D770" t="str">
        <f>IF(VLOOKUP($B770,'Working final'!$A$4:$BU$2260,51,0)&gt;=1,"Y","N")</f>
        <v>N</v>
      </c>
      <c r="E770" t="str">
        <f>IF(VLOOKUP($B770,'Working final'!$A$4:$BU$2260,51,0)&lt;200,"Y","N")</f>
        <v>Y</v>
      </c>
      <c r="F770" t="str">
        <f>IF(VLOOKUP($B770,'Working final'!$A$4:$BU$2260,70,0)&gt;=75%,"Y","N")</f>
        <v>Y</v>
      </c>
      <c r="G770" t="str">
        <f>IF(VLOOKUP($B770,'Working final'!$A$4:$BU$2260,71,0)&gt;=30%,"Y","N")</f>
        <v>N</v>
      </c>
      <c r="H770" t="str">
        <f>IF(OR(VLOOKUP($B770,'Working final'!$A$4:$BU$2260,72,0)&gt;=75%,VLOOKUP($B770,'Working final'!$A$4:$BU$2260,73,0)&gt;=75%),"Y","N")</f>
        <v>Y</v>
      </c>
      <c r="I770" s="4" t="str">
        <f t="shared" si="11"/>
        <v>Reject</v>
      </c>
      <c r="J770" s="1">
        <f>VLOOKUP($B770,'Working final'!$A$4:$BU$2260,50,0)</f>
        <v>45016</v>
      </c>
    </row>
    <row r="771" spans="1:10" hidden="1" x14ac:dyDescent="0.25">
      <c r="A771">
        <v>769</v>
      </c>
      <c r="B771" t="s">
        <v>1694</v>
      </c>
      <c r="C771" t="str">
        <f>IF(VLOOKUP($B771,'Working final'!$A$4:$BU$2260,50,0)&gt;=DATE(2022,3,31),"Y","N")</f>
        <v>Y</v>
      </c>
      <c r="D771" t="str">
        <f>IF(VLOOKUP($B771,'Working final'!$A$4:$BU$2260,51,0)&gt;=1,"Y","N")</f>
        <v>N</v>
      </c>
      <c r="E771" t="str">
        <f>IF(VLOOKUP($B771,'Working final'!$A$4:$BU$2260,51,0)&lt;200,"Y","N")</f>
        <v>Y</v>
      </c>
      <c r="F771" t="str">
        <f>IF(VLOOKUP($B771,'Working final'!$A$4:$BU$2260,70,0)&gt;=75%,"Y","N")</f>
        <v>N</v>
      </c>
      <c r="G771" t="str">
        <f>IF(VLOOKUP($B771,'Working final'!$A$4:$BU$2260,71,0)&gt;=30%,"Y","N")</f>
        <v>N</v>
      </c>
      <c r="H771" t="str">
        <f>IF(OR(VLOOKUP($B771,'Working final'!$A$4:$BU$2260,72,0)&gt;=75%,VLOOKUP($B771,'Working final'!$A$4:$BU$2260,73,0)&gt;=75%),"Y","N")</f>
        <v>N</v>
      </c>
      <c r="I771" s="4" t="str">
        <f t="shared" si="11"/>
        <v>Reject</v>
      </c>
      <c r="J771" s="1">
        <f>VLOOKUP($B771,'Working final'!$A$4:$BU$2260,50,0)</f>
        <v>45016</v>
      </c>
    </row>
    <row r="772" spans="1:10" hidden="1" x14ac:dyDescent="0.25">
      <c r="A772">
        <v>770</v>
      </c>
      <c r="B772" t="s">
        <v>1696</v>
      </c>
      <c r="C772" t="s">
        <v>4974</v>
      </c>
      <c r="D772" t="str">
        <f>IF(VLOOKUP($B772,'Working final'!$A$4:$BU$2260,51,0)&gt;=1,"Y","N")</f>
        <v>Y</v>
      </c>
      <c r="E772" t="str">
        <f>IF(VLOOKUP($B772,'Working final'!$A$4:$BU$2260,51,0)&lt;200,"Y","N")</f>
        <v>N</v>
      </c>
      <c r="F772" t="str">
        <f>IF(VLOOKUP($B772,'Working final'!$A$4:$BU$2260,70,0)&gt;=75%,"Y","N")</f>
        <v>Y</v>
      </c>
      <c r="G772" t="str">
        <f>IF(VLOOKUP($B772,'Working final'!$A$4:$BU$2260,71,0)&gt;=30%,"Y","N")</f>
        <v>Y</v>
      </c>
      <c r="H772" t="str">
        <f>IF(OR(VLOOKUP($B772,'Working final'!$A$4:$BU$2260,72,0)&gt;=75%,VLOOKUP($B772,'Working final'!$A$4:$BU$2260,73,0)&gt;=75%),"Y","N")</f>
        <v>Y</v>
      </c>
      <c r="I772" s="4" t="str">
        <f t="shared" ref="I772:I835" si="12">IF(AND(C772="Y",D772="Y",E772="Y",F772="Y",G772="Y",H772="Y"),"Accept","Reject")</f>
        <v>Reject</v>
      </c>
      <c r="J772" s="1">
        <f>VLOOKUP($B772,'Working final'!$A$4:$BU$2260,50,0)</f>
        <v>45199</v>
      </c>
    </row>
    <row r="773" spans="1:10" hidden="1" x14ac:dyDescent="0.25">
      <c r="A773">
        <v>771</v>
      </c>
      <c r="B773" t="s">
        <v>1700</v>
      </c>
      <c r="C773" t="str">
        <f>IF(VLOOKUP($B773,'Working final'!$A$4:$BU$2260,50,0)&gt;=DATE(2022,3,31),"Y","N")</f>
        <v>Y</v>
      </c>
      <c r="D773" t="str">
        <f>IF(VLOOKUP($B773,'Working final'!$A$4:$BU$2260,51,0)&gt;=1,"Y","N")</f>
        <v>Y</v>
      </c>
      <c r="E773" t="str">
        <f>IF(VLOOKUP($B773,'Working final'!$A$4:$BU$2260,51,0)&lt;200,"Y","N")</f>
        <v>N</v>
      </c>
      <c r="F773" t="str">
        <f>IF(VLOOKUP($B773,'Working final'!$A$4:$BU$2260,70,0)&gt;=75%,"Y","N")</f>
        <v>Y</v>
      </c>
      <c r="G773" t="str">
        <f>IF(VLOOKUP($B773,'Working final'!$A$4:$BU$2260,71,0)&gt;=30%,"Y","N")</f>
        <v>Y</v>
      </c>
      <c r="H773" t="str">
        <f>IF(OR(VLOOKUP($B773,'Working final'!$A$4:$BU$2260,72,0)&gt;=75%,VLOOKUP($B773,'Working final'!$A$4:$BU$2260,73,0)&gt;=75%),"Y","N")</f>
        <v>N</v>
      </c>
      <c r="I773" s="4" t="str">
        <f t="shared" si="12"/>
        <v>Reject</v>
      </c>
      <c r="J773" s="1">
        <f>VLOOKUP($B773,'Working final'!$A$4:$BU$2260,50,0)</f>
        <v>45016</v>
      </c>
    </row>
    <row r="774" spans="1:10" hidden="1" x14ac:dyDescent="0.25">
      <c r="A774">
        <v>772</v>
      </c>
      <c r="B774" t="s">
        <v>1705</v>
      </c>
      <c r="C774" t="str">
        <f>IF(VLOOKUP($B774,'Working final'!$A$4:$BU$2260,50,0)&gt;=DATE(2022,3,31),"Y","N")</f>
        <v>Y</v>
      </c>
      <c r="D774" t="str">
        <f>IF(VLOOKUP($B774,'Working final'!$A$4:$BU$2260,51,0)&gt;=1,"Y","N")</f>
        <v>Y</v>
      </c>
      <c r="E774" t="str">
        <f>IF(VLOOKUP($B774,'Working final'!$A$4:$BU$2260,51,0)&lt;200,"Y","N")</f>
        <v>N</v>
      </c>
      <c r="F774" t="str">
        <f>IF(VLOOKUP($B774,'Working final'!$A$4:$BU$2260,70,0)&gt;=75%,"Y","N")</f>
        <v>Y</v>
      </c>
      <c r="G774" t="str">
        <f>IF(VLOOKUP($B774,'Working final'!$A$4:$BU$2260,71,0)&gt;=30%,"Y","N")</f>
        <v>Y</v>
      </c>
      <c r="H774" t="str">
        <f>IF(OR(VLOOKUP($B774,'Working final'!$A$4:$BU$2260,72,0)&gt;=75%,VLOOKUP($B774,'Working final'!$A$4:$BU$2260,73,0)&gt;=75%),"Y","N")</f>
        <v>Y</v>
      </c>
      <c r="I774" s="4" t="str">
        <f t="shared" si="12"/>
        <v>Reject</v>
      </c>
      <c r="J774" s="1">
        <f>VLOOKUP($B774,'Working final'!$A$4:$BU$2260,50,0)</f>
        <v>45016</v>
      </c>
    </row>
    <row r="775" spans="1:10" hidden="1" x14ac:dyDescent="0.25">
      <c r="A775">
        <v>773</v>
      </c>
      <c r="B775" t="s">
        <v>1709</v>
      </c>
      <c r="C775" t="str">
        <f>IF(VLOOKUP($B775,'Working final'!$A$4:$BU$2260,50,0)&gt;=DATE(2022,3,31),"Y","N")</f>
        <v>Y</v>
      </c>
      <c r="D775" t="str">
        <f>IF(VLOOKUP($B775,'Working final'!$A$4:$BU$2260,51,0)&gt;=1,"Y","N")</f>
        <v>Y</v>
      </c>
      <c r="E775" t="str">
        <f>IF(VLOOKUP($B775,'Working final'!$A$4:$BU$2260,51,0)&lt;200,"Y","N")</f>
        <v>N</v>
      </c>
      <c r="F775" t="str">
        <f>IF(VLOOKUP($B775,'Working final'!$A$4:$BU$2260,70,0)&gt;=75%,"Y","N")</f>
        <v>Y</v>
      </c>
      <c r="G775" t="str">
        <f>IF(VLOOKUP($B775,'Working final'!$A$4:$BU$2260,71,0)&gt;=30%,"Y","N")</f>
        <v>Y</v>
      </c>
      <c r="H775" t="str">
        <f>IF(OR(VLOOKUP($B775,'Working final'!$A$4:$BU$2260,72,0)&gt;=75%,VLOOKUP($B775,'Working final'!$A$4:$BU$2260,73,0)&gt;=75%),"Y","N")</f>
        <v>Y</v>
      </c>
      <c r="I775" s="4" t="str">
        <f t="shared" si="12"/>
        <v>Reject</v>
      </c>
      <c r="J775" s="1">
        <f>VLOOKUP($B775,'Working final'!$A$4:$BU$2260,50,0)</f>
        <v>45016</v>
      </c>
    </row>
    <row r="776" spans="1:10" hidden="1" x14ac:dyDescent="0.25">
      <c r="A776">
        <v>774</v>
      </c>
      <c r="B776" t="s">
        <v>1711</v>
      </c>
      <c r="C776" t="str">
        <f>IF(VLOOKUP($B776,'Working final'!$A$4:$BU$2260,50,0)&gt;=DATE(2022,3,31),"Y","N")</f>
        <v>N</v>
      </c>
      <c r="D776" t="str">
        <f>IF(VLOOKUP($B776,'Working final'!$A$4:$BU$2260,51,0)&gt;=1,"Y","N")</f>
        <v>N</v>
      </c>
      <c r="E776" t="str">
        <f>IF(VLOOKUP($B776,'Working final'!$A$4:$BU$2260,51,0)&lt;200,"Y","N")</f>
        <v>Y</v>
      </c>
      <c r="F776" t="str">
        <f>IF(VLOOKUP($B776,'Working final'!$A$4:$BU$2260,70,0)&gt;=75%,"Y","N")</f>
        <v>N</v>
      </c>
      <c r="G776" t="str">
        <f>IF(VLOOKUP($B776,'Working final'!$A$4:$BU$2260,71,0)&gt;=30%,"Y","N")</f>
        <v>N</v>
      </c>
      <c r="H776" t="str">
        <f>IF(OR(VLOOKUP($B776,'Working final'!$A$4:$BU$2260,72,0)&gt;=75%,VLOOKUP($B776,'Working final'!$A$4:$BU$2260,73,0)&gt;=75%),"Y","N")</f>
        <v>N</v>
      </c>
      <c r="I776" s="4" t="str">
        <f t="shared" si="12"/>
        <v>Reject</v>
      </c>
      <c r="J776" s="1">
        <f>VLOOKUP($B776,'Working final'!$A$4:$BU$2260,50,0)</f>
        <v>0</v>
      </c>
    </row>
    <row r="777" spans="1:10" hidden="1" x14ac:dyDescent="0.25">
      <c r="A777">
        <v>775</v>
      </c>
      <c r="B777" t="s">
        <v>1715</v>
      </c>
      <c r="C777" t="str">
        <f>IF(VLOOKUP($B777,'Working final'!$A$4:$BU$2260,50,0)&gt;=DATE(2022,3,31),"Y","N")</f>
        <v>Y</v>
      </c>
      <c r="D777" t="str">
        <f>IF(VLOOKUP($B777,'Working final'!$A$4:$BU$2260,51,0)&gt;=1,"Y","N")</f>
        <v>Y</v>
      </c>
      <c r="E777" t="str">
        <f>IF(VLOOKUP($B777,'Working final'!$A$4:$BU$2260,51,0)&lt;200,"Y","N")</f>
        <v>N</v>
      </c>
      <c r="F777" t="str">
        <f>IF(VLOOKUP($B777,'Working final'!$A$4:$BU$2260,70,0)&gt;=75%,"Y","N")</f>
        <v>Y</v>
      </c>
      <c r="G777" t="str">
        <f>IF(VLOOKUP($B777,'Working final'!$A$4:$BU$2260,71,0)&gt;=30%,"Y","N")</f>
        <v>Y</v>
      </c>
      <c r="H777" t="str">
        <f>IF(OR(VLOOKUP($B777,'Working final'!$A$4:$BU$2260,72,0)&gt;=75%,VLOOKUP($B777,'Working final'!$A$4:$BU$2260,73,0)&gt;=75%),"Y","N")</f>
        <v>N</v>
      </c>
      <c r="I777" s="4" t="str">
        <f t="shared" si="12"/>
        <v>Reject</v>
      </c>
      <c r="J777" s="1">
        <f>VLOOKUP($B777,'Working final'!$A$4:$BU$2260,50,0)</f>
        <v>45016</v>
      </c>
    </row>
    <row r="778" spans="1:10" hidden="1" x14ac:dyDescent="0.25">
      <c r="A778">
        <v>776</v>
      </c>
      <c r="B778" t="s">
        <v>1716</v>
      </c>
      <c r="C778" t="str">
        <f>IF(VLOOKUP($B778,'Working final'!$A$4:$BU$2260,50,0)&gt;=DATE(2022,3,31),"Y","N")</f>
        <v>N</v>
      </c>
      <c r="D778" t="str">
        <f>IF(VLOOKUP($B778,'Working final'!$A$4:$BU$2260,51,0)&gt;=1,"Y","N")</f>
        <v>N</v>
      </c>
      <c r="E778" t="str">
        <f>IF(VLOOKUP($B778,'Working final'!$A$4:$BU$2260,51,0)&lt;200,"Y","N")</f>
        <v>Y</v>
      </c>
      <c r="F778" t="str">
        <f>IF(VLOOKUP($B778,'Working final'!$A$4:$BU$2260,70,0)&gt;=75%,"Y","N")</f>
        <v>N</v>
      </c>
      <c r="G778" t="str">
        <f>IF(VLOOKUP($B778,'Working final'!$A$4:$BU$2260,71,0)&gt;=30%,"Y","N")</f>
        <v>N</v>
      </c>
      <c r="H778" t="str">
        <f>IF(OR(VLOOKUP($B778,'Working final'!$A$4:$BU$2260,72,0)&gt;=75%,VLOOKUP($B778,'Working final'!$A$4:$BU$2260,73,0)&gt;=75%),"Y","N")</f>
        <v>N</v>
      </c>
      <c r="I778" s="4" t="str">
        <f t="shared" si="12"/>
        <v>Reject</v>
      </c>
      <c r="J778" s="1">
        <f>VLOOKUP($B778,'Working final'!$A$4:$BU$2260,50,0)</f>
        <v>0</v>
      </c>
    </row>
    <row r="779" spans="1:10" hidden="1" x14ac:dyDescent="0.25">
      <c r="A779">
        <v>777</v>
      </c>
      <c r="B779" t="s">
        <v>1717</v>
      </c>
      <c r="C779" t="str">
        <f>IF(VLOOKUP($B779,'Working final'!$A$4:$BU$2260,50,0)&gt;=DATE(2022,3,31),"Y","N")</f>
        <v>Y</v>
      </c>
      <c r="D779" t="str">
        <f>IF(VLOOKUP($B779,'Working final'!$A$4:$BU$2260,51,0)&gt;=1,"Y","N")</f>
        <v>Y</v>
      </c>
      <c r="E779" t="str">
        <f>IF(VLOOKUP($B779,'Working final'!$A$4:$BU$2260,51,0)&lt;200,"Y","N")</f>
        <v>N</v>
      </c>
      <c r="F779" t="str">
        <f>IF(VLOOKUP($B779,'Working final'!$A$4:$BU$2260,70,0)&gt;=75%,"Y","N")</f>
        <v>Y</v>
      </c>
      <c r="G779" t="str">
        <f>IF(VLOOKUP($B779,'Working final'!$A$4:$BU$2260,71,0)&gt;=30%,"Y","N")</f>
        <v>Y</v>
      </c>
      <c r="H779" t="str">
        <f>IF(OR(VLOOKUP($B779,'Working final'!$A$4:$BU$2260,72,0)&gt;=75%,VLOOKUP($B779,'Working final'!$A$4:$BU$2260,73,0)&gt;=75%),"Y","N")</f>
        <v>Y</v>
      </c>
      <c r="I779" s="4" t="str">
        <f t="shared" si="12"/>
        <v>Reject</v>
      </c>
      <c r="J779" s="1">
        <f>VLOOKUP($B779,'Working final'!$A$4:$BU$2260,50,0)</f>
        <v>45016</v>
      </c>
    </row>
    <row r="780" spans="1:10" hidden="1" x14ac:dyDescent="0.25">
      <c r="A780">
        <v>778</v>
      </c>
      <c r="B780" t="s">
        <v>1720</v>
      </c>
      <c r="C780" t="str">
        <f>IF(VLOOKUP($B780,'Working final'!$A$4:$BU$2260,50,0)&gt;=DATE(2022,3,31),"Y","N")</f>
        <v>N</v>
      </c>
      <c r="D780" t="str">
        <f>IF(VLOOKUP($B780,'Working final'!$A$4:$BU$2260,51,0)&gt;=1,"Y","N")</f>
        <v>N</v>
      </c>
      <c r="E780" t="str">
        <f>IF(VLOOKUP($B780,'Working final'!$A$4:$BU$2260,51,0)&lt;200,"Y","N")</f>
        <v>Y</v>
      </c>
      <c r="F780" t="str">
        <f>IF(VLOOKUP($B780,'Working final'!$A$4:$BU$2260,70,0)&gt;=75%,"Y","N")</f>
        <v>N</v>
      </c>
      <c r="G780" t="str">
        <f>IF(VLOOKUP($B780,'Working final'!$A$4:$BU$2260,71,0)&gt;=30%,"Y","N")</f>
        <v>N</v>
      </c>
      <c r="H780" t="str">
        <f>IF(OR(VLOOKUP($B780,'Working final'!$A$4:$BU$2260,72,0)&gt;=75%,VLOOKUP($B780,'Working final'!$A$4:$BU$2260,73,0)&gt;=75%),"Y","N")</f>
        <v>N</v>
      </c>
      <c r="I780" s="4" t="str">
        <f t="shared" si="12"/>
        <v>Reject</v>
      </c>
      <c r="J780" s="1">
        <f>VLOOKUP($B780,'Working final'!$A$4:$BU$2260,50,0)</f>
        <v>0</v>
      </c>
    </row>
    <row r="781" spans="1:10" hidden="1" x14ac:dyDescent="0.25">
      <c r="A781">
        <v>779</v>
      </c>
      <c r="B781" t="s">
        <v>1722</v>
      </c>
      <c r="C781" t="str">
        <f>IF(VLOOKUP($B781,'Working final'!$A$4:$BU$2260,50,0)&gt;=DATE(2022,3,31),"Y","N")</f>
        <v>Y</v>
      </c>
      <c r="D781" t="str">
        <f>IF(VLOOKUP($B781,'Working final'!$A$4:$BU$2260,51,0)&gt;=1,"Y","N")</f>
        <v>Y</v>
      </c>
      <c r="E781" t="str">
        <f>IF(VLOOKUP($B781,'Working final'!$A$4:$BU$2260,51,0)&lt;200,"Y","N")</f>
        <v>N</v>
      </c>
      <c r="F781" t="str">
        <f>IF(VLOOKUP($B781,'Working final'!$A$4:$BU$2260,70,0)&gt;=75%,"Y","N")</f>
        <v>Y</v>
      </c>
      <c r="G781" t="str">
        <f>IF(VLOOKUP($B781,'Working final'!$A$4:$BU$2260,71,0)&gt;=30%,"Y","N")</f>
        <v>Y</v>
      </c>
      <c r="H781" t="str">
        <f>IF(OR(VLOOKUP($B781,'Working final'!$A$4:$BU$2260,72,0)&gt;=75%,VLOOKUP($B781,'Working final'!$A$4:$BU$2260,73,0)&gt;=75%),"Y","N")</f>
        <v>N</v>
      </c>
      <c r="I781" s="4" t="str">
        <f t="shared" si="12"/>
        <v>Reject</v>
      </c>
      <c r="J781" s="1">
        <f>VLOOKUP($B781,'Working final'!$A$4:$BU$2260,50,0)</f>
        <v>45016</v>
      </c>
    </row>
    <row r="782" spans="1:10" hidden="1" x14ac:dyDescent="0.25">
      <c r="A782">
        <v>780</v>
      </c>
      <c r="B782" t="s">
        <v>1724</v>
      </c>
      <c r="C782" t="str">
        <f>IF(VLOOKUP($B782,'Working final'!$A$4:$BU$2260,50,0)&gt;=DATE(2022,3,31),"Y","N")</f>
        <v>N</v>
      </c>
      <c r="D782" t="str">
        <f>IF(VLOOKUP($B782,'Working final'!$A$4:$BU$2260,51,0)&gt;=1,"Y","N")</f>
        <v>N</v>
      </c>
      <c r="E782" t="str">
        <f>IF(VLOOKUP($B782,'Working final'!$A$4:$BU$2260,51,0)&lt;200,"Y","N")</f>
        <v>Y</v>
      </c>
      <c r="F782" t="str">
        <f>IF(VLOOKUP($B782,'Working final'!$A$4:$BU$2260,70,0)&gt;=75%,"Y","N")</f>
        <v>N</v>
      </c>
      <c r="G782" t="str">
        <f>IF(VLOOKUP($B782,'Working final'!$A$4:$BU$2260,71,0)&gt;=30%,"Y","N")</f>
        <v>N</v>
      </c>
      <c r="H782" t="str">
        <f>IF(OR(VLOOKUP($B782,'Working final'!$A$4:$BU$2260,72,0)&gt;=75%,VLOOKUP($B782,'Working final'!$A$4:$BU$2260,73,0)&gt;=75%),"Y","N")</f>
        <v>N</v>
      </c>
      <c r="I782" s="4" t="str">
        <f t="shared" si="12"/>
        <v>Reject</v>
      </c>
      <c r="J782" s="1">
        <f>VLOOKUP($B782,'Working final'!$A$4:$BU$2260,50,0)</f>
        <v>0</v>
      </c>
    </row>
    <row r="783" spans="1:10" hidden="1" x14ac:dyDescent="0.25">
      <c r="A783">
        <v>781</v>
      </c>
      <c r="B783" t="s">
        <v>1727</v>
      </c>
      <c r="C783" t="str">
        <f>IF(VLOOKUP($B783,'Working final'!$A$4:$BU$2260,50,0)&gt;=DATE(2022,3,31),"Y","N")</f>
        <v>N</v>
      </c>
      <c r="D783" t="str">
        <f>IF(VLOOKUP($B783,'Working final'!$A$4:$BU$2260,51,0)&gt;=1,"Y","N")</f>
        <v>N</v>
      </c>
      <c r="E783" t="str">
        <f>IF(VLOOKUP($B783,'Working final'!$A$4:$BU$2260,51,0)&lt;200,"Y","N")</f>
        <v>Y</v>
      </c>
      <c r="F783" t="str">
        <f>IF(VLOOKUP($B783,'Working final'!$A$4:$BU$2260,70,0)&gt;=75%,"Y","N")</f>
        <v>N</v>
      </c>
      <c r="G783" t="str">
        <f>IF(VLOOKUP($B783,'Working final'!$A$4:$BU$2260,71,0)&gt;=30%,"Y","N")</f>
        <v>N</v>
      </c>
      <c r="H783" t="str">
        <f>IF(OR(VLOOKUP($B783,'Working final'!$A$4:$BU$2260,72,0)&gt;=75%,VLOOKUP($B783,'Working final'!$A$4:$BU$2260,73,0)&gt;=75%),"Y","N")</f>
        <v>N</v>
      </c>
      <c r="I783" s="4" t="str">
        <f t="shared" si="12"/>
        <v>Reject</v>
      </c>
      <c r="J783" s="1">
        <f>VLOOKUP($B783,'Working final'!$A$4:$BU$2260,50,0)</f>
        <v>0</v>
      </c>
    </row>
    <row r="784" spans="1:10" hidden="1" x14ac:dyDescent="0.25">
      <c r="A784">
        <v>782</v>
      </c>
      <c r="B784" t="s">
        <v>1730</v>
      </c>
      <c r="C784" t="str">
        <f>IF(VLOOKUP($B784,'Working final'!$A$4:$BU$2260,50,0)&gt;=DATE(2022,3,31),"Y","N")</f>
        <v>N</v>
      </c>
      <c r="D784" t="str">
        <f>IF(VLOOKUP($B784,'Working final'!$A$4:$BU$2260,51,0)&gt;=1,"Y","N")</f>
        <v>N</v>
      </c>
      <c r="E784" t="str">
        <f>IF(VLOOKUP($B784,'Working final'!$A$4:$BU$2260,51,0)&lt;200,"Y","N")</f>
        <v>Y</v>
      </c>
      <c r="F784" t="str">
        <f>IF(VLOOKUP($B784,'Working final'!$A$4:$BU$2260,70,0)&gt;=75%,"Y","N")</f>
        <v>N</v>
      </c>
      <c r="G784" t="str">
        <f>IF(VLOOKUP($B784,'Working final'!$A$4:$BU$2260,71,0)&gt;=30%,"Y","N")</f>
        <v>N</v>
      </c>
      <c r="H784" t="str">
        <f>IF(OR(VLOOKUP($B784,'Working final'!$A$4:$BU$2260,72,0)&gt;=75%,VLOOKUP($B784,'Working final'!$A$4:$BU$2260,73,0)&gt;=75%),"Y","N")</f>
        <v>N</v>
      </c>
      <c r="I784" s="4" t="str">
        <f t="shared" si="12"/>
        <v>Reject</v>
      </c>
      <c r="J784" s="1">
        <f>VLOOKUP($B784,'Working final'!$A$4:$BU$2260,50,0)</f>
        <v>0</v>
      </c>
    </row>
    <row r="785" spans="1:10" hidden="1" x14ac:dyDescent="0.25">
      <c r="A785">
        <v>783</v>
      </c>
      <c r="B785" t="s">
        <v>1731</v>
      </c>
      <c r="C785" t="str">
        <f>IF(VLOOKUP($B785,'Working final'!$A$4:$BU$2260,50,0)&gt;=DATE(2022,3,31),"Y","N")</f>
        <v>N</v>
      </c>
      <c r="D785" t="str">
        <f>IF(VLOOKUP($B785,'Working final'!$A$4:$BU$2260,51,0)&gt;=1,"Y","N")</f>
        <v>N</v>
      </c>
      <c r="E785" t="str">
        <f>IF(VLOOKUP($B785,'Working final'!$A$4:$BU$2260,51,0)&lt;200,"Y","N")</f>
        <v>Y</v>
      </c>
      <c r="F785" t="str">
        <f>IF(VLOOKUP($B785,'Working final'!$A$4:$BU$2260,70,0)&gt;=75%,"Y","N")</f>
        <v>N</v>
      </c>
      <c r="G785" t="str">
        <f>IF(VLOOKUP($B785,'Working final'!$A$4:$BU$2260,71,0)&gt;=30%,"Y","N")</f>
        <v>N</v>
      </c>
      <c r="H785" t="str">
        <f>IF(OR(VLOOKUP($B785,'Working final'!$A$4:$BU$2260,72,0)&gt;=75%,VLOOKUP($B785,'Working final'!$A$4:$BU$2260,73,0)&gt;=75%),"Y","N")</f>
        <v>N</v>
      </c>
      <c r="I785" s="4" t="str">
        <f t="shared" si="12"/>
        <v>Reject</v>
      </c>
      <c r="J785" s="1">
        <f>VLOOKUP($B785,'Working final'!$A$4:$BU$2260,50,0)</f>
        <v>0</v>
      </c>
    </row>
    <row r="786" spans="1:10" hidden="1" x14ac:dyDescent="0.25">
      <c r="A786">
        <v>784</v>
      </c>
      <c r="B786" t="s">
        <v>1734</v>
      </c>
      <c r="C786" t="str">
        <f>IF(VLOOKUP($B786,'Working final'!$A$4:$BU$2260,50,0)&gt;=DATE(2022,3,31),"Y","N")</f>
        <v>Y</v>
      </c>
      <c r="D786" t="str">
        <f>IF(VLOOKUP($B786,'Working final'!$A$4:$BU$2260,51,0)&gt;=1,"Y","N")</f>
        <v>Y</v>
      </c>
      <c r="E786" t="str">
        <f>IF(VLOOKUP($B786,'Working final'!$A$4:$BU$2260,51,0)&lt;200,"Y","N")</f>
        <v>Y</v>
      </c>
      <c r="F786" t="str">
        <f>IF(VLOOKUP($B786,'Working final'!$A$4:$BU$2260,70,0)&gt;=75%,"Y","N")</f>
        <v>Y</v>
      </c>
      <c r="G786" t="str">
        <f>IF(VLOOKUP($B786,'Working final'!$A$4:$BU$2260,71,0)&gt;=30%,"Y","N")</f>
        <v>N</v>
      </c>
      <c r="H786" t="str">
        <f>IF(OR(VLOOKUP($B786,'Working final'!$A$4:$BU$2260,72,0)&gt;=75%,VLOOKUP($B786,'Working final'!$A$4:$BU$2260,73,0)&gt;=75%),"Y","N")</f>
        <v>N</v>
      </c>
      <c r="I786" s="4" t="str">
        <f t="shared" si="12"/>
        <v>Reject</v>
      </c>
      <c r="J786" s="1">
        <f>VLOOKUP($B786,'Working final'!$A$4:$BU$2260,50,0)</f>
        <v>45016</v>
      </c>
    </row>
    <row r="787" spans="1:10" x14ac:dyDescent="0.25">
      <c r="A787">
        <v>785</v>
      </c>
      <c r="B787" t="s">
        <v>1735</v>
      </c>
      <c r="C787" t="str">
        <f>IF(VLOOKUP($B787,'Working final'!$A$4:$BU$2260,50,0)&gt;=DATE(2022,3,31),"Y","N")</f>
        <v>Y</v>
      </c>
      <c r="D787" t="str">
        <f>IF(VLOOKUP($B787,'Working final'!$A$4:$BU$2260,51,0)&gt;=1,"Y","N")</f>
        <v>Y</v>
      </c>
      <c r="E787" t="str">
        <f>IF(VLOOKUP($B787,'Working final'!$A$4:$BU$2260,51,0)&lt;200,"Y","N")</f>
        <v>Y</v>
      </c>
      <c r="F787" t="str">
        <f>IF(VLOOKUP($B787,'Working final'!$A$4:$BU$2260,70,0)&gt;=75%,"Y","N")</f>
        <v>Y</v>
      </c>
      <c r="G787" t="str">
        <f>IF(VLOOKUP($B787,'Working final'!$A$4:$BU$2260,71,0)&gt;=30%,"Y","N")</f>
        <v>Y</v>
      </c>
      <c r="H787" t="str">
        <f>IF(OR(VLOOKUP($B787,'Working final'!$A$4:$BU$2260,72,0)&gt;=75%,VLOOKUP($B787,'Working final'!$A$4:$BU$2260,73,0)&gt;=75%),"Y","N")</f>
        <v>Y</v>
      </c>
      <c r="I787" s="4" t="str">
        <f t="shared" si="12"/>
        <v>Accept</v>
      </c>
      <c r="J787" s="1">
        <f>VLOOKUP($B787,'Working final'!$A$4:$BU$2260,50,0)</f>
        <v>45016</v>
      </c>
    </row>
    <row r="788" spans="1:10" hidden="1" x14ac:dyDescent="0.25">
      <c r="A788">
        <v>786</v>
      </c>
      <c r="B788" t="s">
        <v>1736</v>
      </c>
      <c r="C788" t="str">
        <f>IF(VLOOKUP($B788,'Working final'!$A$4:$BU$2260,50,0)&gt;=DATE(2022,3,31),"Y","N")</f>
        <v>Y</v>
      </c>
      <c r="D788" t="str">
        <f>IF(VLOOKUP($B788,'Working final'!$A$4:$BU$2260,51,0)&gt;=1,"Y","N")</f>
        <v>Y</v>
      </c>
      <c r="E788" t="str">
        <f>IF(VLOOKUP($B788,'Working final'!$A$4:$BU$2260,51,0)&lt;200,"Y","N")</f>
        <v>Y</v>
      </c>
      <c r="F788" t="str">
        <f>IF(VLOOKUP($B788,'Working final'!$A$4:$BU$2260,70,0)&gt;=75%,"Y","N")</f>
        <v>Y</v>
      </c>
      <c r="G788" t="str">
        <f>IF(VLOOKUP($B788,'Working final'!$A$4:$BU$2260,71,0)&gt;=30%,"Y","N")</f>
        <v>Y</v>
      </c>
      <c r="H788" t="str">
        <f>IF(OR(VLOOKUP($B788,'Working final'!$A$4:$BU$2260,72,0)&gt;=75%,VLOOKUP($B788,'Working final'!$A$4:$BU$2260,73,0)&gt;=75%),"Y","N")</f>
        <v>N</v>
      </c>
      <c r="I788" s="4" t="str">
        <f t="shared" si="12"/>
        <v>Reject</v>
      </c>
      <c r="J788" s="1">
        <f>VLOOKUP($B788,'Working final'!$A$4:$BU$2260,50,0)</f>
        <v>45016</v>
      </c>
    </row>
    <row r="789" spans="1:10" hidden="1" x14ac:dyDescent="0.25">
      <c r="A789">
        <v>787</v>
      </c>
      <c r="B789" t="s">
        <v>1737</v>
      </c>
      <c r="C789" t="str">
        <f>IF(VLOOKUP($B789,'Working final'!$A$4:$BU$2260,50,0)&gt;=DATE(2022,3,31),"Y","N")</f>
        <v>Y</v>
      </c>
      <c r="D789" t="str">
        <f>IF(VLOOKUP($B789,'Working final'!$A$4:$BU$2260,51,0)&gt;=1,"Y","N")</f>
        <v>N</v>
      </c>
      <c r="E789" t="str">
        <f>IF(VLOOKUP($B789,'Working final'!$A$4:$BU$2260,51,0)&lt;200,"Y","N")</f>
        <v>Y</v>
      </c>
      <c r="F789" t="str">
        <f>IF(VLOOKUP($B789,'Working final'!$A$4:$BU$2260,70,0)&gt;=75%,"Y","N")</f>
        <v>N</v>
      </c>
      <c r="G789" t="str">
        <f>IF(VLOOKUP($B789,'Working final'!$A$4:$BU$2260,71,0)&gt;=30%,"Y","N")</f>
        <v>N</v>
      </c>
      <c r="H789" t="str">
        <f>IF(OR(VLOOKUP($B789,'Working final'!$A$4:$BU$2260,72,0)&gt;=75%,VLOOKUP($B789,'Working final'!$A$4:$BU$2260,73,0)&gt;=75%),"Y","N")</f>
        <v>N</v>
      </c>
      <c r="I789" s="4" t="str">
        <f t="shared" si="12"/>
        <v>Reject</v>
      </c>
      <c r="J789" s="1">
        <f>VLOOKUP($B789,'Working final'!$A$4:$BU$2260,50,0)</f>
        <v>44651</v>
      </c>
    </row>
    <row r="790" spans="1:10" x14ac:dyDescent="0.25">
      <c r="A790">
        <v>788</v>
      </c>
      <c r="B790" t="s">
        <v>1738</v>
      </c>
      <c r="C790" t="str">
        <f>IF(VLOOKUP($B790,'Working final'!$A$4:$BU$2260,50,0)&gt;=DATE(2022,3,31),"Y","N")</f>
        <v>Y</v>
      </c>
      <c r="D790" t="str">
        <f>IF(VLOOKUP($B790,'Working final'!$A$4:$BU$2260,51,0)&gt;=1,"Y","N")</f>
        <v>Y</v>
      </c>
      <c r="E790" t="str">
        <f>IF(VLOOKUP($B790,'Working final'!$A$4:$BU$2260,51,0)&lt;200,"Y","N")</f>
        <v>Y</v>
      </c>
      <c r="F790" t="str">
        <f>IF(VLOOKUP($B790,'Working final'!$A$4:$BU$2260,70,0)&gt;=75%,"Y","N")</f>
        <v>Y</v>
      </c>
      <c r="G790" t="str">
        <f>IF(VLOOKUP($B790,'Working final'!$A$4:$BU$2260,71,0)&gt;=30%,"Y","N")</f>
        <v>Y</v>
      </c>
      <c r="H790" t="str">
        <f>IF(OR(VLOOKUP($B790,'Working final'!$A$4:$BU$2260,72,0)&gt;=75%,VLOOKUP($B790,'Working final'!$A$4:$BU$2260,73,0)&gt;=75%),"Y","N")</f>
        <v>Y</v>
      </c>
      <c r="I790" s="4" t="str">
        <f t="shared" si="12"/>
        <v>Accept</v>
      </c>
      <c r="J790" s="1">
        <f>VLOOKUP($B790,'Working final'!$A$4:$BU$2260,50,0)</f>
        <v>45016</v>
      </c>
    </row>
    <row r="791" spans="1:10" hidden="1" x14ac:dyDescent="0.25">
      <c r="A791">
        <v>789</v>
      </c>
      <c r="B791" t="s">
        <v>1739</v>
      </c>
      <c r="C791" t="str">
        <f>IF(VLOOKUP($B791,'Working final'!$A$4:$BU$2260,50,0)&gt;=DATE(2022,3,31),"Y","N")</f>
        <v>N</v>
      </c>
      <c r="D791" t="str">
        <f>IF(VLOOKUP($B791,'Working final'!$A$4:$BU$2260,51,0)&gt;=1,"Y","N")</f>
        <v>N</v>
      </c>
      <c r="E791" t="str">
        <f>IF(VLOOKUP($B791,'Working final'!$A$4:$BU$2260,51,0)&lt;200,"Y","N")</f>
        <v>Y</v>
      </c>
      <c r="F791" t="str">
        <f>IF(VLOOKUP($B791,'Working final'!$A$4:$BU$2260,70,0)&gt;=75%,"Y","N")</f>
        <v>N</v>
      </c>
      <c r="G791" t="str">
        <f>IF(VLOOKUP($B791,'Working final'!$A$4:$BU$2260,71,0)&gt;=30%,"Y","N")</f>
        <v>N</v>
      </c>
      <c r="H791" t="str">
        <f>IF(OR(VLOOKUP($B791,'Working final'!$A$4:$BU$2260,72,0)&gt;=75%,VLOOKUP($B791,'Working final'!$A$4:$BU$2260,73,0)&gt;=75%),"Y","N")</f>
        <v>N</v>
      </c>
      <c r="I791" s="4" t="str">
        <f t="shared" si="12"/>
        <v>Reject</v>
      </c>
      <c r="J791" s="1">
        <f>VLOOKUP($B791,'Working final'!$A$4:$BU$2260,50,0)</f>
        <v>0</v>
      </c>
    </row>
    <row r="792" spans="1:10" hidden="1" x14ac:dyDescent="0.25">
      <c r="A792">
        <v>790</v>
      </c>
      <c r="B792" t="s">
        <v>1741</v>
      </c>
      <c r="C792" t="str">
        <f>IF(VLOOKUP($B792,'Working final'!$A$4:$BU$2260,50,0)&gt;=DATE(2022,3,31),"Y","N")</f>
        <v>Y</v>
      </c>
      <c r="D792" t="str">
        <f>IF(VLOOKUP($B792,'Working final'!$A$4:$BU$2260,51,0)&gt;=1,"Y","N")</f>
        <v>Y</v>
      </c>
      <c r="E792" t="str">
        <f>IF(VLOOKUP($B792,'Working final'!$A$4:$BU$2260,51,0)&lt;200,"Y","N")</f>
        <v>N</v>
      </c>
      <c r="F792" t="str">
        <f>IF(VLOOKUP($B792,'Working final'!$A$4:$BU$2260,70,0)&gt;=75%,"Y","N")</f>
        <v>Y</v>
      </c>
      <c r="G792" t="str">
        <f>IF(VLOOKUP($B792,'Working final'!$A$4:$BU$2260,71,0)&gt;=30%,"Y","N")</f>
        <v>Y</v>
      </c>
      <c r="H792" t="str">
        <f>IF(OR(VLOOKUP($B792,'Working final'!$A$4:$BU$2260,72,0)&gt;=75%,VLOOKUP($B792,'Working final'!$A$4:$BU$2260,73,0)&gt;=75%),"Y","N")</f>
        <v>Y</v>
      </c>
      <c r="I792" s="4" t="str">
        <f t="shared" si="12"/>
        <v>Reject</v>
      </c>
      <c r="J792" s="1">
        <f>VLOOKUP($B792,'Working final'!$A$4:$BU$2260,50,0)</f>
        <v>45016</v>
      </c>
    </row>
    <row r="793" spans="1:10" x14ac:dyDescent="0.25">
      <c r="A793">
        <v>791</v>
      </c>
      <c r="B793" t="s">
        <v>1742</v>
      </c>
      <c r="C793" t="str">
        <f>IF(VLOOKUP($B793,'Working final'!$A$4:$BU$2260,50,0)&gt;=DATE(2022,3,31),"Y","N")</f>
        <v>Y</v>
      </c>
      <c r="D793" t="str">
        <f>IF(VLOOKUP($B793,'Working final'!$A$4:$BU$2260,51,0)&gt;=1,"Y","N")</f>
        <v>Y</v>
      </c>
      <c r="E793" t="str">
        <f>IF(VLOOKUP($B793,'Working final'!$A$4:$BU$2260,51,0)&lt;200,"Y","N")</f>
        <v>Y</v>
      </c>
      <c r="F793" t="str">
        <f>IF(VLOOKUP($B793,'Working final'!$A$4:$BU$2260,70,0)&gt;=75%,"Y","N")</f>
        <v>Y</v>
      </c>
      <c r="G793" t="str">
        <f>IF(VLOOKUP($B793,'Working final'!$A$4:$BU$2260,71,0)&gt;=30%,"Y","N")</f>
        <v>Y</v>
      </c>
      <c r="H793" t="str">
        <f>IF(OR(VLOOKUP($B793,'Working final'!$A$4:$BU$2260,72,0)&gt;=75%,VLOOKUP($B793,'Working final'!$A$4:$BU$2260,73,0)&gt;=75%),"Y","N")</f>
        <v>Y</v>
      </c>
      <c r="I793" s="4" t="str">
        <f t="shared" si="12"/>
        <v>Accept</v>
      </c>
      <c r="J793" s="1">
        <f>VLOOKUP($B793,'Working final'!$A$4:$BU$2260,50,0)</f>
        <v>45016</v>
      </c>
    </row>
    <row r="794" spans="1:10" x14ac:dyDescent="0.25">
      <c r="A794">
        <v>792</v>
      </c>
      <c r="B794" t="s">
        <v>1750</v>
      </c>
      <c r="C794" t="str">
        <f>IF(VLOOKUP($B794,'Working final'!$A$4:$BU$2260,50,0)&gt;=DATE(2022,3,31),"Y","N")</f>
        <v>Y</v>
      </c>
      <c r="D794" t="str">
        <f>IF(VLOOKUP($B794,'Working final'!$A$4:$BU$2260,51,0)&gt;=1,"Y","N")</f>
        <v>Y</v>
      </c>
      <c r="E794" t="str">
        <f>IF(VLOOKUP($B794,'Working final'!$A$4:$BU$2260,51,0)&lt;200,"Y","N")</f>
        <v>Y</v>
      </c>
      <c r="F794" t="str">
        <f>IF(VLOOKUP($B794,'Working final'!$A$4:$BU$2260,70,0)&gt;=75%,"Y","N")</f>
        <v>Y</v>
      </c>
      <c r="G794" t="str">
        <f>IF(VLOOKUP($B794,'Working final'!$A$4:$BU$2260,71,0)&gt;=30%,"Y","N")</f>
        <v>Y</v>
      </c>
      <c r="H794" t="str">
        <f>IF(OR(VLOOKUP($B794,'Working final'!$A$4:$BU$2260,72,0)&gt;=75%,VLOOKUP($B794,'Working final'!$A$4:$BU$2260,73,0)&gt;=75%),"Y","N")</f>
        <v>Y</v>
      </c>
      <c r="I794" s="4" t="str">
        <f t="shared" si="12"/>
        <v>Accept</v>
      </c>
      <c r="J794" s="1">
        <f>VLOOKUP($B794,'Working final'!$A$4:$BU$2260,50,0)</f>
        <v>45016</v>
      </c>
    </row>
    <row r="795" spans="1:10" x14ac:dyDescent="0.25">
      <c r="A795">
        <v>793</v>
      </c>
      <c r="B795" t="s">
        <v>1751</v>
      </c>
      <c r="C795" t="str">
        <f>IF(VLOOKUP($B795,'Working final'!$A$4:$BU$2260,50,0)&gt;=DATE(2022,3,31),"Y","N")</f>
        <v>Y</v>
      </c>
      <c r="D795" t="str">
        <f>IF(VLOOKUP($B795,'Working final'!$A$4:$BU$2260,51,0)&gt;=1,"Y","N")</f>
        <v>Y</v>
      </c>
      <c r="E795" t="str">
        <f>IF(VLOOKUP($B795,'Working final'!$A$4:$BU$2260,51,0)&lt;200,"Y","N")</f>
        <v>Y</v>
      </c>
      <c r="F795" t="str">
        <f>IF(VLOOKUP($B795,'Working final'!$A$4:$BU$2260,70,0)&gt;=75%,"Y","N")</f>
        <v>Y</v>
      </c>
      <c r="G795" t="str">
        <f>IF(VLOOKUP($B795,'Working final'!$A$4:$BU$2260,71,0)&gt;=30%,"Y","N")</f>
        <v>Y</v>
      </c>
      <c r="H795" t="str">
        <f>IF(OR(VLOOKUP($B795,'Working final'!$A$4:$BU$2260,72,0)&gt;=75%,VLOOKUP($B795,'Working final'!$A$4:$BU$2260,73,0)&gt;=75%),"Y","N")</f>
        <v>Y</v>
      </c>
      <c r="I795" s="4" t="str">
        <f t="shared" si="12"/>
        <v>Accept</v>
      </c>
      <c r="J795" s="1">
        <f>VLOOKUP($B795,'Working final'!$A$4:$BU$2260,50,0)</f>
        <v>44651</v>
      </c>
    </row>
    <row r="796" spans="1:10" hidden="1" x14ac:dyDescent="0.25">
      <c r="A796">
        <v>794</v>
      </c>
      <c r="B796" t="s">
        <v>1752</v>
      </c>
      <c r="C796" t="str">
        <f>IF(VLOOKUP($B796,'Working final'!$A$4:$BU$2260,50,0)&gt;=DATE(2022,3,31),"Y","N")</f>
        <v>Y</v>
      </c>
      <c r="D796" t="str">
        <f>IF(VLOOKUP($B796,'Working final'!$A$4:$BU$2260,51,0)&gt;=1,"Y","N")</f>
        <v>Y</v>
      </c>
      <c r="E796" t="str">
        <f>IF(VLOOKUP($B796,'Working final'!$A$4:$BU$2260,51,0)&lt;200,"Y","N")</f>
        <v>Y</v>
      </c>
      <c r="F796" t="str">
        <f>IF(VLOOKUP($B796,'Working final'!$A$4:$BU$2260,70,0)&gt;=75%,"Y","N")</f>
        <v>Y</v>
      </c>
      <c r="G796" t="str">
        <f>IF(VLOOKUP($B796,'Working final'!$A$4:$BU$2260,71,0)&gt;=30%,"Y","N")</f>
        <v>N</v>
      </c>
      <c r="H796" t="str">
        <f>IF(OR(VLOOKUP($B796,'Working final'!$A$4:$BU$2260,72,0)&gt;=75%,VLOOKUP($B796,'Working final'!$A$4:$BU$2260,73,0)&gt;=75%),"Y","N")</f>
        <v>N</v>
      </c>
      <c r="I796" s="4" t="str">
        <f t="shared" si="12"/>
        <v>Reject</v>
      </c>
      <c r="J796" s="1">
        <f>VLOOKUP($B796,'Working final'!$A$4:$BU$2260,50,0)</f>
        <v>45016</v>
      </c>
    </row>
    <row r="797" spans="1:10" hidden="1" x14ac:dyDescent="0.25">
      <c r="A797">
        <v>795</v>
      </c>
      <c r="B797" t="s">
        <v>1753</v>
      </c>
      <c r="C797" t="str">
        <f>IF(VLOOKUP($B797,'Working final'!$A$4:$BU$2260,50,0)&gt;=DATE(2022,3,31),"Y","N")</f>
        <v>N</v>
      </c>
      <c r="D797" t="str">
        <f>IF(VLOOKUP($B797,'Working final'!$A$4:$BU$2260,51,0)&gt;=1,"Y","N")</f>
        <v>N</v>
      </c>
      <c r="E797" t="str">
        <f>IF(VLOOKUP($B797,'Working final'!$A$4:$BU$2260,51,0)&lt;200,"Y","N")</f>
        <v>Y</v>
      </c>
      <c r="F797" t="str">
        <f>IF(VLOOKUP($B797,'Working final'!$A$4:$BU$2260,70,0)&gt;=75%,"Y","N")</f>
        <v>N</v>
      </c>
      <c r="G797" t="str">
        <f>IF(VLOOKUP($B797,'Working final'!$A$4:$BU$2260,71,0)&gt;=30%,"Y","N")</f>
        <v>N</v>
      </c>
      <c r="H797" t="str">
        <f>IF(OR(VLOOKUP($B797,'Working final'!$A$4:$BU$2260,72,0)&gt;=75%,VLOOKUP($B797,'Working final'!$A$4:$BU$2260,73,0)&gt;=75%),"Y","N")</f>
        <v>N</v>
      </c>
      <c r="I797" s="4" t="str">
        <f t="shared" si="12"/>
        <v>Reject</v>
      </c>
      <c r="J797" s="1">
        <f>VLOOKUP($B797,'Working final'!$A$4:$BU$2260,50,0)</f>
        <v>0</v>
      </c>
    </row>
    <row r="798" spans="1:10" hidden="1" x14ac:dyDescent="0.25">
      <c r="A798">
        <v>796</v>
      </c>
      <c r="B798" t="s">
        <v>1754</v>
      </c>
      <c r="C798" t="str">
        <f>IF(VLOOKUP($B798,'Working final'!$A$4:$BU$2260,50,0)&gt;=DATE(2022,3,31),"Y","N")</f>
        <v>Y</v>
      </c>
      <c r="D798" t="str">
        <f>IF(VLOOKUP($B798,'Working final'!$A$4:$BU$2260,51,0)&gt;=1,"Y","N")</f>
        <v>Y</v>
      </c>
      <c r="E798" t="str">
        <f>IF(VLOOKUP($B798,'Working final'!$A$4:$BU$2260,51,0)&lt;200,"Y","N")</f>
        <v>Y</v>
      </c>
      <c r="F798" t="str">
        <f>IF(VLOOKUP($B798,'Working final'!$A$4:$BU$2260,70,0)&gt;=75%,"Y","N")</f>
        <v>N</v>
      </c>
      <c r="G798" t="str">
        <f>IF(VLOOKUP($B798,'Working final'!$A$4:$BU$2260,71,0)&gt;=30%,"Y","N")</f>
        <v>Y</v>
      </c>
      <c r="H798" t="str">
        <f>IF(OR(VLOOKUP($B798,'Working final'!$A$4:$BU$2260,72,0)&gt;=75%,VLOOKUP($B798,'Working final'!$A$4:$BU$2260,73,0)&gt;=75%),"Y","N")</f>
        <v>N</v>
      </c>
      <c r="I798" s="4" t="str">
        <f t="shared" si="12"/>
        <v>Reject</v>
      </c>
      <c r="J798" s="1">
        <f>VLOOKUP($B798,'Working final'!$A$4:$BU$2260,50,0)</f>
        <v>45016</v>
      </c>
    </row>
    <row r="799" spans="1:10" hidden="1" x14ac:dyDescent="0.25">
      <c r="A799">
        <v>797</v>
      </c>
      <c r="B799" t="s">
        <v>1755</v>
      </c>
      <c r="C799" t="str">
        <f>IF(VLOOKUP($B799,'Working final'!$A$4:$BU$2260,50,0)&gt;=DATE(2022,3,31),"Y","N")</f>
        <v>Y</v>
      </c>
      <c r="D799" t="str">
        <f>IF(VLOOKUP($B799,'Working final'!$A$4:$BU$2260,51,0)&gt;=1,"Y","N")</f>
        <v>Y</v>
      </c>
      <c r="E799" t="str">
        <f>IF(VLOOKUP($B799,'Working final'!$A$4:$BU$2260,51,0)&lt;200,"Y","N")</f>
        <v>N</v>
      </c>
      <c r="F799" t="str">
        <f>IF(VLOOKUP($B799,'Working final'!$A$4:$BU$2260,70,0)&gt;=75%,"Y","N")</f>
        <v>Y</v>
      </c>
      <c r="G799" t="str">
        <f>IF(VLOOKUP($B799,'Working final'!$A$4:$BU$2260,71,0)&gt;=30%,"Y","N")</f>
        <v>Y</v>
      </c>
      <c r="H799" t="str">
        <f>IF(OR(VLOOKUP($B799,'Working final'!$A$4:$BU$2260,72,0)&gt;=75%,VLOOKUP($B799,'Working final'!$A$4:$BU$2260,73,0)&gt;=75%),"Y","N")</f>
        <v>Y</v>
      </c>
      <c r="I799" s="4" t="str">
        <f t="shared" si="12"/>
        <v>Reject</v>
      </c>
      <c r="J799" s="1">
        <f>VLOOKUP($B799,'Working final'!$A$4:$BU$2260,50,0)</f>
        <v>45016</v>
      </c>
    </row>
    <row r="800" spans="1:10" hidden="1" x14ac:dyDescent="0.25">
      <c r="A800">
        <v>798</v>
      </c>
      <c r="B800" t="s">
        <v>1764</v>
      </c>
      <c r="C800" t="str">
        <f>IF(VLOOKUP($B800,'Working final'!$A$4:$BU$2260,50,0)&gt;=DATE(2022,3,31),"Y","N")</f>
        <v>Y</v>
      </c>
      <c r="D800" t="str">
        <f>IF(VLOOKUP($B800,'Working final'!$A$4:$BU$2260,51,0)&gt;=1,"Y","N")</f>
        <v>N</v>
      </c>
      <c r="E800" t="str">
        <f>IF(VLOOKUP($B800,'Working final'!$A$4:$BU$2260,51,0)&lt;200,"Y","N")</f>
        <v>Y</v>
      </c>
      <c r="F800" t="str">
        <f>IF(VLOOKUP($B800,'Working final'!$A$4:$BU$2260,70,0)&gt;=75%,"Y","N")</f>
        <v>N</v>
      </c>
      <c r="G800" t="str">
        <f>IF(VLOOKUP($B800,'Working final'!$A$4:$BU$2260,71,0)&gt;=30%,"Y","N")</f>
        <v>N</v>
      </c>
      <c r="H800" t="str">
        <f>IF(OR(VLOOKUP($B800,'Working final'!$A$4:$BU$2260,72,0)&gt;=75%,VLOOKUP($B800,'Working final'!$A$4:$BU$2260,73,0)&gt;=75%),"Y","N")</f>
        <v>N</v>
      </c>
      <c r="I800" s="4" t="str">
        <f t="shared" si="12"/>
        <v>Reject</v>
      </c>
      <c r="J800" s="1">
        <f>VLOOKUP($B800,'Working final'!$A$4:$BU$2260,50,0)</f>
        <v>45016</v>
      </c>
    </row>
    <row r="801" spans="1:10" hidden="1" x14ac:dyDescent="0.25">
      <c r="A801">
        <v>799</v>
      </c>
      <c r="B801" t="s">
        <v>1765</v>
      </c>
      <c r="C801" t="str">
        <f>IF(VLOOKUP($B801,'Working final'!$A$4:$BU$2260,50,0)&gt;=DATE(2022,3,31),"Y","N")</f>
        <v>Y</v>
      </c>
      <c r="D801" t="str">
        <f>IF(VLOOKUP($B801,'Working final'!$A$4:$BU$2260,51,0)&gt;=1,"Y","N")</f>
        <v>Y</v>
      </c>
      <c r="E801" t="str">
        <f>IF(VLOOKUP($B801,'Working final'!$A$4:$BU$2260,51,0)&lt;200,"Y","N")</f>
        <v>N</v>
      </c>
      <c r="F801" t="str">
        <f>IF(VLOOKUP($B801,'Working final'!$A$4:$BU$2260,70,0)&gt;=75%,"Y","N")</f>
        <v>Y</v>
      </c>
      <c r="G801" t="str">
        <f>IF(VLOOKUP($B801,'Working final'!$A$4:$BU$2260,71,0)&gt;=30%,"Y","N")</f>
        <v>Y</v>
      </c>
      <c r="H801" t="str">
        <f>IF(OR(VLOOKUP($B801,'Working final'!$A$4:$BU$2260,72,0)&gt;=75%,VLOOKUP($B801,'Working final'!$A$4:$BU$2260,73,0)&gt;=75%),"Y","N")</f>
        <v>Y</v>
      </c>
      <c r="I801" s="4" t="str">
        <f t="shared" si="12"/>
        <v>Reject</v>
      </c>
      <c r="J801" s="1">
        <f>VLOOKUP($B801,'Working final'!$A$4:$BU$2260,50,0)</f>
        <v>45016</v>
      </c>
    </row>
    <row r="802" spans="1:10" hidden="1" x14ac:dyDescent="0.25">
      <c r="A802">
        <v>800</v>
      </c>
      <c r="B802" t="s">
        <v>1766</v>
      </c>
      <c r="C802" t="str">
        <f>IF(VLOOKUP($B802,'Working final'!$A$4:$BU$2260,50,0)&gt;=DATE(2022,3,31),"Y","N")</f>
        <v>Y</v>
      </c>
      <c r="D802" t="str">
        <f>IF(VLOOKUP($B802,'Working final'!$A$4:$BU$2260,51,0)&gt;=1,"Y","N")</f>
        <v>Y</v>
      </c>
      <c r="E802" t="str">
        <f>IF(VLOOKUP($B802,'Working final'!$A$4:$BU$2260,51,0)&lt;200,"Y","N")</f>
        <v>Y</v>
      </c>
      <c r="F802" t="str">
        <f>IF(VLOOKUP($B802,'Working final'!$A$4:$BU$2260,70,0)&gt;=75%,"Y","N")</f>
        <v>Y</v>
      </c>
      <c r="G802" t="str">
        <f>IF(VLOOKUP($B802,'Working final'!$A$4:$BU$2260,71,0)&gt;=30%,"Y","N")</f>
        <v>Y</v>
      </c>
      <c r="H802" t="str">
        <f>IF(OR(VLOOKUP($B802,'Working final'!$A$4:$BU$2260,72,0)&gt;=75%,VLOOKUP($B802,'Working final'!$A$4:$BU$2260,73,0)&gt;=75%),"Y","N")</f>
        <v>N</v>
      </c>
      <c r="I802" s="4" t="str">
        <f t="shared" si="12"/>
        <v>Reject</v>
      </c>
      <c r="J802" s="1">
        <f>VLOOKUP($B802,'Working final'!$A$4:$BU$2260,50,0)</f>
        <v>44651</v>
      </c>
    </row>
    <row r="803" spans="1:10" hidden="1" x14ac:dyDescent="0.25">
      <c r="A803">
        <v>801</v>
      </c>
      <c r="B803" t="s">
        <v>1770</v>
      </c>
      <c r="C803" t="str">
        <f>IF(VLOOKUP($B803,'Working final'!$A$4:$BU$2260,50,0)&gt;=DATE(2022,3,31),"Y","N")</f>
        <v>Y</v>
      </c>
      <c r="D803" t="str">
        <f>IF(VLOOKUP($B803,'Working final'!$A$4:$BU$2260,51,0)&gt;=1,"Y","N")</f>
        <v>Y</v>
      </c>
      <c r="E803" t="str">
        <f>IF(VLOOKUP($B803,'Working final'!$A$4:$BU$2260,51,0)&lt;200,"Y","N")</f>
        <v>Y</v>
      </c>
      <c r="F803" t="str">
        <f>IF(VLOOKUP($B803,'Working final'!$A$4:$BU$2260,70,0)&gt;=75%,"Y","N")</f>
        <v>Y</v>
      </c>
      <c r="G803" t="str">
        <f>IF(VLOOKUP($B803,'Working final'!$A$4:$BU$2260,71,0)&gt;=30%,"Y","N")</f>
        <v>Y</v>
      </c>
      <c r="H803" t="str">
        <f>IF(OR(VLOOKUP($B803,'Working final'!$A$4:$BU$2260,72,0)&gt;=75%,VLOOKUP($B803,'Working final'!$A$4:$BU$2260,73,0)&gt;=75%),"Y","N")</f>
        <v>N</v>
      </c>
      <c r="I803" s="4" t="str">
        <f t="shared" si="12"/>
        <v>Reject</v>
      </c>
      <c r="J803" s="1">
        <f>VLOOKUP($B803,'Working final'!$A$4:$BU$2260,50,0)</f>
        <v>45016</v>
      </c>
    </row>
    <row r="804" spans="1:10" hidden="1" x14ac:dyDescent="0.25">
      <c r="A804">
        <v>802</v>
      </c>
      <c r="B804" t="s">
        <v>1771</v>
      </c>
      <c r="C804" t="str">
        <f>IF(VLOOKUP($B804,'Working final'!$A$4:$BU$2260,50,0)&gt;=DATE(2022,3,31),"Y","N")</f>
        <v>N</v>
      </c>
      <c r="D804" t="str">
        <f>IF(VLOOKUP($B804,'Working final'!$A$4:$BU$2260,51,0)&gt;=1,"Y","N")</f>
        <v>N</v>
      </c>
      <c r="E804" t="str">
        <f>IF(VLOOKUP($B804,'Working final'!$A$4:$BU$2260,51,0)&lt;200,"Y","N")</f>
        <v>Y</v>
      </c>
      <c r="F804" t="str">
        <f>IF(VLOOKUP($B804,'Working final'!$A$4:$BU$2260,70,0)&gt;=75%,"Y","N")</f>
        <v>N</v>
      </c>
      <c r="G804" t="str">
        <f>IF(VLOOKUP($B804,'Working final'!$A$4:$BU$2260,71,0)&gt;=30%,"Y","N")</f>
        <v>N</v>
      </c>
      <c r="H804" t="str">
        <f>IF(OR(VLOOKUP($B804,'Working final'!$A$4:$BU$2260,72,0)&gt;=75%,VLOOKUP($B804,'Working final'!$A$4:$BU$2260,73,0)&gt;=75%),"Y","N")</f>
        <v>N</v>
      </c>
      <c r="I804" s="4" t="str">
        <f t="shared" si="12"/>
        <v>Reject</v>
      </c>
      <c r="J804" s="1">
        <f>VLOOKUP($B804,'Working final'!$A$4:$BU$2260,50,0)</f>
        <v>0</v>
      </c>
    </row>
    <row r="805" spans="1:10" hidden="1" x14ac:dyDescent="0.25">
      <c r="A805">
        <v>803</v>
      </c>
      <c r="B805" t="s">
        <v>1772</v>
      </c>
      <c r="C805" t="str">
        <f>IF(VLOOKUP($B805,'Working final'!$A$4:$BU$2260,50,0)&gt;=DATE(2022,3,31),"Y","N")</f>
        <v>N</v>
      </c>
      <c r="D805" t="str">
        <f>IF(VLOOKUP($B805,'Working final'!$A$4:$BU$2260,51,0)&gt;=1,"Y","N")</f>
        <v>N</v>
      </c>
      <c r="E805" t="str">
        <f>IF(VLOOKUP($B805,'Working final'!$A$4:$BU$2260,51,0)&lt;200,"Y","N")</f>
        <v>Y</v>
      </c>
      <c r="F805" t="str">
        <f>IF(VLOOKUP($B805,'Working final'!$A$4:$BU$2260,70,0)&gt;=75%,"Y","N")</f>
        <v>N</v>
      </c>
      <c r="G805" t="str">
        <f>IF(VLOOKUP($B805,'Working final'!$A$4:$BU$2260,71,0)&gt;=30%,"Y","N")</f>
        <v>N</v>
      </c>
      <c r="H805" t="str">
        <f>IF(OR(VLOOKUP($B805,'Working final'!$A$4:$BU$2260,72,0)&gt;=75%,VLOOKUP($B805,'Working final'!$A$4:$BU$2260,73,0)&gt;=75%),"Y","N")</f>
        <v>N</v>
      </c>
      <c r="I805" s="4" t="str">
        <f t="shared" si="12"/>
        <v>Reject</v>
      </c>
      <c r="J805" s="1">
        <f>VLOOKUP($B805,'Working final'!$A$4:$BU$2260,50,0)</f>
        <v>0</v>
      </c>
    </row>
    <row r="806" spans="1:10" hidden="1" x14ac:dyDescent="0.25">
      <c r="A806">
        <v>804</v>
      </c>
      <c r="B806" t="s">
        <v>1776</v>
      </c>
      <c r="C806" t="str">
        <f>IF(VLOOKUP($B806,'Working final'!$A$4:$BU$2260,50,0)&gt;=DATE(2022,3,31),"Y","N")</f>
        <v>N</v>
      </c>
      <c r="D806" t="str">
        <f>IF(VLOOKUP($B806,'Working final'!$A$4:$BU$2260,51,0)&gt;=1,"Y","N")</f>
        <v>N</v>
      </c>
      <c r="E806" t="str">
        <f>IF(VLOOKUP($B806,'Working final'!$A$4:$BU$2260,51,0)&lt;200,"Y","N")</f>
        <v>Y</v>
      </c>
      <c r="F806" t="str">
        <f>IF(VLOOKUP($B806,'Working final'!$A$4:$BU$2260,70,0)&gt;=75%,"Y","N")</f>
        <v>N</v>
      </c>
      <c r="G806" t="str">
        <f>IF(VLOOKUP($B806,'Working final'!$A$4:$BU$2260,71,0)&gt;=30%,"Y","N")</f>
        <v>N</v>
      </c>
      <c r="H806" t="str">
        <f>IF(OR(VLOOKUP($B806,'Working final'!$A$4:$BU$2260,72,0)&gt;=75%,VLOOKUP($B806,'Working final'!$A$4:$BU$2260,73,0)&gt;=75%),"Y","N")</f>
        <v>N</v>
      </c>
      <c r="I806" s="4" t="str">
        <f t="shared" si="12"/>
        <v>Reject</v>
      </c>
      <c r="J806" s="1">
        <f>VLOOKUP($B806,'Working final'!$A$4:$BU$2260,50,0)</f>
        <v>0</v>
      </c>
    </row>
    <row r="807" spans="1:10" hidden="1" x14ac:dyDescent="0.25">
      <c r="A807">
        <v>805</v>
      </c>
      <c r="B807" t="s">
        <v>1775</v>
      </c>
      <c r="C807" t="str">
        <f>IF(VLOOKUP($B807,'Working final'!$A$4:$BU$2260,50,0)&gt;=DATE(2022,3,31),"Y","N")</f>
        <v>Y</v>
      </c>
      <c r="D807" t="str">
        <f>IF(VLOOKUP($B807,'Working final'!$A$4:$BU$2260,51,0)&gt;=1,"Y","N")</f>
        <v>Y</v>
      </c>
      <c r="E807" t="str">
        <f>IF(VLOOKUP($B807,'Working final'!$A$4:$BU$2260,51,0)&lt;200,"Y","N")</f>
        <v>N</v>
      </c>
      <c r="F807" t="str">
        <f>IF(VLOOKUP($B807,'Working final'!$A$4:$BU$2260,70,0)&gt;=75%,"Y","N")</f>
        <v>Y</v>
      </c>
      <c r="G807" t="str">
        <f>IF(VLOOKUP($B807,'Working final'!$A$4:$BU$2260,71,0)&gt;=30%,"Y","N")</f>
        <v>Y</v>
      </c>
      <c r="H807" t="str">
        <f>IF(OR(VLOOKUP($B807,'Working final'!$A$4:$BU$2260,72,0)&gt;=75%,VLOOKUP($B807,'Working final'!$A$4:$BU$2260,73,0)&gt;=75%),"Y","N")</f>
        <v>Y</v>
      </c>
      <c r="I807" s="4" t="str">
        <f t="shared" si="12"/>
        <v>Reject</v>
      </c>
      <c r="J807" s="1">
        <f>VLOOKUP($B807,'Working final'!$A$4:$BU$2260,50,0)</f>
        <v>45016</v>
      </c>
    </row>
    <row r="808" spans="1:10" x14ac:dyDescent="0.25">
      <c r="A808">
        <v>806</v>
      </c>
      <c r="B808" t="s">
        <v>1779</v>
      </c>
      <c r="C808" t="str">
        <f>IF(VLOOKUP($B808,'Working final'!$A$4:$BU$2260,50,0)&gt;=DATE(2022,3,31),"Y","N")</f>
        <v>Y</v>
      </c>
      <c r="D808" t="str">
        <f>IF(VLOOKUP($B808,'Working final'!$A$4:$BU$2260,51,0)&gt;=1,"Y","N")</f>
        <v>Y</v>
      </c>
      <c r="E808" t="str">
        <f>IF(VLOOKUP($B808,'Working final'!$A$4:$BU$2260,51,0)&lt;200,"Y","N")</f>
        <v>Y</v>
      </c>
      <c r="F808" t="str">
        <f>IF(VLOOKUP($B808,'Working final'!$A$4:$BU$2260,70,0)&gt;=75%,"Y","N")</f>
        <v>Y</v>
      </c>
      <c r="G808" t="str">
        <f>IF(VLOOKUP($B808,'Working final'!$A$4:$BU$2260,71,0)&gt;=30%,"Y","N")</f>
        <v>Y</v>
      </c>
      <c r="H808" t="str">
        <f>IF(OR(VLOOKUP($B808,'Working final'!$A$4:$BU$2260,72,0)&gt;=75%,VLOOKUP($B808,'Working final'!$A$4:$BU$2260,73,0)&gt;=75%),"Y","N")</f>
        <v>Y</v>
      </c>
      <c r="I808" s="4" t="str">
        <f t="shared" si="12"/>
        <v>Accept</v>
      </c>
      <c r="J808" s="1">
        <f>VLOOKUP($B808,'Working final'!$A$4:$BU$2260,50,0)</f>
        <v>45016</v>
      </c>
    </row>
    <row r="809" spans="1:10" hidden="1" x14ac:dyDescent="0.25">
      <c r="A809">
        <v>807</v>
      </c>
      <c r="B809" t="s">
        <v>1781</v>
      </c>
      <c r="C809" t="str">
        <f>IF(VLOOKUP($B809,'Working final'!$A$4:$BU$2260,50,0)&gt;=DATE(2022,3,31),"Y","N")</f>
        <v>N</v>
      </c>
      <c r="D809" t="str">
        <f>IF(VLOOKUP($B809,'Working final'!$A$4:$BU$2260,51,0)&gt;=1,"Y","N")</f>
        <v>N</v>
      </c>
      <c r="E809" t="str">
        <f>IF(VLOOKUP($B809,'Working final'!$A$4:$BU$2260,51,0)&lt;200,"Y","N")</f>
        <v>Y</v>
      </c>
      <c r="F809" t="str">
        <f>IF(VLOOKUP($B809,'Working final'!$A$4:$BU$2260,70,0)&gt;=75%,"Y","N")</f>
        <v>N</v>
      </c>
      <c r="G809" t="str">
        <f>IF(VLOOKUP($B809,'Working final'!$A$4:$BU$2260,71,0)&gt;=30%,"Y","N")</f>
        <v>N</v>
      </c>
      <c r="H809" t="str">
        <f>IF(OR(VLOOKUP($B809,'Working final'!$A$4:$BU$2260,72,0)&gt;=75%,VLOOKUP($B809,'Working final'!$A$4:$BU$2260,73,0)&gt;=75%),"Y","N")</f>
        <v>N</v>
      </c>
      <c r="I809" s="4" t="str">
        <f t="shared" si="12"/>
        <v>Reject</v>
      </c>
      <c r="J809" s="1">
        <f>VLOOKUP($B809,'Working final'!$A$4:$BU$2260,50,0)</f>
        <v>0</v>
      </c>
    </row>
    <row r="810" spans="1:10" hidden="1" x14ac:dyDescent="0.25">
      <c r="A810">
        <v>808</v>
      </c>
      <c r="B810" t="s">
        <v>1782</v>
      </c>
      <c r="C810" t="str">
        <f>IF(VLOOKUP($B810,'Working final'!$A$4:$BU$2260,50,0)&gt;=DATE(2022,3,31),"Y","N")</f>
        <v>Y</v>
      </c>
      <c r="D810" t="str">
        <f>IF(VLOOKUP($B810,'Working final'!$A$4:$BU$2260,51,0)&gt;=1,"Y","N")</f>
        <v>Y</v>
      </c>
      <c r="E810" t="str">
        <f>IF(VLOOKUP($B810,'Working final'!$A$4:$BU$2260,51,0)&lt;200,"Y","N")</f>
        <v>Y</v>
      </c>
      <c r="F810" t="str">
        <f>IF(VLOOKUP($B810,'Working final'!$A$4:$BU$2260,70,0)&gt;=75%,"Y","N")</f>
        <v>N</v>
      </c>
      <c r="G810" t="str">
        <f>IF(VLOOKUP($B810,'Working final'!$A$4:$BU$2260,71,0)&gt;=30%,"Y","N")</f>
        <v>Y</v>
      </c>
      <c r="H810" t="str">
        <f>IF(OR(VLOOKUP($B810,'Working final'!$A$4:$BU$2260,72,0)&gt;=75%,VLOOKUP($B810,'Working final'!$A$4:$BU$2260,73,0)&gt;=75%),"Y","N")</f>
        <v>N</v>
      </c>
      <c r="I810" s="4" t="str">
        <f t="shared" si="12"/>
        <v>Reject</v>
      </c>
      <c r="J810" s="1">
        <f>VLOOKUP($B810,'Working final'!$A$4:$BU$2260,50,0)</f>
        <v>45016</v>
      </c>
    </row>
    <row r="811" spans="1:10" hidden="1" x14ac:dyDescent="0.25">
      <c r="A811">
        <v>809</v>
      </c>
      <c r="B811" t="s">
        <v>1783</v>
      </c>
      <c r="C811" t="str">
        <f>IF(VLOOKUP($B811,'Working final'!$A$4:$BU$2260,50,0)&gt;=DATE(2022,3,31),"Y","N")</f>
        <v>N</v>
      </c>
      <c r="D811" t="str">
        <f>IF(VLOOKUP($B811,'Working final'!$A$4:$BU$2260,51,0)&gt;=1,"Y","N")</f>
        <v>N</v>
      </c>
      <c r="E811" t="str">
        <f>IF(VLOOKUP($B811,'Working final'!$A$4:$BU$2260,51,0)&lt;200,"Y","N")</f>
        <v>Y</v>
      </c>
      <c r="F811" t="str">
        <f>IF(VLOOKUP($B811,'Working final'!$A$4:$BU$2260,70,0)&gt;=75%,"Y","N")</f>
        <v>N</v>
      </c>
      <c r="G811" t="str">
        <f>IF(VLOOKUP($B811,'Working final'!$A$4:$BU$2260,71,0)&gt;=30%,"Y","N")</f>
        <v>N</v>
      </c>
      <c r="H811" t="str">
        <f>IF(OR(VLOOKUP($B811,'Working final'!$A$4:$BU$2260,72,0)&gt;=75%,VLOOKUP($B811,'Working final'!$A$4:$BU$2260,73,0)&gt;=75%),"Y","N")</f>
        <v>N</v>
      </c>
      <c r="I811" s="4" t="str">
        <f t="shared" si="12"/>
        <v>Reject</v>
      </c>
      <c r="J811" s="1">
        <f>VLOOKUP($B811,'Working final'!$A$4:$BU$2260,50,0)</f>
        <v>0</v>
      </c>
    </row>
    <row r="812" spans="1:10" hidden="1" x14ac:dyDescent="0.25">
      <c r="A812">
        <v>810</v>
      </c>
      <c r="B812" t="s">
        <v>1784</v>
      </c>
      <c r="C812" t="str">
        <f>IF(VLOOKUP($B812,'Working final'!$A$4:$BU$2260,50,0)&gt;=DATE(2022,3,31),"Y","N")</f>
        <v>Y</v>
      </c>
      <c r="D812" t="str">
        <f>IF(VLOOKUP($B812,'Working final'!$A$4:$BU$2260,51,0)&gt;=1,"Y","N")</f>
        <v>Y</v>
      </c>
      <c r="E812" t="str">
        <f>IF(VLOOKUP($B812,'Working final'!$A$4:$BU$2260,51,0)&lt;200,"Y","N")</f>
        <v>N</v>
      </c>
      <c r="F812" t="str">
        <f>IF(VLOOKUP($B812,'Working final'!$A$4:$BU$2260,70,0)&gt;=75%,"Y","N")</f>
        <v>Y</v>
      </c>
      <c r="G812" t="str">
        <f>IF(VLOOKUP($B812,'Working final'!$A$4:$BU$2260,71,0)&gt;=30%,"Y","N")</f>
        <v>Y</v>
      </c>
      <c r="H812" t="str">
        <f>IF(OR(VLOOKUP($B812,'Working final'!$A$4:$BU$2260,72,0)&gt;=75%,VLOOKUP($B812,'Working final'!$A$4:$BU$2260,73,0)&gt;=75%),"Y","N")</f>
        <v>N</v>
      </c>
      <c r="I812" s="4" t="str">
        <f t="shared" si="12"/>
        <v>Reject</v>
      </c>
      <c r="J812" s="1">
        <f>VLOOKUP($B812,'Working final'!$A$4:$BU$2260,50,0)</f>
        <v>45016</v>
      </c>
    </row>
    <row r="813" spans="1:10" hidden="1" x14ac:dyDescent="0.25">
      <c r="A813">
        <v>811</v>
      </c>
      <c r="B813" t="s">
        <v>1785</v>
      </c>
      <c r="C813" t="str">
        <f>IF(VLOOKUP($B813,'Working final'!$A$4:$BU$2260,50,0)&gt;=DATE(2022,3,31),"Y","N")</f>
        <v>Y</v>
      </c>
      <c r="D813" t="str">
        <f>IF(VLOOKUP($B813,'Working final'!$A$4:$BU$2260,51,0)&gt;=1,"Y","N")</f>
        <v>Y</v>
      </c>
      <c r="E813" t="str">
        <f>IF(VLOOKUP($B813,'Working final'!$A$4:$BU$2260,51,0)&lt;200,"Y","N")</f>
        <v>Y</v>
      </c>
      <c r="F813" t="str">
        <f>IF(VLOOKUP($B813,'Working final'!$A$4:$BU$2260,70,0)&gt;=75%,"Y","N")</f>
        <v>Y</v>
      </c>
      <c r="G813" t="str">
        <f>IF(VLOOKUP($B813,'Working final'!$A$4:$BU$2260,71,0)&gt;=30%,"Y","N")</f>
        <v>Y</v>
      </c>
      <c r="H813" t="str">
        <f>IF(OR(VLOOKUP($B813,'Working final'!$A$4:$BU$2260,72,0)&gt;=75%,VLOOKUP($B813,'Working final'!$A$4:$BU$2260,73,0)&gt;=75%),"Y","N")</f>
        <v>N</v>
      </c>
      <c r="I813" s="4" t="str">
        <f t="shared" si="12"/>
        <v>Reject</v>
      </c>
      <c r="J813" s="1">
        <f>VLOOKUP($B813,'Working final'!$A$4:$BU$2260,50,0)</f>
        <v>45016</v>
      </c>
    </row>
    <row r="814" spans="1:10" x14ac:dyDescent="0.25">
      <c r="A814">
        <v>812</v>
      </c>
      <c r="B814" t="s">
        <v>1792</v>
      </c>
      <c r="C814" t="str">
        <f>IF(VLOOKUP($B814,'Working final'!$A$4:$BU$2260,50,0)&gt;=DATE(2022,3,31),"Y","N")</f>
        <v>Y</v>
      </c>
      <c r="D814" t="str">
        <f>IF(VLOOKUP($B814,'Working final'!$A$4:$BU$2260,51,0)&gt;=1,"Y","N")</f>
        <v>Y</v>
      </c>
      <c r="E814" t="str">
        <f>IF(VLOOKUP($B814,'Working final'!$A$4:$BU$2260,51,0)&lt;200,"Y","N")</f>
        <v>Y</v>
      </c>
      <c r="F814" t="str">
        <f>IF(VLOOKUP($B814,'Working final'!$A$4:$BU$2260,70,0)&gt;=75%,"Y","N")</f>
        <v>Y</v>
      </c>
      <c r="G814" t="str">
        <f>IF(VLOOKUP($B814,'Working final'!$A$4:$BU$2260,71,0)&gt;=30%,"Y","N")</f>
        <v>Y</v>
      </c>
      <c r="H814" t="str">
        <f>IF(OR(VLOOKUP($B814,'Working final'!$A$4:$BU$2260,72,0)&gt;=75%,VLOOKUP($B814,'Working final'!$A$4:$BU$2260,73,0)&gt;=75%),"Y","N")</f>
        <v>Y</v>
      </c>
      <c r="I814" s="4" t="str">
        <f t="shared" si="12"/>
        <v>Accept</v>
      </c>
      <c r="J814" s="1">
        <f>VLOOKUP($B814,'Working final'!$A$4:$BU$2260,50,0)</f>
        <v>45016</v>
      </c>
    </row>
    <row r="815" spans="1:10" hidden="1" x14ac:dyDescent="0.25">
      <c r="A815">
        <v>813</v>
      </c>
      <c r="B815" t="s">
        <v>1794</v>
      </c>
      <c r="C815" t="str">
        <f>IF(VLOOKUP($B815,'Working final'!$A$4:$BU$2260,50,0)&gt;=DATE(2022,3,31),"Y","N")</f>
        <v>Y</v>
      </c>
      <c r="D815" t="str">
        <f>IF(VLOOKUP($B815,'Working final'!$A$4:$BU$2260,51,0)&gt;=1,"Y","N")</f>
        <v>Y</v>
      </c>
      <c r="E815" t="str">
        <f>IF(VLOOKUP($B815,'Working final'!$A$4:$BU$2260,51,0)&lt;200,"Y","N")</f>
        <v>Y</v>
      </c>
      <c r="F815" t="str">
        <f>IF(VLOOKUP($B815,'Working final'!$A$4:$BU$2260,70,0)&gt;=75%,"Y","N")</f>
        <v>Y</v>
      </c>
      <c r="G815" t="str">
        <f>IF(VLOOKUP($B815,'Working final'!$A$4:$BU$2260,71,0)&gt;=30%,"Y","N")</f>
        <v>Y</v>
      </c>
      <c r="H815" t="str">
        <f>IF(OR(VLOOKUP($B815,'Working final'!$A$4:$BU$2260,72,0)&gt;=75%,VLOOKUP($B815,'Working final'!$A$4:$BU$2260,73,0)&gt;=75%),"Y","N")</f>
        <v>N</v>
      </c>
      <c r="I815" s="4" t="str">
        <f t="shared" si="12"/>
        <v>Reject</v>
      </c>
      <c r="J815" s="1">
        <f>VLOOKUP($B815,'Working final'!$A$4:$BU$2260,50,0)</f>
        <v>45016</v>
      </c>
    </row>
    <row r="816" spans="1:10" x14ac:dyDescent="0.25">
      <c r="A816">
        <v>814</v>
      </c>
      <c r="B816" t="s">
        <v>1796</v>
      </c>
      <c r="C816" t="str">
        <f>IF(VLOOKUP($B816,'Working final'!$A$4:$BU$2260,50,0)&gt;=DATE(2022,3,31),"Y","N")</f>
        <v>Y</v>
      </c>
      <c r="D816" t="str">
        <f>IF(VLOOKUP($B816,'Working final'!$A$4:$BU$2260,51,0)&gt;=1,"Y","N")</f>
        <v>Y</v>
      </c>
      <c r="E816" t="str">
        <f>IF(VLOOKUP($B816,'Working final'!$A$4:$BU$2260,51,0)&lt;200,"Y","N")</f>
        <v>Y</v>
      </c>
      <c r="F816" t="str">
        <f>IF(VLOOKUP($B816,'Working final'!$A$4:$BU$2260,70,0)&gt;=75%,"Y","N")</f>
        <v>Y</v>
      </c>
      <c r="G816" t="str">
        <f>IF(VLOOKUP($B816,'Working final'!$A$4:$BU$2260,71,0)&gt;=30%,"Y","N")</f>
        <v>Y</v>
      </c>
      <c r="H816" t="str">
        <f>IF(OR(VLOOKUP($B816,'Working final'!$A$4:$BU$2260,72,0)&gt;=75%,VLOOKUP($B816,'Working final'!$A$4:$BU$2260,73,0)&gt;=75%),"Y","N")</f>
        <v>Y</v>
      </c>
      <c r="I816" s="4" t="str">
        <f t="shared" si="12"/>
        <v>Accept</v>
      </c>
      <c r="J816" s="1">
        <f>VLOOKUP($B816,'Working final'!$A$4:$BU$2260,50,0)</f>
        <v>44651</v>
      </c>
    </row>
    <row r="817" spans="1:10" hidden="1" x14ac:dyDescent="0.25">
      <c r="A817">
        <v>815</v>
      </c>
      <c r="B817" t="s">
        <v>1797</v>
      </c>
      <c r="C817" t="str">
        <f>IF(VLOOKUP($B817,'Working final'!$A$4:$BU$2260,50,0)&gt;=DATE(2022,3,31),"Y","N")</f>
        <v>Y</v>
      </c>
      <c r="D817" t="str">
        <f>IF(VLOOKUP($B817,'Working final'!$A$4:$BU$2260,51,0)&gt;=1,"Y","N")</f>
        <v>N</v>
      </c>
      <c r="E817" t="str">
        <f>IF(VLOOKUP($B817,'Working final'!$A$4:$BU$2260,51,0)&lt;200,"Y","N")</f>
        <v>Y</v>
      </c>
      <c r="F817" t="str">
        <f>IF(VLOOKUP($B817,'Working final'!$A$4:$BU$2260,70,0)&gt;=75%,"Y","N")</f>
        <v>N</v>
      </c>
      <c r="G817" t="str">
        <f>IF(VLOOKUP($B817,'Working final'!$A$4:$BU$2260,71,0)&gt;=30%,"Y","N")</f>
        <v>Y</v>
      </c>
      <c r="H817" t="str">
        <f>IF(OR(VLOOKUP($B817,'Working final'!$A$4:$BU$2260,72,0)&gt;=75%,VLOOKUP($B817,'Working final'!$A$4:$BU$2260,73,0)&gt;=75%),"Y","N")</f>
        <v>N</v>
      </c>
      <c r="I817" s="4" t="str">
        <f t="shared" si="12"/>
        <v>Reject</v>
      </c>
      <c r="J817" s="1">
        <f>VLOOKUP($B817,'Working final'!$A$4:$BU$2260,50,0)</f>
        <v>44651</v>
      </c>
    </row>
    <row r="818" spans="1:10" hidden="1" x14ac:dyDescent="0.25">
      <c r="A818">
        <v>816</v>
      </c>
      <c r="B818" t="s">
        <v>1799</v>
      </c>
      <c r="C818" t="str">
        <f>IF(VLOOKUP($B818,'Working final'!$A$4:$BU$2260,50,0)&gt;=DATE(2022,3,31),"Y","N")</f>
        <v>Y</v>
      </c>
      <c r="D818" t="str">
        <f>IF(VLOOKUP($B818,'Working final'!$A$4:$BU$2260,51,0)&gt;=1,"Y","N")</f>
        <v>Y</v>
      </c>
      <c r="E818" t="str">
        <f>IF(VLOOKUP($B818,'Working final'!$A$4:$BU$2260,51,0)&lt;200,"Y","N")</f>
        <v>N</v>
      </c>
      <c r="F818" t="str">
        <f>IF(VLOOKUP($B818,'Working final'!$A$4:$BU$2260,70,0)&gt;=75%,"Y","N")</f>
        <v>Y</v>
      </c>
      <c r="G818" t="str">
        <f>IF(VLOOKUP($B818,'Working final'!$A$4:$BU$2260,71,0)&gt;=30%,"Y","N")</f>
        <v>Y</v>
      </c>
      <c r="H818" t="str">
        <f>IF(OR(VLOOKUP($B818,'Working final'!$A$4:$BU$2260,72,0)&gt;=75%,VLOOKUP($B818,'Working final'!$A$4:$BU$2260,73,0)&gt;=75%),"Y","N")</f>
        <v>Y</v>
      </c>
      <c r="I818" s="4" t="str">
        <f t="shared" si="12"/>
        <v>Reject</v>
      </c>
      <c r="J818" s="1">
        <f>VLOOKUP($B818,'Working final'!$A$4:$BU$2260,50,0)</f>
        <v>45016</v>
      </c>
    </row>
    <row r="819" spans="1:10" hidden="1" x14ac:dyDescent="0.25">
      <c r="A819">
        <v>817</v>
      </c>
      <c r="B819" t="s">
        <v>1800</v>
      </c>
      <c r="C819" t="str">
        <f>IF(VLOOKUP($B819,'Working final'!$A$4:$BU$2260,50,0)&gt;=DATE(2022,3,31),"Y","N")</f>
        <v>N</v>
      </c>
      <c r="D819" t="str">
        <f>IF(VLOOKUP($B819,'Working final'!$A$4:$BU$2260,51,0)&gt;=1,"Y","N")</f>
        <v>N</v>
      </c>
      <c r="E819" t="str">
        <f>IF(VLOOKUP($B819,'Working final'!$A$4:$BU$2260,51,0)&lt;200,"Y","N")</f>
        <v>Y</v>
      </c>
      <c r="F819" t="str">
        <f>IF(VLOOKUP($B819,'Working final'!$A$4:$BU$2260,70,0)&gt;=75%,"Y","N")</f>
        <v>N</v>
      </c>
      <c r="G819" t="str">
        <f>IF(VLOOKUP($B819,'Working final'!$A$4:$BU$2260,71,0)&gt;=30%,"Y","N")</f>
        <v>N</v>
      </c>
      <c r="H819" t="str">
        <f>IF(OR(VLOOKUP($B819,'Working final'!$A$4:$BU$2260,72,0)&gt;=75%,VLOOKUP($B819,'Working final'!$A$4:$BU$2260,73,0)&gt;=75%),"Y","N")</f>
        <v>N</v>
      </c>
      <c r="I819" s="4" t="str">
        <f t="shared" si="12"/>
        <v>Reject</v>
      </c>
      <c r="J819" s="1">
        <f>VLOOKUP($B819,'Working final'!$A$4:$BU$2260,50,0)</f>
        <v>0</v>
      </c>
    </row>
    <row r="820" spans="1:10" x14ac:dyDescent="0.25">
      <c r="A820">
        <v>818</v>
      </c>
      <c r="B820" t="s">
        <v>1802</v>
      </c>
      <c r="C820" t="str">
        <f>IF(VLOOKUP($B820,'Working final'!$A$4:$BU$2260,50,0)&gt;=DATE(2022,3,31),"Y","N")</f>
        <v>Y</v>
      </c>
      <c r="D820" t="str">
        <f>IF(VLOOKUP($B820,'Working final'!$A$4:$BU$2260,51,0)&gt;=1,"Y","N")</f>
        <v>Y</v>
      </c>
      <c r="E820" t="str">
        <f>IF(VLOOKUP($B820,'Working final'!$A$4:$BU$2260,51,0)&lt;200,"Y","N")</f>
        <v>Y</v>
      </c>
      <c r="F820" t="str">
        <f>IF(VLOOKUP($B820,'Working final'!$A$4:$BU$2260,70,0)&gt;=75%,"Y","N")</f>
        <v>Y</v>
      </c>
      <c r="G820" t="str">
        <f>IF(VLOOKUP($B820,'Working final'!$A$4:$BU$2260,71,0)&gt;=30%,"Y","N")</f>
        <v>Y</v>
      </c>
      <c r="H820" t="str">
        <f>IF(OR(VLOOKUP($B820,'Working final'!$A$4:$BU$2260,72,0)&gt;=75%,VLOOKUP($B820,'Working final'!$A$4:$BU$2260,73,0)&gt;=75%),"Y","N")</f>
        <v>Y</v>
      </c>
      <c r="I820" s="4" t="str">
        <f t="shared" si="12"/>
        <v>Accept</v>
      </c>
      <c r="J820" s="1">
        <f>VLOOKUP($B820,'Working final'!$A$4:$BU$2260,50,0)</f>
        <v>45016</v>
      </c>
    </row>
    <row r="821" spans="1:10" hidden="1" x14ac:dyDescent="0.25">
      <c r="A821">
        <v>819</v>
      </c>
      <c r="B821" t="s">
        <v>1803</v>
      </c>
      <c r="C821" t="str">
        <f>IF(VLOOKUP($B821,'Working final'!$A$4:$BU$2260,50,0)&gt;=DATE(2022,3,31),"Y","N")</f>
        <v>N</v>
      </c>
      <c r="D821" t="str">
        <f>IF(VLOOKUP($B821,'Working final'!$A$4:$BU$2260,51,0)&gt;=1,"Y","N")</f>
        <v>N</v>
      </c>
      <c r="E821" t="str">
        <f>IF(VLOOKUP($B821,'Working final'!$A$4:$BU$2260,51,0)&lt;200,"Y","N")</f>
        <v>Y</v>
      </c>
      <c r="F821" t="str">
        <f>IF(VLOOKUP($B821,'Working final'!$A$4:$BU$2260,70,0)&gt;=75%,"Y","N")</f>
        <v>N</v>
      </c>
      <c r="G821" t="str">
        <f>IF(VLOOKUP($B821,'Working final'!$A$4:$BU$2260,71,0)&gt;=30%,"Y","N")</f>
        <v>N</v>
      </c>
      <c r="H821" t="str">
        <f>IF(OR(VLOOKUP($B821,'Working final'!$A$4:$BU$2260,72,0)&gt;=75%,VLOOKUP($B821,'Working final'!$A$4:$BU$2260,73,0)&gt;=75%),"Y","N")</f>
        <v>N</v>
      </c>
      <c r="I821" s="4" t="str">
        <f t="shared" si="12"/>
        <v>Reject</v>
      </c>
      <c r="J821" s="1">
        <f>VLOOKUP($B821,'Working final'!$A$4:$BU$2260,50,0)</f>
        <v>0</v>
      </c>
    </row>
    <row r="822" spans="1:10" hidden="1" x14ac:dyDescent="0.25">
      <c r="A822">
        <v>820</v>
      </c>
      <c r="B822" t="s">
        <v>1805</v>
      </c>
      <c r="C822" t="str">
        <f>IF(VLOOKUP($B822,'Working final'!$A$4:$BU$2260,50,0)&gt;=DATE(2022,3,31),"Y","N")</f>
        <v>Y</v>
      </c>
      <c r="D822" t="str">
        <f>IF(VLOOKUP($B822,'Working final'!$A$4:$BU$2260,51,0)&gt;=1,"Y","N")</f>
        <v>Y</v>
      </c>
      <c r="E822" t="str">
        <f>IF(VLOOKUP($B822,'Working final'!$A$4:$BU$2260,51,0)&lt;200,"Y","N")</f>
        <v>N</v>
      </c>
      <c r="F822" t="str">
        <f>IF(VLOOKUP($B822,'Working final'!$A$4:$BU$2260,70,0)&gt;=75%,"Y","N")</f>
        <v>Y</v>
      </c>
      <c r="G822" t="str">
        <f>IF(VLOOKUP($B822,'Working final'!$A$4:$BU$2260,71,0)&gt;=30%,"Y","N")</f>
        <v>Y</v>
      </c>
      <c r="H822" t="str">
        <f>IF(OR(VLOOKUP($B822,'Working final'!$A$4:$BU$2260,72,0)&gt;=75%,VLOOKUP($B822,'Working final'!$A$4:$BU$2260,73,0)&gt;=75%),"Y","N")</f>
        <v>Y</v>
      </c>
      <c r="I822" s="4" t="str">
        <f t="shared" si="12"/>
        <v>Reject</v>
      </c>
      <c r="J822" s="1">
        <f>VLOOKUP($B822,'Working final'!$A$4:$BU$2260,50,0)</f>
        <v>45016</v>
      </c>
    </row>
    <row r="823" spans="1:10" hidden="1" x14ac:dyDescent="0.25">
      <c r="A823">
        <v>821</v>
      </c>
      <c r="B823" t="s">
        <v>1807</v>
      </c>
      <c r="C823" t="str">
        <f>IF(VLOOKUP($B823,'Working final'!$A$4:$BU$2260,50,0)&gt;=DATE(2022,3,31),"Y","N")</f>
        <v>Y</v>
      </c>
      <c r="D823" t="str">
        <f>IF(VLOOKUP($B823,'Working final'!$A$4:$BU$2260,51,0)&gt;=1,"Y","N")</f>
        <v>Y</v>
      </c>
      <c r="E823" t="str">
        <f>IF(VLOOKUP($B823,'Working final'!$A$4:$BU$2260,51,0)&lt;200,"Y","N")</f>
        <v>N</v>
      </c>
      <c r="F823" t="str">
        <f>IF(VLOOKUP($B823,'Working final'!$A$4:$BU$2260,70,0)&gt;=75%,"Y","N")</f>
        <v>Y</v>
      </c>
      <c r="G823" t="str">
        <f>IF(VLOOKUP($B823,'Working final'!$A$4:$BU$2260,71,0)&gt;=30%,"Y","N")</f>
        <v>Y</v>
      </c>
      <c r="H823" t="str">
        <f>IF(OR(VLOOKUP($B823,'Working final'!$A$4:$BU$2260,72,0)&gt;=75%,VLOOKUP($B823,'Working final'!$A$4:$BU$2260,73,0)&gt;=75%),"Y","N")</f>
        <v>N</v>
      </c>
      <c r="I823" s="4" t="str">
        <f t="shared" si="12"/>
        <v>Reject</v>
      </c>
      <c r="J823" s="1">
        <f>VLOOKUP($B823,'Working final'!$A$4:$BU$2260,50,0)</f>
        <v>45016</v>
      </c>
    </row>
    <row r="824" spans="1:10" hidden="1" x14ac:dyDescent="0.25">
      <c r="A824">
        <v>822</v>
      </c>
      <c r="B824" t="s">
        <v>1806</v>
      </c>
      <c r="C824" t="str">
        <f>IF(VLOOKUP($B824,'Working final'!$A$4:$BU$2260,50,0)&gt;=DATE(2022,3,31),"Y","N")</f>
        <v>N</v>
      </c>
      <c r="D824" t="str">
        <f>IF(VLOOKUP($B824,'Working final'!$A$4:$BU$2260,51,0)&gt;=1,"Y","N")</f>
        <v>N</v>
      </c>
      <c r="E824" t="str">
        <f>IF(VLOOKUP($B824,'Working final'!$A$4:$BU$2260,51,0)&lt;200,"Y","N")</f>
        <v>Y</v>
      </c>
      <c r="F824" t="str">
        <f>IF(VLOOKUP($B824,'Working final'!$A$4:$BU$2260,70,0)&gt;=75%,"Y","N")</f>
        <v>N</v>
      </c>
      <c r="G824" t="str">
        <f>IF(VLOOKUP($B824,'Working final'!$A$4:$BU$2260,71,0)&gt;=30%,"Y","N")</f>
        <v>N</v>
      </c>
      <c r="H824" t="str">
        <f>IF(OR(VLOOKUP($B824,'Working final'!$A$4:$BU$2260,72,0)&gt;=75%,VLOOKUP($B824,'Working final'!$A$4:$BU$2260,73,0)&gt;=75%),"Y","N")</f>
        <v>N</v>
      </c>
      <c r="I824" s="4" t="str">
        <f t="shared" si="12"/>
        <v>Reject</v>
      </c>
      <c r="J824" s="1">
        <f>VLOOKUP($B824,'Working final'!$A$4:$BU$2260,50,0)</f>
        <v>0</v>
      </c>
    </row>
    <row r="825" spans="1:10" x14ac:dyDescent="0.25">
      <c r="A825">
        <v>823</v>
      </c>
      <c r="B825" t="s">
        <v>1808</v>
      </c>
      <c r="C825" t="str">
        <f>IF(VLOOKUP($B825,'Working final'!$A$4:$BU$2260,50,0)&gt;=DATE(2022,3,31),"Y","N")</f>
        <v>Y</v>
      </c>
      <c r="D825" t="str">
        <f>IF(VLOOKUP($B825,'Working final'!$A$4:$BU$2260,51,0)&gt;=1,"Y","N")</f>
        <v>Y</v>
      </c>
      <c r="E825" t="str">
        <f>IF(VLOOKUP($B825,'Working final'!$A$4:$BU$2260,51,0)&lt;200,"Y","N")</f>
        <v>Y</v>
      </c>
      <c r="F825" t="str">
        <f>IF(VLOOKUP($B825,'Working final'!$A$4:$BU$2260,70,0)&gt;=75%,"Y","N")</f>
        <v>Y</v>
      </c>
      <c r="G825" t="str">
        <f>IF(VLOOKUP($B825,'Working final'!$A$4:$BU$2260,71,0)&gt;=30%,"Y","N")</f>
        <v>Y</v>
      </c>
      <c r="H825" t="str">
        <f>IF(OR(VLOOKUP($B825,'Working final'!$A$4:$BU$2260,72,0)&gt;=75%,VLOOKUP($B825,'Working final'!$A$4:$BU$2260,73,0)&gt;=75%),"Y","N")</f>
        <v>Y</v>
      </c>
      <c r="I825" s="4" t="str">
        <f t="shared" si="12"/>
        <v>Accept</v>
      </c>
      <c r="J825" s="1">
        <f>VLOOKUP($B825,'Working final'!$A$4:$BU$2260,50,0)</f>
        <v>45016</v>
      </c>
    </row>
    <row r="826" spans="1:10" hidden="1" x14ac:dyDescent="0.25">
      <c r="A826">
        <v>824</v>
      </c>
      <c r="B826" t="s">
        <v>1809</v>
      </c>
      <c r="C826" t="str">
        <f>IF(VLOOKUP($B826,'Working final'!$A$4:$BU$2260,50,0)&gt;=DATE(2022,3,31),"Y","N")</f>
        <v>N</v>
      </c>
      <c r="D826" t="str">
        <f>IF(VLOOKUP($B826,'Working final'!$A$4:$BU$2260,51,0)&gt;=1,"Y","N")</f>
        <v>N</v>
      </c>
      <c r="E826" t="str">
        <f>IF(VLOOKUP($B826,'Working final'!$A$4:$BU$2260,51,0)&lt;200,"Y","N")</f>
        <v>Y</v>
      </c>
      <c r="F826" t="str">
        <f>IF(VLOOKUP($B826,'Working final'!$A$4:$BU$2260,70,0)&gt;=75%,"Y","N")</f>
        <v>N</v>
      </c>
      <c r="G826" t="str">
        <f>IF(VLOOKUP($B826,'Working final'!$A$4:$BU$2260,71,0)&gt;=30%,"Y","N")</f>
        <v>N</v>
      </c>
      <c r="H826" t="str">
        <f>IF(OR(VLOOKUP($B826,'Working final'!$A$4:$BU$2260,72,0)&gt;=75%,VLOOKUP($B826,'Working final'!$A$4:$BU$2260,73,0)&gt;=75%),"Y","N")</f>
        <v>N</v>
      </c>
      <c r="I826" s="4" t="str">
        <f t="shared" si="12"/>
        <v>Reject</v>
      </c>
      <c r="J826" s="1">
        <f>VLOOKUP($B826,'Working final'!$A$4:$BU$2260,50,0)</f>
        <v>0</v>
      </c>
    </row>
    <row r="827" spans="1:10" hidden="1" x14ac:dyDescent="0.25">
      <c r="A827">
        <v>825</v>
      </c>
      <c r="B827" t="s">
        <v>1813</v>
      </c>
      <c r="C827" t="str">
        <f>IF(VLOOKUP($B827,'Working final'!$A$4:$BU$2260,50,0)&gt;=DATE(2022,3,31),"Y","N")</f>
        <v>N</v>
      </c>
      <c r="D827" t="str">
        <f>IF(VLOOKUP($B827,'Working final'!$A$4:$BU$2260,51,0)&gt;=1,"Y","N")</f>
        <v>N</v>
      </c>
      <c r="E827" t="str">
        <f>IF(VLOOKUP($B827,'Working final'!$A$4:$BU$2260,51,0)&lt;200,"Y","N")</f>
        <v>Y</v>
      </c>
      <c r="F827" t="str">
        <f>IF(VLOOKUP($B827,'Working final'!$A$4:$BU$2260,70,0)&gt;=75%,"Y","N")</f>
        <v>N</v>
      </c>
      <c r="G827" t="str">
        <f>IF(VLOOKUP($B827,'Working final'!$A$4:$BU$2260,71,0)&gt;=30%,"Y","N")</f>
        <v>N</v>
      </c>
      <c r="H827" t="str">
        <f>IF(OR(VLOOKUP($B827,'Working final'!$A$4:$BU$2260,72,0)&gt;=75%,VLOOKUP($B827,'Working final'!$A$4:$BU$2260,73,0)&gt;=75%),"Y","N")</f>
        <v>N</v>
      </c>
      <c r="I827" s="4" t="str">
        <f t="shared" si="12"/>
        <v>Reject</v>
      </c>
      <c r="J827" s="1">
        <f>VLOOKUP($B827,'Working final'!$A$4:$BU$2260,50,0)</f>
        <v>0</v>
      </c>
    </row>
    <row r="828" spans="1:10" hidden="1" x14ac:dyDescent="0.25">
      <c r="A828">
        <v>826</v>
      </c>
      <c r="B828" t="s">
        <v>1814</v>
      </c>
      <c r="C828" t="str">
        <f>IF(VLOOKUP($B828,'Working final'!$A$4:$BU$2260,50,0)&gt;=DATE(2022,3,31),"Y","N")</f>
        <v>Y</v>
      </c>
      <c r="D828" t="str">
        <f>IF(VLOOKUP($B828,'Working final'!$A$4:$BU$2260,51,0)&gt;=1,"Y","N")</f>
        <v>Y</v>
      </c>
      <c r="E828" t="str">
        <f>IF(VLOOKUP($B828,'Working final'!$A$4:$BU$2260,51,0)&lt;200,"Y","N")</f>
        <v>N</v>
      </c>
      <c r="F828" t="str">
        <f>IF(VLOOKUP($B828,'Working final'!$A$4:$BU$2260,70,0)&gt;=75%,"Y","N")</f>
        <v>Y</v>
      </c>
      <c r="G828" t="str">
        <f>IF(VLOOKUP($B828,'Working final'!$A$4:$BU$2260,71,0)&gt;=30%,"Y","N")</f>
        <v>Y</v>
      </c>
      <c r="H828" t="str">
        <f>IF(OR(VLOOKUP($B828,'Working final'!$A$4:$BU$2260,72,0)&gt;=75%,VLOOKUP($B828,'Working final'!$A$4:$BU$2260,73,0)&gt;=75%),"Y","N")</f>
        <v>Y</v>
      </c>
      <c r="I828" s="4" t="str">
        <f t="shared" si="12"/>
        <v>Reject</v>
      </c>
      <c r="J828" s="1">
        <f>VLOOKUP($B828,'Working final'!$A$4:$BU$2260,50,0)</f>
        <v>45016</v>
      </c>
    </row>
    <row r="829" spans="1:10" hidden="1" x14ac:dyDescent="0.25">
      <c r="A829">
        <v>827</v>
      </c>
      <c r="B829" t="s">
        <v>1815</v>
      </c>
      <c r="C829" t="str">
        <f>IF(VLOOKUP($B829,'Working final'!$A$4:$BU$2260,50,0)&gt;=DATE(2022,3,31),"Y","N")</f>
        <v>Y</v>
      </c>
      <c r="D829" t="str">
        <f>IF(VLOOKUP($B829,'Working final'!$A$4:$BU$2260,51,0)&gt;=1,"Y","N")</f>
        <v>Y</v>
      </c>
      <c r="E829" t="str">
        <f>IF(VLOOKUP($B829,'Working final'!$A$4:$BU$2260,51,0)&lt;200,"Y","N")</f>
        <v>Y</v>
      </c>
      <c r="F829" t="str">
        <f>IF(VLOOKUP($B829,'Working final'!$A$4:$BU$2260,70,0)&gt;=75%,"Y","N")</f>
        <v>Y</v>
      </c>
      <c r="G829" t="str">
        <f>IF(VLOOKUP($B829,'Working final'!$A$4:$BU$2260,71,0)&gt;=30%,"Y","N")</f>
        <v>N</v>
      </c>
      <c r="H829" t="str">
        <f>IF(OR(VLOOKUP($B829,'Working final'!$A$4:$BU$2260,72,0)&gt;=75%,VLOOKUP($B829,'Working final'!$A$4:$BU$2260,73,0)&gt;=75%),"Y","N")</f>
        <v>N</v>
      </c>
      <c r="I829" s="4" t="str">
        <f t="shared" si="12"/>
        <v>Reject</v>
      </c>
      <c r="J829" s="1">
        <f>VLOOKUP($B829,'Working final'!$A$4:$BU$2260,50,0)</f>
        <v>45016</v>
      </c>
    </row>
    <row r="830" spans="1:10" hidden="1" x14ac:dyDescent="0.25">
      <c r="A830">
        <v>828</v>
      </c>
      <c r="B830" t="s">
        <v>1816</v>
      </c>
      <c r="C830" t="str">
        <f>IF(VLOOKUP($B830,'Working final'!$A$4:$BU$2260,50,0)&gt;=DATE(2022,3,31),"Y","N")</f>
        <v>Y</v>
      </c>
      <c r="D830" t="str">
        <f>IF(VLOOKUP($B830,'Working final'!$A$4:$BU$2260,51,0)&gt;=1,"Y","N")</f>
        <v>Y</v>
      </c>
      <c r="E830" t="str">
        <f>IF(VLOOKUP($B830,'Working final'!$A$4:$BU$2260,51,0)&lt;200,"Y","N")</f>
        <v>N</v>
      </c>
      <c r="F830" t="str">
        <f>IF(VLOOKUP($B830,'Working final'!$A$4:$BU$2260,70,0)&gt;=75%,"Y","N")</f>
        <v>Y</v>
      </c>
      <c r="G830" t="str">
        <f>IF(VLOOKUP($B830,'Working final'!$A$4:$BU$2260,71,0)&gt;=30%,"Y","N")</f>
        <v>Y</v>
      </c>
      <c r="H830" t="str">
        <f>IF(OR(VLOOKUP($B830,'Working final'!$A$4:$BU$2260,72,0)&gt;=75%,VLOOKUP($B830,'Working final'!$A$4:$BU$2260,73,0)&gt;=75%),"Y","N")</f>
        <v>Y</v>
      </c>
      <c r="I830" s="4" t="str">
        <f t="shared" si="12"/>
        <v>Reject</v>
      </c>
      <c r="J830" s="1">
        <f>VLOOKUP($B830,'Working final'!$A$4:$BU$2260,50,0)</f>
        <v>45016</v>
      </c>
    </row>
    <row r="831" spans="1:10" hidden="1" x14ac:dyDescent="0.25">
      <c r="A831">
        <v>829</v>
      </c>
      <c r="B831" t="s">
        <v>1817</v>
      </c>
      <c r="C831" t="str">
        <f>IF(VLOOKUP($B831,'Working final'!$A$4:$BU$2260,50,0)&gt;=DATE(2022,3,31),"Y","N")</f>
        <v>Y</v>
      </c>
      <c r="D831" t="str">
        <f>IF(VLOOKUP($B831,'Working final'!$A$4:$BU$2260,51,0)&gt;=1,"Y","N")</f>
        <v>N</v>
      </c>
      <c r="E831" t="str">
        <f>IF(VLOOKUP($B831,'Working final'!$A$4:$BU$2260,51,0)&lt;200,"Y","N")</f>
        <v>Y</v>
      </c>
      <c r="F831" t="str">
        <f>IF(VLOOKUP($B831,'Working final'!$A$4:$BU$2260,70,0)&gt;=75%,"Y","N")</f>
        <v>N</v>
      </c>
      <c r="G831" t="str">
        <f>IF(VLOOKUP($B831,'Working final'!$A$4:$BU$2260,71,0)&gt;=30%,"Y","N")</f>
        <v>N</v>
      </c>
      <c r="H831" t="str">
        <f>IF(OR(VLOOKUP($B831,'Working final'!$A$4:$BU$2260,72,0)&gt;=75%,VLOOKUP($B831,'Working final'!$A$4:$BU$2260,73,0)&gt;=75%),"Y","N")</f>
        <v>N</v>
      </c>
      <c r="I831" s="4" t="str">
        <f t="shared" si="12"/>
        <v>Reject</v>
      </c>
      <c r="J831" s="1">
        <f>VLOOKUP($B831,'Working final'!$A$4:$BU$2260,50,0)</f>
        <v>44651</v>
      </c>
    </row>
    <row r="832" spans="1:10" hidden="1" x14ac:dyDescent="0.25">
      <c r="A832">
        <v>830</v>
      </c>
      <c r="B832" t="s">
        <v>1818</v>
      </c>
      <c r="C832" t="str">
        <f>IF(VLOOKUP($B832,'Working final'!$A$4:$BU$2260,50,0)&gt;=DATE(2022,3,31),"Y","N")</f>
        <v>Y</v>
      </c>
      <c r="D832" t="str">
        <f>IF(VLOOKUP($B832,'Working final'!$A$4:$BU$2260,51,0)&gt;=1,"Y","N")</f>
        <v>Y</v>
      </c>
      <c r="E832" t="str">
        <f>IF(VLOOKUP($B832,'Working final'!$A$4:$BU$2260,51,0)&lt;200,"Y","N")</f>
        <v>N</v>
      </c>
      <c r="F832" t="str">
        <f>IF(VLOOKUP($B832,'Working final'!$A$4:$BU$2260,70,0)&gt;=75%,"Y","N")</f>
        <v>Y</v>
      </c>
      <c r="G832" t="str">
        <f>IF(VLOOKUP($B832,'Working final'!$A$4:$BU$2260,71,0)&gt;=30%,"Y","N")</f>
        <v>Y</v>
      </c>
      <c r="H832" t="str">
        <f>IF(OR(VLOOKUP($B832,'Working final'!$A$4:$BU$2260,72,0)&gt;=75%,VLOOKUP($B832,'Working final'!$A$4:$BU$2260,73,0)&gt;=75%),"Y","N")</f>
        <v>Y</v>
      </c>
      <c r="I832" s="4" t="str">
        <f t="shared" si="12"/>
        <v>Reject</v>
      </c>
      <c r="J832" s="1">
        <f>VLOOKUP($B832,'Working final'!$A$4:$BU$2260,50,0)</f>
        <v>45016</v>
      </c>
    </row>
    <row r="833" spans="1:10" hidden="1" x14ac:dyDescent="0.25">
      <c r="A833">
        <v>831</v>
      </c>
      <c r="B833" t="s">
        <v>1819</v>
      </c>
      <c r="C833" t="str">
        <f>IF(VLOOKUP($B833,'Working final'!$A$4:$BU$2260,50,0)&gt;=DATE(2022,3,31),"Y","N")</f>
        <v>N</v>
      </c>
      <c r="D833" t="str">
        <f>IF(VLOOKUP($B833,'Working final'!$A$4:$BU$2260,51,0)&gt;=1,"Y","N")</f>
        <v>N</v>
      </c>
      <c r="E833" t="str">
        <f>IF(VLOOKUP($B833,'Working final'!$A$4:$BU$2260,51,0)&lt;200,"Y","N")</f>
        <v>Y</v>
      </c>
      <c r="F833" t="str">
        <f>IF(VLOOKUP($B833,'Working final'!$A$4:$BU$2260,70,0)&gt;=75%,"Y","N")</f>
        <v>N</v>
      </c>
      <c r="G833" t="str">
        <f>IF(VLOOKUP($B833,'Working final'!$A$4:$BU$2260,71,0)&gt;=30%,"Y","N")</f>
        <v>N</v>
      </c>
      <c r="H833" t="str">
        <f>IF(OR(VLOOKUP($B833,'Working final'!$A$4:$BU$2260,72,0)&gt;=75%,VLOOKUP($B833,'Working final'!$A$4:$BU$2260,73,0)&gt;=75%),"Y","N")</f>
        <v>N</v>
      </c>
      <c r="I833" s="4" t="str">
        <f t="shared" si="12"/>
        <v>Reject</v>
      </c>
      <c r="J833" s="1">
        <f>VLOOKUP($B833,'Working final'!$A$4:$BU$2260,50,0)</f>
        <v>0</v>
      </c>
    </row>
    <row r="834" spans="1:10" hidden="1" x14ac:dyDescent="0.25">
      <c r="A834">
        <v>832</v>
      </c>
      <c r="B834" t="s">
        <v>1820</v>
      </c>
      <c r="C834" t="str">
        <f>IF(VLOOKUP($B834,'Working final'!$A$4:$BU$2260,50,0)&gt;=DATE(2022,3,31),"Y","N")</f>
        <v>Y</v>
      </c>
      <c r="D834" t="str">
        <f>IF(VLOOKUP($B834,'Working final'!$A$4:$BU$2260,51,0)&gt;=1,"Y","N")</f>
        <v>Y</v>
      </c>
      <c r="E834" t="str">
        <f>IF(VLOOKUP($B834,'Working final'!$A$4:$BU$2260,51,0)&lt;200,"Y","N")</f>
        <v>Y</v>
      </c>
      <c r="F834" t="str">
        <f>IF(VLOOKUP($B834,'Working final'!$A$4:$BU$2260,70,0)&gt;=75%,"Y","N")</f>
        <v>Y</v>
      </c>
      <c r="G834" t="str">
        <f>IF(VLOOKUP($B834,'Working final'!$A$4:$BU$2260,71,0)&gt;=30%,"Y","N")</f>
        <v>N</v>
      </c>
      <c r="H834" t="str">
        <f>IF(OR(VLOOKUP($B834,'Working final'!$A$4:$BU$2260,72,0)&gt;=75%,VLOOKUP($B834,'Working final'!$A$4:$BU$2260,73,0)&gt;=75%),"Y","N")</f>
        <v>N</v>
      </c>
      <c r="I834" s="4" t="str">
        <f t="shared" si="12"/>
        <v>Reject</v>
      </c>
      <c r="J834" s="1">
        <f>VLOOKUP($B834,'Working final'!$A$4:$BU$2260,50,0)</f>
        <v>45016</v>
      </c>
    </row>
    <row r="835" spans="1:10" hidden="1" x14ac:dyDescent="0.25">
      <c r="A835">
        <v>833</v>
      </c>
      <c r="B835" t="s">
        <v>1821</v>
      </c>
      <c r="C835" t="str">
        <f>IF(VLOOKUP($B835,'Working final'!$A$4:$BU$2260,50,0)&gt;=DATE(2022,3,31),"Y","N")</f>
        <v>Y</v>
      </c>
      <c r="D835" t="str">
        <f>IF(VLOOKUP($B835,'Working final'!$A$4:$BU$2260,51,0)&gt;=1,"Y","N")</f>
        <v>Y</v>
      </c>
      <c r="E835" t="str">
        <f>IF(VLOOKUP($B835,'Working final'!$A$4:$BU$2260,51,0)&lt;200,"Y","N")</f>
        <v>Y</v>
      </c>
      <c r="F835" t="str">
        <f>IF(VLOOKUP($B835,'Working final'!$A$4:$BU$2260,70,0)&gt;=75%,"Y","N")</f>
        <v>Y</v>
      </c>
      <c r="G835" t="str">
        <f>IF(VLOOKUP($B835,'Working final'!$A$4:$BU$2260,71,0)&gt;=30%,"Y","N")</f>
        <v>Y</v>
      </c>
      <c r="H835" t="str">
        <f>IF(OR(VLOOKUP($B835,'Working final'!$A$4:$BU$2260,72,0)&gt;=75%,VLOOKUP($B835,'Working final'!$A$4:$BU$2260,73,0)&gt;=75%),"Y","N")</f>
        <v>N</v>
      </c>
      <c r="I835" s="4" t="str">
        <f t="shared" si="12"/>
        <v>Reject</v>
      </c>
      <c r="J835" s="1">
        <f>VLOOKUP($B835,'Working final'!$A$4:$BU$2260,50,0)</f>
        <v>45016</v>
      </c>
    </row>
    <row r="836" spans="1:10" hidden="1" x14ac:dyDescent="0.25">
      <c r="A836">
        <v>834</v>
      </c>
      <c r="B836" t="s">
        <v>1824</v>
      </c>
      <c r="C836" t="str">
        <f>IF(VLOOKUP($B836,'Working final'!$A$4:$BU$2260,50,0)&gt;=DATE(2022,3,31),"Y","N")</f>
        <v>N</v>
      </c>
      <c r="D836" t="str">
        <f>IF(VLOOKUP($B836,'Working final'!$A$4:$BU$2260,51,0)&gt;=1,"Y","N")</f>
        <v>N</v>
      </c>
      <c r="E836" t="str">
        <f>IF(VLOOKUP($B836,'Working final'!$A$4:$BU$2260,51,0)&lt;200,"Y","N")</f>
        <v>Y</v>
      </c>
      <c r="F836" t="str">
        <f>IF(VLOOKUP($B836,'Working final'!$A$4:$BU$2260,70,0)&gt;=75%,"Y","N")</f>
        <v>N</v>
      </c>
      <c r="G836" t="str">
        <f>IF(VLOOKUP($B836,'Working final'!$A$4:$BU$2260,71,0)&gt;=30%,"Y","N")</f>
        <v>N</v>
      </c>
      <c r="H836" t="str">
        <f>IF(OR(VLOOKUP($B836,'Working final'!$A$4:$BU$2260,72,0)&gt;=75%,VLOOKUP($B836,'Working final'!$A$4:$BU$2260,73,0)&gt;=75%),"Y","N")</f>
        <v>N</v>
      </c>
      <c r="I836" s="4" t="str">
        <f t="shared" ref="I836:I899" si="13">IF(AND(C836="Y",D836="Y",E836="Y",F836="Y",G836="Y",H836="Y"),"Accept","Reject")</f>
        <v>Reject</v>
      </c>
      <c r="J836" s="1">
        <f>VLOOKUP($B836,'Working final'!$A$4:$BU$2260,50,0)</f>
        <v>0</v>
      </c>
    </row>
    <row r="837" spans="1:10" hidden="1" x14ac:dyDescent="0.25">
      <c r="A837">
        <v>835</v>
      </c>
      <c r="B837" t="s">
        <v>1828</v>
      </c>
      <c r="C837" t="str">
        <f>IF(VLOOKUP($B837,'Working final'!$A$4:$BU$2260,50,0)&gt;=DATE(2022,3,31),"Y","N")</f>
        <v>N</v>
      </c>
      <c r="D837" t="str">
        <f>IF(VLOOKUP($B837,'Working final'!$A$4:$BU$2260,51,0)&gt;=1,"Y","N")</f>
        <v>N</v>
      </c>
      <c r="E837" t="str">
        <f>IF(VLOOKUP($B837,'Working final'!$A$4:$BU$2260,51,0)&lt;200,"Y","N")</f>
        <v>Y</v>
      </c>
      <c r="F837" t="str">
        <f>IF(VLOOKUP($B837,'Working final'!$A$4:$BU$2260,70,0)&gt;=75%,"Y","N")</f>
        <v>N</v>
      </c>
      <c r="G837" t="str">
        <f>IF(VLOOKUP($B837,'Working final'!$A$4:$BU$2260,71,0)&gt;=30%,"Y","N")</f>
        <v>N</v>
      </c>
      <c r="H837" t="str">
        <f>IF(OR(VLOOKUP($B837,'Working final'!$A$4:$BU$2260,72,0)&gt;=75%,VLOOKUP($B837,'Working final'!$A$4:$BU$2260,73,0)&gt;=75%),"Y","N")</f>
        <v>N</v>
      </c>
      <c r="I837" s="4" t="str">
        <f t="shared" si="13"/>
        <v>Reject</v>
      </c>
      <c r="J837" s="1">
        <f>VLOOKUP($B837,'Working final'!$A$4:$BU$2260,50,0)</f>
        <v>0</v>
      </c>
    </row>
    <row r="838" spans="1:10" hidden="1" x14ac:dyDescent="0.25">
      <c r="A838">
        <v>836</v>
      </c>
      <c r="B838" t="s">
        <v>1832</v>
      </c>
      <c r="C838" t="str">
        <f>IF(VLOOKUP($B838,'Working final'!$A$4:$BU$2260,50,0)&gt;=DATE(2022,3,31),"Y","N")</f>
        <v>Y</v>
      </c>
      <c r="D838" t="str">
        <f>IF(VLOOKUP($B838,'Working final'!$A$4:$BU$2260,51,0)&gt;=1,"Y","N")</f>
        <v>Y</v>
      </c>
      <c r="E838" t="str">
        <f>IF(VLOOKUP($B838,'Working final'!$A$4:$BU$2260,51,0)&lt;200,"Y","N")</f>
        <v>Y</v>
      </c>
      <c r="F838" t="str">
        <f>IF(VLOOKUP($B838,'Working final'!$A$4:$BU$2260,70,0)&gt;=75%,"Y","N")</f>
        <v>Y</v>
      </c>
      <c r="G838" t="str">
        <f>IF(VLOOKUP($B838,'Working final'!$A$4:$BU$2260,71,0)&gt;=30%,"Y","N")</f>
        <v>Y</v>
      </c>
      <c r="H838" t="str">
        <f>IF(OR(VLOOKUP($B838,'Working final'!$A$4:$BU$2260,72,0)&gt;=75%,VLOOKUP($B838,'Working final'!$A$4:$BU$2260,73,0)&gt;=75%),"Y","N")</f>
        <v>N</v>
      </c>
      <c r="I838" s="4" t="str">
        <f t="shared" si="13"/>
        <v>Reject</v>
      </c>
      <c r="J838" s="1">
        <f>VLOOKUP($B838,'Working final'!$A$4:$BU$2260,50,0)</f>
        <v>45016</v>
      </c>
    </row>
    <row r="839" spans="1:10" hidden="1" x14ac:dyDescent="0.25">
      <c r="A839">
        <v>837</v>
      </c>
      <c r="B839" t="s">
        <v>1835</v>
      </c>
      <c r="C839" t="str">
        <f>IF(VLOOKUP($B839,'Working final'!$A$4:$BU$2260,50,0)&gt;=DATE(2022,3,31),"Y","N")</f>
        <v>N</v>
      </c>
      <c r="D839" t="str">
        <f>IF(VLOOKUP($B839,'Working final'!$A$4:$BU$2260,51,0)&gt;=1,"Y","N")</f>
        <v>N</v>
      </c>
      <c r="E839" t="str">
        <f>IF(VLOOKUP($B839,'Working final'!$A$4:$BU$2260,51,0)&lt;200,"Y","N")</f>
        <v>Y</v>
      </c>
      <c r="F839" t="str">
        <f>IF(VLOOKUP($B839,'Working final'!$A$4:$BU$2260,70,0)&gt;=75%,"Y","N")</f>
        <v>N</v>
      </c>
      <c r="G839" t="str">
        <f>IF(VLOOKUP($B839,'Working final'!$A$4:$BU$2260,71,0)&gt;=30%,"Y","N")</f>
        <v>N</v>
      </c>
      <c r="H839" t="str">
        <f>IF(OR(VLOOKUP($B839,'Working final'!$A$4:$BU$2260,72,0)&gt;=75%,VLOOKUP($B839,'Working final'!$A$4:$BU$2260,73,0)&gt;=75%),"Y","N")</f>
        <v>N</v>
      </c>
      <c r="I839" s="4" t="str">
        <f t="shared" si="13"/>
        <v>Reject</v>
      </c>
      <c r="J839" s="1">
        <f>VLOOKUP($B839,'Working final'!$A$4:$BU$2260,50,0)</f>
        <v>0</v>
      </c>
    </row>
    <row r="840" spans="1:10" hidden="1" x14ac:dyDescent="0.25">
      <c r="A840">
        <v>838</v>
      </c>
      <c r="B840" t="s">
        <v>1837</v>
      </c>
      <c r="C840" t="str">
        <f>IF(VLOOKUP($B840,'Working final'!$A$4:$BU$2260,50,0)&gt;=DATE(2022,3,31),"Y","N")</f>
        <v>Y</v>
      </c>
      <c r="D840" t="str">
        <f>IF(VLOOKUP($B840,'Working final'!$A$4:$BU$2260,51,0)&gt;=1,"Y","N")</f>
        <v>Y</v>
      </c>
      <c r="E840" t="str">
        <f>IF(VLOOKUP($B840,'Working final'!$A$4:$BU$2260,51,0)&lt;200,"Y","N")</f>
        <v>N</v>
      </c>
      <c r="F840" t="str">
        <f>IF(VLOOKUP($B840,'Working final'!$A$4:$BU$2260,70,0)&gt;=75%,"Y","N")</f>
        <v>Y</v>
      </c>
      <c r="G840" t="str">
        <f>IF(VLOOKUP($B840,'Working final'!$A$4:$BU$2260,71,0)&gt;=30%,"Y","N")</f>
        <v>Y</v>
      </c>
      <c r="H840" t="str">
        <f>IF(OR(VLOOKUP($B840,'Working final'!$A$4:$BU$2260,72,0)&gt;=75%,VLOOKUP($B840,'Working final'!$A$4:$BU$2260,73,0)&gt;=75%),"Y","N")</f>
        <v>Y</v>
      </c>
      <c r="I840" s="4" t="str">
        <f t="shared" si="13"/>
        <v>Reject</v>
      </c>
      <c r="J840" s="1">
        <f>VLOOKUP($B840,'Working final'!$A$4:$BU$2260,50,0)</f>
        <v>45016</v>
      </c>
    </row>
    <row r="841" spans="1:10" hidden="1" x14ac:dyDescent="0.25">
      <c r="A841">
        <v>839</v>
      </c>
      <c r="B841" t="s">
        <v>1838</v>
      </c>
      <c r="C841" t="str">
        <f>IF(VLOOKUP($B841,'Working final'!$A$4:$BU$2260,50,0)&gt;=DATE(2022,3,31),"Y","N")</f>
        <v>Y</v>
      </c>
      <c r="D841" t="str">
        <f>IF(VLOOKUP($B841,'Working final'!$A$4:$BU$2260,51,0)&gt;=1,"Y","N")</f>
        <v>Y</v>
      </c>
      <c r="E841" t="str">
        <f>IF(VLOOKUP($B841,'Working final'!$A$4:$BU$2260,51,0)&lt;200,"Y","N")</f>
        <v>Y</v>
      </c>
      <c r="F841" t="str">
        <f>IF(VLOOKUP($B841,'Working final'!$A$4:$BU$2260,70,0)&gt;=75%,"Y","N")</f>
        <v>Y</v>
      </c>
      <c r="G841" t="str">
        <f>IF(VLOOKUP($B841,'Working final'!$A$4:$BU$2260,71,0)&gt;=30%,"Y","N")</f>
        <v>Y</v>
      </c>
      <c r="H841" t="str">
        <f>IF(OR(VLOOKUP($B841,'Working final'!$A$4:$BU$2260,72,0)&gt;=75%,VLOOKUP($B841,'Working final'!$A$4:$BU$2260,73,0)&gt;=75%),"Y","N")</f>
        <v>N</v>
      </c>
      <c r="I841" s="4" t="str">
        <f t="shared" si="13"/>
        <v>Reject</v>
      </c>
      <c r="J841" s="1">
        <f>VLOOKUP($B841,'Working final'!$A$4:$BU$2260,50,0)</f>
        <v>45016</v>
      </c>
    </row>
    <row r="842" spans="1:10" hidden="1" x14ac:dyDescent="0.25">
      <c r="A842">
        <v>840</v>
      </c>
      <c r="B842" t="s">
        <v>1843</v>
      </c>
      <c r="C842" t="str">
        <f>IF(VLOOKUP($B842,'Working final'!$A$4:$BU$2260,50,0)&gt;=DATE(2022,3,31),"Y","N")</f>
        <v>Y</v>
      </c>
      <c r="D842" t="str">
        <f>IF(VLOOKUP($B842,'Working final'!$A$4:$BU$2260,51,0)&gt;=1,"Y","N")</f>
        <v>Y</v>
      </c>
      <c r="E842" t="str">
        <f>IF(VLOOKUP($B842,'Working final'!$A$4:$BU$2260,51,0)&lt;200,"Y","N")</f>
        <v>N</v>
      </c>
      <c r="F842" t="str">
        <f>IF(VLOOKUP($B842,'Working final'!$A$4:$BU$2260,70,0)&gt;=75%,"Y","N")</f>
        <v>Y</v>
      </c>
      <c r="G842" t="str">
        <f>IF(VLOOKUP($B842,'Working final'!$A$4:$BU$2260,71,0)&gt;=30%,"Y","N")</f>
        <v>Y</v>
      </c>
      <c r="H842" t="str">
        <f>IF(OR(VLOOKUP($B842,'Working final'!$A$4:$BU$2260,72,0)&gt;=75%,VLOOKUP($B842,'Working final'!$A$4:$BU$2260,73,0)&gt;=75%),"Y","N")</f>
        <v>N</v>
      </c>
      <c r="I842" s="4" t="str">
        <f t="shared" si="13"/>
        <v>Reject</v>
      </c>
      <c r="J842" s="1">
        <f>VLOOKUP($B842,'Working final'!$A$4:$BU$2260,50,0)</f>
        <v>45016</v>
      </c>
    </row>
    <row r="843" spans="1:10" hidden="1" x14ac:dyDescent="0.25">
      <c r="A843">
        <v>841</v>
      </c>
      <c r="B843" t="s">
        <v>1844</v>
      </c>
      <c r="C843" t="str">
        <f>IF(VLOOKUP($B843,'Working final'!$A$4:$BU$2260,50,0)&gt;=DATE(2022,3,31),"Y","N")</f>
        <v>Y</v>
      </c>
      <c r="D843" t="str">
        <f>IF(VLOOKUP($B843,'Working final'!$A$4:$BU$2260,51,0)&gt;=1,"Y","N")</f>
        <v>Y</v>
      </c>
      <c r="E843" t="str">
        <f>IF(VLOOKUP($B843,'Working final'!$A$4:$BU$2260,51,0)&lt;200,"Y","N")</f>
        <v>N</v>
      </c>
      <c r="F843" t="str">
        <f>IF(VLOOKUP($B843,'Working final'!$A$4:$BU$2260,70,0)&gt;=75%,"Y","N")</f>
        <v>Y</v>
      </c>
      <c r="G843" t="str">
        <f>IF(VLOOKUP($B843,'Working final'!$A$4:$BU$2260,71,0)&gt;=30%,"Y","N")</f>
        <v>Y</v>
      </c>
      <c r="H843" t="str">
        <f>IF(OR(VLOOKUP($B843,'Working final'!$A$4:$BU$2260,72,0)&gt;=75%,VLOOKUP($B843,'Working final'!$A$4:$BU$2260,73,0)&gt;=75%),"Y","N")</f>
        <v>Y</v>
      </c>
      <c r="I843" s="4" t="str">
        <f t="shared" si="13"/>
        <v>Reject</v>
      </c>
      <c r="J843" s="1">
        <f>VLOOKUP($B843,'Working final'!$A$4:$BU$2260,50,0)</f>
        <v>45016</v>
      </c>
    </row>
    <row r="844" spans="1:10" hidden="1" x14ac:dyDescent="0.25">
      <c r="A844">
        <v>842</v>
      </c>
      <c r="B844" t="s">
        <v>1846</v>
      </c>
      <c r="C844" t="str">
        <f>IF(VLOOKUP($B844,'Working final'!$A$4:$BU$2260,50,0)&gt;=DATE(2022,3,31),"Y","N")</f>
        <v>Y</v>
      </c>
      <c r="D844" t="str">
        <f>IF(VLOOKUP($B844,'Working final'!$A$4:$BU$2260,51,0)&gt;=1,"Y","N")</f>
        <v>N</v>
      </c>
      <c r="E844" t="str">
        <f>IF(VLOOKUP($B844,'Working final'!$A$4:$BU$2260,51,0)&lt;200,"Y","N")</f>
        <v>Y</v>
      </c>
      <c r="F844" t="str">
        <f>IF(VLOOKUP($B844,'Working final'!$A$4:$BU$2260,70,0)&gt;=75%,"Y","N")</f>
        <v>N</v>
      </c>
      <c r="G844" t="str">
        <f>IF(VLOOKUP($B844,'Working final'!$A$4:$BU$2260,71,0)&gt;=30%,"Y","N")</f>
        <v>N</v>
      </c>
      <c r="H844" t="str">
        <f>IF(OR(VLOOKUP($B844,'Working final'!$A$4:$BU$2260,72,0)&gt;=75%,VLOOKUP($B844,'Working final'!$A$4:$BU$2260,73,0)&gt;=75%),"Y","N")</f>
        <v>N</v>
      </c>
      <c r="I844" s="4" t="str">
        <f t="shared" si="13"/>
        <v>Reject</v>
      </c>
      <c r="J844" s="1">
        <f>VLOOKUP($B844,'Working final'!$A$4:$BU$2260,50,0)</f>
        <v>44651</v>
      </c>
    </row>
    <row r="845" spans="1:10" hidden="1" x14ac:dyDescent="0.25">
      <c r="A845">
        <v>843</v>
      </c>
      <c r="B845" t="s">
        <v>1848</v>
      </c>
      <c r="C845" t="str">
        <f>IF(VLOOKUP($B845,'Working final'!$A$4:$BU$2260,50,0)&gt;=DATE(2022,3,31),"Y","N")</f>
        <v>Y</v>
      </c>
      <c r="D845" t="str">
        <f>IF(VLOOKUP($B845,'Working final'!$A$4:$BU$2260,51,0)&gt;=1,"Y","N")</f>
        <v>Y</v>
      </c>
      <c r="E845" t="str">
        <f>IF(VLOOKUP($B845,'Working final'!$A$4:$BU$2260,51,0)&lt;200,"Y","N")</f>
        <v>Y</v>
      </c>
      <c r="F845" t="str">
        <f>IF(VLOOKUP($B845,'Working final'!$A$4:$BU$2260,70,0)&gt;=75%,"Y","N")</f>
        <v>Y</v>
      </c>
      <c r="G845" t="str">
        <f>IF(VLOOKUP($B845,'Working final'!$A$4:$BU$2260,71,0)&gt;=30%,"Y","N")</f>
        <v>N</v>
      </c>
      <c r="H845" t="str">
        <f>IF(OR(VLOOKUP($B845,'Working final'!$A$4:$BU$2260,72,0)&gt;=75%,VLOOKUP($B845,'Working final'!$A$4:$BU$2260,73,0)&gt;=75%),"Y","N")</f>
        <v>N</v>
      </c>
      <c r="I845" s="4" t="str">
        <f t="shared" si="13"/>
        <v>Reject</v>
      </c>
      <c r="J845" s="1">
        <f>VLOOKUP($B845,'Working final'!$A$4:$BU$2260,50,0)</f>
        <v>45016</v>
      </c>
    </row>
    <row r="846" spans="1:10" x14ac:dyDescent="0.25">
      <c r="A846">
        <v>844</v>
      </c>
      <c r="B846" t="s">
        <v>1851</v>
      </c>
      <c r="C846" t="str">
        <f>IF(VLOOKUP($B846,'Working final'!$A$4:$BU$2260,50,0)&gt;=DATE(2022,3,31),"Y","N")</f>
        <v>Y</v>
      </c>
      <c r="D846" t="str">
        <f>IF(VLOOKUP($B846,'Working final'!$A$4:$BU$2260,51,0)&gt;=1,"Y","N")</f>
        <v>Y</v>
      </c>
      <c r="E846" t="str">
        <f>IF(VLOOKUP($B846,'Working final'!$A$4:$BU$2260,51,0)&lt;200,"Y","N")</f>
        <v>Y</v>
      </c>
      <c r="F846" t="str">
        <f>IF(VLOOKUP($B846,'Working final'!$A$4:$BU$2260,70,0)&gt;=75%,"Y","N")</f>
        <v>Y</v>
      </c>
      <c r="G846" t="str">
        <f>IF(VLOOKUP($B846,'Working final'!$A$4:$BU$2260,71,0)&gt;=30%,"Y","N")</f>
        <v>Y</v>
      </c>
      <c r="H846" t="str">
        <f>IF(OR(VLOOKUP($B846,'Working final'!$A$4:$BU$2260,72,0)&gt;=75%,VLOOKUP($B846,'Working final'!$A$4:$BU$2260,73,0)&gt;=75%),"Y","N")</f>
        <v>Y</v>
      </c>
      <c r="I846" s="4" t="str">
        <f t="shared" si="13"/>
        <v>Accept</v>
      </c>
      <c r="J846" s="1">
        <f>VLOOKUP($B846,'Working final'!$A$4:$BU$2260,50,0)</f>
        <v>45016</v>
      </c>
    </row>
    <row r="847" spans="1:10" hidden="1" x14ac:dyDescent="0.25">
      <c r="A847">
        <v>845</v>
      </c>
      <c r="B847" t="s">
        <v>1855</v>
      </c>
      <c r="C847" t="str">
        <f>IF(VLOOKUP($B847,'Working final'!$A$4:$BU$2260,50,0)&gt;=DATE(2022,3,31),"Y","N")</f>
        <v>Y</v>
      </c>
      <c r="D847" t="str">
        <f>IF(VLOOKUP($B847,'Working final'!$A$4:$BU$2260,51,0)&gt;=1,"Y","N")</f>
        <v>Y</v>
      </c>
      <c r="E847" t="str">
        <f>IF(VLOOKUP($B847,'Working final'!$A$4:$BU$2260,51,0)&lt;200,"Y","N")</f>
        <v>N</v>
      </c>
      <c r="F847" t="str">
        <f>IF(VLOOKUP($B847,'Working final'!$A$4:$BU$2260,70,0)&gt;=75%,"Y","N")</f>
        <v>Y</v>
      </c>
      <c r="G847" t="str">
        <f>IF(VLOOKUP($B847,'Working final'!$A$4:$BU$2260,71,0)&gt;=30%,"Y","N")</f>
        <v>Y</v>
      </c>
      <c r="H847" t="str">
        <f>IF(OR(VLOOKUP($B847,'Working final'!$A$4:$BU$2260,72,0)&gt;=75%,VLOOKUP($B847,'Working final'!$A$4:$BU$2260,73,0)&gt;=75%),"Y","N")</f>
        <v>Y</v>
      </c>
      <c r="I847" s="4" t="str">
        <f t="shared" si="13"/>
        <v>Reject</v>
      </c>
      <c r="J847" s="1">
        <f>VLOOKUP($B847,'Working final'!$A$4:$BU$2260,50,0)</f>
        <v>45016</v>
      </c>
    </row>
    <row r="848" spans="1:10" hidden="1" x14ac:dyDescent="0.25">
      <c r="A848">
        <v>846</v>
      </c>
      <c r="B848" t="s">
        <v>1856</v>
      </c>
      <c r="C848" t="str">
        <f>IF(VLOOKUP($B848,'Working final'!$A$4:$BU$2260,50,0)&gt;=DATE(2022,3,31),"Y","N")</f>
        <v>Y</v>
      </c>
      <c r="D848" t="str">
        <f>IF(VLOOKUP($B848,'Working final'!$A$4:$BU$2260,51,0)&gt;=1,"Y","N")</f>
        <v>Y</v>
      </c>
      <c r="E848" t="str">
        <f>IF(VLOOKUP($B848,'Working final'!$A$4:$BU$2260,51,0)&lt;200,"Y","N")</f>
        <v>Y</v>
      </c>
      <c r="F848" t="str">
        <f>IF(VLOOKUP($B848,'Working final'!$A$4:$BU$2260,70,0)&gt;=75%,"Y","N")</f>
        <v>Y</v>
      </c>
      <c r="G848" t="str">
        <f>IF(VLOOKUP($B848,'Working final'!$A$4:$BU$2260,71,0)&gt;=30%,"Y","N")</f>
        <v>Y</v>
      </c>
      <c r="H848" t="str">
        <f>IF(OR(VLOOKUP($B848,'Working final'!$A$4:$BU$2260,72,0)&gt;=75%,VLOOKUP($B848,'Working final'!$A$4:$BU$2260,73,0)&gt;=75%),"Y","N")</f>
        <v>N</v>
      </c>
      <c r="I848" s="4" t="str">
        <f t="shared" si="13"/>
        <v>Reject</v>
      </c>
      <c r="J848" s="1">
        <f>VLOOKUP($B848,'Working final'!$A$4:$BU$2260,50,0)</f>
        <v>45016</v>
      </c>
    </row>
    <row r="849" spans="1:10" hidden="1" x14ac:dyDescent="0.25">
      <c r="A849">
        <v>847</v>
      </c>
      <c r="B849" t="s">
        <v>1858</v>
      </c>
      <c r="C849" t="str">
        <f>IF(VLOOKUP($B849,'Working final'!$A$4:$BU$2260,50,0)&gt;=DATE(2022,3,31),"Y","N")</f>
        <v>Y</v>
      </c>
      <c r="D849" t="str">
        <f>IF(VLOOKUP($B849,'Working final'!$A$4:$BU$2260,51,0)&gt;=1,"Y","N")</f>
        <v>Y</v>
      </c>
      <c r="E849" t="str">
        <f>IF(VLOOKUP($B849,'Working final'!$A$4:$BU$2260,51,0)&lt;200,"Y","N")</f>
        <v>Y</v>
      </c>
      <c r="F849" t="str">
        <f>IF(VLOOKUP($B849,'Working final'!$A$4:$BU$2260,70,0)&gt;=75%,"Y","N")</f>
        <v>Y</v>
      </c>
      <c r="G849" t="str">
        <f>IF(VLOOKUP($B849,'Working final'!$A$4:$BU$2260,71,0)&gt;=30%,"Y","N")</f>
        <v>Y</v>
      </c>
      <c r="H849" t="str">
        <f>IF(OR(VLOOKUP($B849,'Working final'!$A$4:$BU$2260,72,0)&gt;=75%,VLOOKUP($B849,'Working final'!$A$4:$BU$2260,73,0)&gt;=75%),"Y","N")</f>
        <v>N</v>
      </c>
      <c r="I849" s="4" t="str">
        <f t="shared" si="13"/>
        <v>Reject</v>
      </c>
      <c r="J849" s="1">
        <f>VLOOKUP($B849,'Working final'!$A$4:$BU$2260,50,0)</f>
        <v>45016</v>
      </c>
    </row>
    <row r="850" spans="1:10" hidden="1" x14ac:dyDescent="0.25">
      <c r="A850">
        <v>848</v>
      </c>
      <c r="B850" t="s">
        <v>1859</v>
      </c>
      <c r="C850" t="str">
        <f>IF(VLOOKUP($B850,'Working final'!$A$4:$BU$2260,50,0)&gt;=DATE(2022,3,31),"Y","N")</f>
        <v>Y</v>
      </c>
      <c r="D850" t="str">
        <f>IF(VLOOKUP($B850,'Working final'!$A$4:$BU$2260,51,0)&gt;=1,"Y","N")</f>
        <v>N</v>
      </c>
      <c r="E850" t="str">
        <f>IF(VLOOKUP($B850,'Working final'!$A$4:$BU$2260,51,0)&lt;200,"Y","N")</f>
        <v>Y</v>
      </c>
      <c r="F850" t="str">
        <f>IF(VLOOKUP($B850,'Working final'!$A$4:$BU$2260,70,0)&gt;=75%,"Y","N")</f>
        <v>N</v>
      </c>
      <c r="G850" t="str">
        <f>IF(VLOOKUP($B850,'Working final'!$A$4:$BU$2260,71,0)&gt;=30%,"Y","N")</f>
        <v>Y</v>
      </c>
      <c r="H850" t="str">
        <f>IF(OR(VLOOKUP($B850,'Working final'!$A$4:$BU$2260,72,0)&gt;=75%,VLOOKUP($B850,'Working final'!$A$4:$BU$2260,73,0)&gt;=75%),"Y","N")</f>
        <v>N</v>
      </c>
      <c r="I850" s="4" t="str">
        <f t="shared" si="13"/>
        <v>Reject</v>
      </c>
      <c r="J850" s="1">
        <f>VLOOKUP($B850,'Working final'!$A$4:$BU$2260,50,0)</f>
        <v>45016</v>
      </c>
    </row>
    <row r="851" spans="1:10" hidden="1" x14ac:dyDescent="0.25">
      <c r="A851">
        <v>849</v>
      </c>
      <c r="B851" t="s">
        <v>1865</v>
      </c>
      <c r="C851" t="str">
        <f>IF(VLOOKUP($B851,'Working final'!$A$4:$BU$2260,50,0)&gt;=DATE(2022,3,31),"Y","N")</f>
        <v>N</v>
      </c>
      <c r="D851" t="str">
        <f>IF(VLOOKUP($B851,'Working final'!$A$4:$BU$2260,51,0)&gt;=1,"Y","N")</f>
        <v>N</v>
      </c>
      <c r="E851" t="str">
        <f>IF(VLOOKUP($B851,'Working final'!$A$4:$BU$2260,51,0)&lt;200,"Y","N")</f>
        <v>Y</v>
      </c>
      <c r="F851" t="str">
        <f>IF(VLOOKUP($B851,'Working final'!$A$4:$BU$2260,70,0)&gt;=75%,"Y","N")</f>
        <v>N</v>
      </c>
      <c r="G851" t="str">
        <f>IF(VLOOKUP($B851,'Working final'!$A$4:$BU$2260,71,0)&gt;=30%,"Y","N")</f>
        <v>N</v>
      </c>
      <c r="H851" t="str">
        <f>IF(OR(VLOOKUP($B851,'Working final'!$A$4:$BU$2260,72,0)&gt;=75%,VLOOKUP($B851,'Working final'!$A$4:$BU$2260,73,0)&gt;=75%),"Y","N")</f>
        <v>N</v>
      </c>
      <c r="I851" s="4" t="str">
        <f t="shared" si="13"/>
        <v>Reject</v>
      </c>
      <c r="J851" s="1">
        <f>VLOOKUP($B851,'Working final'!$A$4:$BU$2260,50,0)</f>
        <v>0</v>
      </c>
    </row>
    <row r="852" spans="1:10" hidden="1" x14ac:dyDescent="0.25">
      <c r="A852">
        <v>850</v>
      </c>
      <c r="B852" t="s">
        <v>1874</v>
      </c>
      <c r="C852" t="str">
        <f>IF(VLOOKUP($B852,'Working final'!$A$4:$BU$2260,50,0)&gt;=DATE(2022,3,31),"Y","N")</f>
        <v>N</v>
      </c>
      <c r="D852" t="str">
        <f>IF(VLOOKUP($B852,'Working final'!$A$4:$BU$2260,51,0)&gt;=1,"Y","N")</f>
        <v>N</v>
      </c>
      <c r="E852" t="str">
        <f>IF(VLOOKUP($B852,'Working final'!$A$4:$BU$2260,51,0)&lt;200,"Y","N")</f>
        <v>Y</v>
      </c>
      <c r="F852" t="str">
        <f>IF(VLOOKUP($B852,'Working final'!$A$4:$BU$2260,70,0)&gt;=75%,"Y","N")</f>
        <v>N</v>
      </c>
      <c r="G852" t="str">
        <f>IF(VLOOKUP($B852,'Working final'!$A$4:$BU$2260,71,0)&gt;=30%,"Y","N")</f>
        <v>N</v>
      </c>
      <c r="H852" t="str">
        <f>IF(OR(VLOOKUP($B852,'Working final'!$A$4:$BU$2260,72,0)&gt;=75%,VLOOKUP($B852,'Working final'!$A$4:$BU$2260,73,0)&gt;=75%),"Y","N")</f>
        <v>N</v>
      </c>
      <c r="I852" s="4" t="str">
        <f t="shared" si="13"/>
        <v>Reject</v>
      </c>
      <c r="J852" s="1">
        <f>VLOOKUP($B852,'Working final'!$A$4:$BU$2260,50,0)</f>
        <v>0</v>
      </c>
    </row>
    <row r="853" spans="1:10" hidden="1" x14ac:dyDescent="0.25">
      <c r="A853">
        <v>851</v>
      </c>
      <c r="B853" t="s">
        <v>1876</v>
      </c>
      <c r="C853" t="str">
        <f>IF(VLOOKUP($B853,'Working final'!$A$4:$BU$2260,50,0)&gt;=DATE(2022,3,31),"Y","N")</f>
        <v>N</v>
      </c>
      <c r="D853" t="str">
        <f>IF(VLOOKUP($B853,'Working final'!$A$4:$BU$2260,51,0)&gt;=1,"Y","N")</f>
        <v>N</v>
      </c>
      <c r="E853" t="str">
        <f>IF(VLOOKUP($B853,'Working final'!$A$4:$BU$2260,51,0)&lt;200,"Y","N")</f>
        <v>Y</v>
      </c>
      <c r="F853" t="str">
        <f>IF(VLOOKUP($B853,'Working final'!$A$4:$BU$2260,70,0)&gt;=75%,"Y","N")</f>
        <v>N</v>
      </c>
      <c r="G853" t="str">
        <f>IF(VLOOKUP($B853,'Working final'!$A$4:$BU$2260,71,0)&gt;=30%,"Y","N")</f>
        <v>N</v>
      </c>
      <c r="H853" t="str">
        <f>IF(OR(VLOOKUP($B853,'Working final'!$A$4:$BU$2260,72,0)&gt;=75%,VLOOKUP($B853,'Working final'!$A$4:$BU$2260,73,0)&gt;=75%),"Y","N")</f>
        <v>N</v>
      </c>
      <c r="I853" s="4" t="str">
        <f t="shared" si="13"/>
        <v>Reject</v>
      </c>
      <c r="J853" s="1">
        <f>VLOOKUP($B853,'Working final'!$A$4:$BU$2260,50,0)</f>
        <v>0</v>
      </c>
    </row>
    <row r="854" spans="1:10" hidden="1" x14ac:dyDescent="0.25">
      <c r="A854">
        <v>852</v>
      </c>
      <c r="B854" t="s">
        <v>1877</v>
      </c>
      <c r="C854" t="str">
        <f>IF(VLOOKUP($B854,'Working final'!$A$4:$BU$2260,50,0)&gt;=DATE(2022,3,31),"Y","N")</f>
        <v>Y</v>
      </c>
      <c r="D854" t="str">
        <f>IF(VLOOKUP($B854,'Working final'!$A$4:$BU$2260,51,0)&gt;=1,"Y","N")</f>
        <v>N</v>
      </c>
      <c r="E854" t="str">
        <f>IF(VLOOKUP($B854,'Working final'!$A$4:$BU$2260,51,0)&lt;200,"Y","N")</f>
        <v>Y</v>
      </c>
      <c r="F854" t="str">
        <f>IF(VLOOKUP($B854,'Working final'!$A$4:$BU$2260,70,0)&gt;=75%,"Y","N")</f>
        <v>N</v>
      </c>
      <c r="G854" t="str">
        <f>IF(VLOOKUP($B854,'Working final'!$A$4:$BU$2260,71,0)&gt;=30%,"Y","N")</f>
        <v>N</v>
      </c>
      <c r="H854" t="str">
        <f>IF(OR(VLOOKUP($B854,'Working final'!$A$4:$BU$2260,72,0)&gt;=75%,VLOOKUP($B854,'Working final'!$A$4:$BU$2260,73,0)&gt;=75%),"Y","N")</f>
        <v>N</v>
      </c>
      <c r="I854" s="4" t="str">
        <f t="shared" si="13"/>
        <v>Reject</v>
      </c>
      <c r="J854" s="1">
        <f>VLOOKUP($B854,'Working final'!$A$4:$BU$2260,50,0)</f>
        <v>45016</v>
      </c>
    </row>
    <row r="855" spans="1:10" hidden="1" x14ac:dyDescent="0.25">
      <c r="A855">
        <v>853</v>
      </c>
      <c r="B855" t="s">
        <v>1878</v>
      </c>
      <c r="C855" t="str">
        <f>IF(VLOOKUP($B855,'Working final'!$A$4:$BU$2260,50,0)&gt;=DATE(2022,3,31),"Y","N")</f>
        <v>N</v>
      </c>
      <c r="D855" t="str">
        <f>IF(VLOOKUP($B855,'Working final'!$A$4:$BU$2260,51,0)&gt;=1,"Y","N")</f>
        <v>N</v>
      </c>
      <c r="E855" t="str">
        <f>IF(VLOOKUP($B855,'Working final'!$A$4:$BU$2260,51,0)&lt;200,"Y","N")</f>
        <v>Y</v>
      </c>
      <c r="F855" t="str">
        <f>IF(VLOOKUP($B855,'Working final'!$A$4:$BU$2260,70,0)&gt;=75%,"Y","N")</f>
        <v>N</v>
      </c>
      <c r="G855" t="str">
        <f>IF(VLOOKUP($B855,'Working final'!$A$4:$BU$2260,71,0)&gt;=30%,"Y","N")</f>
        <v>N</v>
      </c>
      <c r="H855" t="str">
        <f>IF(OR(VLOOKUP($B855,'Working final'!$A$4:$BU$2260,72,0)&gt;=75%,VLOOKUP($B855,'Working final'!$A$4:$BU$2260,73,0)&gt;=75%),"Y","N")</f>
        <v>N</v>
      </c>
      <c r="I855" s="4" t="str">
        <f t="shared" si="13"/>
        <v>Reject</v>
      </c>
      <c r="J855" s="1">
        <f>VLOOKUP($B855,'Working final'!$A$4:$BU$2260,50,0)</f>
        <v>0</v>
      </c>
    </row>
    <row r="856" spans="1:10" hidden="1" x14ac:dyDescent="0.25">
      <c r="A856">
        <v>854</v>
      </c>
      <c r="B856" t="s">
        <v>1879</v>
      </c>
      <c r="C856" t="str">
        <f>IF(VLOOKUP($B856,'Working final'!$A$4:$BU$2260,50,0)&gt;=DATE(2022,3,31),"Y","N")</f>
        <v>Y</v>
      </c>
      <c r="D856" t="str">
        <f>IF(VLOOKUP($B856,'Working final'!$A$4:$BU$2260,51,0)&gt;=1,"Y","N")</f>
        <v>Y</v>
      </c>
      <c r="E856" t="str">
        <f>IF(VLOOKUP($B856,'Working final'!$A$4:$BU$2260,51,0)&lt;200,"Y","N")</f>
        <v>N</v>
      </c>
      <c r="F856" t="str">
        <f>IF(VLOOKUP($B856,'Working final'!$A$4:$BU$2260,70,0)&gt;=75%,"Y","N")</f>
        <v>Y</v>
      </c>
      <c r="G856" t="str">
        <f>IF(VLOOKUP($B856,'Working final'!$A$4:$BU$2260,71,0)&gt;=30%,"Y","N")</f>
        <v>Y</v>
      </c>
      <c r="H856" t="str">
        <f>IF(OR(VLOOKUP($B856,'Working final'!$A$4:$BU$2260,72,0)&gt;=75%,VLOOKUP($B856,'Working final'!$A$4:$BU$2260,73,0)&gt;=75%),"Y","N")</f>
        <v>N</v>
      </c>
      <c r="I856" s="4" t="str">
        <f t="shared" si="13"/>
        <v>Reject</v>
      </c>
      <c r="J856" s="1">
        <f>VLOOKUP($B856,'Working final'!$A$4:$BU$2260,50,0)</f>
        <v>45016</v>
      </c>
    </row>
    <row r="857" spans="1:10" hidden="1" x14ac:dyDescent="0.25">
      <c r="A857">
        <v>855</v>
      </c>
      <c r="B857" t="s">
        <v>1880</v>
      </c>
      <c r="C857" t="str">
        <f>IF(VLOOKUP($B857,'Working final'!$A$4:$BU$2260,50,0)&gt;=DATE(2022,3,31),"Y","N")</f>
        <v>N</v>
      </c>
      <c r="D857" t="str">
        <f>IF(VLOOKUP($B857,'Working final'!$A$4:$BU$2260,51,0)&gt;=1,"Y","N")</f>
        <v>N</v>
      </c>
      <c r="E857" t="str">
        <f>IF(VLOOKUP($B857,'Working final'!$A$4:$BU$2260,51,0)&lt;200,"Y","N")</f>
        <v>Y</v>
      </c>
      <c r="F857" t="str">
        <f>IF(VLOOKUP($B857,'Working final'!$A$4:$BU$2260,70,0)&gt;=75%,"Y","N")</f>
        <v>N</v>
      </c>
      <c r="G857" t="str">
        <f>IF(VLOOKUP($B857,'Working final'!$A$4:$BU$2260,71,0)&gt;=30%,"Y","N")</f>
        <v>N</v>
      </c>
      <c r="H857" t="str">
        <f>IF(OR(VLOOKUP($B857,'Working final'!$A$4:$BU$2260,72,0)&gt;=75%,VLOOKUP($B857,'Working final'!$A$4:$BU$2260,73,0)&gt;=75%),"Y","N")</f>
        <v>N</v>
      </c>
      <c r="I857" s="4" t="str">
        <f t="shared" si="13"/>
        <v>Reject</v>
      </c>
      <c r="J857" s="1">
        <f>VLOOKUP($B857,'Working final'!$A$4:$BU$2260,50,0)</f>
        <v>0</v>
      </c>
    </row>
    <row r="858" spans="1:10" hidden="1" x14ac:dyDescent="0.25">
      <c r="A858">
        <v>856</v>
      </c>
      <c r="B858" t="s">
        <v>1881</v>
      </c>
      <c r="C858" t="str">
        <f>IF(VLOOKUP($B858,'Working final'!$A$4:$BU$2260,50,0)&gt;=DATE(2022,3,31),"Y","N")</f>
        <v>N</v>
      </c>
      <c r="D858" t="str">
        <f>IF(VLOOKUP($B858,'Working final'!$A$4:$BU$2260,51,0)&gt;=1,"Y","N")</f>
        <v>N</v>
      </c>
      <c r="E858" t="str">
        <f>IF(VLOOKUP($B858,'Working final'!$A$4:$BU$2260,51,0)&lt;200,"Y","N")</f>
        <v>Y</v>
      </c>
      <c r="F858" t="str">
        <f>IF(VLOOKUP($B858,'Working final'!$A$4:$BU$2260,70,0)&gt;=75%,"Y","N")</f>
        <v>N</v>
      </c>
      <c r="G858" t="str">
        <f>IF(VLOOKUP($B858,'Working final'!$A$4:$BU$2260,71,0)&gt;=30%,"Y","N")</f>
        <v>N</v>
      </c>
      <c r="H858" t="str">
        <f>IF(OR(VLOOKUP($B858,'Working final'!$A$4:$BU$2260,72,0)&gt;=75%,VLOOKUP($B858,'Working final'!$A$4:$BU$2260,73,0)&gt;=75%),"Y","N")</f>
        <v>N</v>
      </c>
      <c r="I858" s="4" t="str">
        <f t="shared" si="13"/>
        <v>Reject</v>
      </c>
      <c r="J858" s="1">
        <f>VLOOKUP($B858,'Working final'!$A$4:$BU$2260,50,0)</f>
        <v>0</v>
      </c>
    </row>
    <row r="859" spans="1:10" hidden="1" x14ac:dyDescent="0.25">
      <c r="A859">
        <v>857</v>
      </c>
      <c r="B859" t="s">
        <v>1882</v>
      </c>
      <c r="C859" t="str">
        <f>IF(VLOOKUP($B859,'Working final'!$A$4:$BU$2260,50,0)&gt;=DATE(2022,3,31),"Y","N")</f>
        <v>Y</v>
      </c>
      <c r="D859" t="str">
        <f>IF(VLOOKUP($B859,'Working final'!$A$4:$BU$2260,51,0)&gt;=1,"Y","N")</f>
        <v>Y</v>
      </c>
      <c r="E859" t="str">
        <f>IF(VLOOKUP($B859,'Working final'!$A$4:$BU$2260,51,0)&lt;200,"Y","N")</f>
        <v>N</v>
      </c>
      <c r="F859" t="str">
        <f>IF(VLOOKUP($B859,'Working final'!$A$4:$BU$2260,70,0)&gt;=75%,"Y","N")</f>
        <v>Y</v>
      </c>
      <c r="G859" t="str">
        <f>IF(VLOOKUP($B859,'Working final'!$A$4:$BU$2260,71,0)&gt;=30%,"Y","N")</f>
        <v>Y</v>
      </c>
      <c r="H859" t="str">
        <f>IF(OR(VLOOKUP($B859,'Working final'!$A$4:$BU$2260,72,0)&gt;=75%,VLOOKUP($B859,'Working final'!$A$4:$BU$2260,73,0)&gt;=75%),"Y","N")</f>
        <v>Y</v>
      </c>
      <c r="I859" s="4" t="str">
        <f t="shared" si="13"/>
        <v>Reject</v>
      </c>
      <c r="J859" s="1">
        <f>VLOOKUP($B859,'Working final'!$A$4:$BU$2260,50,0)</f>
        <v>45016</v>
      </c>
    </row>
    <row r="860" spans="1:10" hidden="1" x14ac:dyDescent="0.25">
      <c r="A860">
        <v>858</v>
      </c>
      <c r="B860" t="s">
        <v>1884</v>
      </c>
      <c r="C860" t="str">
        <f>IF(VLOOKUP($B860,'Working final'!$A$4:$BU$2260,50,0)&gt;=DATE(2022,3,31),"Y","N")</f>
        <v>N</v>
      </c>
      <c r="D860" t="str">
        <f>IF(VLOOKUP($B860,'Working final'!$A$4:$BU$2260,51,0)&gt;=1,"Y","N")</f>
        <v>N</v>
      </c>
      <c r="E860" t="str">
        <f>IF(VLOOKUP($B860,'Working final'!$A$4:$BU$2260,51,0)&lt;200,"Y","N")</f>
        <v>Y</v>
      </c>
      <c r="F860" t="str">
        <f>IF(VLOOKUP($B860,'Working final'!$A$4:$BU$2260,70,0)&gt;=75%,"Y","N")</f>
        <v>N</v>
      </c>
      <c r="G860" t="str">
        <f>IF(VLOOKUP($B860,'Working final'!$A$4:$BU$2260,71,0)&gt;=30%,"Y","N")</f>
        <v>N</v>
      </c>
      <c r="H860" t="str">
        <f>IF(OR(VLOOKUP($B860,'Working final'!$A$4:$BU$2260,72,0)&gt;=75%,VLOOKUP($B860,'Working final'!$A$4:$BU$2260,73,0)&gt;=75%),"Y","N")</f>
        <v>N</v>
      </c>
      <c r="I860" s="4" t="str">
        <f t="shared" si="13"/>
        <v>Reject</v>
      </c>
      <c r="J860" s="1">
        <f>VLOOKUP($B860,'Working final'!$A$4:$BU$2260,50,0)</f>
        <v>0</v>
      </c>
    </row>
    <row r="861" spans="1:10" hidden="1" x14ac:dyDescent="0.25">
      <c r="A861">
        <v>859</v>
      </c>
      <c r="B861" t="s">
        <v>1885</v>
      </c>
      <c r="C861" t="str">
        <f>IF(VLOOKUP($B861,'Working final'!$A$4:$BU$2260,50,0)&gt;=DATE(2022,3,31),"Y","N")</f>
        <v>Y</v>
      </c>
      <c r="D861" t="str">
        <f>IF(VLOOKUP($B861,'Working final'!$A$4:$BU$2260,51,0)&gt;=1,"Y","N")</f>
        <v>N</v>
      </c>
      <c r="E861" t="str">
        <f>IF(VLOOKUP($B861,'Working final'!$A$4:$BU$2260,51,0)&lt;200,"Y","N")</f>
        <v>Y</v>
      </c>
      <c r="F861" t="str">
        <f>IF(VLOOKUP($B861,'Working final'!$A$4:$BU$2260,70,0)&gt;=75%,"Y","N")</f>
        <v>N</v>
      </c>
      <c r="G861" t="str">
        <f>IF(VLOOKUP($B861,'Working final'!$A$4:$BU$2260,71,0)&gt;=30%,"Y","N")</f>
        <v>N</v>
      </c>
      <c r="H861" t="str">
        <f>IF(OR(VLOOKUP($B861,'Working final'!$A$4:$BU$2260,72,0)&gt;=75%,VLOOKUP($B861,'Working final'!$A$4:$BU$2260,73,0)&gt;=75%),"Y","N")</f>
        <v>N</v>
      </c>
      <c r="I861" s="4" t="str">
        <f t="shared" si="13"/>
        <v>Reject</v>
      </c>
      <c r="J861" s="1">
        <f>VLOOKUP($B861,'Working final'!$A$4:$BU$2260,50,0)</f>
        <v>45016</v>
      </c>
    </row>
    <row r="862" spans="1:10" hidden="1" x14ac:dyDescent="0.25">
      <c r="A862">
        <v>860</v>
      </c>
      <c r="B862" t="s">
        <v>1886</v>
      </c>
      <c r="C862" t="str">
        <f>IF(VLOOKUP($B862,'Working final'!$A$4:$BU$2260,50,0)&gt;=DATE(2022,3,31),"Y","N")</f>
        <v>N</v>
      </c>
      <c r="D862" t="str">
        <f>IF(VLOOKUP($B862,'Working final'!$A$4:$BU$2260,51,0)&gt;=1,"Y","N")</f>
        <v>N</v>
      </c>
      <c r="E862" t="str">
        <f>IF(VLOOKUP($B862,'Working final'!$A$4:$BU$2260,51,0)&lt;200,"Y","N")</f>
        <v>Y</v>
      </c>
      <c r="F862" t="str">
        <f>IF(VLOOKUP($B862,'Working final'!$A$4:$BU$2260,70,0)&gt;=75%,"Y","N")</f>
        <v>N</v>
      </c>
      <c r="G862" t="str">
        <f>IF(VLOOKUP($B862,'Working final'!$A$4:$BU$2260,71,0)&gt;=30%,"Y","N")</f>
        <v>N</v>
      </c>
      <c r="H862" t="str">
        <f>IF(OR(VLOOKUP($B862,'Working final'!$A$4:$BU$2260,72,0)&gt;=75%,VLOOKUP($B862,'Working final'!$A$4:$BU$2260,73,0)&gt;=75%),"Y","N")</f>
        <v>N</v>
      </c>
      <c r="I862" s="4" t="str">
        <f t="shared" si="13"/>
        <v>Reject</v>
      </c>
      <c r="J862" s="1">
        <f>VLOOKUP($B862,'Working final'!$A$4:$BU$2260,50,0)</f>
        <v>0</v>
      </c>
    </row>
    <row r="863" spans="1:10" hidden="1" x14ac:dyDescent="0.25">
      <c r="A863">
        <v>861</v>
      </c>
      <c r="B863" t="s">
        <v>1887</v>
      </c>
      <c r="C863" t="str">
        <f>IF(VLOOKUP($B863,'Working final'!$A$4:$BU$2260,50,0)&gt;=DATE(2022,3,31),"Y","N")</f>
        <v>N</v>
      </c>
      <c r="D863" t="str">
        <f>IF(VLOOKUP($B863,'Working final'!$A$4:$BU$2260,51,0)&gt;=1,"Y","N")</f>
        <v>N</v>
      </c>
      <c r="E863" t="str">
        <f>IF(VLOOKUP($B863,'Working final'!$A$4:$BU$2260,51,0)&lt;200,"Y","N")</f>
        <v>Y</v>
      </c>
      <c r="F863" t="str">
        <f>IF(VLOOKUP($B863,'Working final'!$A$4:$BU$2260,70,0)&gt;=75%,"Y","N")</f>
        <v>N</v>
      </c>
      <c r="G863" t="str">
        <f>IF(VLOOKUP($B863,'Working final'!$A$4:$BU$2260,71,0)&gt;=30%,"Y","N")</f>
        <v>N</v>
      </c>
      <c r="H863" t="str">
        <f>IF(OR(VLOOKUP($B863,'Working final'!$A$4:$BU$2260,72,0)&gt;=75%,VLOOKUP($B863,'Working final'!$A$4:$BU$2260,73,0)&gt;=75%),"Y","N")</f>
        <v>N</v>
      </c>
      <c r="I863" s="4" t="str">
        <f t="shared" si="13"/>
        <v>Reject</v>
      </c>
      <c r="J863" s="1">
        <f>VLOOKUP($B863,'Working final'!$A$4:$BU$2260,50,0)</f>
        <v>0</v>
      </c>
    </row>
    <row r="864" spans="1:10" hidden="1" x14ac:dyDescent="0.25">
      <c r="A864">
        <v>862</v>
      </c>
      <c r="B864" t="s">
        <v>1888</v>
      </c>
      <c r="C864" t="str">
        <f>IF(VLOOKUP($B864,'Working final'!$A$4:$BU$2260,50,0)&gt;=DATE(2022,3,31),"Y","N")</f>
        <v>N</v>
      </c>
      <c r="D864" t="str">
        <f>IF(VLOOKUP($B864,'Working final'!$A$4:$BU$2260,51,0)&gt;=1,"Y","N")</f>
        <v>N</v>
      </c>
      <c r="E864" t="str">
        <f>IF(VLOOKUP($B864,'Working final'!$A$4:$BU$2260,51,0)&lt;200,"Y","N")</f>
        <v>Y</v>
      </c>
      <c r="F864" t="str">
        <f>IF(VLOOKUP($B864,'Working final'!$A$4:$BU$2260,70,0)&gt;=75%,"Y","N")</f>
        <v>N</v>
      </c>
      <c r="G864" t="str">
        <f>IF(VLOOKUP($B864,'Working final'!$A$4:$BU$2260,71,0)&gt;=30%,"Y","N")</f>
        <v>N</v>
      </c>
      <c r="H864" t="str">
        <f>IF(OR(VLOOKUP($B864,'Working final'!$A$4:$BU$2260,72,0)&gt;=75%,VLOOKUP($B864,'Working final'!$A$4:$BU$2260,73,0)&gt;=75%),"Y","N")</f>
        <v>N</v>
      </c>
      <c r="I864" s="4" t="str">
        <f t="shared" si="13"/>
        <v>Reject</v>
      </c>
      <c r="J864" s="1">
        <f>VLOOKUP($B864,'Working final'!$A$4:$BU$2260,50,0)</f>
        <v>0</v>
      </c>
    </row>
    <row r="865" spans="1:10" x14ac:dyDescent="0.25">
      <c r="A865">
        <v>863</v>
      </c>
      <c r="B865" t="s">
        <v>1889</v>
      </c>
      <c r="C865" t="str">
        <f>IF(VLOOKUP($B865,'Working final'!$A$4:$BU$2260,50,0)&gt;=DATE(2022,3,31),"Y","N")</f>
        <v>Y</v>
      </c>
      <c r="D865" t="str">
        <f>IF(VLOOKUP($B865,'Working final'!$A$4:$BU$2260,51,0)&gt;=1,"Y","N")</f>
        <v>Y</v>
      </c>
      <c r="E865" t="str">
        <f>IF(VLOOKUP($B865,'Working final'!$A$4:$BU$2260,51,0)&lt;200,"Y","N")</f>
        <v>Y</v>
      </c>
      <c r="F865" t="str">
        <f>IF(VLOOKUP($B865,'Working final'!$A$4:$BU$2260,70,0)&gt;=75%,"Y","N")</f>
        <v>Y</v>
      </c>
      <c r="G865" t="str">
        <f>IF(VLOOKUP($B865,'Working final'!$A$4:$BU$2260,71,0)&gt;=30%,"Y","N")</f>
        <v>Y</v>
      </c>
      <c r="H865" t="str">
        <f>IF(OR(VLOOKUP($B865,'Working final'!$A$4:$BU$2260,72,0)&gt;=75%,VLOOKUP($B865,'Working final'!$A$4:$BU$2260,73,0)&gt;=75%),"Y","N")</f>
        <v>Y</v>
      </c>
      <c r="I865" s="4" t="str">
        <f t="shared" si="13"/>
        <v>Accept</v>
      </c>
      <c r="J865" s="1">
        <f>VLOOKUP($B865,'Working final'!$A$4:$BU$2260,50,0)</f>
        <v>45016</v>
      </c>
    </row>
    <row r="866" spans="1:10" hidden="1" x14ac:dyDescent="0.25">
      <c r="A866">
        <v>864</v>
      </c>
      <c r="B866" t="s">
        <v>1890</v>
      </c>
      <c r="C866" t="str">
        <f>IF(VLOOKUP($B866,'Working final'!$A$4:$BU$2260,50,0)&gt;=DATE(2022,3,31),"Y","N")</f>
        <v>Y</v>
      </c>
      <c r="D866" t="str">
        <f>IF(VLOOKUP($B866,'Working final'!$A$4:$BU$2260,51,0)&gt;=1,"Y","N")</f>
        <v>Y</v>
      </c>
      <c r="E866" t="str">
        <f>IF(VLOOKUP($B866,'Working final'!$A$4:$BU$2260,51,0)&lt;200,"Y","N")</f>
        <v>N</v>
      </c>
      <c r="F866" t="str">
        <f>IF(VLOOKUP($B866,'Working final'!$A$4:$BU$2260,70,0)&gt;=75%,"Y","N")</f>
        <v>Y</v>
      </c>
      <c r="G866" t="str">
        <f>IF(VLOOKUP($B866,'Working final'!$A$4:$BU$2260,71,0)&gt;=30%,"Y","N")</f>
        <v>Y</v>
      </c>
      <c r="H866" t="str">
        <f>IF(OR(VLOOKUP($B866,'Working final'!$A$4:$BU$2260,72,0)&gt;=75%,VLOOKUP($B866,'Working final'!$A$4:$BU$2260,73,0)&gt;=75%),"Y","N")</f>
        <v>Y</v>
      </c>
      <c r="I866" s="4" t="str">
        <f t="shared" si="13"/>
        <v>Reject</v>
      </c>
      <c r="J866" s="1">
        <f>VLOOKUP($B866,'Working final'!$A$4:$BU$2260,50,0)</f>
        <v>45016</v>
      </c>
    </row>
    <row r="867" spans="1:10" hidden="1" x14ac:dyDescent="0.25">
      <c r="A867">
        <v>865</v>
      </c>
      <c r="B867" t="s">
        <v>1892</v>
      </c>
      <c r="C867" t="str">
        <f>IF(VLOOKUP($B867,'Working final'!$A$4:$BU$2260,50,0)&gt;=DATE(2022,3,31),"Y","N")</f>
        <v>N</v>
      </c>
      <c r="D867" t="str">
        <f>IF(VLOOKUP($B867,'Working final'!$A$4:$BU$2260,51,0)&gt;=1,"Y","N")</f>
        <v>N</v>
      </c>
      <c r="E867" t="str">
        <f>IF(VLOOKUP($B867,'Working final'!$A$4:$BU$2260,51,0)&lt;200,"Y","N")</f>
        <v>Y</v>
      </c>
      <c r="F867" t="str">
        <f>IF(VLOOKUP($B867,'Working final'!$A$4:$BU$2260,70,0)&gt;=75%,"Y","N")</f>
        <v>N</v>
      </c>
      <c r="G867" t="str">
        <f>IF(VLOOKUP($B867,'Working final'!$A$4:$BU$2260,71,0)&gt;=30%,"Y","N")</f>
        <v>N</v>
      </c>
      <c r="H867" t="str">
        <f>IF(OR(VLOOKUP($B867,'Working final'!$A$4:$BU$2260,72,0)&gt;=75%,VLOOKUP($B867,'Working final'!$A$4:$BU$2260,73,0)&gt;=75%),"Y","N")</f>
        <v>N</v>
      </c>
      <c r="I867" s="4" t="str">
        <f t="shared" si="13"/>
        <v>Reject</v>
      </c>
      <c r="J867" s="1">
        <f>VLOOKUP($B867,'Working final'!$A$4:$BU$2260,50,0)</f>
        <v>0</v>
      </c>
    </row>
    <row r="868" spans="1:10" hidden="1" x14ac:dyDescent="0.25">
      <c r="A868">
        <v>866</v>
      </c>
      <c r="B868" t="s">
        <v>1893</v>
      </c>
      <c r="C868" t="str">
        <f>IF(VLOOKUP($B868,'Working final'!$A$4:$BU$2260,50,0)&gt;=DATE(2022,3,31),"Y","N")</f>
        <v>Y</v>
      </c>
      <c r="D868" t="str">
        <f>IF(VLOOKUP($B868,'Working final'!$A$4:$BU$2260,51,0)&gt;=1,"Y","N")</f>
        <v>Y</v>
      </c>
      <c r="E868" t="str">
        <f>IF(VLOOKUP($B868,'Working final'!$A$4:$BU$2260,51,0)&lt;200,"Y","N")</f>
        <v>N</v>
      </c>
      <c r="F868" t="str">
        <f>IF(VLOOKUP($B868,'Working final'!$A$4:$BU$2260,70,0)&gt;=75%,"Y","N")</f>
        <v>Y</v>
      </c>
      <c r="G868" t="str">
        <f>IF(VLOOKUP($B868,'Working final'!$A$4:$BU$2260,71,0)&gt;=30%,"Y","N")</f>
        <v>Y</v>
      </c>
      <c r="H868" t="str">
        <f>IF(OR(VLOOKUP($B868,'Working final'!$A$4:$BU$2260,72,0)&gt;=75%,VLOOKUP($B868,'Working final'!$A$4:$BU$2260,73,0)&gt;=75%),"Y","N")</f>
        <v>Y</v>
      </c>
      <c r="I868" s="4" t="str">
        <f t="shared" si="13"/>
        <v>Reject</v>
      </c>
      <c r="J868" s="1">
        <f>VLOOKUP($B868,'Working final'!$A$4:$BU$2260,50,0)</f>
        <v>45016</v>
      </c>
    </row>
    <row r="869" spans="1:10" hidden="1" x14ac:dyDescent="0.25">
      <c r="A869">
        <v>867</v>
      </c>
      <c r="B869" t="s">
        <v>1894</v>
      </c>
      <c r="C869" t="str">
        <f>IF(VLOOKUP($B869,'Working final'!$A$4:$BU$2260,50,0)&gt;=DATE(2022,3,31),"Y","N")</f>
        <v>Y</v>
      </c>
      <c r="D869" t="str">
        <f>IF(VLOOKUP($B869,'Working final'!$A$4:$BU$2260,51,0)&gt;=1,"Y","N")</f>
        <v>Y</v>
      </c>
      <c r="E869" t="str">
        <f>IF(VLOOKUP($B869,'Working final'!$A$4:$BU$2260,51,0)&lt;200,"Y","N")</f>
        <v>N</v>
      </c>
      <c r="F869" t="str">
        <f>IF(VLOOKUP($B869,'Working final'!$A$4:$BU$2260,70,0)&gt;=75%,"Y","N")</f>
        <v>Y</v>
      </c>
      <c r="G869" t="str">
        <f>IF(VLOOKUP($B869,'Working final'!$A$4:$BU$2260,71,0)&gt;=30%,"Y","N")</f>
        <v>Y</v>
      </c>
      <c r="H869" t="str">
        <f>IF(OR(VLOOKUP($B869,'Working final'!$A$4:$BU$2260,72,0)&gt;=75%,VLOOKUP($B869,'Working final'!$A$4:$BU$2260,73,0)&gt;=75%),"Y","N")</f>
        <v>Y</v>
      </c>
      <c r="I869" s="4" t="str">
        <f t="shared" si="13"/>
        <v>Reject</v>
      </c>
      <c r="J869" s="1">
        <f>VLOOKUP($B869,'Working final'!$A$4:$BU$2260,50,0)</f>
        <v>45016</v>
      </c>
    </row>
    <row r="870" spans="1:10" hidden="1" x14ac:dyDescent="0.25">
      <c r="A870">
        <v>868</v>
      </c>
      <c r="B870" t="s">
        <v>1897</v>
      </c>
      <c r="C870" t="str">
        <f>IF(VLOOKUP($B870,'Working final'!$A$4:$BU$2260,50,0)&gt;=DATE(2022,3,31),"Y","N")</f>
        <v>N</v>
      </c>
      <c r="D870" t="str">
        <f>IF(VLOOKUP($B870,'Working final'!$A$4:$BU$2260,51,0)&gt;=1,"Y","N")</f>
        <v>N</v>
      </c>
      <c r="E870" t="str">
        <f>IF(VLOOKUP($B870,'Working final'!$A$4:$BU$2260,51,0)&lt;200,"Y","N")</f>
        <v>Y</v>
      </c>
      <c r="F870" t="str">
        <f>IF(VLOOKUP($B870,'Working final'!$A$4:$BU$2260,70,0)&gt;=75%,"Y","N")</f>
        <v>N</v>
      </c>
      <c r="G870" t="str">
        <f>IF(VLOOKUP($B870,'Working final'!$A$4:$BU$2260,71,0)&gt;=30%,"Y","N")</f>
        <v>N</v>
      </c>
      <c r="H870" t="str">
        <f>IF(OR(VLOOKUP($B870,'Working final'!$A$4:$BU$2260,72,0)&gt;=75%,VLOOKUP($B870,'Working final'!$A$4:$BU$2260,73,0)&gt;=75%),"Y","N")</f>
        <v>N</v>
      </c>
      <c r="I870" s="4" t="str">
        <f t="shared" si="13"/>
        <v>Reject</v>
      </c>
      <c r="J870" s="1">
        <f>VLOOKUP($B870,'Working final'!$A$4:$BU$2260,50,0)</f>
        <v>0</v>
      </c>
    </row>
    <row r="871" spans="1:10" x14ac:dyDescent="0.25">
      <c r="A871">
        <v>869</v>
      </c>
      <c r="B871" t="s">
        <v>1899</v>
      </c>
      <c r="C871" t="str">
        <f>IF(VLOOKUP($B871,'Working final'!$A$4:$BU$2260,50,0)&gt;=DATE(2022,3,31),"Y","N")</f>
        <v>Y</v>
      </c>
      <c r="D871" t="str">
        <f>IF(VLOOKUP($B871,'Working final'!$A$4:$BU$2260,51,0)&gt;=1,"Y","N")</f>
        <v>Y</v>
      </c>
      <c r="E871" t="str">
        <f>IF(VLOOKUP($B871,'Working final'!$A$4:$BU$2260,51,0)&lt;200,"Y","N")</f>
        <v>Y</v>
      </c>
      <c r="F871" t="str">
        <f>IF(VLOOKUP($B871,'Working final'!$A$4:$BU$2260,70,0)&gt;=75%,"Y","N")</f>
        <v>Y</v>
      </c>
      <c r="G871" t="str">
        <f>IF(VLOOKUP($B871,'Working final'!$A$4:$BU$2260,71,0)&gt;=30%,"Y","N")</f>
        <v>Y</v>
      </c>
      <c r="H871" t="str">
        <f>IF(OR(VLOOKUP($B871,'Working final'!$A$4:$BU$2260,72,0)&gt;=75%,VLOOKUP($B871,'Working final'!$A$4:$BU$2260,73,0)&gt;=75%),"Y","N")</f>
        <v>Y</v>
      </c>
      <c r="I871" s="4" t="str">
        <f t="shared" si="13"/>
        <v>Accept</v>
      </c>
      <c r="J871" s="1">
        <f>VLOOKUP($B871,'Working final'!$A$4:$BU$2260,50,0)</f>
        <v>45016</v>
      </c>
    </row>
    <row r="872" spans="1:10" hidden="1" x14ac:dyDescent="0.25">
      <c r="A872">
        <v>870</v>
      </c>
      <c r="B872" t="s">
        <v>1903</v>
      </c>
      <c r="C872" t="str">
        <f>IF(VLOOKUP($B872,'Working final'!$A$4:$BU$2260,50,0)&gt;=DATE(2022,3,31),"Y","N")</f>
        <v>N</v>
      </c>
      <c r="D872" t="str">
        <f>IF(VLOOKUP($B872,'Working final'!$A$4:$BU$2260,51,0)&gt;=1,"Y","N")</f>
        <v>N</v>
      </c>
      <c r="E872" t="str">
        <f>IF(VLOOKUP($B872,'Working final'!$A$4:$BU$2260,51,0)&lt;200,"Y","N")</f>
        <v>Y</v>
      </c>
      <c r="F872" t="str">
        <f>IF(VLOOKUP($B872,'Working final'!$A$4:$BU$2260,70,0)&gt;=75%,"Y","N")</f>
        <v>N</v>
      </c>
      <c r="G872" t="str">
        <f>IF(VLOOKUP($B872,'Working final'!$A$4:$BU$2260,71,0)&gt;=30%,"Y","N")</f>
        <v>N</v>
      </c>
      <c r="H872" t="str">
        <f>IF(OR(VLOOKUP($B872,'Working final'!$A$4:$BU$2260,72,0)&gt;=75%,VLOOKUP($B872,'Working final'!$A$4:$BU$2260,73,0)&gt;=75%),"Y","N")</f>
        <v>N</v>
      </c>
      <c r="I872" s="4" t="str">
        <f t="shared" si="13"/>
        <v>Reject</v>
      </c>
      <c r="J872" s="1">
        <f>VLOOKUP($B872,'Working final'!$A$4:$BU$2260,50,0)</f>
        <v>0</v>
      </c>
    </row>
    <row r="873" spans="1:10" hidden="1" x14ac:dyDescent="0.25">
      <c r="A873">
        <v>871</v>
      </c>
      <c r="B873" t="s">
        <v>1905</v>
      </c>
      <c r="C873" t="str">
        <f>IF(VLOOKUP($B873,'Working final'!$A$4:$BU$2260,50,0)&gt;=DATE(2022,3,31),"Y","N")</f>
        <v>Y</v>
      </c>
      <c r="D873" t="str">
        <f>IF(VLOOKUP($B873,'Working final'!$A$4:$BU$2260,51,0)&gt;=1,"Y","N")</f>
        <v>Y</v>
      </c>
      <c r="E873" t="str">
        <f>IF(VLOOKUP($B873,'Working final'!$A$4:$BU$2260,51,0)&lt;200,"Y","N")</f>
        <v>N</v>
      </c>
      <c r="F873" t="str">
        <f>IF(VLOOKUP($B873,'Working final'!$A$4:$BU$2260,70,0)&gt;=75%,"Y","N")</f>
        <v>Y</v>
      </c>
      <c r="G873" t="str">
        <f>IF(VLOOKUP($B873,'Working final'!$A$4:$BU$2260,71,0)&gt;=30%,"Y","N")</f>
        <v>Y</v>
      </c>
      <c r="H873" t="str">
        <f>IF(OR(VLOOKUP($B873,'Working final'!$A$4:$BU$2260,72,0)&gt;=75%,VLOOKUP($B873,'Working final'!$A$4:$BU$2260,73,0)&gt;=75%),"Y","N")</f>
        <v>Y</v>
      </c>
      <c r="I873" s="4" t="str">
        <f t="shared" si="13"/>
        <v>Reject</v>
      </c>
      <c r="J873" s="1">
        <f>VLOOKUP($B873,'Working final'!$A$4:$BU$2260,50,0)</f>
        <v>45016</v>
      </c>
    </row>
    <row r="874" spans="1:10" hidden="1" x14ac:dyDescent="0.25">
      <c r="A874">
        <v>872</v>
      </c>
      <c r="B874" t="s">
        <v>1907</v>
      </c>
      <c r="C874" t="str">
        <f>IF(VLOOKUP($B874,'Working final'!$A$4:$BU$2260,50,0)&gt;=DATE(2022,3,31),"Y","N")</f>
        <v>N</v>
      </c>
      <c r="D874" t="str">
        <f>IF(VLOOKUP($B874,'Working final'!$A$4:$BU$2260,51,0)&gt;=1,"Y","N")</f>
        <v>N</v>
      </c>
      <c r="E874" t="str">
        <f>IF(VLOOKUP($B874,'Working final'!$A$4:$BU$2260,51,0)&lt;200,"Y","N")</f>
        <v>Y</v>
      </c>
      <c r="F874" t="str">
        <f>IF(VLOOKUP($B874,'Working final'!$A$4:$BU$2260,70,0)&gt;=75%,"Y","N")</f>
        <v>N</v>
      </c>
      <c r="G874" t="str">
        <f>IF(VLOOKUP($B874,'Working final'!$A$4:$BU$2260,71,0)&gt;=30%,"Y","N")</f>
        <v>N</v>
      </c>
      <c r="H874" t="str">
        <f>IF(OR(VLOOKUP($B874,'Working final'!$A$4:$BU$2260,72,0)&gt;=75%,VLOOKUP($B874,'Working final'!$A$4:$BU$2260,73,0)&gt;=75%),"Y","N")</f>
        <v>N</v>
      </c>
      <c r="I874" s="4" t="str">
        <f t="shared" si="13"/>
        <v>Reject</v>
      </c>
      <c r="J874" s="1">
        <f>VLOOKUP($B874,'Working final'!$A$4:$BU$2260,50,0)</f>
        <v>0</v>
      </c>
    </row>
    <row r="875" spans="1:10" x14ac:dyDescent="0.25">
      <c r="A875">
        <v>873</v>
      </c>
      <c r="B875" t="s">
        <v>1908</v>
      </c>
      <c r="C875" t="str">
        <f>IF(VLOOKUP($B875,'Working final'!$A$4:$BU$2260,50,0)&gt;=DATE(2022,3,31),"Y","N")</f>
        <v>Y</v>
      </c>
      <c r="D875" t="str">
        <f>IF(VLOOKUP($B875,'Working final'!$A$4:$BU$2260,51,0)&gt;=1,"Y","N")</f>
        <v>Y</v>
      </c>
      <c r="E875" t="str">
        <f>IF(VLOOKUP($B875,'Working final'!$A$4:$BU$2260,51,0)&lt;200,"Y","N")</f>
        <v>Y</v>
      </c>
      <c r="F875" t="str">
        <f>IF(VLOOKUP($B875,'Working final'!$A$4:$BU$2260,70,0)&gt;=75%,"Y","N")</f>
        <v>Y</v>
      </c>
      <c r="G875" t="str">
        <f>IF(VLOOKUP($B875,'Working final'!$A$4:$BU$2260,71,0)&gt;=30%,"Y","N")</f>
        <v>Y</v>
      </c>
      <c r="H875" t="str">
        <f>IF(OR(VLOOKUP($B875,'Working final'!$A$4:$BU$2260,72,0)&gt;=75%,VLOOKUP($B875,'Working final'!$A$4:$BU$2260,73,0)&gt;=75%),"Y","N")</f>
        <v>Y</v>
      </c>
      <c r="I875" s="4" t="str">
        <f t="shared" si="13"/>
        <v>Accept</v>
      </c>
      <c r="J875" s="1">
        <f>VLOOKUP($B875,'Working final'!$A$4:$BU$2260,50,0)</f>
        <v>45016</v>
      </c>
    </row>
    <row r="876" spans="1:10" hidden="1" x14ac:dyDescent="0.25">
      <c r="A876">
        <v>874</v>
      </c>
      <c r="B876" t="s">
        <v>1911</v>
      </c>
      <c r="C876" t="str">
        <f>IF(VLOOKUP($B876,'Working final'!$A$4:$BU$2260,50,0)&gt;=DATE(2022,3,31),"Y","N")</f>
        <v>Y</v>
      </c>
      <c r="D876" t="str">
        <f>IF(VLOOKUP($B876,'Working final'!$A$4:$BU$2260,51,0)&gt;=1,"Y","N")</f>
        <v>Y</v>
      </c>
      <c r="E876" t="str">
        <f>IF(VLOOKUP($B876,'Working final'!$A$4:$BU$2260,51,0)&lt;200,"Y","N")</f>
        <v>N</v>
      </c>
      <c r="F876" t="str">
        <f>IF(VLOOKUP($B876,'Working final'!$A$4:$BU$2260,70,0)&gt;=75%,"Y","N")</f>
        <v>Y</v>
      </c>
      <c r="G876" t="str">
        <f>IF(VLOOKUP($B876,'Working final'!$A$4:$BU$2260,71,0)&gt;=30%,"Y","N")</f>
        <v>Y</v>
      </c>
      <c r="H876" t="str">
        <f>IF(OR(VLOOKUP($B876,'Working final'!$A$4:$BU$2260,72,0)&gt;=75%,VLOOKUP($B876,'Working final'!$A$4:$BU$2260,73,0)&gt;=75%),"Y","N")</f>
        <v>Y</v>
      </c>
      <c r="I876" s="4" t="str">
        <f t="shared" si="13"/>
        <v>Reject</v>
      </c>
      <c r="J876" s="1">
        <f>VLOOKUP($B876,'Working final'!$A$4:$BU$2260,50,0)</f>
        <v>45016</v>
      </c>
    </row>
    <row r="877" spans="1:10" hidden="1" x14ac:dyDescent="0.25">
      <c r="A877">
        <v>875</v>
      </c>
      <c r="B877" t="s">
        <v>1921</v>
      </c>
      <c r="C877" t="str">
        <f>IF(VLOOKUP($B877,'Working final'!$A$4:$BU$2260,50,0)&gt;=DATE(2022,3,31),"Y","N")</f>
        <v>Y</v>
      </c>
      <c r="D877" t="str">
        <f>IF(VLOOKUP($B877,'Working final'!$A$4:$BU$2260,51,0)&gt;=1,"Y","N")</f>
        <v>Y</v>
      </c>
      <c r="E877" t="str">
        <f>IF(VLOOKUP($B877,'Working final'!$A$4:$BU$2260,51,0)&lt;200,"Y","N")</f>
        <v>N</v>
      </c>
      <c r="F877" t="str">
        <f>IF(VLOOKUP($B877,'Working final'!$A$4:$BU$2260,70,0)&gt;=75%,"Y","N")</f>
        <v>Y</v>
      </c>
      <c r="G877" t="str">
        <f>IF(VLOOKUP($B877,'Working final'!$A$4:$BU$2260,71,0)&gt;=30%,"Y","N")</f>
        <v>Y</v>
      </c>
      <c r="H877" t="str">
        <f>IF(OR(VLOOKUP($B877,'Working final'!$A$4:$BU$2260,72,0)&gt;=75%,VLOOKUP($B877,'Working final'!$A$4:$BU$2260,73,0)&gt;=75%),"Y","N")</f>
        <v>N</v>
      </c>
      <c r="I877" s="4" t="str">
        <f t="shared" si="13"/>
        <v>Reject</v>
      </c>
      <c r="J877" s="1">
        <f>VLOOKUP($B877,'Working final'!$A$4:$BU$2260,50,0)</f>
        <v>45016</v>
      </c>
    </row>
    <row r="878" spans="1:10" hidden="1" x14ac:dyDescent="0.25">
      <c r="A878">
        <v>876</v>
      </c>
      <c r="B878" t="s">
        <v>1922</v>
      </c>
      <c r="C878" t="str">
        <f>IF(VLOOKUP($B878,'Working final'!$A$4:$BU$2260,50,0)&gt;=DATE(2022,3,31),"Y","N")</f>
        <v>Y</v>
      </c>
      <c r="D878" t="str">
        <f>IF(VLOOKUP($B878,'Working final'!$A$4:$BU$2260,51,0)&gt;=1,"Y","N")</f>
        <v>N</v>
      </c>
      <c r="E878" t="str">
        <f>IF(VLOOKUP($B878,'Working final'!$A$4:$BU$2260,51,0)&lt;200,"Y","N")</f>
        <v>Y</v>
      </c>
      <c r="F878" t="str">
        <f>IF(VLOOKUP($B878,'Working final'!$A$4:$BU$2260,70,0)&gt;=75%,"Y","N")</f>
        <v>N</v>
      </c>
      <c r="G878" t="str">
        <f>IF(VLOOKUP($B878,'Working final'!$A$4:$BU$2260,71,0)&gt;=30%,"Y","N")</f>
        <v>Y</v>
      </c>
      <c r="H878" t="str">
        <f>IF(OR(VLOOKUP($B878,'Working final'!$A$4:$BU$2260,72,0)&gt;=75%,VLOOKUP($B878,'Working final'!$A$4:$BU$2260,73,0)&gt;=75%),"Y","N")</f>
        <v>N</v>
      </c>
      <c r="I878" s="4" t="str">
        <f t="shared" si="13"/>
        <v>Reject</v>
      </c>
      <c r="J878" s="1">
        <f>VLOOKUP($B878,'Working final'!$A$4:$BU$2260,50,0)</f>
        <v>45016</v>
      </c>
    </row>
    <row r="879" spans="1:10" hidden="1" x14ac:dyDescent="0.25">
      <c r="A879">
        <v>877</v>
      </c>
      <c r="B879" t="s">
        <v>1924</v>
      </c>
      <c r="C879" t="str">
        <f>IF(VLOOKUP($B879,'Working final'!$A$4:$BU$2260,50,0)&gt;=DATE(2022,3,31),"Y","N")</f>
        <v>N</v>
      </c>
      <c r="D879" t="str">
        <f>IF(VLOOKUP($B879,'Working final'!$A$4:$BU$2260,51,0)&gt;=1,"Y","N")</f>
        <v>N</v>
      </c>
      <c r="E879" t="str">
        <f>IF(VLOOKUP($B879,'Working final'!$A$4:$BU$2260,51,0)&lt;200,"Y","N")</f>
        <v>Y</v>
      </c>
      <c r="F879" t="str">
        <f>IF(VLOOKUP($B879,'Working final'!$A$4:$BU$2260,70,0)&gt;=75%,"Y","N")</f>
        <v>N</v>
      </c>
      <c r="G879" t="str">
        <f>IF(VLOOKUP($B879,'Working final'!$A$4:$BU$2260,71,0)&gt;=30%,"Y","N")</f>
        <v>N</v>
      </c>
      <c r="H879" t="str">
        <f>IF(OR(VLOOKUP($B879,'Working final'!$A$4:$BU$2260,72,0)&gt;=75%,VLOOKUP($B879,'Working final'!$A$4:$BU$2260,73,0)&gt;=75%),"Y","N")</f>
        <v>N</v>
      </c>
      <c r="I879" s="4" t="str">
        <f t="shared" si="13"/>
        <v>Reject</v>
      </c>
      <c r="J879" s="1">
        <f>VLOOKUP($B879,'Working final'!$A$4:$BU$2260,50,0)</f>
        <v>0</v>
      </c>
    </row>
    <row r="880" spans="1:10" hidden="1" x14ac:dyDescent="0.25">
      <c r="A880">
        <v>878</v>
      </c>
      <c r="B880" t="s">
        <v>1925</v>
      </c>
      <c r="C880" t="str">
        <f>IF(VLOOKUP($B880,'Working final'!$A$4:$BU$2260,50,0)&gt;=DATE(2022,3,31),"Y","N")</f>
        <v>N</v>
      </c>
      <c r="D880" t="str">
        <f>IF(VLOOKUP($B880,'Working final'!$A$4:$BU$2260,51,0)&gt;=1,"Y","N")</f>
        <v>N</v>
      </c>
      <c r="E880" t="str">
        <f>IF(VLOOKUP($B880,'Working final'!$A$4:$BU$2260,51,0)&lt;200,"Y","N")</f>
        <v>Y</v>
      </c>
      <c r="F880" t="str">
        <f>IF(VLOOKUP($B880,'Working final'!$A$4:$BU$2260,70,0)&gt;=75%,"Y","N")</f>
        <v>N</v>
      </c>
      <c r="G880" t="str">
        <f>IF(VLOOKUP($B880,'Working final'!$A$4:$BU$2260,71,0)&gt;=30%,"Y","N")</f>
        <v>N</v>
      </c>
      <c r="H880" t="str">
        <f>IF(OR(VLOOKUP($B880,'Working final'!$A$4:$BU$2260,72,0)&gt;=75%,VLOOKUP($B880,'Working final'!$A$4:$BU$2260,73,0)&gt;=75%),"Y","N")</f>
        <v>N</v>
      </c>
      <c r="I880" s="4" t="str">
        <f t="shared" si="13"/>
        <v>Reject</v>
      </c>
      <c r="J880" s="1">
        <f>VLOOKUP($B880,'Working final'!$A$4:$BU$2260,50,0)</f>
        <v>0</v>
      </c>
    </row>
    <row r="881" spans="1:10" hidden="1" x14ac:dyDescent="0.25">
      <c r="A881">
        <v>879</v>
      </c>
      <c r="B881" t="s">
        <v>1931</v>
      </c>
      <c r="C881" t="str">
        <f>IF(VLOOKUP($B881,'Working final'!$A$4:$BU$2260,50,0)&gt;=DATE(2022,3,31),"Y","N")</f>
        <v>Y</v>
      </c>
      <c r="D881" t="str">
        <f>IF(VLOOKUP($B881,'Working final'!$A$4:$BU$2260,51,0)&gt;=1,"Y","N")</f>
        <v>N</v>
      </c>
      <c r="E881" t="str">
        <f>IF(VLOOKUP($B881,'Working final'!$A$4:$BU$2260,51,0)&lt;200,"Y","N")</f>
        <v>Y</v>
      </c>
      <c r="F881" t="str">
        <f>IF(VLOOKUP($B881,'Working final'!$A$4:$BU$2260,70,0)&gt;=75%,"Y","N")</f>
        <v>N</v>
      </c>
      <c r="G881" t="str">
        <f>IF(VLOOKUP($B881,'Working final'!$A$4:$BU$2260,71,0)&gt;=30%,"Y","N")</f>
        <v>N</v>
      </c>
      <c r="H881" t="str">
        <f>IF(OR(VLOOKUP($B881,'Working final'!$A$4:$BU$2260,72,0)&gt;=75%,VLOOKUP($B881,'Working final'!$A$4:$BU$2260,73,0)&gt;=75%),"Y","N")</f>
        <v>N</v>
      </c>
      <c r="I881" s="4" t="str">
        <f t="shared" si="13"/>
        <v>Reject</v>
      </c>
      <c r="J881" s="1">
        <f>VLOOKUP($B881,'Working final'!$A$4:$BU$2260,50,0)</f>
        <v>45016</v>
      </c>
    </row>
    <row r="882" spans="1:10" hidden="1" x14ac:dyDescent="0.25">
      <c r="A882">
        <v>880</v>
      </c>
      <c r="B882" t="s">
        <v>1933</v>
      </c>
      <c r="C882" t="str">
        <f>IF(VLOOKUP($B882,'Working final'!$A$4:$BU$2260,50,0)&gt;=DATE(2022,3,31),"Y","N")</f>
        <v>N</v>
      </c>
      <c r="D882" t="str">
        <f>IF(VLOOKUP($B882,'Working final'!$A$4:$BU$2260,51,0)&gt;=1,"Y","N")</f>
        <v>N</v>
      </c>
      <c r="E882" t="str">
        <f>IF(VLOOKUP($B882,'Working final'!$A$4:$BU$2260,51,0)&lt;200,"Y","N")</f>
        <v>Y</v>
      </c>
      <c r="F882" t="str">
        <f>IF(VLOOKUP($B882,'Working final'!$A$4:$BU$2260,70,0)&gt;=75%,"Y","N")</f>
        <v>N</v>
      </c>
      <c r="G882" t="str">
        <f>IF(VLOOKUP($B882,'Working final'!$A$4:$BU$2260,71,0)&gt;=30%,"Y","N")</f>
        <v>N</v>
      </c>
      <c r="H882" t="str">
        <f>IF(OR(VLOOKUP($B882,'Working final'!$A$4:$BU$2260,72,0)&gt;=75%,VLOOKUP($B882,'Working final'!$A$4:$BU$2260,73,0)&gt;=75%),"Y","N")</f>
        <v>N</v>
      </c>
      <c r="I882" s="4" t="str">
        <f t="shared" si="13"/>
        <v>Reject</v>
      </c>
      <c r="J882" s="1">
        <f>VLOOKUP($B882,'Working final'!$A$4:$BU$2260,50,0)</f>
        <v>0</v>
      </c>
    </row>
    <row r="883" spans="1:10" hidden="1" x14ac:dyDescent="0.25">
      <c r="A883">
        <v>881</v>
      </c>
      <c r="B883" t="s">
        <v>1936</v>
      </c>
      <c r="C883" t="str">
        <f>IF(VLOOKUP($B883,'Working final'!$A$4:$BU$2260,50,0)&gt;=DATE(2022,3,31),"Y","N")</f>
        <v>Y</v>
      </c>
      <c r="D883" t="str">
        <f>IF(VLOOKUP($B883,'Working final'!$A$4:$BU$2260,51,0)&gt;=1,"Y","N")</f>
        <v>Y</v>
      </c>
      <c r="E883" t="str">
        <f>IF(VLOOKUP($B883,'Working final'!$A$4:$BU$2260,51,0)&lt;200,"Y","N")</f>
        <v>Y</v>
      </c>
      <c r="F883" t="str">
        <f>IF(VLOOKUP($B883,'Working final'!$A$4:$BU$2260,70,0)&gt;=75%,"Y","N")</f>
        <v>Y</v>
      </c>
      <c r="G883" t="str">
        <f>IF(VLOOKUP($B883,'Working final'!$A$4:$BU$2260,71,0)&gt;=30%,"Y","N")</f>
        <v>Y</v>
      </c>
      <c r="H883" t="str">
        <f>IF(OR(VLOOKUP($B883,'Working final'!$A$4:$BU$2260,72,0)&gt;=75%,VLOOKUP($B883,'Working final'!$A$4:$BU$2260,73,0)&gt;=75%),"Y","N")</f>
        <v>N</v>
      </c>
      <c r="I883" s="4" t="str">
        <f t="shared" si="13"/>
        <v>Reject</v>
      </c>
      <c r="J883" s="1">
        <f>VLOOKUP($B883,'Working final'!$A$4:$BU$2260,50,0)</f>
        <v>45016</v>
      </c>
    </row>
    <row r="884" spans="1:10" hidden="1" x14ac:dyDescent="0.25">
      <c r="A884">
        <v>882</v>
      </c>
      <c r="B884" t="s">
        <v>1940</v>
      </c>
      <c r="C884" t="str">
        <f>IF(VLOOKUP($B884,'Working final'!$A$4:$BU$2260,50,0)&gt;=DATE(2022,3,31),"Y","N")</f>
        <v>Y</v>
      </c>
      <c r="D884" t="str">
        <f>IF(VLOOKUP($B884,'Working final'!$A$4:$BU$2260,51,0)&gt;=1,"Y","N")</f>
        <v>Y</v>
      </c>
      <c r="E884" t="str">
        <f>IF(VLOOKUP($B884,'Working final'!$A$4:$BU$2260,51,0)&lt;200,"Y","N")</f>
        <v>N</v>
      </c>
      <c r="F884" t="str">
        <f>IF(VLOOKUP($B884,'Working final'!$A$4:$BU$2260,70,0)&gt;=75%,"Y","N")</f>
        <v>Y</v>
      </c>
      <c r="G884" t="str">
        <f>IF(VLOOKUP($B884,'Working final'!$A$4:$BU$2260,71,0)&gt;=30%,"Y","N")</f>
        <v>Y</v>
      </c>
      <c r="H884" t="str">
        <f>IF(OR(VLOOKUP($B884,'Working final'!$A$4:$BU$2260,72,0)&gt;=75%,VLOOKUP($B884,'Working final'!$A$4:$BU$2260,73,0)&gt;=75%),"Y","N")</f>
        <v>Y</v>
      </c>
      <c r="I884" s="4" t="str">
        <f t="shared" si="13"/>
        <v>Reject</v>
      </c>
      <c r="J884" s="1">
        <f>VLOOKUP($B884,'Working final'!$A$4:$BU$2260,50,0)</f>
        <v>45016</v>
      </c>
    </row>
    <row r="885" spans="1:10" hidden="1" x14ac:dyDescent="0.25">
      <c r="A885">
        <v>883</v>
      </c>
      <c r="B885" t="s">
        <v>1941</v>
      </c>
      <c r="C885" t="str">
        <f>IF(VLOOKUP($B885,'Working final'!$A$4:$BU$2260,50,0)&gt;=DATE(2022,3,31),"Y","N")</f>
        <v>Y</v>
      </c>
      <c r="D885" t="str">
        <f>IF(VLOOKUP($B885,'Working final'!$A$4:$BU$2260,51,0)&gt;=1,"Y","N")</f>
        <v>Y</v>
      </c>
      <c r="E885" t="str">
        <f>IF(VLOOKUP($B885,'Working final'!$A$4:$BU$2260,51,0)&lt;200,"Y","N")</f>
        <v>Y</v>
      </c>
      <c r="F885" t="str">
        <f>IF(VLOOKUP($B885,'Working final'!$A$4:$BU$2260,70,0)&gt;=75%,"Y","N")</f>
        <v>N</v>
      </c>
      <c r="G885" t="str">
        <f>IF(VLOOKUP($B885,'Working final'!$A$4:$BU$2260,71,0)&gt;=30%,"Y","N")</f>
        <v>Y</v>
      </c>
      <c r="H885" t="str">
        <f>IF(OR(VLOOKUP($B885,'Working final'!$A$4:$BU$2260,72,0)&gt;=75%,VLOOKUP($B885,'Working final'!$A$4:$BU$2260,73,0)&gt;=75%),"Y","N")</f>
        <v>N</v>
      </c>
      <c r="I885" s="4" t="str">
        <f t="shared" si="13"/>
        <v>Reject</v>
      </c>
      <c r="J885" s="1">
        <f>VLOOKUP($B885,'Working final'!$A$4:$BU$2260,50,0)</f>
        <v>45016</v>
      </c>
    </row>
    <row r="886" spans="1:10" hidden="1" x14ac:dyDescent="0.25">
      <c r="A886">
        <v>884</v>
      </c>
      <c r="B886" t="s">
        <v>1946</v>
      </c>
      <c r="C886" t="str">
        <f>IF(VLOOKUP($B886,'Working final'!$A$4:$BU$2260,50,0)&gt;=DATE(2022,3,31),"Y","N")</f>
        <v>Y</v>
      </c>
      <c r="D886" t="str">
        <f>IF(VLOOKUP($B886,'Working final'!$A$4:$BU$2260,51,0)&gt;=1,"Y","N")</f>
        <v>Y</v>
      </c>
      <c r="E886" t="str">
        <f>IF(VLOOKUP($B886,'Working final'!$A$4:$BU$2260,51,0)&lt;200,"Y","N")</f>
        <v>N</v>
      </c>
      <c r="F886" t="str">
        <f>IF(VLOOKUP($B886,'Working final'!$A$4:$BU$2260,70,0)&gt;=75%,"Y","N")</f>
        <v>Y</v>
      </c>
      <c r="G886" t="str">
        <f>IF(VLOOKUP($B886,'Working final'!$A$4:$BU$2260,71,0)&gt;=30%,"Y","N")</f>
        <v>Y</v>
      </c>
      <c r="H886" t="str">
        <f>IF(OR(VLOOKUP($B886,'Working final'!$A$4:$BU$2260,72,0)&gt;=75%,VLOOKUP($B886,'Working final'!$A$4:$BU$2260,73,0)&gt;=75%),"Y","N")</f>
        <v>Y</v>
      </c>
      <c r="I886" s="4" t="str">
        <f t="shared" si="13"/>
        <v>Reject</v>
      </c>
      <c r="J886" s="1">
        <f>VLOOKUP($B886,'Working final'!$A$4:$BU$2260,50,0)</f>
        <v>45016</v>
      </c>
    </row>
    <row r="887" spans="1:10" hidden="1" x14ac:dyDescent="0.25">
      <c r="A887">
        <v>885</v>
      </c>
      <c r="B887" t="s">
        <v>1947</v>
      </c>
      <c r="C887" t="str">
        <f>IF(VLOOKUP($B887,'Working final'!$A$4:$BU$2260,50,0)&gt;=DATE(2022,3,31),"Y","N")</f>
        <v>Y</v>
      </c>
      <c r="D887" t="str">
        <f>IF(VLOOKUP($B887,'Working final'!$A$4:$BU$2260,51,0)&gt;=1,"Y","N")</f>
        <v>Y</v>
      </c>
      <c r="E887" t="str">
        <f>IF(VLOOKUP($B887,'Working final'!$A$4:$BU$2260,51,0)&lt;200,"Y","N")</f>
        <v>N</v>
      </c>
      <c r="F887" t="str">
        <f>IF(VLOOKUP($B887,'Working final'!$A$4:$BU$2260,70,0)&gt;=75%,"Y","N")</f>
        <v>Y</v>
      </c>
      <c r="G887" t="str">
        <f>IF(VLOOKUP($B887,'Working final'!$A$4:$BU$2260,71,0)&gt;=30%,"Y","N")</f>
        <v>Y</v>
      </c>
      <c r="H887" t="str">
        <f>IF(OR(VLOOKUP($B887,'Working final'!$A$4:$BU$2260,72,0)&gt;=75%,VLOOKUP($B887,'Working final'!$A$4:$BU$2260,73,0)&gt;=75%),"Y","N")</f>
        <v>Y</v>
      </c>
      <c r="I887" s="4" t="str">
        <f t="shared" si="13"/>
        <v>Reject</v>
      </c>
      <c r="J887" s="1">
        <f>VLOOKUP($B887,'Working final'!$A$4:$BU$2260,50,0)</f>
        <v>45016</v>
      </c>
    </row>
    <row r="888" spans="1:10" hidden="1" x14ac:dyDescent="0.25">
      <c r="A888">
        <v>886</v>
      </c>
      <c r="B888" t="s">
        <v>1951</v>
      </c>
      <c r="C888" t="s">
        <v>4974</v>
      </c>
      <c r="D888" t="str">
        <f>IF(VLOOKUP($B888,'Working final'!$A$4:$BU$2260,51,0)&gt;=1,"Y","N")</f>
        <v>Y</v>
      </c>
      <c r="E888" t="str">
        <f>IF(VLOOKUP($B888,'Working final'!$A$4:$BU$2260,51,0)&lt;200,"Y","N")</f>
        <v>N</v>
      </c>
      <c r="F888" t="str">
        <f>IF(VLOOKUP($B888,'Working final'!$A$4:$BU$2260,70,0)&gt;=75%,"Y","N")</f>
        <v>Y</v>
      </c>
      <c r="G888" t="str">
        <f>IF(VLOOKUP($B888,'Working final'!$A$4:$BU$2260,71,0)&gt;=30%,"Y","N")</f>
        <v>Y</v>
      </c>
      <c r="H888" t="str">
        <f>IF(OR(VLOOKUP($B888,'Working final'!$A$4:$BU$2260,72,0)&gt;=75%,VLOOKUP($B888,'Working final'!$A$4:$BU$2260,73,0)&gt;=75%),"Y","N")</f>
        <v>Y</v>
      </c>
      <c r="I888" s="4" t="str">
        <f t="shared" si="13"/>
        <v>Reject</v>
      </c>
      <c r="J888" s="1">
        <f>VLOOKUP($B888,'Working final'!$A$4:$BU$2260,50,0)</f>
        <v>45291</v>
      </c>
    </row>
    <row r="889" spans="1:10" hidden="1" x14ac:dyDescent="0.25">
      <c r="A889">
        <v>887</v>
      </c>
      <c r="B889" t="s">
        <v>1953</v>
      </c>
      <c r="C889" t="str">
        <f>IF(VLOOKUP($B889,'Working final'!$A$4:$BU$2260,50,0)&gt;=DATE(2022,3,31),"Y","N")</f>
        <v>Y</v>
      </c>
      <c r="D889" t="str">
        <f>IF(VLOOKUP($B889,'Working final'!$A$4:$BU$2260,51,0)&gt;=1,"Y","N")</f>
        <v>N</v>
      </c>
      <c r="E889" t="str">
        <f>IF(VLOOKUP($B889,'Working final'!$A$4:$BU$2260,51,0)&lt;200,"Y","N")</f>
        <v>Y</v>
      </c>
      <c r="F889" t="str">
        <f>IF(VLOOKUP($B889,'Working final'!$A$4:$BU$2260,70,0)&gt;=75%,"Y","N")</f>
        <v>N</v>
      </c>
      <c r="G889" t="str">
        <f>IF(VLOOKUP($B889,'Working final'!$A$4:$BU$2260,71,0)&gt;=30%,"Y","N")</f>
        <v>N</v>
      </c>
      <c r="H889" t="str">
        <f>IF(OR(VLOOKUP($B889,'Working final'!$A$4:$BU$2260,72,0)&gt;=75%,VLOOKUP($B889,'Working final'!$A$4:$BU$2260,73,0)&gt;=75%),"Y","N")</f>
        <v>N</v>
      </c>
      <c r="I889" s="4" t="str">
        <f t="shared" si="13"/>
        <v>Reject</v>
      </c>
      <c r="J889" s="1">
        <f>VLOOKUP($B889,'Working final'!$A$4:$BU$2260,50,0)</f>
        <v>45016</v>
      </c>
    </row>
    <row r="890" spans="1:10" x14ac:dyDescent="0.25">
      <c r="A890">
        <v>888</v>
      </c>
      <c r="B890" t="s">
        <v>1955</v>
      </c>
      <c r="C890" t="str">
        <f>IF(VLOOKUP($B890,'Working final'!$A$4:$BU$2260,50,0)&gt;=DATE(2022,3,31),"Y","N")</f>
        <v>Y</v>
      </c>
      <c r="D890" t="str">
        <f>IF(VLOOKUP($B890,'Working final'!$A$4:$BU$2260,51,0)&gt;=1,"Y","N")</f>
        <v>Y</v>
      </c>
      <c r="E890" t="str">
        <f>IF(VLOOKUP($B890,'Working final'!$A$4:$BU$2260,51,0)&lt;200,"Y","N")</f>
        <v>Y</v>
      </c>
      <c r="F890" t="str">
        <f>IF(VLOOKUP($B890,'Working final'!$A$4:$BU$2260,70,0)&gt;=75%,"Y","N")</f>
        <v>Y</v>
      </c>
      <c r="G890" t="str">
        <f>IF(VLOOKUP($B890,'Working final'!$A$4:$BU$2260,71,0)&gt;=30%,"Y","N")</f>
        <v>Y</v>
      </c>
      <c r="H890" t="str">
        <f>IF(OR(VLOOKUP($B890,'Working final'!$A$4:$BU$2260,72,0)&gt;=75%,VLOOKUP($B890,'Working final'!$A$4:$BU$2260,73,0)&gt;=75%),"Y","N")</f>
        <v>Y</v>
      </c>
      <c r="I890" s="4" t="str">
        <f t="shared" si="13"/>
        <v>Accept</v>
      </c>
      <c r="J890" s="1">
        <f>VLOOKUP($B890,'Working final'!$A$4:$BU$2260,50,0)</f>
        <v>45016</v>
      </c>
    </row>
    <row r="891" spans="1:10" hidden="1" x14ac:dyDescent="0.25">
      <c r="A891">
        <v>889</v>
      </c>
      <c r="B891" t="s">
        <v>1956</v>
      </c>
      <c r="C891" t="str">
        <f>IF(VLOOKUP($B891,'Working final'!$A$4:$BU$2260,50,0)&gt;=DATE(2022,3,31),"Y","N")</f>
        <v>Y</v>
      </c>
      <c r="D891" t="str">
        <f>IF(VLOOKUP($B891,'Working final'!$A$4:$BU$2260,51,0)&gt;=1,"Y","N")</f>
        <v>Y</v>
      </c>
      <c r="E891" t="str">
        <f>IF(VLOOKUP($B891,'Working final'!$A$4:$BU$2260,51,0)&lt;200,"Y","N")</f>
        <v>Y</v>
      </c>
      <c r="F891" t="str">
        <f>IF(VLOOKUP($B891,'Working final'!$A$4:$BU$2260,70,0)&gt;=75%,"Y","N")</f>
        <v>Y</v>
      </c>
      <c r="G891" t="str">
        <f>IF(VLOOKUP($B891,'Working final'!$A$4:$BU$2260,71,0)&gt;=30%,"Y","N")</f>
        <v>Y</v>
      </c>
      <c r="H891" t="str">
        <f>IF(OR(VLOOKUP($B891,'Working final'!$A$4:$BU$2260,72,0)&gt;=75%,VLOOKUP($B891,'Working final'!$A$4:$BU$2260,73,0)&gt;=75%),"Y","N")</f>
        <v>N</v>
      </c>
      <c r="I891" s="4" t="str">
        <f t="shared" si="13"/>
        <v>Reject</v>
      </c>
      <c r="J891" s="1">
        <f>VLOOKUP($B891,'Working final'!$A$4:$BU$2260,50,0)</f>
        <v>45016</v>
      </c>
    </row>
    <row r="892" spans="1:10" hidden="1" x14ac:dyDescent="0.25">
      <c r="A892">
        <v>890</v>
      </c>
      <c r="B892" t="s">
        <v>1957</v>
      </c>
      <c r="C892" t="str">
        <f>IF(VLOOKUP($B892,'Working final'!$A$4:$BU$2260,50,0)&gt;=DATE(2022,3,31),"Y","N")</f>
        <v>Y</v>
      </c>
      <c r="D892" t="str">
        <f>IF(VLOOKUP($B892,'Working final'!$A$4:$BU$2260,51,0)&gt;=1,"Y","N")</f>
        <v>Y</v>
      </c>
      <c r="E892" t="str">
        <f>IF(VLOOKUP($B892,'Working final'!$A$4:$BU$2260,51,0)&lt;200,"Y","N")</f>
        <v>Y</v>
      </c>
      <c r="F892" t="str">
        <f>IF(VLOOKUP($B892,'Working final'!$A$4:$BU$2260,70,0)&gt;=75%,"Y","N")</f>
        <v>Y</v>
      </c>
      <c r="G892" t="str">
        <f>IF(VLOOKUP($B892,'Working final'!$A$4:$BU$2260,71,0)&gt;=30%,"Y","N")</f>
        <v>Y</v>
      </c>
      <c r="H892" t="str">
        <f>IF(OR(VLOOKUP($B892,'Working final'!$A$4:$BU$2260,72,0)&gt;=75%,VLOOKUP($B892,'Working final'!$A$4:$BU$2260,73,0)&gt;=75%),"Y","N")</f>
        <v>N</v>
      </c>
      <c r="I892" s="4" t="str">
        <f t="shared" si="13"/>
        <v>Reject</v>
      </c>
      <c r="J892" s="1">
        <f>VLOOKUP($B892,'Working final'!$A$4:$BU$2260,50,0)</f>
        <v>45016</v>
      </c>
    </row>
    <row r="893" spans="1:10" hidden="1" x14ac:dyDescent="0.25">
      <c r="A893">
        <v>891</v>
      </c>
      <c r="B893" t="s">
        <v>1959</v>
      </c>
      <c r="C893" t="str">
        <f>IF(VLOOKUP($B893,'Working final'!$A$4:$BU$2260,50,0)&gt;=DATE(2022,3,31),"Y","N")</f>
        <v>Y</v>
      </c>
      <c r="D893" t="str">
        <f>IF(VLOOKUP($B893,'Working final'!$A$4:$BU$2260,51,0)&gt;=1,"Y","N")</f>
        <v>Y</v>
      </c>
      <c r="E893" t="str">
        <f>IF(VLOOKUP($B893,'Working final'!$A$4:$BU$2260,51,0)&lt;200,"Y","N")</f>
        <v>N</v>
      </c>
      <c r="F893" t="str">
        <f>IF(VLOOKUP($B893,'Working final'!$A$4:$BU$2260,70,0)&gt;=75%,"Y","N")</f>
        <v>Y</v>
      </c>
      <c r="G893" t="str">
        <f>IF(VLOOKUP($B893,'Working final'!$A$4:$BU$2260,71,0)&gt;=30%,"Y","N")</f>
        <v>Y</v>
      </c>
      <c r="H893" t="str">
        <f>IF(OR(VLOOKUP($B893,'Working final'!$A$4:$BU$2260,72,0)&gt;=75%,VLOOKUP($B893,'Working final'!$A$4:$BU$2260,73,0)&gt;=75%),"Y","N")</f>
        <v>Y</v>
      </c>
      <c r="I893" s="4" t="str">
        <f t="shared" si="13"/>
        <v>Reject</v>
      </c>
      <c r="J893" s="1">
        <f>VLOOKUP($B893,'Working final'!$A$4:$BU$2260,50,0)</f>
        <v>45016</v>
      </c>
    </row>
    <row r="894" spans="1:10" hidden="1" x14ac:dyDescent="0.25">
      <c r="A894">
        <v>892</v>
      </c>
      <c r="B894" t="s">
        <v>1960</v>
      </c>
      <c r="C894" t="str">
        <f>IF(VLOOKUP($B894,'Working final'!$A$4:$BU$2260,50,0)&gt;=DATE(2022,3,31),"Y","N")</f>
        <v>Y</v>
      </c>
      <c r="D894" t="str">
        <f>IF(VLOOKUP($B894,'Working final'!$A$4:$BU$2260,51,0)&gt;=1,"Y","N")</f>
        <v>Y</v>
      </c>
      <c r="E894" t="str">
        <f>IF(VLOOKUP($B894,'Working final'!$A$4:$BU$2260,51,0)&lt;200,"Y","N")</f>
        <v>Y</v>
      </c>
      <c r="F894" t="str">
        <f>IF(VLOOKUP($B894,'Working final'!$A$4:$BU$2260,70,0)&gt;=75%,"Y","N")</f>
        <v>Y</v>
      </c>
      <c r="G894" t="str">
        <f>IF(VLOOKUP($B894,'Working final'!$A$4:$BU$2260,71,0)&gt;=30%,"Y","N")</f>
        <v>N</v>
      </c>
      <c r="H894" t="str">
        <f>IF(OR(VLOOKUP($B894,'Working final'!$A$4:$BU$2260,72,0)&gt;=75%,VLOOKUP($B894,'Working final'!$A$4:$BU$2260,73,0)&gt;=75%),"Y","N")</f>
        <v>N</v>
      </c>
      <c r="I894" s="4" t="str">
        <f t="shared" si="13"/>
        <v>Reject</v>
      </c>
      <c r="J894" s="1">
        <f>VLOOKUP($B894,'Working final'!$A$4:$BU$2260,50,0)</f>
        <v>45016</v>
      </c>
    </row>
    <row r="895" spans="1:10" hidden="1" x14ac:dyDescent="0.25">
      <c r="A895">
        <v>893</v>
      </c>
      <c r="B895" t="s">
        <v>1961</v>
      </c>
      <c r="C895" t="str">
        <f>IF(VLOOKUP($B895,'Working final'!$A$4:$BU$2260,50,0)&gt;=DATE(2022,3,31),"Y","N")</f>
        <v>Y</v>
      </c>
      <c r="D895" t="str">
        <f>IF(VLOOKUP($B895,'Working final'!$A$4:$BU$2260,51,0)&gt;=1,"Y","N")</f>
        <v>Y</v>
      </c>
      <c r="E895" t="str">
        <f>IF(VLOOKUP($B895,'Working final'!$A$4:$BU$2260,51,0)&lt;200,"Y","N")</f>
        <v>N</v>
      </c>
      <c r="F895" t="str">
        <f>IF(VLOOKUP($B895,'Working final'!$A$4:$BU$2260,70,0)&gt;=75%,"Y","N")</f>
        <v>N</v>
      </c>
      <c r="G895" t="str">
        <f>IF(VLOOKUP($B895,'Working final'!$A$4:$BU$2260,71,0)&gt;=30%,"Y","N")</f>
        <v>Y</v>
      </c>
      <c r="H895" t="str">
        <f>IF(OR(VLOOKUP($B895,'Working final'!$A$4:$BU$2260,72,0)&gt;=75%,VLOOKUP($B895,'Working final'!$A$4:$BU$2260,73,0)&gt;=75%),"Y","N")</f>
        <v>N</v>
      </c>
      <c r="I895" s="4" t="str">
        <f t="shared" si="13"/>
        <v>Reject</v>
      </c>
      <c r="J895" s="1">
        <f>VLOOKUP($B895,'Working final'!$A$4:$BU$2260,50,0)</f>
        <v>45016</v>
      </c>
    </row>
    <row r="896" spans="1:10" hidden="1" x14ac:dyDescent="0.25">
      <c r="A896">
        <v>894</v>
      </c>
      <c r="B896" t="s">
        <v>1962</v>
      </c>
      <c r="C896" t="str">
        <f>IF(VLOOKUP($B896,'Working final'!$A$4:$BU$2260,50,0)&gt;=DATE(2022,3,31),"Y","N")</f>
        <v>Y</v>
      </c>
      <c r="D896" t="str">
        <f>IF(VLOOKUP($B896,'Working final'!$A$4:$BU$2260,51,0)&gt;=1,"Y","N")</f>
        <v>Y</v>
      </c>
      <c r="E896" t="str">
        <f>IF(VLOOKUP($B896,'Working final'!$A$4:$BU$2260,51,0)&lt;200,"Y","N")</f>
        <v>Y</v>
      </c>
      <c r="F896" t="str">
        <f>IF(VLOOKUP($B896,'Working final'!$A$4:$BU$2260,70,0)&gt;=75%,"Y","N")</f>
        <v>Y</v>
      </c>
      <c r="G896" t="str">
        <f>IF(VLOOKUP($B896,'Working final'!$A$4:$BU$2260,71,0)&gt;=30%,"Y","N")</f>
        <v>Y</v>
      </c>
      <c r="H896" t="str">
        <f>IF(OR(VLOOKUP($B896,'Working final'!$A$4:$BU$2260,72,0)&gt;=75%,VLOOKUP($B896,'Working final'!$A$4:$BU$2260,73,0)&gt;=75%),"Y","N")</f>
        <v>N</v>
      </c>
      <c r="I896" s="4" t="str">
        <f t="shared" si="13"/>
        <v>Reject</v>
      </c>
      <c r="J896" s="1">
        <f>VLOOKUP($B896,'Working final'!$A$4:$BU$2260,50,0)</f>
        <v>44651</v>
      </c>
    </row>
    <row r="897" spans="1:10" hidden="1" x14ac:dyDescent="0.25">
      <c r="A897">
        <v>895</v>
      </c>
      <c r="B897" t="s">
        <v>1963</v>
      </c>
      <c r="C897" t="str">
        <f>IF(VLOOKUP($B897,'Working final'!$A$4:$BU$2260,50,0)&gt;=DATE(2022,3,31),"Y","N")</f>
        <v>N</v>
      </c>
      <c r="D897" t="str">
        <f>IF(VLOOKUP($B897,'Working final'!$A$4:$BU$2260,51,0)&gt;=1,"Y","N")</f>
        <v>N</v>
      </c>
      <c r="E897" t="str">
        <f>IF(VLOOKUP($B897,'Working final'!$A$4:$BU$2260,51,0)&lt;200,"Y","N")</f>
        <v>Y</v>
      </c>
      <c r="F897" t="str">
        <f>IF(VLOOKUP($B897,'Working final'!$A$4:$BU$2260,70,0)&gt;=75%,"Y","N")</f>
        <v>N</v>
      </c>
      <c r="G897" t="str">
        <f>IF(VLOOKUP($B897,'Working final'!$A$4:$BU$2260,71,0)&gt;=30%,"Y","N")</f>
        <v>N</v>
      </c>
      <c r="H897" t="str">
        <f>IF(OR(VLOOKUP($B897,'Working final'!$A$4:$BU$2260,72,0)&gt;=75%,VLOOKUP($B897,'Working final'!$A$4:$BU$2260,73,0)&gt;=75%),"Y","N")</f>
        <v>N</v>
      </c>
      <c r="I897" s="4" t="str">
        <f t="shared" si="13"/>
        <v>Reject</v>
      </c>
      <c r="J897" s="1">
        <f>VLOOKUP($B897,'Working final'!$A$4:$BU$2260,50,0)</f>
        <v>0</v>
      </c>
    </row>
    <row r="898" spans="1:10" hidden="1" x14ac:dyDescent="0.25">
      <c r="A898">
        <v>896</v>
      </c>
      <c r="B898" t="s">
        <v>1964</v>
      </c>
      <c r="C898" t="str">
        <f>IF(VLOOKUP($B898,'Working final'!$A$4:$BU$2260,50,0)&gt;=DATE(2022,3,31),"Y","N")</f>
        <v>Y</v>
      </c>
      <c r="D898" t="str">
        <f>IF(VLOOKUP($B898,'Working final'!$A$4:$BU$2260,51,0)&gt;=1,"Y","N")</f>
        <v>Y</v>
      </c>
      <c r="E898" t="str">
        <f>IF(VLOOKUP($B898,'Working final'!$A$4:$BU$2260,51,0)&lt;200,"Y","N")</f>
        <v>Y</v>
      </c>
      <c r="F898" t="str">
        <f>IF(VLOOKUP($B898,'Working final'!$A$4:$BU$2260,70,0)&gt;=75%,"Y","N")</f>
        <v>Y</v>
      </c>
      <c r="G898" t="str">
        <f>IF(VLOOKUP($B898,'Working final'!$A$4:$BU$2260,71,0)&gt;=30%,"Y","N")</f>
        <v>Y</v>
      </c>
      <c r="H898" t="str">
        <f>IF(OR(VLOOKUP($B898,'Working final'!$A$4:$BU$2260,72,0)&gt;=75%,VLOOKUP($B898,'Working final'!$A$4:$BU$2260,73,0)&gt;=75%),"Y","N")</f>
        <v>N</v>
      </c>
      <c r="I898" s="4" t="str">
        <f t="shared" si="13"/>
        <v>Reject</v>
      </c>
      <c r="J898" s="1">
        <f>VLOOKUP($B898,'Working final'!$A$4:$BU$2260,50,0)</f>
        <v>44651</v>
      </c>
    </row>
    <row r="899" spans="1:10" hidden="1" x14ac:dyDescent="0.25">
      <c r="A899">
        <v>897</v>
      </c>
      <c r="B899" t="s">
        <v>1967</v>
      </c>
      <c r="C899" t="str">
        <f>IF(VLOOKUP($B899,'Working final'!$A$4:$BU$2260,50,0)&gt;=DATE(2022,3,31),"Y","N")</f>
        <v>Y</v>
      </c>
      <c r="D899" t="str">
        <f>IF(VLOOKUP($B899,'Working final'!$A$4:$BU$2260,51,0)&gt;=1,"Y","N")</f>
        <v>Y</v>
      </c>
      <c r="E899" t="str">
        <f>IF(VLOOKUP($B899,'Working final'!$A$4:$BU$2260,51,0)&lt;200,"Y","N")</f>
        <v>N</v>
      </c>
      <c r="F899" t="str">
        <f>IF(VLOOKUP($B899,'Working final'!$A$4:$BU$2260,70,0)&gt;=75%,"Y","N")</f>
        <v>Y</v>
      </c>
      <c r="G899" t="str">
        <f>IF(VLOOKUP($B899,'Working final'!$A$4:$BU$2260,71,0)&gt;=30%,"Y","N")</f>
        <v>Y</v>
      </c>
      <c r="H899" t="str">
        <f>IF(OR(VLOOKUP($B899,'Working final'!$A$4:$BU$2260,72,0)&gt;=75%,VLOOKUP($B899,'Working final'!$A$4:$BU$2260,73,0)&gt;=75%),"Y","N")</f>
        <v>Y</v>
      </c>
      <c r="I899" s="4" t="str">
        <f t="shared" si="13"/>
        <v>Reject</v>
      </c>
      <c r="J899" s="1">
        <f>VLOOKUP($B899,'Working final'!$A$4:$BU$2260,50,0)</f>
        <v>45016</v>
      </c>
    </row>
    <row r="900" spans="1:10" hidden="1" x14ac:dyDescent="0.25">
      <c r="A900">
        <v>898</v>
      </c>
      <c r="B900" t="s">
        <v>1968</v>
      </c>
      <c r="C900" t="str">
        <f>IF(VLOOKUP($B900,'Working final'!$A$4:$BU$2260,50,0)&gt;=DATE(2022,3,31),"Y","N")</f>
        <v>Y</v>
      </c>
      <c r="D900" t="str">
        <f>IF(VLOOKUP($B900,'Working final'!$A$4:$BU$2260,51,0)&gt;=1,"Y","N")</f>
        <v>N</v>
      </c>
      <c r="E900" t="str">
        <f>IF(VLOOKUP($B900,'Working final'!$A$4:$BU$2260,51,0)&lt;200,"Y","N")</f>
        <v>Y</v>
      </c>
      <c r="F900" t="str">
        <f>IF(VLOOKUP($B900,'Working final'!$A$4:$BU$2260,70,0)&gt;=75%,"Y","N")</f>
        <v>N</v>
      </c>
      <c r="G900" t="str">
        <f>IF(VLOOKUP($B900,'Working final'!$A$4:$BU$2260,71,0)&gt;=30%,"Y","N")</f>
        <v>N</v>
      </c>
      <c r="H900" t="str">
        <f>IF(OR(VLOOKUP($B900,'Working final'!$A$4:$BU$2260,72,0)&gt;=75%,VLOOKUP($B900,'Working final'!$A$4:$BU$2260,73,0)&gt;=75%),"Y","N")</f>
        <v>N</v>
      </c>
      <c r="I900" s="4" t="str">
        <f t="shared" ref="I900:I963" si="14">IF(AND(C900="Y",D900="Y",E900="Y",F900="Y",G900="Y",H900="Y"),"Accept","Reject")</f>
        <v>Reject</v>
      </c>
      <c r="J900" s="1">
        <f>VLOOKUP($B900,'Working final'!$A$4:$BU$2260,50,0)</f>
        <v>45016</v>
      </c>
    </row>
    <row r="901" spans="1:10" x14ac:dyDescent="0.25">
      <c r="A901">
        <v>899</v>
      </c>
      <c r="B901" t="s">
        <v>1971</v>
      </c>
      <c r="C901" t="str">
        <f>IF(VLOOKUP($B901,'Working final'!$A$4:$BU$2260,50,0)&gt;=DATE(2022,3,31),"Y","N")</f>
        <v>Y</v>
      </c>
      <c r="D901" t="str">
        <f>IF(VLOOKUP($B901,'Working final'!$A$4:$BU$2260,51,0)&gt;=1,"Y","N")</f>
        <v>Y</v>
      </c>
      <c r="E901" t="str">
        <f>IF(VLOOKUP($B901,'Working final'!$A$4:$BU$2260,51,0)&lt;200,"Y","N")</f>
        <v>Y</v>
      </c>
      <c r="F901" t="str">
        <f>IF(VLOOKUP($B901,'Working final'!$A$4:$BU$2260,70,0)&gt;=75%,"Y","N")</f>
        <v>Y</v>
      </c>
      <c r="G901" t="str">
        <f>IF(VLOOKUP($B901,'Working final'!$A$4:$BU$2260,71,0)&gt;=30%,"Y","N")</f>
        <v>Y</v>
      </c>
      <c r="H901" t="str">
        <f>IF(OR(VLOOKUP($B901,'Working final'!$A$4:$BU$2260,72,0)&gt;=75%,VLOOKUP($B901,'Working final'!$A$4:$BU$2260,73,0)&gt;=75%),"Y","N")</f>
        <v>Y</v>
      </c>
      <c r="I901" s="4" t="str">
        <f t="shared" si="14"/>
        <v>Accept</v>
      </c>
      <c r="J901" s="1">
        <f>VLOOKUP($B901,'Working final'!$A$4:$BU$2260,50,0)</f>
        <v>45016</v>
      </c>
    </row>
    <row r="902" spans="1:10" hidden="1" x14ac:dyDescent="0.25">
      <c r="A902">
        <v>900</v>
      </c>
      <c r="B902" t="s">
        <v>1972</v>
      </c>
      <c r="C902" t="str">
        <f>IF(VLOOKUP($B902,'Working final'!$A$4:$BU$2260,50,0)&gt;=DATE(2022,3,31),"Y","N")</f>
        <v>N</v>
      </c>
      <c r="D902" t="str">
        <f>IF(VLOOKUP($B902,'Working final'!$A$4:$BU$2260,51,0)&gt;=1,"Y","N")</f>
        <v>N</v>
      </c>
      <c r="E902" t="str">
        <f>IF(VLOOKUP($B902,'Working final'!$A$4:$BU$2260,51,0)&lt;200,"Y","N")</f>
        <v>Y</v>
      </c>
      <c r="F902" t="str">
        <f>IF(VLOOKUP($B902,'Working final'!$A$4:$BU$2260,70,0)&gt;=75%,"Y","N")</f>
        <v>N</v>
      </c>
      <c r="G902" t="str">
        <f>IF(VLOOKUP($B902,'Working final'!$A$4:$BU$2260,71,0)&gt;=30%,"Y","N")</f>
        <v>N</v>
      </c>
      <c r="H902" t="str">
        <f>IF(OR(VLOOKUP($B902,'Working final'!$A$4:$BU$2260,72,0)&gt;=75%,VLOOKUP($B902,'Working final'!$A$4:$BU$2260,73,0)&gt;=75%),"Y","N")</f>
        <v>N</v>
      </c>
      <c r="I902" s="4" t="str">
        <f t="shared" si="14"/>
        <v>Reject</v>
      </c>
      <c r="J902" s="1">
        <f>VLOOKUP($B902,'Working final'!$A$4:$BU$2260,50,0)</f>
        <v>0</v>
      </c>
    </row>
    <row r="903" spans="1:10" hidden="1" x14ac:dyDescent="0.25">
      <c r="A903">
        <v>901</v>
      </c>
      <c r="B903" t="s">
        <v>1973</v>
      </c>
      <c r="C903" t="str">
        <f>IF(VLOOKUP($B903,'Working final'!$A$4:$BU$2260,50,0)&gt;=DATE(2022,3,31),"Y","N")</f>
        <v>N</v>
      </c>
      <c r="D903" t="str">
        <f>IF(VLOOKUP($B903,'Working final'!$A$4:$BU$2260,51,0)&gt;=1,"Y","N")</f>
        <v>N</v>
      </c>
      <c r="E903" t="str">
        <f>IF(VLOOKUP($B903,'Working final'!$A$4:$BU$2260,51,0)&lt;200,"Y","N")</f>
        <v>Y</v>
      </c>
      <c r="F903" t="str">
        <f>IF(VLOOKUP($B903,'Working final'!$A$4:$BU$2260,70,0)&gt;=75%,"Y","N")</f>
        <v>N</v>
      </c>
      <c r="G903" t="str">
        <f>IF(VLOOKUP($B903,'Working final'!$A$4:$BU$2260,71,0)&gt;=30%,"Y","N")</f>
        <v>N</v>
      </c>
      <c r="H903" t="str">
        <f>IF(OR(VLOOKUP($B903,'Working final'!$A$4:$BU$2260,72,0)&gt;=75%,VLOOKUP($B903,'Working final'!$A$4:$BU$2260,73,0)&gt;=75%),"Y","N")</f>
        <v>N</v>
      </c>
      <c r="I903" s="4" t="str">
        <f t="shared" si="14"/>
        <v>Reject</v>
      </c>
      <c r="J903" s="1">
        <f>VLOOKUP($B903,'Working final'!$A$4:$BU$2260,50,0)</f>
        <v>0</v>
      </c>
    </row>
    <row r="904" spans="1:10" hidden="1" x14ac:dyDescent="0.25">
      <c r="A904">
        <v>902</v>
      </c>
      <c r="B904" t="s">
        <v>1974</v>
      </c>
      <c r="C904" t="str">
        <f>IF(VLOOKUP($B904,'Working final'!$A$4:$BU$2260,50,0)&gt;=DATE(2022,3,31),"Y","N")</f>
        <v>N</v>
      </c>
      <c r="D904" t="str">
        <f>IF(VLOOKUP($B904,'Working final'!$A$4:$BU$2260,51,0)&gt;=1,"Y","N")</f>
        <v>N</v>
      </c>
      <c r="E904" t="str">
        <f>IF(VLOOKUP($B904,'Working final'!$A$4:$BU$2260,51,0)&lt;200,"Y","N")</f>
        <v>Y</v>
      </c>
      <c r="F904" t="str">
        <f>IF(VLOOKUP($B904,'Working final'!$A$4:$BU$2260,70,0)&gt;=75%,"Y","N")</f>
        <v>N</v>
      </c>
      <c r="G904" t="str">
        <f>IF(VLOOKUP($B904,'Working final'!$A$4:$BU$2260,71,0)&gt;=30%,"Y","N")</f>
        <v>N</v>
      </c>
      <c r="H904" t="str">
        <f>IF(OR(VLOOKUP($B904,'Working final'!$A$4:$BU$2260,72,0)&gt;=75%,VLOOKUP($B904,'Working final'!$A$4:$BU$2260,73,0)&gt;=75%),"Y","N")</f>
        <v>N</v>
      </c>
      <c r="I904" s="4" t="str">
        <f t="shared" si="14"/>
        <v>Reject</v>
      </c>
      <c r="J904" s="1">
        <f>VLOOKUP($B904,'Working final'!$A$4:$BU$2260,50,0)</f>
        <v>0</v>
      </c>
    </row>
    <row r="905" spans="1:10" hidden="1" x14ac:dyDescent="0.25">
      <c r="A905">
        <v>903</v>
      </c>
      <c r="B905" t="s">
        <v>1975</v>
      </c>
      <c r="C905" t="str">
        <f>IF(VLOOKUP($B905,'Working final'!$A$4:$BU$2260,50,0)&gt;=DATE(2022,3,31),"Y","N")</f>
        <v>Y</v>
      </c>
      <c r="D905" t="str">
        <f>IF(VLOOKUP($B905,'Working final'!$A$4:$BU$2260,51,0)&gt;=1,"Y","N")</f>
        <v>Y</v>
      </c>
      <c r="E905" t="str">
        <f>IF(VLOOKUP($B905,'Working final'!$A$4:$BU$2260,51,0)&lt;200,"Y","N")</f>
        <v>N</v>
      </c>
      <c r="F905" t="str">
        <f>IF(VLOOKUP($B905,'Working final'!$A$4:$BU$2260,70,0)&gt;=75%,"Y","N")</f>
        <v>Y</v>
      </c>
      <c r="G905" t="str">
        <f>IF(VLOOKUP($B905,'Working final'!$A$4:$BU$2260,71,0)&gt;=30%,"Y","N")</f>
        <v>Y</v>
      </c>
      <c r="H905" t="str">
        <f>IF(OR(VLOOKUP($B905,'Working final'!$A$4:$BU$2260,72,0)&gt;=75%,VLOOKUP($B905,'Working final'!$A$4:$BU$2260,73,0)&gt;=75%),"Y","N")</f>
        <v>N</v>
      </c>
      <c r="I905" s="4" t="str">
        <f t="shared" si="14"/>
        <v>Reject</v>
      </c>
      <c r="J905" s="1">
        <f>VLOOKUP($B905,'Working final'!$A$4:$BU$2260,50,0)</f>
        <v>45016</v>
      </c>
    </row>
    <row r="906" spans="1:10" hidden="1" x14ac:dyDescent="0.25">
      <c r="A906">
        <v>904</v>
      </c>
      <c r="B906" t="s">
        <v>1980</v>
      </c>
      <c r="C906" t="str">
        <f>IF(VLOOKUP($B906,'Working final'!$A$4:$BU$2260,50,0)&gt;=DATE(2022,3,31),"Y","N")</f>
        <v>Y</v>
      </c>
      <c r="D906" t="str">
        <f>IF(VLOOKUP($B906,'Working final'!$A$4:$BU$2260,51,0)&gt;=1,"Y","N")</f>
        <v>N</v>
      </c>
      <c r="E906" t="str">
        <f>IF(VLOOKUP($B906,'Working final'!$A$4:$BU$2260,51,0)&lt;200,"Y","N")</f>
        <v>Y</v>
      </c>
      <c r="F906" t="str">
        <f>IF(VLOOKUP($B906,'Working final'!$A$4:$BU$2260,70,0)&gt;=75%,"Y","N")</f>
        <v>N</v>
      </c>
      <c r="G906" t="str">
        <f>IF(VLOOKUP($B906,'Working final'!$A$4:$BU$2260,71,0)&gt;=30%,"Y","N")</f>
        <v>Y</v>
      </c>
      <c r="H906" t="str">
        <f>IF(OR(VLOOKUP($B906,'Working final'!$A$4:$BU$2260,72,0)&gt;=75%,VLOOKUP($B906,'Working final'!$A$4:$BU$2260,73,0)&gt;=75%),"Y","N")</f>
        <v>N</v>
      </c>
      <c r="I906" s="4" t="str">
        <f t="shared" si="14"/>
        <v>Reject</v>
      </c>
      <c r="J906" s="1">
        <f>VLOOKUP($B906,'Working final'!$A$4:$BU$2260,50,0)</f>
        <v>45016</v>
      </c>
    </row>
    <row r="907" spans="1:10" hidden="1" x14ac:dyDescent="0.25">
      <c r="A907">
        <v>905</v>
      </c>
      <c r="B907" t="s">
        <v>1982</v>
      </c>
      <c r="C907" t="str">
        <f>IF(VLOOKUP($B907,'Working final'!$A$4:$BU$2260,50,0)&gt;=DATE(2022,3,31),"Y","N")</f>
        <v>Y</v>
      </c>
      <c r="D907" t="str">
        <f>IF(VLOOKUP($B907,'Working final'!$A$4:$BU$2260,51,0)&gt;=1,"Y","N")</f>
        <v>Y</v>
      </c>
      <c r="E907" t="str">
        <f>IF(VLOOKUP($B907,'Working final'!$A$4:$BU$2260,51,0)&lt;200,"Y","N")</f>
        <v>N</v>
      </c>
      <c r="F907" t="str">
        <f>IF(VLOOKUP($B907,'Working final'!$A$4:$BU$2260,70,0)&gt;=75%,"Y","N")</f>
        <v>Y</v>
      </c>
      <c r="G907" t="str">
        <f>IF(VLOOKUP($B907,'Working final'!$A$4:$BU$2260,71,0)&gt;=30%,"Y","N")</f>
        <v>Y</v>
      </c>
      <c r="H907" t="str">
        <f>IF(OR(VLOOKUP($B907,'Working final'!$A$4:$BU$2260,72,0)&gt;=75%,VLOOKUP($B907,'Working final'!$A$4:$BU$2260,73,0)&gt;=75%),"Y","N")</f>
        <v>Y</v>
      </c>
      <c r="I907" s="4" t="str">
        <f t="shared" si="14"/>
        <v>Reject</v>
      </c>
      <c r="J907" s="1">
        <f>VLOOKUP($B907,'Working final'!$A$4:$BU$2260,50,0)</f>
        <v>45016</v>
      </c>
    </row>
    <row r="908" spans="1:10" hidden="1" x14ac:dyDescent="0.25">
      <c r="A908">
        <v>906</v>
      </c>
      <c r="B908" t="s">
        <v>1985</v>
      </c>
      <c r="C908" t="str">
        <f>IF(VLOOKUP($B908,'Working final'!$A$4:$BU$2260,50,0)&gt;=DATE(2022,3,31),"Y","N")</f>
        <v>Y</v>
      </c>
      <c r="D908" t="str">
        <f>IF(VLOOKUP($B908,'Working final'!$A$4:$BU$2260,51,0)&gt;=1,"Y","N")</f>
        <v>Y</v>
      </c>
      <c r="E908" t="str">
        <f>IF(VLOOKUP($B908,'Working final'!$A$4:$BU$2260,51,0)&lt;200,"Y","N")</f>
        <v>N</v>
      </c>
      <c r="F908" t="str">
        <f>IF(VLOOKUP($B908,'Working final'!$A$4:$BU$2260,70,0)&gt;=75%,"Y","N")</f>
        <v>Y</v>
      </c>
      <c r="G908" t="str">
        <f>IF(VLOOKUP($B908,'Working final'!$A$4:$BU$2260,71,0)&gt;=30%,"Y","N")</f>
        <v>Y</v>
      </c>
      <c r="H908" t="str">
        <f>IF(OR(VLOOKUP($B908,'Working final'!$A$4:$BU$2260,72,0)&gt;=75%,VLOOKUP($B908,'Working final'!$A$4:$BU$2260,73,0)&gt;=75%),"Y","N")</f>
        <v>Y</v>
      </c>
      <c r="I908" s="4" t="str">
        <f t="shared" si="14"/>
        <v>Reject</v>
      </c>
      <c r="J908" s="1">
        <f>VLOOKUP($B908,'Working final'!$A$4:$BU$2260,50,0)</f>
        <v>45016</v>
      </c>
    </row>
    <row r="909" spans="1:10" x14ac:dyDescent="0.25">
      <c r="A909">
        <v>907</v>
      </c>
      <c r="B909" t="s">
        <v>1989</v>
      </c>
      <c r="C909" t="str">
        <f>IF(VLOOKUP($B909,'Working final'!$A$4:$BU$2260,50,0)&gt;=DATE(2022,3,31),"Y","N")</f>
        <v>Y</v>
      </c>
      <c r="D909" t="str">
        <f>IF(VLOOKUP($B909,'Working final'!$A$4:$BU$2260,51,0)&gt;=1,"Y","N")</f>
        <v>Y</v>
      </c>
      <c r="E909" t="str">
        <f>IF(VLOOKUP($B909,'Working final'!$A$4:$BU$2260,51,0)&lt;200,"Y","N")</f>
        <v>Y</v>
      </c>
      <c r="F909" t="str">
        <f>IF(VLOOKUP($B909,'Working final'!$A$4:$BU$2260,70,0)&gt;=75%,"Y","N")</f>
        <v>Y</v>
      </c>
      <c r="G909" t="str">
        <f>IF(VLOOKUP($B909,'Working final'!$A$4:$BU$2260,71,0)&gt;=30%,"Y","N")</f>
        <v>Y</v>
      </c>
      <c r="H909" t="str">
        <f>IF(OR(VLOOKUP($B909,'Working final'!$A$4:$BU$2260,72,0)&gt;=75%,VLOOKUP($B909,'Working final'!$A$4:$BU$2260,73,0)&gt;=75%),"Y","N")</f>
        <v>Y</v>
      </c>
      <c r="I909" s="4" t="str">
        <f t="shared" si="14"/>
        <v>Accept</v>
      </c>
      <c r="J909" s="1">
        <f>VLOOKUP($B909,'Working final'!$A$4:$BU$2260,50,0)</f>
        <v>45016</v>
      </c>
    </row>
    <row r="910" spans="1:10" x14ac:dyDescent="0.25">
      <c r="A910">
        <v>908</v>
      </c>
      <c r="B910" t="s">
        <v>1992</v>
      </c>
      <c r="C910" t="str">
        <f>IF(VLOOKUP($B910,'Working final'!$A$4:$BU$2260,50,0)&gt;=DATE(2022,3,31),"Y","N")</f>
        <v>Y</v>
      </c>
      <c r="D910" t="str">
        <f>IF(VLOOKUP($B910,'Working final'!$A$4:$BU$2260,51,0)&gt;=1,"Y","N")</f>
        <v>Y</v>
      </c>
      <c r="E910" t="str">
        <f>IF(VLOOKUP($B910,'Working final'!$A$4:$BU$2260,51,0)&lt;200,"Y","N")</f>
        <v>Y</v>
      </c>
      <c r="F910" t="str">
        <f>IF(VLOOKUP($B910,'Working final'!$A$4:$BU$2260,70,0)&gt;=75%,"Y","N")</f>
        <v>Y</v>
      </c>
      <c r="G910" t="str">
        <f>IF(VLOOKUP($B910,'Working final'!$A$4:$BU$2260,71,0)&gt;=30%,"Y","N")</f>
        <v>Y</v>
      </c>
      <c r="H910" t="str">
        <f>IF(OR(VLOOKUP($B910,'Working final'!$A$4:$BU$2260,72,0)&gt;=75%,VLOOKUP($B910,'Working final'!$A$4:$BU$2260,73,0)&gt;=75%),"Y","N")</f>
        <v>Y</v>
      </c>
      <c r="I910" s="4" t="str">
        <f t="shared" si="14"/>
        <v>Accept</v>
      </c>
      <c r="J910" s="1">
        <f>VLOOKUP($B910,'Working final'!$A$4:$BU$2260,50,0)</f>
        <v>45016</v>
      </c>
    </row>
    <row r="911" spans="1:10" hidden="1" x14ac:dyDescent="0.25">
      <c r="A911">
        <v>909</v>
      </c>
      <c r="B911" t="s">
        <v>1993</v>
      </c>
      <c r="C911" t="str">
        <f>IF(VLOOKUP($B911,'Working final'!$A$4:$BU$2260,50,0)&gt;=DATE(2022,3,31),"Y","N")</f>
        <v>Y</v>
      </c>
      <c r="D911" t="str">
        <f>IF(VLOOKUP($B911,'Working final'!$A$4:$BU$2260,51,0)&gt;=1,"Y","N")</f>
        <v>Y</v>
      </c>
      <c r="E911" t="str">
        <f>IF(VLOOKUP($B911,'Working final'!$A$4:$BU$2260,51,0)&lt;200,"Y","N")</f>
        <v>Y</v>
      </c>
      <c r="F911" t="str">
        <f>IF(VLOOKUP($B911,'Working final'!$A$4:$BU$2260,70,0)&gt;=75%,"Y","N")</f>
        <v>Y</v>
      </c>
      <c r="G911" t="str">
        <f>IF(VLOOKUP($B911,'Working final'!$A$4:$BU$2260,71,0)&gt;=30%,"Y","N")</f>
        <v>Y</v>
      </c>
      <c r="H911" t="str">
        <f>IF(OR(VLOOKUP($B911,'Working final'!$A$4:$BU$2260,72,0)&gt;=75%,VLOOKUP($B911,'Working final'!$A$4:$BU$2260,73,0)&gt;=75%),"Y","N")</f>
        <v>N</v>
      </c>
      <c r="I911" s="4" t="str">
        <f t="shared" si="14"/>
        <v>Reject</v>
      </c>
      <c r="J911" s="1">
        <f>VLOOKUP($B911,'Working final'!$A$4:$BU$2260,50,0)</f>
        <v>45016</v>
      </c>
    </row>
    <row r="912" spans="1:10" hidden="1" x14ac:dyDescent="0.25">
      <c r="A912">
        <v>910</v>
      </c>
      <c r="B912" t="s">
        <v>1994</v>
      </c>
      <c r="C912" t="str">
        <f>IF(VLOOKUP($B912,'Working final'!$A$4:$BU$2260,50,0)&gt;=DATE(2022,3,31),"Y","N")</f>
        <v>Y</v>
      </c>
      <c r="D912" t="str">
        <f>IF(VLOOKUP($B912,'Working final'!$A$4:$BU$2260,51,0)&gt;=1,"Y","N")</f>
        <v>N</v>
      </c>
      <c r="E912" t="str">
        <f>IF(VLOOKUP($B912,'Working final'!$A$4:$BU$2260,51,0)&lt;200,"Y","N")</f>
        <v>Y</v>
      </c>
      <c r="F912" t="str">
        <f>IF(VLOOKUP($B912,'Working final'!$A$4:$BU$2260,70,0)&gt;=75%,"Y","N")</f>
        <v>Y</v>
      </c>
      <c r="G912" t="str">
        <f>IF(VLOOKUP($B912,'Working final'!$A$4:$BU$2260,71,0)&gt;=30%,"Y","N")</f>
        <v>Y</v>
      </c>
      <c r="H912" t="str">
        <f>IF(OR(VLOOKUP($B912,'Working final'!$A$4:$BU$2260,72,0)&gt;=75%,VLOOKUP($B912,'Working final'!$A$4:$BU$2260,73,0)&gt;=75%),"Y","N")</f>
        <v>N</v>
      </c>
      <c r="I912" s="4" t="str">
        <f t="shared" si="14"/>
        <v>Reject</v>
      </c>
      <c r="J912" s="1">
        <f>VLOOKUP($B912,'Working final'!$A$4:$BU$2260,50,0)</f>
        <v>45016</v>
      </c>
    </row>
    <row r="913" spans="1:10" hidden="1" x14ac:dyDescent="0.25">
      <c r="A913">
        <v>911</v>
      </c>
      <c r="B913" t="s">
        <v>1996</v>
      </c>
      <c r="C913" t="str">
        <f>IF(VLOOKUP($B913,'Working final'!$A$4:$BU$2260,50,0)&gt;=DATE(2022,3,31),"Y","N")</f>
        <v>Y</v>
      </c>
      <c r="D913" t="str">
        <f>IF(VLOOKUP($B913,'Working final'!$A$4:$BU$2260,51,0)&gt;=1,"Y","N")</f>
        <v>Y</v>
      </c>
      <c r="E913" t="str">
        <f>IF(VLOOKUP($B913,'Working final'!$A$4:$BU$2260,51,0)&lt;200,"Y","N")</f>
        <v>Y</v>
      </c>
      <c r="F913" t="str">
        <f>IF(VLOOKUP($B913,'Working final'!$A$4:$BU$2260,70,0)&gt;=75%,"Y","N")</f>
        <v>Y</v>
      </c>
      <c r="G913" t="str">
        <f>IF(VLOOKUP($B913,'Working final'!$A$4:$BU$2260,71,0)&gt;=30%,"Y","N")</f>
        <v>Y</v>
      </c>
      <c r="H913" t="str">
        <f>IF(OR(VLOOKUP($B913,'Working final'!$A$4:$BU$2260,72,0)&gt;=75%,VLOOKUP($B913,'Working final'!$A$4:$BU$2260,73,0)&gt;=75%),"Y","N")</f>
        <v>N</v>
      </c>
      <c r="I913" s="4" t="str">
        <f t="shared" si="14"/>
        <v>Reject</v>
      </c>
      <c r="J913" s="1">
        <f>VLOOKUP($B913,'Working final'!$A$4:$BU$2260,50,0)</f>
        <v>45016</v>
      </c>
    </row>
    <row r="914" spans="1:10" x14ac:dyDescent="0.25">
      <c r="A914">
        <v>912</v>
      </c>
      <c r="B914" t="s">
        <v>1997</v>
      </c>
      <c r="C914" t="str">
        <f>IF(VLOOKUP($B914,'Working final'!$A$4:$BU$2260,50,0)&gt;=DATE(2022,3,31),"Y","N")</f>
        <v>Y</v>
      </c>
      <c r="D914" t="str">
        <f>IF(VLOOKUP($B914,'Working final'!$A$4:$BU$2260,51,0)&gt;=1,"Y","N")</f>
        <v>Y</v>
      </c>
      <c r="E914" t="str">
        <f>IF(VLOOKUP($B914,'Working final'!$A$4:$BU$2260,51,0)&lt;200,"Y","N")</f>
        <v>Y</v>
      </c>
      <c r="F914" t="str">
        <f>IF(VLOOKUP($B914,'Working final'!$A$4:$BU$2260,70,0)&gt;=75%,"Y","N")</f>
        <v>Y</v>
      </c>
      <c r="G914" t="str">
        <f>IF(VLOOKUP($B914,'Working final'!$A$4:$BU$2260,71,0)&gt;=30%,"Y","N")</f>
        <v>Y</v>
      </c>
      <c r="H914" t="str">
        <f>IF(OR(VLOOKUP($B914,'Working final'!$A$4:$BU$2260,72,0)&gt;=75%,VLOOKUP($B914,'Working final'!$A$4:$BU$2260,73,0)&gt;=75%),"Y","N")</f>
        <v>Y</v>
      </c>
      <c r="I914" s="4" t="str">
        <f t="shared" si="14"/>
        <v>Accept</v>
      </c>
      <c r="J914" s="1">
        <f>VLOOKUP($B914,'Working final'!$A$4:$BU$2260,50,0)</f>
        <v>45016</v>
      </c>
    </row>
    <row r="915" spans="1:10" hidden="1" x14ac:dyDescent="0.25">
      <c r="A915">
        <v>913</v>
      </c>
      <c r="B915" t="s">
        <v>1999</v>
      </c>
      <c r="C915" t="str">
        <f>IF(VLOOKUP($B915,'Working final'!$A$4:$BU$2260,50,0)&gt;=DATE(2022,3,31),"Y","N")</f>
        <v>Y</v>
      </c>
      <c r="D915" t="str">
        <f>IF(VLOOKUP($B915,'Working final'!$A$4:$BU$2260,51,0)&gt;=1,"Y","N")</f>
        <v>N</v>
      </c>
      <c r="E915" t="str">
        <f>IF(VLOOKUP($B915,'Working final'!$A$4:$BU$2260,51,0)&lt;200,"Y","N")</f>
        <v>Y</v>
      </c>
      <c r="F915" t="str">
        <f>IF(VLOOKUP($B915,'Working final'!$A$4:$BU$2260,70,0)&gt;=75%,"Y","N")</f>
        <v>Y</v>
      </c>
      <c r="G915" t="str">
        <f>IF(VLOOKUP($B915,'Working final'!$A$4:$BU$2260,71,0)&gt;=30%,"Y","N")</f>
        <v>Y</v>
      </c>
      <c r="H915" t="str">
        <f>IF(OR(VLOOKUP($B915,'Working final'!$A$4:$BU$2260,72,0)&gt;=75%,VLOOKUP($B915,'Working final'!$A$4:$BU$2260,73,0)&gt;=75%),"Y","N")</f>
        <v>Y</v>
      </c>
      <c r="I915" s="4" t="str">
        <f t="shared" si="14"/>
        <v>Reject</v>
      </c>
      <c r="J915" s="1">
        <f>VLOOKUP($B915,'Working final'!$A$4:$BU$2260,50,0)</f>
        <v>45016</v>
      </c>
    </row>
    <row r="916" spans="1:10" hidden="1" x14ac:dyDescent="0.25">
      <c r="A916">
        <v>914</v>
      </c>
      <c r="B916" t="s">
        <v>2000</v>
      </c>
      <c r="C916" t="str">
        <f>IF(VLOOKUP($B916,'Working final'!$A$4:$BU$2260,50,0)&gt;=DATE(2022,3,31),"Y","N")</f>
        <v>N</v>
      </c>
      <c r="D916" t="str">
        <f>IF(VLOOKUP($B916,'Working final'!$A$4:$BU$2260,51,0)&gt;=1,"Y","N")</f>
        <v>N</v>
      </c>
      <c r="E916" t="str">
        <f>IF(VLOOKUP($B916,'Working final'!$A$4:$BU$2260,51,0)&lt;200,"Y","N")</f>
        <v>Y</v>
      </c>
      <c r="F916" t="str">
        <f>IF(VLOOKUP($B916,'Working final'!$A$4:$BU$2260,70,0)&gt;=75%,"Y","N")</f>
        <v>N</v>
      </c>
      <c r="G916" t="str">
        <f>IF(VLOOKUP($B916,'Working final'!$A$4:$BU$2260,71,0)&gt;=30%,"Y","N")</f>
        <v>N</v>
      </c>
      <c r="H916" t="str">
        <f>IF(OR(VLOOKUP($B916,'Working final'!$A$4:$BU$2260,72,0)&gt;=75%,VLOOKUP($B916,'Working final'!$A$4:$BU$2260,73,0)&gt;=75%),"Y","N")</f>
        <v>N</v>
      </c>
      <c r="I916" s="4" t="str">
        <f t="shared" si="14"/>
        <v>Reject</v>
      </c>
      <c r="J916" s="1">
        <f>VLOOKUP($B916,'Working final'!$A$4:$BU$2260,50,0)</f>
        <v>0</v>
      </c>
    </row>
    <row r="917" spans="1:10" hidden="1" x14ac:dyDescent="0.25">
      <c r="A917">
        <v>915</v>
      </c>
      <c r="B917" t="s">
        <v>2001</v>
      </c>
      <c r="C917" t="str">
        <f>IF(VLOOKUP($B917,'Working final'!$A$4:$BU$2260,50,0)&gt;=DATE(2022,3,31),"Y","N")</f>
        <v>N</v>
      </c>
      <c r="D917" t="str">
        <f>IF(VLOOKUP($B917,'Working final'!$A$4:$BU$2260,51,0)&gt;=1,"Y","N")</f>
        <v>N</v>
      </c>
      <c r="E917" t="str">
        <f>IF(VLOOKUP($B917,'Working final'!$A$4:$BU$2260,51,0)&lt;200,"Y","N")</f>
        <v>Y</v>
      </c>
      <c r="F917" t="str">
        <f>IF(VLOOKUP($B917,'Working final'!$A$4:$BU$2260,70,0)&gt;=75%,"Y","N")</f>
        <v>N</v>
      </c>
      <c r="G917" t="str">
        <f>IF(VLOOKUP($B917,'Working final'!$A$4:$BU$2260,71,0)&gt;=30%,"Y","N")</f>
        <v>N</v>
      </c>
      <c r="H917" t="str">
        <f>IF(OR(VLOOKUP($B917,'Working final'!$A$4:$BU$2260,72,0)&gt;=75%,VLOOKUP($B917,'Working final'!$A$4:$BU$2260,73,0)&gt;=75%),"Y","N")</f>
        <v>N</v>
      </c>
      <c r="I917" s="4" t="str">
        <f t="shared" si="14"/>
        <v>Reject</v>
      </c>
      <c r="J917" s="1">
        <f>VLOOKUP($B917,'Working final'!$A$4:$BU$2260,50,0)</f>
        <v>0</v>
      </c>
    </row>
    <row r="918" spans="1:10" hidden="1" x14ac:dyDescent="0.25">
      <c r="A918">
        <v>916</v>
      </c>
      <c r="B918" t="s">
        <v>2002</v>
      </c>
      <c r="C918" t="str">
        <f>IF(VLOOKUP($B918,'Working final'!$A$4:$BU$2260,50,0)&gt;=DATE(2022,3,31),"Y","N")</f>
        <v>Y</v>
      </c>
      <c r="D918" t="str">
        <f>IF(VLOOKUP($B918,'Working final'!$A$4:$BU$2260,51,0)&gt;=1,"Y","N")</f>
        <v>Y</v>
      </c>
      <c r="E918" t="str">
        <f>IF(VLOOKUP($B918,'Working final'!$A$4:$BU$2260,51,0)&lt;200,"Y","N")</f>
        <v>N</v>
      </c>
      <c r="F918" t="str">
        <f>IF(VLOOKUP($B918,'Working final'!$A$4:$BU$2260,70,0)&gt;=75%,"Y","N")</f>
        <v>Y</v>
      </c>
      <c r="G918" t="str">
        <f>IF(VLOOKUP($B918,'Working final'!$A$4:$BU$2260,71,0)&gt;=30%,"Y","N")</f>
        <v>Y</v>
      </c>
      <c r="H918" t="str">
        <f>IF(OR(VLOOKUP($B918,'Working final'!$A$4:$BU$2260,72,0)&gt;=75%,VLOOKUP($B918,'Working final'!$A$4:$BU$2260,73,0)&gt;=75%),"Y","N")</f>
        <v>Y</v>
      </c>
      <c r="I918" s="4" t="str">
        <f t="shared" si="14"/>
        <v>Reject</v>
      </c>
      <c r="J918" s="1">
        <f>VLOOKUP($B918,'Working final'!$A$4:$BU$2260,50,0)</f>
        <v>45016</v>
      </c>
    </row>
    <row r="919" spans="1:10" hidden="1" x14ac:dyDescent="0.25">
      <c r="A919">
        <v>917</v>
      </c>
      <c r="B919" t="s">
        <v>2004</v>
      </c>
      <c r="C919" t="str">
        <f>IF(VLOOKUP($B919,'Working final'!$A$4:$BU$2260,50,0)&gt;=DATE(2022,3,31),"Y","N")</f>
        <v>Y</v>
      </c>
      <c r="D919" t="str">
        <f>IF(VLOOKUP($B919,'Working final'!$A$4:$BU$2260,51,0)&gt;=1,"Y","N")</f>
        <v>Y</v>
      </c>
      <c r="E919" t="str">
        <f>IF(VLOOKUP($B919,'Working final'!$A$4:$BU$2260,51,0)&lt;200,"Y","N")</f>
        <v>N</v>
      </c>
      <c r="F919" t="str">
        <f>IF(VLOOKUP($B919,'Working final'!$A$4:$BU$2260,70,0)&gt;=75%,"Y","N")</f>
        <v>Y</v>
      </c>
      <c r="G919" t="str">
        <f>IF(VLOOKUP($B919,'Working final'!$A$4:$BU$2260,71,0)&gt;=30%,"Y","N")</f>
        <v>Y</v>
      </c>
      <c r="H919" t="str">
        <f>IF(OR(VLOOKUP($B919,'Working final'!$A$4:$BU$2260,72,0)&gt;=75%,VLOOKUP($B919,'Working final'!$A$4:$BU$2260,73,0)&gt;=75%),"Y","N")</f>
        <v>Y</v>
      </c>
      <c r="I919" s="4" t="str">
        <f t="shared" si="14"/>
        <v>Reject</v>
      </c>
      <c r="J919" s="1">
        <f>VLOOKUP($B919,'Working final'!$A$4:$BU$2260,50,0)</f>
        <v>45016</v>
      </c>
    </row>
    <row r="920" spans="1:10" hidden="1" x14ac:dyDescent="0.25">
      <c r="A920">
        <v>918</v>
      </c>
      <c r="B920" t="s">
        <v>2007</v>
      </c>
      <c r="C920" t="str">
        <f>IF(VLOOKUP($B920,'Working final'!$A$4:$BU$2260,50,0)&gt;=DATE(2022,3,31),"Y","N")</f>
        <v>N</v>
      </c>
      <c r="D920" t="str">
        <f>IF(VLOOKUP($B920,'Working final'!$A$4:$BU$2260,51,0)&gt;=1,"Y","N")</f>
        <v>N</v>
      </c>
      <c r="E920" t="str">
        <f>IF(VLOOKUP($B920,'Working final'!$A$4:$BU$2260,51,0)&lt;200,"Y","N")</f>
        <v>Y</v>
      </c>
      <c r="F920" t="str">
        <f>IF(VLOOKUP($B920,'Working final'!$A$4:$BU$2260,70,0)&gt;=75%,"Y","N")</f>
        <v>N</v>
      </c>
      <c r="G920" t="str">
        <f>IF(VLOOKUP($B920,'Working final'!$A$4:$BU$2260,71,0)&gt;=30%,"Y","N")</f>
        <v>N</v>
      </c>
      <c r="H920" t="str">
        <f>IF(OR(VLOOKUP($B920,'Working final'!$A$4:$BU$2260,72,0)&gt;=75%,VLOOKUP($B920,'Working final'!$A$4:$BU$2260,73,0)&gt;=75%),"Y","N")</f>
        <v>N</v>
      </c>
      <c r="I920" s="4" t="str">
        <f t="shared" si="14"/>
        <v>Reject</v>
      </c>
      <c r="J920" s="1">
        <f>VLOOKUP($B920,'Working final'!$A$4:$BU$2260,50,0)</f>
        <v>0</v>
      </c>
    </row>
    <row r="921" spans="1:10" hidden="1" x14ac:dyDescent="0.25">
      <c r="A921">
        <v>919</v>
      </c>
      <c r="B921" t="s">
        <v>2008</v>
      </c>
      <c r="C921" t="str">
        <f>IF(VLOOKUP($B921,'Working final'!$A$4:$BU$2260,50,0)&gt;=DATE(2022,3,31),"Y","N")</f>
        <v>Y</v>
      </c>
      <c r="D921" t="str">
        <f>IF(VLOOKUP($B921,'Working final'!$A$4:$BU$2260,51,0)&gt;=1,"Y","N")</f>
        <v>Y</v>
      </c>
      <c r="E921" t="str">
        <f>IF(VLOOKUP($B921,'Working final'!$A$4:$BU$2260,51,0)&lt;200,"Y","N")</f>
        <v>Y</v>
      </c>
      <c r="F921" t="str">
        <f>IF(VLOOKUP($B921,'Working final'!$A$4:$BU$2260,70,0)&gt;=75%,"Y","N")</f>
        <v>Y</v>
      </c>
      <c r="G921" t="str">
        <f>IF(VLOOKUP($B921,'Working final'!$A$4:$BU$2260,71,0)&gt;=30%,"Y","N")</f>
        <v>Y</v>
      </c>
      <c r="H921" t="str">
        <f>IF(OR(VLOOKUP($B921,'Working final'!$A$4:$BU$2260,72,0)&gt;=75%,VLOOKUP($B921,'Working final'!$A$4:$BU$2260,73,0)&gt;=75%),"Y","N")</f>
        <v>N</v>
      </c>
      <c r="I921" s="4" t="str">
        <f t="shared" si="14"/>
        <v>Reject</v>
      </c>
      <c r="J921" s="1">
        <f>VLOOKUP($B921,'Working final'!$A$4:$BU$2260,50,0)</f>
        <v>45016</v>
      </c>
    </row>
    <row r="922" spans="1:10" hidden="1" x14ac:dyDescent="0.25">
      <c r="A922">
        <v>920</v>
      </c>
      <c r="B922" t="s">
        <v>2009</v>
      </c>
      <c r="C922" t="str">
        <f>IF(VLOOKUP($B922,'Working final'!$A$4:$BU$2260,50,0)&gt;=DATE(2022,3,31),"Y","N")</f>
        <v>Y</v>
      </c>
      <c r="D922" t="str">
        <f>IF(VLOOKUP($B922,'Working final'!$A$4:$BU$2260,51,0)&gt;=1,"Y","N")</f>
        <v>Y</v>
      </c>
      <c r="E922" t="str">
        <f>IF(VLOOKUP($B922,'Working final'!$A$4:$BU$2260,51,0)&lt;200,"Y","N")</f>
        <v>Y</v>
      </c>
      <c r="F922" t="str">
        <f>IF(VLOOKUP($B922,'Working final'!$A$4:$BU$2260,70,0)&gt;=75%,"Y","N")</f>
        <v>Y</v>
      </c>
      <c r="G922" t="str">
        <f>IF(VLOOKUP($B922,'Working final'!$A$4:$BU$2260,71,0)&gt;=30%,"Y","N")</f>
        <v>N</v>
      </c>
      <c r="H922" t="str">
        <f>IF(OR(VLOOKUP($B922,'Working final'!$A$4:$BU$2260,72,0)&gt;=75%,VLOOKUP($B922,'Working final'!$A$4:$BU$2260,73,0)&gt;=75%),"Y","N")</f>
        <v>N</v>
      </c>
      <c r="I922" s="4" t="str">
        <f t="shared" si="14"/>
        <v>Reject</v>
      </c>
      <c r="J922" s="1">
        <f>VLOOKUP($B922,'Working final'!$A$4:$BU$2260,50,0)</f>
        <v>45016</v>
      </c>
    </row>
    <row r="923" spans="1:10" hidden="1" x14ac:dyDescent="0.25">
      <c r="A923">
        <v>921</v>
      </c>
      <c r="B923" t="s">
        <v>2010</v>
      </c>
      <c r="C923" t="str">
        <f>IF(VLOOKUP($B923,'Working final'!$A$4:$BU$2260,50,0)&gt;=DATE(2022,3,31),"Y","N")</f>
        <v>Y</v>
      </c>
      <c r="D923" t="str">
        <f>IF(VLOOKUP($B923,'Working final'!$A$4:$BU$2260,51,0)&gt;=1,"Y","N")</f>
        <v>Y</v>
      </c>
      <c r="E923" t="str">
        <f>IF(VLOOKUP($B923,'Working final'!$A$4:$BU$2260,51,0)&lt;200,"Y","N")</f>
        <v>Y</v>
      </c>
      <c r="F923" t="str">
        <f>IF(VLOOKUP($B923,'Working final'!$A$4:$BU$2260,70,0)&gt;=75%,"Y","N")</f>
        <v>Y</v>
      </c>
      <c r="G923" t="str">
        <f>IF(VLOOKUP($B923,'Working final'!$A$4:$BU$2260,71,0)&gt;=30%,"Y","N")</f>
        <v>Y</v>
      </c>
      <c r="H923" t="str">
        <f>IF(OR(VLOOKUP($B923,'Working final'!$A$4:$BU$2260,72,0)&gt;=75%,VLOOKUP($B923,'Working final'!$A$4:$BU$2260,73,0)&gt;=75%),"Y","N")</f>
        <v>N</v>
      </c>
      <c r="I923" s="4" t="str">
        <f t="shared" si="14"/>
        <v>Reject</v>
      </c>
      <c r="J923" s="1">
        <f>VLOOKUP($B923,'Working final'!$A$4:$BU$2260,50,0)</f>
        <v>45016</v>
      </c>
    </row>
    <row r="924" spans="1:10" x14ac:dyDescent="0.25">
      <c r="A924">
        <v>922</v>
      </c>
      <c r="B924" t="s">
        <v>2012</v>
      </c>
      <c r="C924" t="str">
        <f>IF(VLOOKUP($B924,'Working final'!$A$4:$BU$2260,50,0)&gt;=DATE(2022,3,31),"Y","N")</f>
        <v>Y</v>
      </c>
      <c r="D924" t="str">
        <f>IF(VLOOKUP($B924,'Working final'!$A$4:$BU$2260,51,0)&gt;=1,"Y","N")</f>
        <v>Y</v>
      </c>
      <c r="E924" t="str">
        <f>IF(VLOOKUP($B924,'Working final'!$A$4:$BU$2260,51,0)&lt;200,"Y","N")</f>
        <v>Y</v>
      </c>
      <c r="F924" t="str">
        <f>IF(VLOOKUP($B924,'Working final'!$A$4:$BU$2260,70,0)&gt;=75%,"Y","N")</f>
        <v>Y</v>
      </c>
      <c r="G924" t="str">
        <f>IF(VLOOKUP($B924,'Working final'!$A$4:$BU$2260,71,0)&gt;=30%,"Y","N")</f>
        <v>Y</v>
      </c>
      <c r="H924" t="str">
        <f>IF(OR(VLOOKUP($B924,'Working final'!$A$4:$BU$2260,72,0)&gt;=75%,VLOOKUP($B924,'Working final'!$A$4:$BU$2260,73,0)&gt;=75%),"Y","N")</f>
        <v>Y</v>
      </c>
      <c r="I924" s="4" t="str">
        <f t="shared" si="14"/>
        <v>Accept</v>
      </c>
      <c r="J924" s="1">
        <f>VLOOKUP($B924,'Working final'!$A$4:$BU$2260,50,0)</f>
        <v>45016</v>
      </c>
    </row>
    <row r="925" spans="1:10" hidden="1" x14ac:dyDescent="0.25">
      <c r="A925">
        <v>923</v>
      </c>
      <c r="B925" t="s">
        <v>2013</v>
      </c>
      <c r="C925" t="str">
        <f>IF(VLOOKUP($B925,'Working final'!$A$4:$BU$2260,50,0)&gt;=DATE(2022,3,31),"Y","N")</f>
        <v>Y</v>
      </c>
      <c r="D925" t="str">
        <f>IF(VLOOKUP($B925,'Working final'!$A$4:$BU$2260,51,0)&gt;=1,"Y","N")</f>
        <v>Y</v>
      </c>
      <c r="E925" t="str">
        <f>IF(VLOOKUP($B925,'Working final'!$A$4:$BU$2260,51,0)&lt;200,"Y","N")</f>
        <v>Y</v>
      </c>
      <c r="F925" t="str">
        <f>IF(VLOOKUP($B925,'Working final'!$A$4:$BU$2260,70,0)&gt;=75%,"Y","N")</f>
        <v>Y</v>
      </c>
      <c r="G925" t="str">
        <f>IF(VLOOKUP($B925,'Working final'!$A$4:$BU$2260,71,0)&gt;=30%,"Y","N")</f>
        <v>Y</v>
      </c>
      <c r="H925" t="str">
        <f>IF(OR(VLOOKUP($B925,'Working final'!$A$4:$BU$2260,72,0)&gt;=75%,VLOOKUP($B925,'Working final'!$A$4:$BU$2260,73,0)&gt;=75%),"Y","N")</f>
        <v>N</v>
      </c>
      <c r="I925" s="4" t="str">
        <f t="shared" si="14"/>
        <v>Reject</v>
      </c>
      <c r="J925" s="1">
        <f>VLOOKUP($B925,'Working final'!$A$4:$BU$2260,50,0)</f>
        <v>45016</v>
      </c>
    </row>
    <row r="926" spans="1:10" hidden="1" x14ac:dyDescent="0.25">
      <c r="A926">
        <v>924</v>
      </c>
      <c r="B926" t="s">
        <v>2016</v>
      </c>
      <c r="C926" t="str">
        <f>IF(VLOOKUP($B926,'Working final'!$A$4:$BU$2260,50,0)&gt;=DATE(2022,3,31),"Y","N")</f>
        <v>Y</v>
      </c>
      <c r="D926" t="str">
        <f>IF(VLOOKUP($B926,'Working final'!$A$4:$BU$2260,51,0)&gt;=1,"Y","N")</f>
        <v>Y</v>
      </c>
      <c r="E926" t="str">
        <f>IF(VLOOKUP($B926,'Working final'!$A$4:$BU$2260,51,0)&lt;200,"Y","N")</f>
        <v>Y</v>
      </c>
      <c r="F926" t="str">
        <f>IF(VLOOKUP($B926,'Working final'!$A$4:$BU$2260,70,0)&gt;=75%,"Y","N")</f>
        <v>Y</v>
      </c>
      <c r="G926" t="str">
        <f>IF(VLOOKUP($B926,'Working final'!$A$4:$BU$2260,71,0)&gt;=30%,"Y","N")</f>
        <v>N</v>
      </c>
      <c r="H926" t="str">
        <f>IF(OR(VLOOKUP($B926,'Working final'!$A$4:$BU$2260,72,0)&gt;=75%,VLOOKUP($B926,'Working final'!$A$4:$BU$2260,73,0)&gt;=75%),"Y","N")</f>
        <v>Y</v>
      </c>
      <c r="I926" s="4" t="str">
        <f t="shared" si="14"/>
        <v>Reject</v>
      </c>
      <c r="J926" s="1">
        <f>VLOOKUP($B926,'Working final'!$A$4:$BU$2260,50,0)</f>
        <v>45016</v>
      </c>
    </row>
    <row r="927" spans="1:10" hidden="1" x14ac:dyDescent="0.25">
      <c r="A927">
        <v>925</v>
      </c>
      <c r="B927" t="s">
        <v>2017</v>
      </c>
      <c r="C927" t="str">
        <f>IF(VLOOKUP($B927,'Working final'!$A$4:$BU$2260,50,0)&gt;=DATE(2022,3,31),"Y","N")</f>
        <v>N</v>
      </c>
      <c r="D927" t="str">
        <f>IF(VLOOKUP($B927,'Working final'!$A$4:$BU$2260,51,0)&gt;=1,"Y","N")</f>
        <v>N</v>
      </c>
      <c r="E927" t="str">
        <f>IF(VLOOKUP($B927,'Working final'!$A$4:$BU$2260,51,0)&lt;200,"Y","N")</f>
        <v>Y</v>
      </c>
      <c r="F927" t="str">
        <f>IF(VLOOKUP($B927,'Working final'!$A$4:$BU$2260,70,0)&gt;=75%,"Y","N")</f>
        <v>N</v>
      </c>
      <c r="G927" t="str">
        <f>IF(VLOOKUP($B927,'Working final'!$A$4:$BU$2260,71,0)&gt;=30%,"Y","N")</f>
        <v>N</v>
      </c>
      <c r="H927" t="str">
        <f>IF(OR(VLOOKUP($B927,'Working final'!$A$4:$BU$2260,72,0)&gt;=75%,VLOOKUP($B927,'Working final'!$A$4:$BU$2260,73,0)&gt;=75%),"Y","N")</f>
        <v>N</v>
      </c>
      <c r="I927" s="4" t="str">
        <f t="shared" si="14"/>
        <v>Reject</v>
      </c>
      <c r="J927" s="1">
        <f>VLOOKUP($B927,'Working final'!$A$4:$BU$2260,50,0)</f>
        <v>0</v>
      </c>
    </row>
    <row r="928" spans="1:10" hidden="1" x14ac:dyDescent="0.25">
      <c r="A928">
        <v>926</v>
      </c>
      <c r="B928" t="s">
        <v>2018</v>
      </c>
      <c r="C928" t="str">
        <f>IF(VLOOKUP($B928,'Working final'!$A$4:$BU$2260,50,0)&gt;=DATE(2022,3,31),"Y","N")</f>
        <v>N</v>
      </c>
      <c r="D928" t="str">
        <f>IF(VLOOKUP($B928,'Working final'!$A$4:$BU$2260,51,0)&gt;=1,"Y","N")</f>
        <v>N</v>
      </c>
      <c r="E928" t="str">
        <f>IF(VLOOKUP($B928,'Working final'!$A$4:$BU$2260,51,0)&lt;200,"Y","N")</f>
        <v>Y</v>
      </c>
      <c r="F928" t="str">
        <f>IF(VLOOKUP($B928,'Working final'!$A$4:$BU$2260,70,0)&gt;=75%,"Y","N")</f>
        <v>N</v>
      </c>
      <c r="G928" t="str">
        <f>IF(VLOOKUP($B928,'Working final'!$A$4:$BU$2260,71,0)&gt;=30%,"Y","N")</f>
        <v>N</v>
      </c>
      <c r="H928" t="str">
        <f>IF(OR(VLOOKUP($B928,'Working final'!$A$4:$BU$2260,72,0)&gt;=75%,VLOOKUP($B928,'Working final'!$A$4:$BU$2260,73,0)&gt;=75%),"Y","N")</f>
        <v>N</v>
      </c>
      <c r="I928" s="4" t="str">
        <f t="shared" si="14"/>
        <v>Reject</v>
      </c>
      <c r="J928" s="1">
        <f>VLOOKUP($B928,'Working final'!$A$4:$BU$2260,50,0)</f>
        <v>0</v>
      </c>
    </row>
    <row r="929" spans="1:10" hidden="1" x14ac:dyDescent="0.25">
      <c r="A929">
        <v>927</v>
      </c>
      <c r="B929" t="s">
        <v>2020</v>
      </c>
      <c r="C929" t="str">
        <f>IF(VLOOKUP($B929,'Working final'!$A$4:$BU$2260,50,0)&gt;=DATE(2022,3,31),"Y","N")</f>
        <v>N</v>
      </c>
      <c r="D929" t="str">
        <f>IF(VLOOKUP($B929,'Working final'!$A$4:$BU$2260,51,0)&gt;=1,"Y","N")</f>
        <v>N</v>
      </c>
      <c r="E929" t="str">
        <f>IF(VLOOKUP($B929,'Working final'!$A$4:$BU$2260,51,0)&lt;200,"Y","N")</f>
        <v>Y</v>
      </c>
      <c r="F929" t="str">
        <f>IF(VLOOKUP($B929,'Working final'!$A$4:$BU$2260,70,0)&gt;=75%,"Y","N")</f>
        <v>N</v>
      </c>
      <c r="G929" t="str">
        <f>IF(VLOOKUP($B929,'Working final'!$A$4:$BU$2260,71,0)&gt;=30%,"Y","N")</f>
        <v>N</v>
      </c>
      <c r="H929" t="str">
        <f>IF(OR(VLOOKUP($B929,'Working final'!$A$4:$BU$2260,72,0)&gt;=75%,VLOOKUP($B929,'Working final'!$A$4:$BU$2260,73,0)&gt;=75%),"Y","N")</f>
        <v>N</v>
      </c>
      <c r="I929" s="4" t="str">
        <f t="shared" si="14"/>
        <v>Reject</v>
      </c>
      <c r="J929" s="1">
        <f>VLOOKUP($B929,'Working final'!$A$4:$BU$2260,50,0)</f>
        <v>0</v>
      </c>
    </row>
    <row r="930" spans="1:10" hidden="1" x14ac:dyDescent="0.25">
      <c r="A930">
        <v>928</v>
      </c>
      <c r="B930" t="s">
        <v>2021</v>
      </c>
      <c r="C930" t="str">
        <f>IF(VLOOKUP($B930,'Working final'!$A$4:$BU$2260,50,0)&gt;=DATE(2022,3,31),"Y","N")</f>
        <v>Y</v>
      </c>
      <c r="D930" t="str">
        <f>IF(VLOOKUP($B930,'Working final'!$A$4:$BU$2260,51,0)&gt;=1,"Y","N")</f>
        <v>Y</v>
      </c>
      <c r="E930" t="str">
        <f>IF(VLOOKUP($B930,'Working final'!$A$4:$BU$2260,51,0)&lt;200,"Y","N")</f>
        <v>Y</v>
      </c>
      <c r="F930" t="str">
        <f>IF(VLOOKUP($B930,'Working final'!$A$4:$BU$2260,70,0)&gt;=75%,"Y","N")</f>
        <v>Y</v>
      </c>
      <c r="G930" t="str">
        <f>IF(VLOOKUP($B930,'Working final'!$A$4:$BU$2260,71,0)&gt;=30%,"Y","N")</f>
        <v>Y</v>
      </c>
      <c r="H930" t="str">
        <f>IF(OR(VLOOKUP($B930,'Working final'!$A$4:$BU$2260,72,0)&gt;=75%,VLOOKUP($B930,'Working final'!$A$4:$BU$2260,73,0)&gt;=75%),"Y","N")</f>
        <v>N</v>
      </c>
      <c r="I930" s="4" t="str">
        <f t="shared" si="14"/>
        <v>Reject</v>
      </c>
      <c r="J930" s="1">
        <f>VLOOKUP($B930,'Working final'!$A$4:$BU$2260,50,0)</f>
        <v>45016</v>
      </c>
    </row>
    <row r="931" spans="1:10" hidden="1" x14ac:dyDescent="0.25">
      <c r="A931">
        <v>929</v>
      </c>
      <c r="B931" t="s">
        <v>2022</v>
      </c>
      <c r="C931" t="str">
        <f>IF(VLOOKUP($B931,'Working final'!$A$4:$BU$2260,50,0)&gt;=DATE(2022,3,31),"Y","N")</f>
        <v>N</v>
      </c>
      <c r="D931" t="str">
        <f>IF(VLOOKUP($B931,'Working final'!$A$4:$BU$2260,51,0)&gt;=1,"Y","N")</f>
        <v>N</v>
      </c>
      <c r="E931" t="str">
        <f>IF(VLOOKUP($B931,'Working final'!$A$4:$BU$2260,51,0)&lt;200,"Y","N")</f>
        <v>Y</v>
      </c>
      <c r="F931" t="str">
        <f>IF(VLOOKUP($B931,'Working final'!$A$4:$BU$2260,70,0)&gt;=75%,"Y","N")</f>
        <v>N</v>
      </c>
      <c r="G931" t="str">
        <f>IF(VLOOKUP($B931,'Working final'!$A$4:$BU$2260,71,0)&gt;=30%,"Y","N")</f>
        <v>N</v>
      </c>
      <c r="H931" t="str">
        <f>IF(OR(VLOOKUP($B931,'Working final'!$A$4:$BU$2260,72,0)&gt;=75%,VLOOKUP($B931,'Working final'!$A$4:$BU$2260,73,0)&gt;=75%),"Y","N")</f>
        <v>N</v>
      </c>
      <c r="I931" s="4" t="str">
        <f t="shared" si="14"/>
        <v>Reject</v>
      </c>
      <c r="J931" s="1">
        <f>VLOOKUP($B931,'Working final'!$A$4:$BU$2260,50,0)</f>
        <v>0</v>
      </c>
    </row>
    <row r="932" spans="1:10" hidden="1" x14ac:dyDescent="0.25">
      <c r="A932">
        <v>930</v>
      </c>
      <c r="B932" t="s">
        <v>2024</v>
      </c>
      <c r="C932" t="str">
        <f>IF(VLOOKUP($B932,'Working final'!$A$4:$BU$2260,50,0)&gt;=DATE(2022,3,31),"Y","N")</f>
        <v>Y</v>
      </c>
      <c r="D932" t="str">
        <f>IF(VLOOKUP($B932,'Working final'!$A$4:$BU$2260,51,0)&gt;=1,"Y","N")</f>
        <v>Y</v>
      </c>
      <c r="E932" t="str">
        <f>IF(VLOOKUP($B932,'Working final'!$A$4:$BU$2260,51,0)&lt;200,"Y","N")</f>
        <v>N</v>
      </c>
      <c r="F932" t="str">
        <f>IF(VLOOKUP($B932,'Working final'!$A$4:$BU$2260,70,0)&gt;=75%,"Y","N")</f>
        <v>Y</v>
      </c>
      <c r="G932" t="str">
        <f>IF(VLOOKUP($B932,'Working final'!$A$4:$BU$2260,71,0)&gt;=30%,"Y","N")</f>
        <v>Y</v>
      </c>
      <c r="H932" t="str">
        <f>IF(OR(VLOOKUP($B932,'Working final'!$A$4:$BU$2260,72,0)&gt;=75%,VLOOKUP($B932,'Working final'!$A$4:$BU$2260,73,0)&gt;=75%),"Y","N")</f>
        <v>Y</v>
      </c>
      <c r="I932" s="4" t="str">
        <f t="shared" si="14"/>
        <v>Reject</v>
      </c>
      <c r="J932" s="1">
        <f>VLOOKUP($B932,'Working final'!$A$4:$BU$2260,50,0)</f>
        <v>45016</v>
      </c>
    </row>
    <row r="933" spans="1:10" hidden="1" x14ac:dyDescent="0.25">
      <c r="A933">
        <v>931</v>
      </c>
      <c r="B933" t="s">
        <v>2028</v>
      </c>
      <c r="C933" t="str">
        <f>IF(VLOOKUP($B933,'Working final'!$A$4:$BU$2260,50,0)&gt;=DATE(2022,3,31),"Y","N")</f>
        <v>Y</v>
      </c>
      <c r="D933" t="str">
        <f>IF(VLOOKUP($B933,'Working final'!$A$4:$BU$2260,51,0)&gt;=1,"Y","N")</f>
        <v>N</v>
      </c>
      <c r="E933" t="str">
        <f>IF(VLOOKUP($B933,'Working final'!$A$4:$BU$2260,51,0)&lt;200,"Y","N")</f>
        <v>Y</v>
      </c>
      <c r="F933" t="str">
        <f>IF(VLOOKUP($B933,'Working final'!$A$4:$BU$2260,70,0)&gt;=75%,"Y","N")</f>
        <v>Y</v>
      </c>
      <c r="G933" t="str">
        <f>IF(VLOOKUP($B933,'Working final'!$A$4:$BU$2260,71,0)&gt;=30%,"Y","N")</f>
        <v>N</v>
      </c>
      <c r="H933" t="str">
        <f>IF(OR(VLOOKUP($B933,'Working final'!$A$4:$BU$2260,72,0)&gt;=75%,VLOOKUP($B933,'Working final'!$A$4:$BU$2260,73,0)&gt;=75%),"Y","N")</f>
        <v>N</v>
      </c>
      <c r="I933" s="4" t="str">
        <f t="shared" si="14"/>
        <v>Reject</v>
      </c>
      <c r="J933" s="1">
        <f>VLOOKUP($B933,'Working final'!$A$4:$BU$2260,50,0)</f>
        <v>45016</v>
      </c>
    </row>
    <row r="934" spans="1:10" x14ac:dyDescent="0.25">
      <c r="A934">
        <v>932</v>
      </c>
      <c r="B934" t="s">
        <v>2029</v>
      </c>
      <c r="C934" t="str">
        <f>IF(VLOOKUP($B934,'Working final'!$A$4:$BU$2260,50,0)&gt;=DATE(2022,3,31),"Y","N")</f>
        <v>Y</v>
      </c>
      <c r="D934" t="str">
        <f>IF(VLOOKUP($B934,'Working final'!$A$4:$BU$2260,51,0)&gt;=1,"Y","N")</f>
        <v>Y</v>
      </c>
      <c r="E934" t="str">
        <f>IF(VLOOKUP($B934,'Working final'!$A$4:$BU$2260,51,0)&lt;200,"Y","N")</f>
        <v>Y</v>
      </c>
      <c r="F934" t="str">
        <f>IF(VLOOKUP($B934,'Working final'!$A$4:$BU$2260,70,0)&gt;=75%,"Y","N")</f>
        <v>Y</v>
      </c>
      <c r="G934" t="str">
        <f>IF(VLOOKUP($B934,'Working final'!$A$4:$BU$2260,71,0)&gt;=30%,"Y","N")</f>
        <v>Y</v>
      </c>
      <c r="H934" t="str">
        <f>IF(OR(VLOOKUP($B934,'Working final'!$A$4:$BU$2260,72,0)&gt;=75%,VLOOKUP($B934,'Working final'!$A$4:$BU$2260,73,0)&gt;=75%),"Y","N")</f>
        <v>Y</v>
      </c>
      <c r="I934" s="4" t="str">
        <f t="shared" si="14"/>
        <v>Accept</v>
      </c>
      <c r="J934" s="1">
        <f>VLOOKUP($B934,'Working final'!$A$4:$BU$2260,50,0)</f>
        <v>45016</v>
      </c>
    </row>
    <row r="935" spans="1:10" x14ac:dyDescent="0.25">
      <c r="A935">
        <v>933</v>
      </c>
      <c r="B935" t="s">
        <v>2032</v>
      </c>
      <c r="C935" t="str">
        <f>IF(VLOOKUP($B935,'Working final'!$A$4:$BU$2260,50,0)&gt;=DATE(2022,3,31),"Y","N")</f>
        <v>Y</v>
      </c>
      <c r="D935" t="str">
        <f>IF(VLOOKUP($B935,'Working final'!$A$4:$BU$2260,51,0)&gt;=1,"Y","N")</f>
        <v>Y</v>
      </c>
      <c r="E935" t="str">
        <f>IF(VLOOKUP($B935,'Working final'!$A$4:$BU$2260,51,0)&lt;200,"Y","N")</f>
        <v>Y</v>
      </c>
      <c r="F935" t="str">
        <f>IF(VLOOKUP($B935,'Working final'!$A$4:$BU$2260,70,0)&gt;=75%,"Y","N")</f>
        <v>Y</v>
      </c>
      <c r="G935" t="str">
        <f>IF(VLOOKUP($B935,'Working final'!$A$4:$BU$2260,71,0)&gt;=30%,"Y","N")</f>
        <v>Y</v>
      </c>
      <c r="H935" t="str">
        <f>IF(OR(VLOOKUP($B935,'Working final'!$A$4:$BU$2260,72,0)&gt;=75%,VLOOKUP($B935,'Working final'!$A$4:$BU$2260,73,0)&gt;=75%),"Y","N")</f>
        <v>Y</v>
      </c>
      <c r="I935" s="4" t="str">
        <f t="shared" si="14"/>
        <v>Accept</v>
      </c>
      <c r="J935" s="1">
        <f>VLOOKUP($B935,'Working final'!$A$4:$BU$2260,50,0)</f>
        <v>45016</v>
      </c>
    </row>
    <row r="936" spans="1:10" hidden="1" x14ac:dyDescent="0.25">
      <c r="A936">
        <v>934</v>
      </c>
      <c r="B936" t="s">
        <v>2034</v>
      </c>
      <c r="C936" t="str">
        <f>IF(VLOOKUP($B936,'Working final'!$A$4:$BU$2260,50,0)&gt;=DATE(2022,3,31),"Y","N")</f>
        <v>Y</v>
      </c>
      <c r="D936" t="str">
        <f>IF(VLOOKUP($B936,'Working final'!$A$4:$BU$2260,51,0)&gt;=1,"Y","N")</f>
        <v>Y</v>
      </c>
      <c r="E936" t="str">
        <f>IF(VLOOKUP($B936,'Working final'!$A$4:$BU$2260,51,0)&lt;200,"Y","N")</f>
        <v>N</v>
      </c>
      <c r="F936" t="str">
        <f>IF(VLOOKUP($B936,'Working final'!$A$4:$BU$2260,70,0)&gt;=75%,"Y","N")</f>
        <v>Y</v>
      </c>
      <c r="G936" t="str">
        <f>IF(VLOOKUP($B936,'Working final'!$A$4:$BU$2260,71,0)&gt;=30%,"Y","N")</f>
        <v>Y</v>
      </c>
      <c r="H936" t="str">
        <f>IF(OR(VLOOKUP($B936,'Working final'!$A$4:$BU$2260,72,0)&gt;=75%,VLOOKUP($B936,'Working final'!$A$4:$BU$2260,73,0)&gt;=75%),"Y","N")</f>
        <v>N</v>
      </c>
      <c r="I936" s="4" t="str">
        <f t="shared" si="14"/>
        <v>Reject</v>
      </c>
      <c r="J936" s="1">
        <f>VLOOKUP($B936,'Working final'!$A$4:$BU$2260,50,0)</f>
        <v>45016</v>
      </c>
    </row>
    <row r="937" spans="1:10" hidden="1" x14ac:dyDescent="0.25">
      <c r="A937">
        <v>935</v>
      </c>
      <c r="B937" t="s">
        <v>2035</v>
      </c>
      <c r="C937" t="str">
        <f>IF(VLOOKUP($B937,'Working final'!$A$4:$BU$2260,50,0)&gt;=DATE(2022,3,31),"Y","N")</f>
        <v>N</v>
      </c>
      <c r="D937" t="str">
        <f>IF(VLOOKUP($B937,'Working final'!$A$4:$BU$2260,51,0)&gt;=1,"Y","N")</f>
        <v>N</v>
      </c>
      <c r="E937" t="str">
        <f>IF(VLOOKUP($B937,'Working final'!$A$4:$BU$2260,51,0)&lt;200,"Y","N")</f>
        <v>Y</v>
      </c>
      <c r="F937" t="str">
        <f>IF(VLOOKUP($B937,'Working final'!$A$4:$BU$2260,70,0)&gt;=75%,"Y","N")</f>
        <v>N</v>
      </c>
      <c r="G937" t="str">
        <f>IF(VLOOKUP($B937,'Working final'!$A$4:$BU$2260,71,0)&gt;=30%,"Y","N")</f>
        <v>N</v>
      </c>
      <c r="H937" t="str">
        <f>IF(OR(VLOOKUP($B937,'Working final'!$A$4:$BU$2260,72,0)&gt;=75%,VLOOKUP($B937,'Working final'!$A$4:$BU$2260,73,0)&gt;=75%),"Y","N")</f>
        <v>N</v>
      </c>
      <c r="I937" s="4" t="str">
        <f t="shared" si="14"/>
        <v>Reject</v>
      </c>
      <c r="J937" s="1">
        <f>VLOOKUP($B937,'Working final'!$A$4:$BU$2260,50,0)</f>
        <v>0</v>
      </c>
    </row>
    <row r="938" spans="1:10" hidden="1" x14ac:dyDescent="0.25">
      <c r="A938">
        <v>936</v>
      </c>
      <c r="B938" t="s">
        <v>2036</v>
      </c>
      <c r="C938" t="str">
        <f>IF(VLOOKUP($B938,'Working final'!$A$4:$BU$2260,50,0)&gt;=DATE(2022,3,31),"Y","N")</f>
        <v>N</v>
      </c>
      <c r="D938" t="str">
        <f>IF(VLOOKUP($B938,'Working final'!$A$4:$BU$2260,51,0)&gt;=1,"Y","N")</f>
        <v>N</v>
      </c>
      <c r="E938" t="str">
        <f>IF(VLOOKUP($B938,'Working final'!$A$4:$BU$2260,51,0)&lt;200,"Y","N")</f>
        <v>Y</v>
      </c>
      <c r="F938" t="str">
        <f>IF(VLOOKUP($B938,'Working final'!$A$4:$BU$2260,70,0)&gt;=75%,"Y","N")</f>
        <v>N</v>
      </c>
      <c r="G938" t="str">
        <f>IF(VLOOKUP($B938,'Working final'!$A$4:$BU$2260,71,0)&gt;=30%,"Y","N")</f>
        <v>N</v>
      </c>
      <c r="H938" t="str">
        <f>IF(OR(VLOOKUP($B938,'Working final'!$A$4:$BU$2260,72,0)&gt;=75%,VLOOKUP($B938,'Working final'!$A$4:$BU$2260,73,0)&gt;=75%),"Y","N")</f>
        <v>N</v>
      </c>
      <c r="I938" s="4" t="str">
        <f t="shared" si="14"/>
        <v>Reject</v>
      </c>
      <c r="J938" s="1">
        <f>VLOOKUP($B938,'Working final'!$A$4:$BU$2260,50,0)</f>
        <v>0</v>
      </c>
    </row>
    <row r="939" spans="1:10" hidden="1" x14ac:dyDescent="0.25">
      <c r="A939">
        <v>937</v>
      </c>
      <c r="B939" t="s">
        <v>2037</v>
      </c>
      <c r="C939" t="str">
        <f>IF(VLOOKUP($B939,'Working final'!$A$4:$BU$2260,50,0)&gt;=DATE(2022,3,31),"Y","N")</f>
        <v>N</v>
      </c>
      <c r="D939" t="str">
        <f>IF(VLOOKUP($B939,'Working final'!$A$4:$BU$2260,51,0)&gt;=1,"Y","N")</f>
        <v>N</v>
      </c>
      <c r="E939" t="str">
        <f>IF(VLOOKUP($B939,'Working final'!$A$4:$BU$2260,51,0)&lt;200,"Y","N")</f>
        <v>Y</v>
      </c>
      <c r="F939" t="str">
        <f>IF(VLOOKUP($B939,'Working final'!$A$4:$BU$2260,70,0)&gt;=75%,"Y","N")</f>
        <v>N</v>
      </c>
      <c r="G939" t="str">
        <f>IF(VLOOKUP($B939,'Working final'!$A$4:$BU$2260,71,0)&gt;=30%,"Y","N")</f>
        <v>N</v>
      </c>
      <c r="H939" t="str">
        <f>IF(OR(VLOOKUP($B939,'Working final'!$A$4:$BU$2260,72,0)&gt;=75%,VLOOKUP($B939,'Working final'!$A$4:$BU$2260,73,0)&gt;=75%),"Y","N")</f>
        <v>N</v>
      </c>
      <c r="I939" s="4" t="str">
        <f t="shared" si="14"/>
        <v>Reject</v>
      </c>
      <c r="J939" s="1">
        <f>VLOOKUP($B939,'Working final'!$A$4:$BU$2260,50,0)</f>
        <v>0</v>
      </c>
    </row>
    <row r="940" spans="1:10" x14ac:dyDescent="0.25">
      <c r="A940">
        <v>938</v>
      </c>
      <c r="B940" t="s">
        <v>2039</v>
      </c>
      <c r="C940" t="str">
        <f>IF(VLOOKUP($B940,'Working final'!$A$4:$BU$2260,50,0)&gt;=DATE(2022,3,31),"Y","N")</f>
        <v>Y</v>
      </c>
      <c r="D940" t="str">
        <f>IF(VLOOKUP($B940,'Working final'!$A$4:$BU$2260,51,0)&gt;=1,"Y","N")</f>
        <v>Y</v>
      </c>
      <c r="E940" t="str">
        <f>IF(VLOOKUP($B940,'Working final'!$A$4:$BU$2260,51,0)&lt;200,"Y","N")</f>
        <v>Y</v>
      </c>
      <c r="F940" t="str">
        <f>IF(VLOOKUP($B940,'Working final'!$A$4:$BU$2260,70,0)&gt;=75%,"Y","N")</f>
        <v>Y</v>
      </c>
      <c r="G940" t="str">
        <f>IF(VLOOKUP($B940,'Working final'!$A$4:$BU$2260,71,0)&gt;=30%,"Y","N")</f>
        <v>Y</v>
      </c>
      <c r="H940" t="str">
        <f>IF(OR(VLOOKUP($B940,'Working final'!$A$4:$BU$2260,72,0)&gt;=75%,VLOOKUP($B940,'Working final'!$A$4:$BU$2260,73,0)&gt;=75%),"Y","N")</f>
        <v>Y</v>
      </c>
      <c r="I940" s="4" t="str">
        <f t="shared" si="14"/>
        <v>Accept</v>
      </c>
      <c r="J940" s="1">
        <f>VLOOKUP($B940,'Working final'!$A$4:$BU$2260,50,0)</f>
        <v>45016</v>
      </c>
    </row>
    <row r="941" spans="1:10" hidden="1" x14ac:dyDescent="0.25">
      <c r="A941">
        <v>939</v>
      </c>
      <c r="B941" t="s">
        <v>2041</v>
      </c>
      <c r="C941" t="str">
        <f>IF(VLOOKUP($B941,'Working final'!$A$4:$BU$2260,50,0)&gt;=DATE(2022,3,31),"Y","N")</f>
        <v>Y</v>
      </c>
      <c r="D941" t="str">
        <f>IF(VLOOKUP($B941,'Working final'!$A$4:$BU$2260,51,0)&gt;=1,"Y","N")</f>
        <v>Y</v>
      </c>
      <c r="E941" t="str">
        <f>IF(VLOOKUP($B941,'Working final'!$A$4:$BU$2260,51,0)&lt;200,"Y","N")</f>
        <v>N</v>
      </c>
      <c r="F941" t="str">
        <f>IF(VLOOKUP($B941,'Working final'!$A$4:$BU$2260,70,0)&gt;=75%,"Y","N")</f>
        <v>Y</v>
      </c>
      <c r="G941" t="str">
        <f>IF(VLOOKUP($B941,'Working final'!$A$4:$BU$2260,71,0)&gt;=30%,"Y","N")</f>
        <v>Y</v>
      </c>
      <c r="H941" t="str">
        <f>IF(OR(VLOOKUP($B941,'Working final'!$A$4:$BU$2260,72,0)&gt;=75%,VLOOKUP($B941,'Working final'!$A$4:$BU$2260,73,0)&gt;=75%),"Y","N")</f>
        <v>Y</v>
      </c>
      <c r="I941" s="4" t="str">
        <f t="shared" si="14"/>
        <v>Reject</v>
      </c>
      <c r="J941" s="1">
        <f>VLOOKUP($B941,'Working final'!$A$4:$BU$2260,50,0)</f>
        <v>45016</v>
      </c>
    </row>
    <row r="942" spans="1:10" hidden="1" x14ac:dyDescent="0.25">
      <c r="A942">
        <v>940</v>
      </c>
      <c r="B942" t="s">
        <v>2056</v>
      </c>
      <c r="C942" t="str">
        <f>IF(VLOOKUP($B942,'Working final'!$A$4:$BU$2260,50,0)&gt;=DATE(2022,3,31),"Y","N")</f>
        <v>Y</v>
      </c>
      <c r="D942" t="str">
        <f>IF(VLOOKUP($B942,'Working final'!$A$4:$BU$2260,51,0)&gt;=1,"Y","N")</f>
        <v>Y</v>
      </c>
      <c r="E942" t="str">
        <f>IF(VLOOKUP($B942,'Working final'!$A$4:$BU$2260,51,0)&lt;200,"Y","N")</f>
        <v>N</v>
      </c>
      <c r="F942" t="str">
        <f>IF(VLOOKUP($B942,'Working final'!$A$4:$BU$2260,70,0)&gt;=75%,"Y","N")</f>
        <v>Y</v>
      </c>
      <c r="G942" t="str">
        <f>IF(VLOOKUP($B942,'Working final'!$A$4:$BU$2260,71,0)&gt;=30%,"Y","N")</f>
        <v>Y</v>
      </c>
      <c r="H942" t="str">
        <f>IF(OR(VLOOKUP($B942,'Working final'!$A$4:$BU$2260,72,0)&gt;=75%,VLOOKUP($B942,'Working final'!$A$4:$BU$2260,73,0)&gt;=75%),"Y","N")</f>
        <v>Y</v>
      </c>
      <c r="I942" s="4" t="str">
        <f t="shared" si="14"/>
        <v>Reject</v>
      </c>
      <c r="J942" s="1">
        <f>VLOOKUP($B942,'Working final'!$A$4:$BU$2260,50,0)</f>
        <v>45016</v>
      </c>
    </row>
    <row r="943" spans="1:10" hidden="1" x14ac:dyDescent="0.25">
      <c r="A943">
        <v>941</v>
      </c>
      <c r="B943" t="s">
        <v>2059</v>
      </c>
      <c r="C943" t="str">
        <f>IF(VLOOKUP($B943,'Working final'!$A$4:$BU$2260,50,0)&gt;=DATE(2022,3,31),"Y","N")</f>
        <v>Y</v>
      </c>
      <c r="D943" t="str">
        <f>IF(VLOOKUP($B943,'Working final'!$A$4:$BU$2260,51,0)&gt;=1,"Y","N")</f>
        <v>N</v>
      </c>
      <c r="E943" t="str">
        <f>IF(VLOOKUP($B943,'Working final'!$A$4:$BU$2260,51,0)&lt;200,"Y","N")</f>
        <v>Y</v>
      </c>
      <c r="F943" t="str">
        <f>IF(VLOOKUP($B943,'Working final'!$A$4:$BU$2260,70,0)&gt;=75%,"Y","N")</f>
        <v>Y</v>
      </c>
      <c r="G943" t="str">
        <f>IF(VLOOKUP($B943,'Working final'!$A$4:$BU$2260,71,0)&gt;=30%,"Y","N")</f>
        <v>Y</v>
      </c>
      <c r="H943" t="str">
        <f>IF(OR(VLOOKUP($B943,'Working final'!$A$4:$BU$2260,72,0)&gt;=75%,VLOOKUP($B943,'Working final'!$A$4:$BU$2260,73,0)&gt;=75%),"Y","N")</f>
        <v>N</v>
      </c>
      <c r="I943" s="4" t="str">
        <f t="shared" si="14"/>
        <v>Reject</v>
      </c>
      <c r="J943" s="1">
        <f>VLOOKUP($B943,'Working final'!$A$4:$BU$2260,50,0)</f>
        <v>45016</v>
      </c>
    </row>
    <row r="944" spans="1:10" hidden="1" x14ac:dyDescent="0.25">
      <c r="A944">
        <v>942</v>
      </c>
      <c r="B944" t="s">
        <v>2060</v>
      </c>
      <c r="C944" t="str">
        <f>IF(VLOOKUP($B944,'Working final'!$A$4:$BU$2260,50,0)&gt;=DATE(2022,3,31),"Y","N")</f>
        <v>N</v>
      </c>
      <c r="D944" t="str">
        <f>IF(VLOOKUP($B944,'Working final'!$A$4:$BU$2260,51,0)&gt;=1,"Y","N")</f>
        <v>N</v>
      </c>
      <c r="E944" t="str">
        <f>IF(VLOOKUP($B944,'Working final'!$A$4:$BU$2260,51,0)&lt;200,"Y","N")</f>
        <v>Y</v>
      </c>
      <c r="F944" t="str">
        <f>IF(VLOOKUP($B944,'Working final'!$A$4:$BU$2260,70,0)&gt;=75%,"Y","N")</f>
        <v>N</v>
      </c>
      <c r="G944" t="str">
        <f>IF(VLOOKUP($B944,'Working final'!$A$4:$BU$2260,71,0)&gt;=30%,"Y","N")</f>
        <v>N</v>
      </c>
      <c r="H944" t="str">
        <f>IF(OR(VLOOKUP($B944,'Working final'!$A$4:$BU$2260,72,0)&gt;=75%,VLOOKUP($B944,'Working final'!$A$4:$BU$2260,73,0)&gt;=75%),"Y","N")</f>
        <v>N</v>
      </c>
      <c r="I944" s="4" t="str">
        <f t="shared" si="14"/>
        <v>Reject</v>
      </c>
      <c r="J944" s="1">
        <f>VLOOKUP($B944,'Working final'!$A$4:$BU$2260,50,0)</f>
        <v>0</v>
      </c>
    </row>
    <row r="945" spans="1:10" hidden="1" x14ac:dyDescent="0.25">
      <c r="A945">
        <v>943</v>
      </c>
      <c r="B945" t="s">
        <v>2061</v>
      </c>
      <c r="C945" t="str">
        <f>IF(VLOOKUP($B945,'Working final'!$A$4:$BU$2260,50,0)&gt;=DATE(2022,3,31),"Y","N")</f>
        <v>Y</v>
      </c>
      <c r="D945" t="str">
        <f>IF(VLOOKUP($B945,'Working final'!$A$4:$BU$2260,51,0)&gt;=1,"Y","N")</f>
        <v>Y</v>
      </c>
      <c r="E945" t="str">
        <f>IF(VLOOKUP($B945,'Working final'!$A$4:$BU$2260,51,0)&lt;200,"Y","N")</f>
        <v>Y</v>
      </c>
      <c r="F945" t="str">
        <f>IF(VLOOKUP($B945,'Working final'!$A$4:$BU$2260,70,0)&gt;=75%,"Y","N")</f>
        <v>Y</v>
      </c>
      <c r="G945" t="str">
        <f>IF(VLOOKUP($B945,'Working final'!$A$4:$BU$2260,71,0)&gt;=30%,"Y","N")</f>
        <v>N</v>
      </c>
      <c r="H945" t="str">
        <f>IF(OR(VLOOKUP($B945,'Working final'!$A$4:$BU$2260,72,0)&gt;=75%,VLOOKUP($B945,'Working final'!$A$4:$BU$2260,73,0)&gt;=75%),"Y","N")</f>
        <v>N</v>
      </c>
      <c r="I945" s="4" t="str">
        <f t="shared" si="14"/>
        <v>Reject</v>
      </c>
      <c r="J945" s="1">
        <f>VLOOKUP($B945,'Working final'!$A$4:$BU$2260,50,0)</f>
        <v>44651</v>
      </c>
    </row>
    <row r="946" spans="1:10" hidden="1" x14ac:dyDescent="0.25">
      <c r="A946">
        <v>944</v>
      </c>
      <c r="B946" t="s">
        <v>2066</v>
      </c>
      <c r="C946" t="str">
        <f>IF(VLOOKUP($B946,'Working final'!$A$4:$BU$2260,50,0)&gt;=DATE(2022,3,31),"Y","N")</f>
        <v>N</v>
      </c>
      <c r="D946" t="str">
        <f>IF(VLOOKUP($B946,'Working final'!$A$4:$BU$2260,51,0)&gt;=1,"Y","N")</f>
        <v>N</v>
      </c>
      <c r="E946" t="str">
        <f>IF(VLOOKUP($B946,'Working final'!$A$4:$BU$2260,51,0)&lt;200,"Y","N")</f>
        <v>Y</v>
      </c>
      <c r="F946" t="str">
        <f>IF(VLOOKUP($B946,'Working final'!$A$4:$BU$2260,70,0)&gt;=75%,"Y","N")</f>
        <v>N</v>
      </c>
      <c r="G946" t="str">
        <f>IF(VLOOKUP($B946,'Working final'!$A$4:$BU$2260,71,0)&gt;=30%,"Y","N")</f>
        <v>N</v>
      </c>
      <c r="H946" t="str">
        <f>IF(OR(VLOOKUP($B946,'Working final'!$A$4:$BU$2260,72,0)&gt;=75%,VLOOKUP($B946,'Working final'!$A$4:$BU$2260,73,0)&gt;=75%),"Y","N")</f>
        <v>N</v>
      </c>
      <c r="I946" s="4" t="str">
        <f t="shared" si="14"/>
        <v>Reject</v>
      </c>
      <c r="J946" s="1">
        <f>VLOOKUP($B946,'Working final'!$A$4:$BU$2260,50,0)</f>
        <v>0</v>
      </c>
    </row>
    <row r="947" spans="1:10" x14ac:dyDescent="0.25">
      <c r="A947">
        <v>945</v>
      </c>
      <c r="B947" t="s">
        <v>2071</v>
      </c>
      <c r="C947" t="str">
        <f>IF(VLOOKUP($B947,'Working final'!$A$4:$BU$2260,50,0)&gt;=DATE(2022,3,31),"Y","N")</f>
        <v>Y</v>
      </c>
      <c r="D947" t="str">
        <f>IF(VLOOKUP($B947,'Working final'!$A$4:$BU$2260,51,0)&gt;=1,"Y","N")</f>
        <v>Y</v>
      </c>
      <c r="E947" t="str">
        <f>IF(VLOOKUP($B947,'Working final'!$A$4:$BU$2260,51,0)&lt;200,"Y","N")</f>
        <v>Y</v>
      </c>
      <c r="F947" t="str">
        <f>IF(VLOOKUP($B947,'Working final'!$A$4:$BU$2260,70,0)&gt;=75%,"Y","N")</f>
        <v>Y</v>
      </c>
      <c r="G947" t="str">
        <f>IF(VLOOKUP($B947,'Working final'!$A$4:$BU$2260,71,0)&gt;=30%,"Y","N")</f>
        <v>Y</v>
      </c>
      <c r="H947" t="str">
        <f>IF(OR(VLOOKUP($B947,'Working final'!$A$4:$BU$2260,72,0)&gt;=75%,VLOOKUP($B947,'Working final'!$A$4:$BU$2260,73,0)&gt;=75%),"Y","N")</f>
        <v>Y</v>
      </c>
      <c r="I947" s="4" t="str">
        <f t="shared" si="14"/>
        <v>Accept</v>
      </c>
      <c r="J947" s="1">
        <f>VLOOKUP($B947,'Working final'!$A$4:$BU$2260,50,0)</f>
        <v>45016</v>
      </c>
    </row>
    <row r="948" spans="1:10" hidden="1" x14ac:dyDescent="0.25">
      <c r="A948">
        <v>946</v>
      </c>
      <c r="B948" t="s">
        <v>2076</v>
      </c>
      <c r="C948" t="str">
        <f>IF(VLOOKUP($B948,'Working final'!$A$4:$BU$2260,50,0)&gt;=DATE(2022,3,31),"Y","N")</f>
        <v>N</v>
      </c>
      <c r="D948" t="str">
        <f>IF(VLOOKUP($B948,'Working final'!$A$4:$BU$2260,51,0)&gt;=1,"Y","N")</f>
        <v>N</v>
      </c>
      <c r="E948" t="str">
        <f>IF(VLOOKUP($B948,'Working final'!$A$4:$BU$2260,51,0)&lt;200,"Y","N")</f>
        <v>Y</v>
      </c>
      <c r="F948" t="str">
        <f>IF(VLOOKUP($B948,'Working final'!$A$4:$BU$2260,70,0)&gt;=75%,"Y","N")</f>
        <v>N</v>
      </c>
      <c r="G948" t="str">
        <f>IF(VLOOKUP($B948,'Working final'!$A$4:$BU$2260,71,0)&gt;=30%,"Y","N")</f>
        <v>N</v>
      </c>
      <c r="H948" t="str">
        <f>IF(OR(VLOOKUP($B948,'Working final'!$A$4:$BU$2260,72,0)&gt;=75%,VLOOKUP($B948,'Working final'!$A$4:$BU$2260,73,0)&gt;=75%),"Y","N")</f>
        <v>N</v>
      </c>
      <c r="I948" s="4" t="str">
        <f t="shared" si="14"/>
        <v>Reject</v>
      </c>
      <c r="J948" s="1">
        <f>VLOOKUP($B948,'Working final'!$A$4:$BU$2260,50,0)</f>
        <v>0</v>
      </c>
    </row>
    <row r="949" spans="1:10" hidden="1" x14ac:dyDescent="0.25">
      <c r="A949">
        <v>947</v>
      </c>
      <c r="B949" t="s">
        <v>2077</v>
      </c>
      <c r="C949" t="str">
        <f>IF(VLOOKUP($B949,'Working final'!$A$4:$BU$2260,50,0)&gt;=DATE(2022,3,31),"Y","N")</f>
        <v>Y</v>
      </c>
      <c r="D949" t="str">
        <f>IF(VLOOKUP($B949,'Working final'!$A$4:$BU$2260,51,0)&gt;=1,"Y","N")</f>
        <v>N</v>
      </c>
      <c r="E949" t="str">
        <f>IF(VLOOKUP($B949,'Working final'!$A$4:$BU$2260,51,0)&lt;200,"Y","N")</f>
        <v>Y</v>
      </c>
      <c r="F949" t="str">
        <f>IF(VLOOKUP($B949,'Working final'!$A$4:$BU$2260,70,0)&gt;=75%,"Y","N")</f>
        <v>N</v>
      </c>
      <c r="G949" t="str">
        <f>IF(VLOOKUP($B949,'Working final'!$A$4:$BU$2260,71,0)&gt;=30%,"Y","N")</f>
        <v>N</v>
      </c>
      <c r="H949" t="str">
        <f>IF(OR(VLOOKUP($B949,'Working final'!$A$4:$BU$2260,72,0)&gt;=75%,VLOOKUP($B949,'Working final'!$A$4:$BU$2260,73,0)&gt;=75%),"Y","N")</f>
        <v>N</v>
      </c>
      <c r="I949" s="4" t="str">
        <f t="shared" si="14"/>
        <v>Reject</v>
      </c>
      <c r="J949" s="1">
        <f>VLOOKUP($B949,'Working final'!$A$4:$BU$2260,50,0)</f>
        <v>45016</v>
      </c>
    </row>
    <row r="950" spans="1:10" hidden="1" x14ac:dyDescent="0.25">
      <c r="A950">
        <v>948</v>
      </c>
      <c r="B950" t="s">
        <v>2080</v>
      </c>
      <c r="C950" t="str">
        <f>IF(VLOOKUP($B950,'Working final'!$A$4:$BU$2260,50,0)&gt;=DATE(2022,3,31),"Y","N")</f>
        <v>Y</v>
      </c>
      <c r="D950" t="str">
        <f>IF(VLOOKUP($B950,'Working final'!$A$4:$BU$2260,51,0)&gt;=1,"Y","N")</f>
        <v>Y</v>
      </c>
      <c r="E950" t="str">
        <f>IF(VLOOKUP($B950,'Working final'!$A$4:$BU$2260,51,0)&lt;200,"Y","N")</f>
        <v>N</v>
      </c>
      <c r="F950" t="str">
        <f>IF(VLOOKUP($B950,'Working final'!$A$4:$BU$2260,70,0)&gt;=75%,"Y","N")</f>
        <v>Y</v>
      </c>
      <c r="G950" t="str">
        <f>IF(VLOOKUP($B950,'Working final'!$A$4:$BU$2260,71,0)&gt;=30%,"Y","N")</f>
        <v>Y</v>
      </c>
      <c r="H950" t="str">
        <f>IF(OR(VLOOKUP($B950,'Working final'!$A$4:$BU$2260,72,0)&gt;=75%,VLOOKUP($B950,'Working final'!$A$4:$BU$2260,73,0)&gt;=75%),"Y","N")</f>
        <v>N</v>
      </c>
      <c r="I950" s="4" t="str">
        <f t="shared" si="14"/>
        <v>Reject</v>
      </c>
      <c r="J950" s="1">
        <f>VLOOKUP($B950,'Working final'!$A$4:$BU$2260,50,0)</f>
        <v>45016</v>
      </c>
    </row>
    <row r="951" spans="1:10" hidden="1" x14ac:dyDescent="0.25">
      <c r="A951">
        <v>949</v>
      </c>
      <c r="B951" t="s">
        <v>2043</v>
      </c>
      <c r="C951" t="str">
        <f>IF(VLOOKUP($B951,'Working final'!$A$4:$BU$2260,50,0)&gt;=DATE(2022,3,31),"Y","N")</f>
        <v>Y</v>
      </c>
      <c r="D951" t="str">
        <f>IF(VLOOKUP($B951,'Working final'!$A$4:$BU$2260,51,0)&gt;=1,"Y","N")</f>
        <v>Y</v>
      </c>
      <c r="E951" t="str">
        <f>IF(VLOOKUP($B951,'Working final'!$A$4:$BU$2260,51,0)&lt;200,"Y","N")</f>
        <v>Y</v>
      </c>
      <c r="F951" t="str">
        <f>IF(VLOOKUP($B951,'Working final'!$A$4:$BU$2260,70,0)&gt;=75%,"Y","N")</f>
        <v>Y</v>
      </c>
      <c r="G951" t="str">
        <f>IF(VLOOKUP($B951,'Working final'!$A$4:$BU$2260,71,0)&gt;=30%,"Y","N")</f>
        <v>Y</v>
      </c>
      <c r="H951" t="str">
        <f>IF(OR(VLOOKUP($B951,'Working final'!$A$4:$BU$2260,72,0)&gt;=75%,VLOOKUP($B951,'Working final'!$A$4:$BU$2260,73,0)&gt;=75%),"Y","N")</f>
        <v>N</v>
      </c>
      <c r="I951" s="4" t="str">
        <f t="shared" si="14"/>
        <v>Reject</v>
      </c>
      <c r="J951" s="1">
        <f>VLOOKUP($B951,'Working final'!$A$4:$BU$2260,50,0)</f>
        <v>45016</v>
      </c>
    </row>
    <row r="952" spans="1:10" hidden="1" x14ac:dyDescent="0.25">
      <c r="A952">
        <v>950</v>
      </c>
      <c r="B952" t="s">
        <v>2081</v>
      </c>
      <c r="C952" t="str">
        <f>IF(VLOOKUP($B952,'Working final'!$A$4:$BU$2260,50,0)&gt;=DATE(2022,3,31),"Y","N")</f>
        <v>Y</v>
      </c>
      <c r="D952" t="str">
        <f>IF(VLOOKUP($B952,'Working final'!$A$4:$BU$2260,51,0)&gt;=1,"Y","N")</f>
        <v>Y</v>
      </c>
      <c r="E952" t="str">
        <f>IF(VLOOKUP($B952,'Working final'!$A$4:$BU$2260,51,0)&lt;200,"Y","N")</f>
        <v>Y</v>
      </c>
      <c r="F952" t="str">
        <f>IF(VLOOKUP($B952,'Working final'!$A$4:$BU$2260,70,0)&gt;=75%,"Y","N")</f>
        <v>Y</v>
      </c>
      <c r="G952" t="str">
        <f>IF(VLOOKUP($B952,'Working final'!$A$4:$BU$2260,71,0)&gt;=30%,"Y","N")</f>
        <v>Y</v>
      </c>
      <c r="H952" t="str">
        <f>IF(OR(VLOOKUP($B952,'Working final'!$A$4:$BU$2260,72,0)&gt;=75%,VLOOKUP($B952,'Working final'!$A$4:$BU$2260,73,0)&gt;=75%),"Y","N")</f>
        <v>N</v>
      </c>
      <c r="I952" s="4" t="str">
        <f t="shared" si="14"/>
        <v>Reject</v>
      </c>
      <c r="J952" s="1">
        <f>VLOOKUP($B952,'Working final'!$A$4:$BU$2260,50,0)</f>
        <v>45016</v>
      </c>
    </row>
    <row r="953" spans="1:10" hidden="1" x14ac:dyDescent="0.25">
      <c r="A953">
        <v>951</v>
      </c>
      <c r="B953" t="s">
        <v>2082</v>
      </c>
      <c r="C953" t="str">
        <f>IF(VLOOKUP($B953,'Working final'!$A$4:$BU$2260,50,0)&gt;=DATE(2022,3,31),"Y","N")</f>
        <v>N</v>
      </c>
      <c r="D953" t="str">
        <f>IF(VLOOKUP($B953,'Working final'!$A$4:$BU$2260,51,0)&gt;=1,"Y","N")</f>
        <v>N</v>
      </c>
      <c r="E953" t="str">
        <f>IF(VLOOKUP($B953,'Working final'!$A$4:$BU$2260,51,0)&lt;200,"Y","N")</f>
        <v>Y</v>
      </c>
      <c r="F953" t="str">
        <f>IF(VLOOKUP($B953,'Working final'!$A$4:$BU$2260,70,0)&gt;=75%,"Y","N")</f>
        <v>N</v>
      </c>
      <c r="G953" t="str">
        <f>IF(VLOOKUP($B953,'Working final'!$A$4:$BU$2260,71,0)&gt;=30%,"Y","N")</f>
        <v>N</v>
      </c>
      <c r="H953" t="str">
        <f>IF(OR(VLOOKUP($B953,'Working final'!$A$4:$BU$2260,72,0)&gt;=75%,VLOOKUP($B953,'Working final'!$A$4:$BU$2260,73,0)&gt;=75%),"Y","N")</f>
        <v>N</v>
      </c>
      <c r="I953" s="4" t="str">
        <f t="shared" si="14"/>
        <v>Reject</v>
      </c>
      <c r="J953" s="1">
        <f>VLOOKUP($B953,'Working final'!$A$4:$BU$2260,50,0)</f>
        <v>0</v>
      </c>
    </row>
    <row r="954" spans="1:10" hidden="1" x14ac:dyDescent="0.25">
      <c r="A954">
        <v>952</v>
      </c>
      <c r="B954" t="s">
        <v>2083</v>
      </c>
      <c r="C954" t="str">
        <f>IF(VLOOKUP($B954,'Working final'!$A$4:$BU$2260,50,0)&gt;=DATE(2022,3,31),"Y","N")</f>
        <v>N</v>
      </c>
      <c r="D954" t="str">
        <f>IF(VLOOKUP($B954,'Working final'!$A$4:$BU$2260,51,0)&gt;=1,"Y","N")</f>
        <v>N</v>
      </c>
      <c r="E954" t="str">
        <f>IF(VLOOKUP($B954,'Working final'!$A$4:$BU$2260,51,0)&lt;200,"Y","N")</f>
        <v>Y</v>
      </c>
      <c r="F954" t="str">
        <f>IF(VLOOKUP($B954,'Working final'!$A$4:$BU$2260,70,0)&gt;=75%,"Y","N")</f>
        <v>N</v>
      </c>
      <c r="G954" t="str">
        <f>IF(VLOOKUP($B954,'Working final'!$A$4:$BU$2260,71,0)&gt;=30%,"Y","N")</f>
        <v>N</v>
      </c>
      <c r="H954" t="str">
        <f>IF(OR(VLOOKUP($B954,'Working final'!$A$4:$BU$2260,72,0)&gt;=75%,VLOOKUP($B954,'Working final'!$A$4:$BU$2260,73,0)&gt;=75%),"Y","N")</f>
        <v>N</v>
      </c>
      <c r="I954" s="4" t="str">
        <f t="shared" si="14"/>
        <v>Reject</v>
      </c>
      <c r="J954" s="1">
        <f>VLOOKUP($B954,'Working final'!$A$4:$BU$2260,50,0)</f>
        <v>0</v>
      </c>
    </row>
    <row r="955" spans="1:10" hidden="1" x14ac:dyDescent="0.25">
      <c r="A955">
        <v>953</v>
      </c>
      <c r="B955" t="s">
        <v>2044</v>
      </c>
      <c r="C955" t="str">
        <f>IF(VLOOKUP($B955,'Working final'!$A$4:$BU$2260,50,0)&gt;=DATE(2022,3,31),"Y","N")</f>
        <v>N</v>
      </c>
      <c r="D955" t="str">
        <f>IF(VLOOKUP($B955,'Working final'!$A$4:$BU$2260,51,0)&gt;=1,"Y","N")</f>
        <v>N</v>
      </c>
      <c r="E955" t="str">
        <f>IF(VLOOKUP($B955,'Working final'!$A$4:$BU$2260,51,0)&lt;200,"Y","N")</f>
        <v>Y</v>
      </c>
      <c r="F955" t="str">
        <f>IF(VLOOKUP($B955,'Working final'!$A$4:$BU$2260,70,0)&gt;=75%,"Y","N")</f>
        <v>N</v>
      </c>
      <c r="G955" t="str">
        <f>IF(VLOOKUP($B955,'Working final'!$A$4:$BU$2260,71,0)&gt;=30%,"Y","N")</f>
        <v>N</v>
      </c>
      <c r="H955" t="str">
        <f>IF(OR(VLOOKUP($B955,'Working final'!$A$4:$BU$2260,72,0)&gt;=75%,VLOOKUP($B955,'Working final'!$A$4:$BU$2260,73,0)&gt;=75%),"Y","N")</f>
        <v>N</v>
      </c>
      <c r="I955" s="4" t="str">
        <f t="shared" si="14"/>
        <v>Reject</v>
      </c>
      <c r="J955" s="1">
        <f>VLOOKUP($B955,'Working final'!$A$4:$BU$2260,50,0)</f>
        <v>0</v>
      </c>
    </row>
    <row r="956" spans="1:10" hidden="1" x14ac:dyDescent="0.25">
      <c r="A956">
        <v>954</v>
      </c>
      <c r="B956" t="s">
        <v>2093</v>
      </c>
      <c r="C956" t="str">
        <f>IF(VLOOKUP($B956,'Working final'!$A$4:$BU$2260,50,0)&gt;=DATE(2022,3,31),"Y","N")</f>
        <v>N</v>
      </c>
      <c r="D956" t="str">
        <f>IF(VLOOKUP($B956,'Working final'!$A$4:$BU$2260,51,0)&gt;=1,"Y","N")</f>
        <v>N</v>
      </c>
      <c r="E956" t="str">
        <f>IF(VLOOKUP($B956,'Working final'!$A$4:$BU$2260,51,0)&lt;200,"Y","N")</f>
        <v>Y</v>
      </c>
      <c r="F956" t="str">
        <f>IF(VLOOKUP($B956,'Working final'!$A$4:$BU$2260,70,0)&gt;=75%,"Y","N")</f>
        <v>N</v>
      </c>
      <c r="G956" t="str">
        <f>IF(VLOOKUP($B956,'Working final'!$A$4:$BU$2260,71,0)&gt;=30%,"Y","N")</f>
        <v>N</v>
      </c>
      <c r="H956" t="str">
        <f>IF(OR(VLOOKUP($B956,'Working final'!$A$4:$BU$2260,72,0)&gt;=75%,VLOOKUP($B956,'Working final'!$A$4:$BU$2260,73,0)&gt;=75%),"Y","N")</f>
        <v>N</v>
      </c>
      <c r="I956" s="4" t="str">
        <f t="shared" si="14"/>
        <v>Reject</v>
      </c>
      <c r="J956" s="1">
        <f>VLOOKUP($B956,'Working final'!$A$4:$BU$2260,50,0)</f>
        <v>0</v>
      </c>
    </row>
    <row r="957" spans="1:10" hidden="1" x14ac:dyDescent="0.25">
      <c r="A957">
        <v>955</v>
      </c>
      <c r="B957" t="s">
        <v>2094</v>
      </c>
      <c r="C957" t="str">
        <f>IF(VLOOKUP($B957,'Working final'!$A$4:$BU$2260,50,0)&gt;=DATE(2022,3,31),"Y","N")</f>
        <v>N</v>
      </c>
      <c r="D957" t="str">
        <f>IF(VLOOKUP($B957,'Working final'!$A$4:$BU$2260,51,0)&gt;=1,"Y","N")</f>
        <v>N</v>
      </c>
      <c r="E957" t="str">
        <f>IF(VLOOKUP($B957,'Working final'!$A$4:$BU$2260,51,0)&lt;200,"Y","N")</f>
        <v>Y</v>
      </c>
      <c r="F957" t="str">
        <f>IF(VLOOKUP($B957,'Working final'!$A$4:$BU$2260,70,0)&gt;=75%,"Y","N")</f>
        <v>N</v>
      </c>
      <c r="G957" t="str">
        <f>IF(VLOOKUP($B957,'Working final'!$A$4:$BU$2260,71,0)&gt;=30%,"Y","N")</f>
        <v>N</v>
      </c>
      <c r="H957" t="str">
        <f>IF(OR(VLOOKUP($B957,'Working final'!$A$4:$BU$2260,72,0)&gt;=75%,VLOOKUP($B957,'Working final'!$A$4:$BU$2260,73,0)&gt;=75%),"Y","N")</f>
        <v>N</v>
      </c>
      <c r="I957" s="4" t="str">
        <f t="shared" si="14"/>
        <v>Reject</v>
      </c>
      <c r="J957" s="1">
        <f>VLOOKUP($B957,'Working final'!$A$4:$BU$2260,50,0)</f>
        <v>0</v>
      </c>
    </row>
    <row r="958" spans="1:10" hidden="1" x14ac:dyDescent="0.25">
      <c r="A958">
        <v>956</v>
      </c>
      <c r="B958" t="s">
        <v>2097</v>
      </c>
      <c r="C958" t="str">
        <f>IF(VLOOKUP($B958,'Working final'!$A$4:$BU$2260,50,0)&gt;=DATE(2022,3,31),"Y","N")</f>
        <v>Y</v>
      </c>
      <c r="D958" t="str">
        <f>IF(VLOOKUP($B958,'Working final'!$A$4:$BU$2260,51,0)&gt;=1,"Y","N")</f>
        <v>Y</v>
      </c>
      <c r="E958" t="str">
        <f>IF(VLOOKUP($B958,'Working final'!$A$4:$BU$2260,51,0)&lt;200,"Y","N")</f>
        <v>N</v>
      </c>
      <c r="F958" t="str">
        <f>IF(VLOOKUP($B958,'Working final'!$A$4:$BU$2260,70,0)&gt;=75%,"Y","N")</f>
        <v>Y</v>
      </c>
      <c r="G958" t="str">
        <f>IF(VLOOKUP($B958,'Working final'!$A$4:$BU$2260,71,0)&gt;=30%,"Y","N")</f>
        <v>Y</v>
      </c>
      <c r="H958" t="str">
        <f>IF(OR(VLOOKUP($B958,'Working final'!$A$4:$BU$2260,72,0)&gt;=75%,VLOOKUP($B958,'Working final'!$A$4:$BU$2260,73,0)&gt;=75%),"Y","N")</f>
        <v>Y</v>
      </c>
      <c r="I958" s="4" t="str">
        <f t="shared" si="14"/>
        <v>Reject</v>
      </c>
      <c r="J958" s="1">
        <f>VLOOKUP($B958,'Working final'!$A$4:$BU$2260,50,0)</f>
        <v>45016</v>
      </c>
    </row>
    <row r="959" spans="1:10" hidden="1" x14ac:dyDescent="0.25">
      <c r="A959">
        <v>957</v>
      </c>
      <c r="B959" t="s">
        <v>2098</v>
      </c>
      <c r="C959" t="str">
        <f>IF(VLOOKUP($B959,'Working final'!$A$4:$BU$2260,50,0)&gt;=DATE(2022,3,31),"Y","N")</f>
        <v>N</v>
      </c>
      <c r="D959" t="str">
        <f>IF(VLOOKUP($B959,'Working final'!$A$4:$BU$2260,51,0)&gt;=1,"Y","N")</f>
        <v>N</v>
      </c>
      <c r="E959" t="str">
        <f>IF(VLOOKUP($B959,'Working final'!$A$4:$BU$2260,51,0)&lt;200,"Y","N")</f>
        <v>Y</v>
      </c>
      <c r="F959" t="str">
        <f>IF(VLOOKUP($B959,'Working final'!$A$4:$BU$2260,70,0)&gt;=75%,"Y","N")</f>
        <v>N</v>
      </c>
      <c r="G959" t="str">
        <f>IF(VLOOKUP($B959,'Working final'!$A$4:$BU$2260,71,0)&gt;=30%,"Y","N")</f>
        <v>N</v>
      </c>
      <c r="H959" t="str">
        <f>IF(OR(VLOOKUP($B959,'Working final'!$A$4:$BU$2260,72,0)&gt;=75%,VLOOKUP($B959,'Working final'!$A$4:$BU$2260,73,0)&gt;=75%),"Y","N")</f>
        <v>N</v>
      </c>
      <c r="I959" s="4" t="str">
        <f t="shared" si="14"/>
        <v>Reject</v>
      </c>
      <c r="J959" s="1">
        <f>VLOOKUP($B959,'Working final'!$A$4:$BU$2260,50,0)</f>
        <v>0</v>
      </c>
    </row>
    <row r="960" spans="1:10" hidden="1" x14ac:dyDescent="0.25">
      <c r="A960">
        <v>958</v>
      </c>
      <c r="B960" t="s">
        <v>2101</v>
      </c>
      <c r="C960" t="str">
        <f>IF(VLOOKUP($B960,'Working final'!$A$4:$BU$2260,50,0)&gt;=DATE(2022,3,31),"Y","N")</f>
        <v>N</v>
      </c>
      <c r="D960" t="str">
        <f>IF(VLOOKUP($B960,'Working final'!$A$4:$BU$2260,51,0)&gt;=1,"Y","N")</f>
        <v>N</v>
      </c>
      <c r="E960" t="str">
        <f>IF(VLOOKUP($B960,'Working final'!$A$4:$BU$2260,51,0)&lt;200,"Y","N")</f>
        <v>Y</v>
      </c>
      <c r="F960" t="str">
        <f>IF(VLOOKUP($B960,'Working final'!$A$4:$BU$2260,70,0)&gt;=75%,"Y","N")</f>
        <v>N</v>
      </c>
      <c r="G960" t="str">
        <f>IF(VLOOKUP($B960,'Working final'!$A$4:$BU$2260,71,0)&gt;=30%,"Y","N")</f>
        <v>N</v>
      </c>
      <c r="H960" t="str">
        <f>IF(OR(VLOOKUP($B960,'Working final'!$A$4:$BU$2260,72,0)&gt;=75%,VLOOKUP($B960,'Working final'!$A$4:$BU$2260,73,0)&gt;=75%),"Y","N")</f>
        <v>N</v>
      </c>
      <c r="I960" s="4" t="str">
        <f t="shared" si="14"/>
        <v>Reject</v>
      </c>
      <c r="J960" s="1">
        <f>VLOOKUP($B960,'Working final'!$A$4:$BU$2260,50,0)</f>
        <v>0</v>
      </c>
    </row>
    <row r="961" spans="1:10" hidden="1" x14ac:dyDescent="0.25">
      <c r="A961">
        <v>959</v>
      </c>
      <c r="B961" t="s">
        <v>2102</v>
      </c>
      <c r="C961" t="str">
        <f>IF(VLOOKUP($B961,'Working final'!$A$4:$BU$2260,50,0)&gt;=DATE(2022,3,31),"Y","N")</f>
        <v>Y</v>
      </c>
      <c r="D961" t="str">
        <f>IF(VLOOKUP($B961,'Working final'!$A$4:$BU$2260,51,0)&gt;=1,"Y","N")</f>
        <v>Y</v>
      </c>
      <c r="E961" t="str">
        <f>IF(VLOOKUP($B961,'Working final'!$A$4:$BU$2260,51,0)&lt;200,"Y","N")</f>
        <v>Y</v>
      </c>
      <c r="F961" t="str">
        <f>IF(VLOOKUP($B961,'Working final'!$A$4:$BU$2260,70,0)&gt;=75%,"Y","N")</f>
        <v>Y</v>
      </c>
      <c r="G961" t="str">
        <f>IF(VLOOKUP($B961,'Working final'!$A$4:$BU$2260,71,0)&gt;=30%,"Y","N")</f>
        <v>Y</v>
      </c>
      <c r="H961" t="str">
        <f>IF(OR(VLOOKUP($B961,'Working final'!$A$4:$BU$2260,72,0)&gt;=75%,VLOOKUP($B961,'Working final'!$A$4:$BU$2260,73,0)&gt;=75%),"Y","N")</f>
        <v>N</v>
      </c>
      <c r="I961" s="4" t="str">
        <f t="shared" si="14"/>
        <v>Reject</v>
      </c>
      <c r="J961" s="1">
        <f>VLOOKUP($B961,'Working final'!$A$4:$BU$2260,50,0)</f>
        <v>45016</v>
      </c>
    </row>
    <row r="962" spans="1:10" x14ac:dyDescent="0.25">
      <c r="A962">
        <v>960</v>
      </c>
      <c r="B962" t="s">
        <v>2104</v>
      </c>
      <c r="C962" t="str">
        <f>IF(VLOOKUP($B962,'Working final'!$A$4:$BU$2260,50,0)&gt;=DATE(2022,3,31),"Y","N")</f>
        <v>Y</v>
      </c>
      <c r="D962" t="str">
        <f>IF(VLOOKUP($B962,'Working final'!$A$4:$BU$2260,51,0)&gt;=1,"Y","N")</f>
        <v>Y</v>
      </c>
      <c r="E962" t="str">
        <f>IF(VLOOKUP($B962,'Working final'!$A$4:$BU$2260,51,0)&lt;200,"Y","N")</f>
        <v>Y</v>
      </c>
      <c r="F962" t="str">
        <f>IF(VLOOKUP($B962,'Working final'!$A$4:$BU$2260,70,0)&gt;=75%,"Y","N")</f>
        <v>Y</v>
      </c>
      <c r="G962" t="str">
        <f>IF(VLOOKUP($B962,'Working final'!$A$4:$BU$2260,71,0)&gt;=30%,"Y","N")</f>
        <v>Y</v>
      </c>
      <c r="H962" t="str">
        <f>IF(OR(VLOOKUP($B962,'Working final'!$A$4:$BU$2260,72,0)&gt;=75%,VLOOKUP($B962,'Working final'!$A$4:$BU$2260,73,0)&gt;=75%),"Y","N")</f>
        <v>Y</v>
      </c>
      <c r="I962" s="4" t="str">
        <f t="shared" si="14"/>
        <v>Accept</v>
      </c>
      <c r="J962" s="1">
        <f>VLOOKUP($B962,'Working final'!$A$4:$BU$2260,50,0)</f>
        <v>45016</v>
      </c>
    </row>
    <row r="963" spans="1:10" hidden="1" x14ac:dyDescent="0.25">
      <c r="A963">
        <v>961</v>
      </c>
      <c r="B963" t="s">
        <v>2106</v>
      </c>
      <c r="C963" t="s">
        <v>4974</v>
      </c>
      <c r="D963" t="str">
        <f>IF(VLOOKUP($B963,'Working final'!$A$4:$BU$2260,51,0)&gt;=1,"Y","N")</f>
        <v>Y</v>
      </c>
      <c r="E963" t="str">
        <f>IF(VLOOKUP($B963,'Working final'!$A$4:$BU$2260,51,0)&lt;200,"Y","N")</f>
        <v>N</v>
      </c>
      <c r="F963" t="str">
        <f>IF(VLOOKUP($B963,'Working final'!$A$4:$BU$2260,70,0)&gt;=75%,"Y","N")</f>
        <v>Y</v>
      </c>
      <c r="G963" t="str">
        <f>IF(VLOOKUP($B963,'Working final'!$A$4:$BU$2260,71,0)&gt;=30%,"Y","N")</f>
        <v>Y</v>
      </c>
      <c r="H963" t="str">
        <f>IF(OR(VLOOKUP($B963,'Working final'!$A$4:$BU$2260,72,0)&gt;=75%,VLOOKUP($B963,'Working final'!$A$4:$BU$2260,73,0)&gt;=75%),"Y","N")</f>
        <v>Y</v>
      </c>
      <c r="I963" s="4" t="str">
        <f t="shared" si="14"/>
        <v>Reject</v>
      </c>
      <c r="J963" s="1">
        <f>VLOOKUP($B963,'Working final'!$A$4:$BU$2260,50,0)</f>
        <v>45291</v>
      </c>
    </row>
    <row r="964" spans="1:10" hidden="1" x14ac:dyDescent="0.25">
      <c r="A964">
        <v>962</v>
      </c>
      <c r="B964" t="s">
        <v>2109</v>
      </c>
      <c r="C964" t="str">
        <f>IF(VLOOKUP($B964,'Working final'!$A$4:$BU$2260,50,0)&gt;=DATE(2022,3,31),"Y","N")</f>
        <v>N</v>
      </c>
      <c r="D964" t="str">
        <f>IF(VLOOKUP($B964,'Working final'!$A$4:$BU$2260,51,0)&gt;=1,"Y","N")</f>
        <v>N</v>
      </c>
      <c r="E964" t="str">
        <f>IF(VLOOKUP($B964,'Working final'!$A$4:$BU$2260,51,0)&lt;200,"Y","N")</f>
        <v>Y</v>
      </c>
      <c r="F964" t="str">
        <f>IF(VLOOKUP($B964,'Working final'!$A$4:$BU$2260,70,0)&gt;=75%,"Y","N")</f>
        <v>N</v>
      </c>
      <c r="G964" t="str">
        <f>IF(VLOOKUP($B964,'Working final'!$A$4:$BU$2260,71,0)&gt;=30%,"Y","N")</f>
        <v>N</v>
      </c>
      <c r="H964" t="str">
        <f>IF(OR(VLOOKUP($B964,'Working final'!$A$4:$BU$2260,72,0)&gt;=75%,VLOOKUP($B964,'Working final'!$A$4:$BU$2260,73,0)&gt;=75%),"Y","N")</f>
        <v>N</v>
      </c>
      <c r="I964" s="4" t="str">
        <f t="shared" ref="I964:I1027" si="15">IF(AND(C964="Y",D964="Y",E964="Y",F964="Y",G964="Y",H964="Y"),"Accept","Reject")</f>
        <v>Reject</v>
      </c>
      <c r="J964" s="1">
        <f>VLOOKUP($B964,'Working final'!$A$4:$BU$2260,50,0)</f>
        <v>0</v>
      </c>
    </row>
    <row r="965" spans="1:10" hidden="1" x14ac:dyDescent="0.25">
      <c r="A965">
        <v>963</v>
      </c>
      <c r="B965" t="s">
        <v>2110</v>
      </c>
      <c r="C965" t="str">
        <f>IF(VLOOKUP($B965,'Working final'!$A$4:$BU$2260,50,0)&gt;=DATE(2022,3,31),"Y","N")</f>
        <v>N</v>
      </c>
      <c r="D965" t="str">
        <f>IF(VLOOKUP($B965,'Working final'!$A$4:$BU$2260,51,0)&gt;=1,"Y","N")</f>
        <v>N</v>
      </c>
      <c r="E965" t="str">
        <f>IF(VLOOKUP($B965,'Working final'!$A$4:$BU$2260,51,0)&lt;200,"Y","N")</f>
        <v>Y</v>
      </c>
      <c r="F965" t="str">
        <f>IF(VLOOKUP($B965,'Working final'!$A$4:$BU$2260,70,0)&gt;=75%,"Y","N")</f>
        <v>N</v>
      </c>
      <c r="G965" t="str">
        <f>IF(VLOOKUP($B965,'Working final'!$A$4:$BU$2260,71,0)&gt;=30%,"Y","N")</f>
        <v>N</v>
      </c>
      <c r="H965" t="str">
        <f>IF(OR(VLOOKUP($B965,'Working final'!$A$4:$BU$2260,72,0)&gt;=75%,VLOOKUP($B965,'Working final'!$A$4:$BU$2260,73,0)&gt;=75%),"Y","N")</f>
        <v>N</v>
      </c>
      <c r="I965" s="4" t="str">
        <f t="shared" si="15"/>
        <v>Reject</v>
      </c>
      <c r="J965" s="1">
        <f>VLOOKUP($B965,'Working final'!$A$4:$BU$2260,50,0)</f>
        <v>0</v>
      </c>
    </row>
    <row r="966" spans="1:10" hidden="1" x14ac:dyDescent="0.25">
      <c r="A966">
        <v>964</v>
      </c>
      <c r="B966" t="s">
        <v>2111</v>
      </c>
      <c r="C966" t="str">
        <f>IF(VLOOKUP($B966,'Working final'!$A$4:$BU$2260,50,0)&gt;=DATE(2022,3,31),"Y","N")</f>
        <v>Y</v>
      </c>
      <c r="D966" t="str">
        <f>IF(VLOOKUP($B966,'Working final'!$A$4:$BU$2260,51,0)&gt;=1,"Y","N")</f>
        <v>Y</v>
      </c>
      <c r="E966" t="str">
        <f>IF(VLOOKUP($B966,'Working final'!$A$4:$BU$2260,51,0)&lt;200,"Y","N")</f>
        <v>N</v>
      </c>
      <c r="F966" t="str">
        <f>IF(VLOOKUP($B966,'Working final'!$A$4:$BU$2260,70,0)&gt;=75%,"Y","N")</f>
        <v>Y</v>
      </c>
      <c r="G966" t="str">
        <f>IF(VLOOKUP($B966,'Working final'!$A$4:$BU$2260,71,0)&gt;=30%,"Y","N")</f>
        <v>Y</v>
      </c>
      <c r="H966" t="str">
        <f>IF(OR(VLOOKUP($B966,'Working final'!$A$4:$BU$2260,72,0)&gt;=75%,VLOOKUP($B966,'Working final'!$A$4:$BU$2260,73,0)&gt;=75%),"Y","N")</f>
        <v>Y</v>
      </c>
      <c r="I966" s="4" t="str">
        <f t="shared" si="15"/>
        <v>Reject</v>
      </c>
      <c r="J966" s="1">
        <f>VLOOKUP($B966,'Working final'!$A$4:$BU$2260,50,0)</f>
        <v>45016</v>
      </c>
    </row>
    <row r="967" spans="1:10" x14ac:dyDescent="0.25">
      <c r="A967">
        <v>965</v>
      </c>
      <c r="B967" t="s">
        <v>2112</v>
      </c>
      <c r="C967" t="str">
        <f>IF(VLOOKUP($B967,'Working final'!$A$4:$BU$2260,50,0)&gt;=DATE(2022,3,31),"Y","N")</f>
        <v>Y</v>
      </c>
      <c r="D967" t="str">
        <f>IF(VLOOKUP($B967,'Working final'!$A$4:$BU$2260,51,0)&gt;=1,"Y","N")</f>
        <v>Y</v>
      </c>
      <c r="E967" t="str">
        <f>IF(VLOOKUP($B967,'Working final'!$A$4:$BU$2260,51,0)&lt;200,"Y","N")</f>
        <v>Y</v>
      </c>
      <c r="F967" t="str">
        <f>IF(VLOOKUP($B967,'Working final'!$A$4:$BU$2260,70,0)&gt;=75%,"Y","N")</f>
        <v>Y</v>
      </c>
      <c r="G967" t="str">
        <f>IF(VLOOKUP($B967,'Working final'!$A$4:$BU$2260,71,0)&gt;=30%,"Y","N")</f>
        <v>Y</v>
      </c>
      <c r="H967" t="str">
        <f>IF(OR(VLOOKUP($B967,'Working final'!$A$4:$BU$2260,72,0)&gt;=75%,VLOOKUP($B967,'Working final'!$A$4:$BU$2260,73,0)&gt;=75%),"Y","N")</f>
        <v>Y</v>
      </c>
      <c r="I967" s="4" t="str">
        <f t="shared" si="15"/>
        <v>Accept</v>
      </c>
      <c r="J967" s="1">
        <f>VLOOKUP($B967,'Working final'!$A$4:$BU$2260,50,0)</f>
        <v>45016</v>
      </c>
    </row>
    <row r="968" spans="1:10" hidden="1" x14ac:dyDescent="0.25">
      <c r="A968">
        <v>966</v>
      </c>
      <c r="B968" t="s">
        <v>2113</v>
      </c>
      <c r="C968" t="str">
        <f>IF(VLOOKUP($B968,'Working final'!$A$4:$BU$2260,50,0)&gt;=DATE(2022,3,31),"Y","N")</f>
        <v>N</v>
      </c>
      <c r="D968" t="str">
        <f>IF(VLOOKUP($B968,'Working final'!$A$4:$BU$2260,51,0)&gt;=1,"Y","N")</f>
        <v>N</v>
      </c>
      <c r="E968" t="str">
        <f>IF(VLOOKUP($B968,'Working final'!$A$4:$BU$2260,51,0)&lt;200,"Y","N")</f>
        <v>Y</v>
      </c>
      <c r="F968" t="str">
        <f>IF(VLOOKUP($B968,'Working final'!$A$4:$BU$2260,70,0)&gt;=75%,"Y","N")</f>
        <v>N</v>
      </c>
      <c r="G968" t="str">
        <f>IF(VLOOKUP($B968,'Working final'!$A$4:$BU$2260,71,0)&gt;=30%,"Y","N")</f>
        <v>N</v>
      </c>
      <c r="H968" t="str">
        <f>IF(OR(VLOOKUP($B968,'Working final'!$A$4:$BU$2260,72,0)&gt;=75%,VLOOKUP($B968,'Working final'!$A$4:$BU$2260,73,0)&gt;=75%),"Y","N")</f>
        <v>N</v>
      </c>
      <c r="I968" s="4" t="str">
        <f t="shared" si="15"/>
        <v>Reject</v>
      </c>
      <c r="J968" s="1">
        <f>VLOOKUP($B968,'Working final'!$A$4:$BU$2260,50,0)</f>
        <v>0</v>
      </c>
    </row>
    <row r="969" spans="1:10" hidden="1" x14ac:dyDescent="0.25">
      <c r="A969">
        <v>967</v>
      </c>
      <c r="B969" t="s">
        <v>2115</v>
      </c>
      <c r="C969" t="str">
        <f>IF(VLOOKUP($B969,'Working final'!$A$4:$BU$2260,50,0)&gt;=DATE(2022,3,31),"Y","N")</f>
        <v>N</v>
      </c>
      <c r="D969" t="str">
        <f>IF(VLOOKUP($B969,'Working final'!$A$4:$BU$2260,51,0)&gt;=1,"Y","N")</f>
        <v>N</v>
      </c>
      <c r="E969" t="str">
        <f>IF(VLOOKUP($B969,'Working final'!$A$4:$BU$2260,51,0)&lt;200,"Y","N")</f>
        <v>Y</v>
      </c>
      <c r="F969" t="str">
        <f>IF(VLOOKUP($B969,'Working final'!$A$4:$BU$2260,70,0)&gt;=75%,"Y","N")</f>
        <v>N</v>
      </c>
      <c r="G969" t="str">
        <f>IF(VLOOKUP($B969,'Working final'!$A$4:$BU$2260,71,0)&gt;=30%,"Y","N")</f>
        <v>N</v>
      </c>
      <c r="H969" t="str">
        <f>IF(OR(VLOOKUP($B969,'Working final'!$A$4:$BU$2260,72,0)&gt;=75%,VLOOKUP($B969,'Working final'!$A$4:$BU$2260,73,0)&gt;=75%),"Y","N")</f>
        <v>N</v>
      </c>
      <c r="I969" s="4" t="str">
        <f t="shared" si="15"/>
        <v>Reject</v>
      </c>
      <c r="J969" s="1">
        <f>VLOOKUP($B969,'Working final'!$A$4:$BU$2260,50,0)</f>
        <v>0</v>
      </c>
    </row>
    <row r="970" spans="1:10" hidden="1" x14ac:dyDescent="0.25">
      <c r="A970">
        <v>968</v>
      </c>
      <c r="B970" t="s">
        <v>2117</v>
      </c>
      <c r="C970" t="str">
        <f>IF(VLOOKUP($B970,'Working final'!$A$4:$BU$2260,50,0)&gt;=DATE(2022,3,31),"Y","N")</f>
        <v>Y</v>
      </c>
      <c r="D970" t="str">
        <f>IF(VLOOKUP($B970,'Working final'!$A$4:$BU$2260,51,0)&gt;=1,"Y","N")</f>
        <v>Y</v>
      </c>
      <c r="E970" t="str">
        <f>IF(VLOOKUP($B970,'Working final'!$A$4:$BU$2260,51,0)&lt;200,"Y","N")</f>
        <v>Y</v>
      </c>
      <c r="F970" t="str">
        <f>IF(VLOOKUP($B970,'Working final'!$A$4:$BU$2260,70,0)&gt;=75%,"Y","N")</f>
        <v>N</v>
      </c>
      <c r="G970" t="str">
        <f>IF(VLOOKUP($B970,'Working final'!$A$4:$BU$2260,71,0)&gt;=30%,"Y","N")</f>
        <v>Y</v>
      </c>
      <c r="H970" t="str">
        <f>IF(OR(VLOOKUP($B970,'Working final'!$A$4:$BU$2260,72,0)&gt;=75%,VLOOKUP($B970,'Working final'!$A$4:$BU$2260,73,0)&gt;=75%),"Y","N")</f>
        <v>N</v>
      </c>
      <c r="I970" s="4" t="str">
        <f t="shared" si="15"/>
        <v>Reject</v>
      </c>
      <c r="J970" s="1">
        <f>VLOOKUP($B970,'Working final'!$A$4:$BU$2260,50,0)</f>
        <v>44651</v>
      </c>
    </row>
    <row r="971" spans="1:10" hidden="1" x14ac:dyDescent="0.25">
      <c r="A971">
        <v>969</v>
      </c>
      <c r="B971" t="s">
        <v>2119</v>
      </c>
      <c r="C971" t="str">
        <f>IF(VLOOKUP($B971,'Working final'!$A$4:$BU$2260,50,0)&gt;=DATE(2022,3,31),"Y","N")</f>
        <v>Y</v>
      </c>
      <c r="D971" t="str">
        <f>IF(VLOOKUP($B971,'Working final'!$A$4:$BU$2260,51,0)&gt;=1,"Y","N")</f>
        <v>Y</v>
      </c>
      <c r="E971" t="str">
        <f>IF(VLOOKUP($B971,'Working final'!$A$4:$BU$2260,51,0)&lt;200,"Y","N")</f>
        <v>Y</v>
      </c>
      <c r="F971" t="str">
        <f>IF(VLOOKUP($B971,'Working final'!$A$4:$BU$2260,70,0)&gt;=75%,"Y","N")</f>
        <v>Y</v>
      </c>
      <c r="G971" t="str">
        <f>IF(VLOOKUP($B971,'Working final'!$A$4:$BU$2260,71,0)&gt;=30%,"Y","N")</f>
        <v>Y</v>
      </c>
      <c r="H971" t="str">
        <f>IF(OR(VLOOKUP($B971,'Working final'!$A$4:$BU$2260,72,0)&gt;=75%,VLOOKUP($B971,'Working final'!$A$4:$BU$2260,73,0)&gt;=75%),"Y","N")</f>
        <v>N</v>
      </c>
      <c r="I971" s="4" t="str">
        <f t="shared" si="15"/>
        <v>Reject</v>
      </c>
      <c r="J971" s="1">
        <f>VLOOKUP($B971,'Working final'!$A$4:$BU$2260,50,0)</f>
        <v>45016</v>
      </c>
    </row>
    <row r="972" spans="1:10" hidden="1" x14ac:dyDescent="0.25">
      <c r="A972">
        <v>970</v>
      </c>
      <c r="B972" t="s">
        <v>2121</v>
      </c>
      <c r="C972" t="str">
        <f>IF(VLOOKUP($B972,'Working final'!$A$4:$BU$2260,50,0)&gt;=DATE(2022,3,31),"Y","N")</f>
        <v>N</v>
      </c>
      <c r="D972" t="str">
        <f>IF(VLOOKUP($B972,'Working final'!$A$4:$BU$2260,51,0)&gt;=1,"Y","N")</f>
        <v>N</v>
      </c>
      <c r="E972" t="str">
        <f>IF(VLOOKUP($B972,'Working final'!$A$4:$BU$2260,51,0)&lt;200,"Y","N")</f>
        <v>Y</v>
      </c>
      <c r="F972" t="str">
        <f>IF(VLOOKUP($B972,'Working final'!$A$4:$BU$2260,70,0)&gt;=75%,"Y","N")</f>
        <v>N</v>
      </c>
      <c r="G972" t="str">
        <f>IF(VLOOKUP($B972,'Working final'!$A$4:$BU$2260,71,0)&gt;=30%,"Y","N")</f>
        <v>N</v>
      </c>
      <c r="H972" t="str">
        <f>IF(OR(VLOOKUP($B972,'Working final'!$A$4:$BU$2260,72,0)&gt;=75%,VLOOKUP($B972,'Working final'!$A$4:$BU$2260,73,0)&gt;=75%),"Y","N")</f>
        <v>N</v>
      </c>
      <c r="I972" s="4" t="str">
        <f t="shared" si="15"/>
        <v>Reject</v>
      </c>
      <c r="J972" s="1">
        <f>VLOOKUP($B972,'Working final'!$A$4:$BU$2260,50,0)</f>
        <v>0</v>
      </c>
    </row>
    <row r="973" spans="1:10" hidden="1" x14ac:dyDescent="0.25">
      <c r="A973">
        <v>971</v>
      </c>
      <c r="B973" t="s">
        <v>2122</v>
      </c>
      <c r="C973" t="str">
        <f>IF(VLOOKUP($B973,'Working final'!$A$4:$BU$2260,50,0)&gt;=DATE(2022,3,31),"Y","N")</f>
        <v>Y</v>
      </c>
      <c r="D973" t="str">
        <f>IF(VLOOKUP($B973,'Working final'!$A$4:$BU$2260,51,0)&gt;=1,"Y","N")</f>
        <v>Y</v>
      </c>
      <c r="E973" t="str">
        <f>IF(VLOOKUP($B973,'Working final'!$A$4:$BU$2260,51,0)&lt;200,"Y","N")</f>
        <v>N</v>
      </c>
      <c r="F973" t="str">
        <f>IF(VLOOKUP($B973,'Working final'!$A$4:$BU$2260,70,0)&gt;=75%,"Y","N")</f>
        <v>Y</v>
      </c>
      <c r="G973" t="str">
        <f>IF(VLOOKUP($B973,'Working final'!$A$4:$BU$2260,71,0)&gt;=30%,"Y","N")</f>
        <v>Y</v>
      </c>
      <c r="H973" t="str">
        <f>IF(OR(VLOOKUP($B973,'Working final'!$A$4:$BU$2260,72,0)&gt;=75%,VLOOKUP($B973,'Working final'!$A$4:$BU$2260,73,0)&gt;=75%),"Y","N")</f>
        <v>Y</v>
      </c>
      <c r="I973" s="4" t="str">
        <f t="shared" si="15"/>
        <v>Reject</v>
      </c>
      <c r="J973" s="1">
        <f>VLOOKUP($B973,'Working final'!$A$4:$BU$2260,50,0)</f>
        <v>45016</v>
      </c>
    </row>
    <row r="974" spans="1:10" hidden="1" x14ac:dyDescent="0.25">
      <c r="A974">
        <v>972</v>
      </c>
      <c r="B974" t="s">
        <v>2124</v>
      </c>
      <c r="C974" t="str">
        <f>IF(VLOOKUP($B974,'Working final'!$A$4:$BU$2260,50,0)&gt;=DATE(2022,3,31),"Y","N")</f>
        <v>N</v>
      </c>
      <c r="D974" t="str">
        <f>IF(VLOOKUP($B974,'Working final'!$A$4:$BU$2260,51,0)&gt;=1,"Y","N")</f>
        <v>N</v>
      </c>
      <c r="E974" t="str">
        <f>IF(VLOOKUP($B974,'Working final'!$A$4:$BU$2260,51,0)&lt;200,"Y","N")</f>
        <v>Y</v>
      </c>
      <c r="F974" t="str">
        <f>IF(VLOOKUP($B974,'Working final'!$A$4:$BU$2260,70,0)&gt;=75%,"Y","N")</f>
        <v>N</v>
      </c>
      <c r="G974" t="str">
        <f>IF(VLOOKUP($B974,'Working final'!$A$4:$BU$2260,71,0)&gt;=30%,"Y","N")</f>
        <v>N</v>
      </c>
      <c r="H974" t="str">
        <f>IF(OR(VLOOKUP($B974,'Working final'!$A$4:$BU$2260,72,0)&gt;=75%,VLOOKUP($B974,'Working final'!$A$4:$BU$2260,73,0)&gt;=75%),"Y","N")</f>
        <v>N</v>
      </c>
      <c r="I974" s="4" t="str">
        <f t="shared" si="15"/>
        <v>Reject</v>
      </c>
      <c r="J974" s="1">
        <f>VLOOKUP($B974,'Working final'!$A$4:$BU$2260,50,0)</f>
        <v>0</v>
      </c>
    </row>
    <row r="975" spans="1:10" hidden="1" x14ac:dyDescent="0.25">
      <c r="A975">
        <v>973</v>
      </c>
      <c r="B975" t="s">
        <v>2125</v>
      </c>
      <c r="C975" t="str">
        <f>IF(VLOOKUP($B975,'Working final'!$A$4:$BU$2260,50,0)&gt;=DATE(2022,3,31),"Y","N")</f>
        <v>N</v>
      </c>
      <c r="D975" t="str">
        <f>IF(VLOOKUP($B975,'Working final'!$A$4:$BU$2260,51,0)&gt;=1,"Y","N")</f>
        <v>N</v>
      </c>
      <c r="E975" t="str">
        <f>IF(VLOOKUP($B975,'Working final'!$A$4:$BU$2260,51,0)&lt;200,"Y","N")</f>
        <v>Y</v>
      </c>
      <c r="F975" t="str">
        <f>IF(VLOOKUP($B975,'Working final'!$A$4:$BU$2260,70,0)&gt;=75%,"Y","N")</f>
        <v>N</v>
      </c>
      <c r="G975" t="str">
        <f>IF(VLOOKUP($B975,'Working final'!$A$4:$BU$2260,71,0)&gt;=30%,"Y","N")</f>
        <v>N</v>
      </c>
      <c r="H975" t="str">
        <f>IF(OR(VLOOKUP($B975,'Working final'!$A$4:$BU$2260,72,0)&gt;=75%,VLOOKUP($B975,'Working final'!$A$4:$BU$2260,73,0)&gt;=75%),"Y","N")</f>
        <v>N</v>
      </c>
      <c r="I975" s="4" t="str">
        <f t="shared" si="15"/>
        <v>Reject</v>
      </c>
      <c r="J975" s="1">
        <f>VLOOKUP($B975,'Working final'!$A$4:$BU$2260,50,0)</f>
        <v>0</v>
      </c>
    </row>
    <row r="976" spans="1:10" hidden="1" x14ac:dyDescent="0.25">
      <c r="A976">
        <v>974</v>
      </c>
      <c r="B976" t="s">
        <v>2127</v>
      </c>
      <c r="C976" t="str">
        <f>IF(VLOOKUP($B976,'Working final'!$A$4:$BU$2260,50,0)&gt;=DATE(2022,3,31),"Y","N")</f>
        <v>Y</v>
      </c>
      <c r="D976" t="str">
        <f>IF(VLOOKUP($B976,'Working final'!$A$4:$BU$2260,51,0)&gt;=1,"Y","N")</f>
        <v>Y</v>
      </c>
      <c r="E976" t="str">
        <f>IF(VLOOKUP($B976,'Working final'!$A$4:$BU$2260,51,0)&lt;200,"Y","N")</f>
        <v>N</v>
      </c>
      <c r="F976" t="str">
        <f>IF(VLOOKUP($B976,'Working final'!$A$4:$BU$2260,70,0)&gt;=75%,"Y","N")</f>
        <v>Y</v>
      </c>
      <c r="G976" t="str">
        <f>IF(VLOOKUP($B976,'Working final'!$A$4:$BU$2260,71,0)&gt;=30%,"Y","N")</f>
        <v>Y</v>
      </c>
      <c r="H976" t="str">
        <f>IF(OR(VLOOKUP($B976,'Working final'!$A$4:$BU$2260,72,0)&gt;=75%,VLOOKUP($B976,'Working final'!$A$4:$BU$2260,73,0)&gt;=75%),"Y","N")</f>
        <v>Y</v>
      </c>
      <c r="I976" s="4" t="str">
        <f t="shared" si="15"/>
        <v>Reject</v>
      </c>
      <c r="J976" s="1">
        <f>VLOOKUP($B976,'Working final'!$A$4:$BU$2260,50,0)</f>
        <v>45016</v>
      </c>
    </row>
    <row r="977" spans="1:10" hidden="1" x14ac:dyDescent="0.25">
      <c r="A977">
        <v>975</v>
      </c>
      <c r="B977" t="s">
        <v>2128</v>
      </c>
      <c r="C977" t="str">
        <f>IF(VLOOKUP($B977,'Working final'!$A$4:$BU$2260,50,0)&gt;=DATE(2022,3,31),"Y","N")</f>
        <v>N</v>
      </c>
      <c r="D977" t="str">
        <f>IF(VLOOKUP($B977,'Working final'!$A$4:$BU$2260,51,0)&gt;=1,"Y","N")</f>
        <v>N</v>
      </c>
      <c r="E977" t="str">
        <f>IF(VLOOKUP($B977,'Working final'!$A$4:$BU$2260,51,0)&lt;200,"Y","N")</f>
        <v>Y</v>
      </c>
      <c r="F977" t="str">
        <f>IF(VLOOKUP($B977,'Working final'!$A$4:$BU$2260,70,0)&gt;=75%,"Y","N")</f>
        <v>N</v>
      </c>
      <c r="G977" t="str">
        <f>IF(VLOOKUP($B977,'Working final'!$A$4:$BU$2260,71,0)&gt;=30%,"Y","N")</f>
        <v>N</v>
      </c>
      <c r="H977" t="str">
        <f>IF(OR(VLOOKUP($B977,'Working final'!$A$4:$BU$2260,72,0)&gt;=75%,VLOOKUP($B977,'Working final'!$A$4:$BU$2260,73,0)&gt;=75%),"Y","N")</f>
        <v>N</v>
      </c>
      <c r="I977" s="4" t="str">
        <f t="shared" si="15"/>
        <v>Reject</v>
      </c>
      <c r="J977" s="1">
        <f>VLOOKUP($B977,'Working final'!$A$4:$BU$2260,50,0)</f>
        <v>0</v>
      </c>
    </row>
    <row r="978" spans="1:10" hidden="1" x14ac:dyDescent="0.25">
      <c r="A978">
        <v>976</v>
      </c>
      <c r="B978" t="s">
        <v>2129</v>
      </c>
      <c r="C978" t="str">
        <f>IF(VLOOKUP($B978,'Working final'!$A$4:$BU$2260,50,0)&gt;=DATE(2022,3,31),"Y","N")</f>
        <v>N</v>
      </c>
      <c r="D978" t="str">
        <f>IF(VLOOKUP($B978,'Working final'!$A$4:$BU$2260,51,0)&gt;=1,"Y","N")</f>
        <v>N</v>
      </c>
      <c r="E978" t="str">
        <f>IF(VLOOKUP($B978,'Working final'!$A$4:$BU$2260,51,0)&lt;200,"Y","N")</f>
        <v>Y</v>
      </c>
      <c r="F978" t="str">
        <f>IF(VLOOKUP($B978,'Working final'!$A$4:$BU$2260,70,0)&gt;=75%,"Y","N")</f>
        <v>N</v>
      </c>
      <c r="G978" t="str">
        <f>IF(VLOOKUP($B978,'Working final'!$A$4:$BU$2260,71,0)&gt;=30%,"Y","N")</f>
        <v>N</v>
      </c>
      <c r="H978" t="str">
        <f>IF(OR(VLOOKUP($B978,'Working final'!$A$4:$BU$2260,72,0)&gt;=75%,VLOOKUP($B978,'Working final'!$A$4:$BU$2260,73,0)&gt;=75%),"Y","N")</f>
        <v>N</v>
      </c>
      <c r="I978" s="4" t="str">
        <f t="shared" si="15"/>
        <v>Reject</v>
      </c>
      <c r="J978" s="1">
        <f>VLOOKUP($B978,'Working final'!$A$4:$BU$2260,50,0)</f>
        <v>0</v>
      </c>
    </row>
    <row r="979" spans="1:10" hidden="1" x14ac:dyDescent="0.25">
      <c r="A979">
        <v>977</v>
      </c>
      <c r="B979" t="s">
        <v>2136</v>
      </c>
      <c r="C979" t="str">
        <f>IF(VLOOKUP($B979,'Working final'!$A$4:$BU$2260,50,0)&gt;=DATE(2022,3,31),"Y","N")</f>
        <v>N</v>
      </c>
      <c r="D979" t="str">
        <f>IF(VLOOKUP($B979,'Working final'!$A$4:$BU$2260,51,0)&gt;=1,"Y","N")</f>
        <v>N</v>
      </c>
      <c r="E979" t="str">
        <f>IF(VLOOKUP($B979,'Working final'!$A$4:$BU$2260,51,0)&lt;200,"Y","N")</f>
        <v>Y</v>
      </c>
      <c r="F979" t="str">
        <f>IF(VLOOKUP($B979,'Working final'!$A$4:$BU$2260,70,0)&gt;=75%,"Y","N")</f>
        <v>N</v>
      </c>
      <c r="G979" t="str">
        <f>IF(VLOOKUP($B979,'Working final'!$A$4:$BU$2260,71,0)&gt;=30%,"Y","N")</f>
        <v>N</v>
      </c>
      <c r="H979" t="str">
        <f>IF(OR(VLOOKUP($B979,'Working final'!$A$4:$BU$2260,72,0)&gt;=75%,VLOOKUP($B979,'Working final'!$A$4:$BU$2260,73,0)&gt;=75%),"Y","N")</f>
        <v>N</v>
      </c>
      <c r="I979" s="4" t="str">
        <f t="shared" si="15"/>
        <v>Reject</v>
      </c>
      <c r="J979" s="1">
        <f>VLOOKUP($B979,'Working final'!$A$4:$BU$2260,50,0)</f>
        <v>0</v>
      </c>
    </row>
    <row r="980" spans="1:10" hidden="1" x14ac:dyDescent="0.25">
      <c r="A980">
        <v>978</v>
      </c>
      <c r="B980" t="s">
        <v>2137</v>
      </c>
      <c r="C980" t="str">
        <f>IF(VLOOKUP($B980,'Working final'!$A$4:$BU$2260,50,0)&gt;=DATE(2022,3,31),"Y","N")</f>
        <v>Y</v>
      </c>
      <c r="D980" t="str">
        <f>IF(VLOOKUP($B980,'Working final'!$A$4:$BU$2260,51,0)&gt;=1,"Y","N")</f>
        <v>Y</v>
      </c>
      <c r="E980" t="str">
        <f>IF(VLOOKUP($B980,'Working final'!$A$4:$BU$2260,51,0)&lt;200,"Y","N")</f>
        <v>N</v>
      </c>
      <c r="F980" t="str">
        <f>IF(VLOOKUP($B980,'Working final'!$A$4:$BU$2260,70,0)&gt;=75%,"Y","N")</f>
        <v>Y</v>
      </c>
      <c r="G980" t="str">
        <f>IF(VLOOKUP($B980,'Working final'!$A$4:$BU$2260,71,0)&gt;=30%,"Y","N")</f>
        <v>N</v>
      </c>
      <c r="H980" t="str">
        <f>IF(OR(VLOOKUP($B980,'Working final'!$A$4:$BU$2260,72,0)&gt;=75%,VLOOKUP($B980,'Working final'!$A$4:$BU$2260,73,0)&gt;=75%),"Y","N")</f>
        <v>N</v>
      </c>
      <c r="I980" s="4" t="str">
        <f t="shared" si="15"/>
        <v>Reject</v>
      </c>
      <c r="J980" s="1">
        <f>VLOOKUP($B980,'Working final'!$A$4:$BU$2260,50,0)</f>
        <v>45016</v>
      </c>
    </row>
    <row r="981" spans="1:10" hidden="1" x14ac:dyDescent="0.25">
      <c r="A981">
        <v>979</v>
      </c>
      <c r="B981" t="s">
        <v>2140</v>
      </c>
      <c r="C981" t="str">
        <f>IF(VLOOKUP($B981,'Working final'!$A$4:$BU$2260,50,0)&gt;=DATE(2022,3,31),"Y","N")</f>
        <v>Y</v>
      </c>
      <c r="D981" t="str">
        <f>IF(VLOOKUP($B981,'Working final'!$A$4:$BU$2260,51,0)&gt;=1,"Y","N")</f>
        <v>Y</v>
      </c>
      <c r="E981" t="str">
        <f>IF(VLOOKUP($B981,'Working final'!$A$4:$BU$2260,51,0)&lt;200,"Y","N")</f>
        <v>N</v>
      </c>
      <c r="F981" t="str">
        <f>IF(VLOOKUP($B981,'Working final'!$A$4:$BU$2260,70,0)&gt;=75%,"Y","N")</f>
        <v>Y</v>
      </c>
      <c r="G981" t="str">
        <f>IF(VLOOKUP($B981,'Working final'!$A$4:$BU$2260,71,0)&gt;=30%,"Y","N")</f>
        <v>Y</v>
      </c>
      <c r="H981" t="str">
        <f>IF(OR(VLOOKUP($B981,'Working final'!$A$4:$BU$2260,72,0)&gt;=75%,VLOOKUP($B981,'Working final'!$A$4:$BU$2260,73,0)&gt;=75%),"Y","N")</f>
        <v>Y</v>
      </c>
      <c r="I981" s="4" t="str">
        <f t="shared" si="15"/>
        <v>Reject</v>
      </c>
      <c r="J981" s="1">
        <f>VLOOKUP($B981,'Working final'!$A$4:$BU$2260,50,0)</f>
        <v>45016</v>
      </c>
    </row>
    <row r="982" spans="1:10" hidden="1" x14ac:dyDescent="0.25">
      <c r="A982">
        <v>980</v>
      </c>
      <c r="B982" t="s">
        <v>2141</v>
      </c>
      <c r="C982" t="str">
        <f>IF(VLOOKUP($B982,'Working final'!$A$4:$BU$2260,50,0)&gt;=DATE(2022,3,31),"Y","N")</f>
        <v>Y</v>
      </c>
      <c r="D982" t="str">
        <f>IF(VLOOKUP($B982,'Working final'!$A$4:$BU$2260,51,0)&gt;=1,"Y","N")</f>
        <v>Y</v>
      </c>
      <c r="E982" t="str">
        <f>IF(VLOOKUP($B982,'Working final'!$A$4:$BU$2260,51,0)&lt;200,"Y","N")</f>
        <v>N</v>
      </c>
      <c r="F982" t="str">
        <f>IF(VLOOKUP($B982,'Working final'!$A$4:$BU$2260,70,0)&gt;=75%,"Y","N")</f>
        <v>Y</v>
      </c>
      <c r="G982" t="str">
        <f>IF(VLOOKUP($B982,'Working final'!$A$4:$BU$2260,71,0)&gt;=30%,"Y","N")</f>
        <v>Y</v>
      </c>
      <c r="H982" t="str">
        <f>IF(OR(VLOOKUP($B982,'Working final'!$A$4:$BU$2260,72,0)&gt;=75%,VLOOKUP($B982,'Working final'!$A$4:$BU$2260,73,0)&gt;=75%),"Y","N")</f>
        <v>Y</v>
      </c>
      <c r="I982" s="4" t="str">
        <f t="shared" si="15"/>
        <v>Reject</v>
      </c>
      <c r="J982" s="1">
        <f>VLOOKUP($B982,'Working final'!$A$4:$BU$2260,50,0)</f>
        <v>45016</v>
      </c>
    </row>
    <row r="983" spans="1:10" hidden="1" x14ac:dyDescent="0.25">
      <c r="A983">
        <v>981</v>
      </c>
      <c r="B983" t="s">
        <v>2142</v>
      </c>
      <c r="C983" t="str">
        <f>IF(VLOOKUP($B983,'Working final'!$A$4:$BU$2260,50,0)&gt;=DATE(2022,3,31),"Y","N")</f>
        <v>Y</v>
      </c>
      <c r="D983" t="str">
        <f>IF(VLOOKUP($B983,'Working final'!$A$4:$BU$2260,51,0)&gt;=1,"Y","N")</f>
        <v>Y</v>
      </c>
      <c r="E983" t="str">
        <f>IF(VLOOKUP($B983,'Working final'!$A$4:$BU$2260,51,0)&lt;200,"Y","N")</f>
        <v>N</v>
      </c>
      <c r="F983" t="str">
        <f>IF(VLOOKUP($B983,'Working final'!$A$4:$BU$2260,70,0)&gt;=75%,"Y","N")</f>
        <v>Y</v>
      </c>
      <c r="G983" t="str">
        <f>IF(VLOOKUP($B983,'Working final'!$A$4:$BU$2260,71,0)&gt;=30%,"Y","N")</f>
        <v>Y</v>
      </c>
      <c r="H983" t="str">
        <f>IF(OR(VLOOKUP($B983,'Working final'!$A$4:$BU$2260,72,0)&gt;=75%,VLOOKUP($B983,'Working final'!$A$4:$BU$2260,73,0)&gt;=75%),"Y","N")</f>
        <v>N</v>
      </c>
      <c r="I983" s="4" t="str">
        <f t="shared" si="15"/>
        <v>Reject</v>
      </c>
      <c r="J983" s="1">
        <f>VLOOKUP($B983,'Working final'!$A$4:$BU$2260,50,0)</f>
        <v>45016</v>
      </c>
    </row>
    <row r="984" spans="1:10" hidden="1" x14ac:dyDescent="0.25">
      <c r="A984">
        <v>982</v>
      </c>
      <c r="B984" t="s">
        <v>2143</v>
      </c>
      <c r="C984" t="str">
        <f>IF(VLOOKUP($B984,'Working final'!$A$4:$BU$2260,50,0)&gt;=DATE(2022,3,31),"Y","N")</f>
        <v>N</v>
      </c>
      <c r="D984" t="str">
        <f>IF(VLOOKUP($B984,'Working final'!$A$4:$BU$2260,51,0)&gt;=1,"Y","N")</f>
        <v>N</v>
      </c>
      <c r="E984" t="str">
        <f>IF(VLOOKUP($B984,'Working final'!$A$4:$BU$2260,51,0)&lt;200,"Y","N")</f>
        <v>Y</v>
      </c>
      <c r="F984" t="str">
        <f>IF(VLOOKUP($B984,'Working final'!$A$4:$BU$2260,70,0)&gt;=75%,"Y","N")</f>
        <v>N</v>
      </c>
      <c r="G984" t="str">
        <f>IF(VLOOKUP($B984,'Working final'!$A$4:$BU$2260,71,0)&gt;=30%,"Y","N")</f>
        <v>N</v>
      </c>
      <c r="H984" t="str">
        <f>IF(OR(VLOOKUP($B984,'Working final'!$A$4:$BU$2260,72,0)&gt;=75%,VLOOKUP($B984,'Working final'!$A$4:$BU$2260,73,0)&gt;=75%),"Y","N")</f>
        <v>N</v>
      </c>
      <c r="I984" s="4" t="str">
        <f t="shared" si="15"/>
        <v>Reject</v>
      </c>
      <c r="J984" s="1">
        <f>VLOOKUP($B984,'Working final'!$A$4:$BU$2260,50,0)</f>
        <v>0</v>
      </c>
    </row>
    <row r="985" spans="1:10" hidden="1" x14ac:dyDescent="0.25">
      <c r="A985">
        <v>983</v>
      </c>
      <c r="B985" t="s">
        <v>2144</v>
      </c>
      <c r="C985" t="str">
        <f>IF(VLOOKUP($B985,'Working final'!$A$4:$BU$2260,50,0)&gt;=DATE(2022,3,31),"Y","N")</f>
        <v>N</v>
      </c>
      <c r="D985" t="str">
        <f>IF(VLOOKUP($B985,'Working final'!$A$4:$BU$2260,51,0)&gt;=1,"Y","N")</f>
        <v>N</v>
      </c>
      <c r="E985" t="str">
        <f>IF(VLOOKUP($B985,'Working final'!$A$4:$BU$2260,51,0)&lt;200,"Y","N")</f>
        <v>Y</v>
      </c>
      <c r="F985" t="str">
        <f>IF(VLOOKUP($B985,'Working final'!$A$4:$BU$2260,70,0)&gt;=75%,"Y","N")</f>
        <v>N</v>
      </c>
      <c r="G985" t="str">
        <f>IF(VLOOKUP($B985,'Working final'!$A$4:$BU$2260,71,0)&gt;=30%,"Y","N")</f>
        <v>N</v>
      </c>
      <c r="H985" t="str">
        <f>IF(OR(VLOOKUP($B985,'Working final'!$A$4:$BU$2260,72,0)&gt;=75%,VLOOKUP($B985,'Working final'!$A$4:$BU$2260,73,0)&gt;=75%),"Y","N")</f>
        <v>N</v>
      </c>
      <c r="I985" s="4" t="str">
        <f t="shared" si="15"/>
        <v>Reject</v>
      </c>
      <c r="J985" s="1">
        <f>VLOOKUP($B985,'Working final'!$A$4:$BU$2260,50,0)</f>
        <v>0</v>
      </c>
    </row>
    <row r="986" spans="1:10" hidden="1" x14ac:dyDescent="0.25">
      <c r="A986">
        <v>984</v>
      </c>
      <c r="B986" t="s">
        <v>2145</v>
      </c>
      <c r="C986" t="str">
        <f>IF(VLOOKUP($B986,'Working final'!$A$4:$BU$2260,50,0)&gt;=DATE(2022,3,31),"Y","N")</f>
        <v>Y</v>
      </c>
      <c r="D986" t="str">
        <f>IF(VLOOKUP($B986,'Working final'!$A$4:$BU$2260,51,0)&gt;=1,"Y","N")</f>
        <v>N</v>
      </c>
      <c r="E986" t="str">
        <f>IF(VLOOKUP($B986,'Working final'!$A$4:$BU$2260,51,0)&lt;200,"Y","N")</f>
        <v>Y</v>
      </c>
      <c r="F986" t="str">
        <f>IF(VLOOKUP($B986,'Working final'!$A$4:$BU$2260,70,0)&gt;=75%,"Y","N")</f>
        <v>N</v>
      </c>
      <c r="G986" t="str">
        <f>IF(VLOOKUP($B986,'Working final'!$A$4:$BU$2260,71,0)&gt;=30%,"Y","N")</f>
        <v>N</v>
      </c>
      <c r="H986" t="str">
        <f>IF(OR(VLOOKUP($B986,'Working final'!$A$4:$BU$2260,72,0)&gt;=75%,VLOOKUP($B986,'Working final'!$A$4:$BU$2260,73,0)&gt;=75%),"Y","N")</f>
        <v>N</v>
      </c>
      <c r="I986" s="4" t="str">
        <f t="shared" si="15"/>
        <v>Reject</v>
      </c>
      <c r="J986" s="1">
        <f>VLOOKUP($B986,'Working final'!$A$4:$BU$2260,50,0)</f>
        <v>44651</v>
      </c>
    </row>
    <row r="987" spans="1:10" hidden="1" x14ac:dyDescent="0.25">
      <c r="A987">
        <v>985</v>
      </c>
      <c r="B987" t="s">
        <v>2146</v>
      </c>
      <c r="C987" t="str">
        <f>IF(VLOOKUP($B987,'Working final'!$A$4:$BU$2260,50,0)&gt;=DATE(2022,3,31),"Y","N")</f>
        <v>Y</v>
      </c>
      <c r="D987" t="str">
        <f>IF(VLOOKUP($B987,'Working final'!$A$4:$BU$2260,51,0)&gt;=1,"Y","N")</f>
        <v>N</v>
      </c>
      <c r="E987" t="str">
        <f>IF(VLOOKUP($B987,'Working final'!$A$4:$BU$2260,51,0)&lt;200,"Y","N")</f>
        <v>Y</v>
      </c>
      <c r="F987" t="str">
        <f>IF(VLOOKUP($B987,'Working final'!$A$4:$BU$2260,70,0)&gt;=75%,"Y","N")</f>
        <v>N</v>
      </c>
      <c r="G987" t="str">
        <f>IF(VLOOKUP($B987,'Working final'!$A$4:$BU$2260,71,0)&gt;=30%,"Y","N")</f>
        <v>N</v>
      </c>
      <c r="H987" t="str">
        <f>IF(OR(VLOOKUP($B987,'Working final'!$A$4:$BU$2260,72,0)&gt;=75%,VLOOKUP($B987,'Working final'!$A$4:$BU$2260,73,0)&gt;=75%),"Y","N")</f>
        <v>N</v>
      </c>
      <c r="I987" s="4" t="str">
        <f t="shared" si="15"/>
        <v>Reject</v>
      </c>
      <c r="J987" s="1">
        <f>VLOOKUP($B987,'Working final'!$A$4:$BU$2260,50,0)</f>
        <v>44651</v>
      </c>
    </row>
    <row r="988" spans="1:10" hidden="1" x14ac:dyDescent="0.25">
      <c r="A988">
        <v>986</v>
      </c>
      <c r="B988" t="s">
        <v>2152</v>
      </c>
      <c r="C988" t="str">
        <f>IF(VLOOKUP($B988,'Working final'!$A$4:$BU$2260,50,0)&gt;=DATE(2022,3,31),"Y","N")</f>
        <v>Y</v>
      </c>
      <c r="D988" t="str">
        <f>IF(VLOOKUP($B988,'Working final'!$A$4:$BU$2260,51,0)&gt;=1,"Y","N")</f>
        <v>Y</v>
      </c>
      <c r="E988" t="str">
        <f>IF(VLOOKUP($B988,'Working final'!$A$4:$BU$2260,51,0)&lt;200,"Y","N")</f>
        <v>N</v>
      </c>
      <c r="F988" t="str">
        <f>IF(VLOOKUP($B988,'Working final'!$A$4:$BU$2260,70,0)&gt;=75%,"Y","N")</f>
        <v>Y</v>
      </c>
      <c r="G988" t="str">
        <f>IF(VLOOKUP($B988,'Working final'!$A$4:$BU$2260,71,0)&gt;=30%,"Y","N")</f>
        <v>Y</v>
      </c>
      <c r="H988" t="str">
        <f>IF(OR(VLOOKUP($B988,'Working final'!$A$4:$BU$2260,72,0)&gt;=75%,VLOOKUP($B988,'Working final'!$A$4:$BU$2260,73,0)&gt;=75%),"Y","N")</f>
        <v>N</v>
      </c>
      <c r="I988" s="4" t="str">
        <f t="shared" si="15"/>
        <v>Reject</v>
      </c>
      <c r="J988" s="1">
        <f>VLOOKUP($B988,'Working final'!$A$4:$BU$2260,50,0)</f>
        <v>45016</v>
      </c>
    </row>
    <row r="989" spans="1:10" hidden="1" x14ac:dyDescent="0.25">
      <c r="A989">
        <v>987</v>
      </c>
      <c r="B989" t="s">
        <v>2155</v>
      </c>
      <c r="C989" t="str">
        <f>IF(VLOOKUP($B989,'Working final'!$A$4:$BU$2260,50,0)&gt;=DATE(2022,3,31),"Y","N")</f>
        <v>Y</v>
      </c>
      <c r="D989" t="str">
        <f>IF(VLOOKUP($B989,'Working final'!$A$4:$BU$2260,51,0)&gt;=1,"Y","N")</f>
        <v>Y</v>
      </c>
      <c r="E989" t="str">
        <f>IF(VLOOKUP($B989,'Working final'!$A$4:$BU$2260,51,0)&lt;200,"Y","N")</f>
        <v>Y</v>
      </c>
      <c r="F989" t="str">
        <f>IF(VLOOKUP($B989,'Working final'!$A$4:$BU$2260,70,0)&gt;=75%,"Y","N")</f>
        <v>Y</v>
      </c>
      <c r="G989" t="str">
        <f>IF(VLOOKUP($B989,'Working final'!$A$4:$BU$2260,71,0)&gt;=30%,"Y","N")</f>
        <v>N</v>
      </c>
      <c r="H989" t="str">
        <f>IF(OR(VLOOKUP($B989,'Working final'!$A$4:$BU$2260,72,0)&gt;=75%,VLOOKUP($B989,'Working final'!$A$4:$BU$2260,73,0)&gt;=75%),"Y","N")</f>
        <v>N</v>
      </c>
      <c r="I989" s="4" t="str">
        <f t="shared" si="15"/>
        <v>Reject</v>
      </c>
      <c r="J989" s="1">
        <f>VLOOKUP($B989,'Working final'!$A$4:$BU$2260,50,0)</f>
        <v>45016</v>
      </c>
    </row>
    <row r="990" spans="1:10" hidden="1" x14ac:dyDescent="0.25">
      <c r="A990">
        <v>988</v>
      </c>
      <c r="B990" t="s">
        <v>2157</v>
      </c>
      <c r="C990" t="str">
        <f>IF(VLOOKUP($B990,'Working final'!$A$4:$BU$2260,50,0)&gt;=DATE(2022,3,31),"Y","N")</f>
        <v>Y</v>
      </c>
      <c r="D990" t="str">
        <f>IF(VLOOKUP($B990,'Working final'!$A$4:$BU$2260,51,0)&gt;=1,"Y","N")</f>
        <v>Y</v>
      </c>
      <c r="E990" t="str">
        <f>IF(VLOOKUP($B990,'Working final'!$A$4:$BU$2260,51,0)&lt;200,"Y","N")</f>
        <v>Y</v>
      </c>
      <c r="F990" t="str">
        <f>IF(VLOOKUP($B990,'Working final'!$A$4:$BU$2260,70,0)&gt;=75%,"Y","N")</f>
        <v>Y</v>
      </c>
      <c r="G990" t="str">
        <f>IF(VLOOKUP($B990,'Working final'!$A$4:$BU$2260,71,0)&gt;=30%,"Y","N")</f>
        <v>Y</v>
      </c>
      <c r="H990" t="str">
        <f>IF(OR(VLOOKUP($B990,'Working final'!$A$4:$BU$2260,72,0)&gt;=75%,VLOOKUP($B990,'Working final'!$A$4:$BU$2260,73,0)&gt;=75%),"Y","N")</f>
        <v>N</v>
      </c>
      <c r="I990" s="4" t="str">
        <f t="shared" si="15"/>
        <v>Reject</v>
      </c>
      <c r="J990" s="1">
        <f>VLOOKUP($B990,'Working final'!$A$4:$BU$2260,50,0)</f>
        <v>45016</v>
      </c>
    </row>
    <row r="991" spans="1:10" hidden="1" x14ac:dyDescent="0.25">
      <c r="A991">
        <v>989</v>
      </c>
      <c r="B991" t="s">
        <v>2158</v>
      </c>
      <c r="C991" t="str">
        <f>IF(VLOOKUP($B991,'Working final'!$A$4:$BU$2260,50,0)&gt;=DATE(2022,3,31),"Y","N")</f>
        <v>Y</v>
      </c>
      <c r="D991" t="str">
        <f>IF(VLOOKUP($B991,'Working final'!$A$4:$BU$2260,51,0)&gt;=1,"Y","N")</f>
        <v>Y</v>
      </c>
      <c r="E991" t="str">
        <f>IF(VLOOKUP($B991,'Working final'!$A$4:$BU$2260,51,0)&lt;200,"Y","N")</f>
        <v>N</v>
      </c>
      <c r="F991" t="str">
        <f>IF(VLOOKUP($B991,'Working final'!$A$4:$BU$2260,70,0)&gt;=75%,"Y","N")</f>
        <v>Y</v>
      </c>
      <c r="G991" t="str">
        <f>IF(VLOOKUP($B991,'Working final'!$A$4:$BU$2260,71,0)&gt;=30%,"Y","N")</f>
        <v>Y</v>
      </c>
      <c r="H991" t="str">
        <f>IF(OR(VLOOKUP($B991,'Working final'!$A$4:$BU$2260,72,0)&gt;=75%,VLOOKUP($B991,'Working final'!$A$4:$BU$2260,73,0)&gt;=75%),"Y","N")</f>
        <v>N</v>
      </c>
      <c r="I991" s="4" t="str">
        <f t="shared" si="15"/>
        <v>Reject</v>
      </c>
      <c r="J991" s="1">
        <f>VLOOKUP($B991,'Working final'!$A$4:$BU$2260,50,0)</f>
        <v>45016</v>
      </c>
    </row>
    <row r="992" spans="1:10" hidden="1" x14ac:dyDescent="0.25">
      <c r="A992">
        <v>990</v>
      </c>
      <c r="B992" t="s">
        <v>2160</v>
      </c>
      <c r="C992" t="str">
        <f>IF(VLOOKUP($B992,'Working final'!$A$4:$BU$2260,50,0)&gt;=DATE(2022,3,31),"Y","N")</f>
        <v>Y</v>
      </c>
      <c r="D992" t="str">
        <f>IF(VLOOKUP($B992,'Working final'!$A$4:$BU$2260,51,0)&gt;=1,"Y","N")</f>
        <v>Y</v>
      </c>
      <c r="E992" t="str">
        <f>IF(VLOOKUP($B992,'Working final'!$A$4:$BU$2260,51,0)&lt;200,"Y","N")</f>
        <v>N</v>
      </c>
      <c r="F992" t="str">
        <f>IF(VLOOKUP($B992,'Working final'!$A$4:$BU$2260,70,0)&gt;=75%,"Y","N")</f>
        <v>Y</v>
      </c>
      <c r="G992" t="str">
        <f>IF(VLOOKUP($B992,'Working final'!$A$4:$BU$2260,71,0)&gt;=30%,"Y","N")</f>
        <v>Y</v>
      </c>
      <c r="H992" t="str">
        <f>IF(OR(VLOOKUP($B992,'Working final'!$A$4:$BU$2260,72,0)&gt;=75%,VLOOKUP($B992,'Working final'!$A$4:$BU$2260,73,0)&gt;=75%),"Y","N")</f>
        <v>Y</v>
      </c>
      <c r="I992" s="4" t="str">
        <f t="shared" si="15"/>
        <v>Reject</v>
      </c>
      <c r="J992" s="1">
        <f>VLOOKUP($B992,'Working final'!$A$4:$BU$2260,50,0)</f>
        <v>45016</v>
      </c>
    </row>
    <row r="993" spans="1:10" hidden="1" x14ac:dyDescent="0.25">
      <c r="A993">
        <v>991</v>
      </c>
      <c r="B993" t="s">
        <v>2153</v>
      </c>
      <c r="C993" t="str">
        <f>IF(VLOOKUP($B993,'Working final'!$A$4:$BU$2260,50,0)&gt;=DATE(2022,3,31),"Y","N")</f>
        <v>N</v>
      </c>
      <c r="D993" t="str">
        <f>IF(VLOOKUP($B993,'Working final'!$A$4:$BU$2260,51,0)&gt;=1,"Y","N")</f>
        <v>N</v>
      </c>
      <c r="E993" t="str">
        <f>IF(VLOOKUP($B993,'Working final'!$A$4:$BU$2260,51,0)&lt;200,"Y","N")</f>
        <v>Y</v>
      </c>
      <c r="F993" t="str">
        <f>IF(VLOOKUP($B993,'Working final'!$A$4:$BU$2260,70,0)&gt;=75%,"Y","N")</f>
        <v>N</v>
      </c>
      <c r="G993" t="str">
        <f>IF(VLOOKUP($B993,'Working final'!$A$4:$BU$2260,71,0)&gt;=30%,"Y","N")</f>
        <v>N</v>
      </c>
      <c r="H993" t="str">
        <f>IF(OR(VLOOKUP($B993,'Working final'!$A$4:$BU$2260,72,0)&gt;=75%,VLOOKUP($B993,'Working final'!$A$4:$BU$2260,73,0)&gt;=75%),"Y","N")</f>
        <v>N</v>
      </c>
      <c r="I993" s="4" t="str">
        <f t="shared" si="15"/>
        <v>Reject</v>
      </c>
      <c r="J993" s="1">
        <f>VLOOKUP($B993,'Working final'!$A$4:$BU$2260,50,0)</f>
        <v>0</v>
      </c>
    </row>
    <row r="994" spans="1:10" hidden="1" x14ac:dyDescent="0.25">
      <c r="A994">
        <v>992</v>
      </c>
      <c r="B994" t="s">
        <v>2161</v>
      </c>
      <c r="C994" t="str">
        <f>IF(VLOOKUP($B994,'Working final'!$A$4:$BU$2260,50,0)&gt;=DATE(2022,3,31),"Y","N")</f>
        <v>Y</v>
      </c>
      <c r="D994" t="str">
        <f>IF(VLOOKUP($B994,'Working final'!$A$4:$BU$2260,51,0)&gt;=1,"Y","N")</f>
        <v>Y</v>
      </c>
      <c r="E994" t="str">
        <f>IF(VLOOKUP($B994,'Working final'!$A$4:$BU$2260,51,0)&lt;200,"Y","N")</f>
        <v>N</v>
      </c>
      <c r="F994" t="str">
        <f>IF(VLOOKUP($B994,'Working final'!$A$4:$BU$2260,70,0)&gt;=75%,"Y","N")</f>
        <v>Y</v>
      </c>
      <c r="G994" t="str">
        <f>IF(VLOOKUP($B994,'Working final'!$A$4:$BU$2260,71,0)&gt;=30%,"Y","N")</f>
        <v>Y</v>
      </c>
      <c r="H994" t="str">
        <f>IF(OR(VLOOKUP($B994,'Working final'!$A$4:$BU$2260,72,0)&gt;=75%,VLOOKUP($B994,'Working final'!$A$4:$BU$2260,73,0)&gt;=75%),"Y","N")</f>
        <v>Y</v>
      </c>
      <c r="I994" s="4" t="str">
        <f t="shared" si="15"/>
        <v>Reject</v>
      </c>
      <c r="J994" s="1">
        <f>VLOOKUP($B994,'Working final'!$A$4:$BU$2260,50,0)</f>
        <v>45016</v>
      </c>
    </row>
    <row r="995" spans="1:10" x14ac:dyDescent="0.25">
      <c r="A995">
        <v>993</v>
      </c>
      <c r="B995" t="s">
        <v>2163</v>
      </c>
      <c r="C995" t="str">
        <f>IF(VLOOKUP($B995,'Working final'!$A$4:$BU$2260,50,0)&gt;=DATE(2022,3,31),"Y","N")</f>
        <v>Y</v>
      </c>
      <c r="D995" t="str">
        <f>IF(VLOOKUP($B995,'Working final'!$A$4:$BU$2260,51,0)&gt;=1,"Y","N")</f>
        <v>Y</v>
      </c>
      <c r="E995" t="str">
        <f>IF(VLOOKUP($B995,'Working final'!$A$4:$BU$2260,51,0)&lt;200,"Y","N")</f>
        <v>Y</v>
      </c>
      <c r="F995" t="str">
        <f>IF(VLOOKUP($B995,'Working final'!$A$4:$BU$2260,70,0)&gt;=75%,"Y","N")</f>
        <v>Y</v>
      </c>
      <c r="G995" t="str">
        <f>IF(VLOOKUP($B995,'Working final'!$A$4:$BU$2260,71,0)&gt;=30%,"Y","N")</f>
        <v>Y</v>
      </c>
      <c r="H995" t="str">
        <f>IF(OR(VLOOKUP($B995,'Working final'!$A$4:$BU$2260,72,0)&gt;=75%,VLOOKUP($B995,'Working final'!$A$4:$BU$2260,73,0)&gt;=75%),"Y","N")</f>
        <v>Y</v>
      </c>
      <c r="I995" s="4" t="str">
        <f t="shared" si="15"/>
        <v>Accept</v>
      </c>
      <c r="J995" s="1">
        <f>VLOOKUP($B995,'Working final'!$A$4:$BU$2260,50,0)</f>
        <v>45016</v>
      </c>
    </row>
    <row r="996" spans="1:10" hidden="1" x14ac:dyDescent="0.25">
      <c r="A996">
        <v>994</v>
      </c>
      <c r="B996" t="s">
        <v>2164</v>
      </c>
      <c r="C996" t="str">
        <f>IF(VLOOKUP($B996,'Working final'!$A$4:$BU$2260,50,0)&gt;=DATE(2022,3,31),"Y","N")</f>
        <v>Y</v>
      </c>
      <c r="D996" t="str">
        <f>IF(VLOOKUP($B996,'Working final'!$A$4:$BU$2260,51,0)&gt;=1,"Y","N")</f>
        <v>Y</v>
      </c>
      <c r="E996" t="str">
        <f>IF(VLOOKUP($B996,'Working final'!$A$4:$BU$2260,51,0)&lt;200,"Y","N")</f>
        <v>Y</v>
      </c>
      <c r="F996" t="str">
        <f>IF(VLOOKUP($B996,'Working final'!$A$4:$BU$2260,70,0)&gt;=75%,"Y","N")</f>
        <v>Y</v>
      </c>
      <c r="G996" t="str">
        <f>IF(VLOOKUP($B996,'Working final'!$A$4:$BU$2260,71,0)&gt;=30%,"Y","N")</f>
        <v>Y</v>
      </c>
      <c r="H996" t="str">
        <f>IF(OR(VLOOKUP($B996,'Working final'!$A$4:$BU$2260,72,0)&gt;=75%,VLOOKUP($B996,'Working final'!$A$4:$BU$2260,73,0)&gt;=75%),"Y","N")</f>
        <v>N</v>
      </c>
      <c r="I996" s="4" t="str">
        <f t="shared" si="15"/>
        <v>Reject</v>
      </c>
      <c r="J996" s="1">
        <f>VLOOKUP($B996,'Working final'!$A$4:$BU$2260,50,0)</f>
        <v>45016</v>
      </c>
    </row>
    <row r="997" spans="1:10" hidden="1" x14ac:dyDescent="0.25">
      <c r="A997">
        <v>995</v>
      </c>
      <c r="B997" t="s">
        <v>2165</v>
      </c>
      <c r="C997" t="str">
        <f>IF(VLOOKUP($B997,'Working final'!$A$4:$BU$2260,50,0)&gt;=DATE(2022,3,31),"Y","N")</f>
        <v>Y</v>
      </c>
      <c r="D997" t="str">
        <f>IF(VLOOKUP($B997,'Working final'!$A$4:$BU$2260,51,0)&gt;=1,"Y","N")</f>
        <v>Y</v>
      </c>
      <c r="E997" t="str">
        <f>IF(VLOOKUP($B997,'Working final'!$A$4:$BU$2260,51,0)&lt;200,"Y","N")</f>
        <v>Y</v>
      </c>
      <c r="F997" t="str">
        <f>IF(VLOOKUP($B997,'Working final'!$A$4:$BU$2260,70,0)&gt;=75%,"Y","N")</f>
        <v>Y</v>
      </c>
      <c r="G997" t="str">
        <f>IF(VLOOKUP($B997,'Working final'!$A$4:$BU$2260,71,0)&gt;=30%,"Y","N")</f>
        <v>Y</v>
      </c>
      <c r="H997" t="str">
        <f>IF(OR(VLOOKUP($B997,'Working final'!$A$4:$BU$2260,72,0)&gt;=75%,VLOOKUP($B997,'Working final'!$A$4:$BU$2260,73,0)&gt;=75%),"Y","N")</f>
        <v>N</v>
      </c>
      <c r="I997" s="4" t="str">
        <f t="shared" si="15"/>
        <v>Reject</v>
      </c>
      <c r="J997" s="1">
        <f>VLOOKUP($B997,'Working final'!$A$4:$BU$2260,50,0)</f>
        <v>45016</v>
      </c>
    </row>
    <row r="998" spans="1:10" hidden="1" x14ac:dyDescent="0.25">
      <c r="A998">
        <v>996</v>
      </c>
      <c r="B998" t="s">
        <v>2166</v>
      </c>
      <c r="C998" t="str">
        <f>IF(VLOOKUP($B998,'Working final'!$A$4:$BU$2260,50,0)&gt;=DATE(2022,3,31),"Y","N")</f>
        <v>N</v>
      </c>
      <c r="D998" t="str">
        <f>IF(VLOOKUP($B998,'Working final'!$A$4:$BU$2260,51,0)&gt;=1,"Y","N")</f>
        <v>N</v>
      </c>
      <c r="E998" t="str">
        <f>IF(VLOOKUP($B998,'Working final'!$A$4:$BU$2260,51,0)&lt;200,"Y","N")</f>
        <v>Y</v>
      </c>
      <c r="F998" t="str">
        <f>IF(VLOOKUP($B998,'Working final'!$A$4:$BU$2260,70,0)&gt;=75%,"Y","N")</f>
        <v>N</v>
      </c>
      <c r="G998" t="str">
        <f>IF(VLOOKUP($B998,'Working final'!$A$4:$BU$2260,71,0)&gt;=30%,"Y","N")</f>
        <v>N</v>
      </c>
      <c r="H998" t="str">
        <f>IF(OR(VLOOKUP($B998,'Working final'!$A$4:$BU$2260,72,0)&gt;=75%,VLOOKUP($B998,'Working final'!$A$4:$BU$2260,73,0)&gt;=75%),"Y","N")</f>
        <v>N</v>
      </c>
      <c r="I998" s="4" t="str">
        <f t="shared" si="15"/>
        <v>Reject</v>
      </c>
      <c r="J998" s="1">
        <f>VLOOKUP($B998,'Working final'!$A$4:$BU$2260,50,0)</f>
        <v>0</v>
      </c>
    </row>
    <row r="999" spans="1:10" hidden="1" x14ac:dyDescent="0.25">
      <c r="A999">
        <v>997</v>
      </c>
      <c r="B999" t="s">
        <v>2168</v>
      </c>
      <c r="C999" t="str">
        <f>IF(VLOOKUP($B999,'Working final'!$A$4:$BU$2260,50,0)&gt;=DATE(2022,3,31),"Y","N")</f>
        <v>Y</v>
      </c>
      <c r="D999" t="str">
        <f>IF(VLOOKUP($B999,'Working final'!$A$4:$BU$2260,51,0)&gt;=1,"Y","N")</f>
        <v>Y</v>
      </c>
      <c r="E999" t="str">
        <f>IF(VLOOKUP($B999,'Working final'!$A$4:$BU$2260,51,0)&lt;200,"Y","N")</f>
        <v>N</v>
      </c>
      <c r="F999" t="str">
        <f>IF(VLOOKUP($B999,'Working final'!$A$4:$BU$2260,70,0)&gt;=75%,"Y","N")</f>
        <v>Y</v>
      </c>
      <c r="G999" t="str">
        <f>IF(VLOOKUP($B999,'Working final'!$A$4:$BU$2260,71,0)&gt;=30%,"Y","N")</f>
        <v>Y</v>
      </c>
      <c r="H999" t="str">
        <f>IF(OR(VLOOKUP($B999,'Working final'!$A$4:$BU$2260,72,0)&gt;=75%,VLOOKUP($B999,'Working final'!$A$4:$BU$2260,73,0)&gt;=75%),"Y","N")</f>
        <v>Y</v>
      </c>
      <c r="I999" s="4" t="str">
        <f t="shared" si="15"/>
        <v>Reject</v>
      </c>
      <c r="J999" s="1">
        <f>VLOOKUP($B999,'Working final'!$A$4:$BU$2260,50,0)</f>
        <v>45016</v>
      </c>
    </row>
    <row r="1000" spans="1:10" hidden="1" x14ac:dyDescent="0.25">
      <c r="A1000">
        <v>998</v>
      </c>
      <c r="B1000" t="s">
        <v>2169</v>
      </c>
      <c r="C1000" t="str">
        <f>IF(VLOOKUP($B1000,'Working final'!$A$4:$BU$2260,50,0)&gt;=DATE(2022,3,31),"Y","N")</f>
        <v>Y</v>
      </c>
      <c r="D1000" t="str">
        <f>IF(VLOOKUP($B1000,'Working final'!$A$4:$BU$2260,51,0)&gt;=1,"Y","N")</f>
        <v>Y</v>
      </c>
      <c r="E1000" t="str">
        <f>IF(VLOOKUP($B1000,'Working final'!$A$4:$BU$2260,51,0)&lt;200,"Y","N")</f>
        <v>N</v>
      </c>
      <c r="F1000" t="str">
        <f>IF(VLOOKUP($B1000,'Working final'!$A$4:$BU$2260,70,0)&gt;=75%,"Y","N")</f>
        <v>Y</v>
      </c>
      <c r="G1000" t="str">
        <f>IF(VLOOKUP($B1000,'Working final'!$A$4:$BU$2260,71,0)&gt;=30%,"Y","N")</f>
        <v>Y</v>
      </c>
      <c r="H1000" t="str">
        <f>IF(OR(VLOOKUP($B1000,'Working final'!$A$4:$BU$2260,72,0)&gt;=75%,VLOOKUP($B1000,'Working final'!$A$4:$BU$2260,73,0)&gt;=75%),"Y","N")</f>
        <v>Y</v>
      </c>
      <c r="I1000" s="4" t="str">
        <f t="shared" si="15"/>
        <v>Reject</v>
      </c>
      <c r="J1000" s="1">
        <f>VLOOKUP($B1000,'Working final'!$A$4:$BU$2260,50,0)</f>
        <v>45016</v>
      </c>
    </row>
    <row r="1001" spans="1:10" hidden="1" x14ac:dyDescent="0.25">
      <c r="A1001">
        <v>999</v>
      </c>
      <c r="B1001" t="s">
        <v>2170</v>
      </c>
      <c r="C1001" t="str">
        <f>IF(VLOOKUP($B1001,'Working final'!$A$4:$BU$2260,50,0)&gt;=DATE(2022,3,31),"Y","N")</f>
        <v>Y</v>
      </c>
      <c r="D1001" t="str">
        <f>IF(VLOOKUP($B1001,'Working final'!$A$4:$BU$2260,51,0)&gt;=1,"Y","N")</f>
        <v>N</v>
      </c>
      <c r="E1001" t="str">
        <f>IF(VLOOKUP($B1001,'Working final'!$A$4:$BU$2260,51,0)&lt;200,"Y","N")</f>
        <v>Y</v>
      </c>
      <c r="F1001" t="str">
        <f>IF(VLOOKUP($B1001,'Working final'!$A$4:$BU$2260,70,0)&gt;=75%,"Y","N")</f>
        <v>Y</v>
      </c>
      <c r="G1001" t="str">
        <f>IF(VLOOKUP($B1001,'Working final'!$A$4:$BU$2260,71,0)&gt;=30%,"Y","N")</f>
        <v>Y</v>
      </c>
      <c r="H1001" t="str">
        <f>IF(OR(VLOOKUP($B1001,'Working final'!$A$4:$BU$2260,72,0)&gt;=75%,VLOOKUP($B1001,'Working final'!$A$4:$BU$2260,73,0)&gt;=75%),"Y","N")</f>
        <v>N</v>
      </c>
      <c r="I1001" s="4" t="str">
        <f t="shared" si="15"/>
        <v>Reject</v>
      </c>
      <c r="J1001" s="1">
        <f>VLOOKUP($B1001,'Working final'!$A$4:$BU$2260,50,0)</f>
        <v>45016</v>
      </c>
    </row>
    <row r="1002" spans="1:10" hidden="1" x14ac:dyDescent="0.25">
      <c r="A1002">
        <v>1000</v>
      </c>
      <c r="B1002" t="s">
        <v>2171</v>
      </c>
      <c r="C1002" t="str">
        <f>IF(VLOOKUP($B1002,'Working final'!$A$4:$BU$2260,50,0)&gt;=DATE(2022,3,31),"Y","N")</f>
        <v>N</v>
      </c>
      <c r="D1002" t="str">
        <f>IF(VLOOKUP($B1002,'Working final'!$A$4:$BU$2260,51,0)&gt;=1,"Y","N")</f>
        <v>N</v>
      </c>
      <c r="E1002" t="str">
        <f>IF(VLOOKUP($B1002,'Working final'!$A$4:$BU$2260,51,0)&lt;200,"Y","N")</f>
        <v>Y</v>
      </c>
      <c r="F1002" t="str">
        <f>IF(VLOOKUP($B1002,'Working final'!$A$4:$BU$2260,70,0)&gt;=75%,"Y","N")</f>
        <v>N</v>
      </c>
      <c r="G1002" t="str">
        <f>IF(VLOOKUP($B1002,'Working final'!$A$4:$BU$2260,71,0)&gt;=30%,"Y","N")</f>
        <v>N</v>
      </c>
      <c r="H1002" t="str">
        <f>IF(OR(VLOOKUP($B1002,'Working final'!$A$4:$BU$2260,72,0)&gt;=75%,VLOOKUP($B1002,'Working final'!$A$4:$BU$2260,73,0)&gt;=75%),"Y","N")</f>
        <v>N</v>
      </c>
      <c r="I1002" s="4" t="str">
        <f t="shared" si="15"/>
        <v>Reject</v>
      </c>
      <c r="J1002" s="1">
        <f>VLOOKUP($B1002,'Working final'!$A$4:$BU$2260,50,0)</f>
        <v>0</v>
      </c>
    </row>
    <row r="1003" spans="1:10" hidden="1" x14ac:dyDescent="0.25">
      <c r="A1003">
        <v>1001</v>
      </c>
      <c r="B1003" t="s">
        <v>2172</v>
      </c>
      <c r="C1003" t="str">
        <f>IF(VLOOKUP($B1003,'Working final'!$A$4:$BU$2260,50,0)&gt;=DATE(2022,3,31),"Y","N")</f>
        <v>Y</v>
      </c>
      <c r="D1003" t="str">
        <f>IF(VLOOKUP($B1003,'Working final'!$A$4:$BU$2260,51,0)&gt;=1,"Y","N")</f>
        <v>N</v>
      </c>
      <c r="E1003" t="str">
        <f>IF(VLOOKUP($B1003,'Working final'!$A$4:$BU$2260,51,0)&lt;200,"Y","N")</f>
        <v>Y</v>
      </c>
      <c r="F1003" t="str">
        <f>IF(VLOOKUP($B1003,'Working final'!$A$4:$BU$2260,70,0)&gt;=75%,"Y","N")</f>
        <v>N</v>
      </c>
      <c r="G1003" t="str">
        <f>IF(VLOOKUP($B1003,'Working final'!$A$4:$BU$2260,71,0)&gt;=30%,"Y","N")</f>
        <v>N</v>
      </c>
      <c r="H1003" t="str">
        <f>IF(OR(VLOOKUP($B1003,'Working final'!$A$4:$BU$2260,72,0)&gt;=75%,VLOOKUP($B1003,'Working final'!$A$4:$BU$2260,73,0)&gt;=75%),"Y","N")</f>
        <v>N</v>
      </c>
      <c r="I1003" s="4" t="str">
        <f t="shared" si="15"/>
        <v>Reject</v>
      </c>
      <c r="J1003" s="1">
        <f>VLOOKUP($B1003,'Working final'!$A$4:$BU$2260,50,0)</f>
        <v>44651</v>
      </c>
    </row>
    <row r="1004" spans="1:10" hidden="1" x14ac:dyDescent="0.25">
      <c r="A1004">
        <v>1002</v>
      </c>
      <c r="B1004" t="s">
        <v>2177</v>
      </c>
      <c r="C1004" t="str">
        <f>IF(VLOOKUP($B1004,'Working final'!$A$4:$BU$2260,50,0)&gt;=DATE(2022,3,31),"Y","N")</f>
        <v>N</v>
      </c>
      <c r="D1004" t="str">
        <f>IF(VLOOKUP($B1004,'Working final'!$A$4:$BU$2260,51,0)&gt;=1,"Y","N")</f>
        <v>N</v>
      </c>
      <c r="E1004" t="str">
        <f>IF(VLOOKUP($B1004,'Working final'!$A$4:$BU$2260,51,0)&lt;200,"Y","N")</f>
        <v>Y</v>
      </c>
      <c r="F1004" t="str">
        <f>IF(VLOOKUP($B1004,'Working final'!$A$4:$BU$2260,70,0)&gt;=75%,"Y","N")</f>
        <v>N</v>
      </c>
      <c r="G1004" t="str">
        <f>IF(VLOOKUP($B1004,'Working final'!$A$4:$BU$2260,71,0)&gt;=30%,"Y","N")</f>
        <v>N</v>
      </c>
      <c r="H1004" t="str">
        <f>IF(OR(VLOOKUP($B1004,'Working final'!$A$4:$BU$2260,72,0)&gt;=75%,VLOOKUP($B1004,'Working final'!$A$4:$BU$2260,73,0)&gt;=75%),"Y","N")</f>
        <v>N</v>
      </c>
      <c r="I1004" s="4" t="str">
        <f t="shared" si="15"/>
        <v>Reject</v>
      </c>
      <c r="J1004" s="1">
        <f>VLOOKUP($B1004,'Working final'!$A$4:$BU$2260,50,0)</f>
        <v>0</v>
      </c>
    </row>
    <row r="1005" spans="1:10" hidden="1" x14ac:dyDescent="0.25">
      <c r="A1005">
        <v>1003</v>
      </c>
      <c r="B1005" t="s">
        <v>2178</v>
      </c>
      <c r="C1005" t="str">
        <f>IF(VLOOKUP($B1005,'Working final'!$A$4:$BU$2260,50,0)&gt;=DATE(2022,3,31),"Y","N")</f>
        <v>N</v>
      </c>
      <c r="D1005" t="str">
        <f>IF(VLOOKUP($B1005,'Working final'!$A$4:$BU$2260,51,0)&gt;=1,"Y","N")</f>
        <v>N</v>
      </c>
      <c r="E1005" t="str">
        <f>IF(VLOOKUP($B1005,'Working final'!$A$4:$BU$2260,51,0)&lt;200,"Y","N")</f>
        <v>Y</v>
      </c>
      <c r="F1005" t="str">
        <f>IF(VLOOKUP($B1005,'Working final'!$A$4:$BU$2260,70,0)&gt;=75%,"Y","N")</f>
        <v>N</v>
      </c>
      <c r="G1005" t="str">
        <f>IF(VLOOKUP($B1005,'Working final'!$A$4:$BU$2260,71,0)&gt;=30%,"Y","N")</f>
        <v>N</v>
      </c>
      <c r="H1005" t="str">
        <f>IF(OR(VLOOKUP($B1005,'Working final'!$A$4:$BU$2260,72,0)&gt;=75%,VLOOKUP($B1005,'Working final'!$A$4:$BU$2260,73,0)&gt;=75%),"Y","N")</f>
        <v>N</v>
      </c>
      <c r="I1005" s="4" t="str">
        <f t="shared" si="15"/>
        <v>Reject</v>
      </c>
      <c r="J1005" s="1">
        <f>VLOOKUP($B1005,'Working final'!$A$4:$BU$2260,50,0)</f>
        <v>0</v>
      </c>
    </row>
    <row r="1006" spans="1:10" hidden="1" x14ac:dyDescent="0.25">
      <c r="A1006">
        <v>1004</v>
      </c>
      <c r="B1006" t="s">
        <v>2179</v>
      </c>
      <c r="C1006" t="str">
        <f>IF(VLOOKUP($B1006,'Working final'!$A$4:$BU$2260,50,0)&gt;=DATE(2022,3,31),"Y","N")</f>
        <v>Y</v>
      </c>
      <c r="D1006" t="str">
        <f>IF(VLOOKUP($B1006,'Working final'!$A$4:$BU$2260,51,0)&gt;=1,"Y","N")</f>
        <v>Y</v>
      </c>
      <c r="E1006" t="str">
        <f>IF(VLOOKUP($B1006,'Working final'!$A$4:$BU$2260,51,0)&lt;200,"Y","N")</f>
        <v>N</v>
      </c>
      <c r="F1006" t="str">
        <f>IF(VLOOKUP($B1006,'Working final'!$A$4:$BU$2260,70,0)&gt;=75%,"Y","N")</f>
        <v>Y</v>
      </c>
      <c r="G1006" t="str">
        <f>IF(VLOOKUP($B1006,'Working final'!$A$4:$BU$2260,71,0)&gt;=30%,"Y","N")</f>
        <v>Y</v>
      </c>
      <c r="H1006" t="str">
        <f>IF(OR(VLOOKUP($B1006,'Working final'!$A$4:$BU$2260,72,0)&gt;=75%,VLOOKUP($B1006,'Working final'!$A$4:$BU$2260,73,0)&gt;=75%),"Y","N")</f>
        <v>N</v>
      </c>
      <c r="I1006" s="4" t="str">
        <f t="shared" si="15"/>
        <v>Reject</v>
      </c>
      <c r="J1006" s="1">
        <f>VLOOKUP($B1006,'Working final'!$A$4:$BU$2260,50,0)</f>
        <v>45016</v>
      </c>
    </row>
    <row r="1007" spans="1:10" hidden="1" x14ac:dyDescent="0.25">
      <c r="A1007">
        <v>1005</v>
      </c>
      <c r="B1007" t="s">
        <v>2180</v>
      </c>
      <c r="C1007" t="str">
        <f>IF(VLOOKUP($B1007,'Working final'!$A$4:$BU$2260,50,0)&gt;=DATE(2022,3,31),"Y","N")</f>
        <v>Y</v>
      </c>
      <c r="D1007" t="str">
        <f>IF(VLOOKUP($B1007,'Working final'!$A$4:$BU$2260,51,0)&gt;=1,"Y","N")</f>
        <v>Y</v>
      </c>
      <c r="E1007" t="str">
        <f>IF(VLOOKUP($B1007,'Working final'!$A$4:$BU$2260,51,0)&lt;200,"Y","N")</f>
        <v>N</v>
      </c>
      <c r="F1007" t="str">
        <f>IF(VLOOKUP($B1007,'Working final'!$A$4:$BU$2260,70,0)&gt;=75%,"Y","N")</f>
        <v>Y</v>
      </c>
      <c r="G1007" t="str">
        <f>IF(VLOOKUP($B1007,'Working final'!$A$4:$BU$2260,71,0)&gt;=30%,"Y","N")</f>
        <v>Y</v>
      </c>
      <c r="H1007" t="str">
        <f>IF(OR(VLOOKUP($B1007,'Working final'!$A$4:$BU$2260,72,0)&gt;=75%,VLOOKUP($B1007,'Working final'!$A$4:$BU$2260,73,0)&gt;=75%),"Y","N")</f>
        <v>Y</v>
      </c>
      <c r="I1007" s="4" t="str">
        <f t="shared" si="15"/>
        <v>Reject</v>
      </c>
      <c r="J1007" s="1">
        <f>VLOOKUP($B1007,'Working final'!$A$4:$BU$2260,50,0)</f>
        <v>45016</v>
      </c>
    </row>
    <row r="1008" spans="1:10" hidden="1" x14ac:dyDescent="0.25">
      <c r="A1008">
        <v>1006</v>
      </c>
      <c r="B1008" t="s">
        <v>2181</v>
      </c>
      <c r="C1008" t="str">
        <f>IF(VLOOKUP($B1008,'Working final'!$A$4:$BU$2260,50,0)&gt;=DATE(2022,3,31),"Y","N")</f>
        <v>N</v>
      </c>
      <c r="D1008" t="str">
        <f>IF(VLOOKUP($B1008,'Working final'!$A$4:$BU$2260,51,0)&gt;=1,"Y","N")</f>
        <v>N</v>
      </c>
      <c r="E1008" t="str">
        <f>IF(VLOOKUP($B1008,'Working final'!$A$4:$BU$2260,51,0)&lt;200,"Y","N")</f>
        <v>Y</v>
      </c>
      <c r="F1008" t="str">
        <f>IF(VLOOKUP($B1008,'Working final'!$A$4:$BU$2260,70,0)&gt;=75%,"Y","N")</f>
        <v>N</v>
      </c>
      <c r="G1008" t="str">
        <f>IF(VLOOKUP($B1008,'Working final'!$A$4:$BU$2260,71,0)&gt;=30%,"Y","N")</f>
        <v>N</v>
      </c>
      <c r="H1008" t="str">
        <f>IF(OR(VLOOKUP($B1008,'Working final'!$A$4:$BU$2260,72,0)&gt;=75%,VLOOKUP($B1008,'Working final'!$A$4:$BU$2260,73,0)&gt;=75%),"Y","N")</f>
        <v>N</v>
      </c>
      <c r="I1008" s="4" t="str">
        <f t="shared" si="15"/>
        <v>Reject</v>
      </c>
      <c r="J1008" s="1">
        <f>VLOOKUP($B1008,'Working final'!$A$4:$BU$2260,50,0)</f>
        <v>0</v>
      </c>
    </row>
    <row r="1009" spans="1:10" hidden="1" x14ac:dyDescent="0.25">
      <c r="A1009">
        <v>1007</v>
      </c>
      <c r="B1009" t="s">
        <v>2182</v>
      </c>
      <c r="C1009" t="str">
        <f>IF(VLOOKUP($B1009,'Working final'!$A$4:$BU$2260,50,0)&gt;=DATE(2022,3,31),"Y","N")</f>
        <v>N</v>
      </c>
      <c r="D1009" t="str">
        <f>IF(VLOOKUP($B1009,'Working final'!$A$4:$BU$2260,51,0)&gt;=1,"Y","N")</f>
        <v>N</v>
      </c>
      <c r="E1009" t="str">
        <f>IF(VLOOKUP($B1009,'Working final'!$A$4:$BU$2260,51,0)&lt;200,"Y","N")</f>
        <v>Y</v>
      </c>
      <c r="F1009" t="str">
        <f>IF(VLOOKUP($B1009,'Working final'!$A$4:$BU$2260,70,0)&gt;=75%,"Y","N")</f>
        <v>N</v>
      </c>
      <c r="G1009" t="str">
        <f>IF(VLOOKUP($B1009,'Working final'!$A$4:$BU$2260,71,0)&gt;=30%,"Y","N")</f>
        <v>N</v>
      </c>
      <c r="H1009" t="str">
        <f>IF(OR(VLOOKUP($B1009,'Working final'!$A$4:$BU$2260,72,0)&gt;=75%,VLOOKUP($B1009,'Working final'!$A$4:$BU$2260,73,0)&gt;=75%),"Y","N")</f>
        <v>N</v>
      </c>
      <c r="I1009" s="4" t="str">
        <f t="shared" si="15"/>
        <v>Reject</v>
      </c>
      <c r="J1009" s="1">
        <f>VLOOKUP($B1009,'Working final'!$A$4:$BU$2260,50,0)</f>
        <v>0</v>
      </c>
    </row>
    <row r="1010" spans="1:10" hidden="1" x14ac:dyDescent="0.25">
      <c r="A1010">
        <v>1008</v>
      </c>
      <c r="B1010" t="s">
        <v>2183</v>
      </c>
      <c r="C1010" t="str">
        <f>IF(VLOOKUP($B1010,'Working final'!$A$4:$BU$2260,50,0)&gt;=DATE(2022,3,31),"Y","N")</f>
        <v>Y</v>
      </c>
      <c r="D1010" t="str">
        <f>IF(VLOOKUP($B1010,'Working final'!$A$4:$BU$2260,51,0)&gt;=1,"Y","N")</f>
        <v>N</v>
      </c>
      <c r="E1010" t="str">
        <f>IF(VLOOKUP($B1010,'Working final'!$A$4:$BU$2260,51,0)&lt;200,"Y","N")</f>
        <v>Y</v>
      </c>
      <c r="F1010" t="str">
        <f>IF(VLOOKUP($B1010,'Working final'!$A$4:$BU$2260,70,0)&gt;=75%,"Y","N")</f>
        <v>N</v>
      </c>
      <c r="G1010" t="str">
        <f>IF(VLOOKUP($B1010,'Working final'!$A$4:$BU$2260,71,0)&gt;=30%,"Y","N")</f>
        <v>N</v>
      </c>
      <c r="H1010" t="str">
        <f>IF(OR(VLOOKUP($B1010,'Working final'!$A$4:$BU$2260,72,0)&gt;=75%,VLOOKUP($B1010,'Working final'!$A$4:$BU$2260,73,0)&gt;=75%),"Y","N")</f>
        <v>N</v>
      </c>
      <c r="I1010" s="4" t="str">
        <f t="shared" si="15"/>
        <v>Reject</v>
      </c>
      <c r="J1010" s="1">
        <f>VLOOKUP($B1010,'Working final'!$A$4:$BU$2260,50,0)</f>
        <v>45016</v>
      </c>
    </row>
    <row r="1011" spans="1:10" hidden="1" x14ac:dyDescent="0.25">
      <c r="A1011">
        <v>1009</v>
      </c>
      <c r="B1011" t="s">
        <v>2184</v>
      </c>
      <c r="C1011" t="str">
        <f>IF(VLOOKUP($B1011,'Working final'!$A$4:$BU$2260,50,0)&gt;=DATE(2022,3,31),"Y","N")</f>
        <v>N</v>
      </c>
      <c r="D1011" t="str">
        <f>IF(VLOOKUP($B1011,'Working final'!$A$4:$BU$2260,51,0)&gt;=1,"Y","N")</f>
        <v>N</v>
      </c>
      <c r="E1011" t="str">
        <f>IF(VLOOKUP($B1011,'Working final'!$A$4:$BU$2260,51,0)&lt;200,"Y","N")</f>
        <v>Y</v>
      </c>
      <c r="F1011" t="str">
        <f>IF(VLOOKUP($B1011,'Working final'!$A$4:$BU$2260,70,0)&gt;=75%,"Y","N")</f>
        <v>N</v>
      </c>
      <c r="G1011" t="str">
        <f>IF(VLOOKUP($B1011,'Working final'!$A$4:$BU$2260,71,0)&gt;=30%,"Y","N")</f>
        <v>N</v>
      </c>
      <c r="H1011" t="str">
        <f>IF(OR(VLOOKUP($B1011,'Working final'!$A$4:$BU$2260,72,0)&gt;=75%,VLOOKUP($B1011,'Working final'!$A$4:$BU$2260,73,0)&gt;=75%),"Y","N")</f>
        <v>N</v>
      </c>
      <c r="I1011" s="4" t="str">
        <f t="shared" si="15"/>
        <v>Reject</v>
      </c>
      <c r="J1011" s="1">
        <f>VLOOKUP($B1011,'Working final'!$A$4:$BU$2260,50,0)</f>
        <v>0</v>
      </c>
    </row>
    <row r="1012" spans="1:10" hidden="1" x14ac:dyDescent="0.25">
      <c r="A1012">
        <v>1010</v>
      </c>
      <c r="B1012" t="s">
        <v>2185</v>
      </c>
      <c r="C1012" t="str">
        <f>IF(VLOOKUP($B1012,'Working final'!$A$4:$BU$2260,50,0)&gt;=DATE(2022,3,31),"Y","N")</f>
        <v>Y</v>
      </c>
      <c r="D1012" t="str">
        <f>IF(VLOOKUP($B1012,'Working final'!$A$4:$BU$2260,51,0)&gt;=1,"Y","N")</f>
        <v>N</v>
      </c>
      <c r="E1012" t="str">
        <f>IF(VLOOKUP($B1012,'Working final'!$A$4:$BU$2260,51,0)&lt;200,"Y","N")</f>
        <v>Y</v>
      </c>
      <c r="F1012" t="str">
        <f>IF(VLOOKUP($B1012,'Working final'!$A$4:$BU$2260,70,0)&gt;=75%,"Y","N")</f>
        <v>N</v>
      </c>
      <c r="G1012" t="str">
        <f>IF(VLOOKUP($B1012,'Working final'!$A$4:$BU$2260,71,0)&gt;=30%,"Y","N")</f>
        <v>Y</v>
      </c>
      <c r="H1012" t="str">
        <f>IF(OR(VLOOKUP($B1012,'Working final'!$A$4:$BU$2260,72,0)&gt;=75%,VLOOKUP($B1012,'Working final'!$A$4:$BU$2260,73,0)&gt;=75%),"Y","N")</f>
        <v>N</v>
      </c>
      <c r="I1012" s="4" t="str">
        <f t="shared" si="15"/>
        <v>Reject</v>
      </c>
      <c r="J1012" s="1">
        <f>VLOOKUP($B1012,'Working final'!$A$4:$BU$2260,50,0)</f>
        <v>44651</v>
      </c>
    </row>
    <row r="1013" spans="1:10" hidden="1" x14ac:dyDescent="0.25">
      <c r="A1013">
        <v>1011</v>
      </c>
      <c r="B1013" t="s">
        <v>2186</v>
      </c>
      <c r="C1013" t="str">
        <f>IF(VLOOKUP($B1013,'Working final'!$A$4:$BU$2260,50,0)&gt;=DATE(2022,3,31),"Y","N")</f>
        <v>N</v>
      </c>
      <c r="D1013" t="str">
        <f>IF(VLOOKUP($B1013,'Working final'!$A$4:$BU$2260,51,0)&gt;=1,"Y","N")</f>
        <v>N</v>
      </c>
      <c r="E1013" t="str">
        <f>IF(VLOOKUP($B1013,'Working final'!$A$4:$BU$2260,51,0)&lt;200,"Y","N")</f>
        <v>Y</v>
      </c>
      <c r="F1013" t="str">
        <f>IF(VLOOKUP($B1013,'Working final'!$A$4:$BU$2260,70,0)&gt;=75%,"Y","N")</f>
        <v>N</v>
      </c>
      <c r="G1013" t="str">
        <f>IF(VLOOKUP($B1013,'Working final'!$A$4:$BU$2260,71,0)&gt;=30%,"Y","N")</f>
        <v>N</v>
      </c>
      <c r="H1013" t="str">
        <f>IF(OR(VLOOKUP($B1013,'Working final'!$A$4:$BU$2260,72,0)&gt;=75%,VLOOKUP($B1013,'Working final'!$A$4:$BU$2260,73,0)&gt;=75%),"Y","N")</f>
        <v>N</v>
      </c>
      <c r="I1013" s="4" t="str">
        <f t="shared" si="15"/>
        <v>Reject</v>
      </c>
      <c r="J1013" s="1">
        <f>VLOOKUP($B1013,'Working final'!$A$4:$BU$2260,50,0)</f>
        <v>0</v>
      </c>
    </row>
    <row r="1014" spans="1:10" hidden="1" x14ac:dyDescent="0.25">
      <c r="A1014">
        <v>1012</v>
      </c>
      <c r="B1014" t="s">
        <v>2190</v>
      </c>
      <c r="C1014" t="str">
        <f>IF(VLOOKUP($B1014,'Working final'!$A$4:$BU$2260,50,0)&gt;=DATE(2022,3,31),"Y","N")</f>
        <v>N</v>
      </c>
      <c r="D1014" t="str">
        <f>IF(VLOOKUP($B1014,'Working final'!$A$4:$BU$2260,51,0)&gt;=1,"Y","N")</f>
        <v>N</v>
      </c>
      <c r="E1014" t="str">
        <f>IF(VLOOKUP($B1014,'Working final'!$A$4:$BU$2260,51,0)&lt;200,"Y","N")</f>
        <v>Y</v>
      </c>
      <c r="F1014" t="str">
        <f>IF(VLOOKUP($B1014,'Working final'!$A$4:$BU$2260,70,0)&gt;=75%,"Y","N")</f>
        <v>N</v>
      </c>
      <c r="G1014" t="str">
        <f>IF(VLOOKUP($B1014,'Working final'!$A$4:$BU$2260,71,0)&gt;=30%,"Y","N")</f>
        <v>N</v>
      </c>
      <c r="H1014" t="str">
        <f>IF(OR(VLOOKUP($B1014,'Working final'!$A$4:$BU$2260,72,0)&gt;=75%,VLOOKUP($B1014,'Working final'!$A$4:$BU$2260,73,0)&gt;=75%),"Y","N")</f>
        <v>N</v>
      </c>
      <c r="I1014" s="4" t="str">
        <f t="shared" si="15"/>
        <v>Reject</v>
      </c>
      <c r="J1014" s="1">
        <f>VLOOKUP($B1014,'Working final'!$A$4:$BU$2260,50,0)</f>
        <v>0</v>
      </c>
    </row>
    <row r="1015" spans="1:10" x14ac:dyDescent="0.25">
      <c r="A1015">
        <v>1013</v>
      </c>
      <c r="B1015" t="s">
        <v>2154</v>
      </c>
      <c r="C1015" t="str">
        <f>IF(VLOOKUP($B1015,'Working final'!$A$4:$BU$2260,50,0)&gt;=DATE(2022,3,31),"Y","N")</f>
        <v>Y</v>
      </c>
      <c r="D1015" t="str">
        <f>IF(VLOOKUP($B1015,'Working final'!$A$4:$BU$2260,51,0)&gt;=1,"Y","N")</f>
        <v>Y</v>
      </c>
      <c r="E1015" t="str">
        <f>IF(VLOOKUP($B1015,'Working final'!$A$4:$BU$2260,51,0)&lt;200,"Y","N")</f>
        <v>Y</v>
      </c>
      <c r="F1015" t="str">
        <f>IF(VLOOKUP($B1015,'Working final'!$A$4:$BU$2260,70,0)&gt;=75%,"Y","N")</f>
        <v>Y</v>
      </c>
      <c r="G1015" t="str">
        <f>IF(VLOOKUP($B1015,'Working final'!$A$4:$BU$2260,71,0)&gt;=30%,"Y","N")</f>
        <v>Y</v>
      </c>
      <c r="H1015" t="str">
        <f>IF(OR(VLOOKUP($B1015,'Working final'!$A$4:$BU$2260,72,0)&gt;=75%,VLOOKUP($B1015,'Working final'!$A$4:$BU$2260,73,0)&gt;=75%),"Y","N")</f>
        <v>Y</v>
      </c>
      <c r="I1015" s="4" t="str">
        <f t="shared" si="15"/>
        <v>Accept</v>
      </c>
      <c r="J1015" s="1">
        <f>VLOOKUP($B1015,'Working final'!$A$4:$BU$2260,50,0)</f>
        <v>45016</v>
      </c>
    </row>
    <row r="1016" spans="1:10" x14ac:dyDescent="0.25">
      <c r="A1016">
        <v>1014</v>
      </c>
      <c r="B1016" t="s">
        <v>2191</v>
      </c>
      <c r="C1016" t="str">
        <f>IF(VLOOKUP($B1016,'Working final'!$A$4:$BU$2260,50,0)&gt;=DATE(2022,3,31),"Y","N")</f>
        <v>Y</v>
      </c>
      <c r="D1016" t="str">
        <f>IF(VLOOKUP($B1016,'Working final'!$A$4:$BU$2260,51,0)&gt;=1,"Y","N")</f>
        <v>Y</v>
      </c>
      <c r="E1016" t="str">
        <f>IF(VLOOKUP($B1016,'Working final'!$A$4:$BU$2260,51,0)&lt;200,"Y","N")</f>
        <v>Y</v>
      </c>
      <c r="F1016" t="str">
        <f>IF(VLOOKUP($B1016,'Working final'!$A$4:$BU$2260,70,0)&gt;=75%,"Y","N")</f>
        <v>Y</v>
      </c>
      <c r="G1016" t="str">
        <f>IF(VLOOKUP($B1016,'Working final'!$A$4:$BU$2260,71,0)&gt;=30%,"Y","N")</f>
        <v>Y</v>
      </c>
      <c r="H1016" t="str">
        <f>IF(OR(VLOOKUP($B1016,'Working final'!$A$4:$BU$2260,72,0)&gt;=75%,VLOOKUP($B1016,'Working final'!$A$4:$BU$2260,73,0)&gt;=75%),"Y","N")</f>
        <v>Y</v>
      </c>
      <c r="I1016" s="4" t="str">
        <f t="shared" si="15"/>
        <v>Accept</v>
      </c>
      <c r="J1016" s="1">
        <f>VLOOKUP($B1016,'Working final'!$A$4:$BU$2260,50,0)</f>
        <v>45016</v>
      </c>
    </row>
    <row r="1017" spans="1:10" hidden="1" x14ac:dyDescent="0.25">
      <c r="A1017">
        <v>1015</v>
      </c>
      <c r="B1017" t="s">
        <v>2194</v>
      </c>
      <c r="C1017" t="str">
        <f>IF(VLOOKUP($B1017,'Working final'!$A$4:$BU$2260,50,0)&gt;=DATE(2022,3,31),"Y","N")</f>
        <v>N</v>
      </c>
      <c r="D1017" t="str">
        <f>IF(VLOOKUP($B1017,'Working final'!$A$4:$BU$2260,51,0)&gt;=1,"Y","N")</f>
        <v>N</v>
      </c>
      <c r="E1017" t="str">
        <f>IF(VLOOKUP($B1017,'Working final'!$A$4:$BU$2260,51,0)&lt;200,"Y","N")</f>
        <v>Y</v>
      </c>
      <c r="F1017" t="str">
        <f>IF(VLOOKUP($B1017,'Working final'!$A$4:$BU$2260,70,0)&gt;=75%,"Y","N")</f>
        <v>N</v>
      </c>
      <c r="G1017" t="str">
        <f>IF(VLOOKUP($B1017,'Working final'!$A$4:$BU$2260,71,0)&gt;=30%,"Y","N")</f>
        <v>N</v>
      </c>
      <c r="H1017" t="str">
        <f>IF(OR(VLOOKUP($B1017,'Working final'!$A$4:$BU$2260,72,0)&gt;=75%,VLOOKUP($B1017,'Working final'!$A$4:$BU$2260,73,0)&gt;=75%),"Y","N")</f>
        <v>N</v>
      </c>
      <c r="I1017" s="4" t="str">
        <f t="shared" si="15"/>
        <v>Reject</v>
      </c>
      <c r="J1017" s="1">
        <f>VLOOKUP($B1017,'Working final'!$A$4:$BU$2260,50,0)</f>
        <v>0</v>
      </c>
    </row>
    <row r="1018" spans="1:10" hidden="1" x14ac:dyDescent="0.25">
      <c r="A1018">
        <v>1016</v>
      </c>
      <c r="B1018" t="s">
        <v>2195</v>
      </c>
      <c r="C1018" t="str">
        <f>IF(VLOOKUP($B1018,'Working final'!$A$4:$BU$2260,50,0)&gt;=DATE(2022,3,31),"Y","N")</f>
        <v>Y</v>
      </c>
      <c r="D1018" t="str">
        <f>IF(VLOOKUP($B1018,'Working final'!$A$4:$BU$2260,51,0)&gt;=1,"Y","N")</f>
        <v>Y</v>
      </c>
      <c r="E1018" t="str">
        <f>IF(VLOOKUP($B1018,'Working final'!$A$4:$BU$2260,51,0)&lt;200,"Y","N")</f>
        <v>N</v>
      </c>
      <c r="F1018" t="str">
        <f>IF(VLOOKUP($B1018,'Working final'!$A$4:$BU$2260,70,0)&gt;=75%,"Y","N")</f>
        <v>Y</v>
      </c>
      <c r="G1018" t="str">
        <f>IF(VLOOKUP($B1018,'Working final'!$A$4:$BU$2260,71,0)&gt;=30%,"Y","N")</f>
        <v>Y</v>
      </c>
      <c r="H1018" t="str">
        <f>IF(OR(VLOOKUP($B1018,'Working final'!$A$4:$BU$2260,72,0)&gt;=75%,VLOOKUP($B1018,'Working final'!$A$4:$BU$2260,73,0)&gt;=75%),"Y","N")</f>
        <v>N</v>
      </c>
      <c r="I1018" s="4" t="str">
        <f t="shared" si="15"/>
        <v>Reject</v>
      </c>
      <c r="J1018" s="1">
        <f>VLOOKUP($B1018,'Working final'!$A$4:$BU$2260,50,0)</f>
        <v>45016</v>
      </c>
    </row>
    <row r="1019" spans="1:10" hidden="1" x14ac:dyDescent="0.25">
      <c r="A1019">
        <v>1017</v>
      </c>
      <c r="B1019" t="s">
        <v>2196</v>
      </c>
      <c r="C1019" t="str">
        <f>IF(VLOOKUP($B1019,'Working final'!$A$4:$BU$2260,50,0)&gt;=DATE(2022,3,31),"Y","N")</f>
        <v>N</v>
      </c>
      <c r="D1019" t="str">
        <f>IF(VLOOKUP($B1019,'Working final'!$A$4:$BU$2260,51,0)&gt;=1,"Y","N")</f>
        <v>N</v>
      </c>
      <c r="E1019" t="str">
        <f>IF(VLOOKUP($B1019,'Working final'!$A$4:$BU$2260,51,0)&lt;200,"Y","N")</f>
        <v>Y</v>
      </c>
      <c r="F1019" t="str">
        <f>IF(VLOOKUP($B1019,'Working final'!$A$4:$BU$2260,70,0)&gt;=75%,"Y","N")</f>
        <v>N</v>
      </c>
      <c r="G1019" t="str">
        <f>IF(VLOOKUP($B1019,'Working final'!$A$4:$BU$2260,71,0)&gt;=30%,"Y","N")</f>
        <v>N</v>
      </c>
      <c r="H1019" t="str">
        <f>IF(OR(VLOOKUP($B1019,'Working final'!$A$4:$BU$2260,72,0)&gt;=75%,VLOOKUP($B1019,'Working final'!$A$4:$BU$2260,73,0)&gt;=75%),"Y","N")</f>
        <v>N</v>
      </c>
      <c r="I1019" s="4" t="str">
        <f t="shared" si="15"/>
        <v>Reject</v>
      </c>
      <c r="J1019" s="1">
        <f>VLOOKUP($B1019,'Working final'!$A$4:$BU$2260,50,0)</f>
        <v>0</v>
      </c>
    </row>
    <row r="1020" spans="1:10" hidden="1" x14ac:dyDescent="0.25">
      <c r="A1020">
        <v>1018</v>
      </c>
      <c r="B1020" t="s">
        <v>2198</v>
      </c>
      <c r="C1020" t="str">
        <f>IF(VLOOKUP($B1020,'Working final'!$A$4:$BU$2260,50,0)&gt;=DATE(2022,3,31),"Y","N")</f>
        <v>Y</v>
      </c>
      <c r="D1020" t="str">
        <f>IF(VLOOKUP($B1020,'Working final'!$A$4:$BU$2260,51,0)&gt;=1,"Y","N")</f>
        <v>Y</v>
      </c>
      <c r="E1020" t="str">
        <f>IF(VLOOKUP($B1020,'Working final'!$A$4:$BU$2260,51,0)&lt;200,"Y","N")</f>
        <v>Y</v>
      </c>
      <c r="F1020" t="str">
        <f>IF(VLOOKUP($B1020,'Working final'!$A$4:$BU$2260,70,0)&gt;=75%,"Y","N")</f>
        <v>Y</v>
      </c>
      <c r="G1020" t="str">
        <f>IF(VLOOKUP($B1020,'Working final'!$A$4:$BU$2260,71,0)&gt;=30%,"Y","N")</f>
        <v>N</v>
      </c>
      <c r="H1020" t="str">
        <f>IF(OR(VLOOKUP($B1020,'Working final'!$A$4:$BU$2260,72,0)&gt;=75%,VLOOKUP($B1020,'Working final'!$A$4:$BU$2260,73,0)&gt;=75%),"Y","N")</f>
        <v>N</v>
      </c>
      <c r="I1020" s="4" t="str">
        <f t="shared" si="15"/>
        <v>Reject</v>
      </c>
      <c r="J1020" s="1">
        <f>VLOOKUP($B1020,'Working final'!$A$4:$BU$2260,50,0)</f>
        <v>45016</v>
      </c>
    </row>
    <row r="1021" spans="1:10" x14ac:dyDescent="0.25">
      <c r="A1021">
        <v>1019</v>
      </c>
      <c r="B1021" t="s">
        <v>2200</v>
      </c>
      <c r="C1021" t="str">
        <f>IF(VLOOKUP($B1021,'Working final'!$A$4:$BU$2260,50,0)&gt;=DATE(2022,3,31),"Y","N")</f>
        <v>Y</v>
      </c>
      <c r="D1021" t="str">
        <f>IF(VLOOKUP($B1021,'Working final'!$A$4:$BU$2260,51,0)&gt;=1,"Y","N")</f>
        <v>Y</v>
      </c>
      <c r="E1021" t="str">
        <f>IF(VLOOKUP($B1021,'Working final'!$A$4:$BU$2260,51,0)&lt;200,"Y","N")</f>
        <v>Y</v>
      </c>
      <c r="F1021" t="str">
        <f>IF(VLOOKUP($B1021,'Working final'!$A$4:$BU$2260,70,0)&gt;=75%,"Y","N")</f>
        <v>Y</v>
      </c>
      <c r="G1021" t="str">
        <f>IF(VLOOKUP($B1021,'Working final'!$A$4:$BU$2260,71,0)&gt;=30%,"Y","N")</f>
        <v>Y</v>
      </c>
      <c r="H1021" t="str">
        <f>IF(OR(VLOOKUP($B1021,'Working final'!$A$4:$BU$2260,72,0)&gt;=75%,VLOOKUP($B1021,'Working final'!$A$4:$BU$2260,73,0)&gt;=75%),"Y","N")</f>
        <v>Y</v>
      </c>
      <c r="I1021" s="4" t="str">
        <f t="shared" si="15"/>
        <v>Accept</v>
      </c>
      <c r="J1021" s="1">
        <f>VLOOKUP($B1021,'Working final'!$A$4:$BU$2260,50,0)</f>
        <v>45016</v>
      </c>
    </row>
    <row r="1022" spans="1:10" hidden="1" x14ac:dyDescent="0.25">
      <c r="A1022">
        <v>1020</v>
      </c>
      <c r="B1022" t="s">
        <v>2201</v>
      </c>
      <c r="C1022" t="str">
        <f>IF(VLOOKUP($B1022,'Working final'!$A$4:$BU$2260,50,0)&gt;=DATE(2022,3,31),"Y","N")</f>
        <v>Y</v>
      </c>
      <c r="D1022" t="str">
        <f>IF(VLOOKUP($B1022,'Working final'!$A$4:$BU$2260,51,0)&gt;=1,"Y","N")</f>
        <v>N</v>
      </c>
      <c r="E1022" t="str">
        <f>IF(VLOOKUP($B1022,'Working final'!$A$4:$BU$2260,51,0)&lt;200,"Y","N")</f>
        <v>Y</v>
      </c>
      <c r="F1022" t="str">
        <f>IF(VLOOKUP($B1022,'Working final'!$A$4:$BU$2260,70,0)&gt;=75%,"Y","N")</f>
        <v>N</v>
      </c>
      <c r="G1022" t="str">
        <f>IF(VLOOKUP($B1022,'Working final'!$A$4:$BU$2260,71,0)&gt;=30%,"Y","N")</f>
        <v>N</v>
      </c>
      <c r="H1022" t="str">
        <f>IF(OR(VLOOKUP($B1022,'Working final'!$A$4:$BU$2260,72,0)&gt;=75%,VLOOKUP($B1022,'Working final'!$A$4:$BU$2260,73,0)&gt;=75%),"Y","N")</f>
        <v>N</v>
      </c>
      <c r="I1022" s="4" t="str">
        <f t="shared" si="15"/>
        <v>Reject</v>
      </c>
      <c r="J1022" s="1">
        <f>VLOOKUP($B1022,'Working final'!$A$4:$BU$2260,50,0)</f>
        <v>44651</v>
      </c>
    </row>
    <row r="1023" spans="1:10" hidden="1" x14ac:dyDescent="0.25">
      <c r="A1023">
        <v>1021</v>
      </c>
      <c r="B1023" t="s">
        <v>2203</v>
      </c>
      <c r="C1023" t="str">
        <f>IF(VLOOKUP($B1023,'Working final'!$A$4:$BU$2260,50,0)&gt;=DATE(2022,3,31),"Y","N")</f>
        <v>N</v>
      </c>
      <c r="D1023" t="str">
        <f>IF(VLOOKUP($B1023,'Working final'!$A$4:$BU$2260,51,0)&gt;=1,"Y","N")</f>
        <v>N</v>
      </c>
      <c r="E1023" t="str">
        <f>IF(VLOOKUP($B1023,'Working final'!$A$4:$BU$2260,51,0)&lt;200,"Y","N")</f>
        <v>Y</v>
      </c>
      <c r="F1023" t="str">
        <f>IF(VLOOKUP($B1023,'Working final'!$A$4:$BU$2260,70,0)&gt;=75%,"Y","N")</f>
        <v>N</v>
      </c>
      <c r="G1023" t="str">
        <f>IF(VLOOKUP($B1023,'Working final'!$A$4:$BU$2260,71,0)&gt;=30%,"Y","N")</f>
        <v>N</v>
      </c>
      <c r="H1023" t="str">
        <f>IF(OR(VLOOKUP($B1023,'Working final'!$A$4:$BU$2260,72,0)&gt;=75%,VLOOKUP($B1023,'Working final'!$A$4:$BU$2260,73,0)&gt;=75%),"Y","N")</f>
        <v>N</v>
      </c>
      <c r="I1023" s="4" t="str">
        <f t="shared" si="15"/>
        <v>Reject</v>
      </c>
      <c r="J1023" s="1">
        <f>VLOOKUP($B1023,'Working final'!$A$4:$BU$2260,50,0)</f>
        <v>0</v>
      </c>
    </row>
    <row r="1024" spans="1:10" hidden="1" x14ac:dyDescent="0.25">
      <c r="A1024">
        <v>1022</v>
      </c>
      <c r="B1024" t="s">
        <v>2204</v>
      </c>
      <c r="C1024" t="str">
        <f>IF(VLOOKUP($B1024,'Working final'!$A$4:$BU$2260,50,0)&gt;=DATE(2022,3,31),"Y","N")</f>
        <v>Y</v>
      </c>
      <c r="D1024" t="str">
        <f>IF(VLOOKUP($B1024,'Working final'!$A$4:$BU$2260,51,0)&gt;=1,"Y","N")</f>
        <v>Y</v>
      </c>
      <c r="E1024" t="str">
        <f>IF(VLOOKUP($B1024,'Working final'!$A$4:$BU$2260,51,0)&lt;200,"Y","N")</f>
        <v>N</v>
      </c>
      <c r="F1024" t="str">
        <f>IF(VLOOKUP($B1024,'Working final'!$A$4:$BU$2260,70,0)&gt;=75%,"Y","N")</f>
        <v>Y</v>
      </c>
      <c r="G1024" t="str">
        <f>IF(VLOOKUP($B1024,'Working final'!$A$4:$BU$2260,71,0)&gt;=30%,"Y","N")</f>
        <v>Y</v>
      </c>
      <c r="H1024" t="str">
        <f>IF(OR(VLOOKUP($B1024,'Working final'!$A$4:$BU$2260,72,0)&gt;=75%,VLOOKUP($B1024,'Working final'!$A$4:$BU$2260,73,0)&gt;=75%),"Y","N")</f>
        <v>N</v>
      </c>
      <c r="I1024" s="4" t="str">
        <f t="shared" si="15"/>
        <v>Reject</v>
      </c>
      <c r="J1024" s="1">
        <f>VLOOKUP($B1024,'Working final'!$A$4:$BU$2260,50,0)</f>
        <v>45016</v>
      </c>
    </row>
    <row r="1025" spans="1:10" hidden="1" x14ac:dyDescent="0.25">
      <c r="A1025">
        <v>1023</v>
      </c>
      <c r="B1025" t="s">
        <v>2209</v>
      </c>
      <c r="C1025" t="str">
        <f>IF(VLOOKUP($B1025,'Working final'!$A$4:$BU$2260,50,0)&gt;=DATE(2022,3,31),"Y","N")</f>
        <v>Y</v>
      </c>
      <c r="D1025" t="str">
        <f>IF(VLOOKUP($B1025,'Working final'!$A$4:$BU$2260,51,0)&gt;=1,"Y","N")</f>
        <v>N</v>
      </c>
      <c r="E1025" t="str">
        <f>IF(VLOOKUP($B1025,'Working final'!$A$4:$BU$2260,51,0)&lt;200,"Y","N")</f>
        <v>Y</v>
      </c>
      <c r="F1025" t="str">
        <f>IF(VLOOKUP($B1025,'Working final'!$A$4:$BU$2260,70,0)&gt;=75%,"Y","N")</f>
        <v>N</v>
      </c>
      <c r="G1025" t="str">
        <f>IF(VLOOKUP($B1025,'Working final'!$A$4:$BU$2260,71,0)&gt;=30%,"Y","N")</f>
        <v>N</v>
      </c>
      <c r="H1025" t="str">
        <f>IF(OR(VLOOKUP($B1025,'Working final'!$A$4:$BU$2260,72,0)&gt;=75%,VLOOKUP($B1025,'Working final'!$A$4:$BU$2260,73,0)&gt;=75%),"Y","N")</f>
        <v>N</v>
      </c>
      <c r="I1025" s="4" t="str">
        <f t="shared" si="15"/>
        <v>Reject</v>
      </c>
      <c r="J1025" s="1">
        <f>VLOOKUP($B1025,'Working final'!$A$4:$BU$2260,50,0)</f>
        <v>44651</v>
      </c>
    </row>
    <row r="1026" spans="1:10" hidden="1" x14ac:dyDescent="0.25">
      <c r="A1026">
        <v>1024</v>
      </c>
      <c r="B1026" t="s">
        <v>2212</v>
      </c>
      <c r="C1026" t="str">
        <f>IF(VLOOKUP($B1026,'Working final'!$A$4:$BU$2260,50,0)&gt;=DATE(2022,3,31),"Y","N")</f>
        <v>N</v>
      </c>
      <c r="D1026" t="str">
        <f>IF(VLOOKUP($B1026,'Working final'!$A$4:$BU$2260,51,0)&gt;=1,"Y","N")</f>
        <v>N</v>
      </c>
      <c r="E1026" t="str">
        <f>IF(VLOOKUP($B1026,'Working final'!$A$4:$BU$2260,51,0)&lt;200,"Y","N")</f>
        <v>Y</v>
      </c>
      <c r="F1026" t="str">
        <f>IF(VLOOKUP($B1026,'Working final'!$A$4:$BU$2260,70,0)&gt;=75%,"Y","N")</f>
        <v>N</v>
      </c>
      <c r="G1026" t="str">
        <f>IF(VLOOKUP($B1026,'Working final'!$A$4:$BU$2260,71,0)&gt;=30%,"Y","N")</f>
        <v>N</v>
      </c>
      <c r="H1026" t="str">
        <f>IF(OR(VLOOKUP($B1026,'Working final'!$A$4:$BU$2260,72,0)&gt;=75%,VLOOKUP($B1026,'Working final'!$A$4:$BU$2260,73,0)&gt;=75%),"Y","N")</f>
        <v>N</v>
      </c>
      <c r="I1026" s="4" t="str">
        <f t="shared" si="15"/>
        <v>Reject</v>
      </c>
      <c r="J1026" s="1">
        <f>VLOOKUP($B1026,'Working final'!$A$4:$BU$2260,50,0)</f>
        <v>0</v>
      </c>
    </row>
    <row r="1027" spans="1:10" hidden="1" x14ac:dyDescent="0.25">
      <c r="A1027">
        <v>1025</v>
      </c>
      <c r="B1027" t="s">
        <v>2214</v>
      </c>
      <c r="C1027" t="str">
        <f>IF(VLOOKUP($B1027,'Working final'!$A$4:$BU$2260,50,0)&gt;=DATE(2022,3,31),"Y","N")</f>
        <v>N</v>
      </c>
      <c r="D1027" t="str">
        <f>IF(VLOOKUP($B1027,'Working final'!$A$4:$BU$2260,51,0)&gt;=1,"Y","N")</f>
        <v>N</v>
      </c>
      <c r="E1027" t="str">
        <f>IF(VLOOKUP($B1027,'Working final'!$A$4:$BU$2260,51,0)&lt;200,"Y","N")</f>
        <v>Y</v>
      </c>
      <c r="F1027" t="str">
        <f>IF(VLOOKUP($B1027,'Working final'!$A$4:$BU$2260,70,0)&gt;=75%,"Y","N")</f>
        <v>N</v>
      </c>
      <c r="G1027" t="str">
        <f>IF(VLOOKUP($B1027,'Working final'!$A$4:$BU$2260,71,0)&gt;=30%,"Y","N")</f>
        <v>N</v>
      </c>
      <c r="H1027" t="str">
        <f>IF(OR(VLOOKUP($B1027,'Working final'!$A$4:$BU$2260,72,0)&gt;=75%,VLOOKUP($B1027,'Working final'!$A$4:$BU$2260,73,0)&gt;=75%),"Y","N")</f>
        <v>N</v>
      </c>
      <c r="I1027" s="4" t="str">
        <f t="shared" si="15"/>
        <v>Reject</v>
      </c>
      <c r="J1027" s="1">
        <f>VLOOKUP($B1027,'Working final'!$A$4:$BU$2260,50,0)</f>
        <v>0</v>
      </c>
    </row>
    <row r="1028" spans="1:10" hidden="1" x14ac:dyDescent="0.25">
      <c r="A1028">
        <v>1026</v>
      </c>
      <c r="B1028" t="s">
        <v>2215</v>
      </c>
      <c r="C1028" t="str">
        <f>IF(VLOOKUP($B1028,'Working final'!$A$4:$BU$2260,50,0)&gt;=DATE(2022,3,31),"Y","N")</f>
        <v>Y</v>
      </c>
      <c r="D1028" t="str">
        <f>IF(VLOOKUP($B1028,'Working final'!$A$4:$BU$2260,51,0)&gt;=1,"Y","N")</f>
        <v>N</v>
      </c>
      <c r="E1028" t="str">
        <f>IF(VLOOKUP($B1028,'Working final'!$A$4:$BU$2260,51,0)&lt;200,"Y","N")</f>
        <v>Y</v>
      </c>
      <c r="F1028" t="str">
        <f>IF(VLOOKUP($B1028,'Working final'!$A$4:$BU$2260,70,0)&gt;=75%,"Y","N")</f>
        <v>N</v>
      </c>
      <c r="G1028" t="str">
        <f>IF(VLOOKUP($B1028,'Working final'!$A$4:$BU$2260,71,0)&gt;=30%,"Y","N")</f>
        <v>N</v>
      </c>
      <c r="H1028" t="str">
        <f>IF(OR(VLOOKUP($B1028,'Working final'!$A$4:$BU$2260,72,0)&gt;=75%,VLOOKUP($B1028,'Working final'!$A$4:$BU$2260,73,0)&gt;=75%),"Y","N")</f>
        <v>N</v>
      </c>
      <c r="I1028" s="4" t="str">
        <f t="shared" ref="I1028:I1091" si="16">IF(AND(C1028="Y",D1028="Y",E1028="Y",F1028="Y",G1028="Y",H1028="Y"),"Accept","Reject")</f>
        <v>Reject</v>
      </c>
      <c r="J1028" s="1">
        <f>VLOOKUP($B1028,'Working final'!$A$4:$BU$2260,50,0)</f>
        <v>45016</v>
      </c>
    </row>
    <row r="1029" spans="1:10" hidden="1" x14ac:dyDescent="0.25">
      <c r="A1029">
        <v>1027</v>
      </c>
      <c r="B1029" t="s">
        <v>2221</v>
      </c>
      <c r="C1029" t="str">
        <f>IF(VLOOKUP($B1029,'Working final'!$A$4:$BU$2260,50,0)&gt;=DATE(2022,3,31),"Y","N")</f>
        <v>N</v>
      </c>
      <c r="D1029" t="str">
        <f>IF(VLOOKUP($B1029,'Working final'!$A$4:$BU$2260,51,0)&gt;=1,"Y","N")</f>
        <v>N</v>
      </c>
      <c r="E1029" t="str">
        <f>IF(VLOOKUP($B1029,'Working final'!$A$4:$BU$2260,51,0)&lt;200,"Y","N")</f>
        <v>Y</v>
      </c>
      <c r="F1029" t="str">
        <f>IF(VLOOKUP($B1029,'Working final'!$A$4:$BU$2260,70,0)&gt;=75%,"Y","N")</f>
        <v>N</v>
      </c>
      <c r="G1029" t="str">
        <f>IF(VLOOKUP($B1029,'Working final'!$A$4:$BU$2260,71,0)&gt;=30%,"Y","N")</f>
        <v>N</v>
      </c>
      <c r="H1029" t="str">
        <f>IF(OR(VLOOKUP($B1029,'Working final'!$A$4:$BU$2260,72,0)&gt;=75%,VLOOKUP($B1029,'Working final'!$A$4:$BU$2260,73,0)&gt;=75%),"Y","N")</f>
        <v>N</v>
      </c>
      <c r="I1029" s="4" t="str">
        <f t="shared" si="16"/>
        <v>Reject</v>
      </c>
      <c r="J1029" s="1">
        <f>VLOOKUP($B1029,'Working final'!$A$4:$BU$2260,50,0)</f>
        <v>0</v>
      </c>
    </row>
    <row r="1030" spans="1:10" hidden="1" x14ac:dyDescent="0.25">
      <c r="A1030">
        <v>1028</v>
      </c>
      <c r="B1030" t="s">
        <v>2223</v>
      </c>
      <c r="C1030" t="str">
        <f>IF(VLOOKUP($B1030,'Working final'!$A$4:$BU$2260,50,0)&gt;=DATE(2022,3,31),"Y","N")</f>
        <v>N</v>
      </c>
      <c r="D1030" t="str">
        <f>IF(VLOOKUP($B1030,'Working final'!$A$4:$BU$2260,51,0)&gt;=1,"Y","N")</f>
        <v>N</v>
      </c>
      <c r="E1030" t="str">
        <f>IF(VLOOKUP($B1030,'Working final'!$A$4:$BU$2260,51,0)&lt;200,"Y","N")</f>
        <v>Y</v>
      </c>
      <c r="F1030" t="str">
        <f>IF(VLOOKUP($B1030,'Working final'!$A$4:$BU$2260,70,0)&gt;=75%,"Y","N")</f>
        <v>N</v>
      </c>
      <c r="G1030" t="str">
        <f>IF(VLOOKUP($B1030,'Working final'!$A$4:$BU$2260,71,0)&gt;=30%,"Y","N")</f>
        <v>N</v>
      </c>
      <c r="H1030" t="str">
        <f>IF(OR(VLOOKUP($B1030,'Working final'!$A$4:$BU$2260,72,0)&gt;=75%,VLOOKUP($B1030,'Working final'!$A$4:$BU$2260,73,0)&gt;=75%),"Y","N")</f>
        <v>N</v>
      </c>
      <c r="I1030" s="4" t="str">
        <f t="shared" si="16"/>
        <v>Reject</v>
      </c>
      <c r="J1030" s="1">
        <f>VLOOKUP($B1030,'Working final'!$A$4:$BU$2260,50,0)</f>
        <v>0</v>
      </c>
    </row>
    <row r="1031" spans="1:10" hidden="1" x14ac:dyDescent="0.25">
      <c r="A1031">
        <v>1029</v>
      </c>
      <c r="B1031" t="s">
        <v>2224</v>
      </c>
      <c r="C1031" t="str">
        <f>IF(VLOOKUP($B1031,'Working final'!$A$4:$BU$2260,50,0)&gt;=DATE(2022,3,31),"Y","N")</f>
        <v>Y</v>
      </c>
      <c r="D1031" t="str">
        <f>IF(VLOOKUP($B1031,'Working final'!$A$4:$BU$2260,51,0)&gt;=1,"Y","N")</f>
        <v>Y</v>
      </c>
      <c r="E1031" t="str">
        <f>IF(VLOOKUP($B1031,'Working final'!$A$4:$BU$2260,51,0)&lt;200,"Y","N")</f>
        <v>Y</v>
      </c>
      <c r="F1031" t="str">
        <f>IF(VLOOKUP($B1031,'Working final'!$A$4:$BU$2260,70,0)&gt;=75%,"Y","N")</f>
        <v>Y</v>
      </c>
      <c r="G1031" t="str">
        <f>IF(VLOOKUP($B1031,'Working final'!$A$4:$BU$2260,71,0)&gt;=30%,"Y","N")</f>
        <v>Y</v>
      </c>
      <c r="H1031" t="str">
        <f>IF(OR(VLOOKUP($B1031,'Working final'!$A$4:$BU$2260,72,0)&gt;=75%,VLOOKUP($B1031,'Working final'!$A$4:$BU$2260,73,0)&gt;=75%),"Y","N")</f>
        <v>N</v>
      </c>
      <c r="I1031" s="4" t="str">
        <f t="shared" si="16"/>
        <v>Reject</v>
      </c>
      <c r="J1031" s="1">
        <f>VLOOKUP($B1031,'Working final'!$A$4:$BU$2260,50,0)</f>
        <v>45016</v>
      </c>
    </row>
    <row r="1032" spans="1:10" hidden="1" x14ac:dyDescent="0.25">
      <c r="A1032">
        <v>1030</v>
      </c>
      <c r="B1032" t="s">
        <v>2229</v>
      </c>
      <c r="C1032" t="str">
        <f>IF(VLOOKUP($B1032,'Working final'!$A$4:$BU$2260,50,0)&gt;=DATE(2022,3,31),"Y","N")</f>
        <v>Y</v>
      </c>
      <c r="D1032" t="str">
        <f>IF(VLOOKUP($B1032,'Working final'!$A$4:$BU$2260,51,0)&gt;=1,"Y","N")</f>
        <v>Y</v>
      </c>
      <c r="E1032" t="str">
        <f>IF(VLOOKUP($B1032,'Working final'!$A$4:$BU$2260,51,0)&lt;200,"Y","N")</f>
        <v>Y</v>
      </c>
      <c r="F1032" t="str">
        <f>IF(VLOOKUP($B1032,'Working final'!$A$4:$BU$2260,70,0)&gt;=75%,"Y","N")</f>
        <v>Y</v>
      </c>
      <c r="G1032" t="str">
        <f>IF(VLOOKUP($B1032,'Working final'!$A$4:$BU$2260,71,0)&gt;=30%,"Y","N")</f>
        <v>N</v>
      </c>
      <c r="H1032" t="str">
        <f>IF(OR(VLOOKUP($B1032,'Working final'!$A$4:$BU$2260,72,0)&gt;=75%,VLOOKUP($B1032,'Working final'!$A$4:$BU$2260,73,0)&gt;=75%),"Y","N")</f>
        <v>N</v>
      </c>
      <c r="I1032" s="4" t="str">
        <f t="shared" si="16"/>
        <v>Reject</v>
      </c>
      <c r="J1032" s="1">
        <f>VLOOKUP($B1032,'Working final'!$A$4:$BU$2260,50,0)</f>
        <v>45016</v>
      </c>
    </row>
    <row r="1033" spans="1:10" hidden="1" x14ac:dyDescent="0.25">
      <c r="A1033">
        <v>1031</v>
      </c>
      <c r="B1033" t="s">
        <v>2236</v>
      </c>
      <c r="C1033" t="str">
        <f>IF(VLOOKUP($B1033,'Working final'!$A$4:$BU$2260,50,0)&gt;=DATE(2022,3,31),"Y","N")</f>
        <v>Y</v>
      </c>
      <c r="D1033" t="str">
        <f>IF(VLOOKUP($B1033,'Working final'!$A$4:$BU$2260,51,0)&gt;=1,"Y","N")</f>
        <v>Y</v>
      </c>
      <c r="E1033" t="str">
        <f>IF(VLOOKUP($B1033,'Working final'!$A$4:$BU$2260,51,0)&lt;200,"Y","N")</f>
        <v>N</v>
      </c>
      <c r="F1033" t="str">
        <f>IF(VLOOKUP($B1033,'Working final'!$A$4:$BU$2260,70,0)&gt;=75%,"Y","N")</f>
        <v>Y</v>
      </c>
      <c r="G1033" t="str">
        <f>IF(VLOOKUP($B1033,'Working final'!$A$4:$BU$2260,71,0)&gt;=30%,"Y","N")</f>
        <v>N</v>
      </c>
      <c r="H1033" t="str">
        <f>IF(OR(VLOOKUP($B1033,'Working final'!$A$4:$BU$2260,72,0)&gt;=75%,VLOOKUP($B1033,'Working final'!$A$4:$BU$2260,73,0)&gt;=75%),"Y","N")</f>
        <v>N</v>
      </c>
      <c r="I1033" s="4" t="str">
        <f t="shared" si="16"/>
        <v>Reject</v>
      </c>
      <c r="J1033" s="1">
        <f>VLOOKUP($B1033,'Working final'!$A$4:$BU$2260,50,0)</f>
        <v>45016</v>
      </c>
    </row>
    <row r="1034" spans="1:10" x14ac:dyDescent="0.25">
      <c r="A1034">
        <v>1032</v>
      </c>
      <c r="B1034" t="s">
        <v>2239</v>
      </c>
      <c r="C1034" t="str">
        <f>IF(VLOOKUP($B1034,'Working final'!$A$4:$BU$2260,50,0)&gt;=DATE(2022,3,31),"Y","N")</f>
        <v>Y</v>
      </c>
      <c r="D1034" t="str">
        <f>IF(VLOOKUP($B1034,'Working final'!$A$4:$BU$2260,51,0)&gt;=1,"Y","N")</f>
        <v>Y</v>
      </c>
      <c r="E1034" t="str">
        <f>IF(VLOOKUP($B1034,'Working final'!$A$4:$BU$2260,51,0)&lt;200,"Y","N")</f>
        <v>Y</v>
      </c>
      <c r="F1034" t="str">
        <f>IF(VLOOKUP($B1034,'Working final'!$A$4:$BU$2260,70,0)&gt;=75%,"Y","N")</f>
        <v>Y</v>
      </c>
      <c r="G1034" t="str">
        <f>IF(VLOOKUP($B1034,'Working final'!$A$4:$BU$2260,71,0)&gt;=30%,"Y","N")</f>
        <v>Y</v>
      </c>
      <c r="H1034" t="str">
        <f>IF(OR(VLOOKUP($B1034,'Working final'!$A$4:$BU$2260,72,0)&gt;=75%,VLOOKUP($B1034,'Working final'!$A$4:$BU$2260,73,0)&gt;=75%),"Y","N")</f>
        <v>Y</v>
      </c>
      <c r="I1034" s="4" t="str">
        <f t="shared" si="16"/>
        <v>Accept</v>
      </c>
      <c r="J1034" s="1">
        <f>VLOOKUP($B1034,'Working final'!$A$4:$BU$2260,50,0)</f>
        <v>45016</v>
      </c>
    </row>
    <row r="1035" spans="1:10" hidden="1" x14ac:dyDescent="0.25">
      <c r="A1035">
        <v>1033</v>
      </c>
      <c r="B1035" t="s">
        <v>2240</v>
      </c>
      <c r="C1035" t="str">
        <f>IF(VLOOKUP($B1035,'Working final'!$A$4:$BU$2260,50,0)&gt;=DATE(2022,3,31),"Y","N")</f>
        <v>Y</v>
      </c>
      <c r="D1035" t="str">
        <f>IF(VLOOKUP($B1035,'Working final'!$A$4:$BU$2260,51,0)&gt;=1,"Y","N")</f>
        <v>Y</v>
      </c>
      <c r="E1035" t="str">
        <f>IF(VLOOKUP($B1035,'Working final'!$A$4:$BU$2260,51,0)&lt;200,"Y","N")</f>
        <v>N</v>
      </c>
      <c r="F1035" t="str">
        <f>IF(VLOOKUP($B1035,'Working final'!$A$4:$BU$2260,70,0)&gt;=75%,"Y","N")</f>
        <v>N</v>
      </c>
      <c r="G1035" t="str">
        <f>IF(VLOOKUP($B1035,'Working final'!$A$4:$BU$2260,71,0)&gt;=30%,"Y","N")</f>
        <v>N</v>
      </c>
      <c r="H1035" t="str">
        <f>IF(OR(VLOOKUP($B1035,'Working final'!$A$4:$BU$2260,72,0)&gt;=75%,VLOOKUP($B1035,'Working final'!$A$4:$BU$2260,73,0)&gt;=75%),"Y","N")</f>
        <v>N</v>
      </c>
      <c r="I1035" s="4" t="str">
        <f t="shared" si="16"/>
        <v>Reject</v>
      </c>
      <c r="J1035" s="1">
        <f>VLOOKUP($B1035,'Working final'!$A$4:$BU$2260,50,0)</f>
        <v>45016</v>
      </c>
    </row>
    <row r="1036" spans="1:10" hidden="1" x14ac:dyDescent="0.25">
      <c r="A1036">
        <v>1034</v>
      </c>
      <c r="B1036" t="s">
        <v>2245</v>
      </c>
      <c r="C1036" t="str">
        <f>IF(VLOOKUP($B1036,'Working final'!$A$4:$BU$2260,50,0)&gt;=DATE(2022,3,31),"Y","N")</f>
        <v>N</v>
      </c>
      <c r="D1036" t="str">
        <f>IF(VLOOKUP($B1036,'Working final'!$A$4:$BU$2260,51,0)&gt;=1,"Y","N")</f>
        <v>N</v>
      </c>
      <c r="E1036" t="str">
        <f>IF(VLOOKUP($B1036,'Working final'!$A$4:$BU$2260,51,0)&lt;200,"Y","N")</f>
        <v>Y</v>
      </c>
      <c r="F1036" t="str">
        <f>IF(VLOOKUP($B1036,'Working final'!$A$4:$BU$2260,70,0)&gt;=75%,"Y","N")</f>
        <v>N</v>
      </c>
      <c r="G1036" t="str">
        <f>IF(VLOOKUP($B1036,'Working final'!$A$4:$BU$2260,71,0)&gt;=30%,"Y","N")</f>
        <v>N</v>
      </c>
      <c r="H1036" t="str">
        <f>IF(OR(VLOOKUP($B1036,'Working final'!$A$4:$BU$2260,72,0)&gt;=75%,VLOOKUP($B1036,'Working final'!$A$4:$BU$2260,73,0)&gt;=75%),"Y","N")</f>
        <v>N</v>
      </c>
      <c r="I1036" s="4" t="str">
        <f t="shared" si="16"/>
        <v>Reject</v>
      </c>
      <c r="J1036" s="1">
        <f>VLOOKUP($B1036,'Working final'!$A$4:$BU$2260,50,0)</f>
        <v>0</v>
      </c>
    </row>
    <row r="1037" spans="1:10" x14ac:dyDescent="0.25">
      <c r="A1037">
        <v>1035</v>
      </c>
      <c r="B1037" t="s">
        <v>2247</v>
      </c>
      <c r="C1037" t="str">
        <f>IF(VLOOKUP($B1037,'Working final'!$A$4:$BU$2260,50,0)&gt;=DATE(2022,3,31),"Y","N")</f>
        <v>Y</v>
      </c>
      <c r="D1037" t="str">
        <f>IF(VLOOKUP($B1037,'Working final'!$A$4:$BU$2260,51,0)&gt;=1,"Y","N")</f>
        <v>Y</v>
      </c>
      <c r="E1037" t="str">
        <f>IF(VLOOKUP($B1037,'Working final'!$A$4:$BU$2260,51,0)&lt;200,"Y","N")</f>
        <v>Y</v>
      </c>
      <c r="F1037" t="str">
        <f>IF(VLOOKUP($B1037,'Working final'!$A$4:$BU$2260,70,0)&gt;=75%,"Y","N")</f>
        <v>Y</v>
      </c>
      <c r="G1037" t="str">
        <f>IF(VLOOKUP($B1037,'Working final'!$A$4:$BU$2260,71,0)&gt;=30%,"Y","N")</f>
        <v>Y</v>
      </c>
      <c r="H1037" t="str">
        <f>IF(OR(VLOOKUP($B1037,'Working final'!$A$4:$BU$2260,72,0)&gt;=75%,VLOOKUP($B1037,'Working final'!$A$4:$BU$2260,73,0)&gt;=75%),"Y","N")</f>
        <v>Y</v>
      </c>
      <c r="I1037" s="4" t="str">
        <f t="shared" si="16"/>
        <v>Accept</v>
      </c>
      <c r="J1037" s="1">
        <f>VLOOKUP($B1037,'Working final'!$A$4:$BU$2260,50,0)</f>
        <v>45016</v>
      </c>
    </row>
    <row r="1038" spans="1:10" hidden="1" x14ac:dyDescent="0.25">
      <c r="A1038">
        <v>1036</v>
      </c>
      <c r="B1038" t="s">
        <v>2248</v>
      </c>
      <c r="C1038" t="str">
        <f>IF(VLOOKUP($B1038,'Working final'!$A$4:$BU$2260,50,0)&gt;=DATE(2022,3,31),"Y","N")</f>
        <v>N</v>
      </c>
      <c r="D1038" t="str">
        <f>IF(VLOOKUP($B1038,'Working final'!$A$4:$BU$2260,51,0)&gt;=1,"Y","N")</f>
        <v>N</v>
      </c>
      <c r="E1038" t="str">
        <f>IF(VLOOKUP($B1038,'Working final'!$A$4:$BU$2260,51,0)&lt;200,"Y","N")</f>
        <v>Y</v>
      </c>
      <c r="F1038" t="str">
        <f>IF(VLOOKUP($B1038,'Working final'!$A$4:$BU$2260,70,0)&gt;=75%,"Y","N")</f>
        <v>N</v>
      </c>
      <c r="G1038" t="str">
        <f>IF(VLOOKUP($B1038,'Working final'!$A$4:$BU$2260,71,0)&gt;=30%,"Y","N")</f>
        <v>N</v>
      </c>
      <c r="H1038" t="str">
        <f>IF(OR(VLOOKUP($B1038,'Working final'!$A$4:$BU$2260,72,0)&gt;=75%,VLOOKUP($B1038,'Working final'!$A$4:$BU$2260,73,0)&gt;=75%),"Y","N")</f>
        <v>N</v>
      </c>
      <c r="I1038" s="4" t="str">
        <f t="shared" si="16"/>
        <v>Reject</v>
      </c>
      <c r="J1038" s="1">
        <f>VLOOKUP($B1038,'Working final'!$A$4:$BU$2260,50,0)</f>
        <v>0</v>
      </c>
    </row>
    <row r="1039" spans="1:10" hidden="1" x14ac:dyDescent="0.25">
      <c r="A1039">
        <v>1037</v>
      </c>
      <c r="B1039" t="s">
        <v>2251</v>
      </c>
      <c r="C1039" t="str">
        <f>IF(VLOOKUP($B1039,'Working final'!$A$4:$BU$2260,50,0)&gt;=DATE(2022,3,31),"Y","N")</f>
        <v>N</v>
      </c>
      <c r="D1039" t="str">
        <f>IF(VLOOKUP($B1039,'Working final'!$A$4:$BU$2260,51,0)&gt;=1,"Y","N")</f>
        <v>N</v>
      </c>
      <c r="E1039" t="str">
        <f>IF(VLOOKUP($B1039,'Working final'!$A$4:$BU$2260,51,0)&lt;200,"Y","N")</f>
        <v>Y</v>
      </c>
      <c r="F1039" t="str">
        <f>IF(VLOOKUP($B1039,'Working final'!$A$4:$BU$2260,70,0)&gt;=75%,"Y","N")</f>
        <v>N</v>
      </c>
      <c r="G1039" t="str">
        <f>IF(VLOOKUP($B1039,'Working final'!$A$4:$BU$2260,71,0)&gt;=30%,"Y","N")</f>
        <v>N</v>
      </c>
      <c r="H1039" t="str">
        <f>IF(OR(VLOOKUP($B1039,'Working final'!$A$4:$BU$2260,72,0)&gt;=75%,VLOOKUP($B1039,'Working final'!$A$4:$BU$2260,73,0)&gt;=75%),"Y","N")</f>
        <v>N</v>
      </c>
      <c r="I1039" s="4" t="str">
        <f t="shared" si="16"/>
        <v>Reject</v>
      </c>
      <c r="J1039" s="1">
        <f>VLOOKUP($B1039,'Working final'!$A$4:$BU$2260,50,0)</f>
        <v>0</v>
      </c>
    </row>
    <row r="1040" spans="1:10" x14ac:dyDescent="0.25">
      <c r="A1040">
        <v>1038</v>
      </c>
      <c r="B1040" t="s">
        <v>2254</v>
      </c>
      <c r="C1040" t="str">
        <f>IF(VLOOKUP($B1040,'Working final'!$A$4:$BU$2260,50,0)&gt;=DATE(2022,3,31),"Y","N")</f>
        <v>Y</v>
      </c>
      <c r="D1040" t="str">
        <f>IF(VLOOKUP($B1040,'Working final'!$A$4:$BU$2260,51,0)&gt;=1,"Y","N")</f>
        <v>Y</v>
      </c>
      <c r="E1040" t="str">
        <f>IF(VLOOKUP($B1040,'Working final'!$A$4:$BU$2260,51,0)&lt;200,"Y","N")</f>
        <v>Y</v>
      </c>
      <c r="F1040" t="str">
        <f>IF(VLOOKUP($B1040,'Working final'!$A$4:$BU$2260,70,0)&gt;=75%,"Y","N")</f>
        <v>Y</v>
      </c>
      <c r="G1040" t="str">
        <f>IF(VLOOKUP($B1040,'Working final'!$A$4:$BU$2260,71,0)&gt;=30%,"Y","N")</f>
        <v>Y</v>
      </c>
      <c r="H1040" t="str">
        <f>IF(OR(VLOOKUP($B1040,'Working final'!$A$4:$BU$2260,72,0)&gt;=75%,VLOOKUP($B1040,'Working final'!$A$4:$BU$2260,73,0)&gt;=75%),"Y","N")</f>
        <v>Y</v>
      </c>
      <c r="I1040" s="4" t="str">
        <f t="shared" si="16"/>
        <v>Accept</v>
      </c>
      <c r="J1040" s="1">
        <f>VLOOKUP($B1040,'Working final'!$A$4:$BU$2260,50,0)</f>
        <v>45016</v>
      </c>
    </row>
    <row r="1041" spans="1:10" hidden="1" x14ac:dyDescent="0.25">
      <c r="A1041">
        <v>1039</v>
      </c>
      <c r="B1041" t="s">
        <v>2257</v>
      </c>
      <c r="C1041" t="str">
        <f>IF(VLOOKUP($B1041,'Working final'!$A$4:$BU$2260,50,0)&gt;=DATE(2022,3,31),"Y","N")</f>
        <v>Y</v>
      </c>
      <c r="D1041" t="str">
        <f>IF(VLOOKUP($B1041,'Working final'!$A$4:$BU$2260,51,0)&gt;=1,"Y","N")</f>
        <v>Y</v>
      </c>
      <c r="E1041" t="str">
        <f>IF(VLOOKUP($B1041,'Working final'!$A$4:$BU$2260,51,0)&lt;200,"Y","N")</f>
        <v>N</v>
      </c>
      <c r="F1041" t="str">
        <f>IF(VLOOKUP($B1041,'Working final'!$A$4:$BU$2260,70,0)&gt;=75%,"Y","N")</f>
        <v>Y</v>
      </c>
      <c r="G1041" t="str">
        <f>IF(VLOOKUP($B1041,'Working final'!$A$4:$BU$2260,71,0)&gt;=30%,"Y","N")</f>
        <v>Y</v>
      </c>
      <c r="H1041" t="str">
        <f>IF(OR(VLOOKUP($B1041,'Working final'!$A$4:$BU$2260,72,0)&gt;=75%,VLOOKUP($B1041,'Working final'!$A$4:$BU$2260,73,0)&gt;=75%),"Y","N")</f>
        <v>Y</v>
      </c>
      <c r="I1041" s="4" t="str">
        <f t="shared" si="16"/>
        <v>Reject</v>
      </c>
      <c r="J1041" s="1">
        <f>VLOOKUP($B1041,'Working final'!$A$4:$BU$2260,50,0)</f>
        <v>45016</v>
      </c>
    </row>
    <row r="1042" spans="1:10" hidden="1" x14ac:dyDescent="0.25">
      <c r="A1042">
        <v>1040</v>
      </c>
      <c r="B1042" t="s">
        <v>2258</v>
      </c>
      <c r="C1042" t="str">
        <f>IF(VLOOKUP($B1042,'Working final'!$A$4:$BU$2260,50,0)&gt;=DATE(2022,3,31),"Y","N")</f>
        <v>Y</v>
      </c>
      <c r="D1042" t="str">
        <f>IF(VLOOKUP($B1042,'Working final'!$A$4:$BU$2260,51,0)&gt;=1,"Y","N")</f>
        <v>N</v>
      </c>
      <c r="E1042" t="str">
        <f>IF(VLOOKUP($B1042,'Working final'!$A$4:$BU$2260,51,0)&lt;200,"Y","N")</f>
        <v>Y</v>
      </c>
      <c r="F1042" t="str">
        <f>IF(VLOOKUP($B1042,'Working final'!$A$4:$BU$2260,70,0)&gt;=75%,"Y","N")</f>
        <v>N</v>
      </c>
      <c r="G1042" t="str">
        <f>IF(VLOOKUP($B1042,'Working final'!$A$4:$BU$2260,71,0)&gt;=30%,"Y","N")</f>
        <v>N</v>
      </c>
      <c r="H1042" t="str">
        <f>IF(OR(VLOOKUP($B1042,'Working final'!$A$4:$BU$2260,72,0)&gt;=75%,VLOOKUP($B1042,'Working final'!$A$4:$BU$2260,73,0)&gt;=75%),"Y","N")</f>
        <v>N</v>
      </c>
      <c r="I1042" s="4" t="str">
        <f t="shared" si="16"/>
        <v>Reject</v>
      </c>
      <c r="J1042" s="1">
        <f>VLOOKUP($B1042,'Working final'!$A$4:$BU$2260,50,0)</f>
        <v>45016</v>
      </c>
    </row>
    <row r="1043" spans="1:10" hidden="1" x14ac:dyDescent="0.25">
      <c r="A1043">
        <v>1041</v>
      </c>
      <c r="B1043" t="s">
        <v>2259</v>
      </c>
      <c r="C1043" t="str">
        <f>IF(VLOOKUP($B1043,'Working final'!$A$4:$BU$2260,50,0)&gt;=DATE(2022,3,31),"Y","N")</f>
        <v>Y</v>
      </c>
      <c r="D1043" t="str">
        <f>IF(VLOOKUP($B1043,'Working final'!$A$4:$BU$2260,51,0)&gt;=1,"Y","N")</f>
        <v>Y</v>
      </c>
      <c r="E1043" t="str">
        <f>IF(VLOOKUP($B1043,'Working final'!$A$4:$BU$2260,51,0)&lt;200,"Y","N")</f>
        <v>N</v>
      </c>
      <c r="F1043" t="str">
        <f>IF(VLOOKUP($B1043,'Working final'!$A$4:$BU$2260,70,0)&gt;=75%,"Y","N")</f>
        <v>Y</v>
      </c>
      <c r="G1043" t="str">
        <f>IF(VLOOKUP($B1043,'Working final'!$A$4:$BU$2260,71,0)&gt;=30%,"Y","N")</f>
        <v>Y</v>
      </c>
      <c r="H1043" t="str">
        <f>IF(OR(VLOOKUP($B1043,'Working final'!$A$4:$BU$2260,72,0)&gt;=75%,VLOOKUP($B1043,'Working final'!$A$4:$BU$2260,73,0)&gt;=75%),"Y","N")</f>
        <v>Y</v>
      </c>
      <c r="I1043" s="4" t="str">
        <f t="shared" si="16"/>
        <v>Reject</v>
      </c>
      <c r="J1043" s="1">
        <f>VLOOKUP($B1043,'Working final'!$A$4:$BU$2260,50,0)</f>
        <v>45016</v>
      </c>
    </row>
    <row r="1044" spans="1:10" hidden="1" x14ac:dyDescent="0.25">
      <c r="A1044">
        <v>1042</v>
      </c>
      <c r="B1044" t="s">
        <v>2260</v>
      </c>
      <c r="C1044" t="str">
        <f>IF(VLOOKUP($B1044,'Working final'!$A$4:$BU$2260,50,0)&gt;=DATE(2022,3,31),"Y","N")</f>
        <v>N</v>
      </c>
      <c r="D1044" t="str">
        <f>IF(VLOOKUP($B1044,'Working final'!$A$4:$BU$2260,51,0)&gt;=1,"Y","N")</f>
        <v>N</v>
      </c>
      <c r="E1044" t="str">
        <f>IF(VLOOKUP($B1044,'Working final'!$A$4:$BU$2260,51,0)&lt;200,"Y","N")</f>
        <v>Y</v>
      </c>
      <c r="F1044" t="str">
        <f>IF(VLOOKUP($B1044,'Working final'!$A$4:$BU$2260,70,0)&gt;=75%,"Y","N")</f>
        <v>N</v>
      </c>
      <c r="G1044" t="str">
        <f>IF(VLOOKUP($B1044,'Working final'!$A$4:$BU$2260,71,0)&gt;=30%,"Y","N")</f>
        <v>N</v>
      </c>
      <c r="H1044" t="str">
        <f>IF(OR(VLOOKUP($B1044,'Working final'!$A$4:$BU$2260,72,0)&gt;=75%,VLOOKUP($B1044,'Working final'!$A$4:$BU$2260,73,0)&gt;=75%),"Y","N")</f>
        <v>N</v>
      </c>
      <c r="I1044" s="4" t="str">
        <f t="shared" si="16"/>
        <v>Reject</v>
      </c>
      <c r="J1044" s="1">
        <f>VLOOKUP($B1044,'Working final'!$A$4:$BU$2260,50,0)</f>
        <v>0</v>
      </c>
    </row>
    <row r="1045" spans="1:10" hidden="1" x14ac:dyDescent="0.25">
      <c r="A1045">
        <v>1043</v>
      </c>
      <c r="B1045" t="s">
        <v>2265</v>
      </c>
      <c r="C1045" t="str">
        <f>IF(VLOOKUP($B1045,'Working final'!$A$4:$BU$2260,50,0)&gt;=DATE(2022,3,31),"Y","N")</f>
        <v>Y</v>
      </c>
      <c r="D1045" t="str">
        <f>IF(VLOOKUP($B1045,'Working final'!$A$4:$BU$2260,51,0)&gt;=1,"Y","N")</f>
        <v>Y</v>
      </c>
      <c r="E1045" t="str">
        <f>IF(VLOOKUP($B1045,'Working final'!$A$4:$BU$2260,51,0)&lt;200,"Y","N")</f>
        <v>Y</v>
      </c>
      <c r="F1045" t="str">
        <f>IF(VLOOKUP($B1045,'Working final'!$A$4:$BU$2260,70,0)&gt;=75%,"Y","N")</f>
        <v>Y</v>
      </c>
      <c r="G1045" t="str">
        <f>IF(VLOOKUP($B1045,'Working final'!$A$4:$BU$2260,71,0)&gt;=30%,"Y","N")</f>
        <v>N</v>
      </c>
      <c r="H1045" t="str">
        <f>IF(OR(VLOOKUP($B1045,'Working final'!$A$4:$BU$2260,72,0)&gt;=75%,VLOOKUP($B1045,'Working final'!$A$4:$BU$2260,73,0)&gt;=75%),"Y","N")</f>
        <v>N</v>
      </c>
      <c r="I1045" s="4" t="str">
        <f t="shared" si="16"/>
        <v>Reject</v>
      </c>
      <c r="J1045" s="1">
        <f>VLOOKUP($B1045,'Working final'!$A$4:$BU$2260,50,0)</f>
        <v>45016</v>
      </c>
    </row>
    <row r="1046" spans="1:10" hidden="1" x14ac:dyDescent="0.25">
      <c r="A1046">
        <v>1044</v>
      </c>
      <c r="B1046" t="s">
        <v>2267</v>
      </c>
      <c r="C1046" t="str">
        <f>IF(VLOOKUP($B1046,'Working final'!$A$4:$BU$2260,50,0)&gt;=DATE(2022,3,31),"Y","N")</f>
        <v>Y</v>
      </c>
      <c r="D1046" t="str">
        <f>IF(VLOOKUP($B1046,'Working final'!$A$4:$BU$2260,51,0)&gt;=1,"Y","N")</f>
        <v>Y</v>
      </c>
      <c r="E1046" t="str">
        <f>IF(VLOOKUP($B1046,'Working final'!$A$4:$BU$2260,51,0)&lt;200,"Y","N")</f>
        <v>Y</v>
      </c>
      <c r="F1046" t="str">
        <f>IF(VLOOKUP($B1046,'Working final'!$A$4:$BU$2260,70,0)&gt;=75%,"Y","N")</f>
        <v>Y</v>
      </c>
      <c r="G1046" t="str">
        <f>IF(VLOOKUP($B1046,'Working final'!$A$4:$BU$2260,71,0)&gt;=30%,"Y","N")</f>
        <v>Y</v>
      </c>
      <c r="H1046" t="str">
        <f>IF(OR(VLOOKUP($B1046,'Working final'!$A$4:$BU$2260,72,0)&gt;=75%,VLOOKUP($B1046,'Working final'!$A$4:$BU$2260,73,0)&gt;=75%),"Y","N")</f>
        <v>N</v>
      </c>
      <c r="I1046" s="4" t="str">
        <f t="shared" si="16"/>
        <v>Reject</v>
      </c>
      <c r="J1046" s="1">
        <f>VLOOKUP($B1046,'Working final'!$A$4:$BU$2260,50,0)</f>
        <v>45016</v>
      </c>
    </row>
    <row r="1047" spans="1:10" hidden="1" x14ac:dyDescent="0.25">
      <c r="A1047">
        <v>1045</v>
      </c>
      <c r="B1047" t="s">
        <v>2268</v>
      </c>
      <c r="C1047" t="str">
        <f>IF(VLOOKUP($B1047,'Working final'!$A$4:$BU$2260,50,0)&gt;=DATE(2022,3,31),"Y","N")</f>
        <v>Y</v>
      </c>
      <c r="D1047" t="str">
        <f>IF(VLOOKUP($B1047,'Working final'!$A$4:$BU$2260,51,0)&gt;=1,"Y","N")</f>
        <v>Y</v>
      </c>
      <c r="E1047" t="str">
        <f>IF(VLOOKUP($B1047,'Working final'!$A$4:$BU$2260,51,0)&lt;200,"Y","N")</f>
        <v>N</v>
      </c>
      <c r="F1047" t="str">
        <f>IF(VLOOKUP($B1047,'Working final'!$A$4:$BU$2260,70,0)&gt;=75%,"Y","N")</f>
        <v>Y</v>
      </c>
      <c r="G1047" t="str">
        <f>IF(VLOOKUP($B1047,'Working final'!$A$4:$BU$2260,71,0)&gt;=30%,"Y","N")</f>
        <v>Y</v>
      </c>
      <c r="H1047" t="str">
        <f>IF(OR(VLOOKUP($B1047,'Working final'!$A$4:$BU$2260,72,0)&gt;=75%,VLOOKUP($B1047,'Working final'!$A$4:$BU$2260,73,0)&gt;=75%),"Y","N")</f>
        <v>N</v>
      </c>
      <c r="I1047" s="4" t="str">
        <f t="shared" si="16"/>
        <v>Reject</v>
      </c>
      <c r="J1047" s="1">
        <f>VLOOKUP($B1047,'Working final'!$A$4:$BU$2260,50,0)</f>
        <v>45016</v>
      </c>
    </row>
    <row r="1048" spans="1:10" hidden="1" x14ac:dyDescent="0.25">
      <c r="A1048">
        <v>1046</v>
      </c>
      <c r="B1048" t="s">
        <v>2269</v>
      </c>
      <c r="C1048" t="str">
        <f>IF(VLOOKUP($B1048,'Working final'!$A$4:$BU$2260,50,0)&gt;=DATE(2022,3,31),"Y","N")</f>
        <v>Y</v>
      </c>
      <c r="D1048" t="str">
        <f>IF(VLOOKUP($B1048,'Working final'!$A$4:$BU$2260,51,0)&gt;=1,"Y","N")</f>
        <v>Y</v>
      </c>
      <c r="E1048" t="str">
        <f>IF(VLOOKUP($B1048,'Working final'!$A$4:$BU$2260,51,0)&lt;200,"Y","N")</f>
        <v>Y</v>
      </c>
      <c r="F1048" t="str">
        <f>IF(VLOOKUP($B1048,'Working final'!$A$4:$BU$2260,70,0)&gt;=75%,"Y","N")</f>
        <v>Y</v>
      </c>
      <c r="G1048" t="str">
        <f>IF(VLOOKUP($B1048,'Working final'!$A$4:$BU$2260,71,0)&gt;=30%,"Y","N")</f>
        <v>N</v>
      </c>
      <c r="H1048" t="str">
        <f>IF(OR(VLOOKUP($B1048,'Working final'!$A$4:$BU$2260,72,0)&gt;=75%,VLOOKUP($B1048,'Working final'!$A$4:$BU$2260,73,0)&gt;=75%),"Y","N")</f>
        <v>N</v>
      </c>
      <c r="I1048" s="4" t="str">
        <f t="shared" si="16"/>
        <v>Reject</v>
      </c>
      <c r="J1048" s="1">
        <f>VLOOKUP($B1048,'Working final'!$A$4:$BU$2260,50,0)</f>
        <v>45016</v>
      </c>
    </row>
    <row r="1049" spans="1:10" hidden="1" x14ac:dyDescent="0.25">
      <c r="A1049">
        <v>1047</v>
      </c>
      <c r="B1049" t="s">
        <v>2270</v>
      </c>
      <c r="C1049" t="str">
        <f>IF(VLOOKUP($B1049,'Working final'!$A$4:$BU$2260,50,0)&gt;=DATE(2022,3,31),"Y","N")</f>
        <v>Y</v>
      </c>
      <c r="D1049" t="str">
        <f>IF(VLOOKUP($B1049,'Working final'!$A$4:$BU$2260,51,0)&gt;=1,"Y","N")</f>
        <v>N</v>
      </c>
      <c r="E1049" t="str">
        <f>IF(VLOOKUP($B1049,'Working final'!$A$4:$BU$2260,51,0)&lt;200,"Y","N")</f>
        <v>Y</v>
      </c>
      <c r="F1049" t="str">
        <f>IF(VLOOKUP($B1049,'Working final'!$A$4:$BU$2260,70,0)&gt;=75%,"Y","N")</f>
        <v>N</v>
      </c>
      <c r="G1049" t="str">
        <f>IF(VLOOKUP($B1049,'Working final'!$A$4:$BU$2260,71,0)&gt;=30%,"Y","N")</f>
        <v>N</v>
      </c>
      <c r="H1049" t="str">
        <f>IF(OR(VLOOKUP($B1049,'Working final'!$A$4:$BU$2260,72,0)&gt;=75%,VLOOKUP($B1049,'Working final'!$A$4:$BU$2260,73,0)&gt;=75%),"Y","N")</f>
        <v>N</v>
      </c>
      <c r="I1049" s="4" t="str">
        <f t="shared" si="16"/>
        <v>Reject</v>
      </c>
      <c r="J1049" s="1">
        <f>VLOOKUP($B1049,'Working final'!$A$4:$BU$2260,50,0)</f>
        <v>44651</v>
      </c>
    </row>
    <row r="1050" spans="1:10" hidden="1" x14ac:dyDescent="0.25">
      <c r="A1050">
        <v>1048</v>
      </c>
      <c r="B1050" t="s">
        <v>2272</v>
      </c>
      <c r="C1050" t="str">
        <f>IF(VLOOKUP($B1050,'Working final'!$A$4:$BU$2260,50,0)&gt;=DATE(2022,3,31),"Y","N")</f>
        <v>N</v>
      </c>
      <c r="D1050" t="str">
        <f>IF(VLOOKUP($B1050,'Working final'!$A$4:$BU$2260,51,0)&gt;=1,"Y","N")</f>
        <v>N</v>
      </c>
      <c r="E1050" t="str">
        <f>IF(VLOOKUP($B1050,'Working final'!$A$4:$BU$2260,51,0)&lt;200,"Y","N")</f>
        <v>Y</v>
      </c>
      <c r="F1050" t="str">
        <f>IF(VLOOKUP($B1050,'Working final'!$A$4:$BU$2260,70,0)&gt;=75%,"Y","N")</f>
        <v>N</v>
      </c>
      <c r="G1050" t="str">
        <f>IF(VLOOKUP($B1050,'Working final'!$A$4:$BU$2260,71,0)&gt;=30%,"Y","N")</f>
        <v>N</v>
      </c>
      <c r="H1050" t="str">
        <f>IF(OR(VLOOKUP($B1050,'Working final'!$A$4:$BU$2260,72,0)&gt;=75%,VLOOKUP($B1050,'Working final'!$A$4:$BU$2260,73,0)&gt;=75%),"Y","N")</f>
        <v>N</v>
      </c>
      <c r="I1050" s="4" t="str">
        <f t="shared" si="16"/>
        <v>Reject</v>
      </c>
      <c r="J1050" s="1">
        <f>VLOOKUP($B1050,'Working final'!$A$4:$BU$2260,50,0)</f>
        <v>0</v>
      </c>
    </row>
    <row r="1051" spans="1:10" hidden="1" x14ac:dyDescent="0.25">
      <c r="A1051">
        <v>1049</v>
      </c>
      <c r="B1051" t="s">
        <v>2273</v>
      </c>
      <c r="C1051" t="str">
        <f>IF(VLOOKUP($B1051,'Working final'!$A$4:$BU$2260,50,0)&gt;=DATE(2022,3,31),"Y","N")</f>
        <v>N</v>
      </c>
      <c r="D1051" t="str">
        <f>IF(VLOOKUP($B1051,'Working final'!$A$4:$BU$2260,51,0)&gt;=1,"Y","N")</f>
        <v>N</v>
      </c>
      <c r="E1051" t="str">
        <f>IF(VLOOKUP($B1051,'Working final'!$A$4:$BU$2260,51,0)&lt;200,"Y","N")</f>
        <v>Y</v>
      </c>
      <c r="F1051" t="str">
        <f>IF(VLOOKUP($B1051,'Working final'!$A$4:$BU$2260,70,0)&gt;=75%,"Y","N")</f>
        <v>N</v>
      </c>
      <c r="G1051" t="str">
        <f>IF(VLOOKUP($B1051,'Working final'!$A$4:$BU$2260,71,0)&gt;=30%,"Y","N")</f>
        <v>N</v>
      </c>
      <c r="H1051" t="str">
        <f>IF(OR(VLOOKUP($B1051,'Working final'!$A$4:$BU$2260,72,0)&gt;=75%,VLOOKUP($B1051,'Working final'!$A$4:$BU$2260,73,0)&gt;=75%),"Y","N")</f>
        <v>N</v>
      </c>
      <c r="I1051" s="4" t="str">
        <f t="shared" si="16"/>
        <v>Reject</v>
      </c>
      <c r="J1051" s="1">
        <f>VLOOKUP($B1051,'Working final'!$A$4:$BU$2260,50,0)</f>
        <v>0</v>
      </c>
    </row>
    <row r="1052" spans="1:10" hidden="1" x14ac:dyDescent="0.25">
      <c r="A1052">
        <v>1050</v>
      </c>
      <c r="B1052" t="s">
        <v>2274</v>
      </c>
      <c r="C1052" t="str">
        <f>IF(VLOOKUP($B1052,'Working final'!$A$4:$BU$2260,50,0)&gt;=DATE(2022,3,31),"Y","N")</f>
        <v>Y</v>
      </c>
      <c r="D1052" t="str">
        <f>IF(VLOOKUP($B1052,'Working final'!$A$4:$BU$2260,51,0)&gt;=1,"Y","N")</f>
        <v>Y</v>
      </c>
      <c r="E1052" t="str">
        <f>IF(VLOOKUP($B1052,'Working final'!$A$4:$BU$2260,51,0)&lt;200,"Y","N")</f>
        <v>Y</v>
      </c>
      <c r="F1052" t="str">
        <f>IF(VLOOKUP($B1052,'Working final'!$A$4:$BU$2260,70,0)&gt;=75%,"Y","N")</f>
        <v>N</v>
      </c>
      <c r="G1052" t="str">
        <f>IF(VLOOKUP($B1052,'Working final'!$A$4:$BU$2260,71,0)&gt;=30%,"Y","N")</f>
        <v>Y</v>
      </c>
      <c r="H1052" t="str">
        <f>IF(OR(VLOOKUP($B1052,'Working final'!$A$4:$BU$2260,72,0)&gt;=75%,VLOOKUP($B1052,'Working final'!$A$4:$BU$2260,73,0)&gt;=75%),"Y","N")</f>
        <v>N</v>
      </c>
      <c r="I1052" s="4" t="str">
        <f t="shared" si="16"/>
        <v>Reject</v>
      </c>
      <c r="J1052" s="1">
        <f>VLOOKUP($B1052,'Working final'!$A$4:$BU$2260,50,0)</f>
        <v>44651</v>
      </c>
    </row>
    <row r="1053" spans="1:10" hidden="1" x14ac:dyDescent="0.25">
      <c r="A1053">
        <v>1051</v>
      </c>
      <c r="B1053" t="s">
        <v>2275</v>
      </c>
      <c r="C1053" t="str">
        <f>IF(VLOOKUP($B1053,'Working final'!$A$4:$BU$2260,50,0)&gt;=DATE(2022,3,31),"Y","N")</f>
        <v>N</v>
      </c>
      <c r="D1053" t="str">
        <f>IF(VLOOKUP($B1053,'Working final'!$A$4:$BU$2260,51,0)&gt;=1,"Y","N")</f>
        <v>N</v>
      </c>
      <c r="E1053" t="str">
        <f>IF(VLOOKUP($B1053,'Working final'!$A$4:$BU$2260,51,0)&lt;200,"Y","N")</f>
        <v>Y</v>
      </c>
      <c r="F1053" t="str">
        <f>IF(VLOOKUP($B1053,'Working final'!$A$4:$BU$2260,70,0)&gt;=75%,"Y","N")</f>
        <v>N</v>
      </c>
      <c r="G1053" t="str">
        <f>IF(VLOOKUP($B1053,'Working final'!$A$4:$BU$2260,71,0)&gt;=30%,"Y","N")</f>
        <v>N</v>
      </c>
      <c r="H1053" t="str">
        <f>IF(OR(VLOOKUP($B1053,'Working final'!$A$4:$BU$2260,72,0)&gt;=75%,VLOOKUP($B1053,'Working final'!$A$4:$BU$2260,73,0)&gt;=75%),"Y","N")</f>
        <v>N</v>
      </c>
      <c r="I1053" s="4" t="str">
        <f t="shared" si="16"/>
        <v>Reject</v>
      </c>
      <c r="J1053" s="1">
        <f>VLOOKUP($B1053,'Working final'!$A$4:$BU$2260,50,0)</f>
        <v>0</v>
      </c>
    </row>
    <row r="1054" spans="1:10" hidden="1" x14ac:dyDescent="0.25">
      <c r="A1054">
        <v>1052</v>
      </c>
      <c r="B1054" t="s">
        <v>2276</v>
      </c>
      <c r="C1054" t="str">
        <f>IF(VLOOKUP($B1054,'Working final'!$A$4:$BU$2260,50,0)&gt;=DATE(2022,3,31),"Y","N")</f>
        <v>Y</v>
      </c>
      <c r="D1054" t="str">
        <f>IF(VLOOKUP($B1054,'Working final'!$A$4:$BU$2260,51,0)&gt;=1,"Y","N")</f>
        <v>Y</v>
      </c>
      <c r="E1054" t="str">
        <f>IF(VLOOKUP($B1054,'Working final'!$A$4:$BU$2260,51,0)&lt;200,"Y","N")</f>
        <v>Y</v>
      </c>
      <c r="F1054" t="str">
        <f>IF(VLOOKUP($B1054,'Working final'!$A$4:$BU$2260,70,0)&gt;=75%,"Y","N")</f>
        <v>Y</v>
      </c>
      <c r="G1054" t="str">
        <f>IF(VLOOKUP($B1054,'Working final'!$A$4:$BU$2260,71,0)&gt;=30%,"Y","N")</f>
        <v>Y</v>
      </c>
      <c r="H1054" t="str">
        <f>IF(OR(VLOOKUP($B1054,'Working final'!$A$4:$BU$2260,72,0)&gt;=75%,VLOOKUP($B1054,'Working final'!$A$4:$BU$2260,73,0)&gt;=75%),"Y","N")</f>
        <v>N</v>
      </c>
      <c r="I1054" s="4" t="str">
        <f t="shared" si="16"/>
        <v>Reject</v>
      </c>
      <c r="J1054" s="1">
        <f>VLOOKUP($B1054,'Working final'!$A$4:$BU$2260,50,0)</f>
        <v>45016</v>
      </c>
    </row>
    <row r="1055" spans="1:10" x14ac:dyDescent="0.25">
      <c r="A1055">
        <v>1053</v>
      </c>
      <c r="B1055" t="s">
        <v>2277</v>
      </c>
      <c r="C1055" t="str">
        <f>IF(VLOOKUP($B1055,'Working final'!$A$4:$BU$2260,50,0)&gt;=DATE(2022,3,31),"Y","N")</f>
        <v>Y</v>
      </c>
      <c r="D1055" t="str">
        <f>IF(VLOOKUP($B1055,'Working final'!$A$4:$BU$2260,51,0)&gt;=1,"Y","N")</f>
        <v>Y</v>
      </c>
      <c r="E1055" t="str">
        <f>IF(VLOOKUP($B1055,'Working final'!$A$4:$BU$2260,51,0)&lt;200,"Y","N")</f>
        <v>Y</v>
      </c>
      <c r="F1055" t="str">
        <f>IF(VLOOKUP($B1055,'Working final'!$A$4:$BU$2260,70,0)&gt;=75%,"Y","N")</f>
        <v>Y</v>
      </c>
      <c r="G1055" t="str">
        <f>IF(VLOOKUP($B1055,'Working final'!$A$4:$BU$2260,71,0)&gt;=30%,"Y","N")</f>
        <v>Y</v>
      </c>
      <c r="H1055" t="str">
        <f>IF(OR(VLOOKUP($B1055,'Working final'!$A$4:$BU$2260,72,0)&gt;=75%,VLOOKUP($B1055,'Working final'!$A$4:$BU$2260,73,0)&gt;=75%),"Y","N")</f>
        <v>Y</v>
      </c>
      <c r="I1055" s="4" t="str">
        <f t="shared" si="16"/>
        <v>Accept</v>
      </c>
      <c r="J1055" s="1">
        <f>VLOOKUP($B1055,'Working final'!$A$4:$BU$2260,50,0)</f>
        <v>45016</v>
      </c>
    </row>
    <row r="1056" spans="1:10" hidden="1" x14ac:dyDescent="0.25">
      <c r="A1056">
        <v>1054</v>
      </c>
      <c r="B1056" t="s">
        <v>2278</v>
      </c>
      <c r="C1056" t="str">
        <f>IF(VLOOKUP($B1056,'Working final'!$A$4:$BU$2260,50,0)&gt;=DATE(2022,3,31),"Y","N")</f>
        <v>N</v>
      </c>
      <c r="D1056" t="str">
        <f>IF(VLOOKUP($B1056,'Working final'!$A$4:$BU$2260,51,0)&gt;=1,"Y","N")</f>
        <v>N</v>
      </c>
      <c r="E1056" t="str">
        <f>IF(VLOOKUP($B1056,'Working final'!$A$4:$BU$2260,51,0)&lt;200,"Y","N")</f>
        <v>Y</v>
      </c>
      <c r="F1056" t="str">
        <f>IF(VLOOKUP($B1056,'Working final'!$A$4:$BU$2260,70,0)&gt;=75%,"Y","N")</f>
        <v>N</v>
      </c>
      <c r="G1056" t="str">
        <f>IF(VLOOKUP($B1056,'Working final'!$A$4:$BU$2260,71,0)&gt;=30%,"Y","N")</f>
        <v>N</v>
      </c>
      <c r="H1056" t="str">
        <f>IF(OR(VLOOKUP($B1056,'Working final'!$A$4:$BU$2260,72,0)&gt;=75%,VLOOKUP($B1056,'Working final'!$A$4:$BU$2260,73,0)&gt;=75%),"Y","N")</f>
        <v>N</v>
      </c>
      <c r="I1056" s="4" t="str">
        <f t="shared" si="16"/>
        <v>Reject</v>
      </c>
      <c r="J1056" s="1">
        <f>VLOOKUP($B1056,'Working final'!$A$4:$BU$2260,50,0)</f>
        <v>0</v>
      </c>
    </row>
    <row r="1057" spans="1:10" hidden="1" x14ac:dyDescent="0.25">
      <c r="A1057">
        <v>1055</v>
      </c>
      <c r="B1057" t="s">
        <v>2279</v>
      </c>
      <c r="C1057" t="str">
        <f>IF(VLOOKUP($B1057,'Working final'!$A$4:$BU$2260,50,0)&gt;=DATE(2022,3,31),"Y","N")</f>
        <v>Y</v>
      </c>
      <c r="D1057" t="str">
        <f>IF(VLOOKUP($B1057,'Working final'!$A$4:$BU$2260,51,0)&gt;=1,"Y","N")</f>
        <v>N</v>
      </c>
      <c r="E1057" t="str">
        <f>IF(VLOOKUP($B1057,'Working final'!$A$4:$BU$2260,51,0)&lt;200,"Y","N")</f>
        <v>Y</v>
      </c>
      <c r="F1057" t="str">
        <f>IF(VLOOKUP($B1057,'Working final'!$A$4:$BU$2260,70,0)&gt;=75%,"Y","N")</f>
        <v>Y</v>
      </c>
      <c r="G1057" t="str">
        <f>IF(VLOOKUP($B1057,'Working final'!$A$4:$BU$2260,71,0)&gt;=30%,"Y","N")</f>
        <v>Y</v>
      </c>
      <c r="H1057" t="str">
        <f>IF(OR(VLOOKUP($B1057,'Working final'!$A$4:$BU$2260,72,0)&gt;=75%,VLOOKUP($B1057,'Working final'!$A$4:$BU$2260,73,0)&gt;=75%),"Y","N")</f>
        <v>N</v>
      </c>
      <c r="I1057" s="4" t="str">
        <f t="shared" si="16"/>
        <v>Reject</v>
      </c>
      <c r="J1057" s="1">
        <f>VLOOKUP($B1057,'Working final'!$A$4:$BU$2260,50,0)</f>
        <v>44651</v>
      </c>
    </row>
    <row r="1058" spans="1:10" hidden="1" x14ac:dyDescent="0.25">
      <c r="A1058">
        <v>1056</v>
      </c>
      <c r="B1058" t="s">
        <v>2280</v>
      </c>
      <c r="C1058" t="str">
        <f>IF(VLOOKUP($B1058,'Working final'!$A$4:$BU$2260,50,0)&gt;=DATE(2022,3,31),"Y","N")</f>
        <v>N</v>
      </c>
      <c r="D1058" t="str">
        <f>IF(VLOOKUP($B1058,'Working final'!$A$4:$BU$2260,51,0)&gt;=1,"Y","N")</f>
        <v>N</v>
      </c>
      <c r="E1058" t="str">
        <f>IF(VLOOKUP($B1058,'Working final'!$A$4:$BU$2260,51,0)&lt;200,"Y","N")</f>
        <v>Y</v>
      </c>
      <c r="F1058" t="str">
        <f>IF(VLOOKUP($B1058,'Working final'!$A$4:$BU$2260,70,0)&gt;=75%,"Y","N")</f>
        <v>N</v>
      </c>
      <c r="G1058" t="str">
        <f>IF(VLOOKUP($B1058,'Working final'!$A$4:$BU$2260,71,0)&gt;=30%,"Y","N")</f>
        <v>N</v>
      </c>
      <c r="H1058" t="str">
        <f>IF(OR(VLOOKUP($B1058,'Working final'!$A$4:$BU$2260,72,0)&gt;=75%,VLOOKUP($B1058,'Working final'!$A$4:$BU$2260,73,0)&gt;=75%),"Y","N")</f>
        <v>N</v>
      </c>
      <c r="I1058" s="4" t="str">
        <f t="shared" si="16"/>
        <v>Reject</v>
      </c>
      <c r="J1058" s="1">
        <f>VLOOKUP($B1058,'Working final'!$A$4:$BU$2260,50,0)</f>
        <v>0</v>
      </c>
    </row>
    <row r="1059" spans="1:10" hidden="1" x14ac:dyDescent="0.25">
      <c r="A1059">
        <v>1057</v>
      </c>
      <c r="B1059" t="s">
        <v>2282</v>
      </c>
      <c r="C1059" t="str">
        <f>IF(VLOOKUP($B1059,'Working final'!$A$4:$BU$2260,50,0)&gt;=DATE(2022,3,31),"Y","N")</f>
        <v>N</v>
      </c>
      <c r="D1059" t="str">
        <f>IF(VLOOKUP($B1059,'Working final'!$A$4:$BU$2260,51,0)&gt;=1,"Y","N")</f>
        <v>N</v>
      </c>
      <c r="E1059" t="str">
        <f>IF(VLOOKUP($B1059,'Working final'!$A$4:$BU$2260,51,0)&lt;200,"Y","N")</f>
        <v>Y</v>
      </c>
      <c r="F1059" t="str">
        <f>IF(VLOOKUP($B1059,'Working final'!$A$4:$BU$2260,70,0)&gt;=75%,"Y","N")</f>
        <v>N</v>
      </c>
      <c r="G1059" t="str">
        <f>IF(VLOOKUP($B1059,'Working final'!$A$4:$BU$2260,71,0)&gt;=30%,"Y","N")</f>
        <v>N</v>
      </c>
      <c r="H1059" t="str">
        <f>IF(OR(VLOOKUP($B1059,'Working final'!$A$4:$BU$2260,72,0)&gt;=75%,VLOOKUP($B1059,'Working final'!$A$4:$BU$2260,73,0)&gt;=75%),"Y","N")</f>
        <v>N</v>
      </c>
      <c r="I1059" s="4" t="str">
        <f t="shared" si="16"/>
        <v>Reject</v>
      </c>
      <c r="J1059" s="1">
        <f>VLOOKUP($B1059,'Working final'!$A$4:$BU$2260,50,0)</f>
        <v>0</v>
      </c>
    </row>
    <row r="1060" spans="1:10" hidden="1" x14ac:dyDescent="0.25">
      <c r="A1060">
        <v>1058</v>
      </c>
      <c r="B1060" t="s">
        <v>2283</v>
      </c>
      <c r="C1060" t="str">
        <f>IF(VLOOKUP($B1060,'Working final'!$A$4:$BU$2260,50,0)&gt;=DATE(2022,3,31),"Y","N")</f>
        <v>Y</v>
      </c>
      <c r="D1060" t="str">
        <f>IF(VLOOKUP($B1060,'Working final'!$A$4:$BU$2260,51,0)&gt;=1,"Y","N")</f>
        <v>Y</v>
      </c>
      <c r="E1060" t="str">
        <f>IF(VLOOKUP($B1060,'Working final'!$A$4:$BU$2260,51,0)&lt;200,"Y","N")</f>
        <v>N</v>
      </c>
      <c r="F1060" t="str">
        <f>IF(VLOOKUP($B1060,'Working final'!$A$4:$BU$2260,70,0)&gt;=75%,"Y","N")</f>
        <v>Y</v>
      </c>
      <c r="G1060" t="str">
        <f>IF(VLOOKUP($B1060,'Working final'!$A$4:$BU$2260,71,0)&gt;=30%,"Y","N")</f>
        <v>N</v>
      </c>
      <c r="H1060" t="str">
        <f>IF(OR(VLOOKUP($B1060,'Working final'!$A$4:$BU$2260,72,0)&gt;=75%,VLOOKUP($B1060,'Working final'!$A$4:$BU$2260,73,0)&gt;=75%),"Y","N")</f>
        <v>Y</v>
      </c>
      <c r="I1060" s="4" t="str">
        <f t="shared" si="16"/>
        <v>Reject</v>
      </c>
      <c r="J1060" s="1">
        <f>VLOOKUP($B1060,'Working final'!$A$4:$BU$2260,50,0)</f>
        <v>45016</v>
      </c>
    </row>
    <row r="1061" spans="1:10" hidden="1" x14ac:dyDescent="0.25">
      <c r="A1061">
        <v>1059</v>
      </c>
      <c r="B1061" t="s">
        <v>2284</v>
      </c>
      <c r="C1061" t="str">
        <f>IF(VLOOKUP($B1061,'Working final'!$A$4:$BU$2260,50,0)&gt;=DATE(2022,3,31),"Y","N")</f>
        <v>N</v>
      </c>
      <c r="D1061" t="str">
        <f>IF(VLOOKUP($B1061,'Working final'!$A$4:$BU$2260,51,0)&gt;=1,"Y","N")</f>
        <v>N</v>
      </c>
      <c r="E1061" t="str">
        <f>IF(VLOOKUP($B1061,'Working final'!$A$4:$BU$2260,51,0)&lt;200,"Y","N")</f>
        <v>Y</v>
      </c>
      <c r="F1061" t="str">
        <f>IF(VLOOKUP($B1061,'Working final'!$A$4:$BU$2260,70,0)&gt;=75%,"Y","N")</f>
        <v>N</v>
      </c>
      <c r="G1061" t="str">
        <f>IF(VLOOKUP($B1061,'Working final'!$A$4:$BU$2260,71,0)&gt;=30%,"Y","N")</f>
        <v>N</v>
      </c>
      <c r="H1061" t="str">
        <f>IF(OR(VLOOKUP($B1061,'Working final'!$A$4:$BU$2260,72,0)&gt;=75%,VLOOKUP($B1061,'Working final'!$A$4:$BU$2260,73,0)&gt;=75%),"Y","N")</f>
        <v>N</v>
      </c>
      <c r="I1061" s="4" t="str">
        <f t="shared" si="16"/>
        <v>Reject</v>
      </c>
      <c r="J1061" s="1">
        <f>VLOOKUP($B1061,'Working final'!$A$4:$BU$2260,50,0)</f>
        <v>0</v>
      </c>
    </row>
    <row r="1062" spans="1:10" hidden="1" x14ac:dyDescent="0.25">
      <c r="A1062">
        <v>1060</v>
      </c>
      <c r="B1062" t="s">
        <v>2285</v>
      </c>
      <c r="C1062" t="str">
        <f>IF(VLOOKUP($B1062,'Working final'!$A$4:$BU$2260,50,0)&gt;=DATE(2022,3,31),"Y","N")</f>
        <v>N</v>
      </c>
      <c r="D1062" t="str">
        <f>IF(VLOOKUP($B1062,'Working final'!$A$4:$BU$2260,51,0)&gt;=1,"Y","N")</f>
        <v>N</v>
      </c>
      <c r="E1062" t="str">
        <f>IF(VLOOKUP($B1062,'Working final'!$A$4:$BU$2260,51,0)&lt;200,"Y","N")</f>
        <v>Y</v>
      </c>
      <c r="F1062" t="str">
        <f>IF(VLOOKUP($B1062,'Working final'!$A$4:$BU$2260,70,0)&gt;=75%,"Y","N")</f>
        <v>N</v>
      </c>
      <c r="G1062" t="str">
        <f>IF(VLOOKUP($B1062,'Working final'!$A$4:$BU$2260,71,0)&gt;=30%,"Y","N")</f>
        <v>N</v>
      </c>
      <c r="H1062" t="str">
        <f>IF(OR(VLOOKUP($B1062,'Working final'!$A$4:$BU$2260,72,0)&gt;=75%,VLOOKUP($B1062,'Working final'!$A$4:$BU$2260,73,0)&gt;=75%),"Y","N")</f>
        <v>N</v>
      </c>
      <c r="I1062" s="4" t="str">
        <f t="shared" si="16"/>
        <v>Reject</v>
      </c>
      <c r="J1062" s="1">
        <f>VLOOKUP($B1062,'Working final'!$A$4:$BU$2260,50,0)</f>
        <v>0</v>
      </c>
    </row>
    <row r="1063" spans="1:10" hidden="1" x14ac:dyDescent="0.25">
      <c r="A1063">
        <v>1061</v>
      </c>
      <c r="B1063" t="s">
        <v>2286</v>
      </c>
      <c r="C1063" t="str">
        <f>IF(VLOOKUP($B1063,'Working final'!$A$4:$BU$2260,50,0)&gt;=DATE(2022,3,31),"Y","N")</f>
        <v>N</v>
      </c>
      <c r="D1063" t="str">
        <f>IF(VLOOKUP($B1063,'Working final'!$A$4:$BU$2260,51,0)&gt;=1,"Y","N")</f>
        <v>N</v>
      </c>
      <c r="E1063" t="str">
        <f>IF(VLOOKUP($B1063,'Working final'!$A$4:$BU$2260,51,0)&lt;200,"Y","N")</f>
        <v>Y</v>
      </c>
      <c r="F1063" t="str">
        <f>IF(VLOOKUP($B1063,'Working final'!$A$4:$BU$2260,70,0)&gt;=75%,"Y","N")</f>
        <v>N</v>
      </c>
      <c r="G1063" t="str">
        <f>IF(VLOOKUP($B1063,'Working final'!$A$4:$BU$2260,71,0)&gt;=30%,"Y","N")</f>
        <v>N</v>
      </c>
      <c r="H1063" t="str">
        <f>IF(OR(VLOOKUP($B1063,'Working final'!$A$4:$BU$2260,72,0)&gt;=75%,VLOOKUP($B1063,'Working final'!$A$4:$BU$2260,73,0)&gt;=75%),"Y","N")</f>
        <v>N</v>
      </c>
      <c r="I1063" s="4" t="str">
        <f t="shared" si="16"/>
        <v>Reject</v>
      </c>
      <c r="J1063" s="1">
        <f>VLOOKUP($B1063,'Working final'!$A$4:$BU$2260,50,0)</f>
        <v>0</v>
      </c>
    </row>
    <row r="1064" spans="1:10" hidden="1" x14ac:dyDescent="0.25">
      <c r="A1064">
        <v>1062</v>
      </c>
      <c r="B1064" t="s">
        <v>2287</v>
      </c>
      <c r="C1064" t="str">
        <f>IF(VLOOKUP($B1064,'Working final'!$A$4:$BU$2260,50,0)&gt;=DATE(2022,3,31),"Y","N")</f>
        <v>Y</v>
      </c>
      <c r="D1064" t="str">
        <f>IF(VLOOKUP($B1064,'Working final'!$A$4:$BU$2260,51,0)&gt;=1,"Y","N")</f>
        <v>N</v>
      </c>
      <c r="E1064" t="str">
        <f>IF(VLOOKUP($B1064,'Working final'!$A$4:$BU$2260,51,0)&lt;200,"Y","N")</f>
        <v>Y</v>
      </c>
      <c r="F1064" t="str">
        <f>IF(VLOOKUP($B1064,'Working final'!$A$4:$BU$2260,70,0)&gt;=75%,"Y","N")</f>
        <v>N</v>
      </c>
      <c r="G1064" t="str">
        <f>IF(VLOOKUP($B1064,'Working final'!$A$4:$BU$2260,71,0)&gt;=30%,"Y","N")</f>
        <v>N</v>
      </c>
      <c r="H1064" t="str">
        <f>IF(OR(VLOOKUP($B1064,'Working final'!$A$4:$BU$2260,72,0)&gt;=75%,VLOOKUP($B1064,'Working final'!$A$4:$BU$2260,73,0)&gt;=75%),"Y","N")</f>
        <v>N</v>
      </c>
      <c r="I1064" s="4" t="str">
        <f t="shared" si="16"/>
        <v>Reject</v>
      </c>
      <c r="J1064" s="1">
        <f>VLOOKUP($B1064,'Working final'!$A$4:$BU$2260,50,0)</f>
        <v>45016</v>
      </c>
    </row>
    <row r="1065" spans="1:10" hidden="1" x14ac:dyDescent="0.25">
      <c r="A1065">
        <v>1063</v>
      </c>
      <c r="B1065" t="s">
        <v>2290</v>
      </c>
      <c r="C1065" t="str">
        <f>IF(VLOOKUP($B1065,'Working final'!$A$4:$BU$2260,50,0)&gt;=DATE(2022,3,31),"Y","N")</f>
        <v>Y</v>
      </c>
      <c r="D1065" t="str">
        <f>IF(VLOOKUP($B1065,'Working final'!$A$4:$BU$2260,51,0)&gt;=1,"Y","N")</f>
        <v>Y</v>
      </c>
      <c r="E1065" t="str">
        <f>IF(VLOOKUP($B1065,'Working final'!$A$4:$BU$2260,51,0)&lt;200,"Y","N")</f>
        <v>N</v>
      </c>
      <c r="F1065" t="str">
        <f>IF(VLOOKUP($B1065,'Working final'!$A$4:$BU$2260,70,0)&gt;=75%,"Y","N")</f>
        <v>Y</v>
      </c>
      <c r="G1065" t="str">
        <f>IF(VLOOKUP($B1065,'Working final'!$A$4:$BU$2260,71,0)&gt;=30%,"Y","N")</f>
        <v>Y</v>
      </c>
      <c r="H1065" t="str">
        <f>IF(OR(VLOOKUP($B1065,'Working final'!$A$4:$BU$2260,72,0)&gt;=75%,VLOOKUP($B1065,'Working final'!$A$4:$BU$2260,73,0)&gt;=75%),"Y","N")</f>
        <v>Y</v>
      </c>
      <c r="I1065" s="4" t="str">
        <f t="shared" si="16"/>
        <v>Reject</v>
      </c>
      <c r="J1065" s="1">
        <f>VLOOKUP($B1065,'Working final'!$A$4:$BU$2260,50,0)</f>
        <v>45016</v>
      </c>
    </row>
    <row r="1066" spans="1:10" hidden="1" x14ac:dyDescent="0.25">
      <c r="A1066">
        <v>1064</v>
      </c>
      <c r="B1066" t="s">
        <v>2291</v>
      </c>
      <c r="C1066" t="str">
        <f>IF(VLOOKUP($B1066,'Working final'!$A$4:$BU$2260,50,0)&gt;=DATE(2022,3,31),"Y","N")</f>
        <v>Y</v>
      </c>
      <c r="D1066" t="str">
        <f>IF(VLOOKUP($B1066,'Working final'!$A$4:$BU$2260,51,0)&gt;=1,"Y","N")</f>
        <v>Y</v>
      </c>
      <c r="E1066" t="str">
        <f>IF(VLOOKUP($B1066,'Working final'!$A$4:$BU$2260,51,0)&lt;200,"Y","N")</f>
        <v>Y</v>
      </c>
      <c r="F1066" t="str">
        <f>IF(VLOOKUP($B1066,'Working final'!$A$4:$BU$2260,70,0)&gt;=75%,"Y","N")</f>
        <v>N</v>
      </c>
      <c r="G1066" t="str">
        <f>IF(VLOOKUP($B1066,'Working final'!$A$4:$BU$2260,71,0)&gt;=30%,"Y","N")</f>
        <v>N</v>
      </c>
      <c r="H1066" t="str">
        <f>IF(OR(VLOOKUP($B1066,'Working final'!$A$4:$BU$2260,72,0)&gt;=75%,VLOOKUP($B1066,'Working final'!$A$4:$BU$2260,73,0)&gt;=75%),"Y","N")</f>
        <v>N</v>
      </c>
      <c r="I1066" s="4" t="str">
        <f t="shared" si="16"/>
        <v>Reject</v>
      </c>
      <c r="J1066" s="1">
        <f>VLOOKUP($B1066,'Working final'!$A$4:$BU$2260,50,0)</f>
        <v>45016</v>
      </c>
    </row>
    <row r="1067" spans="1:10" hidden="1" x14ac:dyDescent="0.25">
      <c r="A1067">
        <v>1065</v>
      </c>
      <c r="B1067" t="s">
        <v>2292</v>
      </c>
      <c r="C1067" t="str">
        <f>IF(VLOOKUP($B1067,'Working final'!$A$4:$BU$2260,50,0)&gt;=DATE(2022,3,31),"Y","N")</f>
        <v>Y</v>
      </c>
      <c r="D1067" t="str">
        <f>IF(VLOOKUP($B1067,'Working final'!$A$4:$BU$2260,51,0)&gt;=1,"Y","N")</f>
        <v>Y</v>
      </c>
      <c r="E1067" t="str">
        <f>IF(VLOOKUP($B1067,'Working final'!$A$4:$BU$2260,51,0)&lt;200,"Y","N")</f>
        <v>N</v>
      </c>
      <c r="F1067" t="str">
        <f>IF(VLOOKUP($B1067,'Working final'!$A$4:$BU$2260,70,0)&gt;=75%,"Y","N")</f>
        <v>Y</v>
      </c>
      <c r="G1067" t="str">
        <f>IF(VLOOKUP($B1067,'Working final'!$A$4:$BU$2260,71,0)&gt;=30%,"Y","N")</f>
        <v>Y</v>
      </c>
      <c r="H1067" t="str">
        <f>IF(OR(VLOOKUP($B1067,'Working final'!$A$4:$BU$2260,72,0)&gt;=75%,VLOOKUP($B1067,'Working final'!$A$4:$BU$2260,73,0)&gt;=75%),"Y","N")</f>
        <v>Y</v>
      </c>
      <c r="I1067" s="4" t="str">
        <f t="shared" si="16"/>
        <v>Reject</v>
      </c>
      <c r="J1067" s="1">
        <f>VLOOKUP($B1067,'Working final'!$A$4:$BU$2260,50,0)</f>
        <v>45016</v>
      </c>
    </row>
    <row r="1068" spans="1:10" x14ac:dyDescent="0.25">
      <c r="A1068">
        <v>1066</v>
      </c>
      <c r="B1068" t="s">
        <v>2296</v>
      </c>
      <c r="C1068" t="str">
        <f>IF(VLOOKUP($B1068,'Working final'!$A$4:$BU$2260,50,0)&gt;=DATE(2022,3,31),"Y","N")</f>
        <v>Y</v>
      </c>
      <c r="D1068" t="str">
        <f>IF(VLOOKUP($B1068,'Working final'!$A$4:$BU$2260,51,0)&gt;=1,"Y","N")</f>
        <v>Y</v>
      </c>
      <c r="E1068" t="str">
        <f>IF(VLOOKUP($B1068,'Working final'!$A$4:$BU$2260,51,0)&lt;200,"Y","N")</f>
        <v>Y</v>
      </c>
      <c r="F1068" t="str">
        <f>IF(VLOOKUP($B1068,'Working final'!$A$4:$BU$2260,70,0)&gt;=75%,"Y","N")</f>
        <v>Y</v>
      </c>
      <c r="G1068" t="str">
        <f>IF(VLOOKUP($B1068,'Working final'!$A$4:$BU$2260,71,0)&gt;=30%,"Y","N")</f>
        <v>Y</v>
      </c>
      <c r="H1068" t="str">
        <f>IF(OR(VLOOKUP($B1068,'Working final'!$A$4:$BU$2260,72,0)&gt;=75%,VLOOKUP($B1068,'Working final'!$A$4:$BU$2260,73,0)&gt;=75%),"Y","N")</f>
        <v>Y</v>
      </c>
      <c r="I1068" s="4" t="str">
        <f t="shared" si="16"/>
        <v>Accept</v>
      </c>
      <c r="J1068" s="1">
        <f>VLOOKUP($B1068,'Working final'!$A$4:$BU$2260,50,0)</f>
        <v>45016</v>
      </c>
    </row>
    <row r="1069" spans="1:10" hidden="1" x14ac:dyDescent="0.25">
      <c r="A1069">
        <v>1067</v>
      </c>
      <c r="B1069" t="s">
        <v>2299</v>
      </c>
      <c r="C1069" t="str">
        <f>IF(VLOOKUP($B1069,'Working final'!$A$4:$BU$2260,50,0)&gt;=DATE(2022,3,31),"Y","N")</f>
        <v>Y</v>
      </c>
      <c r="D1069" t="str">
        <f>IF(VLOOKUP($B1069,'Working final'!$A$4:$BU$2260,51,0)&gt;=1,"Y","N")</f>
        <v>Y</v>
      </c>
      <c r="E1069" t="str">
        <f>IF(VLOOKUP($B1069,'Working final'!$A$4:$BU$2260,51,0)&lt;200,"Y","N")</f>
        <v>N</v>
      </c>
      <c r="F1069" t="str">
        <f>IF(VLOOKUP($B1069,'Working final'!$A$4:$BU$2260,70,0)&gt;=75%,"Y","N")</f>
        <v>Y</v>
      </c>
      <c r="G1069" t="str">
        <f>IF(VLOOKUP($B1069,'Working final'!$A$4:$BU$2260,71,0)&gt;=30%,"Y","N")</f>
        <v>Y</v>
      </c>
      <c r="H1069" t="str">
        <f>IF(OR(VLOOKUP($B1069,'Working final'!$A$4:$BU$2260,72,0)&gt;=75%,VLOOKUP($B1069,'Working final'!$A$4:$BU$2260,73,0)&gt;=75%),"Y","N")</f>
        <v>Y</v>
      </c>
      <c r="I1069" s="4" t="str">
        <f t="shared" si="16"/>
        <v>Reject</v>
      </c>
      <c r="J1069" s="1">
        <f>VLOOKUP($B1069,'Working final'!$A$4:$BU$2260,50,0)</f>
        <v>45016</v>
      </c>
    </row>
    <row r="1070" spans="1:10" hidden="1" x14ac:dyDescent="0.25">
      <c r="A1070">
        <v>1068</v>
      </c>
      <c r="B1070" t="s">
        <v>2304</v>
      </c>
      <c r="C1070" t="str">
        <f>IF(VLOOKUP($B1070,'Working final'!$A$4:$BU$2260,50,0)&gt;=DATE(2022,3,31),"Y","N")</f>
        <v>Y</v>
      </c>
      <c r="D1070" t="str">
        <f>IF(VLOOKUP($B1070,'Working final'!$A$4:$BU$2260,51,0)&gt;=1,"Y","N")</f>
        <v>Y</v>
      </c>
      <c r="E1070" t="str">
        <f>IF(VLOOKUP($B1070,'Working final'!$A$4:$BU$2260,51,0)&lt;200,"Y","N")</f>
        <v>N</v>
      </c>
      <c r="F1070" t="str">
        <f>IF(VLOOKUP($B1070,'Working final'!$A$4:$BU$2260,70,0)&gt;=75%,"Y","N")</f>
        <v>Y</v>
      </c>
      <c r="G1070" t="str">
        <f>IF(VLOOKUP($B1070,'Working final'!$A$4:$BU$2260,71,0)&gt;=30%,"Y","N")</f>
        <v>Y</v>
      </c>
      <c r="H1070" t="str">
        <f>IF(OR(VLOOKUP($B1070,'Working final'!$A$4:$BU$2260,72,0)&gt;=75%,VLOOKUP($B1070,'Working final'!$A$4:$BU$2260,73,0)&gt;=75%),"Y","N")</f>
        <v>N</v>
      </c>
      <c r="I1070" s="4" t="str">
        <f t="shared" si="16"/>
        <v>Reject</v>
      </c>
      <c r="J1070" s="1">
        <f>VLOOKUP($B1070,'Working final'!$A$4:$BU$2260,50,0)</f>
        <v>45016</v>
      </c>
    </row>
    <row r="1071" spans="1:10" hidden="1" x14ac:dyDescent="0.25">
      <c r="A1071">
        <v>1069</v>
      </c>
      <c r="B1071" t="s">
        <v>2306</v>
      </c>
      <c r="C1071" t="str">
        <f>IF(VLOOKUP($B1071,'Working final'!$A$4:$BU$2260,50,0)&gt;=DATE(2022,3,31),"Y","N")</f>
        <v>Y</v>
      </c>
      <c r="D1071" t="str">
        <f>IF(VLOOKUP($B1071,'Working final'!$A$4:$BU$2260,51,0)&gt;=1,"Y","N")</f>
        <v>Y</v>
      </c>
      <c r="E1071" t="str">
        <f>IF(VLOOKUP($B1071,'Working final'!$A$4:$BU$2260,51,0)&lt;200,"Y","N")</f>
        <v>N</v>
      </c>
      <c r="F1071" t="str">
        <f>IF(VLOOKUP($B1071,'Working final'!$A$4:$BU$2260,70,0)&gt;=75%,"Y","N")</f>
        <v>Y</v>
      </c>
      <c r="G1071" t="str">
        <f>IF(VLOOKUP($B1071,'Working final'!$A$4:$BU$2260,71,0)&gt;=30%,"Y","N")</f>
        <v>Y</v>
      </c>
      <c r="H1071" t="str">
        <f>IF(OR(VLOOKUP($B1071,'Working final'!$A$4:$BU$2260,72,0)&gt;=75%,VLOOKUP($B1071,'Working final'!$A$4:$BU$2260,73,0)&gt;=75%),"Y","N")</f>
        <v>Y</v>
      </c>
      <c r="I1071" s="4" t="str">
        <f t="shared" si="16"/>
        <v>Reject</v>
      </c>
      <c r="J1071" s="1">
        <f>VLOOKUP($B1071,'Working final'!$A$4:$BU$2260,50,0)</f>
        <v>45016</v>
      </c>
    </row>
    <row r="1072" spans="1:10" hidden="1" x14ac:dyDescent="0.25">
      <c r="A1072">
        <v>1070</v>
      </c>
      <c r="B1072" t="s">
        <v>2307</v>
      </c>
      <c r="C1072" t="str">
        <f>IF(VLOOKUP($B1072,'Working final'!$A$4:$BU$2260,50,0)&gt;=DATE(2022,3,31),"Y","N")</f>
        <v>N</v>
      </c>
      <c r="D1072" t="str">
        <f>IF(VLOOKUP($B1072,'Working final'!$A$4:$BU$2260,51,0)&gt;=1,"Y","N")</f>
        <v>N</v>
      </c>
      <c r="E1072" t="str">
        <f>IF(VLOOKUP($B1072,'Working final'!$A$4:$BU$2260,51,0)&lt;200,"Y","N")</f>
        <v>Y</v>
      </c>
      <c r="F1072" t="str">
        <f>IF(VLOOKUP($B1072,'Working final'!$A$4:$BU$2260,70,0)&gt;=75%,"Y","N")</f>
        <v>N</v>
      </c>
      <c r="G1072" t="str">
        <f>IF(VLOOKUP($B1072,'Working final'!$A$4:$BU$2260,71,0)&gt;=30%,"Y","N")</f>
        <v>N</v>
      </c>
      <c r="H1072" t="str">
        <f>IF(OR(VLOOKUP($B1072,'Working final'!$A$4:$BU$2260,72,0)&gt;=75%,VLOOKUP($B1072,'Working final'!$A$4:$BU$2260,73,0)&gt;=75%),"Y","N")</f>
        <v>N</v>
      </c>
      <c r="I1072" s="4" t="str">
        <f t="shared" si="16"/>
        <v>Reject</v>
      </c>
      <c r="J1072" s="1">
        <f>VLOOKUP($B1072,'Working final'!$A$4:$BU$2260,50,0)</f>
        <v>0</v>
      </c>
    </row>
    <row r="1073" spans="1:10" hidden="1" x14ac:dyDescent="0.25">
      <c r="A1073">
        <v>1071</v>
      </c>
      <c r="B1073" t="s">
        <v>2308</v>
      </c>
      <c r="C1073" t="str">
        <f>IF(VLOOKUP($B1073,'Working final'!$A$4:$BU$2260,50,0)&gt;=DATE(2022,3,31),"Y","N")</f>
        <v>Y</v>
      </c>
      <c r="D1073" t="str">
        <f>IF(VLOOKUP($B1073,'Working final'!$A$4:$BU$2260,51,0)&gt;=1,"Y","N")</f>
        <v>N</v>
      </c>
      <c r="E1073" t="str">
        <f>IF(VLOOKUP($B1073,'Working final'!$A$4:$BU$2260,51,0)&lt;200,"Y","N")</f>
        <v>Y</v>
      </c>
      <c r="F1073" t="str">
        <f>IF(VLOOKUP($B1073,'Working final'!$A$4:$BU$2260,70,0)&gt;=75%,"Y","N")</f>
        <v>N</v>
      </c>
      <c r="G1073" t="str">
        <f>IF(VLOOKUP($B1073,'Working final'!$A$4:$BU$2260,71,0)&gt;=30%,"Y","N")</f>
        <v>N</v>
      </c>
      <c r="H1073" t="str">
        <f>IF(OR(VLOOKUP($B1073,'Working final'!$A$4:$BU$2260,72,0)&gt;=75%,VLOOKUP($B1073,'Working final'!$A$4:$BU$2260,73,0)&gt;=75%),"Y","N")</f>
        <v>N</v>
      </c>
      <c r="I1073" s="4" t="str">
        <f t="shared" si="16"/>
        <v>Reject</v>
      </c>
      <c r="J1073" s="1">
        <f>VLOOKUP($B1073,'Working final'!$A$4:$BU$2260,50,0)</f>
        <v>45016</v>
      </c>
    </row>
    <row r="1074" spans="1:10" hidden="1" x14ac:dyDescent="0.25">
      <c r="A1074">
        <v>1072</v>
      </c>
      <c r="B1074" t="s">
        <v>2312</v>
      </c>
      <c r="C1074" t="str">
        <f>IF(VLOOKUP($B1074,'Working final'!$A$4:$BU$2260,50,0)&gt;=DATE(2022,3,31),"Y","N")</f>
        <v>N</v>
      </c>
      <c r="D1074" t="str">
        <f>IF(VLOOKUP($B1074,'Working final'!$A$4:$BU$2260,51,0)&gt;=1,"Y","N")</f>
        <v>N</v>
      </c>
      <c r="E1074" t="str">
        <f>IF(VLOOKUP($B1074,'Working final'!$A$4:$BU$2260,51,0)&lt;200,"Y","N")</f>
        <v>Y</v>
      </c>
      <c r="F1074" t="str">
        <f>IF(VLOOKUP($B1074,'Working final'!$A$4:$BU$2260,70,0)&gt;=75%,"Y","N")</f>
        <v>N</v>
      </c>
      <c r="G1074" t="str">
        <f>IF(VLOOKUP($B1074,'Working final'!$A$4:$BU$2260,71,0)&gt;=30%,"Y","N")</f>
        <v>N</v>
      </c>
      <c r="H1074" t="str">
        <f>IF(OR(VLOOKUP($B1074,'Working final'!$A$4:$BU$2260,72,0)&gt;=75%,VLOOKUP($B1074,'Working final'!$A$4:$BU$2260,73,0)&gt;=75%),"Y","N")</f>
        <v>N</v>
      </c>
      <c r="I1074" s="4" t="str">
        <f t="shared" si="16"/>
        <v>Reject</v>
      </c>
      <c r="J1074" s="1">
        <f>VLOOKUP($B1074,'Working final'!$A$4:$BU$2260,50,0)</f>
        <v>0</v>
      </c>
    </row>
    <row r="1075" spans="1:10" x14ac:dyDescent="0.25">
      <c r="A1075">
        <v>1073</v>
      </c>
      <c r="B1075" t="s">
        <v>2314</v>
      </c>
      <c r="C1075" t="str">
        <f>IF(VLOOKUP($B1075,'Working final'!$A$4:$BU$2260,50,0)&gt;=DATE(2022,3,31),"Y","N")</f>
        <v>Y</v>
      </c>
      <c r="D1075" t="str">
        <f>IF(VLOOKUP($B1075,'Working final'!$A$4:$BU$2260,51,0)&gt;=1,"Y","N")</f>
        <v>Y</v>
      </c>
      <c r="E1075" t="str">
        <f>IF(VLOOKUP($B1075,'Working final'!$A$4:$BU$2260,51,0)&lt;200,"Y","N")</f>
        <v>Y</v>
      </c>
      <c r="F1075" t="str">
        <f>IF(VLOOKUP($B1075,'Working final'!$A$4:$BU$2260,70,0)&gt;=75%,"Y","N")</f>
        <v>Y</v>
      </c>
      <c r="G1075" t="str">
        <f>IF(VLOOKUP($B1075,'Working final'!$A$4:$BU$2260,71,0)&gt;=30%,"Y","N")</f>
        <v>Y</v>
      </c>
      <c r="H1075" t="str">
        <f>IF(OR(VLOOKUP($B1075,'Working final'!$A$4:$BU$2260,72,0)&gt;=75%,VLOOKUP($B1075,'Working final'!$A$4:$BU$2260,73,0)&gt;=75%),"Y","N")</f>
        <v>Y</v>
      </c>
      <c r="I1075" s="4" t="str">
        <f t="shared" si="16"/>
        <v>Accept</v>
      </c>
      <c r="J1075" s="1">
        <f>VLOOKUP($B1075,'Working final'!$A$4:$BU$2260,50,0)</f>
        <v>45016</v>
      </c>
    </row>
    <row r="1076" spans="1:10" hidden="1" x14ac:dyDescent="0.25">
      <c r="A1076">
        <v>1074</v>
      </c>
      <c r="B1076" t="s">
        <v>2315</v>
      </c>
      <c r="C1076" t="str">
        <f>IF(VLOOKUP($B1076,'Working final'!$A$4:$BU$2260,50,0)&gt;=DATE(2022,3,31),"Y","N")</f>
        <v>Y</v>
      </c>
      <c r="D1076" t="str">
        <f>IF(VLOOKUP($B1076,'Working final'!$A$4:$BU$2260,51,0)&gt;=1,"Y","N")</f>
        <v>Y</v>
      </c>
      <c r="E1076" t="str">
        <f>IF(VLOOKUP($B1076,'Working final'!$A$4:$BU$2260,51,0)&lt;200,"Y","N")</f>
        <v>N</v>
      </c>
      <c r="F1076" t="str">
        <f>IF(VLOOKUP($B1076,'Working final'!$A$4:$BU$2260,70,0)&gt;=75%,"Y","N")</f>
        <v>Y</v>
      </c>
      <c r="G1076" t="str">
        <f>IF(VLOOKUP($B1076,'Working final'!$A$4:$BU$2260,71,0)&gt;=30%,"Y","N")</f>
        <v>Y</v>
      </c>
      <c r="H1076" t="str">
        <f>IF(OR(VLOOKUP($B1076,'Working final'!$A$4:$BU$2260,72,0)&gt;=75%,VLOOKUP($B1076,'Working final'!$A$4:$BU$2260,73,0)&gt;=75%),"Y","N")</f>
        <v>Y</v>
      </c>
      <c r="I1076" s="4" t="str">
        <f t="shared" si="16"/>
        <v>Reject</v>
      </c>
      <c r="J1076" s="1">
        <f>VLOOKUP($B1076,'Working final'!$A$4:$BU$2260,50,0)</f>
        <v>45016</v>
      </c>
    </row>
    <row r="1077" spans="1:10" hidden="1" x14ac:dyDescent="0.25">
      <c r="A1077">
        <v>1075</v>
      </c>
      <c r="B1077" t="s">
        <v>2317</v>
      </c>
      <c r="C1077" t="str">
        <f>IF(VLOOKUP($B1077,'Working final'!$A$4:$BU$2260,50,0)&gt;=DATE(2022,3,31),"Y","N")</f>
        <v>N</v>
      </c>
      <c r="D1077" t="str">
        <f>IF(VLOOKUP($B1077,'Working final'!$A$4:$BU$2260,51,0)&gt;=1,"Y","N")</f>
        <v>N</v>
      </c>
      <c r="E1077" t="str">
        <f>IF(VLOOKUP($B1077,'Working final'!$A$4:$BU$2260,51,0)&lt;200,"Y","N")</f>
        <v>Y</v>
      </c>
      <c r="F1077" t="str">
        <f>IF(VLOOKUP($B1077,'Working final'!$A$4:$BU$2260,70,0)&gt;=75%,"Y","N")</f>
        <v>N</v>
      </c>
      <c r="G1077" t="str">
        <f>IF(VLOOKUP($B1077,'Working final'!$A$4:$BU$2260,71,0)&gt;=30%,"Y","N")</f>
        <v>N</v>
      </c>
      <c r="H1077" t="str">
        <f>IF(OR(VLOOKUP($B1077,'Working final'!$A$4:$BU$2260,72,0)&gt;=75%,VLOOKUP($B1077,'Working final'!$A$4:$BU$2260,73,0)&gt;=75%),"Y","N")</f>
        <v>N</v>
      </c>
      <c r="I1077" s="4" t="str">
        <f t="shared" si="16"/>
        <v>Reject</v>
      </c>
      <c r="J1077" s="1">
        <f>VLOOKUP($B1077,'Working final'!$A$4:$BU$2260,50,0)</f>
        <v>0</v>
      </c>
    </row>
    <row r="1078" spans="1:10" hidden="1" x14ac:dyDescent="0.25">
      <c r="A1078">
        <v>1076</v>
      </c>
      <c r="B1078" t="s">
        <v>2322</v>
      </c>
      <c r="C1078" t="str">
        <f>IF(VLOOKUP($B1078,'Working final'!$A$4:$BU$2260,50,0)&gt;=DATE(2022,3,31),"Y","N")</f>
        <v>Y</v>
      </c>
      <c r="D1078" t="str">
        <f>IF(VLOOKUP($B1078,'Working final'!$A$4:$BU$2260,51,0)&gt;=1,"Y","N")</f>
        <v>Y</v>
      </c>
      <c r="E1078" t="str">
        <f>IF(VLOOKUP($B1078,'Working final'!$A$4:$BU$2260,51,0)&lt;200,"Y","N")</f>
        <v>N</v>
      </c>
      <c r="F1078" t="str">
        <f>IF(VLOOKUP($B1078,'Working final'!$A$4:$BU$2260,70,0)&gt;=75%,"Y","N")</f>
        <v>Y</v>
      </c>
      <c r="G1078" t="str">
        <f>IF(VLOOKUP($B1078,'Working final'!$A$4:$BU$2260,71,0)&gt;=30%,"Y","N")</f>
        <v>Y</v>
      </c>
      <c r="H1078" t="str">
        <f>IF(OR(VLOOKUP($B1078,'Working final'!$A$4:$BU$2260,72,0)&gt;=75%,VLOOKUP($B1078,'Working final'!$A$4:$BU$2260,73,0)&gt;=75%),"Y","N")</f>
        <v>N</v>
      </c>
      <c r="I1078" s="4" t="str">
        <f t="shared" si="16"/>
        <v>Reject</v>
      </c>
      <c r="J1078" s="1">
        <f>VLOOKUP($B1078,'Working final'!$A$4:$BU$2260,50,0)</f>
        <v>45016</v>
      </c>
    </row>
    <row r="1079" spans="1:10" hidden="1" x14ac:dyDescent="0.25">
      <c r="A1079">
        <v>1077</v>
      </c>
      <c r="B1079" t="s">
        <v>2323</v>
      </c>
      <c r="C1079" t="str">
        <f>IF(VLOOKUP($B1079,'Working final'!$A$4:$BU$2260,50,0)&gt;=DATE(2022,3,31),"Y","N")</f>
        <v>Y</v>
      </c>
      <c r="D1079" t="str">
        <f>IF(VLOOKUP($B1079,'Working final'!$A$4:$BU$2260,51,0)&gt;=1,"Y","N")</f>
        <v>Y</v>
      </c>
      <c r="E1079" t="str">
        <f>IF(VLOOKUP($B1079,'Working final'!$A$4:$BU$2260,51,0)&lt;200,"Y","N")</f>
        <v>Y</v>
      </c>
      <c r="F1079" t="str">
        <f>IF(VLOOKUP($B1079,'Working final'!$A$4:$BU$2260,70,0)&gt;=75%,"Y","N")</f>
        <v>Y</v>
      </c>
      <c r="G1079" t="str">
        <f>IF(VLOOKUP($B1079,'Working final'!$A$4:$BU$2260,71,0)&gt;=30%,"Y","N")</f>
        <v>Y</v>
      </c>
      <c r="H1079" t="str">
        <f>IF(OR(VLOOKUP($B1079,'Working final'!$A$4:$BU$2260,72,0)&gt;=75%,VLOOKUP($B1079,'Working final'!$A$4:$BU$2260,73,0)&gt;=75%),"Y","N")</f>
        <v>N</v>
      </c>
      <c r="I1079" s="4" t="str">
        <f t="shared" si="16"/>
        <v>Reject</v>
      </c>
      <c r="J1079" s="1">
        <f>VLOOKUP($B1079,'Working final'!$A$4:$BU$2260,50,0)</f>
        <v>45016</v>
      </c>
    </row>
    <row r="1080" spans="1:10" hidden="1" x14ac:dyDescent="0.25">
      <c r="A1080">
        <v>1078</v>
      </c>
      <c r="B1080" t="s">
        <v>2324</v>
      </c>
      <c r="C1080" t="str">
        <f>IF(VLOOKUP($B1080,'Working final'!$A$4:$BU$2260,50,0)&gt;=DATE(2022,3,31),"Y","N")</f>
        <v>Y</v>
      </c>
      <c r="D1080" t="str">
        <f>IF(VLOOKUP($B1080,'Working final'!$A$4:$BU$2260,51,0)&gt;=1,"Y","N")</f>
        <v>Y</v>
      </c>
      <c r="E1080" t="str">
        <f>IF(VLOOKUP($B1080,'Working final'!$A$4:$BU$2260,51,0)&lt;200,"Y","N")</f>
        <v>Y</v>
      </c>
      <c r="F1080" t="str">
        <f>IF(VLOOKUP($B1080,'Working final'!$A$4:$BU$2260,70,0)&gt;=75%,"Y","N")</f>
        <v>N</v>
      </c>
      <c r="G1080" t="str">
        <f>IF(VLOOKUP($B1080,'Working final'!$A$4:$BU$2260,71,0)&gt;=30%,"Y","N")</f>
        <v>Y</v>
      </c>
      <c r="H1080" t="str">
        <f>IF(OR(VLOOKUP($B1080,'Working final'!$A$4:$BU$2260,72,0)&gt;=75%,VLOOKUP($B1080,'Working final'!$A$4:$BU$2260,73,0)&gt;=75%),"Y","N")</f>
        <v>N</v>
      </c>
      <c r="I1080" s="4" t="str">
        <f t="shared" si="16"/>
        <v>Reject</v>
      </c>
      <c r="J1080" s="1">
        <f>VLOOKUP($B1080,'Working final'!$A$4:$BU$2260,50,0)</f>
        <v>45016</v>
      </c>
    </row>
    <row r="1081" spans="1:10" hidden="1" x14ac:dyDescent="0.25">
      <c r="A1081">
        <v>1079</v>
      </c>
      <c r="B1081" t="s">
        <v>2325</v>
      </c>
      <c r="C1081" t="str">
        <f>IF(VLOOKUP($B1081,'Working final'!$A$4:$BU$2260,50,0)&gt;=DATE(2022,3,31),"Y","N")</f>
        <v>Y</v>
      </c>
      <c r="D1081" t="str">
        <f>IF(VLOOKUP($B1081,'Working final'!$A$4:$BU$2260,51,0)&gt;=1,"Y","N")</f>
        <v>Y</v>
      </c>
      <c r="E1081" t="str">
        <f>IF(VLOOKUP($B1081,'Working final'!$A$4:$BU$2260,51,0)&lt;200,"Y","N")</f>
        <v>N</v>
      </c>
      <c r="F1081" t="str">
        <f>IF(VLOOKUP($B1081,'Working final'!$A$4:$BU$2260,70,0)&gt;=75%,"Y","N")</f>
        <v>Y</v>
      </c>
      <c r="G1081" t="str">
        <f>IF(VLOOKUP($B1081,'Working final'!$A$4:$BU$2260,71,0)&gt;=30%,"Y","N")</f>
        <v>Y</v>
      </c>
      <c r="H1081" t="str">
        <f>IF(OR(VLOOKUP($B1081,'Working final'!$A$4:$BU$2260,72,0)&gt;=75%,VLOOKUP($B1081,'Working final'!$A$4:$BU$2260,73,0)&gt;=75%),"Y","N")</f>
        <v>N</v>
      </c>
      <c r="I1081" s="4" t="str">
        <f t="shared" si="16"/>
        <v>Reject</v>
      </c>
      <c r="J1081" s="1">
        <f>VLOOKUP($B1081,'Working final'!$A$4:$BU$2260,50,0)</f>
        <v>45016</v>
      </c>
    </row>
    <row r="1082" spans="1:10" hidden="1" x14ac:dyDescent="0.25">
      <c r="A1082">
        <v>1080</v>
      </c>
      <c r="B1082" t="s">
        <v>2326</v>
      </c>
      <c r="C1082" t="str">
        <f>IF(VLOOKUP($B1082,'Working final'!$A$4:$BU$2260,50,0)&gt;=DATE(2022,3,31),"Y","N")</f>
        <v>N</v>
      </c>
      <c r="D1082" t="str">
        <f>IF(VLOOKUP($B1082,'Working final'!$A$4:$BU$2260,51,0)&gt;=1,"Y","N")</f>
        <v>N</v>
      </c>
      <c r="E1082" t="str">
        <f>IF(VLOOKUP($B1082,'Working final'!$A$4:$BU$2260,51,0)&lt;200,"Y","N")</f>
        <v>Y</v>
      </c>
      <c r="F1082" t="str">
        <f>IF(VLOOKUP($B1082,'Working final'!$A$4:$BU$2260,70,0)&gt;=75%,"Y","N")</f>
        <v>N</v>
      </c>
      <c r="G1082" t="str">
        <f>IF(VLOOKUP($B1082,'Working final'!$A$4:$BU$2260,71,0)&gt;=30%,"Y","N")</f>
        <v>N</v>
      </c>
      <c r="H1082" t="str">
        <f>IF(OR(VLOOKUP($B1082,'Working final'!$A$4:$BU$2260,72,0)&gt;=75%,VLOOKUP($B1082,'Working final'!$A$4:$BU$2260,73,0)&gt;=75%),"Y","N")</f>
        <v>N</v>
      </c>
      <c r="I1082" s="4" t="str">
        <f t="shared" si="16"/>
        <v>Reject</v>
      </c>
      <c r="J1082" s="1">
        <f>VLOOKUP($B1082,'Working final'!$A$4:$BU$2260,50,0)</f>
        <v>0</v>
      </c>
    </row>
    <row r="1083" spans="1:10" hidden="1" x14ac:dyDescent="0.25">
      <c r="A1083">
        <v>1081</v>
      </c>
      <c r="B1083" t="s">
        <v>2329</v>
      </c>
      <c r="C1083" t="str">
        <f>IF(VLOOKUP($B1083,'Working final'!$A$4:$BU$2260,50,0)&gt;=DATE(2022,3,31),"Y","N")</f>
        <v>Y</v>
      </c>
      <c r="D1083" t="str">
        <f>IF(VLOOKUP($B1083,'Working final'!$A$4:$BU$2260,51,0)&gt;=1,"Y","N")</f>
        <v>Y</v>
      </c>
      <c r="E1083" t="str">
        <f>IF(VLOOKUP($B1083,'Working final'!$A$4:$BU$2260,51,0)&lt;200,"Y","N")</f>
        <v>Y</v>
      </c>
      <c r="F1083" t="str">
        <f>IF(VLOOKUP($B1083,'Working final'!$A$4:$BU$2260,70,0)&gt;=75%,"Y","N")</f>
        <v>Y</v>
      </c>
      <c r="G1083" t="str">
        <f>IF(VLOOKUP($B1083,'Working final'!$A$4:$BU$2260,71,0)&gt;=30%,"Y","N")</f>
        <v>Y</v>
      </c>
      <c r="H1083" t="str">
        <f>IF(OR(VLOOKUP($B1083,'Working final'!$A$4:$BU$2260,72,0)&gt;=75%,VLOOKUP($B1083,'Working final'!$A$4:$BU$2260,73,0)&gt;=75%),"Y","N")</f>
        <v>N</v>
      </c>
      <c r="I1083" s="4" t="str">
        <f t="shared" si="16"/>
        <v>Reject</v>
      </c>
      <c r="J1083" s="1">
        <f>VLOOKUP($B1083,'Working final'!$A$4:$BU$2260,50,0)</f>
        <v>45016</v>
      </c>
    </row>
    <row r="1084" spans="1:10" hidden="1" x14ac:dyDescent="0.25">
      <c r="A1084">
        <v>1082</v>
      </c>
      <c r="B1084" t="s">
        <v>2331</v>
      </c>
      <c r="C1084" t="str">
        <f>IF(VLOOKUP($B1084,'Working final'!$A$4:$BU$2260,50,0)&gt;=DATE(2022,3,31),"Y","N")</f>
        <v>N</v>
      </c>
      <c r="D1084" t="str">
        <f>IF(VLOOKUP($B1084,'Working final'!$A$4:$BU$2260,51,0)&gt;=1,"Y","N")</f>
        <v>N</v>
      </c>
      <c r="E1084" t="str">
        <f>IF(VLOOKUP($B1084,'Working final'!$A$4:$BU$2260,51,0)&lt;200,"Y","N")</f>
        <v>Y</v>
      </c>
      <c r="F1084" t="str">
        <f>IF(VLOOKUP($B1084,'Working final'!$A$4:$BU$2260,70,0)&gt;=75%,"Y","N")</f>
        <v>N</v>
      </c>
      <c r="G1084" t="str">
        <f>IF(VLOOKUP($B1084,'Working final'!$A$4:$BU$2260,71,0)&gt;=30%,"Y","N")</f>
        <v>N</v>
      </c>
      <c r="H1084" t="str">
        <f>IF(OR(VLOOKUP($B1084,'Working final'!$A$4:$BU$2260,72,0)&gt;=75%,VLOOKUP($B1084,'Working final'!$A$4:$BU$2260,73,0)&gt;=75%),"Y","N")</f>
        <v>N</v>
      </c>
      <c r="I1084" s="4" t="str">
        <f t="shared" si="16"/>
        <v>Reject</v>
      </c>
      <c r="J1084" s="1">
        <f>VLOOKUP($B1084,'Working final'!$A$4:$BU$2260,50,0)</f>
        <v>0</v>
      </c>
    </row>
    <row r="1085" spans="1:10" x14ac:dyDescent="0.25">
      <c r="A1085">
        <v>1083</v>
      </c>
      <c r="B1085" t="s">
        <v>2334</v>
      </c>
      <c r="C1085" t="str">
        <f>IF(VLOOKUP($B1085,'Working final'!$A$4:$BU$2260,50,0)&gt;=DATE(2022,3,31),"Y","N")</f>
        <v>Y</v>
      </c>
      <c r="D1085" t="str">
        <f>IF(VLOOKUP($B1085,'Working final'!$A$4:$BU$2260,51,0)&gt;=1,"Y","N")</f>
        <v>Y</v>
      </c>
      <c r="E1085" t="str">
        <f>IF(VLOOKUP($B1085,'Working final'!$A$4:$BU$2260,51,0)&lt;200,"Y","N")</f>
        <v>Y</v>
      </c>
      <c r="F1085" t="str">
        <f>IF(VLOOKUP($B1085,'Working final'!$A$4:$BU$2260,70,0)&gt;=75%,"Y","N")</f>
        <v>Y</v>
      </c>
      <c r="G1085" t="str">
        <f>IF(VLOOKUP($B1085,'Working final'!$A$4:$BU$2260,71,0)&gt;=30%,"Y","N")</f>
        <v>Y</v>
      </c>
      <c r="H1085" t="str">
        <f>IF(OR(VLOOKUP($B1085,'Working final'!$A$4:$BU$2260,72,0)&gt;=75%,VLOOKUP($B1085,'Working final'!$A$4:$BU$2260,73,0)&gt;=75%),"Y","N")</f>
        <v>Y</v>
      </c>
      <c r="I1085" s="4" t="str">
        <f t="shared" si="16"/>
        <v>Accept</v>
      </c>
      <c r="J1085" s="1">
        <f>VLOOKUP($B1085,'Working final'!$A$4:$BU$2260,50,0)</f>
        <v>45016</v>
      </c>
    </row>
    <row r="1086" spans="1:10" hidden="1" x14ac:dyDescent="0.25">
      <c r="A1086">
        <v>1084</v>
      </c>
      <c r="B1086" t="s">
        <v>2336</v>
      </c>
      <c r="C1086" t="str">
        <f>IF(VLOOKUP($B1086,'Working final'!$A$4:$BU$2260,50,0)&gt;=DATE(2022,3,31),"Y","N")</f>
        <v>Y</v>
      </c>
      <c r="D1086" t="str">
        <f>IF(VLOOKUP($B1086,'Working final'!$A$4:$BU$2260,51,0)&gt;=1,"Y","N")</f>
        <v>N</v>
      </c>
      <c r="E1086" t="str">
        <f>IF(VLOOKUP($B1086,'Working final'!$A$4:$BU$2260,51,0)&lt;200,"Y","N")</f>
        <v>Y</v>
      </c>
      <c r="F1086" t="str">
        <f>IF(VLOOKUP($B1086,'Working final'!$A$4:$BU$2260,70,0)&gt;=75%,"Y","N")</f>
        <v>N</v>
      </c>
      <c r="G1086" t="str">
        <f>IF(VLOOKUP($B1086,'Working final'!$A$4:$BU$2260,71,0)&gt;=30%,"Y","N")</f>
        <v>Y</v>
      </c>
      <c r="H1086" t="str">
        <f>IF(OR(VLOOKUP($B1086,'Working final'!$A$4:$BU$2260,72,0)&gt;=75%,VLOOKUP($B1086,'Working final'!$A$4:$BU$2260,73,0)&gt;=75%),"Y","N")</f>
        <v>N</v>
      </c>
      <c r="I1086" s="4" t="str">
        <f t="shared" si="16"/>
        <v>Reject</v>
      </c>
      <c r="J1086" s="1">
        <f>VLOOKUP($B1086,'Working final'!$A$4:$BU$2260,50,0)</f>
        <v>45016</v>
      </c>
    </row>
    <row r="1087" spans="1:10" hidden="1" x14ac:dyDescent="0.25">
      <c r="A1087">
        <v>1085</v>
      </c>
      <c r="B1087" t="s">
        <v>2340</v>
      </c>
      <c r="C1087" t="str">
        <f>IF(VLOOKUP($B1087,'Working final'!$A$4:$BU$2260,50,0)&gt;=DATE(2022,3,31),"Y","N")</f>
        <v>N</v>
      </c>
      <c r="D1087" t="str">
        <f>IF(VLOOKUP($B1087,'Working final'!$A$4:$BU$2260,51,0)&gt;=1,"Y","N")</f>
        <v>N</v>
      </c>
      <c r="E1087" t="str">
        <f>IF(VLOOKUP($B1087,'Working final'!$A$4:$BU$2260,51,0)&lt;200,"Y","N")</f>
        <v>Y</v>
      </c>
      <c r="F1087" t="str">
        <f>IF(VLOOKUP($B1087,'Working final'!$A$4:$BU$2260,70,0)&gt;=75%,"Y","N")</f>
        <v>N</v>
      </c>
      <c r="G1087" t="str">
        <f>IF(VLOOKUP($B1087,'Working final'!$A$4:$BU$2260,71,0)&gt;=30%,"Y","N")</f>
        <v>N</v>
      </c>
      <c r="H1087" t="str">
        <f>IF(OR(VLOOKUP($B1087,'Working final'!$A$4:$BU$2260,72,0)&gt;=75%,VLOOKUP($B1087,'Working final'!$A$4:$BU$2260,73,0)&gt;=75%),"Y","N")</f>
        <v>N</v>
      </c>
      <c r="I1087" s="4" t="str">
        <f t="shared" si="16"/>
        <v>Reject</v>
      </c>
      <c r="J1087" s="1">
        <f>VLOOKUP($B1087,'Working final'!$A$4:$BU$2260,50,0)</f>
        <v>0</v>
      </c>
    </row>
    <row r="1088" spans="1:10" hidden="1" x14ac:dyDescent="0.25">
      <c r="A1088">
        <v>1086</v>
      </c>
      <c r="B1088" t="s">
        <v>2343</v>
      </c>
      <c r="C1088" t="str">
        <f>IF(VLOOKUP($B1088,'Working final'!$A$4:$BU$2260,50,0)&gt;=DATE(2022,3,31),"Y","N")</f>
        <v>N</v>
      </c>
      <c r="D1088" t="str">
        <f>IF(VLOOKUP($B1088,'Working final'!$A$4:$BU$2260,51,0)&gt;=1,"Y","N")</f>
        <v>N</v>
      </c>
      <c r="E1088" t="str">
        <f>IF(VLOOKUP($B1088,'Working final'!$A$4:$BU$2260,51,0)&lt;200,"Y","N")</f>
        <v>Y</v>
      </c>
      <c r="F1088" t="str">
        <f>IF(VLOOKUP($B1088,'Working final'!$A$4:$BU$2260,70,0)&gt;=75%,"Y","N")</f>
        <v>N</v>
      </c>
      <c r="G1088" t="str">
        <f>IF(VLOOKUP($B1088,'Working final'!$A$4:$BU$2260,71,0)&gt;=30%,"Y","N")</f>
        <v>N</v>
      </c>
      <c r="H1088" t="str">
        <f>IF(OR(VLOOKUP($B1088,'Working final'!$A$4:$BU$2260,72,0)&gt;=75%,VLOOKUP($B1088,'Working final'!$A$4:$BU$2260,73,0)&gt;=75%),"Y","N")</f>
        <v>N</v>
      </c>
      <c r="I1088" s="4" t="str">
        <f t="shared" si="16"/>
        <v>Reject</v>
      </c>
      <c r="J1088" s="1">
        <f>VLOOKUP($B1088,'Working final'!$A$4:$BU$2260,50,0)</f>
        <v>0</v>
      </c>
    </row>
    <row r="1089" spans="1:10" x14ac:dyDescent="0.25">
      <c r="A1089">
        <v>1087</v>
      </c>
      <c r="B1089" t="s">
        <v>2345</v>
      </c>
      <c r="C1089" t="str">
        <f>IF(VLOOKUP($B1089,'Working final'!$A$4:$BU$2260,50,0)&gt;=DATE(2022,3,31),"Y","N")</f>
        <v>Y</v>
      </c>
      <c r="D1089" t="str">
        <f>IF(VLOOKUP($B1089,'Working final'!$A$4:$BU$2260,51,0)&gt;=1,"Y","N")</f>
        <v>Y</v>
      </c>
      <c r="E1089" t="str">
        <f>IF(VLOOKUP($B1089,'Working final'!$A$4:$BU$2260,51,0)&lt;200,"Y","N")</f>
        <v>Y</v>
      </c>
      <c r="F1089" t="str">
        <f>IF(VLOOKUP($B1089,'Working final'!$A$4:$BU$2260,70,0)&gt;=75%,"Y","N")</f>
        <v>Y</v>
      </c>
      <c r="G1089" t="str">
        <f>IF(VLOOKUP($B1089,'Working final'!$A$4:$BU$2260,71,0)&gt;=30%,"Y","N")</f>
        <v>Y</v>
      </c>
      <c r="H1089" t="str">
        <f>IF(OR(VLOOKUP($B1089,'Working final'!$A$4:$BU$2260,72,0)&gt;=75%,VLOOKUP($B1089,'Working final'!$A$4:$BU$2260,73,0)&gt;=75%),"Y","N")</f>
        <v>Y</v>
      </c>
      <c r="I1089" s="4" t="str">
        <f t="shared" si="16"/>
        <v>Accept</v>
      </c>
      <c r="J1089" s="1">
        <f>VLOOKUP($B1089,'Working final'!$A$4:$BU$2260,50,0)</f>
        <v>45016</v>
      </c>
    </row>
    <row r="1090" spans="1:10" hidden="1" x14ac:dyDescent="0.25">
      <c r="A1090">
        <v>1088</v>
      </c>
      <c r="B1090" t="s">
        <v>2348</v>
      </c>
      <c r="C1090" t="str">
        <f>IF(VLOOKUP($B1090,'Working final'!$A$4:$BU$2260,50,0)&gt;=DATE(2022,3,31),"Y","N")</f>
        <v>N</v>
      </c>
      <c r="D1090" t="str">
        <f>IF(VLOOKUP($B1090,'Working final'!$A$4:$BU$2260,51,0)&gt;=1,"Y","N")</f>
        <v>N</v>
      </c>
      <c r="E1090" t="str">
        <f>IF(VLOOKUP($B1090,'Working final'!$A$4:$BU$2260,51,0)&lt;200,"Y","N")</f>
        <v>Y</v>
      </c>
      <c r="F1090" t="str">
        <f>IF(VLOOKUP($B1090,'Working final'!$A$4:$BU$2260,70,0)&gt;=75%,"Y","N")</f>
        <v>N</v>
      </c>
      <c r="G1090" t="str">
        <f>IF(VLOOKUP($B1090,'Working final'!$A$4:$BU$2260,71,0)&gt;=30%,"Y","N")</f>
        <v>N</v>
      </c>
      <c r="H1090" t="str">
        <f>IF(OR(VLOOKUP($B1090,'Working final'!$A$4:$BU$2260,72,0)&gt;=75%,VLOOKUP($B1090,'Working final'!$A$4:$BU$2260,73,0)&gt;=75%),"Y","N")</f>
        <v>N</v>
      </c>
      <c r="I1090" s="4" t="str">
        <f t="shared" si="16"/>
        <v>Reject</v>
      </c>
      <c r="J1090" s="1">
        <f>VLOOKUP($B1090,'Working final'!$A$4:$BU$2260,50,0)</f>
        <v>0</v>
      </c>
    </row>
    <row r="1091" spans="1:10" hidden="1" x14ac:dyDescent="0.25">
      <c r="A1091">
        <v>1089</v>
      </c>
      <c r="B1091" t="s">
        <v>2349</v>
      </c>
      <c r="C1091" t="str">
        <f>IF(VLOOKUP($B1091,'Working final'!$A$4:$BU$2260,50,0)&gt;=DATE(2022,3,31),"Y","N")</f>
        <v>Y</v>
      </c>
      <c r="D1091" t="str">
        <f>IF(VLOOKUP($B1091,'Working final'!$A$4:$BU$2260,51,0)&gt;=1,"Y","N")</f>
        <v>Y</v>
      </c>
      <c r="E1091" t="str">
        <f>IF(VLOOKUP($B1091,'Working final'!$A$4:$BU$2260,51,0)&lt;200,"Y","N")</f>
        <v>Y</v>
      </c>
      <c r="F1091" t="str">
        <f>IF(VLOOKUP($B1091,'Working final'!$A$4:$BU$2260,70,0)&gt;=75%,"Y","N")</f>
        <v>N</v>
      </c>
      <c r="G1091" t="str">
        <f>IF(VLOOKUP($B1091,'Working final'!$A$4:$BU$2260,71,0)&gt;=30%,"Y","N")</f>
        <v>Y</v>
      </c>
      <c r="H1091" t="str">
        <f>IF(OR(VLOOKUP($B1091,'Working final'!$A$4:$BU$2260,72,0)&gt;=75%,VLOOKUP($B1091,'Working final'!$A$4:$BU$2260,73,0)&gt;=75%),"Y","N")</f>
        <v>N</v>
      </c>
      <c r="I1091" s="4" t="str">
        <f t="shared" si="16"/>
        <v>Reject</v>
      </c>
      <c r="J1091" s="1">
        <f>VLOOKUP($B1091,'Working final'!$A$4:$BU$2260,50,0)</f>
        <v>44651</v>
      </c>
    </row>
    <row r="1092" spans="1:10" hidden="1" x14ac:dyDescent="0.25">
      <c r="A1092">
        <v>1090</v>
      </c>
      <c r="B1092" t="s">
        <v>2352</v>
      </c>
      <c r="C1092" t="str">
        <f>IF(VLOOKUP($B1092,'Working final'!$A$4:$BU$2260,50,0)&gt;=DATE(2022,3,31),"Y","N")</f>
        <v>N</v>
      </c>
      <c r="D1092" t="str">
        <f>IF(VLOOKUP($B1092,'Working final'!$A$4:$BU$2260,51,0)&gt;=1,"Y","N")</f>
        <v>N</v>
      </c>
      <c r="E1092" t="str">
        <f>IF(VLOOKUP($B1092,'Working final'!$A$4:$BU$2260,51,0)&lt;200,"Y","N")</f>
        <v>Y</v>
      </c>
      <c r="F1092" t="str">
        <f>IF(VLOOKUP($B1092,'Working final'!$A$4:$BU$2260,70,0)&gt;=75%,"Y","N")</f>
        <v>N</v>
      </c>
      <c r="G1092" t="str">
        <f>IF(VLOOKUP($B1092,'Working final'!$A$4:$BU$2260,71,0)&gt;=30%,"Y","N")</f>
        <v>N</v>
      </c>
      <c r="H1092" t="str">
        <f>IF(OR(VLOOKUP($B1092,'Working final'!$A$4:$BU$2260,72,0)&gt;=75%,VLOOKUP($B1092,'Working final'!$A$4:$BU$2260,73,0)&gt;=75%),"Y","N")</f>
        <v>N</v>
      </c>
      <c r="I1092" s="4" t="str">
        <f t="shared" ref="I1092:I1155" si="17">IF(AND(C1092="Y",D1092="Y",E1092="Y",F1092="Y",G1092="Y",H1092="Y"),"Accept","Reject")</f>
        <v>Reject</v>
      </c>
      <c r="J1092" s="1">
        <f>VLOOKUP($B1092,'Working final'!$A$4:$BU$2260,50,0)</f>
        <v>0</v>
      </c>
    </row>
    <row r="1093" spans="1:10" hidden="1" x14ac:dyDescent="0.25">
      <c r="A1093">
        <v>1091</v>
      </c>
      <c r="B1093" t="s">
        <v>2354</v>
      </c>
      <c r="C1093" t="str">
        <f>IF(VLOOKUP($B1093,'Working final'!$A$4:$BU$2260,50,0)&gt;=DATE(2022,3,31),"Y","N")</f>
        <v>N</v>
      </c>
      <c r="D1093" t="str">
        <f>IF(VLOOKUP($B1093,'Working final'!$A$4:$BU$2260,51,0)&gt;=1,"Y","N")</f>
        <v>N</v>
      </c>
      <c r="E1093" t="str">
        <f>IF(VLOOKUP($B1093,'Working final'!$A$4:$BU$2260,51,0)&lt;200,"Y","N")</f>
        <v>Y</v>
      </c>
      <c r="F1093" t="str">
        <f>IF(VLOOKUP($B1093,'Working final'!$A$4:$BU$2260,70,0)&gt;=75%,"Y","N")</f>
        <v>N</v>
      </c>
      <c r="G1093" t="str">
        <f>IF(VLOOKUP($B1093,'Working final'!$A$4:$BU$2260,71,0)&gt;=30%,"Y","N")</f>
        <v>N</v>
      </c>
      <c r="H1093" t="str">
        <f>IF(OR(VLOOKUP($B1093,'Working final'!$A$4:$BU$2260,72,0)&gt;=75%,VLOOKUP($B1093,'Working final'!$A$4:$BU$2260,73,0)&gt;=75%),"Y","N")</f>
        <v>N</v>
      </c>
      <c r="I1093" s="4" t="str">
        <f t="shared" si="17"/>
        <v>Reject</v>
      </c>
      <c r="J1093" s="1">
        <f>VLOOKUP($B1093,'Working final'!$A$4:$BU$2260,50,0)</f>
        <v>0</v>
      </c>
    </row>
    <row r="1094" spans="1:10" hidden="1" x14ac:dyDescent="0.25">
      <c r="A1094">
        <v>1092</v>
      </c>
      <c r="B1094" t="s">
        <v>2355</v>
      </c>
      <c r="C1094" t="str">
        <f>IF(VLOOKUP($B1094,'Working final'!$A$4:$BU$2260,50,0)&gt;=DATE(2022,3,31),"Y","N")</f>
        <v>Y</v>
      </c>
      <c r="D1094" t="str">
        <f>IF(VLOOKUP($B1094,'Working final'!$A$4:$BU$2260,51,0)&gt;=1,"Y","N")</f>
        <v>Y</v>
      </c>
      <c r="E1094" t="str">
        <f>IF(VLOOKUP($B1094,'Working final'!$A$4:$BU$2260,51,0)&lt;200,"Y","N")</f>
        <v>N</v>
      </c>
      <c r="F1094" t="str">
        <f>IF(VLOOKUP($B1094,'Working final'!$A$4:$BU$2260,70,0)&gt;=75%,"Y","N")</f>
        <v>Y</v>
      </c>
      <c r="G1094" t="str">
        <f>IF(VLOOKUP($B1094,'Working final'!$A$4:$BU$2260,71,0)&gt;=30%,"Y","N")</f>
        <v>Y</v>
      </c>
      <c r="H1094" t="str">
        <f>IF(OR(VLOOKUP($B1094,'Working final'!$A$4:$BU$2260,72,0)&gt;=75%,VLOOKUP($B1094,'Working final'!$A$4:$BU$2260,73,0)&gt;=75%),"Y","N")</f>
        <v>Y</v>
      </c>
      <c r="I1094" s="4" t="str">
        <f t="shared" si="17"/>
        <v>Reject</v>
      </c>
      <c r="J1094" s="1">
        <f>VLOOKUP($B1094,'Working final'!$A$4:$BU$2260,50,0)</f>
        <v>45016</v>
      </c>
    </row>
    <row r="1095" spans="1:10" x14ac:dyDescent="0.25">
      <c r="A1095">
        <v>1093</v>
      </c>
      <c r="B1095" t="s">
        <v>2357</v>
      </c>
      <c r="C1095" t="str">
        <f>IF(VLOOKUP($B1095,'Working final'!$A$4:$BU$2260,50,0)&gt;=DATE(2022,3,31),"Y","N")</f>
        <v>Y</v>
      </c>
      <c r="D1095" t="str">
        <f>IF(VLOOKUP($B1095,'Working final'!$A$4:$BU$2260,51,0)&gt;=1,"Y","N")</f>
        <v>Y</v>
      </c>
      <c r="E1095" t="str">
        <f>IF(VLOOKUP($B1095,'Working final'!$A$4:$BU$2260,51,0)&lt;200,"Y","N")</f>
        <v>Y</v>
      </c>
      <c r="F1095" t="str">
        <f>IF(VLOOKUP($B1095,'Working final'!$A$4:$BU$2260,70,0)&gt;=75%,"Y","N")</f>
        <v>Y</v>
      </c>
      <c r="G1095" t="str">
        <f>IF(VLOOKUP($B1095,'Working final'!$A$4:$BU$2260,71,0)&gt;=30%,"Y","N")</f>
        <v>Y</v>
      </c>
      <c r="H1095" t="str">
        <f>IF(OR(VLOOKUP($B1095,'Working final'!$A$4:$BU$2260,72,0)&gt;=75%,VLOOKUP($B1095,'Working final'!$A$4:$BU$2260,73,0)&gt;=75%),"Y","N")</f>
        <v>Y</v>
      </c>
      <c r="I1095" s="4" t="str">
        <f t="shared" si="17"/>
        <v>Accept</v>
      </c>
      <c r="J1095" s="1">
        <f>VLOOKUP($B1095,'Working final'!$A$4:$BU$2260,50,0)</f>
        <v>45016</v>
      </c>
    </row>
    <row r="1096" spans="1:10" hidden="1" x14ac:dyDescent="0.25">
      <c r="A1096">
        <v>1094</v>
      </c>
      <c r="B1096" t="s">
        <v>2361</v>
      </c>
      <c r="C1096" t="str">
        <f>IF(VLOOKUP($B1096,'Working final'!$A$4:$BU$2260,50,0)&gt;=DATE(2022,3,31),"Y","N")</f>
        <v>N</v>
      </c>
      <c r="D1096" t="str">
        <f>IF(VLOOKUP($B1096,'Working final'!$A$4:$BU$2260,51,0)&gt;=1,"Y","N")</f>
        <v>N</v>
      </c>
      <c r="E1096" t="str">
        <f>IF(VLOOKUP($B1096,'Working final'!$A$4:$BU$2260,51,0)&lt;200,"Y","N")</f>
        <v>Y</v>
      </c>
      <c r="F1096" t="str">
        <f>IF(VLOOKUP($B1096,'Working final'!$A$4:$BU$2260,70,0)&gt;=75%,"Y","N")</f>
        <v>N</v>
      </c>
      <c r="G1096" t="str">
        <f>IF(VLOOKUP($B1096,'Working final'!$A$4:$BU$2260,71,0)&gt;=30%,"Y","N")</f>
        <v>N</v>
      </c>
      <c r="H1096" t="str">
        <f>IF(OR(VLOOKUP($B1096,'Working final'!$A$4:$BU$2260,72,0)&gt;=75%,VLOOKUP($B1096,'Working final'!$A$4:$BU$2260,73,0)&gt;=75%),"Y","N")</f>
        <v>N</v>
      </c>
      <c r="I1096" s="4" t="str">
        <f t="shared" si="17"/>
        <v>Reject</v>
      </c>
      <c r="J1096" s="1">
        <f>VLOOKUP($B1096,'Working final'!$A$4:$BU$2260,50,0)</f>
        <v>0</v>
      </c>
    </row>
    <row r="1097" spans="1:10" hidden="1" x14ac:dyDescent="0.25">
      <c r="A1097">
        <v>1095</v>
      </c>
      <c r="B1097" t="s">
        <v>2362</v>
      </c>
      <c r="C1097" t="str">
        <f>IF(VLOOKUP($B1097,'Working final'!$A$4:$BU$2260,50,0)&gt;=DATE(2022,3,31),"Y","N")</f>
        <v>Y</v>
      </c>
      <c r="D1097" t="str">
        <f>IF(VLOOKUP($B1097,'Working final'!$A$4:$BU$2260,51,0)&gt;=1,"Y","N")</f>
        <v>Y</v>
      </c>
      <c r="E1097" t="str">
        <f>IF(VLOOKUP($B1097,'Working final'!$A$4:$BU$2260,51,0)&lt;200,"Y","N")</f>
        <v>N</v>
      </c>
      <c r="F1097" t="str">
        <f>IF(VLOOKUP($B1097,'Working final'!$A$4:$BU$2260,70,0)&gt;=75%,"Y","N")</f>
        <v>Y</v>
      </c>
      <c r="G1097" t="str">
        <f>IF(VLOOKUP($B1097,'Working final'!$A$4:$BU$2260,71,0)&gt;=30%,"Y","N")</f>
        <v>Y</v>
      </c>
      <c r="H1097" t="str">
        <f>IF(OR(VLOOKUP($B1097,'Working final'!$A$4:$BU$2260,72,0)&gt;=75%,VLOOKUP($B1097,'Working final'!$A$4:$BU$2260,73,0)&gt;=75%),"Y","N")</f>
        <v>Y</v>
      </c>
      <c r="I1097" s="4" t="str">
        <f t="shared" si="17"/>
        <v>Reject</v>
      </c>
      <c r="J1097" s="1">
        <f>VLOOKUP($B1097,'Working final'!$A$4:$BU$2260,50,0)</f>
        <v>45016</v>
      </c>
    </row>
    <row r="1098" spans="1:10" hidden="1" x14ac:dyDescent="0.25">
      <c r="A1098">
        <v>1096</v>
      </c>
      <c r="B1098" t="s">
        <v>2365</v>
      </c>
      <c r="C1098" t="str">
        <f>IF(VLOOKUP($B1098,'Working final'!$A$4:$BU$2260,50,0)&gt;=DATE(2022,3,31),"Y","N")</f>
        <v>N</v>
      </c>
      <c r="D1098" t="str">
        <f>IF(VLOOKUP($B1098,'Working final'!$A$4:$BU$2260,51,0)&gt;=1,"Y","N")</f>
        <v>N</v>
      </c>
      <c r="E1098" t="str">
        <f>IF(VLOOKUP($B1098,'Working final'!$A$4:$BU$2260,51,0)&lt;200,"Y","N")</f>
        <v>Y</v>
      </c>
      <c r="F1098" t="str">
        <f>IF(VLOOKUP($B1098,'Working final'!$A$4:$BU$2260,70,0)&gt;=75%,"Y","N")</f>
        <v>N</v>
      </c>
      <c r="G1098" t="str">
        <f>IF(VLOOKUP($B1098,'Working final'!$A$4:$BU$2260,71,0)&gt;=30%,"Y","N")</f>
        <v>N</v>
      </c>
      <c r="H1098" t="str">
        <f>IF(OR(VLOOKUP($B1098,'Working final'!$A$4:$BU$2260,72,0)&gt;=75%,VLOOKUP($B1098,'Working final'!$A$4:$BU$2260,73,0)&gt;=75%),"Y","N")</f>
        <v>N</v>
      </c>
      <c r="I1098" s="4" t="str">
        <f t="shared" si="17"/>
        <v>Reject</v>
      </c>
      <c r="J1098" s="1">
        <f>VLOOKUP($B1098,'Working final'!$A$4:$BU$2260,50,0)</f>
        <v>0</v>
      </c>
    </row>
    <row r="1099" spans="1:10" hidden="1" x14ac:dyDescent="0.25">
      <c r="A1099">
        <v>1097</v>
      </c>
      <c r="B1099" t="s">
        <v>2367</v>
      </c>
      <c r="C1099" t="str">
        <f>IF(VLOOKUP($B1099,'Working final'!$A$4:$BU$2260,50,0)&gt;=DATE(2022,3,31),"Y","N")</f>
        <v>N</v>
      </c>
      <c r="D1099" t="str">
        <f>IF(VLOOKUP($B1099,'Working final'!$A$4:$BU$2260,51,0)&gt;=1,"Y","N")</f>
        <v>N</v>
      </c>
      <c r="E1099" t="str">
        <f>IF(VLOOKUP($B1099,'Working final'!$A$4:$BU$2260,51,0)&lt;200,"Y","N")</f>
        <v>Y</v>
      </c>
      <c r="F1099" t="str">
        <f>IF(VLOOKUP($B1099,'Working final'!$A$4:$BU$2260,70,0)&gt;=75%,"Y","N")</f>
        <v>N</v>
      </c>
      <c r="G1099" t="str">
        <f>IF(VLOOKUP($B1099,'Working final'!$A$4:$BU$2260,71,0)&gt;=30%,"Y","N")</f>
        <v>N</v>
      </c>
      <c r="H1099" t="str">
        <f>IF(OR(VLOOKUP($B1099,'Working final'!$A$4:$BU$2260,72,0)&gt;=75%,VLOOKUP($B1099,'Working final'!$A$4:$BU$2260,73,0)&gt;=75%),"Y","N")</f>
        <v>N</v>
      </c>
      <c r="I1099" s="4" t="str">
        <f t="shared" si="17"/>
        <v>Reject</v>
      </c>
      <c r="J1099" s="1">
        <f>VLOOKUP($B1099,'Working final'!$A$4:$BU$2260,50,0)</f>
        <v>0</v>
      </c>
    </row>
    <row r="1100" spans="1:10" hidden="1" x14ac:dyDescent="0.25">
      <c r="A1100">
        <v>1098</v>
      </c>
      <c r="B1100" t="s">
        <v>2369</v>
      </c>
      <c r="C1100" t="str">
        <f>IF(VLOOKUP($B1100,'Working final'!$A$4:$BU$2260,50,0)&gt;=DATE(2022,3,31),"Y","N")</f>
        <v>N</v>
      </c>
      <c r="D1100" t="str">
        <f>IF(VLOOKUP($B1100,'Working final'!$A$4:$BU$2260,51,0)&gt;=1,"Y","N")</f>
        <v>N</v>
      </c>
      <c r="E1100" t="str">
        <f>IF(VLOOKUP($B1100,'Working final'!$A$4:$BU$2260,51,0)&lt;200,"Y","N")</f>
        <v>Y</v>
      </c>
      <c r="F1100" t="str">
        <f>IF(VLOOKUP($B1100,'Working final'!$A$4:$BU$2260,70,0)&gt;=75%,"Y","N")</f>
        <v>N</v>
      </c>
      <c r="G1100" t="str">
        <f>IF(VLOOKUP($B1100,'Working final'!$A$4:$BU$2260,71,0)&gt;=30%,"Y","N")</f>
        <v>N</v>
      </c>
      <c r="H1100" t="str">
        <f>IF(OR(VLOOKUP($B1100,'Working final'!$A$4:$BU$2260,72,0)&gt;=75%,VLOOKUP($B1100,'Working final'!$A$4:$BU$2260,73,0)&gt;=75%),"Y","N")</f>
        <v>N</v>
      </c>
      <c r="I1100" s="4" t="str">
        <f t="shared" si="17"/>
        <v>Reject</v>
      </c>
      <c r="J1100" s="1">
        <f>VLOOKUP($B1100,'Working final'!$A$4:$BU$2260,50,0)</f>
        <v>0</v>
      </c>
    </row>
    <row r="1101" spans="1:10" hidden="1" x14ac:dyDescent="0.25">
      <c r="A1101">
        <v>1099</v>
      </c>
      <c r="B1101" t="s">
        <v>2373</v>
      </c>
      <c r="C1101" t="str">
        <f>IF(VLOOKUP($B1101,'Working final'!$A$4:$BU$2260,50,0)&gt;=DATE(2022,3,31),"Y","N")</f>
        <v>Y</v>
      </c>
      <c r="D1101" t="str">
        <f>IF(VLOOKUP($B1101,'Working final'!$A$4:$BU$2260,51,0)&gt;=1,"Y","N")</f>
        <v>N</v>
      </c>
      <c r="E1101" t="str">
        <f>IF(VLOOKUP($B1101,'Working final'!$A$4:$BU$2260,51,0)&lt;200,"Y","N")</f>
        <v>Y</v>
      </c>
      <c r="F1101" t="str">
        <f>IF(VLOOKUP($B1101,'Working final'!$A$4:$BU$2260,70,0)&gt;=75%,"Y","N")</f>
        <v>N</v>
      </c>
      <c r="G1101" t="str">
        <f>IF(VLOOKUP($B1101,'Working final'!$A$4:$BU$2260,71,0)&gt;=30%,"Y","N")</f>
        <v>N</v>
      </c>
      <c r="H1101" t="str">
        <f>IF(OR(VLOOKUP($B1101,'Working final'!$A$4:$BU$2260,72,0)&gt;=75%,VLOOKUP($B1101,'Working final'!$A$4:$BU$2260,73,0)&gt;=75%),"Y","N")</f>
        <v>N</v>
      </c>
      <c r="I1101" s="4" t="str">
        <f t="shared" si="17"/>
        <v>Reject</v>
      </c>
      <c r="J1101" s="1">
        <f>VLOOKUP($B1101,'Working final'!$A$4:$BU$2260,50,0)</f>
        <v>45016</v>
      </c>
    </row>
    <row r="1102" spans="1:10" hidden="1" x14ac:dyDescent="0.25">
      <c r="A1102">
        <v>1100</v>
      </c>
      <c r="B1102" t="s">
        <v>2375</v>
      </c>
      <c r="C1102" t="str">
        <f>IF(VLOOKUP($B1102,'Working final'!$A$4:$BU$2260,50,0)&gt;=DATE(2022,3,31),"Y","N")</f>
        <v>N</v>
      </c>
      <c r="D1102" t="str">
        <f>IF(VLOOKUP($B1102,'Working final'!$A$4:$BU$2260,51,0)&gt;=1,"Y","N")</f>
        <v>N</v>
      </c>
      <c r="E1102" t="str">
        <f>IF(VLOOKUP($B1102,'Working final'!$A$4:$BU$2260,51,0)&lt;200,"Y","N")</f>
        <v>Y</v>
      </c>
      <c r="F1102" t="str">
        <f>IF(VLOOKUP($B1102,'Working final'!$A$4:$BU$2260,70,0)&gt;=75%,"Y","N")</f>
        <v>N</v>
      </c>
      <c r="G1102" t="str">
        <f>IF(VLOOKUP($B1102,'Working final'!$A$4:$BU$2260,71,0)&gt;=30%,"Y","N")</f>
        <v>N</v>
      </c>
      <c r="H1102" t="str">
        <f>IF(OR(VLOOKUP($B1102,'Working final'!$A$4:$BU$2260,72,0)&gt;=75%,VLOOKUP($B1102,'Working final'!$A$4:$BU$2260,73,0)&gt;=75%),"Y","N")</f>
        <v>N</v>
      </c>
      <c r="I1102" s="4" t="str">
        <f t="shared" si="17"/>
        <v>Reject</v>
      </c>
      <c r="J1102" s="1">
        <f>VLOOKUP($B1102,'Working final'!$A$4:$BU$2260,50,0)</f>
        <v>0</v>
      </c>
    </row>
    <row r="1103" spans="1:10" hidden="1" x14ac:dyDescent="0.25">
      <c r="A1103">
        <v>1101</v>
      </c>
      <c r="B1103" t="s">
        <v>2377</v>
      </c>
      <c r="C1103" t="str">
        <f>IF(VLOOKUP($B1103,'Working final'!$A$4:$BU$2260,50,0)&gt;=DATE(2022,3,31),"Y","N")</f>
        <v>N</v>
      </c>
      <c r="D1103" t="str">
        <f>IF(VLOOKUP($B1103,'Working final'!$A$4:$BU$2260,51,0)&gt;=1,"Y","N")</f>
        <v>N</v>
      </c>
      <c r="E1103" t="str">
        <f>IF(VLOOKUP($B1103,'Working final'!$A$4:$BU$2260,51,0)&lt;200,"Y","N")</f>
        <v>Y</v>
      </c>
      <c r="F1103" t="str">
        <f>IF(VLOOKUP($B1103,'Working final'!$A$4:$BU$2260,70,0)&gt;=75%,"Y","N")</f>
        <v>N</v>
      </c>
      <c r="G1103" t="str">
        <f>IF(VLOOKUP($B1103,'Working final'!$A$4:$BU$2260,71,0)&gt;=30%,"Y","N")</f>
        <v>N</v>
      </c>
      <c r="H1103" t="str">
        <f>IF(OR(VLOOKUP($B1103,'Working final'!$A$4:$BU$2260,72,0)&gt;=75%,VLOOKUP($B1103,'Working final'!$A$4:$BU$2260,73,0)&gt;=75%),"Y","N")</f>
        <v>N</v>
      </c>
      <c r="I1103" s="4" t="str">
        <f t="shared" si="17"/>
        <v>Reject</v>
      </c>
      <c r="J1103" s="1">
        <f>VLOOKUP($B1103,'Working final'!$A$4:$BU$2260,50,0)</f>
        <v>0</v>
      </c>
    </row>
    <row r="1104" spans="1:10" hidden="1" x14ac:dyDescent="0.25">
      <c r="A1104">
        <v>1102</v>
      </c>
      <c r="B1104" t="s">
        <v>2379</v>
      </c>
      <c r="C1104" t="str">
        <f>IF(VLOOKUP($B1104,'Working final'!$A$4:$BU$2260,50,0)&gt;=DATE(2022,3,31),"Y","N")</f>
        <v>Y</v>
      </c>
      <c r="D1104" t="str">
        <f>IF(VLOOKUP($B1104,'Working final'!$A$4:$BU$2260,51,0)&gt;=1,"Y","N")</f>
        <v>Y</v>
      </c>
      <c r="E1104" t="str">
        <f>IF(VLOOKUP($B1104,'Working final'!$A$4:$BU$2260,51,0)&lt;200,"Y","N")</f>
        <v>Y</v>
      </c>
      <c r="F1104" t="str">
        <f>IF(VLOOKUP($B1104,'Working final'!$A$4:$BU$2260,70,0)&gt;=75%,"Y","N")</f>
        <v>N</v>
      </c>
      <c r="G1104" t="str">
        <f>IF(VLOOKUP($B1104,'Working final'!$A$4:$BU$2260,71,0)&gt;=30%,"Y","N")</f>
        <v>N</v>
      </c>
      <c r="H1104" t="str">
        <f>IF(OR(VLOOKUP($B1104,'Working final'!$A$4:$BU$2260,72,0)&gt;=75%,VLOOKUP($B1104,'Working final'!$A$4:$BU$2260,73,0)&gt;=75%),"Y","N")</f>
        <v>N</v>
      </c>
      <c r="I1104" s="4" t="str">
        <f t="shared" si="17"/>
        <v>Reject</v>
      </c>
      <c r="J1104" s="1">
        <f>VLOOKUP($B1104,'Working final'!$A$4:$BU$2260,50,0)</f>
        <v>45016</v>
      </c>
    </row>
    <row r="1105" spans="1:10" hidden="1" x14ac:dyDescent="0.25">
      <c r="A1105">
        <v>1103</v>
      </c>
      <c r="B1105" t="s">
        <v>2384</v>
      </c>
      <c r="C1105" t="str">
        <f>IF(VLOOKUP($B1105,'Working final'!$A$4:$BU$2260,50,0)&gt;=DATE(2022,3,31),"Y","N")</f>
        <v>Y</v>
      </c>
      <c r="D1105" t="str">
        <f>IF(VLOOKUP($B1105,'Working final'!$A$4:$BU$2260,51,0)&gt;=1,"Y","N")</f>
        <v>Y</v>
      </c>
      <c r="E1105" t="str">
        <f>IF(VLOOKUP($B1105,'Working final'!$A$4:$BU$2260,51,0)&lt;200,"Y","N")</f>
        <v>Y</v>
      </c>
      <c r="F1105" t="str">
        <f>IF(VLOOKUP($B1105,'Working final'!$A$4:$BU$2260,70,0)&gt;=75%,"Y","N")</f>
        <v>Y</v>
      </c>
      <c r="G1105" t="str">
        <f>IF(VLOOKUP($B1105,'Working final'!$A$4:$BU$2260,71,0)&gt;=30%,"Y","N")</f>
        <v>Y</v>
      </c>
      <c r="H1105" t="str">
        <f>IF(OR(VLOOKUP($B1105,'Working final'!$A$4:$BU$2260,72,0)&gt;=75%,VLOOKUP($B1105,'Working final'!$A$4:$BU$2260,73,0)&gt;=75%),"Y","N")</f>
        <v>N</v>
      </c>
      <c r="I1105" s="4" t="str">
        <f t="shared" si="17"/>
        <v>Reject</v>
      </c>
      <c r="J1105" s="1">
        <f>VLOOKUP($B1105,'Working final'!$A$4:$BU$2260,50,0)</f>
        <v>45016</v>
      </c>
    </row>
    <row r="1106" spans="1:10" hidden="1" x14ac:dyDescent="0.25">
      <c r="A1106">
        <v>1104</v>
      </c>
      <c r="B1106" t="s">
        <v>2385</v>
      </c>
      <c r="C1106" t="str">
        <f>IF(VLOOKUP($B1106,'Working final'!$A$4:$BU$2260,50,0)&gt;=DATE(2022,3,31),"Y","N")</f>
        <v>Y</v>
      </c>
      <c r="D1106" t="str">
        <f>IF(VLOOKUP($B1106,'Working final'!$A$4:$BU$2260,51,0)&gt;=1,"Y","N")</f>
        <v>Y</v>
      </c>
      <c r="E1106" t="str">
        <f>IF(VLOOKUP($B1106,'Working final'!$A$4:$BU$2260,51,0)&lt;200,"Y","N")</f>
        <v>Y</v>
      </c>
      <c r="F1106" t="str">
        <f>IF(VLOOKUP($B1106,'Working final'!$A$4:$BU$2260,70,0)&gt;=75%,"Y","N")</f>
        <v>Y</v>
      </c>
      <c r="G1106" t="str">
        <f>IF(VLOOKUP($B1106,'Working final'!$A$4:$BU$2260,71,0)&gt;=30%,"Y","N")</f>
        <v>Y</v>
      </c>
      <c r="H1106" t="str">
        <f>IF(OR(VLOOKUP($B1106,'Working final'!$A$4:$BU$2260,72,0)&gt;=75%,VLOOKUP($B1106,'Working final'!$A$4:$BU$2260,73,0)&gt;=75%),"Y","N")</f>
        <v>N</v>
      </c>
      <c r="I1106" s="4" t="str">
        <f t="shared" si="17"/>
        <v>Reject</v>
      </c>
      <c r="J1106" s="1">
        <f>VLOOKUP($B1106,'Working final'!$A$4:$BU$2260,50,0)</f>
        <v>45016</v>
      </c>
    </row>
    <row r="1107" spans="1:10" hidden="1" x14ac:dyDescent="0.25">
      <c r="A1107">
        <v>1105</v>
      </c>
      <c r="B1107" t="s">
        <v>2389</v>
      </c>
      <c r="C1107" t="str">
        <f>IF(VLOOKUP($B1107,'Working final'!$A$4:$BU$2260,50,0)&gt;=DATE(2022,3,31),"Y","N")</f>
        <v>N</v>
      </c>
      <c r="D1107" t="str">
        <f>IF(VLOOKUP($B1107,'Working final'!$A$4:$BU$2260,51,0)&gt;=1,"Y","N")</f>
        <v>N</v>
      </c>
      <c r="E1107" t="str">
        <f>IF(VLOOKUP($B1107,'Working final'!$A$4:$BU$2260,51,0)&lt;200,"Y","N")</f>
        <v>Y</v>
      </c>
      <c r="F1107" t="str">
        <f>IF(VLOOKUP($B1107,'Working final'!$A$4:$BU$2260,70,0)&gt;=75%,"Y","N")</f>
        <v>N</v>
      </c>
      <c r="G1107" t="str">
        <f>IF(VLOOKUP($B1107,'Working final'!$A$4:$BU$2260,71,0)&gt;=30%,"Y","N")</f>
        <v>N</v>
      </c>
      <c r="H1107" t="str">
        <f>IF(OR(VLOOKUP($B1107,'Working final'!$A$4:$BU$2260,72,0)&gt;=75%,VLOOKUP($B1107,'Working final'!$A$4:$BU$2260,73,0)&gt;=75%),"Y","N")</f>
        <v>N</v>
      </c>
      <c r="I1107" s="4" t="str">
        <f t="shared" si="17"/>
        <v>Reject</v>
      </c>
      <c r="J1107" s="1">
        <f>VLOOKUP($B1107,'Working final'!$A$4:$BU$2260,50,0)</f>
        <v>0</v>
      </c>
    </row>
    <row r="1108" spans="1:10" hidden="1" x14ac:dyDescent="0.25">
      <c r="A1108">
        <v>1106</v>
      </c>
      <c r="B1108" t="s">
        <v>2395</v>
      </c>
      <c r="C1108" t="str">
        <f>IF(VLOOKUP($B1108,'Working final'!$A$4:$BU$2260,50,0)&gt;=DATE(2022,3,31),"Y","N")</f>
        <v>N</v>
      </c>
      <c r="D1108" t="str">
        <f>IF(VLOOKUP($B1108,'Working final'!$A$4:$BU$2260,51,0)&gt;=1,"Y","N")</f>
        <v>N</v>
      </c>
      <c r="E1108" t="str">
        <f>IF(VLOOKUP($B1108,'Working final'!$A$4:$BU$2260,51,0)&lt;200,"Y","N")</f>
        <v>Y</v>
      </c>
      <c r="F1108" t="str">
        <f>IF(VLOOKUP($B1108,'Working final'!$A$4:$BU$2260,70,0)&gt;=75%,"Y","N")</f>
        <v>N</v>
      </c>
      <c r="G1108" t="str">
        <f>IF(VLOOKUP($B1108,'Working final'!$A$4:$BU$2260,71,0)&gt;=30%,"Y","N")</f>
        <v>N</v>
      </c>
      <c r="H1108" t="str">
        <f>IF(OR(VLOOKUP($B1108,'Working final'!$A$4:$BU$2260,72,0)&gt;=75%,VLOOKUP($B1108,'Working final'!$A$4:$BU$2260,73,0)&gt;=75%),"Y","N")</f>
        <v>N</v>
      </c>
      <c r="I1108" s="4" t="str">
        <f t="shared" si="17"/>
        <v>Reject</v>
      </c>
      <c r="J1108" s="1">
        <f>VLOOKUP($B1108,'Working final'!$A$4:$BU$2260,50,0)</f>
        <v>0</v>
      </c>
    </row>
    <row r="1109" spans="1:10" x14ac:dyDescent="0.25">
      <c r="A1109">
        <v>1107</v>
      </c>
      <c r="B1109" t="s">
        <v>2400</v>
      </c>
      <c r="C1109" t="str">
        <f>IF(VLOOKUP($B1109,'Working final'!$A$4:$BU$2260,50,0)&gt;=DATE(2022,3,31),"Y","N")</f>
        <v>Y</v>
      </c>
      <c r="D1109" t="str">
        <f>IF(VLOOKUP($B1109,'Working final'!$A$4:$BU$2260,51,0)&gt;=1,"Y","N")</f>
        <v>Y</v>
      </c>
      <c r="E1109" t="str">
        <f>IF(VLOOKUP($B1109,'Working final'!$A$4:$BU$2260,51,0)&lt;200,"Y","N")</f>
        <v>Y</v>
      </c>
      <c r="F1109" t="str">
        <f>IF(VLOOKUP($B1109,'Working final'!$A$4:$BU$2260,70,0)&gt;=75%,"Y","N")</f>
        <v>Y</v>
      </c>
      <c r="G1109" t="str">
        <f>IF(VLOOKUP($B1109,'Working final'!$A$4:$BU$2260,71,0)&gt;=30%,"Y","N")</f>
        <v>Y</v>
      </c>
      <c r="H1109" t="str">
        <f>IF(OR(VLOOKUP($B1109,'Working final'!$A$4:$BU$2260,72,0)&gt;=75%,VLOOKUP($B1109,'Working final'!$A$4:$BU$2260,73,0)&gt;=75%),"Y","N")</f>
        <v>Y</v>
      </c>
      <c r="I1109" s="4" t="str">
        <f t="shared" si="17"/>
        <v>Accept</v>
      </c>
      <c r="J1109" s="1">
        <f>VLOOKUP($B1109,'Working final'!$A$4:$BU$2260,50,0)</f>
        <v>45016</v>
      </c>
    </row>
    <row r="1110" spans="1:10" x14ac:dyDescent="0.25">
      <c r="A1110">
        <v>1108</v>
      </c>
      <c r="B1110" t="s">
        <v>2401</v>
      </c>
      <c r="C1110" t="str">
        <f>IF(VLOOKUP($B1110,'Working final'!$A$4:$BU$2260,50,0)&gt;=DATE(2022,3,31),"Y","N")</f>
        <v>Y</v>
      </c>
      <c r="D1110" t="str">
        <f>IF(VLOOKUP($B1110,'Working final'!$A$4:$BU$2260,51,0)&gt;=1,"Y","N")</f>
        <v>Y</v>
      </c>
      <c r="E1110" t="str">
        <f>IF(VLOOKUP($B1110,'Working final'!$A$4:$BU$2260,51,0)&lt;200,"Y","N")</f>
        <v>Y</v>
      </c>
      <c r="F1110" t="str">
        <f>IF(VLOOKUP($B1110,'Working final'!$A$4:$BU$2260,70,0)&gt;=75%,"Y","N")</f>
        <v>Y</v>
      </c>
      <c r="G1110" t="str">
        <f>IF(VLOOKUP($B1110,'Working final'!$A$4:$BU$2260,71,0)&gt;=30%,"Y","N")</f>
        <v>Y</v>
      </c>
      <c r="H1110" t="str">
        <f>IF(OR(VLOOKUP($B1110,'Working final'!$A$4:$BU$2260,72,0)&gt;=75%,VLOOKUP($B1110,'Working final'!$A$4:$BU$2260,73,0)&gt;=75%),"Y","N")</f>
        <v>Y</v>
      </c>
      <c r="I1110" s="4" t="str">
        <f t="shared" si="17"/>
        <v>Accept</v>
      </c>
      <c r="J1110" s="1">
        <f>VLOOKUP($B1110,'Working final'!$A$4:$BU$2260,50,0)</f>
        <v>45016</v>
      </c>
    </row>
    <row r="1111" spans="1:10" hidden="1" x14ac:dyDescent="0.25">
      <c r="A1111">
        <v>1109</v>
      </c>
      <c r="B1111" t="s">
        <v>2402</v>
      </c>
      <c r="C1111" t="str">
        <f>IF(VLOOKUP($B1111,'Working final'!$A$4:$BU$2260,50,0)&gt;=DATE(2022,3,31),"Y","N")</f>
        <v>Y</v>
      </c>
      <c r="D1111" t="str">
        <f>IF(VLOOKUP($B1111,'Working final'!$A$4:$BU$2260,51,0)&gt;=1,"Y","N")</f>
        <v>Y</v>
      </c>
      <c r="E1111" t="str">
        <f>IF(VLOOKUP($B1111,'Working final'!$A$4:$BU$2260,51,0)&lt;200,"Y","N")</f>
        <v>N</v>
      </c>
      <c r="F1111" t="str">
        <f>IF(VLOOKUP($B1111,'Working final'!$A$4:$BU$2260,70,0)&gt;=75%,"Y","N")</f>
        <v>Y</v>
      </c>
      <c r="G1111" t="str">
        <f>IF(VLOOKUP($B1111,'Working final'!$A$4:$BU$2260,71,0)&gt;=30%,"Y","N")</f>
        <v>N</v>
      </c>
      <c r="H1111" t="str">
        <f>IF(OR(VLOOKUP($B1111,'Working final'!$A$4:$BU$2260,72,0)&gt;=75%,VLOOKUP($B1111,'Working final'!$A$4:$BU$2260,73,0)&gt;=75%),"Y","N")</f>
        <v>N</v>
      </c>
      <c r="I1111" s="4" t="str">
        <f t="shared" si="17"/>
        <v>Reject</v>
      </c>
      <c r="J1111" s="1">
        <f>VLOOKUP($B1111,'Working final'!$A$4:$BU$2260,50,0)</f>
        <v>45016</v>
      </c>
    </row>
    <row r="1112" spans="1:10" hidden="1" x14ac:dyDescent="0.25">
      <c r="A1112">
        <v>1110</v>
      </c>
      <c r="B1112" t="s">
        <v>2403</v>
      </c>
      <c r="C1112" t="str">
        <f>IF(VLOOKUP($B1112,'Working final'!$A$4:$BU$2260,50,0)&gt;=DATE(2022,3,31),"Y","N")</f>
        <v>Y</v>
      </c>
      <c r="D1112" t="str">
        <f>IF(VLOOKUP($B1112,'Working final'!$A$4:$BU$2260,51,0)&gt;=1,"Y","N")</f>
        <v>Y</v>
      </c>
      <c r="E1112" t="str">
        <f>IF(VLOOKUP($B1112,'Working final'!$A$4:$BU$2260,51,0)&lt;200,"Y","N")</f>
        <v>N</v>
      </c>
      <c r="F1112" t="str">
        <f>IF(VLOOKUP($B1112,'Working final'!$A$4:$BU$2260,70,0)&gt;=75%,"Y","N")</f>
        <v>Y</v>
      </c>
      <c r="G1112" t="str">
        <f>IF(VLOOKUP($B1112,'Working final'!$A$4:$BU$2260,71,0)&gt;=30%,"Y","N")</f>
        <v>Y</v>
      </c>
      <c r="H1112" t="str">
        <f>IF(OR(VLOOKUP($B1112,'Working final'!$A$4:$BU$2260,72,0)&gt;=75%,VLOOKUP($B1112,'Working final'!$A$4:$BU$2260,73,0)&gt;=75%),"Y","N")</f>
        <v>Y</v>
      </c>
      <c r="I1112" s="4" t="str">
        <f t="shared" si="17"/>
        <v>Reject</v>
      </c>
      <c r="J1112" s="1">
        <f>VLOOKUP($B1112,'Working final'!$A$4:$BU$2260,50,0)</f>
        <v>45016</v>
      </c>
    </row>
    <row r="1113" spans="1:10" hidden="1" x14ac:dyDescent="0.25">
      <c r="A1113">
        <v>1111</v>
      </c>
      <c r="B1113" t="s">
        <v>2404</v>
      </c>
      <c r="C1113" t="str">
        <f>IF(VLOOKUP($B1113,'Working final'!$A$4:$BU$2260,50,0)&gt;=DATE(2022,3,31),"Y","N")</f>
        <v>N</v>
      </c>
      <c r="D1113" t="str">
        <f>IF(VLOOKUP($B1113,'Working final'!$A$4:$BU$2260,51,0)&gt;=1,"Y","N")</f>
        <v>N</v>
      </c>
      <c r="E1113" t="str">
        <f>IF(VLOOKUP($B1113,'Working final'!$A$4:$BU$2260,51,0)&lt;200,"Y","N")</f>
        <v>Y</v>
      </c>
      <c r="F1113" t="str">
        <f>IF(VLOOKUP($B1113,'Working final'!$A$4:$BU$2260,70,0)&gt;=75%,"Y","N")</f>
        <v>N</v>
      </c>
      <c r="G1113" t="str">
        <f>IF(VLOOKUP($B1113,'Working final'!$A$4:$BU$2260,71,0)&gt;=30%,"Y","N")</f>
        <v>N</v>
      </c>
      <c r="H1113" t="str">
        <f>IF(OR(VLOOKUP($B1113,'Working final'!$A$4:$BU$2260,72,0)&gt;=75%,VLOOKUP($B1113,'Working final'!$A$4:$BU$2260,73,0)&gt;=75%),"Y","N")</f>
        <v>N</v>
      </c>
      <c r="I1113" s="4" t="str">
        <f t="shared" si="17"/>
        <v>Reject</v>
      </c>
      <c r="J1113" s="1">
        <f>VLOOKUP($B1113,'Working final'!$A$4:$BU$2260,50,0)</f>
        <v>0</v>
      </c>
    </row>
    <row r="1114" spans="1:10" hidden="1" x14ac:dyDescent="0.25">
      <c r="A1114">
        <v>1112</v>
      </c>
      <c r="B1114" t="s">
        <v>2409</v>
      </c>
      <c r="C1114" t="str">
        <f>IF(VLOOKUP($B1114,'Working final'!$A$4:$BU$2260,50,0)&gt;=DATE(2022,3,31),"Y","N")</f>
        <v>Y</v>
      </c>
      <c r="D1114" t="str">
        <f>IF(VLOOKUP($B1114,'Working final'!$A$4:$BU$2260,51,0)&gt;=1,"Y","N")</f>
        <v>N</v>
      </c>
      <c r="E1114" t="str">
        <f>IF(VLOOKUP($B1114,'Working final'!$A$4:$BU$2260,51,0)&lt;200,"Y","N")</f>
        <v>Y</v>
      </c>
      <c r="F1114" t="str">
        <f>IF(VLOOKUP($B1114,'Working final'!$A$4:$BU$2260,70,0)&gt;=75%,"Y","N")</f>
        <v>Y</v>
      </c>
      <c r="G1114" t="str">
        <f>IF(VLOOKUP($B1114,'Working final'!$A$4:$BU$2260,71,0)&gt;=30%,"Y","N")</f>
        <v>Y</v>
      </c>
      <c r="H1114" t="str">
        <f>IF(OR(VLOOKUP($B1114,'Working final'!$A$4:$BU$2260,72,0)&gt;=75%,VLOOKUP($B1114,'Working final'!$A$4:$BU$2260,73,0)&gt;=75%),"Y","N")</f>
        <v>N</v>
      </c>
      <c r="I1114" s="4" t="str">
        <f t="shared" si="17"/>
        <v>Reject</v>
      </c>
      <c r="J1114" s="1">
        <f>VLOOKUP($B1114,'Working final'!$A$4:$BU$2260,50,0)</f>
        <v>44651</v>
      </c>
    </row>
    <row r="1115" spans="1:10" hidden="1" x14ac:dyDescent="0.25">
      <c r="A1115">
        <v>1113</v>
      </c>
      <c r="B1115" t="s">
        <v>2411</v>
      </c>
      <c r="C1115" t="s">
        <v>4974</v>
      </c>
      <c r="D1115" t="str">
        <f>IF(VLOOKUP($B1115,'Working final'!$A$4:$BU$2260,51,0)&gt;=1,"Y","N")</f>
        <v>Y</v>
      </c>
      <c r="E1115" t="str">
        <f>IF(VLOOKUP($B1115,'Working final'!$A$4:$BU$2260,51,0)&lt;200,"Y","N")</f>
        <v>N</v>
      </c>
      <c r="F1115" t="str">
        <f>IF(VLOOKUP($B1115,'Working final'!$A$4:$BU$2260,70,0)&gt;=75%,"Y","N")</f>
        <v>Y</v>
      </c>
      <c r="G1115" t="str">
        <f>IF(VLOOKUP($B1115,'Working final'!$A$4:$BU$2260,71,0)&gt;=30%,"Y","N")</f>
        <v>Y</v>
      </c>
      <c r="H1115" t="str">
        <f>IF(OR(VLOOKUP($B1115,'Working final'!$A$4:$BU$2260,72,0)&gt;=75%,VLOOKUP($B1115,'Working final'!$A$4:$BU$2260,73,0)&gt;=75%),"Y","N")</f>
        <v>Y</v>
      </c>
      <c r="I1115" s="4" t="str">
        <f t="shared" si="17"/>
        <v>Reject</v>
      </c>
      <c r="J1115" s="1">
        <f>VLOOKUP($B1115,'Working final'!$A$4:$BU$2260,50,0)</f>
        <v>45107</v>
      </c>
    </row>
    <row r="1116" spans="1:10" hidden="1" x14ac:dyDescent="0.25">
      <c r="A1116">
        <v>1114</v>
      </c>
      <c r="B1116" t="s">
        <v>2412</v>
      </c>
      <c r="C1116" t="str">
        <f>IF(VLOOKUP($B1116,'Working final'!$A$4:$BU$2260,50,0)&gt;=DATE(2022,3,31),"Y","N")</f>
        <v>N</v>
      </c>
      <c r="D1116" t="str">
        <f>IF(VLOOKUP($B1116,'Working final'!$A$4:$BU$2260,51,0)&gt;=1,"Y","N")</f>
        <v>N</v>
      </c>
      <c r="E1116" t="str">
        <f>IF(VLOOKUP($B1116,'Working final'!$A$4:$BU$2260,51,0)&lt;200,"Y","N")</f>
        <v>Y</v>
      </c>
      <c r="F1116" t="str">
        <f>IF(VLOOKUP($B1116,'Working final'!$A$4:$BU$2260,70,0)&gt;=75%,"Y","N")</f>
        <v>N</v>
      </c>
      <c r="G1116" t="str">
        <f>IF(VLOOKUP($B1116,'Working final'!$A$4:$BU$2260,71,0)&gt;=30%,"Y","N")</f>
        <v>N</v>
      </c>
      <c r="H1116" t="str">
        <f>IF(OR(VLOOKUP($B1116,'Working final'!$A$4:$BU$2260,72,0)&gt;=75%,VLOOKUP($B1116,'Working final'!$A$4:$BU$2260,73,0)&gt;=75%),"Y","N")</f>
        <v>N</v>
      </c>
      <c r="I1116" s="4" t="str">
        <f t="shared" si="17"/>
        <v>Reject</v>
      </c>
      <c r="J1116" s="1">
        <f>VLOOKUP($B1116,'Working final'!$A$4:$BU$2260,50,0)</f>
        <v>0</v>
      </c>
    </row>
    <row r="1117" spans="1:10" hidden="1" x14ac:dyDescent="0.25">
      <c r="A1117">
        <v>1115</v>
      </c>
      <c r="B1117" t="s">
        <v>2413</v>
      </c>
      <c r="C1117" t="str">
        <f>IF(VLOOKUP($B1117,'Working final'!$A$4:$BU$2260,50,0)&gt;=DATE(2022,3,31),"Y","N")</f>
        <v>N</v>
      </c>
      <c r="D1117" t="str">
        <f>IF(VLOOKUP($B1117,'Working final'!$A$4:$BU$2260,51,0)&gt;=1,"Y","N")</f>
        <v>N</v>
      </c>
      <c r="E1117" t="str">
        <f>IF(VLOOKUP($B1117,'Working final'!$A$4:$BU$2260,51,0)&lt;200,"Y","N")</f>
        <v>Y</v>
      </c>
      <c r="F1117" t="str">
        <f>IF(VLOOKUP($B1117,'Working final'!$A$4:$BU$2260,70,0)&gt;=75%,"Y","N")</f>
        <v>N</v>
      </c>
      <c r="G1117" t="str">
        <f>IF(VLOOKUP($B1117,'Working final'!$A$4:$BU$2260,71,0)&gt;=30%,"Y","N")</f>
        <v>N</v>
      </c>
      <c r="H1117" t="str">
        <f>IF(OR(VLOOKUP($B1117,'Working final'!$A$4:$BU$2260,72,0)&gt;=75%,VLOOKUP($B1117,'Working final'!$A$4:$BU$2260,73,0)&gt;=75%),"Y","N")</f>
        <v>N</v>
      </c>
      <c r="I1117" s="4" t="str">
        <f t="shared" si="17"/>
        <v>Reject</v>
      </c>
      <c r="J1117" s="1">
        <f>VLOOKUP($B1117,'Working final'!$A$4:$BU$2260,50,0)</f>
        <v>0</v>
      </c>
    </row>
    <row r="1118" spans="1:10" hidden="1" x14ac:dyDescent="0.25">
      <c r="A1118">
        <v>1116</v>
      </c>
      <c r="B1118" t="s">
        <v>2415</v>
      </c>
      <c r="C1118" t="str">
        <f>IF(VLOOKUP($B1118,'Working final'!$A$4:$BU$2260,50,0)&gt;=DATE(2022,3,31),"Y","N")</f>
        <v>N</v>
      </c>
      <c r="D1118" t="str">
        <f>IF(VLOOKUP($B1118,'Working final'!$A$4:$BU$2260,51,0)&gt;=1,"Y","N")</f>
        <v>N</v>
      </c>
      <c r="E1118" t="str">
        <f>IF(VLOOKUP($B1118,'Working final'!$A$4:$BU$2260,51,0)&lt;200,"Y","N")</f>
        <v>Y</v>
      </c>
      <c r="F1118" t="str">
        <f>IF(VLOOKUP($B1118,'Working final'!$A$4:$BU$2260,70,0)&gt;=75%,"Y","N")</f>
        <v>N</v>
      </c>
      <c r="G1118" t="str">
        <f>IF(VLOOKUP($B1118,'Working final'!$A$4:$BU$2260,71,0)&gt;=30%,"Y","N")</f>
        <v>N</v>
      </c>
      <c r="H1118" t="str">
        <f>IF(OR(VLOOKUP($B1118,'Working final'!$A$4:$BU$2260,72,0)&gt;=75%,VLOOKUP($B1118,'Working final'!$A$4:$BU$2260,73,0)&gt;=75%),"Y","N")</f>
        <v>N</v>
      </c>
      <c r="I1118" s="4" t="str">
        <f t="shared" si="17"/>
        <v>Reject</v>
      </c>
      <c r="J1118" s="1">
        <f>VLOOKUP($B1118,'Working final'!$A$4:$BU$2260,50,0)</f>
        <v>0</v>
      </c>
    </row>
    <row r="1119" spans="1:10" hidden="1" x14ac:dyDescent="0.25">
      <c r="A1119">
        <v>1117</v>
      </c>
      <c r="B1119" t="s">
        <v>2416</v>
      </c>
      <c r="C1119" t="str">
        <f>IF(VLOOKUP($B1119,'Working final'!$A$4:$BU$2260,50,0)&gt;=DATE(2022,3,31),"Y","N")</f>
        <v>N</v>
      </c>
      <c r="D1119" t="str">
        <f>IF(VLOOKUP($B1119,'Working final'!$A$4:$BU$2260,51,0)&gt;=1,"Y","N")</f>
        <v>N</v>
      </c>
      <c r="E1119" t="str">
        <f>IF(VLOOKUP($B1119,'Working final'!$A$4:$BU$2260,51,0)&lt;200,"Y","N")</f>
        <v>Y</v>
      </c>
      <c r="F1119" t="str">
        <f>IF(VLOOKUP($B1119,'Working final'!$A$4:$BU$2260,70,0)&gt;=75%,"Y","N")</f>
        <v>N</v>
      </c>
      <c r="G1119" t="str">
        <f>IF(VLOOKUP($B1119,'Working final'!$A$4:$BU$2260,71,0)&gt;=30%,"Y","N")</f>
        <v>N</v>
      </c>
      <c r="H1119" t="str">
        <f>IF(OR(VLOOKUP($B1119,'Working final'!$A$4:$BU$2260,72,0)&gt;=75%,VLOOKUP($B1119,'Working final'!$A$4:$BU$2260,73,0)&gt;=75%),"Y","N")</f>
        <v>N</v>
      </c>
      <c r="I1119" s="4" t="str">
        <f t="shared" si="17"/>
        <v>Reject</v>
      </c>
      <c r="J1119" s="1">
        <f>VLOOKUP($B1119,'Working final'!$A$4:$BU$2260,50,0)</f>
        <v>0</v>
      </c>
    </row>
    <row r="1120" spans="1:10" hidden="1" x14ac:dyDescent="0.25">
      <c r="A1120">
        <v>1118</v>
      </c>
      <c r="B1120" t="s">
        <v>2417</v>
      </c>
      <c r="C1120" t="str">
        <f>IF(VLOOKUP($B1120,'Working final'!$A$4:$BU$2260,50,0)&gt;=DATE(2022,3,31),"Y","N")</f>
        <v>Y</v>
      </c>
      <c r="D1120" t="str">
        <f>IF(VLOOKUP($B1120,'Working final'!$A$4:$BU$2260,51,0)&gt;=1,"Y","N")</f>
        <v>Y</v>
      </c>
      <c r="E1120" t="str">
        <f>IF(VLOOKUP($B1120,'Working final'!$A$4:$BU$2260,51,0)&lt;200,"Y","N")</f>
        <v>N</v>
      </c>
      <c r="F1120" t="str">
        <f>IF(VLOOKUP($B1120,'Working final'!$A$4:$BU$2260,70,0)&gt;=75%,"Y","N")</f>
        <v>Y</v>
      </c>
      <c r="G1120" t="str">
        <f>IF(VLOOKUP($B1120,'Working final'!$A$4:$BU$2260,71,0)&gt;=30%,"Y","N")</f>
        <v>Y</v>
      </c>
      <c r="H1120" t="str">
        <f>IF(OR(VLOOKUP($B1120,'Working final'!$A$4:$BU$2260,72,0)&gt;=75%,VLOOKUP($B1120,'Working final'!$A$4:$BU$2260,73,0)&gt;=75%),"Y","N")</f>
        <v>Y</v>
      </c>
      <c r="I1120" s="4" t="str">
        <f t="shared" si="17"/>
        <v>Reject</v>
      </c>
      <c r="J1120" s="1">
        <f>VLOOKUP($B1120,'Working final'!$A$4:$BU$2260,50,0)</f>
        <v>45016</v>
      </c>
    </row>
    <row r="1121" spans="1:10" hidden="1" x14ac:dyDescent="0.25">
      <c r="A1121">
        <v>1119</v>
      </c>
      <c r="B1121" t="s">
        <v>2419</v>
      </c>
      <c r="C1121" t="s">
        <v>4974</v>
      </c>
      <c r="D1121" t="str">
        <f>IF(VLOOKUP($B1121,'Working final'!$A$4:$BU$2260,51,0)&gt;=1,"Y","N")</f>
        <v>Y</v>
      </c>
      <c r="E1121" t="str">
        <f>IF(VLOOKUP($B1121,'Working final'!$A$4:$BU$2260,51,0)&lt;200,"Y","N")</f>
        <v>Y</v>
      </c>
      <c r="F1121" t="str">
        <f>IF(VLOOKUP($B1121,'Working final'!$A$4:$BU$2260,70,0)&gt;=75%,"Y","N")</f>
        <v>Y</v>
      </c>
      <c r="G1121" t="str">
        <f>IF(VLOOKUP($B1121,'Working final'!$A$4:$BU$2260,71,0)&gt;=30%,"Y","N")</f>
        <v>Y</v>
      </c>
      <c r="H1121" t="str">
        <f>IF(OR(VLOOKUP($B1121,'Working final'!$A$4:$BU$2260,72,0)&gt;=75%,VLOOKUP($B1121,'Working final'!$A$4:$BU$2260,73,0)&gt;=75%),"Y","N")</f>
        <v>Y</v>
      </c>
      <c r="I1121" s="4" t="str">
        <f t="shared" si="17"/>
        <v>Reject</v>
      </c>
      <c r="J1121" s="1">
        <f>VLOOKUP($B1121,'Working final'!$A$4:$BU$2260,50,0)</f>
        <v>44926</v>
      </c>
    </row>
    <row r="1122" spans="1:10" x14ac:dyDescent="0.25">
      <c r="A1122">
        <v>1120</v>
      </c>
      <c r="B1122" t="s">
        <v>2421</v>
      </c>
      <c r="C1122" t="str">
        <f>IF(VLOOKUP($B1122,'Working final'!$A$4:$BU$2260,50,0)&gt;=DATE(2022,3,31),"Y","N")</f>
        <v>Y</v>
      </c>
      <c r="D1122" t="str">
        <f>IF(VLOOKUP($B1122,'Working final'!$A$4:$BU$2260,51,0)&gt;=1,"Y","N")</f>
        <v>Y</v>
      </c>
      <c r="E1122" t="str">
        <f>IF(VLOOKUP($B1122,'Working final'!$A$4:$BU$2260,51,0)&lt;200,"Y","N")</f>
        <v>Y</v>
      </c>
      <c r="F1122" t="str">
        <f>IF(VLOOKUP($B1122,'Working final'!$A$4:$BU$2260,70,0)&gt;=75%,"Y","N")</f>
        <v>Y</v>
      </c>
      <c r="G1122" t="str">
        <f>IF(VLOOKUP($B1122,'Working final'!$A$4:$BU$2260,71,0)&gt;=30%,"Y","N")</f>
        <v>Y</v>
      </c>
      <c r="H1122" t="str">
        <f>IF(OR(VLOOKUP($B1122,'Working final'!$A$4:$BU$2260,72,0)&gt;=75%,VLOOKUP($B1122,'Working final'!$A$4:$BU$2260,73,0)&gt;=75%),"Y","N")</f>
        <v>Y</v>
      </c>
      <c r="I1122" s="4" t="str">
        <f t="shared" si="17"/>
        <v>Accept</v>
      </c>
      <c r="J1122" s="1">
        <f>VLOOKUP($B1122,'Working final'!$A$4:$BU$2260,50,0)</f>
        <v>45016</v>
      </c>
    </row>
    <row r="1123" spans="1:10" hidden="1" x14ac:dyDescent="0.25">
      <c r="A1123">
        <v>1121</v>
      </c>
      <c r="B1123" t="s">
        <v>2423</v>
      </c>
      <c r="C1123" t="str">
        <f>IF(VLOOKUP($B1123,'Working final'!$A$4:$BU$2260,50,0)&gt;=DATE(2022,3,31),"Y","N")</f>
        <v>Y</v>
      </c>
      <c r="D1123" t="str">
        <f>IF(VLOOKUP($B1123,'Working final'!$A$4:$BU$2260,51,0)&gt;=1,"Y","N")</f>
        <v>Y</v>
      </c>
      <c r="E1123" t="str">
        <f>IF(VLOOKUP($B1123,'Working final'!$A$4:$BU$2260,51,0)&lt;200,"Y","N")</f>
        <v>N</v>
      </c>
      <c r="F1123" t="str">
        <f>IF(VLOOKUP($B1123,'Working final'!$A$4:$BU$2260,70,0)&gt;=75%,"Y","N")</f>
        <v>Y</v>
      </c>
      <c r="G1123" t="str">
        <f>IF(VLOOKUP($B1123,'Working final'!$A$4:$BU$2260,71,0)&gt;=30%,"Y","N")</f>
        <v>Y</v>
      </c>
      <c r="H1123" t="str">
        <f>IF(OR(VLOOKUP($B1123,'Working final'!$A$4:$BU$2260,72,0)&gt;=75%,VLOOKUP($B1123,'Working final'!$A$4:$BU$2260,73,0)&gt;=75%),"Y","N")</f>
        <v>Y</v>
      </c>
      <c r="I1123" s="4" t="str">
        <f t="shared" si="17"/>
        <v>Reject</v>
      </c>
      <c r="J1123" s="1">
        <f>VLOOKUP($B1123,'Working final'!$A$4:$BU$2260,50,0)</f>
        <v>45016</v>
      </c>
    </row>
    <row r="1124" spans="1:10" hidden="1" x14ac:dyDescent="0.25">
      <c r="A1124">
        <v>1122</v>
      </c>
      <c r="B1124" t="s">
        <v>2424</v>
      </c>
      <c r="C1124" t="str">
        <f>IF(VLOOKUP($B1124,'Working final'!$A$4:$BU$2260,50,0)&gt;=DATE(2022,3,31),"Y","N")</f>
        <v>N</v>
      </c>
      <c r="D1124" t="str">
        <f>IF(VLOOKUP($B1124,'Working final'!$A$4:$BU$2260,51,0)&gt;=1,"Y","N")</f>
        <v>N</v>
      </c>
      <c r="E1124" t="str">
        <f>IF(VLOOKUP($B1124,'Working final'!$A$4:$BU$2260,51,0)&lt;200,"Y","N")</f>
        <v>Y</v>
      </c>
      <c r="F1124" t="str">
        <f>IF(VLOOKUP($B1124,'Working final'!$A$4:$BU$2260,70,0)&gt;=75%,"Y","N")</f>
        <v>N</v>
      </c>
      <c r="G1124" t="str">
        <f>IF(VLOOKUP($B1124,'Working final'!$A$4:$BU$2260,71,0)&gt;=30%,"Y","N")</f>
        <v>N</v>
      </c>
      <c r="H1124" t="str">
        <f>IF(OR(VLOOKUP($B1124,'Working final'!$A$4:$BU$2260,72,0)&gt;=75%,VLOOKUP($B1124,'Working final'!$A$4:$BU$2260,73,0)&gt;=75%),"Y","N")</f>
        <v>N</v>
      </c>
      <c r="I1124" s="4" t="str">
        <f t="shared" si="17"/>
        <v>Reject</v>
      </c>
      <c r="J1124" s="1">
        <f>VLOOKUP($B1124,'Working final'!$A$4:$BU$2260,50,0)</f>
        <v>0</v>
      </c>
    </row>
    <row r="1125" spans="1:10" hidden="1" x14ac:dyDescent="0.25">
      <c r="A1125">
        <v>1123</v>
      </c>
      <c r="B1125" t="s">
        <v>2429</v>
      </c>
      <c r="C1125" t="str">
        <f>IF(VLOOKUP($B1125,'Working final'!$A$4:$BU$2260,50,0)&gt;=DATE(2022,3,31),"Y","N")</f>
        <v>Y</v>
      </c>
      <c r="D1125" t="str">
        <f>IF(VLOOKUP($B1125,'Working final'!$A$4:$BU$2260,51,0)&gt;=1,"Y","N")</f>
        <v>Y</v>
      </c>
      <c r="E1125" t="str">
        <f>IF(VLOOKUP($B1125,'Working final'!$A$4:$BU$2260,51,0)&lt;200,"Y","N")</f>
        <v>Y</v>
      </c>
      <c r="F1125" t="str">
        <f>IF(VLOOKUP($B1125,'Working final'!$A$4:$BU$2260,70,0)&gt;=75%,"Y","N")</f>
        <v>Y</v>
      </c>
      <c r="G1125" t="str">
        <f>IF(VLOOKUP($B1125,'Working final'!$A$4:$BU$2260,71,0)&gt;=30%,"Y","N")</f>
        <v>N</v>
      </c>
      <c r="H1125" t="str">
        <f>IF(OR(VLOOKUP($B1125,'Working final'!$A$4:$BU$2260,72,0)&gt;=75%,VLOOKUP($B1125,'Working final'!$A$4:$BU$2260,73,0)&gt;=75%),"Y","N")</f>
        <v>Y</v>
      </c>
      <c r="I1125" s="4" t="str">
        <f t="shared" si="17"/>
        <v>Reject</v>
      </c>
      <c r="J1125" s="1">
        <f>VLOOKUP($B1125,'Working final'!$A$4:$BU$2260,50,0)</f>
        <v>45016</v>
      </c>
    </row>
    <row r="1126" spans="1:10" hidden="1" x14ac:dyDescent="0.25">
      <c r="A1126">
        <v>1124</v>
      </c>
      <c r="B1126" t="s">
        <v>2430</v>
      </c>
      <c r="C1126" t="str">
        <f>IF(VLOOKUP($B1126,'Working final'!$A$4:$BU$2260,50,0)&gt;=DATE(2022,3,31),"Y","N")</f>
        <v>Y</v>
      </c>
      <c r="D1126" t="str">
        <f>IF(VLOOKUP($B1126,'Working final'!$A$4:$BU$2260,51,0)&gt;=1,"Y","N")</f>
        <v>Y</v>
      </c>
      <c r="E1126" t="str">
        <f>IF(VLOOKUP($B1126,'Working final'!$A$4:$BU$2260,51,0)&lt;200,"Y","N")</f>
        <v>Y</v>
      </c>
      <c r="F1126" t="str">
        <f>IF(VLOOKUP($B1126,'Working final'!$A$4:$BU$2260,70,0)&gt;=75%,"Y","N")</f>
        <v>Y</v>
      </c>
      <c r="G1126" t="str">
        <f>IF(VLOOKUP($B1126,'Working final'!$A$4:$BU$2260,71,0)&gt;=30%,"Y","N")</f>
        <v>Y</v>
      </c>
      <c r="H1126" t="str">
        <f>IF(OR(VLOOKUP($B1126,'Working final'!$A$4:$BU$2260,72,0)&gt;=75%,VLOOKUP($B1126,'Working final'!$A$4:$BU$2260,73,0)&gt;=75%),"Y","N")</f>
        <v>N</v>
      </c>
      <c r="I1126" s="4" t="str">
        <f t="shared" si="17"/>
        <v>Reject</v>
      </c>
      <c r="J1126" s="1">
        <f>VLOOKUP($B1126,'Working final'!$A$4:$BU$2260,50,0)</f>
        <v>45016</v>
      </c>
    </row>
    <row r="1127" spans="1:10" hidden="1" x14ac:dyDescent="0.25">
      <c r="A1127">
        <v>1125</v>
      </c>
      <c r="B1127" t="s">
        <v>2431</v>
      </c>
      <c r="C1127" t="str">
        <f>IF(VLOOKUP($B1127,'Working final'!$A$4:$BU$2260,50,0)&gt;=DATE(2022,3,31),"Y","N")</f>
        <v>Y</v>
      </c>
      <c r="D1127" t="str">
        <f>IF(VLOOKUP($B1127,'Working final'!$A$4:$BU$2260,51,0)&gt;=1,"Y","N")</f>
        <v>Y</v>
      </c>
      <c r="E1127" t="str">
        <f>IF(VLOOKUP($B1127,'Working final'!$A$4:$BU$2260,51,0)&lt;200,"Y","N")</f>
        <v>Y</v>
      </c>
      <c r="F1127" t="str">
        <f>IF(VLOOKUP($B1127,'Working final'!$A$4:$BU$2260,70,0)&gt;=75%,"Y","N")</f>
        <v>N</v>
      </c>
      <c r="G1127" t="str">
        <f>IF(VLOOKUP($B1127,'Working final'!$A$4:$BU$2260,71,0)&gt;=30%,"Y","N")</f>
        <v>Y</v>
      </c>
      <c r="H1127" t="str">
        <f>IF(OR(VLOOKUP($B1127,'Working final'!$A$4:$BU$2260,72,0)&gt;=75%,VLOOKUP($B1127,'Working final'!$A$4:$BU$2260,73,0)&gt;=75%),"Y","N")</f>
        <v>N</v>
      </c>
      <c r="I1127" s="4" t="str">
        <f t="shared" si="17"/>
        <v>Reject</v>
      </c>
      <c r="J1127" s="1">
        <f>VLOOKUP($B1127,'Working final'!$A$4:$BU$2260,50,0)</f>
        <v>45016</v>
      </c>
    </row>
    <row r="1128" spans="1:10" x14ac:dyDescent="0.25">
      <c r="A1128">
        <v>1126</v>
      </c>
      <c r="B1128" t="s">
        <v>2432</v>
      </c>
      <c r="C1128" t="str">
        <f>IF(VLOOKUP($B1128,'Working final'!$A$4:$BU$2260,50,0)&gt;=DATE(2022,3,31),"Y","N")</f>
        <v>Y</v>
      </c>
      <c r="D1128" t="str">
        <f>IF(VLOOKUP($B1128,'Working final'!$A$4:$BU$2260,51,0)&gt;=1,"Y","N")</f>
        <v>Y</v>
      </c>
      <c r="E1128" t="str">
        <f>IF(VLOOKUP($B1128,'Working final'!$A$4:$BU$2260,51,0)&lt;200,"Y","N")</f>
        <v>Y</v>
      </c>
      <c r="F1128" t="str">
        <f>IF(VLOOKUP($B1128,'Working final'!$A$4:$BU$2260,70,0)&gt;=75%,"Y","N")</f>
        <v>Y</v>
      </c>
      <c r="G1128" t="str">
        <f>IF(VLOOKUP($B1128,'Working final'!$A$4:$BU$2260,71,0)&gt;=30%,"Y","N")</f>
        <v>Y</v>
      </c>
      <c r="H1128" t="str">
        <f>IF(OR(VLOOKUP($B1128,'Working final'!$A$4:$BU$2260,72,0)&gt;=75%,VLOOKUP($B1128,'Working final'!$A$4:$BU$2260,73,0)&gt;=75%),"Y","N")</f>
        <v>Y</v>
      </c>
      <c r="I1128" s="4" t="str">
        <f t="shared" si="17"/>
        <v>Accept</v>
      </c>
      <c r="J1128" s="1">
        <f>VLOOKUP($B1128,'Working final'!$A$4:$BU$2260,50,0)</f>
        <v>45016</v>
      </c>
    </row>
    <row r="1129" spans="1:10" x14ac:dyDescent="0.25">
      <c r="A1129">
        <v>1127</v>
      </c>
      <c r="B1129" t="s">
        <v>2434</v>
      </c>
      <c r="C1129" t="str">
        <f>IF(VLOOKUP($B1129,'Working final'!$A$4:$BU$2260,50,0)&gt;=DATE(2022,3,31),"Y","N")</f>
        <v>Y</v>
      </c>
      <c r="D1129" t="str">
        <f>IF(VLOOKUP($B1129,'Working final'!$A$4:$BU$2260,51,0)&gt;=1,"Y","N")</f>
        <v>Y</v>
      </c>
      <c r="E1129" t="str">
        <f>IF(VLOOKUP($B1129,'Working final'!$A$4:$BU$2260,51,0)&lt;200,"Y","N")</f>
        <v>Y</v>
      </c>
      <c r="F1129" t="str">
        <f>IF(VLOOKUP($B1129,'Working final'!$A$4:$BU$2260,70,0)&gt;=75%,"Y","N")</f>
        <v>Y</v>
      </c>
      <c r="G1129" t="str">
        <f>IF(VLOOKUP($B1129,'Working final'!$A$4:$BU$2260,71,0)&gt;=30%,"Y","N")</f>
        <v>Y</v>
      </c>
      <c r="H1129" t="str">
        <f>IF(OR(VLOOKUP($B1129,'Working final'!$A$4:$BU$2260,72,0)&gt;=75%,VLOOKUP($B1129,'Working final'!$A$4:$BU$2260,73,0)&gt;=75%),"Y","N")</f>
        <v>Y</v>
      </c>
      <c r="I1129" s="4" t="str">
        <f t="shared" si="17"/>
        <v>Accept</v>
      </c>
      <c r="J1129" s="1">
        <f>VLOOKUP($B1129,'Working final'!$A$4:$BU$2260,50,0)</f>
        <v>45016</v>
      </c>
    </row>
    <row r="1130" spans="1:10" hidden="1" x14ac:dyDescent="0.25">
      <c r="A1130">
        <v>1128</v>
      </c>
      <c r="B1130" t="s">
        <v>2436</v>
      </c>
      <c r="C1130" t="str">
        <f>IF(VLOOKUP($B1130,'Working final'!$A$4:$BU$2260,50,0)&gt;=DATE(2022,3,31),"Y","N")</f>
        <v>N</v>
      </c>
      <c r="D1130" t="str">
        <f>IF(VLOOKUP($B1130,'Working final'!$A$4:$BU$2260,51,0)&gt;=1,"Y","N")</f>
        <v>N</v>
      </c>
      <c r="E1130" t="str">
        <f>IF(VLOOKUP($B1130,'Working final'!$A$4:$BU$2260,51,0)&lt;200,"Y","N")</f>
        <v>Y</v>
      </c>
      <c r="F1130" t="str">
        <f>IF(VLOOKUP($B1130,'Working final'!$A$4:$BU$2260,70,0)&gt;=75%,"Y","N")</f>
        <v>N</v>
      </c>
      <c r="G1130" t="str">
        <f>IF(VLOOKUP($B1130,'Working final'!$A$4:$BU$2260,71,0)&gt;=30%,"Y","N")</f>
        <v>N</v>
      </c>
      <c r="H1130" t="str">
        <f>IF(OR(VLOOKUP($B1130,'Working final'!$A$4:$BU$2260,72,0)&gt;=75%,VLOOKUP($B1130,'Working final'!$A$4:$BU$2260,73,0)&gt;=75%),"Y","N")</f>
        <v>N</v>
      </c>
      <c r="I1130" s="4" t="str">
        <f t="shared" si="17"/>
        <v>Reject</v>
      </c>
      <c r="J1130" s="1">
        <f>VLOOKUP($B1130,'Working final'!$A$4:$BU$2260,50,0)</f>
        <v>0</v>
      </c>
    </row>
    <row r="1131" spans="1:10" hidden="1" x14ac:dyDescent="0.25">
      <c r="A1131">
        <v>1129</v>
      </c>
      <c r="B1131" t="s">
        <v>2437</v>
      </c>
      <c r="C1131" t="str">
        <f>IF(VLOOKUP($B1131,'Working final'!$A$4:$BU$2260,50,0)&gt;=DATE(2022,3,31),"Y","N")</f>
        <v>N</v>
      </c>
      <c r="D1131" t="str">
        <f>IF(VLOOKUP($B1131,'Working final'!$A$4:$BU$2260,51,0)&gt;=1,"Y","N")</f>
        <v>N</v>
      </c>
      <c r="E1131" t="str">
        <f>IF(VLOOKUP($B1131,'Working final'!$A$4:$BU$2260,51,0)&lt;200,"Y","N")</f>
        <v>Y</v>
      </c>
      <c r="F1131" t="str">
        <f>IF(VLOOKUP($B1131,'Working final'!$A$4:$BU$2260,70,0)&gt;=75%,"Y","N")</f>
        <v>N</v>
      </c>
      <c r="G1131" t="str">
        <f>IF(VLOOKUP($B1131,'Working final'!$A$4:$BU$2260,71,0)&gt;=30%,"Y","N")</f>
        <v>N</v>
      </c>
      <c r="H1131" t="str">
        <f>IF(OR(VLOOKUP($B1131,'Working final'!$A$4:$BU$2260,72,0)&gt;=75%,VLOOKUP($B1131,'Working final'!$A$4:$BU$2260,73,0)&gt;=75%),"Y","N")</f>
        <v>N</v>
      </c>
      <c r="I1131" s="4" t="str">
        <f t="shared" si="17"/>
        <v>Reject</v>
      </c>
      <c r="J1131" s="1">
        <f>VLOOKUP($B1131,'Working final'!$A$4:$BU$2260,50,0)</f>
        <v>0</v>
      </c>
    </row>
    <row r="1132" spans="1:10" hidden="1" x14ac:dyDescent="0.25">
      <c r="A1132">
        <v>1130</v>
      </c>
      <c r="B1132" t="s">
        <v>2438</v>
      </c>
      <c r="C1132" t="str">
        <f>IF(VLOOKUP($B1132,'Working final'!$A$4:$BU$2260,50,0)&gt;=DATE(2022,3,31),"Y","N")</f>
        <v>Y</v>
      </c>
      <c r="D1132" t="str">
        <f>IF(VLOOKUP($B1132,'Working final'!$A$4:$BU$2260,51,0)&gt;=1,"Y","N")</f>
        <v>Y</v>
      </c>
      <c r="E1132" t="str">
        <f>IF(VLOOKUP($B1132,'Working final'!$A$4:$BU$2260,51,0)&lt;200,"Y","N")</f>
        <v>Y</v>
      </c>
      <c r="F1132" t="str">
        <f>IF(VLOOKUP($B1132,'Working final'!$A$4:$BU$2260,70,0)&gt;=75%,"Y","N")</f>
        <v>Y</v>
      </c>
      <c r="G1132" t="str">
        <f>IF(VLOOKUP($B1132,'Working final'!$A$4:$BU$2260,71,0)&gt;=30%,"Y","N")</f>
        <v>N</v>
      </c>
      <c r="H1132" t="str">
        <f>IF(OR(VLOOKUP($B1132,'Working final'!$A$4:$BU$2260,72,0)&gt;=75%,VLOOKUP($B1132,'Working final'!$A$4:$BU$2260,73,0)&gt;=75%),"Y","N")</f>
        <v>N</v>
      </c>
      <c r="I1132" s="4" t="str">
        <f t="shared" si="17"/>
        <v>Reject</v>
      </c>
      <c r="J1132" s="1">
        <f>VLOOKUP($B1132,'Working final'!$A$4:$BU$2260,50,0)</f>
        <v>45016</v>
      </c>
    </row>
    <row r="1133" spans="1:10" hidden="1" x14ac:dyDescent="0.25">
      <c r="A1133">
        <v>1131</v>
      </c>
      <c r="B1133" t="s">
        <v>2446</v>
      </c>
      <c r="C1133" t="str">
        <f>IF(VLOOKUP($B1133,'Working final'!$A$4:$BU$2260,50,0)&gt;=DATE(2022,3,31),"Y","N")</f>
        <v>Y</v>
      </c>
      <c r="D1133" t="str">
        <f>IF(VLOOKUP($B1133,'Working final'!$A$4:$BU$2260,51,0)&gt;=1,"Y","N")</f>
        <v>Y</v>
      </c>
      <c r="E1133" t="str">
        <f>IF(VLOOKUP($B1133,'Working final'!$A$4:$BU$2260,51,0)&lt;200,"Y","N")</f>
        <v>N</v>
      </c>
      <c r="F1133" t="str">
        <f>IF(VLOOKUP($B1133,'Working final'!$A$4:$BU$2260,70,0)&gt;=75%,"Y","N")</f>
        <v>Y</v>
      </c>
      <c r="G1133" t="str">
        <f>IF(VLOOKUP($B1133,'Working final'!$A$4:$BU$2260,71,0)&gt;=30%,"Y","N")</f>
        <v>N</v>
      </c>
      <c r="H1133" t="str">
        <f>IF(OR(VLOOKUP($B1133,'Working final'!$A$4:$BU$2260,72,0)&gt;=75%,VLOOKUP($B1133,'Working final'!$A$4:$BU$2260,73,0)&gt;=75%),"Y","N")</f>
        <v>N</v>
      </c>
      <c r="I1133" s="4" t="str">
        <f t="shared" si="17"/>
        <v>Reject</v>
      </c>
      <c r="J1133" s="1">
        <f>VLOOKUP($B1133,'Working final'!$A$4:$BU$2260,50,0)</f>
        <v>45016</v>
      </c>
    </row>
    <row r="1134" spans="1:10" hidden="1" x14ac:dyDescent="0.25">
      <c r="A1134">
        <v>1132</v>
      </c>
      <c r="B1134" t="s">
        <v>2449</v>
      </c>
      <c r="C1134" t="str">
        <f>IF(VLOOKUP($B1134,'Working final'!$A$4:$BU$2260,50,0)&gt;=DATE(2022,3,31),"Y","N")</f>
        <v>N</v>
      </c>
      <c r="D1134" t="str">
        <f>IF(VLOOKUP($B1134,'Working final'!$A$4:$BU$2260,51,0)&gt;=1,"Y","N")</f>
        <v>N</v>
      </c>
      <c r="E1134" t="str">
        <f>IF(VLOOKUP($B1134,'Working final'!$A$4:$BU$2260,51,0)&lt;200,"Y","N")</f>
        <v>Y</v>
      </c>
      <c r="F1134" t="str">
        <f>IF(VLOOKUP($B1134,'Working final'!$A$4:$BU$2260,70,0)&gt;=75%,"Y","N")</f>
        <v>N</v>
      </c>
      <c r="G1134" t="str">
        <f>IF(VLOOKUP($B1134,'Working final'!$A$4:$BU$2260,71,0)&gt;=30%,"Y","N")</f>
        <v>N</v>
      </c>
      <c r="H1134" t="str">
        <f>IF(OR(VLOOKUP($B1134,'Working final'!$A$4:$BU$2260,72,0)&gt;=75%,VLOOKUP($B1134,'Working final'!$A$4:$BU$2260,73,0)&gt;=75%),"Y","N")</f>
        <v>N</v>
      </c>
      <c r="I1134" s="4" t="str">
        <f t="shared" si="17"/>
        <v>Reject</v>
      </c>
      <c r="J1134" s="1">
        <f>VLOOKUP($B1134,'Working final'!$A$4:$BU$2260,50,0)</f>
        <v>0</v>
      </c>
    </row>
    <row r="1135" spans="1:10" hidden="1" x14ac:dyDescent="0.25">
      <c r="A1135">
        <v>1133</v>
      </c>
      <c r="B1135" t="s">
        <v>2451</v>
      </c>
      <c r="C1135" t="str">
        <f>IF(VLOOKUP($B1135,'Working final'!$A$4:$BU$2260,50,0)&gt;=DATE(2022,3,31),"Y","N")</f>
        <v>N</v>
      </c>
      <c r="D1135" t="str">
        <f>IF(VLOOKUP($B1135,'Working final'!$A$4:$BU$2260,51,0)&gt;=1,"Y","N")</f>
        <v>N</v>
      </c>
      <c r="E1135" t="str">
        <f>IF(VLOOKUP($B1135,'Working final'!$A$4:$BU$2260,51,0)&lt;200,"Y","N")</f>
        <v>Y</v>
      </c>
      <c r="F1135" t="str">
        <f>IF(VLOOKUP($B1135,'Working final'!$A$4:$BU$2260,70,0)&gt;=75%,"Y","N")</f>
        <v>N</v>
      </c>
      <c r="G1135" t="str">
        <f>IF(VLOOKUP($B1135,'Working final'!$A$4:$BU$2260,71,0)&gt;=30%,"Y","N")</f>
        <v>N</v>
      </c>
      <c r="H1135" t="str">
        <f>IF(OR(VLOOKUP($B1135,'Working final'!$A$4:$BU$2260,72,0)&gt;=75%,VLOOKUP($B1135,'Working final'!$A$4:$BU$2260,73,0)&gt;=75%),"Y","N")</f>
        <v>N</v>
      </c>
      <c r="I1135" s="4" t="str">
        <f t="shared" si="17"/>
        <v>Reject</v>
      </c>
      <c r="J1135" s="1">
        <f>VLOOKUP($B1135,'Working final'!$A$4:$BU$2260,50,0)</f>
        <v>0</v>
      </c>
    </row>
    <row r="1136" spans="1:10" hidden="1" x14ac:dyDescent="0.25">
      <c r="A1136">
        <v>1134</v>
      </c>
      <c r="B1136" t="s">
        <v>2452</v>
      </c>
      <c r="C1136" t="str">
        <f>IF(VLOOKUP($B1136,'Working final'!$A$4:$BU$2260,50,0)&gt;=DATE(2022,3,31),"Y","N")</f>
        <v>N</v>
      </c>
      <c r="D1136" t="str">
        <f>IF(VLOOKUP($B1136,'Working final'!$A$4:$BU$2260,51,0)&gt;=1,"Y","N")</f>
        <v>N</v>
      </c>
      <c r="E1136" t="str">
        <f>IF(VLOOKUP($B1136,'Working final'!$A$4:$BU$2260,51,0)&lt;200,"Y","N")</f>
        <v>Y</v>
      </c>
      <c r="F1136" t="str">
        <f>IF(VLOOKUP($B1136,'Working final'!$A$4:$BU$2260,70,0)&gt;=75%,"Y","N")</f>
        <v>N</v>
      </c>
      <c r="G1136" t="str">
        <f>IF(VLOOKUP($B1136,'Working final'!$A$4:$BU$2260,71,0)&gt;=30%,"Y","N")</f>
        <v>N</v>
      </c>
      <c r="H1136" t="str">
        <f>IF(OR(VLOOKUP($B1136,'Working final'!$A$4:$BU$2260,72,0)&gt;=75%,VLOOKUP($B1136,'Working final'!$A$4:$BU$2260,73,0)&gt;=75%),"Y","N")</f>
        <v>N</v>
      </c>
      <c r="I1136" s="4" t="str">
        <f t="shared" si="17"/>
        <v>Reject</v>
      </c>
      <c r="J1136" s="1">
        <f>VLOOKUP($B1136,'Working final'!$A$4:$BU$2260,50,0)</f>
        <v>0</v>
      </c>
    </row>
    <row r="1137" spans="1:10" hidden="1" x14ac:dyDescent="0.25">
      <c r="A1137">
        <v>1135</v>
      </c>
      <c r="B1137" t="s">
        <v>2453</v>
      </c>
      <c r="C1137" t="str">
        <f>IF(VLOOKUP($B1137,'Working final'!$A$4:$BU$2260,50,0)&gt;=DATE(2022,3,31),"Y","N")</f>
        <v>Y</v>
      </c>
      <c r="D1137" t="str">
        <f>IF(VLOOKUP($B1137,'Working final'!$A$4:$BU$2260,51,0)&gt;=1,"Y","N")</f>
        <v>Y</v>
      </c>
      <c r="E1137" t="str">
        <f>IF(VLOOKUP($B1137,'Working final'!$A$4:$BU$2260,51,0)&lt;200,"Y","N")</f>
        <v>Y</v>
      </c>
      <c r="F1137" t="str">
        <f>IF(VLOOKUP($B1137,'Working final'!$A$4:$BU$2260,70,0)&gt;=75%,"Y","N")</f>
        <v>Y</v>
      </c>
      <c r="G1137" t="str">
        <f>IF(VLOOKUP($B1137,'Working final'!$A$4:$BU$2260,71,0)&gt;=30%,"Y","N")</f>
        <v>Y</v>
      </c>
      <c r="H1137" t="str">
        <f>IF(OR(VLOOKUP($B1137,'Working final'!$A$4:$BU$2260,72,0)&gt;=75%,VLOOKUP($B1137,'Working final'!$A$4:$BU$2260,73,0)&gt;=75%),"Y","N")</f>
        <v>N</v>
      </c>
      <c r="I1137" s="4" t="str">
        <f t="shared" si="17"/>
        <v>Reject</v>
      </c>
      <c r="J1137" s="1">
        <f>VLOOKUP($B1137,'Working final'!$A$4:$BU$2260,50,0)</f>
        <v>45016</v>
      </c>
    </row>
    <row r="1138" spans="1:10" hidden="1" x14ac:dyDescent="0.25">
      <c r="A1138">
        <v>1136</v>
      </c>
      <c r="B1138" t="s">
        <v>2454</v>
      </c>
      <c r="C1138" t="str">
        <f>IF(VLOOKUP($B1138,'Working final'!$A$4:$BU$2260,50,0)&gt;=DATE(2022,3,31),"Y","N")</f>
        <v>Y</v>
      </c>
      <c r="D1138" t="str">
        <f>IF(VLOOKUP($B1138,'Working final'!$A$4:$BU$2260,51,0)&gt;=1,"Y","N")</f>
        <v>N</v>
      </c>
      <c r="E1138" t="str">
        <f>IF(VLOOKUP($B1138,'Working final'!$A$4:$BU$2260,51,0)&lt;200,"Y","N")</f>
        <v>Y</v>
      </c>
      <c r="F1138" t="str">
        <f>IF(VLOOKUP($B1138,'Working final'!$A$4:$BU$2260,70,0)&gt;=75%,"Y","N")</f>
        <v>Y</v>
      </c>
      <c r="G1138" t="str">
        <f>IF(VLOOKUP($B1138,'Working final'!$A$4:$BU$2260,71,0)&gt;=30%,"Y","N")</f>
        <v>Y</v>
      </c>
      <c r="H1138" t="str">
        <f>IF(OR(VLOOKUP($B1138,'Working final'!$A$4:$BU$2260,72,0)&gt;=75%,VLOOKUP($B1138,'Working final'!$A$4:$BU$2260,73,0)&gt;=75%),"Y","N")</f>
        <v>N</v>
      </c>
      <c r="I1138" s="4" t="str">
        <f t="shared" si="17"/>
        <v>Reject</v>
      </c>
      <c r="J1138" s="1">
        <f>VLOOKUP($B1138,'Working final'!$A$4:$BU$2260,50,0)</f>
        <v>45016</v>
      </c>
    </row>
    <row r="1139" spans="1:10" hidden="1" x14ac:dyDescent="0.25">
      <c r="A1139">
        <v>1137</v>
      </c>
      <c r="B1139" t="s">
        <v>2457</v>
      </c>
      <c r="C1139" t="str">
        <f>IF(VLOOKUP($B1139,'Working final'!$A$4:$BU$2260,50,0)&gt;=DATE(2022,3,31),"Y","N")</f>
        <v>Y</v>
      </c>
      <c r="D1139" t="str">
        <f>IF(VLOOKUP($B1139,'Working final'!$A$4:$BU$2260,51,0)&gt;=1,"Y","N")</f>
        <v>Y</v>
      </c>
      <c r="E1139" t="str">
        <f>IF(VLOOKUP($B1139,'Working final'!$A$4:$BU$2260,51,0)&lt;200,"Y","N")</f>
        <v>Y</v>
      </c>
      <c r="F1139" t="str">
        <f>IF(VLOOKUP($B1139,'Working final'!$A$4:$BU$2260,70,0)&gt;=75%,"Y","N")</f>
        <v>Y</v>
      </c>
      <c r="G1139" t="str">
        <f>IF(VLOOKUP($B1139,'Working final'!$A$4:$BU$2260,71,0)&gt;=30%,"Y","N")</f>
        <v>Y</v>
      </c>
      <c r="H1139" t="str">
        <f>IF(OR(VLOOKUP($B1139,'Working final'!$A$4:$BU$2260,72,0)&gt;=75%,VLOOKUP($B1139,'Working final'!$A$4:$BU$2260,73,0)&gt;=75%),"Y","N")</f>
        <v>N</v>
      </c>
      <c r="I1139" s="4" t="str">
        <f t="shared" si="17"/>
        <v>Reject</v>
      </c>
      <c r="J1139" s="1">
        <f>VLOOKUP($B1139,'Working final'!$A$4:$BU$2260,50,0)</f>
        <v>45016</v>
      </c>
    </row>
    <row r="1140" spans="1:10" hidden="1" x14ac:dyDescent="0.25">
      <c r="A1140">
        <v>1138</v>
      </c>
      <c r="B1140" t="s">
        <v>2458</v>
      </c>
      <c r="C1140" t="str">
        <f>IF(VLOOKUP($B1140,'Working final'!$A$4:$BU$2260,50,0)&gt;=DATE(2022,3,31),"Y","N")</f>
        <v>Y</v>
      </c>
      <c r="D1140" t="str">
        <f>IF(VLOOKUP($B1140,'Working final'!$A$4:$BU$2260,51,0)&gt;=1,"Y","N")</f>
        <v>N</v>
      </c>
      <c r="E1140" t="str">
        <f>IF(VLOOKUP($B1140,'Working final'!$A$4:$BU$2260,51,0)&lt;200,"Y","N")</f>
        <v>Y</v>
      </c>
      <c r="F1140" t="str">
        <f>IF(VLOOKUP($B1140,'Working final'!$A$4:$BU$2260,70,0)&gt;=75%,"Y","N")</f>
        <v>N</v>
      </c>
      <c r="G1140" t="str">
        <f>IF(VLOOKUP($B1140,'Working final'!$A$4:$BU$2260,71,0)&gt;=30%,"Y","N")</f>
        <v>Y</v>
      </c>
      <c r="H1140" t="str">
        <f>IF(OR(VLOOKUP($B1140,'Working final'!$A$4:$BU$2260,72,0)&gt;=75%,VLOOKUP($B1140,'Working final'!$A$4:$BU$2260,73,0)&gt;=75%),"Y","N")</f>
        <v>N</v>
      </c>
      <c r="I1140" s="4" t="str">
        <f t="shared" si="17"/>
        <v>Reject</v>
      </c>
      <c r="J1140" s="1">
        <f>VLOOKUP($B1140,'Working final'!$A$4:$BU$2260,50,0)</f>
        <v>45016</v>
      </c>
    </row>
    <row r="1141" spans="1:10" hidden="1" x14ac:dyDescent="0.25">
      <c r="A1141">
        <v>1139</v>
      </c>
      <c r="B1141" t="s">
        <v>2459</v>
      </c>
      <c r="C1141" t="str">
        <f>IF(VLOOKUP($B1141,'Working final'!$A$4:$BU$2260,50,0)&gt;=DATE(2022,3,31),"Y","N")</f>
        <v>Y</v>
      </c>
      <c r="D1141" t="str">
        <f>IF(VLOOKUP($B1141,'Working final'!$A$4:$BU$2260,51,0)&gt;=1,"Y","N")</f>
        <v>Y</v>
      </c>
      <c r="E1141" t="str">
        <f>IF(VLOOKUP($B1141,'Working final'!$A$4:$BU$2260,51,0)&lt;200,"Y","N")</f>
        <v>Y</v>
      </c>
      <c r="F1141" t="str">
        <f>IF(VLOOKUP($B1141,'Working final'!$A$4:$BU$2260,70,0)&gt;=75%,"Y","N")</f>
        <v>Y</v>
      </c>
      <c r="G1141" t="str">
        <f>IF(VLOOKUP($B1141,'Working final'!$A$4:$BU$2260,71,0)&gt;=30%,"Y","N")</f>
        <v>Y</v>
      </c>
      <c r="H1141" t="str">
        <f>IF(OR(VLOOKUP($B1141,'Working final'!$A$4:$BU$2260,72,0)&gt;=75%,VLOOKUP($B1141,'Working final'!$A$4:$BU$2260,73,0)&gt;=75%),"Y","N")</f>
        <v>N</v>
      </c>
      <c r="I1141" s="4" t="str">
        <f t="shared" si="17"/>
        <v>Reject</v>
      </c>
      <c r="J1141" s="1">
        <f>VLOOKUP($B1141,'Working final'!$A$4:$BU$2260,50,0)</f>
        <v>45016</v>
      </c>
    </row>
    <row r="1142" spans="1:10" hidden="1" x14ac:dyDescent="0.25">
      <c r="A1142">
        <v>1140</v>
      </c>
      <c r="B1142" t="s">
        <v>2460</v>
      </c>
      <c r="C1142" t="str">
        <f>IF(VLOOKUP($B1142,'Working final'!$A$4:$BU$2260,50,0)&gt;=DATE(2022,3,31),"Y","N")</f>
        <v>N</v>
      </c>
      <c r="D1142" t="str">
        <f>IF(VLOOKUP($B1142,'Working final'!$A$4:$BU$2260,51,0)&gt;=1,"Y","N")</f>
        <v>N</v>
      </c>
      <c r="E1142" t="str">
        <f>IF(VLOOKUP($B1142,'Working final'!$A$4:$BU$2260,51,0)&lt;200,"Y","N")</f>
        <v>Y</v>
      </c>
      <c r="F1142" t="str">
        <f>IF(VLOOKUP($B1142,'Working final'!$A$4:$BU$2260,70,0)&gt;=75%,"Y","N")</f>
        <v>N</v>
      </c>
      <c r="G1142" t="str">
        <f>IF(VLOOKUP($B1142,'Working final'!$A$4:$BU$2260,71,0)&gt;=30%,"Y","N")</f>
        <v>N</v>
      </c>
      <c r="H1142" t="str">
        <f>IF(OR(VLOOKUP($B1142,'Working final'!$A$4:$BU$2260,72,0)&gt;=75%,VLOOKUP($B1142,'Working final'!$A$4:$BU$2260,73,0)&gt;=75%),"Y","N")</f>
        <v>N</v>
      </c>
      <c r="I1142" s="4" t="str">
        <f t="shared" si="17"/>
        <v>Reject</v>
      </c>
      <c r="J1142" s="1">
        <f>VLOOKUP($B1142,'Working final'!$A$4:$BU$2260,50,0)</f>
        <v>0</v>
      </c>
    </row>
    <row r="1143" spans="1:10" hidden="1" x14ac:dyDescent="0.25">
      <c r="A1143">
        <v>1141</v>
      </c>
      <c r="B1143" t="s">
        <v>2462</v>
      </c>
      <c r="C1143" t="str">
        <f>IF(VLOOKUP($B1143,'Working final'!$A$4:$BU$2260,50,0)&gt;=DATE(2022,3,31),"Y","N")</f>
        <v>Y</v>
      </c>
      <c r="D1143" t="str">
        <f>IF(VLOOKUP($B1143,'Working final'!$A$4:$BU$2260,51,0)&gt;=1,"Y","N")</f>
        <v>Y</v>
      </c>
      <c r="E1143" t="str">
        <f>IF(VLOOKUP($B1143,'Working final'!$A$4:$BU$2260,51,0)&lt;200,"Y","N")</f>
        <v>Y</v>
      </c>
      <c r="F1143" t="str">
        <f>IF(VLOOKUP($B1143,'Working final'!$A$4:$BU$2260,70,0)&gt;=75%,"Y","N")</f>
        <v>N</v>
      </c>
      <c r="G1143" t="str">
        <f>IF(VLOOKUP($B1143,'Working final'!$A$4:$BU$2260,71,0)&gt;=30%,"Y","N")</f>
        <v>Y</v>
      </c>
      <c r="H1143" t="str">
        <f>IF(OR(VLOOKUP($B1143,'Working final'!$A$4:$BU$2260,72,0)&gt;=75%,VLOOKUP($B1143,'Working final'!$A$4:$BU$2260,73,0)&gt;=75%),"Y","N")</f>
        <v>N</v>
      </c>
      <c r="I1143" s="4" t="str">
        <f t="shared" si="17"/>
        <v>Reject</v>
      </c>
      <c r="J1143" s="1">
        <f>VLOOKUP($B1143,'Working final'!$A$4:$BU$2260,50,0)</f>
        <v>45016</v>
      </c>
    </row>
    <row r="1144" spans="1:10" hidden="1" x14ac:dyDescent="0.25">
      <c r="A1144">
        <v>1142</v>
      </c>
      <c r="B1144" t="s">
        <v>2463</v>
      </c>
      <c r="C1144" t="str">
        <f>IF(VLOOKUP($B1144,'Working final'!$A$4:$BU$2260,50,0)&gt;=DATE(2022,3,31),"Y","N")</f>
        <v>N</v>
      </c>
      <c r="D1144" t="str">
        <f>IF(VLOOKUP($B1144,'Working final'!$A$4:$BU$2260,51,0)&gt;=1,"Y","N")</f>
        <v>N</v>
      </c>
      <c r="E1144" t="str">
        <f>IF(VLOOKUP($B1144,'Working final'!$A$4:$BU$2260,51,0)&lt;200,"Y","N")</f>
        <v>Y</v>
      </c>
      <c r="F1144" t="str">
        <f>IF(VLOOKUP($B1144,'Working final'!$A$4:$BU$2260,70,0)&gt;=75%,"Y","N")</f>
        <v>N</v>
      </c>
      <c r="G1144" t="str">
        <f>IF(VLOOKUP($B1144,'Working final'!$A$4:$BU$2260,71,0)&gt;=30%,"Y","N")</f>
        <v>N</v>
      </c>
      <c r="H1144" t="str">
        <f>IF(OR(VLOOKUP($B1144,'Working final'!$A$4:$BU$2260,72,0)&gt;=75%,VLOOKUP($B1144,'Working final'!$A$4:$BU$2260,73,0)&gt;=75%),"Y","N")</f>
        <v>N</v>
      </c>
      <c r="I1144" s="4" t="str">
        <f t="shared" si="17"/>
        <v>Reject</v>
      </c>
      <c r="J1144" s="1">
        <f>VLOOKUP($B1144,'Working final'!$A$4:$BU$2260,50,0)</f>
        <v>0</v>
      </c>
    </row>
    <row r="1145" spans="1:10" x14ac:dyDescent="0.25">
      <c r="A1145">
        <v>1143</v>
      </c>
      <c r="B1145" t="s">
        <v>2464</v>
      </c>
      <c r="C1145" t="str">
        <f>IF(VLOOKUP($B1145,'Working final'!$A$4:$BU$2260,50,0)&gt;=DATE(2022,3,31),"Y","N")</f>
        <v>Y</v>
      </c>
      <c r="D1145" t="str">
        <f>IF(VLOOKUP($B1145,'Working final'!$A$4:$BU$2260,51,0)&gt;=1,"Y","N")</f>
        <v>Y</v>
      </c>
      <c r="E1145" t="str">
        <f>IF(VLOOKUP($B1145,'Working final'!$A$4:$BU$2260,51,0)&lt;200,"Y","N")</f>
        <v>Y</v>
      </c>
      <c r="F1145" t="str">
        <f>IF(VLOOKUP($B1145,'Working final'!$A$4:$BU$2260,70,0)&gt;=75%,"Y","N")</f>
        <v>Y</v>
      </c>
      <c r="G1145" t="str">
        <f>IF(VLOOKUP($B1145,'Working final'!$A$4:$BU$2260,71,0)&gt;=30%,"Y","N")</f>
        <v>Y</v>
      </c>
      <c r="H1145" t="str">
        <f>IF(OR(VLOOKUP($B1145,'Working final'!$A$4:$BU$2260,72,0)&gt;=75%,VLOOKUP($B1145,'Working final'!$A$4:$BU$2260,73,0)&gt;=75%),"Y","N")</f>
        <v>Y</v>
      </c>
      <c r="I1145" s="4" t="str">
        <f t="shared" si="17"/>
        <v>Accept</v>
      </c>
      <c r="J1145" s="1">
        <f>VLOOKUP($B1145,'Working final'!$A$4:$BU$2260,50,0)</f>
        <v>45016</v>
      </c>
    </row>
    <row r="1146" spans="1:10" hidden="1" x14ac:dyDescent="0.25">
      <c r="A1146">
        <v>1144</v>
      </c>
      <c r="B1146" t="s">
        <v>2466</v>
      </c>
      <c r="C1146" t="str">
        <f>IF(VLOOKUP($B1146,'Working final'!$A$4:$BU$2260,50,0)&gt;=DATE(2022,3,31),"Y","N")</f>
        <v>Y</v>
      </c>
      <c r="D1146" t="str">
        <f>IF(VLOOKUP($B1146,'Working final'!$A$4:$BU$2260,51,0)&gt;=1,"Y","N")</f>
        <v>Y</v>
      </c>
      <c r="E1146" t="str">
        <f>IF(VLOOKUP($B1146,'Working final'!$A$4:$BU$2260,51,0)&lt;200,"Y","N")</f>
        <v>Y</v>
      </c>
      <c r="F1146" t="str">
        <f>IF(VLOOKUP($B1146,'Working final'!$A$4:$BU$2260,70,0)&gt;=75%,"Y","N")</f>
        <v>N</v>
      </c>
      <c r="G1146" t="str">
        <f>IF(VLOOKUP($B1146,'Working final'!$A$4:$BU$2260,71,0)&gt;=30%,"Y","N")</f>
        <v>Y</v>
      </c>
      <c r="H1146" t="str">
        <f>IF(OR(VLOOKUP($B1146,'Working final'!$A$4:$BU$2260,72,0)&gt;=75%,VLOOKUP($B1146,'Working final'!$A$4:$BU$2260,73,0)&gt;=75%),"Y","N")</f>
        <v>N</v>
      </c>
      <c r="I1146" s="4" t="str">
        <f t="shared" si="17"/>
        <v>Reject</v>
      </c>
      <c r="J1146" s="1">
        <f>VLOOKUP($B1146,'Working final'!$A$4:$BU$2260,50,0)</f>
        <v>45016</v>
      </c>
    </row>
    <row r="1147" spans="1:10" hidden="1" x14ac:dyDescent="0.25">
      <c r="A1147">
        <v>1145</v>
      </c>
      <c r="B1147" t="s">
        <v>2480</v>
      </c>
      <c r="C1147" t="str">
        <f>IF(VLOOKUP($B1147,'Working final'!$A$4:$BU$2260,50,0)&gt;=DATE(2022,3,31),"Y","N")</f>
        <v>Y</v>
      </c>
      <c r="D1147" t="str">
        <f>IF(VLOOKUP($B1147,'Working final'!$A$4:$BU$2260,51,0)&gt;=1,"Y","N")</f>
        <v>Y</v>
      </c>
      <c r="E1147" t="str">
        <f>IF(VLOOKUP($B1147,'Working final'!$A$4:$BU$2260,51,0)&lt;200,"Y","N")</f>
        <v>Y</v>
      </c>
      <c r="F1147" t="str">
        <f>IF(VLOOKUP($B1147,'Working final'!$A$4:$BU$2260,70,0)&gt;=75%,"Y","N")</f>
        <v>Y</v>
      </c>
      <c r="G1147" t="str">
        <f>IF(VLOOKUP($B1147,'Working final'!$A$4:$BU$2260,71,0)&gt;=30%,"Y","N")</f>
        <v>Y</v>
      </c>
      <c r="H1147" t="str">
        <f>IF(OR(VLOOKUP($B1147,'Working final'!$A$4:$BU$2260,72,0)&gt;=75%,VLOOKUP($B1147,'Working final'!$A$4:$BU$2260,73,0)&gt;=75%),"Y","N")</f>
        <v>N</v>
      </c>
      <c r="I1147" s="4" t="str">
        <f t="shared" si="17"/>
        <v>Reject</v>
      </c>
      <c r="J1147" s="1">
        <f>VLOOKUP($B1147,'Working final'!$A$4:$BU$2260,50,0)</f>
        <v>45016</v>
      </c>
    </row>
    <row r="1148" spans="1:10" x14ac:dyDescent="0.25">
      <c r="A1148">
        <v>1146</v>
      </c>
      <c r="B1148" t="s">
        <v>2481</v>
      </c>
      <c r="C1148" t="str">
        <f>IF(VLOOKUP($B1148,'Working final'!$A$4:$BU$2260,50,0)&gt;=DATE(2022,3,31),"Y","N")</f>
        <v>Y</v>
      </c>
      <c r="D1148" t="str">
        <f>IF(VLOOKUP($B1148,'Working final'!$A$4:$BU$2260,51,0)&gt;=1,"Y","N")</f>
        <v>Y</v>
      </c>
      <c r="E1148" t="str">
        <f>IF(VLOOKUP($B1148,'Working final'!$A$4:$BU$2260,51,0)&lt;200,"Y","N")</f>
        <v>Y</v>
      </c>
      <c r="F1148" t="str">
        <f>IF(VLOOKUP($B1148,'Working final'!$A$4:$BU$2260,70,0)&gt;=75%,"Y","N")</f>
        <v>Y</v>
      </c>
      <c r="G1148" t="str">
        <f>IF(VLOOKUP($B1148,'Working final'!$A$4:$BU$2260,71,0)&gt;=30%,"Y","N")</f>
        <v>Y</v>
      </c>
      <c r="H1148" t="str">
        <f>IF(OR(VLOOKUP($B1148,'Working final'!$A$4:$BU$2260,72,0)&gt;=75%,VLOOKUP($B1148,'Working final'!$A$4:$BU$2260,73,0)&gt;=75%),"Y","N")</f>
        <v>Y</v>
      </c>
      <c r="I1148" s="4" t="str">
        <f t="shared" si="17"/>
        <v>Accept</v>
      </c>
      <c r="J1148" s="1">
        <f>VLOOKUP($B1148,'Working final'!$A$4:$BU$2260,50,0)</f>
        <v>45016</v>
      </c>
    </row>
    <row r="1149" spans="1:10" hidden="1" x14ac:dyDescent="0.25">
      <c r="A1149">
        <v>1147</v>
      </c>
      <c r="B1149" t="s">
        <v>2482</v>
      </c>
      <c r="C1149" t="str">
        <f>IF(VLOOKUP($B1149,'Working final'!$A$4:$BU$2260,50,0)&gt;=DATE(2022,3,31),"Y","N")</f>
        <v>N</v>
      </c>
      <c r="D1149" t="str">
        <f>IF(VLOOKUP($B1149,'Working final'!$A$4:$BU$2260,51,0)&gt;=1,"Y","N")</f>
        <v>N</v>
      </c>
      <c r="E1149" t="str">
        <f>IF(VLOOKUP($B1149,'Working final'!$A$4:$BU$2260,51,0)&lt;200,"Y","N")</f>
        <v>Y</v>
      </c>
      <c r="F1149" t="str">
        <f>IF(VLOOKUP($B1149,'Working final'!$A$4:$BU$2260,70,0)&gt;=75%,"Y","N")</f>
        <v>N</v>
      </c>
      <c r="G1149" t="str">
        <f>IF(VLOOKUP($B1149,'Working final'!$A$4:$BU$2260,71,0)&gt;=30%,"Y","N")</f>
        <v>N</v>
      </c>
      <c r="H1149" t="str">
        <f>IF(OR(VLOOKUP($B1149,'Working final'!$A$4:$BU$2260,72,0)&gt;=75%,VLOOKUP($B1149,'Working final'!$A$4:$BU$2260,73,0)&gt;=75%),"Y","N")</f>
        <v>N</v>
      </c>
      <c r="I1149" s="4" t="str">
        <f t="shared" si="17"/>
        <v>Reject</v>
      </c>
      <c r="J1149" s="1">
        <f>VLOOKUP($B1149,'Working final'!$A$4:$BU$2260,50,0)</f>
        <v>0</v>
      </c>
    </row>
    <row r="1150" spans="1:10" hidden="1" x14ac:dyDescent="0.25">
      <c r="A1150">
        <v>1148</v>
      </c>
      <c r="B1150" t="s">
        <v>2484</v>
      </c>
      <c r="C1150" t="str">
        <f>IF(VLOOKUP($B1150,'Working final'!$A$4:$BU$2260,50,0)&gt;=DATE(2022,3,31),"Y","N")</f>
        <v>Y</v>
      </c>
      <c r="D1150" t="str">
        <f>IF(VLOOKUP($B1150,'Working final'!$A$4:$BU$2260,51,0)&gt;=1,"Y","N")</f>
        <v>N</v>
      </c>
      <c r="E1150" t="str">
        <f>IF(VLOOKUP($B1150,'Working final'!$A$4:$BU$2260,51,0)&lt;200,"Y","N")</f>
        <v>Y</v>
      </c>
      <c r="F1150" t="str">
        <f>IF(VLOOKUP($B1150,'Working final'!$A$4:$BU$2260,70,0)&gt;=75%,"Y","N")</f>
        <v>N</v>
      </c>
      <c r="G1150" t="str">
        <f>IF(VLOOKUP($B1150,'Working final'!$A$4:$BU$2260,71,0)&gt;=30%,"Y","N")</f>
        <v>N</v>
      </c>
      <c r="H1150" t="str">
        <f>IF(OR(VLOOKUP($B1150,'Working final'!$A$4:$BU$2260,72,0)&gt;=75%,VLOOKUP($B1150,'Working final'!$A$4:$BU$2260,73,0)&gt;=75%),"Y","N")</f>
        <v>N</v>
      </c>
      <c r="I1150" s="4" t="str">
        <f t="shared" si="17"/>
        <v>Reject</v>
      </c>
      <c r="J1150" s="1">
        <f>VLOOKUP($B1150,'Working final'!$A$4:$BU$2260,50,0)</f>
        <v>45016</v>
      </c>
    </row>
    <row r="1151" spans="1:10" hidden="1" x14ac:dyDescent="0.25">
      <c r="A1151">
        <v>1149</v>
      </c>
      <c r="B1151" t="s">
        <v>2485</v>
      </c>
      <c r="C1151" t="str">
        <f>IF(VLOOKUP($B1151,'Working final'!$A$4:$BU$2260,50,0)&gt;=DATE(2022,3,31),"Y","N")</f>
        <v>N</v>
      </c>
      <c r="D1151" t="str">
        <f>IF(VLOOKUP($B1151,'Working final'!$A$4:$BU$2260,51,0)&gt;=1,"Y","N")</f>
        <v>N</v>
      </c>
      <c r="E1151" t="str">
        <f>IF(VLOOKUP($B1151,'Working final'!$A$4:$BU$2260,51,0)&lt;200,"Y","N")</f>
        <v>Y</v>
      </c>
      <c r="F1151" t="str">
        <f>IF(VLOOKUP($B1151,'Working final'!$A$4:$BU$2260,70,0)&gt;=75%,"Y","N")</f>
        <v>N</v>
      </c>
      <c r="G1151" t="str">
        <f>IF(VLOOKUP($B1151,'Working final'!$A$4:$BU$2260,71,0)&gt;=30%,"Y","N")</f>
        <v>N</v>
      </c>
      <c r="H1151" t="str">
        <f>IF(OR(VLOOKUP($B1151,'Working final'!$A$4:$BU$2260,72,0)&gt;=75%,VLOOKUP($B1151,'Working final'!$A$4:$BU$2260,73,0)&gt;=75%),"Y","N")</f>
        <v>N</v>
      </c>
      <c r="I1151" s="4" t="str">
        <f t="shared" si="17"/>
        <v>Reject</v>
      </c>
      <c r="J1151" s="1">
        <f>VLOOKUP($B1151,'Working final'!$A$4:$BU$2260,50,0)</f>
        <v>0</v>
      </c>
    </row>
    <row r="1152" spans="1:10" hidden="1" x14ac:dyDescent="0.25">
      <c r="A1152">
        <v>1150</v>
      </c>
      <c r="B1152" t="s">
        <v>2487</v>
      </c>
      <c r="C1152" t="str">
        <f>IF(VLOOKUP($B1152,'Working final'!$A$4:$BU$2260,50,0)&gt;=DATE(2022,3,31),"Y","N")</f>
        <v>Y</v>
      </c>
      <c r="D1152" t="str">
        <f>IF(VLOOKUP($B1152,'Working final'!$A$4:$BU$2260,51,0)&gt;=1,"Y","N")</f>
        <v>N</v>
      </c>
      <c r="E1152" t="str">
        <f>IF(VLOOKUP($B1152,'Working final'!$A$4:$BU$2260,51,0)&lt;200,"Y","N")</f>
        <v>Y</v>
      </c>
      <c r="F1152" t="str">
        <f>IF(VLOOKUP($B1152,'Working final'!$A$4:$BU$2260,70,0)&gt;=75%,"Y","N")</f>
        <v>Y</v>
      </c>
      <c r="G1152" t="str">
        <f>IF(VLOOKUP($B1152,'Working final'!$A$4:$BU$2260,71,0)&gt;=30%,"Y","N")</f>
        <v>Y</v>
      </c>
      <c r="H1152" t="str">
        <f>IF(OR(VLOOKUP($B1152,'Working final'!$A$4:$BU$2260,72,0)&gt;=75%,VLOOKUP($B1152,'Working final'!$A$4:$BU$2260,73,0)&gt;=75%),"Y","N")</f>
        <v>Y</v>
      </c>
      <c r="I1152" s="4" t="str">
        <f t="shared" si="17"/>
        <v>Reject</v>
      </c>
      <c r="J1152" s="1">
        <f>VLOOKUP($B1152,'Working final'!$A$4:$BU$2260,50,0)</f>
        <v>44651</v>
      </c>
    </row>
    <row r="1153" spans="1:10" hidden="1" x14ac:dyDescent="0.25">
      <c r="A1153">
        <v>1151</v>
      </c>
      <c r="B1153" t="s">
        <v>2488</v>
      </c>
      <c r="C1153" t="str">
        <f>IF(VLOOKUP($B1153,'Working final'!$A$4:$BU$2260,50,0)&gt;=DATE(2022,3,31),"Y","N")</f>
        <v>Y</v>
      </c>
      <c r="D1153" t="str">
        <f>IF(VLOOKUP($B1153,'Working final'!$A$4:$BU$2260,51,0)&gt;=1,"Y","N")</f>
        <v>Y</v>
      </c>
      <c r="E1153" t="str">
        <f>IF(VLOOKUP($B1153,'Working final'!$A$4:$BU$2260,51,0)&lt;200,"Y","N")</f>
        <v>Y</v>
      </c>
      <c r="F1153" t="str">
        <f>IF(VLOOKUP($B1153,'Working final'!$A$4:$BU$2260,70,0)&gt;=75%,"Y","N")</f>
        <v>Y</v>
      </c>
      <c r="G1153" t="str">
        <f>IF(VLOOKUP($B1153,'Working final'!$A$4:$BU$2260,71,0)&gt;=30%,"Y","N")</f>
        <v>Y</v>
      </c>
      <c r="H1153" t="str">
        <f>IF(OR(VLOOKUP($B1153,'Working final'!$A$4:$BU$2260,72,0)&gt;=75%,VLOOKUP($B1153,'Working final'!$A$4:$BU$2260,73,0)&gt;=75%),"Y","N")</f>
        <v>N</v>
      </c>
      <c r="I1153" s="4" t="str">
        <f t="shared" si="17"/>
        <v>Reject</v>
      </c>
      <c r="J1153" s="1">
        <f>VLOOKUP($B1153,'Working final'!$A$4:$BU$2260,50,0)</f>
        <v>45016</v>
      </c>
    </row>
    <row r="1154" spans="1:10" x14ac:dyDescent="0.25">
      <c r="A1154">
        <v>1152</v>
      </c>
      <c r="B1154" t="s">
        <v>2492</v>
      </c>
      <c r="C1154" t="str">
        <f>IF(VLOOKUP($B1154,'Working final'!$A$4:$BU$2260,50,0)&gt;=DATE(2022,3,31),"Y","N")</f>
        <v>Y</v>
      </c>
      <c r="D1154" t="str">
        <f>IF(VLOOKUP($B1154,'Working final'!$A$4:$BU$2260,51,0)&gt;=1,"Y","N")</f>
        <v>Y</v>
      </c>
      <c r="E1154" t="str">
        <f>IF(VLOOKUP($B1154,'Working final'!$A$4:$BU$2260,51,0)&lt;200,"Y","N")</f>
        <v>Y</v>
      </c>
      <c r="F1154" t="str">
        <f>IF(VLOOKUP($B1154,'Working final'!$A$4:$BU$2260,70,0)&gt;=75%,"Y","N")</f>
        <v>Y</v>
      </c>
      <c r="G1154" t="str">
        <f>IF(VLOOKUP($B1154,'Working final'!$A$4:$BU$2260,71,0)&gt;=30%,"Y","N")</f>
        <v>Y</v>
      </c>
      <c r="H1154" t="str">
        <f>IF(OR(VLOOKUP($B1154,'Working final'!$A$4:$BU$2260,72,0)&gt;=75%,VLOOKUP($B1154,'Working final'!$A$4:$BU$2260,73,0)&gt;=75%),"Y","N")</f>
        <v>Y</v>
      </c>
      <c r="I1154" s="4" t="str">
        <f t="shared" si="17"/>
        <v>Accept</v>
      </c>
      <c r="J1154" s="1">
        <f>VLOOKUP($B1154,'Working final'!$A$4:$BU$2260,50,0)</f>
        <v>45016</v>
      </c>
    </row>
    <row r="1155" spans="1:10" hidden="1" x14ac:dyDescent="0.25">
      <c r="A1155">
        <v>1153</v>
      </c>
      <c r="B1155" t="s">
        <v>2493</v>
      </c>
      <c r="C1155" t="str">
        <f>IF(VLOOKUP($B1155,'Working final'!$A$4:$BU$2260,50,0)&gt;=DATE(2022,3,31),"Y","N")</f>
        <v>Y</v>
      </c>
      <c r="D1155" t="str">
        <f>IF(VLOOKUP($B1155,'Working final'!$A$4:$BU$2260,51,0)&gt;=1,"Y","N")</f>
        <v>Y</v>
      </c>
      <c r="E1155" t="str">
        <f>IF(VLOOKUP($B1155,'Working final'!$A$4:$BU$2260,51,0)&lt;200,"Y","N")</f>
        <v>Y</v>
      </c>
      <c r="F1155" t="str">
        <f>IF(VLOOKUP($B1155,'Working final'!$A$4:$BU$2260,70,0)&gt;=75%,"Y","N")</f>
        <v>Y</v>
      </c>
      <c r="G1155" t="str">
        <f>IF(VLOOKUP($B1155,'Working final'!$A$4:$BU$2260,71,0)&gt;=30%,"Y","N")</f>
        <v>Y</v>
      </c>
      <c r="H1155" t="str">
        <f>IF(OR(VLOOKUP($B1155,'Working final'!$A$4:$BU$2260,72,0)&gt;=75%,VLOOKUP($B1155,'Working final'!$A$4:$BU$2260,73,0)&gt;=75%),"Y","N")</f>
        <v>N</v>
      </c>
      <c r="I1155" s="4" t="str">
        <f t="shared" si="17"/>
        <v>Reject</v>
      </c>
      <c r="J1155" s="1">
        <f>VLOOKUP($B1155,'Working final'!$A$4:$BU$2260,50,0)</f>
        <v>45016</v>
      </c>
    </row>
    <row r="1156" spans="1:10" x14ac:dyDescent="0.25">
      <c r="A1156">
        <v>1154</v>
      </c>
      <c r="B1156" t="s">
        <v>2496</v>
      </c>
      <c r="C1156" t="str">
        <f>IF(VLOOKUP($B1156,'Working final'!$A$4:$BU$2260,50,0)&gt;=DATE(2022,3,31),"Y","N")</f>
        <v>Y</v>
      </c>
      <c r="D1156" t="str">
        <f>IF(VLOOKUP($B1156,'Working final'!$A$4:$BU$2260,51,0)&gt;=1,"Y","N")</f>
        <v>Y</v>
      </c>
      <c r="E1156" t="str">
        <f>IF(VLOOKUP($B1156,'Working final'!$A$4:$BU$2260,51,0)&lt;200,"Y","N")</f>
        <v>Y</v>
      </c>
      <c r="F1156" t="str">
        <f>IF(VLOOKUP($B1156,'Working final'!$A$4:$BU$2260,70,0)&gt;=75%,"Y","N")</f>
        <v>Y</v>
      </c>
      <c r="G1156" t="str">
        <f>IF(VLOOKUP($B1156,'Working final'!$A$4:$BU$2260,71,0)&gt;=30%,"Y","N")</f>
        <v>Y</v>
      </c>
      <c r="H1156" t="str">
        <f>IF(OR(VLOOKUP($B1156,'Working final'!$A$4:$BU$2260,72,0)&gt;=75%,VLOOKUP($B1156,'Working final'!$A$4:$BU$2260,73,0)&gt;=75%),"Y","N")</f>
        <v>Y</v>
      </c>
      <c r="I1156" s="4" t="str">
        <f t="shared" ref="I1156:I1219" si="18">IF(AND(C1156="Y",D1156="Y",E1156="Y",F1156="Y",G1156="Y",H1156="Y"),"Accept","Reject")</f>
        <v>Accept</v>
      </c>
      <c r="J1156" s="1">
        <f>VLOOKUP($B1156,'Working final'!$A$4:$BU$2260,50,0)</f>
        <v>45016</v>
      </c>
    </row>
    <row r="1157" spans="1:10" hidden="1" x14ac:dyDescent="0.25">
      <c r="A1157">
        <v>1155</v>
      </c>
      <c r="B1157" t="s">
        <v>2497</v>
      </c>
      <c r="C1157" t="str">
        <f>IF(VLOOKUP($B1157,'Working final'!$A$4:$BU$2260,50,0)&gt;=DATE(2022,3,31),"Y","N")</f>
        <v>N</v>
      </c>
      <c r="D1157" t="str">
        <f>IF(VLOOKUP($B1157,'Working final'!$A$4:$BU$2260,51,0)&gt;=1,"Y","N")</f>
        <v>N</v>
      </c>
      <c r="E1157" t="str">
        <f>IF(VLOOKUP($B1157,'Working final'!$A$4:$BU$2260,51,0)&lt;200,"Y","N")</f>
        <v>Y</v>
      </c>
      <c r="F1157" t="str">
        <f>IF(VLOOKUP($B1157,'Working final'!$A$4:$BU$2260,70,0)&gt;=75%,"Y","N")</f>
        <v>N</v>
      </c>
      <c r="G1157" t="str">
        <f>IF(VLOOKUP($B1157,'Working final'!$A$4:$BU$2260,71,0)&gt;=30%,"Y","N")</f>
        <v>N</v>
      </c>
      <c r="H1157" t="str">
        <f>IF(OR(VLOOKUP($B1157,'Working final'!$A$4:$BU$2260,72,0)&gt;=75%,VLOOKUP($B1157,'Working final'!$A$4:$BU$2260,73,0)&gt;=75%),"Y","N")</f>
        <v>N</v>
      </c>
      <c r="I1157" s="4" t="str">
        <f t="shared" si="18"/>
        <v>Reject</v>
      </c>
      <c r="J1157" s="1">
        <f>VLOOKUP($B1157,'Working final'!$A$4:$BU$2260,50,0)</f>
        <v>0</v>
      </c>
    </row>
    <row r="1158" spans="1:10" hidden="1" x14ac:dyDescent="0.25">
      <c r="A1158">
        <v>1156</v>
      </c>
      <c r="B1158" t="s">
        <v>2498</v>
      </c>
      <c r="C1158" t="str">
        <f>IF(VLOOKUP($B1158,'Working final'!$A$4:$BU$2260,50,0)&gt;=DATE(2022,3,31),"Y","N")</f>
        <v>Y</v>
      </c>
      <c r="D1158" t="str">
        <f>IF(VLOOKUP($B1158,'Working final'!$A$4:$BU$2260,51,0)&gt;=1,"Y","N")</f>
        <v>Y</v>
      </c>
      <c r="E1158" t="str">
        <f>IF(VLOOKUP($B1158,'Working final'!$A$4:$BU$2260,51,0)&lt;200,"Y","N")</f>
        <v>Y</v>
      </c>
      <c r="F1158" t="str">
        <f>IF(VLOOKUP($B1158,'Working final'!$A$4:$BU$2260,70,0)&gt;=75%,"Y","N")</f>
        <v>Y</v>
      </c>
      <c r="G1158" t="str">
        <f>IF(VLOOKUP($B1158,'Working final'!$A$4:$BU$2260,71,0)&gt;=30%,"Y","N")</f>
        <v>Y</v>
      </c>
      <c r="H1158" t="str">
        <f>IF(OR(VLOOKUP($B1158,'Working final'!$A$4:$BU$2260,72,0)&gt;=75%,VLOOKUP($B1158,'Working final'!$A$4:$BU$2260,73,0)&gt;=75%),"Y","N")</f>
        <v>N</v>
      </c>
      <c r="I1158" s="4" t="str">
        <f t="shared" si="18"/>
        <v>Reject</v>
      </c>
      <c r="J1158" s="1">
        <f>VLOOKUP($B1158,'Working final'!$A$4:$BU$2260,50,0)</f>
        <v>45016</v>
      </c>
    </row>
    <row r="1159" spans="1:10" hidden="1" x14ac:dyDescent="0.25">
      <c r="A1159">
        <v>1157</v>
      </c>
      <c r="B1159" t="s">
        <v>2501</v>
      </c>
      <c r="C1159" t="str">
        <f>IF(VLOOKUP($B1159,'Working final'!$A$4:$BU$2260,50,0)&gt;=DATE(2022,3,31),"Y","N")</f>
        <v>Y</v>
      </c>
      <c r="D1159" t="str">
        <f>IF(VLOOKUP($B1159,'Working final'!$A$4:$BU$2260,51,0)&gt;=1,"Y","N")</f>
        <v>Y</v>
      </c>
      <c r="E1159" t="str">
        <f>IF(VLOOKUP($B1159,'Working final'!$A$4:$BU$2260,51,0)&lt;200,"Y","N")</f>
        <v>Y</v>
      </c>
      <c r="F1159" t="str">
        <f>IF(VLOOKUP($B1159,'Working final'!$A$4:$BU$2260,70,0)&gt;=75%,"Y","N")</f>
        <v>Y</v>
      </c>
      <c r="G1159" t="str">
        <f>IF(VLOOKUP($B1159,'Working final'!$A$4:$BU$2260,71,0)&gt;=30%,"Y","N")</f>
        <v>Y</v>
      </c>
      <c r="H1159" t="str">
        <f>IF(OR(VLOOKUP($B1159,'Working final'!$A$4:$BU$2260,72,0)&gt;=75%,VLOOKUP($B1159,'Working final'!$A$4:$BU$2260,73,0)&gt;=75%),"Y","N")</f>
        <v>N</v>
      </c>
      <c r="I1159" s="4" t="str">
        <f t="shared" si="18"/>
        <v>Reject</v>
      </c>
      <c r="J1159" s="1">
        <f>VLOOKUP($B1159,'Working final'!$A$4:$BU$2260,50,0)</f>
        <v>45016</v>
      </c>
    </row>
    <row r="1160" spans="1:10" hidden="1" x14ac:dyDescent="0.25">
      <c r="A1160">
        <v>1158</v>
      </c>
      <c r="B1160" t="s">
        <v>2503</v>
      </c>
      <c r="C1160" t="str">
        <f>IF(VLOOKUP($B1160,'Working final'!$A$4:$BU$2260,50,0)&gt;=DATE(2022,3,31),"Y","N")</f>
        <v>Y</v>
      </c>
      <c r="D1160" t="str">
        <f>IF(VLOOKUP($B1160,'Working final'!$A$4:$BU$2260,51,0)&gt;=1,"Y","N")</f>
        <v>Y</v>
      </c>
      <c r="E1160" t="str">
        <f>IF(VLOOKUP($B1160,'Working final'!$A$4:$BU$2260,51,0)&lt;200,"Y","N")</f>
        <v>Y</v>
      </c>
      <c r="F1160" t="str">
        <f>IF(VLOOKUP($B1160,'Working final'!$A$4:$BU$2260,70,0)&gt;=75%,"Y","N")</f>
        <v>Y</v>
      </c>
      <c r="G1160" t="str">
        <f>IF(VLOOKUP($B1160,'Working final'!$A$4:$BU$2260,71,0)&gt;=30%,"Y","N")</f>
        <v>Y</v>
      </c>
      <c r="H1160" t="str">
        <f>IF(OR(VLOOKUP($B1160,'Working final'!$A$4:$BU$2260,72,0)&gt;=75%,VLOOKUP($B1160,'Working final'!$A$4:$BU$2260,73,0)&gt;=75%),"Y","N")</f>
        <v>N</v>
      </c>
      <c r="I1160" s="4" t="str">
        <f t="shared" si="18"/>
        <v>Reject</v>
      </c>
      <c r="J1160" s="1">
        <f>VLOOKUP($B1160,'Working final'!$A$4:$BU$2260,50,0)</f>
        <v>45016</v>
      </c>
    </row>
    <row r="1161" spans="1:10" hidden="1" x14ac:dyDescent="0.25">
      <c r="A1161">
        <v>1159</v>
      </c>
      <c r="B1161" t="s">
        <v>2506</v>
      </c>
      <c r="C1161" t="str">
        <f>IF(VLOOKUP($B1161,'Working final'!$A$4:$BU$2260,50,0)&gt;=DATE(2022,3,31),"Y","N")</f>
        <v>N</v>
      </c>
      <c r="D1161" t="str">
        <f>IF(VLOOKUP($B1161,'Working final'!$A$4:$BU$2260,51,0)&gt;=1,"Y","N")</f>
        <v>N</v>
      </c>
      <c r="E1161" t="str">
        <f>IF(VLOOKUP($B1161,'Working final'!$A$4:$BU$2260,51,0)&lt;200,"Y","N")</f>
        <v>Y</v>
      </c>
      <c r="F1161" t="str">
        <f>IF(VLOOKUP($B1161,'Working final'!$A$4:$BU$2260,70,0)&gt;=75%,"Y","N")</f>
        <v>N</v>
      </c>
      <c r="G1161" t="str">
        <f>IF(VLOOKUP($B1161,'Working final'!$A$4:$BU$2260,71,0)&gt;=30%,"Y","N")</f>
        <v>N</v>
      </c>
      <c r="H1161" t="str">
        <f>IF(OR(VLOOKUP($B1161,'Working final'!$A$4:$BU$2260,72,0)&gt;=75%,VLOOKUP($B1161,'Working final'!$A$4:$BU$2260,73,0)&gt;=75%),"Y","N")</f>
        <v>N</v>
      </c>
      <c r="I1161" s="4" t="str">
        <f t="shared" si="18"/>
        <v>Reject</v>
      </c>
      <c r="J1161" s="1">
        <f>VLOOKUP($B1161,'Working final'!$A$4:$BU$2260,50,0)</f>
        <v>0</v>
      </c>
    </row>
    <row r="1162" spans="1:10" x14ac:dyDescent="0.25">
      <c r="A1162">
        <v>1160</v>
      </c>
      <c r="B1162" t="s">
        <v>2507</v>
      </c>
      <c r="C1162" t="str">
        <f>IF(VLOOKUP($B1162,'Working final'!$A$4:$BU$2260,50,0)&gt;=DATE(2022,3,31),"Y","N")</f>
        <v>Y</v>
      </c>
      <c r="D1162" t="str">
        <f>IF(VLOOKUP($B1162,'Working final'!$A$4:$BU$2260,51,0)&gt;=1,"Y","N")</f>
        <v>Y</v>
      </c>
      <c r="E1162" t="str">
        <f>IF(VLOOKUP($B1162,'Working final'!$A$4:$BU$2260,51,0)&lt;200,"Y","N")</f>
        <v>Y</v>
      </c>
      <c r="F1162" t="str">
        <f>IF(VLOOKUP($B1162,'Working final'!$A$4:$BU$2260,70,0)&gt;=75%,"Y","N")</f>
        <v>Y</v>
      </c>
      <c r="G1162" t="str">
        <f>IF(VLOOKUP($B1162,'Working final'!$A$4:$BU$2260,71,0)&gt;=30%,"Y","N")</f>
        <v>Y</v>
      </c>
      <c r="H1162" t="str">
        <f>IF(OR(VLOOKUP($B1162,'Working final'!$A$4:$BU$2260,72,0)&gt;=75%,VLOOKUP($B1162,'Working final'!$A$4:$BU$2260,73,0)&gt;=75%),"Y","N")</f>
        <v>Y</v>
      </c>
      <c r="I1162" s="4" t="str">
        <f t="shared" si="18"/>
        <v>Accept</v>
      </c>
      <c r="J1162" s="1">
        <f>VLOOKUP($B1162,'Working final'!$A$4:$BU$2260,50,0)</f>
        <v>45016</v>
      </c>
    </row>
    <row r="1163" spans="1:10" hidden="1" x14ac:dyDescent="0.25">
      <c r="A1163">
        <v>1161</v>
      </c>
      <c r="B1163" t="s">
        <v>2509</v>
      </c>
      <c r="C1163" t="str">
        <f>IF(VLOOKUP($B1163,'Working final'!$A$4:$BU$2260,50,0)&gt;=DATE(2022,3,31),"Y","N")</f>
        <v>N</v>
      </c>
      <c r="D1163" t="str">
        <f>IF(VLOOKUP($B1163,'Working final'!$A$4:$BU$2260,51,0)&gt;=1,"Y","N")</f>
        <v>N</v>
      </c>
      <c r="E1163" t="str">
        <f>IF(VLOOKUP($B1163,'Working final'!$A$4:$BU$2260,51,0)&lt;200,"Y","N")</f>
        <v>Y</v>
      </c>
      <c r="F1163" t="str">
        <f>IF(VLOOKUP($B1163,'Working final'!$A$4:$BU$2260,70,0)&gt;=75%,"Y","N")</f>
        <v>N</v>
      </c>
      <c r="G1163" t="str">
        <f>IF(VLOOKUP($B1163,'Working final'!$A$4:$BU$2260,71,0)&gt;=30%,"Y","N")</f>
        <v>N</v>
      </c>
      <c r="H1163" t="str">
        <f>IF(OR(VLOOKUP($B1163,'Working final'!$A$4:$BU$2260,72,0)&gt;=75%,VLOOKUP($B1163,'Working final'!$A$4:$BU$2260,73,0)&gt;=75%),"Y","N")</f>
        <v>N</v>
      </c>
      <c r="I1163" s="4" t="str">
        <f t="shared" si="18"/>
        <v>Reject</v>
      </c>
      <c r="J1163" s="1">
        <f>VLOOKUP($B1163,'Working final'!$A$4:$BU$2260,50,0)</f>
        <v>0</v>
      </c>
    </row>
    <row r="1164" spans="1:10" x14ac:dyDescent="0.25">
      <c r="A1164">
        <v>1162</v>
      </c>
      <c r="B1164" t="s">
        <v>2510</v>
      </c>
      <c r="C1164" t="str">
        <f>IF(VLOOKUP($B1164,'Working final'!$A$4:$BU$2260,50,0)&gt;=DATE(2022,3,31),"Y","N")</f>
        <v>Y</v>
      </c>
      <c r="D1164" t="str">
        <f>IF(VLOOKUP($B1164,'Working final'!$A$4:$BU$2260,51,0)&gt;=1,"Y","N")</f>
        <v>Y</v>
      </c>
      <c r="E1164" t="str">
        <f>IF(VLOOKUP($B1164,'Working final'!$A$4:$BU$2260,51,0)&lt;200,"Y","N")</f>
        <v>Y</v>
      </c>
      <c r="F1164" t="str">
        <f>IF(VLOOKUP($B1164,'Working final'!$A$4:$BU$2260,70,0)&gt;=75%,"Y","N")</f>
        <v>Y</v>
      </c>
      <c r="G1164" t="str">
        <f>IF(VLOOKUP($B1164,'Working final'!$A$4:$BU$2260,71,0)&gt;=30%,"Y","N")</f>
        <v>Y</v>
      </c>
      <c r="H1164" t="str">
        <f>IF(OR(VLOOKUP($B1164,'Working final'!$A$4:$BU$2260,72,0)&gt;=75%,VLOOKUP($B1164,'Working final'!$A$4:$BU$2260,73,0)&gt;=75%),"Y","N")</f>
        <v>Y</v>
      </c>
      <c r="I1164" s="4" t="str">
        <f t="shared" si="18"/>
        <v>Accept</v>
      </c>
      <c r="J1164" s="1">
        <f>VLOOKUP($B1164,'Working final'!$A$4:$BU$2260,50,0)</f>
        <v>45016</v>
      </c>
    </row>
    <row r="1165" spans="1:10" hidden="1" x14ac:dyDescent="0.25">
      <c r="A1165">
        <v>1163</v>
      </c>
      <c r="B1165" t="s">
        <v>2514</v>
      </c>
      <c r="C1165" t="str">
        <f>IF(VLOOKUP($B1165,'Working final'!$A$4:$BU$2260,50,0)&gt;=DATE(2022,3,31),"Y","N")</f>
        <v>N</v>
      </c>
      <c r="D1165" t="str">
        <f>IF(VLOOKUP($B1165,'Working final'!$A$4:$BU$2260,51,0)&gt;=1,"Y","N")</f>
        <v>N</v>
      </c>
      <c r="E1165" t="str">
        <f>IF(VLOOKUP($B1165,'Working final'!$A$4:$BU$2260,51,0)&lt;200,"Y","N")</f>
        <v>Y</v>
      </c>
      <c r="F1165" t="str">
        <f>IF(VLOOKUP($B1165,'Working final'!$A$4:$BU$2260,70,0)&gt;=75%,"Y","N")</f>
        <v>N</v>
      </c>
      <c r="G1165" t="str">
        <f>IF(VLOOKUP($B1165,'Working final'!$A$4:$BU$2260,71,0)&gt;=30%,"Y","N")</f>
        <v>N</v>
      </c>
      <c r="H1165" t="str">
        <f>IF(OR(VLOOKUP($B1165,'Working final'!$A$4:$BU$2260,72,0)&gt;=75%,VLOOKUP($B1165,'Working final'!$A$4:$BU$2260,73,0)&gt;=75%),"Y","N")</f>
        <v>N</v>
      </c>
      <c r="I1165" s="4" t="str">
        <f t="shared" si="18"/>
        <v>Reject</v>
      </c>
      <c r="J1165" s="1">
        <f>VLOOKUP($B1165,'Working final'!$A$4:$BU$2260,50,0)</f>
        <v>0</v>
      </c>
    </row>
    <row r="1166" spans="1:10" hidden="1" x14ac:dyDescent="0.25">
      <c r="A1166">
        <v>1164</v>
      </c>
      <c r="B1166" t="s">
        <v>2515</v>
      </c>
      <c r="C1166" t="str">
        <f>IF(VLOOKUP($B1166,'Working final'!$A$4:$BU$2260,50,0)&gt;=DATE(2022,3,31),"Y","N")</f>
        <v>Y</v>
      </c>
      <c r="D1166" t="str">
        <f>IF(VLOOKUP($B1166,'Working final'!$A$4:$BU$2260,51,0)&gt;=1,"Y","N")</f>
        <v>Y</v>
      </c>
      <c r="E1166" t="str">
        <f>IF(VLOOKUP($B1166,'Working final'!$A$4:$BU$2260,51,0)&lt;200,"Y","N")</f>
        <v>Y</v>
      </c>
      <c r="F1166" t="str">
        <f>IF(VLOOKUP($B1166,'Working final'!$A$4:$BU$2260,70,0)&gt;=75%,"Y","N")</f>
        <v>Y</v>
      </c>
      <c r="G1166" t="str">
        <f>IF(VLOOKUP($B1166,'Working final'!$A$4:$BU$2260,71,0)&gt;=30%,"Y","N")</f>
        <v>Y</v>
      </c>
      <c r="H1166" t="str">
        <f>IF(OR(VLOOKUP($B1166,'Working final'!$A$4:$BU$2260,72,0)&gt;=75%,VLOOKUP($B1166,'Working final'!$A$4:$BU$2260,73,0)&gt;=75%),"Y","N")</f>
        <v>N</v>
      </c>
      <c r="I1166" s="4" t="str">
        <f t="shared" si="18"/>
        <v>Reject</v>
      </c>
      <c r="J1166" s="1">
        <f>VLOOKUP($B1166,'Working final'!$A$4:$BU$2260,50,0)</f>
        <v>45016</v>
      </c>
    </row>
    <row r="1167" spans="1:10" hidden="1" x14ac:dyDescent="0.25">
      <c r="A1167">
        <v>1165</v>
      </c>
      <c r="B1167" t="s">
        <v>2516</v>
      </c>
      <c r="C1167" t="str">
        <f>IF(VLOOKUP($B1167,'Working final'!$A$4:$BU$2260,50,0)&gt;=DATE(2022,3,31),"Y","N")</f>
        <v>Y</v>
      </c>
      <c r="D1167" t="str">
        <f>IF(VLOOKUP($B1167,'Working final'!$A$4:$BU$2260,51,0)&gt;=1,"Y","N")</f>
        <v>Y</v>
      </c>
      <c r="E1167" t="str">
        <f>IF(VLOOKUP($B1167,'Working final'!$A$4:$BU$2260,51,0)&lt;200,"Y","N")</f>
        <v>Y</v>
      </c>
      <c r="F1167" t="str">
        <f>IF(VLOOKUP($B1167,'Working final'!$A$4:$BU$2260,70,0)&gt;=75%,"Y","N")</f>
        <v>Y</v>
      </c>
      <c r="G1167" t="str">
        <f>IF(VLOOKUP($B1167,'Working final'!$A$4:$BU$2260,71,0)&gt;=30%,"Y","N")</f>
        <v>Y</v>
      </c>
      <c r="H1167" t="str">
        <f>IF(OR(VLOOKUP($B1167,'Working final'!$A$4:$BU$2260,72,0)&gt;=75%,VLOOKUP($B1167,'Working final'!$A$4:$BU$2260,73,0)&gt;=75%),"Y","N")</f>
        <v>N</v>
      </c>
      <c r="I1167" s="4" t="str">
        <f t="shared" si="18"/>
        <v>Reject</v>
      </c>
      <c r="J1167" s="1">
        <f>VLOOKUP($B1167,'Working final'!$A$4:$BU$2260,50,0)</f>
        <v>45016</v>
      </c>
    </row>
    <row r="1168" spans="1:10" hidden="1" x14ac:dyDescent="0.25">
      <c r="A1168">
        <v>1166</v>
      </c>
      <c r="B1168" t="s">
        <v>2518</v>
      </c>
      <c r="C1168" t="str">
        <f>IF(VLOOKUP($B1168,'Working final'!$A$4:$BU$2260,50,0)&gt;=DATE(2022,3,31),"Y","N")</f>
        <v>Y</v>
      </c>
      <c r="D1168" t="str">
        <f>IF(VLOOKUP($B1168,'Working final'!$A$4:$BU$2260,51,0)&gt;=1,"Y","N")</f>
        <v>Y</v>
      </c>
      <c r="E1168" t="str">
        <f>IF(VLOOKUP($B1168,'Working final'!$A$4:$BU$2260,51,0)&lt;200,"Y","N")</f>
        <v>Y</v>
      </c>
      <c r="F1168" t="str">
        <f>IF(VLOOKUP($B1168,'Working final'!$A$4:$BU$2260,70,0)&gt;=75%,"Y","N")</f>
        <v>N</v>
      </c>
      <c r="G1168" t="str">
        <f>IF(VLOOKUP($B1168,'Working final'!$A$4:$BU$2260,71,0)&gt;=30%,"Y","N")</f>
        <v>N</v>
      </c>
      <c r="H1168" t="str">
        <f>IF(OR(VLOOKUP($B1168,'Working final'!$A$4:$BU$2260,72,0)&gt;=75%,VLOOKUP($B1168,'Working final'!$A$4:$BU$2260,73,0)&gt;=75%),"Y","N")</f>
        <v>N</v>
      </c>
      <c r="I1168" s="4" t="str">
        <f t="shared" si="18"/>
        <v>Reject</v>
      </c>
      <c r="J1168" s="1">
        <f>VLOOKUP($B1168,'Working final'!$A$4:$BU$2260,50,0)</f>
        <v>45016</v>
      </c>
    </row>
    <row r="1169" spans="1:10" x14ac:dyDescent="0.25">
      <c r="A1169">
        <v>1167</v>
      </c>
      <c r="B1169" t="s">
        <v>2519</v>
      </c>
      <c r="C1169" t="str">
        <f>IF(VLOOKUP($B1169,'Working final'!$A$4:$BU$2260,50,0)&gt;=DATE(2022,3,31),"Y","N")</f>
        <v>Y</v>
      </c>
      <c r="D1169" t="str">
        <f>IF(VLOOKUP($B1169,'Working final'!$A$4:$BU$2260,51,0)&gt;=1,"Y","N")</f>
        <v>Y</v>
      </c>
      <c r="E1169" t="str">
        <f>IF(VLOOKUP($B1169,'Working final'!$A$4:$BU$2260,51,0)&lt;200,"Y","N")</f>
        <v>Y</v>
      </c>
      <c r="F1169" t="str">
        <f>IF(VLOOKUP($B1169,'Working final'!$A$4:$BU$2260,70,0)&gt;=75%,"Y","N")</f>
        <v>Y</v>
      </c>
      <c r="G1169" t="str">
        <f>IF(VLOOKUP($B1169,'Working final'!$A$4:$BU$2260,71,0)&gt;=30%,"Y","N")</f>
        <v>Y</v>
      </c>
      <c r="H1169" t="str">
        <f>IF(OR(VLOOKUP($B1169,'Working final'!$A$4:$BU$2260,72,0)&gt;=75%,VLOOKUP($B1169,'Working final'!$A$4:$BU$2260,73,0)&gt;=75%),"Y","N")</f>
        <v>Y</v>
      </c>
      <c r="I1169" s="4" t="str">
        <f t="shared" si="18"/>
        <v>Accept</v>
      </c>
      <c r="J1169" s="1">
        <f>VLOOKUP($B1169,'Working final'!$A$4:$BU$2260,50,0)</f>
        <v>45016</v>
      </c>
    </row>
    <row r="1170" spans="1:10" hidden="1" x14ac:dyDescent="0.25">
      <c r="A1170">
        <v>1168</v>
      </c>
      <c r="B1170" t="s">
        <v>2520</v>
      </c>
      <c r="C1170" t="str">
        <f>IF(VLOOKUP($B1170,'Working final'!$A$4:$BU$2260,50,0)&gt;=DATE(2022,3,31),"Y","N")</f>
        <v>N</v>
      </c>
      <c r="D1170" t="str">
        <f>IF(VLOOKUP($B1170,'Working final'!$A$4:$BU$2260,51,0)&gt;=1,"Y","N")</f>
        <v>N</v>
      </c>
      <c r="E1170" t="str">
        <f>IF(VLOOKUP($B1170,'Working final'!$A$4:$BU$2260,51,0)&lt;200,"Y","N")</f>
        <v>Y</v>
      </c>
      <c r="F1170" t="str">
        <f>IF(VLOOKUP($B1170,'Working final'!$A$4:$BU$2260,70,0)&gt;=75%,"Y","N")</f>
        <v>N</v>
      </c>
      <c r="G1170" t="str">
        <f>IF(VLOOKUP($B1170,'Working final'!$A$4:$BU$2260,71,0)&gt;=30%,"Y","N")</f>
        <v>N</v>
      </c>
      <c r="H1170" t="str">
        <f>IF(OR(VLOOKUP($B1170,'Working final'!$A$4:$BU$2260,72,0)&gt;=75%,VLOOKUP($B1170,'Working final'!$A$4:$BU$2260,73,0)&gt;=75%),"Y","N")</f>
        <v>N</v>
      </c>
      <c r="I1170" s="4" t="str">
        <f t="shared" si="18"/>
        <v>Reject</v>
      </c>
      <c r="J1170" s="1">
        <f>VLOOKUP($B1170,'Working final'!$A$4:$BU$2260,50,0)</f>
        <v>0</v>
      </c>
    </row>
    <row r="1171" spans="1:10" hidden="1" x14ac:dyDescent="0.25">
      <c r="A1171">
        <v>1169</v>
      </c>
      <c r="B1171" t="s">
        <v>2524</v>
      </c>
      <c r="C1171" t="str">
        <f>IF(VLOOKUP($B1171,'Working final'!$A$4:$BU$2260,50,0)&gt;=DATE(2022,3,31),"Y","N")</f>
        <v>Y</v>
      </c>
      <c r="D1171" t="str">
        <f>IF(VLOOKUP($B1171,'Working final'!$A$4:$BU$2260,51,0)&gt;=1,"Y","N")</f>
        <v>Y</v>
      </c>
      <c r="E1171" t="str">
        <f>IF(VLOOKUP($B1171,'Working final'!$A$4:$BU$2260,51,0)&lt;200,"Y","N")</f>
        <v>N</v>
      </c>
      <c r="F1171" t="str">
        <f>IF(VLOOKUP($B1171,'Working final'!$A$4:$BU$2260,70,0)&gt;=75%,"Y","N")</f>
        <v>Y</v>
      </c>
      <c r="G1171" t="str">
        <f>IF(VLOOKUP($B1171,'Working final'!$A$4:$BU$2260,71,0)&gt;=30%,"Y","N")</f>
        <v>Y</v>
      </c>
      <c r="H1171" t="str">
        <f>IF(OR(VLOOKUP($B1171,'Working final'!$A$4:$BU$2260,72,0)&gt;=75%,VLOOKUP($B1171,'Working final'!$A$4:$BU$2260,73,0)&gt;=75%),"Y","N")</f>
        <v>Y</v>
      </c>
      <c r="I1171" s="4" t="str">
        <f t="shared" si="18"/>
        <v>Reject</v>
      </c>
      <c r="J1171" s="1">
        <f>VLOOKUP($B1171,'Working final'!$A$4:$BU$2260,50,0)</f>
        <v>45016</v>
      </c>
    </row>
    <row r="1172" spans="1:10" hidden="1" x14ac:dyDescent="0.25">
      <c r="A1172">
        <v>1170</v>
      </c>
      <c r="B1172" t="s">
        <v>2526</v>
      </c>
      <c r="C1172" t="str">
        <f>IF(VLOOKUP($B1172,'Working final'!$A$4:$BU$2260,50,0)&gt;=DATE(2022,3,31),"Y","N")</f>
        <v>N</v>
      </c>
      <c r="D1172" t="str">
        <f>IF(VLOOKUP($B1172,'Working final'!$A$4:$BU$2260,51,0)&gt;=1,"Y","N")</f>
        <v>N</v>
      </c>
      <c r="E1172" t="str">
        <f>IF(VLOOKUP($B1172,'Working final'!$A$4:$BU$2260,51,0)&lt;200,"Y","N")</f>
        <v>Y</v>
      </c>
      <c r="F1172" t="str">
        <f>IF(VLOOKUP($B1172,'Working final'!$A$4:$BU$2260,70,0)&gt;=75%,"Y","N")</f>
        <v>N</v>
      </c>
      <c r="G1172" t="str">
        <f>IF(VLOOKUP($B1172,'Working final'!$A$4:$BU$2260,71,0)&gt;=30%,"Y","N")</f>
        <v>N</v>
      </c>
      <c r="H1172" t="str">
        <f>IF(OR(VLOOKUP($B1172,'Working final'!$A$4:$BU$2260,72,0)&gt;=75%,VLOOKUP($B1172,'Working final'!$A$4:$BU$2260,73,0)&gt;=75%),"Y","N")</f>
        <v>N</v>
      </c>
      <c r="I1172" s="4" t="str">
        <f t="shared" si="18"/>
        <v>Reject</v>
      </c>
      <c r="J1172" s="1">
        <f>VLOOKUP($B1172,'Working final'!$A$4:$BU$2260,50,0)</f>
        <v>0</v>
      </c>
    </row>
    <row r="1173" spans="1:10" x14ac:dyDescent="0.25">
      <c r="A1173">
        <v>1171</v>
      </c>
      <c r="B1173" t="s">
        <v>2527</v>
      </c>
      <c r="C1173" t="str">
        <f>IF(VLOOKUP($B1173,'Working final'!$A$4:$BU$2260,50,0)&gt;=DATE(2022,3,31),"Y","N")</f>
        <v>Y</v>
      </c>
      <c r="D1173" t="str">
        <f>IF(VLOOKUP($B1173,'Working final'!$A$4:$BU$2260,51,0)&gt;=1,"Y","N")</f>
        <v>Y</v>
      </c>
      <c r="E1173" t="str">
        <f>IF(VLOOKUP($B1173,'Working final'!$A$4:$BU$2260,51,0)&lt;200,"Y","N")</f>
        <v>Y</v>
      </c>
      <c r="F1173" t="str">
        <f>IF(VLOOKUP($B1173,'Working final'!$A$4:$BU$2260,70,0)&gt;=75%,"Y","N")</f>
        <v>Y</v>
      </c>
      <c r="G1173" t="str">
        <f>IF(VLOOKUP($B1173,'Working final'!$A$4:$BU$2260,71,0)&gt;=30%,"Y","N")</f>
        <v>Y</v>
      </c>
      <c r="H1173" t="str">
        <f>IF(OR(VLOOKUP($B1173,'Working final'!$A$4:$BU$2260,72,0)&gt;=75%,VLOOKUP($B1173,'Working final'!$A$4:$BU$2260,73,0)&gt;=75%),"Y","N")</f>
        <v>Y</v>
      </c>
      <c r="I1173" s="4" t="str">
        <f t="shared" si="18"/>
        <v>Accept</v>
      </c>
      <c r="J1173" s="1">
        <f>VLOOKUP($B1173,'Working final'!$A$4:$BU$2260,50,0)</f>
        <v>45016</v>
      </c>
    </row>
    <row r="1174" spans="1:10" hidden="1" x14ac:dyDescent="0.25">
      <c r="A1174">
        <v>1172</v>
      </c>
      <c r="B1174" t="s">
        <v>2529</v>
      </c>
      <c r="C1174" t="str">
        <f>IF(VLOOKUP($B1174,'Working final'!$A$4:$BU$2260,50,0)&gt;=DATE(2022,3,31),"Y","N")</f>
        <v>Y</v>
      </c>
      <c r="D1174" t="str">
        <f>IF(VLOOKUP($B1174,'Working final'!$A$4:$BU$2260,51,0)&gt;=1,"Y","N")</f>
        <v>Y</v>
      </c>
      <c r="E1174" t="str">
        <f>IF(VLOOKUP($B1174,'Working final'!$A$4:$BU$2260,51,0)&lt;200,"Y","N")</f>
        <v>Y</v>
      </c>
      <c r="F1174" t="str">
        <f>IF(VLOOKUP($B1174,'Working final'!$A$4:$BU$2260,70,0)&gt;=75%,"Y","N")</f>
        <v>Y</v>
      </c>
      <c r="G1174" t="str">
        <f>IF(VLOOKUP($B1174,'Working final'!$A$4:$BU$2260,71,0)&gt;=30%,"Y","N")</f>
        <v>Y</v>
      </c>
      <c r="H1174" t="str">
        <f>IF(OR(VLOOKUP($B1174,'Working final'!$A$4:$BU$2260,72,0)&gt;=75%,VLOOKUP($B1174,'Working final'!$A$4:$BU$2260,73,0)&gt;=75%),"Y","N")</f>
        <v>N</v>
      </c>
      <c r="I1174" s="4" t="str">
        <f t="shared" si="18"/>
        <v>Reject</v>
      </c>
      <c r="J1174" s="1">
        <f>VLOOKUP($B1174,'Working final'!$A$4:$BU$2260,50,0)</f>
        <v>45016</v>
      </c>
    </row>
    <row r="1175" spans="1:10" x14ac:dyDescent="0.25">
      <c r="A1175">
        <v>1173</v>
      </c>
      <c r="B1175" t="s">
        <v>2530</v>
      </c>
      <c r="C1175" t="str">
        <f>IF(VLOOKUP($B1175,'Working final'!$A$4:$BU$2260,50,0)&gt;=DATE(2022,3,31),"Y","N")</f>
        <v>Y</v>
      </c>
      <c r="D1175" t="str">
        <f>IF(VLOOKUP($B1175,'Working final'!$A$4:$BU$2260,51,0)&gt;=1,"Y","N")</f>
        <v>Y</v>
      </c>
      <c r="E1175" t="str">
        <f>IF(VLOOKUP($B1175,'Working final'!$A$4:$BU$2260,51,0)&lt;200,"Y","N")</f>
        <v>Y</v>
      </c>
      <c r="F1175" t="str">
        <f>IF(VLOOKUP($B1175,'Working final'!$A$4:$BU$2260,70,0)&gt;=75%,"Y","N")</f>
        <v>Y</v>
      </c>
      <c r="G1175" t="str">
        <f>IF(VLOOKUP($B1175,'Working final'!$A$4:$BU$2260,71,0)&gt;=30%,"Y","N")</f>
        <v>Y</v>
      </c>
      <c r="H1175" t="str">
        <f>IF(OR(VLOOKUP($B1175,'Working final'!$A$4:$BU$2260,72,0)&gt;=75%,VLOOKUP($B1175,'Working final'!$A$4:$BU$2260,73,0)&gt;=75%),"Y","N")</f>
        <v>Y</v>
      </c>
      <c r="I1175" s="4" t="str">
        <f t="shared" si="18"/>
        <v>Accept</v>
      </c>
      <c r="J1175" s="1">
        <f>VLOOKUP($B1175,'Working final'!$A$4:$BU$2260,50,0)</f>
        <v>45016</v>
      </c>
    </row>
    <row r="1176" spans="1:10" hidden="1" x14ac:dyDescent="0.25">
      <c r="A1176">
        <v>1174</v>
      </c>
      <c r="B1176" t="s">
        <v>2533</v>
      </c>
      <c r="C1176" t="str">
        <f>IF(VLOOKUP($B1176,'Working final'!$A$4:$BU$2260,50,0)&gt;=DATE(2022,3,31),"Y","N")</f>
        <v>Y</v>
      </c>
      <c r="D1176" t="str">
        <f>IF(VLOOKUP($B1176,'Working final'!$A$4:$BU$2260,51,0)&gt;=1,"Y","N")</f>
        <v>Y</v>
      </c>
      <c r="E1176" t="str">
        <f>IF(VLOOKUP($B1176,'Working final'!$A$4:$BU$2260,51,0)&lt;200,"Y","N")</f>
        <v>Y</v>
      </c>
      <c r="F1176" t="str">
        <f>IF(VLOOKUP($B1176,'Working final'!$A$4:$BU$2260,70,0)&gt;=75%,"Y","N")</f>
        <v>Y</v>
      </c>
      <c r="G1176" t="str">
        <f>IF(VLOOKUP($B1176,'Working final'!$A$4:$BU$2260,71,0)&gt;=30%,"Y","N")</f>
        <v>N</v>
      </c>
      <c r="H1176" t="str">
        <f>IF(OR(VLOOKUP($B1176,'Working final'!$A$4:$BU$2260,72,0)&gt;=75%,VLOOKUP($B1176,'Working final'!$A$4:$BU$2260,73,0)&gt;=75%),"Y","N")</f>
        <v>Y</v>
      </c>
      <c r="I1176" s="4" t="str">
        <f t="shared" si="18"/>
        <v>Reject</v>
      </c>
      <c r="J1176" s="1">
        <f>VLOOKUP($B1176,'Working final'!$A$4:$BU$2260,50,0)</f>
        <v>45016</v>
      </c>
    </row>
    <row r="1177" spans="1:10" hidden="1" x14ac:dyDescent="0.25">
      <c r="A1177">
        <v>1175</v>
      </c>
      <c r="B1177" t="s">
        <v>2535</v>
      </c>
      <c r="C1177" t="str">
        <f>IF(VLOOKUP($B1177,'Working final'!$A$4:$BU$2260,50,0)&gt;=DATE(2022,3,31),"Y","N")</f>
        <v>N</v>
      </c>
      <c r="D1177" t="str">
        <f>IF(VLOOKUP($B1177,'Working final'!$A$4:$BU$2260,51,0)&gt;=1,"Y","N")</f>
        <v>N</v>
      </c>
      <c r="E1177" t="str">
        <f>IF(VLOOKUP($B1177,'Working final'!$A$4:$BU$2260,51,0)&lt;200,"Y","N")</f>
        <v>Y</v>
      </c>
      <c r="F1177" t="str">
        <f>IF(VLOOKUP($B1177,'Working final'!$A$4:$BU$2260,70,0)&gt;=75%,"Y","N")</f>
        <v>N</v>
      </c>
      <c r="G1177" t="str">
        <f>IF(VLOOKUP($B1177,'Working final'!$A$4:$BU$2260,71,0)&gt;=30%,"Y","N")</f>
        <v>N</v>
      </c>
      <c r="H1177" t="str">
        <f>IF(OR(VLOOKUP($B1177,'Working final'!$A$4:$BU$2260,72,0)&gt;=75%,VLOOKUP($B1177,'Working final'!$A$4:$BU$2260,73,0)&gt;=75%),"Y","N")</f>
        <v>N</v>
      </c>
      <c r="I1177" s="4" t="str">
        <f t="shared" si="18"/>
        <v>Reject</v>
      </c>
      <c r="J1177" s="1">
        <f>VLOOKUP($B1177,'Working final'!$A$4:$BU$2260,50,0)</f>
        <v>0</v>
      </c>
    </row>
    <row r="1178" spans="1:10" hidden="1" x14ac:dyDescent="0.25">
      <c r="A1178">
        <v>1176</v>
      </c>
      <c r="B1178" t="s">
        <v>2536</v>
      </c>
      <c r="C1178" t="str">
        <f>IF(VLOOKUP($B1178,'Working final'!$A$4:$BU$2260,50,0)&gt;=DATE(2022,3,31),"Y","N")</f>
        <v>Y</v>
      </c>
      <c r="D1178" t="str">
        <f>IF(VLOOKUP($B1178,'Working final'!$A$4:$BU$2260,51,0)&gt;=1,"Y","N")</f>
        <v>Y</v>
      </c>
      <c r="E1178" t="str">
        <f>IF(VLOOKUP($B1178,'Working final'!$A$4:$BU$2260,51,0)&lt;200,"Y","N")</f>
        <v>Y</v>
      </c>
      <c r="F1178" t="str">
        <f>IF(VLOOKUP($B1178,'Working final'!$A$4:$BU$2260,70,0)&gt;=75%,"Y","N")</f>
        <v>Y</v>
      </c>
      <c r="G1178" t="str">
        <f>IF(VLOOKUP($B1178,'Working final'!$A$4:$BU$2260,71,0)&gt;=30%,"Y","N")</f>
        <v>N</v>
      </c>
      <c r="H1178" t="str">
        <f>IF(OR(VLOOKUP($B1178,'Working final'!$A$4:$BU$2260,72,0)&gt;=75%,VLOOKUP($B1178,'Working final'!$A$4:$BU$2260,73,0)&gt;=75%),"Y","N")</f>
        <v>N</v>
      </c>
      <c r="I1178" s="4" t="str">
        <f t="shared" si="18"/>
        <v>Reject</v>
      </c>
      <c r="J1178" s="1">
        <f>VLOOKUP($B1178,'Working final'!$A$4:$BU$2260,50,0)</f>
        <v>45016</v>
      </c>
    </row>
    <row r="1179" spans="1:10" hidden="1" x14ac:dyDescent="0.25">
      <c r="A1179">
        <v>1177</v>
      </c>
      <c r="B1179" t="s">
        <v>2537</v>
      </c>
      <c r="C1179" t="str">
        <f>IF(VLOOKUP($B1179,'Working final'!$A$4:$BU$2260,50,0)&gt;=DATE(2022,3,31),"Y","N")</f>
        <v>Y</v>
      </c>
      <c r="D1179" t="str">
        <f>IF(VLOOKUP($B1179,'Working final'!$A$4:$BU$2260,51,0)&gt;=1,"Y","N")</f>
        <v>Y</v>
      </c>
      <c r="E1179" t="str">
        <f>IF(VLOOKUP($B1179,'Working final'!$A$4:$BU$2260,51,0)&lt;200,"Y","N")</f>
        <v>N</v>
      </c>
      <c r="F1179" t="str">
        <f>IF(VLOOKUP($B1179,'Working final'!$A$4:$BU$2260,70,0)&gt;=75%,"Y","N")</f>
        <v>Y</v>
      </c>
      <c r="G1179" t="str">
        <f>IF(VLOOKUP($B1179,'Working final'!$A$4:$BU$2260,71,0)&gt;=30%,"Y","N")</f>
        <v>Y</v>
      </c>
      <c r="H1179" t="str">
        <f>IF(OR(VLOOKUP($B1179,'Working final'!$A$4:$BU$2260,72,0)&gt;=75%,VLOOKUP($B1179,'Working final'!$A$4:$BU$2260,73,0)&gt;=75%),"Y","N")</f>
        <v>Y</v>
      </c>
      <c r="I1179" s="4" t="str">
        <f t="shared" si="18"/>
        <v>Reject</v>
      </c>
      <c r="J1179" s="1">
        <f>VLOOKUP($B1179,'Working final'!$A$4:$BU$2260,50,0)</f>
        <v>45016</v>
      </c>
    </row>
    <row r="1180" spans="1:10" hidden="1" x14ac:dyDescent="0.25">
      <c r="A1180">
        <v>1178</v>
      </c>
      <c r="B1180" t="s">
        <v>2539</v>
      </c>
      <c r="C1180" t="str">
        <f>IF(VLOOKUP($B1180,'Working final'!$A$4:$BU$2260,50,0)&gt;=DATE(2022,3,31),"Y","N")</f>
        <v>Y</v>
      </c>
      <c r="D1180" t="str">
        <f>IF(VLOOKUP($B1180,'Working final'!$A$4:$BU$2260,51,0)&gt;=1,"Y","N")</f>
        <v>Y</v>
      </c>
      <c r="E1180" t="str">
        <f>IF(VLOOKUP($B1180,'Working final'!$A$4:$BU$2260,51,0)&lt;200,"Y","N")</f>
        <v>N</v>
      </c>
      <c r="F1180" t="str">
        <f>IF(VLOOKUP($B1180,'Working final'!$A$4:$BU$2260,70,0)&gt;=75%,"Y","N")</f>
        <v>Y</v>
      </c>
      <c r="G1180" t="str">
        <f>IF(VLOOKUP($B1180,'Working final'!$A$4:$BU$2260,71,0)&gt;=30%,"Y","N")</f>
        <v>Y</v>
      </c>
      <c r="H1180" t="str">
        <f>IF(OR(VLOOKUP($B1180,'Working final'!$A$4:$BU$2260,72,0)&gt;=75%,VLOOKUP($B1180,'Working final'!$A$4:$BU$2260,73,0)&gt;=75%),"Y","N")</f>
        <v>N</v>
      </c>
      <c r="I1180" s="4" t="str">
        <f t="shared" si="18"/>
        <v>Reject</v>
      </c>
      <c r="J1180" s="1">
        <f>VLOOKUP($B1180,'Working final'!$A$4:$BU$2260,50,0)</f>
        <v>45016</v>
      </c>
    </row>
    <row r="1181" spans="1:10" hidden="1" x14ac:dyDescent="0.25">
      <c r="A1181">
        <v>1179</v>
      </c>
      <c r="B1181" t="s">
        <v>2540</v>
      </c>
      <c r="C1181" t="str">
        <f>IF(VLOOKUP($B1181,'Working final'!$A$4:$BU$2260,50,0)&gt;=DATE(2022,3,31),"Y","N")</f>
        <v>Y</v>
      </c>
      <c r="D1181" t="str">
        <f>IF(VLOOKUP($B1181,'Working final'!$A$4:$BU$2260,51,0)&gt;=1,"Y","N")</f>
        <v>Y</v>
      </c>
      <c r="E1181" t="str">
        <f>IF(VLOOKUP($B1181,'Working final'!$A$4:$BU$2260,51,0)&lt;200,"Y","N")</f>
        <v>N</v>
      </c>
      <c r="F1181" t="str">
        <f>IF(VLOOKUP($B1181,'Working final'!$A$4:$BU$2260,70,0)&gt;=75%,"Y","N")</f>
        <v>Y</v>
      </c>
      <c r="G1181" t="str">
        <f>IF(VLOOKUP($B1181,'Working final'!$A$4:$BU$2260,71,0)&gt;=30%,"Y","N")</f>
        <v>Y</v>
      </c>
      <c r="H1181" t="str">
        <f>IF(OR(VLOOKUP($B1181,'Working final'!$A$4:$BU$2260,72,0)&gt;=75%,VLOOKUP($B1181,'Working final'!$A$4:$BU$2260,73,0)&gt;=75%),"Y","N")</f>
        <v>Y</v>
      </c>
      <c r="I1181" s="4" t="str">
        <f t="shared" si="18"/>
        <v>Reject</v>
      </c>
      <c r="J1181" s="1">
        <f>VLOOKUP($B1181,'Working final'!$A$4:$BU$2260,50,0)</f>
        <v>45016</v>
      </c>
    </row>
    <row r="1182" spans="1:10" hidden="1" x14ac:dyDescent="0.25">
      <c r="A1182">
        <v>1180</v>
      </c>
      <c r="B1182" t="s">
        <v>2543</v>
      </c>
      <c r="C1182" t="str">
        <f>IF(VLOOKUP($B1182,'Working final'!$A$4:$BU$2260,50,0)&gt;=DATE(2022,3,31),"Y","N")</f>
        <v>N</v>
      </c>
      <c r="D1182" t="str">
        <f>IF(VLOOKUP($B1182,'Working final'!$A$4:$BU$2260,51,0)&gt;=1,"Y","N")</f>
        <v>N</v>
      </c>
      <c r="E1182" t="str">
        <f>IF(VLOOKUP($B1182,'Working final'!$A$4:$BU$2260,51,0)&lt;200,"Y","N")</f>
        <v>Y</v>
      </c>
      <c r="F1182" t="str">
        <f>IF(VLOOKUP($B1182,'Working final'!$A$4:$BU$2260,70,0)&gt;=75%,"Y","N")</f>
        <v>N</v>
      </c>
      <c r="G1182" t="str">
        <f>IF(VLOOKUP($B1182,'Working final'!$A$4:$BU$2260,71,0)&gt;=30%,"Y","N")</f>
        <v>N</v>
      </c>
      <c r="H1182" t="str">
        <f>IF(OR(VLOOKUP($B1182,'Working final'!$A$4:$BU$2260,72,0)&gt;=75%,VLOOKUP($B1182,'Working final'!$A$4:$BU$2260,73,0)&gt;=75%),"Y","N")</f>
        <v>N</v>
      </c>
      <c r="I1182" s="4" t="str">
        <f t="shared" si="18"/>
        <v>Reject</v>
      </c>
      <c r="J1182" s="1">
        <f>VLOOKUP($B1182,'Working final'!$A$4:$BU$2260,50,0)</f>
        <v>0</v>
      </c>
    </row>
    <row r="1183" spans="1:10" hidden="1" x14ac:dyDescent="0.25">
      <c r="A1183">
        <v>1181</v>
      </c>
      <c r="B1183" t="s">
        <v>2544</v>
      </c>
      <c r="C1183" t="str">
        <f>IF(VLOOKUP($B1183,'Working final'!$A$4:$BU$2260,50,0)&gt;=DATE(2022,3,31),"Y","N")</f>
        <v>N</v>
      </c>
      <c r="D1183" t="str">
        <f>IF(VLOOKUP($B1183,'Working final'!$A$4:$BU$2260,51,0)&gt;=1,"Y","N")</f>
        <v>N</v>
      </c>
      <c r="E1183" t="str">
        <f>IF(VLOOKUP($B1183,'Working final'!$A$4:$BU$2260,51,0)&lt;200,"Y","N")</f>
        <v>Y</v>
      </c>
      <c r="F1183" t="str">
        <f>IF(VLOOKUP($B1183,'Working final'!$A$4:$BU$2260,70,0)&gt;=75%,"Y","N")</f>
        <v>N</v>
      </c>
      <c r="G1183" t="str">
        <f>IF(VLOOKUP($B1183,'Working final'!$A$4:$BU$2260,71,0)&gt;=30%,"Y","N")</f>
        <v>N</v>
      </c>
      <c r="H1183" t="str">
        <f>IF(OR(VLOOKUP($B1183,'Working final'!$A$4:$BU$2260,72,0)&gt;=75%,VLOOKUP($B1183,'Working final'!$A$4:$BU$2260,73,0)&gt;=75%),"Y","N")</f>
        <v>N</v>
      </c>
      <c r="I1183" s="4" t="str">
        <f t="shared" si="18"/>
        <v>Reject</v>
      </c>
      <c r="J1183" s="1">
        <f>VLOOKUP($B1183,'Working final'!$A$4:$BU$2260,50,0)</f>
        <v>0</v>
      </c>
    </row>
    <row r="1184" spans="1:10" hidden="1" x14ac:dyDescent="0.25">
      <c r="A1184">
        <v>1182</v>
      </c>
      <c r="B1184" t="s">
        <v>2546</v>
      </c>
      <c r="C1184" t="str">
        <f>IF(VLOOKUP($B1184,'Working final'!$A$4:$BU$2260,50,0)&gt;=DATE(2022,3,31),"Y","N")</f>
        <v>Y</v>
      </c>
      <c r="D1184" t="str">
        <f>IF(VLOOKUP($B1184,'Working final'!$A$4:$BU$2260,51,0)&gt;=1,"Y","N")</f>
        <v>Y</v>
      </c>
      <c r="E1184" t="str">
        <f>IF(VLOOKUP($B1184,'Working final'!$A$4:$BU$2260,51,0)&lt;200,"Y","N")</f>
        <v>N</v>
      </c>
      <c r="F1184" t="str">
        <f>IF(VLOOKUP($B1184,'Working final'!$A$4:$BU$2260,70,0)&gt;=75%,"Y","N")</f>
        <v>Y</v>
      </c>
      <c r="G1184" t="str">
        <f>IF(VLOOKUP($B1184,'Working final'!$A$4:$BU$2260,71,0)&gt;=30%,"Y","N")</f>
        <v>Y</v>
      </c>
      <c r="H1184" t="str">
        <f>IF(OR(VLOOKUP($B1184,'Working final'!$A$4:$BU$2260,72,0)&gt;=75%,VLOOKUP($B1184,'Working final'!$A$4:$BU$2260,73,0)&gt;=75%),"Y","N")</f>
        <v>Y</v>
      </c>
      <c r="I1184" s="4" t="str">
        <f t="shared" si="18"/>
        <v>Reject</v>
      </c>
      <c r="J1184" s="1">
        <f>VLOOKUP($B1184,'Working final'!$A$4:$BU$2260,50,0)</f>
        <v>45016</v>
      </c>
    </row>
    <row r="1185" spans="1:10" hidden="1" x14ac:dyDescent="0.25">
      <c r="A1185">
        <v>1183</v>
      </c>
      <c r="B1185" t="s">
        <v>2549</v>
      </c>
      <c r="C1185" t="str">
        <f>IF(VLOOKUP($B1185,'Working final'!$A$4:$BU$2260,50,0)&gt;=DATE(2022,3,31),"Y","N")</f>
        <v>Y</v>
      </c>
      <c r="D1185" t="str">
        <f>IF(VLOOKUP($B1185,'Working final'!$A$4:$BU$2260,51,0)&gt;=1,"Y","N")</f>
        <v>Y</v>
      </c>
      <c r="E1185" t="str">
        <f>IF(VLOOKUP($B1185,'Working final'!$A$4:$BU$2260,51,0)&lt;200,"Y","N")</f>
        <v>Y</v>
      </c>
      <c r="F1185" t="str">
        <f>IF(VLOOKUP($B1185,'Working final'!$A$4:$BU$2260,70,0)&gt;=75%,"Y","N")</f>
        <v>Y</v>
      </c>
      <c r="G1185" t="str">
        <f>IF(VLOOKUP($B1185,'Working final'!$A$4:$BU$2260,71,0)&gt;=30%,"Y","N")</f>
        <v>Y</v>
      </c>
      <c r="H1185" t="str">
        <f>IF(OR(VLOOKUP($B1185,'Working final'!$A$4:$BU$2260,72,0)&gt;=75%,VLOOKUP($B1185,'Working final'!$A$4:$BU$2260,73,0)&gt;=75%),"Y","N")</f>
        <v>N</v>
      </c>
      <c r="I1185" s="4" t="str">
        <f t="shared" si="18"/>
        <v>Reject</v>
      </c>
      <c r="J1185" s="1">
        <f>VLOOKUP($B1185,'Working final'!$A$4:$BU$2260,50,0)</f>
        <v>45016</v>
      </c>
    </row>
    <row r="1186" spans="1:10" hidden="1" x14ac:dyDescent="0.25">
      <c r="A1186">
        <v>1184</v>
      </c>
      <c r="B1186" t="s">
        <v>2550</v>
      </c>
      <c r="C1186" t="str">
        <f>IF(VLOOKUP($B1186,'Working final'!$A$4:$BU$2260,50,0)&gt;=DATE(2022,3,31),"Y","N")</f>
        <v>N</v>
      </c>
      <c r="D1186" t="str">
        <f>IF(VLOOKUP($B1186,'Working final'!$A$4:$BU$2260,51,0)&gt;=1,"Y","N")</f>
        <v>N</v>
      </c>
      <c r="E1186" t="str">
        <f>IF(VLOOKUP($B1186,'Working final'!$A$4:$BU$2260,51,0)&lt;200,"Y","N")</f>
        <v>Y</v>
      </c>
      <c r="F1186" t="str">
        <f>IF(VLOOKUP($B1186,'Working final'!$A$4:$BU$2260,70,0)&gt;=75%,"Y","N")</f>
        <v>N</v>
      </c>
      <c r="G1186" t="str">
        <f>IF(VLOOKUP($B1186,'Working final'!$A$4:$BU$2260,71,0)&gt;=30%,"Y","N")</f>
        <v>N</v>
      </c>
      <c r="H1186" t="str">
        <f>IF(OR(VLOOKUP($B1186,'Working final'!$A$4:$BU$2260,72,0)&gt;=75%,VLOOKUP($B1186,'Working final'!$A$4:$BU$2260,73,0)&gt;=75%),"Y","N")</f>
        <v>N</v>
      </c>
      <c r="I1186" s="4" t="str">
        <f t="shared" si="18"/>
        <v>Reject</v>
      </c>
      <c r="J1186" s="1">
        <f>VLOOKUP($B1186,'Working final'!$A$4:$BU$2260,50,0)</f>
        <v>0</v>
      </c>
    </row>
    <row r="1187" spans="1:10" hidden="1" x14ac:dyDescent="0.25">
      <c r="A1187">
        <v>1185</v>
      </c>
      <c r="B1187" t="s">
        <v>2551</v>
      </c>
      <c r="C1187" t="str">
        <f>IF(VLOOKUP($B1187,'Working final'!$A$4:$BU$2260,50,0)&gt;=DATE(2022,3,31),"Y","N")</f>
        <v>Y</v>
      </c>
      <c r="D1187" t="str">
        <f>IF(VLOOKUP($B1187,'Working final'!$A$4:$BU$2260,51,0)&gt;=1,"Y","N")</f>
        <v>Y</v>
      </c>
      <c r="E1187" t="str">
        <f>IF(VLOOKUP($B1187,'Working final'!$A$4:$BU$2260,51,0)&lt;200,"Y","N")</f>
        <v>N</v>
      </c>
      <c r="F1187" t="str">
        <f>IF(VLOOKUP($B1187,'Working final'!$A$4:$BU$2260,70,0)&gt;=75%,"Y","N")</f>
        <v>N</v>
      </c>
      <c r="G1187" t="str">
        <f>IF(VLOOKUP($B1187,'Working final'!$A$4:$BU$2260,71,0)&gt;=30%,"Y","N")</f>
        <v>Y</v>
      </c>
      <c r="H1187" t="str">
        <f>IF(OR(VLOOKUP($B1187,'Working final'!$A$4:$BU$2260,72,0)&gt;=75%,VLOOKUP($B1187,'Working final'!$A$4:$BU$2260,73,0)&gt;=75%),"Y","N")</f>
        <v>N</v>
      </c>
      <c r="I1187" s="4" t="str">
        <f t="shared" si="18"/>
        <v>Reject</v>
      </c>
      <c r="J1187" s="1">
        <f>VLOOKUP($B1187,'Working final'!$A$4:$BU$2260,50,0)</f>
        <v>45016</v>
      </c>
    </row>
    <row r="1188" spans="1:10" hidden="1" x14ac:dyDescent="0.25">
      <c r="A1188">
        <v>1186</v>
      </c>
      <c r="B1188" t="s">
        <v>2553</v>
      </c>
      <c r="C1188" t="str">
        <f>IF(VLOOKUP($B1188,'Working final'!$A$4:$BU$2260,50,0)&gt;=DATE(2022,3,31),"Y","N")</f>
        <v>N</v>
      </c>
      <c r="D1188" t="str">
        <f>IF(VLOOKUP($B1188,'Working final'!$A$4:$BU$2260,51,0)&gt;=1,"Y","N")</f>
        <v>N</v>
      </c>
      <c r="E1188" t="str">
        <f>IF(VLOOKUP($B1188,'Working final'!$A$4:$BU$2260,51,0)&lt;200,"Y","N")</f>
        <v>Y</v>
      </c>
      <c r="F1188" t="str">
        <f>IF(VLOOKUP($B1188,'Working final'!$A$4:$BU$2260,70,0)&gt;=75%,"Y","N")</f>
        <v>N</v>
      </c>
      <c r="G1188" t="str">
        <f>IF(VLOOKUP($B1188,'Working final'!$A$4:$BU$2260,71,0)&gt;=30%,"Y","N")</f>
        <v>N</v>
      </c>
      <c r="H1188" t="str">
        <f>IF(OR(VLOOKUP($B1188,'Working final'!$A$4:$BU$2260,72,0)&gt;=75%,VLOOKUP($B1188,'Working final'!$A$4:$BU$2260,73,0)&gt;=75%),"Y","N")</f>
        <v>N</v>
      </c>
      <c r="I1188" s="4" t="str">
        <f t="shared" si="18"/>
        <v>Reject</v>
      </c>
      <c r="J1188" s="1">
        <f>VLOOKUP($B1188,'Working final'!$A$4:$BU$2260,50,0)</f>
        <v>0</v>
      </c>
    </row>
    <row r="1189" spans="1:10" hidden="1" x14ac:dyDescent="0.25">
      <c r="A1189">
        <v>1187</v>
      </c>
      <c r="B1189" t="s">
        <v>2554</v>
      </c>
      <c r="C1189" t="str">
        <f>IF(VLOOKUP($B1189,'Working final'!$A$4:$BU$2260,50,0)&gt;=DATE(2022,3,31),"Y","N")</f>
        <v>N</v>
      </c>
      <c r="D1189" t="str">
        <f>IF(VLOOKUP($B1189,'Working final'!$A$4:$BU$2260,51,0)&gt;=1,"Y","N")</f>
        <v>N</v>
      </c>
      <c r="E1189" t="str">
        <f>IF(VLOOKUP($B1189,'Working final'!$A$4:$BU$2260,51,0)&lt;200,"Y","N")</f>
        <v>Y</v>
      </c>
      <c r="F1189" t="str">
        <f>IF(VLOOKUP($B1189,'Working final'!$A$4:$BU$2260,70,0)&gt;=75%,"Y","N")</f>
        <v>N</v>
      </c>
      <c r="G1189" t="str">
        <f>IF(VLOOKUP($B1189,'Working final'!$A$4:$BU$2260,71,0)&gt;=30%,"Y","N")</f>
        <v>N</v>
      </c>
      <c r="H1189" t="str">
        <f>IF(OR(VLOOKUP($B1189,'Working final'!$A$4:$BU$2260,72,0)&gt;=75%,VLOOKUP($B1189,'Working final'!$A$4:$BU$2260,73,0)&gt;=75%),"Y","N")</f>
        <v>N</v>
      </c>
      <c r="I1189" s="4" t="str">
        <f t="shared" si="18"/>
        <v>Reject</v>
      </c>
      <c r="J1189" s="1">
        <f>VLOOKUP($B1189,'Working final'!$A$4:$BU$2260,50,0)</f>
        <v>0</v>
      </c>
    </row>
    <row r="1190" spans="1:10" hidden="1" x14ac:dyDescent="0.25">
      <c r="A1190">
        <v>1188</v>
      </c>
      <c r="B1190" t="s">
        <v>2556</v>
      </c>
      <c r="C1190" t="str">
        <f>IF(VLOOKUP($B1190,'Working final'!$A$4:$BU$2260,50,0)&gt;=DATE(2022,3,31),"Y","N")</f>
        <v>Y</v>
      </c>
      <c r="D1190" t="str">
        <f>IF(VLOOKUP($B1190,'Working final'!$A$4:$BU$2260,51,0)&gt;=1,"Y","N")</f>
        <v>Y</v>
      </c>
      <c r="E1190" t="str">
        <f>IF(VLOOKUP($B1190,'Working final'!$A$4:$BU$2260,51,0)&lt;200,"Y","N")</f>
        <v>Y</v>
      </c>
      <c r="F1190" t="str">
        <f>IF(VLOOKUP($B1190,'Working final'!$A$4:$BU$2260,70,0)&gt;=75%,"Y","N")</f>
        <v>Y</v>
      </c>
      <c r="G1190" t="str">
        <f>IF(VLOOKUP($B1190,'Working final'!$A$4:$BU$2260,71,0)&gt;=30%,"Y","N")</f>
        <v>N</v>
      </c>
      <c r="H1190" t="str">
        <f>IF(OR(VLOOKUP($B1190,'Working final'!$A$4:$BU$2260,72,0)&gt;=75%,VLOOKUP($B1190,'Working final'!$A$4:$BU$2260,73,0)&gt;=75%),"Y","N")</f>
        <v>N</v>
      </c>
      <c r="I1190" s="4" t="str">
        <f t="shared" si="18"/>
        <v>Reject</v>
      </c>
      <c r="J1190" s="1">
        <f>VLOOKUP($B1190,'Working final'!$A$4:$BU$2260,50,0)</f>
        <v>44651</v>
      </c>
    </row>
    <row r="1191" spans="1:10" hidden="1" x14ac:dyDescent="0.25">
      <c r="A1191">
        <v>1189</v>
      </c>
      <c r="B1191" t="s">
        <v>2557</v>
      </c>
      <c r="C1191" t="str">
        <f>IF(VLOOKUP($B1191,'Working final'!$A$4:$BU$2260,50,0)&gt;=DATE(2022,3,31),"Y","N")</f>
        <v>Y</v>
      </c>
      <c r="D1191" t="str">
        <f>IF(VLOOKUP($B1191,'Working final'!$A$4:$BU$2260,51,0)&gt;=1,"Y","N")</f>
        <v>N</v>
      </c>
      <c r="E1191" t="str">
        <f>IF(VLOOKUP($B1191,'Working final'!$A$4:$BU$2260,51,0)&lt;200,"Y","N")</f>
        <v>Y</v>
      </c>
      <c r="F1191" t="str">
        <f>IF(VLOOKUP($B1191,'Working final'!$A$4:$BU$2260,70,0)&gt;=75%,"Y","N")</f>
        <v>Y</v>
      </c>
      <c r="G1191" t="str">
        <f>IF(VLOOKUP($B1191,'Working final'!$A$4:$BU$2260,71,0)&gt;=30%,"Y","N")</f>
        <v>Y</v>
      </c>
      <c r="H1191" t="str">
        <f>IF(OR(VLOOKUP($B1191,'Working final'!$A$4:$BU$2260,72,0)&gt;=75%,VLOOKUP($B1191,'Working final'!$A$4:$BU$2260,73,0)&gt;=75%),"Y","N")</f>
        <v>N</v>
      </c>
      <c r="I1191" s="4" t="str">
        <f t="shared" si="18"/>
        <v>Reject</v>
      </c>
      <c r="J1191" s="1">
        <f>VLOOKUP($B1191,'Working final'!$A$4:$BU$2260,50,0)</f>
        <v>44651</v>
      </c>
    </row>
    <row r="1192" spans="1:10" hidden="1" x14ac:dyDescent="0.25">
      <c r="A1192">
        <v>1190</v>
      </c>
      <c r="B1192" t="s">
        <v>2560</v>
      </c>
      <c r="C1192" t="str">
        <f>IF(VLOOKUP($B1192,'Working final'!$A$4:$BU$2260,50,0)&gt;=DATE(2022,3,31),"Y","N")</f>
        <v>N</v>
      </c>
      <c r="D1192" t="str">
        <f>IF(VLOOKUP($B1192,'Working final'!$A$4:$BU$2260,51,0)&gt;=1,"Y","N")</f>
        <v>N</v>
      </c>
      <c r="E1192" t="str">
        <f>IF(VLOOKUP($B1192,'Working final'!$A$4:$BU$2260,51,0)&lt;200,"Y","N")</f>
        <v>Y</v>
      </c>
      <c r="F1192" t="str">
        <f>IF(VLOOKUP($B1192,'Working final'!$A$4:$BU$2260,70,0)&gt;=75%,"Y","N")</f>
        <v>N</v>
      </c>
      <c r="G1192" t="str">
        <f>IF(VLOOKUP($B1192,'Working final'!$A$4:$BU$2260,71,0)&gt;=30%,"Y","N")</f>
        <v>N</v>
      </c>
      <c r="H1192" t="str">
        <f>IF(OR(VLOOKUP($B1192,'Working final'!$A$4:$BU$2260,72,0)&gt;=75%,VLOOKUP($B1192,'Working final'!$A$4:$BU$2260,73,0)&gt;=75%),"Y","N")</f>
        <v>N</v>
      </c>
      <c r="I1192" s="4" t="str">
        <f t="shared" si="18"/>
        <v>Reject</v>
      </c>
      <c r="J1192" s="1">
        <f>VLOOKUP($B1192,'Working final'!$A$4:$BU$2260,50,0)</f>
        <v>0</v>
      </c>
    </row>
    <row r="1193" spans="1:10" hidden="1" x14ac:dyDescent="0.25">
      <c r="A1193">
        <v>1191</v>
      </c>
      <c r="B1193" t="s">
        <v>2563</v>
      </c>
      <c r="C1193" t="str">
        <f>IF(VLOOKUP($B1193,'Working final'!$A$4:$BU$2260,50,0)&gt;=DATE(2022,3,31),"Y","N")</f>
        <v>Y</v>
      </c>
      <c r="D1193" t="str">
        <f>IF(VLOOKUP($B1193,'Working final'!$A$4:$BU$2260,51,0)&gt;=1,"Y","N")</f>
        <v>Y</v>
      </c>
      <c r="E1193" t="str">
        <f>IF(VLOOKUP($B1193,'Working final'!$A$4:$BU$2260,51,0)&lt;200,"Y","N")</f>
        <v>Y</v>
      </c>
      <c r="F1193" t="str">
        <f>IF(VLOOKUP($B1193,'Working final'!$A$4:$BU$2260,70,0)&gt;=75%,"Y","N")</f>
        <v>Y</v>
      </c>
      <c r="G1193" t="str">
        <f>IF(VLOOKUP($B1193,'Working final'!$A$4:$BU$2260,71,0)&gt;=30%,"Y","N")</f>
        <v>Y</v>
      </c>
      <c r="H1193" t="str">
        <f>IF(OR(VLOOKUP($B1193,'Working final'!$A$4:$BU$2260,72,0)&gt;=75%,VLOOKUP($B1193,'Working final'!$A$4:$BU$2260,73,0)&gt;=75%),"Y","N")</f>
        <v>N</v>
      </c>
      <c r="I1193" s="4" t="str">
        <f t="shared" si="18"/>
        <v>Reject</v>
      </c>
      <c r="J1193" s="1">
        <f>VLOOKUP($B1193,'Working final'!$A$4:$BU$2260,50,0)</f>
        <v>45016</v>
      </c>
    </row>
    <row r="1194" spans="1:10" hidden="1" x14ac:dyDescent="0.25">
      <c r="A1194">
        <v>1192</v>
      </c>
      <c r="B1194" t="s">
        <v>2566</v>
      </c>
      <c r="C1194" t="str">
        <f>IF(VLOOKUP($B1194,'Working final'!$A$4:$BU$2260,50,0)&gt;=DATE(2022,3,31),"Y","N")</f>
        <v>N</v>
      </c>
      <c r="D1194" t="str">
        <f>IF(VLOOKUP($B1194,'Working final'!$A$4:$BU$2260,51,0)&gt;=1,"Y","N")</f>
        <v>N</v>
      </c>
      <c r="E1194" t="str">
        <f>IF(VLOOKUP($B1194,'Working final'!$A$4:$BU$2260,51,0)&lt;200,"Y","N")</f>
        <v>Y</v>
      </c>
      <c r="F1194" t="str">
        <f>IF(VLOOKUP($B1194,'Working final'!$A$4:$BU$2260,70,0)&gt;=75%,"Y","N")</f>
        <v>N</v>
      </c>
      <c r="G1194" t="str">
        <f>IF(VLOOKUP($B1194,'Working final'!$A$4:$BU$2260,71,0)&gt;=30%,"Y","N")</f>
        <v>N</v>
      </c>
      <c r="H1194" t="str">
        <f>IF(OR(VLOOKUP($B1194,'Working final'!$A$4:$BU$2260,72,0)&gt;=75%,VLOOKUP($B1194,'Working final'!$A$4:$BU$2260,73,0)&gt;=75%),"Y","N")</f>
        <v>N</v>
      </c>
      <c r="I1194" s="4" t="str">
        <f t="shared" si="18"/>
        <v>Reject</v>
      </c>
      <c r="J1194" s="1">
        <f>VLOOKUP($B1194,'Working final'!$A$4:$BU$2260,50,0)</f>
        <v>0</v>
      </c>
    </row>
    <row r="1195" spans="1:10" hidden="1" x14ac:dyDescent="0.25">
      <c r="A1195">
        <v>1193</v>
      </c>
      <c r="B1195" t="s">
        <v>2568</v>
      </c>
      <c r="C1195" t="str">
        <f>IF(VLOOKUP($B1195,'Working final'!$A$4:$BU$2260,50,0)&gt;=DATE(2022,3,31),"Y","N")</f>
        <v>Y</v>
      </c>
      <c r="D1195" t="str">
        <f>IF(VLOOKUP($B1195,'Working final'!$A$4:$BU$2260,51,0)&gt;=1,"Y","N")</f>
        <v>Y</v>
      </c>
      <c r="E1195" t="str">
        <f>IF(VLOOKUP($B1195,'Working final'!$A$4:$BU$2260,51,0)&lt;200,"Y","N")</f>
        <v>N</v>
      </c>
      <c r="F1195" t="str">
        <f>IF(VLOOKUP($B1195,'Working final'!$A$4:$BU$2260,70,0)&gt;=75%,"Y","N")</f>
        <v>Y</v>
      </c>
      <c r="G1195" t="str">
        <f>IF(VLOOKUP($B1195,'Working final'!$A$4:$BU$2260,71,0)&gt;=30%,"Y","N")</f>
        <v>Y</v>
      </c>
      <c r="H1195" t="str">
        <f>IF(OR(VLOOKUP($B1195,'Working final'!$A$4:$BU$2260,72,0)&gt;=75%,VLOOKUP($B1195,'Working final'!$A$4:$BU$2260,73,0)&gt;=75%),"Y","N")</f>
        <v>Y</v>
      </c>
      <c r="I1195" s="4" t="str">
        <f t="shared" si="18"/>
        <v>Reject</v>
      </c>
      <c r="J1195" s="1">
        <f>VLOOKUP($B1195,'Working final'!$A$4:$BU$2260,50,0)</f>
        <v>45016</v>
      </c>
    </row>
    <row r="1196" spans="1:10" x14ac:dyDescent="0.25">
      <c r="A1196">
        <v>1194</v>
      </c>
      <c r="B1196" t="s">
        <v>2571</v>
      </c>
      <c r="C1196" t="str">
        <f>IF(VLOOKUP($B1196,'Working final'!$A$4:$BU$2260,50,0)&gt;=DATE(2022,3,31),"Y","N")</f>
        <v>Y</v>
      </c>
      <c r="D1196" t="str">
        <f>IF(VLOOKUP($B1196,'Working final'!$A$4:$BU$2260,51,0)&gt;=1,"Y","N")</f>
        <v>Y</v>
      </c>
      <c r="E1196" t="str">
        <f>IF(VLOOKUP($B1196,'Working final'!$A$4:$BU$2260,51,0)&lt;200,"Y","N")</f>
        <v>Y</v>
      </c>
      <c r="F1196" t="str">
        <f>IF(VLOOKUP($B1196,'Working final'!$A$4:$BU$2260,70,0)&gt;=75%,"Y","N")</f>
        <v>Y</v>
      </c>
      <c r="G1196" t="str">
        <f>IF(VLOOKUP($B1196,'Working final'!$A$4:$BU$2260,71,0)&gt;=30%,"Y","N")</f>
        <v>Y</v>
      </c>
      <c r="H1196" t="str">
        <f>IF(OR(VLOOKUP($B1196,'Working final'!$A$4:$BU$2260,72,0)&gt;=75%,VLOOKUP($B1196,'Working final'!$A$4:$BU$2260,73,0)&gt;=75%),"Y","N")</f>
        <v>Y</v>
      </c>
      <c r="I1196" s="4" t="str">
        <f t="shared" si="18"/>
        <v>Accept</v>
      </c>
      <c r="J1196" s="1">
        <f>VLOOKUP($B1196,'Working final'!$A$4:$BU$2260,50,0)</f>
        <v>45016</v>
      </c>
    </row>
    <row r="1197" spans="1:10" hidden="1" x14ac:dyDescent="0.25">
      <c r="A1197">
        <v>1195</v>
      </c>
      <c r="B1197" t="s">
        <v>2572</v>
      </c>
      <c r="C1197" t="str">
        <f>IF(VLOOKUP($B1197,'Working final'!$A$4:$BU$2260,50,0)&gt;=DATE(2022,3,31),"Y","N")</f>
        <v>N</v>
      </c>
      <c r="D1197" t="str">
        <f>IF(VLOOKUP($B1197,'Working final'!$A$4:$BU$2260,51,0)&gt;=1,"Y","N")</f>
        <v>N</v>
      </c>
      <c r="E1197" t="str">
        <f>IF(VLOOKUP($B1197,'Working final'!$A$4:$BU$2260,51,0)&lt;200,"Y","N")</f>
        <v>Y</v>
      </c>
      <c r="F1197" t="str">
        <f>IF(VLOOKUP($B1197,'Working final'!$A$4:$BU$2260,70,0)&gt;=75%,"Y","N")</f>
        <v>N</v>
      </c>
      <c r="G1197" t="str">
        <f>IF(VLOOKUP($B1197,'Working final'!$A$4:$BU$2260,71,0)&gt;=30%,"Y","N")</f>
        <v>N</v>
      </c>
      <c r="H1197" t="str">
        <f>IF(OR(VLOOKUP($B1197,'Working final'!$A$4:$BU$2260,72,0)&gt;=75%,VLOOKUP($B1197,'Working final'!$A$4:$BU$2260,73,0)&gt;=75%),"Y","N")</f>
        <v>N</v>
      </c>
      <c r="I1197" s="4" t="str">
        <f t="shared" si="18"/>
        <v>Reject</v>
      </c>
      <c r="J1197" s="1">
        <f>VLOOKUP($B1197,'Working final'!$A$4:$BU$2260,50,0)</f>
        <v>0</v>
      </c>
    </row>
    <row r="1198" spans="1:10" hidden="1" x14ac:dyDescent="0.25">
      <c r="A1198">
        <v>1196</v>
      </c>
      <c r="B1198" t="s">
        <v>2582</v>
      </c>
      <c r="C1198" t="str">
        <f>IF(VLOOKUP($B1198,'Working final'!$A$4:$BU$2260,50,0)&gt;=DATE(2022,3,31),"Y","N")</f>
        <v>N</v>
      </c>
      <c r="D1198" t="str">
        <f>IF(VLOOKUP($B1198,'Working final'!$A$4:$BU$2260,51,0)&gt;=1,"Y","N")</f>
        <v>N</v>
      </c>
      <c r="E1198" t="str">
        <f>IF(VLOOKUP($B1198,'Working final'!$A$4:$BU$2260,51,0)&lt;200,"Y","N")</f>
        <v>Y</v>
      </c>
      <c r="F1198" t="str">
        <f>IF(VLOOKUP($B1198,'Working final'!$A$4:$BU$2260,70,0)&gt;=75%,"Y","N")</f>
        <v>N</v>
      </c>
      <c r="G1198" t="str">
        <f>IF(VLOOKUP($B1198,'Working final'!$A$4:$BU$2260,71,0)&gt;=30%,"Y","N")</f>
        <v>N</v>
      </c>
      <c r="H1198" t="str">
        <f>IF(OR(VLOOKUP($B1198,'Working final'!$A$4:$BU$2260,72,0)&gt;=75%,VLOOKUP($B1198,'Working final'!$A$4:$BU$2260,73,0)&gt;=75%),"Y","N")</f>
        <v>N</v>
      </c>
      <c r="I1198" s="4" t="str">
        <f t="shared" si="18"/>
        <v>Reject</v>
      </c>
      <c r="J1198" s="1">
        <f>VLOOKUP($B1198,'Working final'!$A$4:$BU$2260,50,0)</f>
        <v>0</v>
      </c>
    </row>
    <row r="1199" spans="1:10" hidden="1" x14ac:dyDescent="0.25">
      <c r="A1199">
        <v>1197</v>
      </c>
      <c r="B1199" t="s">
        <v>2583</v>
      </c>
      <c r="C1199" t="str">
        <f>IF(VLOOKUP($B1199,'Working final'!$A$4:$BU$2260,50,0)&gt;=DATE(2022,3,31),"Y","N")</f>
        <v>N</v>
      </c>
      <c r="D1199" t="str">
        <f>IF(VLOOKUP($B1199,'Working final'!$A$4:$BU$2260,51,0)&gt;=1,"Y","N")</f>
        <v>N</v>
      </c>
      <c r="E1199" t="str">
        <f>IF(VLOOKUP($B1199,'Working final'!$A$4:$BU$2260,51,0)&lt;200,"Y","N")</f>
        <v>Y</v>
      </c>
      <c r="F1199" t="str">
        <f>IF(VLOOKUP($B1199,'Working final'!$A$4:$BU$2260,70,0)&gt;=75%,"Y","N")</f>
        <v>N</v>
      </c>
      <c r="G1199" t="str">
        <f>IF(VLOOKUP($B1199,'Working final'!$A$4:$BU$2260,71,0)&gt;=30%,"Y","N")</f>
        <v>N</v>
      </c>
      <c r="H1199" t="str">
        <f>IF(OR(VLOOKUP($B1199,'Working final'!$A$4:$BU$2260,72,0)&gt;=75%,VLOOKUP($B1199,'Working final'!$A$4:$BU$2260,73,0)&gt;=75%),"Y","N")</f>
        <v>N</v>
      </c>
      <c r="I1199" s="4" t="str">
        <f t="shared" si="18"/>
        <v>Reject</v>
      </c>
      <c r="J1199" s="1">
        <f>VLOOKUP($B1199,'Working final'!$A$4:$BU$2260,50,0)</f>
        <v>0</v>
      </c>
    </row>
    <row r="1200" spans="1:10" hidden="1" x14ac:dyDescent="0.25">
      <c r="A1200">
        <v>1198</v>
      </c>
      <c r="B1200" t="s">
        <v>2584</v>
      </c>
      <c r="C1200" t="str">
        <f>IF(VLOOKUP($B1200,'Working final'!$A$4:$BU$2260,50,0)&gt;=DATE(2022,3,31),"Y","N")</f>
        <v>N</v>
      </c>
      <c r="D1200" t="str">
        <f>IF(VLOOKUP($B1200,'Working final'!$A$4:$BU$2260,51,0)&gt;=1,"Y","N")</f>
        <v>N</v>
      </c>
      <c r="E1200" t="str">
        <f>IF(VLOOKUP($B1200,'Working final'!$A$4:$BU$2260,51,0)&lt;200,"Y","N")</f>
        <v>Y</v>
      </c>
      <c r="F1200" t="str">
        <f>IF(VLOOKUP($B1200,'Working final'!$A$4:$BU$2260,70,0)&gt;=75%,"Y","N")</f>
        <v>N</v>
      </c>
      <c r="G1200" t="str">
        <f>IF(VLOOKUP($B1200,'Working final'!$A$4:$BU$2260,71,0)&gt;=30%,"Y","N")</f>
        <v>N</v>
      </c>
      <c r="H1200" t="str">
        <f>IF(OR(VLOOKUP($B1200,'Working final'!$A$4:$BU$2260,72,0)&gt;=75%,VLOOKUP($B1200,'Working final'!$A$4:$BU$2260,73,0)&gt;=75%),"Y","N")</f>
        <v>N</v>
      </c>
      <c r="I1200" s="4" t="str">
        <f t="shared" si="18"/>
        <v>Reject</v>
      </c>
      <c r="J1200" s="1">
        <f>VLOOKUP($B1200,'Working final'!$A$4:$BU$2260,50,0)</f>
        <v>0</v>
      </c>
    </row>
    <row r="1201" spans="1:10" hidden="1" x14ac:dyDescent="0.25">
      <c r="A1201">
        <v>1199</v>
      </c>
      <c r="B1201" t="s">
        <v>2585</v>
      </c>
      <c r="C1201" t="str">
        <f>IF(VLOOKUP($B1201,'Working final'!$A$4:$BU$2260,50,0)&gt;=DATE(2022,3,31),"Y","N")</f>
        <v>Y</v>
      </c>
      <c r="D1201" t="str">
        <f>IF(VLOOKUP($B1201,'Working final'!$A$4:$BU$2260,51,0)&gt;=1,"Y","N")</f>
        <v>Y</v>
      </c>
      <c r="E1201" t="str">
        <f>IF(VLOOKUP($B1201,'Working final'!$A$4:$BU$2260,51,0)&lt;200,"Y","N")</f>
        <v>Y</v>
      </c>
      <c r="F1201" t="str">
        <f>IF(VLOOKUP($B1201,'Working final'!$A$4:$BU$2260,70,0)&gt;=75%,"Y","N")</f>
        <v>Y</v>
      </c>
      <c r="G1201" t="str">
        <f>IF(VLOOKUP($B1201,'Working final'!$A$4:$BU$2260,71,0)&gt;=30%,"Y","N")</f>
        <v>Y</v>
      </c>
      <c r="H1201" t="str">
        <f>IF(OR(VLOOKUP($B1201,'Working final'!$A$4:$BU$2260,72,0)&gt;=75%,VLOOKUP($B1201,'Working final'!$A$4:$BU$2260,73,0)&gt;=75%),"Y","N")</f>
        <v>N</v>
      </c>
      <c r="I1201" s="4" t="str">
        <f t="shared" si="18"/>
        <v>Reject</v>
      </c>
      <c r="J1201" s="1">
        <f>VLOOKUP($B1201,'Working final'!$A$4:$BU$2260,50,0)</f>
        <v>44651</v>
      </c>
    </row>
    <row r="1202" spans="1:10" hidden="1" x14ac:dyDescent="0.25">
      <c r="A1202">
        <v>1200</v>
      </c>
      <c r="B1202" t="s">
        <v>2586</v>
      </c>
      <c r="C1202" t="str">
        <f>IF(VLOOKUP($B1202,'Working final'!$A$4:$BU$2260,50,0)&gt;=DATE(2022,3,31),"Y","N")</f>
        <v>Y</v>
      </c>
      <c r="D1202" t="str">
        <f>IF(VLOOKUP($B1202,'Working final'!$A$4:$BU$2260,51,0)&gt;=1,"Y","N")</f>
        <v>Y</v>
      </c>
      <c r="E1202" t="str">
        <f>IF(VLOOKUP($B1202,'Working final'!$A$4:$BU$2260,51,0)&lt;200,"Y","N")</f>
        <v>N</v>
      </c>
      <c r="F1202" t="str">
        <f>IF(VLOOKUP($B1202,'Working final'!$A$4:$BU$2260,70,0)&gt;=75%,"Y","N")</f>
        <v>Y</v>
      </c>
      <c r="G1202" t="str">
        <f>IF(VLOOKUP($B1202,'Working final'!$A$4:$BU$2260,71,0)&gt;=30%,"Y","N")</f>
        <v>Y</v>
      </c>
      <c r="H1202" t="str">
        <f>IF(OR(VLOOKUP($B1202,'Working final'!$A$4:$BU$2260,72,0)&gt;=75%,VLOOKUP($B1202,'Working final'!$A$4:$BU$2260,73,0)&gt;=75%),"Y","N")</f>
        <v>Y</v>
      </c>
      <c r="I1202" s="4" t="str">
        <f t="shared" si="18"/>
        <v>Reject</v>
      </c>
      <c r="J1202" s="1">
        <f>VLOOKUP($B1202,'Working final'!$A$4:$BU$2260,50,0)</f>
        <v>45016</v>
      </c>
    </row>
    <row r="1203" spans="1:10" x14ac:dyDescent="0.25">
      <c r="A1203">
        <v>1201</v>
      </c>
      <c r="B1203" t="s">
        <v>2590</v>
      </c>
      <c r="C1203" t="str">
        <f>IF(VLOOKUP($B1203,'Working final'!$A$4:$BU$2260,50,0)&gt;=DATE(2022,3,31),"Y","N")</f>
        <v>Y</v>
      </c>
      <c r="D1203" t="str">
        <f>IF(VLOOKUP($B1203,'Working final'!$A$4:$BU$2260,51,0)&gt;=1,"Y","N")</f>
        <v>Y</v>
      </c>
      <c r="E1203" t="str">
        <f>IF(VLOOKUP($B1203,'Working final'!$A$4:$BU$2260,51,0)&lt;200,"Y","N")</f>
        <v>Y</v>
      </c>
      <c r="F1203" t="str">
        <f>IF(VLOOKUP($B1203,'Working final'!$A$4:$BU$2260,70,0)&gt;=75%,"Y","N")</f>
        <v>Y</v>
      </c>
      <c r="G1203" t="str">
        <f>IF(VLOOKUP($B1203,'Working final'!$A$4:$BU$2260,71,0)&gt;=30%,"Y","N")</f>
        <v>Y</v>
      </c>
      <c r="H1203" t="str">
        <f>IF(OR(VLOOKUP($B1203,'Working final'!$A$4:$BU$2260,72,0)&gt;=75%,VLOOKUP($B1203,'Working final'!$A$4:$BU$2260,73,0)&gt;=75%),"Y","N")</f>
        <v>Y</v>
      </c>
      <c r="I1203" s="4" t="str">
        <f t="shared" si="18"/>
        <v>Accept</v>
      </c>
      <c r="J1203" s="1">
        <f>VLOOKUP($B1203,'Working final'!$A$4:$BU$2260,50,0)</f>
        <v>45016</v>
      </c>
    </row>
    <row r="1204" spans="1:10" hidden="1" x14ac:dyDescent="0.25">
      <c r="A1204">
        <v>1202</v>
      </c>
      <c r="B1204" t="s">
        <v>2598</v>
      </c>
      <c r="C1204" t="str">
        <f>IF(VLOOKUP($B1204,'Working final'!$A$4:$BU$2260,50,0)&gt;=DATE(2022,3,31),"Y","N")</f>
        <v>Y</v>
      </c>
      <c r="D1204" t="str">
        <f>IF(VLOOKUP($B1204,'Working final'!$A$4:$BU$2260,51,0)&gt;=1,"Y","N")</f>
        <v>Y</v>
      </c>
      <c r="E1204" t="str">
        <f>IF(VLOOKUP($B1204,'Working final'!$A$4:$BU$2260,51,0)&lt;200,"Y","N")</f>
        <v>N</v>
      </c>
      <c r="F1204" t="str">
        <f>IF(VLOOKUP($B1204,'Working final'!$A$4:$BU$2260,70,0)&gt;=75%,"Y","N")</f>
        <v>N</v>
      </c>
      <c r="G1204" t="str">
        <f>IF(VLOOKUP($B1204,'Working final'!$A$4:$BU$2260,71,0)&gt;=30%,"Y","N")</f>
        <v>N</v>
      </c>
      <c r="H1204" t="str">
        <f>IF(OR(VLOOKUP($B1204,'Working final'!$A$4:$BU$2260,72,0)&gt;=75%,VLOOKUP($B1204,'Working final'!$A$4:$BU$2260,73,0)&gt;=75%),"Y","N")</f>
        <v>N</v>
      </c>
      <c r="I1204" s="4" t="str">
        <f t="shared" si="18"/>
        <v>Reject</v>
      </c>
      <c r="J1204" s="1">
        <f>VLOOKUP($B1204,'Working final'!$A$4:$BU$2260,50,0)</f>
        <v>45016</v>
      </c>
    </row>
    <row r="1205" spans="1:10" hidden="1" x14ac:dyDescent="0.25">
      <c r="A1205">
        <v>1203</v>
      </c>
      <c r="B1205" t="s">
        <v>2600</v>
      </c>
      <c r="C1205" t="str">
        <f>IF(VLOOKUP($B1205,'Working final'!$A$4:$BU$2260,50,0)&gt;=DATE(2022,3,31),"Y","N")</f>
        <v>Y</v>
      </c>
      <c r="D1205" t="str">
        <f>IF(VLOOKUP($B1205,'Working final'!$A$4:$BU$2260,51,0)&gt;=1,"Y","N")</f>
        <v>Y</v>
      </c>
      <c r="E1205" t="str">
        <f>IF(VLOOKUP($B1205,'Working final'!$A$4:$BU$2260,51,0)&lt;200,"Y","N")</f>
        <v>Y</v>
      </c>
      <c r="F1205" t="str">
        <f>IF(VLOOKUP($B1205,'Working final'!$A$4:$BU$2260,70,0)&gt;=75%,"Y","N")</f>
        <v>N</v>
      </c>
      <c r="G1205" t="str">
        <f>IF(VLOOKUP($B1205,'Working final'!$A$4:$BU$2260,71,0)&gt;=30%,"Y","N")</f>
        <v>Y</v>
      </c>
      <c r="H1205" t="str">
        <f>IF(OR(VLOOKUP($B1205,'Working final'!$A$4:$BU$2260,72,0)&gt;=75%,VLOOKUP($B1205,'Working final'!$A$4:$BU$2260,73,0)&gt;=75%),"Y","N")</f>
        <v>Y</v>
      </c>
      <c r="I1205" s="4" t="str">
        <f t="shared" si="18"/>
        <v>Reject</v>
      </c>
      <c r="J1205" s="1">
        <f>VLOOKUP($B1205,'Working final'!$A$4:$BU$2260,50,0)</f>
        <v>45016</v>
      </c>
    </row>
    <row r="1206" spans="1:10" hidden="1" x14ac:dyDescent="0.25">
      <c r="A1206">
        <v>1204</v>
      </c>
      <c r="B1206" t="s">
        <v>2602</v>
      </c>
      <c r="C1206" t="str">
        <f>IF(VLOOKUP($B1206,'Working final'!$A$4:$BU$2260,50,0)&gt;=DATE(2022,3,31),"Y","N")</f>
        <v>Y</v>
      </c>
      <c r="D1206" t="str">
        <f>IF(VLOOKUP($B1206,'Working final'!$A$4:$BU$2260,51,0)&gt;=1,"Y","N")</f>
        <v>Y</v>
      </c>
      <c r="E1206" t="str">
        <f>IF(VLOOKUP($B1206,'Working final'!$A$4:$BU$2260,51,0)&lt;200,"Y","N")</f>
        <v>N</v>
      </c>
      <c r="F1206" t="str">
        <f>IF(VLOOKUP($B1206,'Working final'!$A$4:$BU$2260,70,0)&gt;=75%,"Y","N")</f>
        <v>Y</v>
      </c>
      <c r="G1206" t="str">
        <f>IF(VLOOKUP($B1206,'Working final'!$A$4:$BU$2260,71,0)&gt;=30%,"Y","N")</f>
        <v>N</v>
      </c>
      <c r="H1206" t="str">
        <f>IF(OR(VLOOKUP($B1206,'Working final'!$A$4:$BU$2260,72,0)&gt;=75%,VLOOKUP($B1206,'Working final'!$A$4:$BU$2260,73,0)&gt;=75%),"Y","N")</f>
        <v>N</v>
      </c>
      <c r="I1206" s="4" t="str">
        <f t="shared" si="18"/>
        <v>Reject</v>
      </c>
      <c r="J1206" s="1">
        <f>VLOOKUP($B1206,'Working final'!$A$4:$BU$2260,50,0)</f>
        <v>45016</v>
      </c>
    </row>
    <row r="1207" spans="1:10" hidden="1" x14ac:dyDescent="0.25">
      <c r="A1207">
        <v>1205</v>
      </c>
      <c r="B1207" t="s">
        <v>2603</v>
      </c>
      <c r="C1207" t="str">
        <f>IF(VLOOKUP($B1207,'Working final'!$A$4:$BU$2260,50,0)&gt;=DATE(2022,3,31),"Y","N")</f>
        <v>N</v>
      </c>
      <c r="D1207" t="str">
        <f>IF(VLOOKUP($B1207,'Working final'!$A$4:$BU$2260,51,0)&gt;=1,"Y","N")</f>
        <v>N</v>
      </c>
      <c r="E1207" t="str">
        <f>IF(VLOOKUP($B1207,'Working final'!$A$4:$BU$2260,51,0)&lt;200,"Y","N")</f>
        <v>Y</v>
      </c>
      <c r="F1207" t="str">
        <f>IF(VLOOKUP($B1207,'Working final'!$A$4:$BU$2260,70,0)&gt;=75%,"Y","N")</f>
        <v>N</v>
      </c>
      <c r="G1207" t="str">
        <f>IF(VLOOKUP($B1207,'Working final'!$A$4:$BU$2260,71,0)&gt;=30%,"Y","N")</f>
        <v>N</v>
      </c>
      <c r="H1207" t="str">
        <f>IF(OR(VLOOKUP($B1207,'Working final'!$A$4:$BU$2260,72,0)&gt;=75%,VLOOKUP($B1207,'Working final'!$A$4:$BU$2260,73,0)&gt;=75%),"Y","N")</f>
        <v>N</v>
      </c>
      <c r="I1207" s="4" t="str">
        <f t="shared" si="18"/>
        <v>Reject</v>
      </c>
      <c r="J1207" s="1">
        <f>VLOOKUP($B1207,'Working final'!$A$4:$BU$2260,50,0)</f>
        <v>0</v>
      </c>
    </row>
    <row r="1208" spans="1:10" hidden="1" x14ac:dyDescent="0.25">
      <c r="A1208">
        <v>1206</v>
      </c>
      <c r="B1208" t="s">
        <v>2605</v>
      </c>
      <c r="C1208" t="str">
        <f>IF(VLOOKUP($B1208,'Working final'!$A$4:$BU$2260,50,0)&gt;=DATE(2022,3,31),"Y","N")</f>
        <v>N</v>
      </c>
      <c r="D1208" t="str">
        <f>IF(VLOOKUP($B1208,'Working final'!$A$4:$BU$2260,51,0)&gt;=1,"Y","N")</f>
        <v>N</v>
      </c>
      <c r="E1208" t="str">
        <f>IF(VLOOKUP($B1208,'Working final'!$A$4:$BU$2260,51,0)&lt;200,"Y","N")</f>
        <v>Y</v>
      </c>
      <c r="F1208" t="str">
        <f>IF(VLOOKUP($B1208,'Working final'!$A$4:$BU$2260,70,0)&gt;=75%,"Y","N")</f>
        <v>N</v>
      </c>
      <c r="G1208" t="str">
        <f>IF(VLOOKUP($B1208,'Working final'!$A$4:$BU$2260,71,0)&gt;=30%,"Y","N")</f>
        <v>N</v>
      </c>
      <c r="H1208" t="str">
        <f>IF(OR(VLOOKUP($B1208,'Working final'!$A$4:$BU$2260,72,0)&gt;=75%,VLOOKUP($B1208,'Working final'!$A$4:$BU$2260,73,0)&gt;=75%),"Y","N")</f>
        <v>N</v>
      </c>
      <c r="I1208" s="4" t="str">
        <f t="shared" si="18"/>
        <v>Reject</v>
      </c>
      <c r="J1208" s="1">
        <f>VLOOKUP($B1208,'Working final'!$A$4:$BU$2260,50,0)</f>
        <v>0</v>
      </c>
    </row>
    <row r="1209" spans="1:10" hidden="1" x14ac:dyDescent="0.25">
      <c r="A1209">
        <v>1207</v>
      </c>
      <c r="B1209" t="s">
        <v>2611</v>
      </c>
      <c r="C1209" t="str">
        <f>IF(VLOOKUP($B1209,'Working final'!$A$4:$BU$2260,50,0)&gt;=DATE(2022,3,31),"Y","N")</f>
        <v>Y</v>
      </c>
      <c r="D1209" t="str">
        <f>IF(VLOOKUP($B1209,'Working final'!$A$4:$BU$2260,51,0)&gt;=1,"Y","N")</f>
        <v>N</v>
      </c>
      <c r="E1209" t="str">
        <f>IF(VLOOKUP($B1209,'Working final'!$A$4:$BU$2260,51,0)&lt;200,"Y","N")</f>
        <v>Y</v>
      </c>
      <c r="F1209" t="str">
        <f>IF(VLOOKUP($B1209,'Working final'!$A$4:$BU$2260,70,0)&gt;=75%,"Y","N")</f>
        <v>N</v>
      </c>
      <c r="G1209" t="str">
        <f>IF(VLOOKUP($B1209,'Working final'!$A$4:$BU$2260,71,0)&gt;=30%,"Y","N")</f>
        <v>N</v>
      </c>
      <c r="H1209" t="str">
        <f>IF(OR(VLOOKUP($B1209,'Working final'!$A$4:$BU$2260,72,0)&gt;=75%,VLOOKUP($B1209,'Working final'!$A$4:$BU$2260,73,0)&gt;=75%),"Y","N")</f>
        <v>N</v>
      </c>
      <c r="I1209" s="4" t="str">
        <f t="shared" si="18"/>
        <v>Reject</v>
      </c>
      <c r="J1209" s="1">
        <f>VLOOKUP($B1209,'Working final'!$A$4:$BU$2260,50,0)</f>
        <v>44651</v>
      </c>
    </row>
    <row r="1210" spans="1:10" hidden="1" x14ac:dyDescent="0.25">
      <c r="A1210">
        <v>1208</v>
      </c>
      <c r="B1210" t="s">
        <v>2613</v>
      </c>
      <c r="C1210" t="str">
        <f>IF(VLOOKUP($B1210,'Working final'!$A$4:$BU$2260,50,0)&gt;=DATE(2022,3,31),"Y","N")</f>
        <v>N</v>
      </c>
      <c r="D1210" t="str">
        <f>IF(VLOOKUP($B1210,'Working final'!$A$4:$BU$2260,51,0)&gt;=1,"Y","N")</f>
        <v>N</v>
      </c>
      <c r="E1210" t="str">
        <f>IF(VLOOKUP($B1210,'Working final'!$A$4:$BU$2260,51,0)&lt;200,"Y","N")</f>
        <v>Y</v>
      </c>
      <c r="F1210" t="str">
        <f>IF(VLOOKUP($B1210,'Working final'!$A$4:$BU$2260,70,0)&gt;=75%,"Y","N")</f>
        <v>N</v>
      </c>
      <c r="G1210" t="str">
        <f>IF(VLOOKUP($B1210,'Working final'!$A$4:$BU$2260,71,0)&gt;=30%,"Y","N")</f>
        <v>N</v>
      </c>
      <c r="H1210" t="str">
        <f>IF(OR(VLOOKUP($B1210,'Working final'!$A$4:$BU$2260,72,0)&gt;=75%,VLOOKUP($B1210,'Working final'!$A$4:$BU$2260,73,0)&gt;=75%),"Y","N")</f>
        <v>N</v>
      </c>
      <c r="I1210" s="4" t="str">
        <f t="shared" si="18"/>
        <v>Reject</v>
      </c>
      <c r="J1210" s="1">
        <f>VLOOKUP($B1210,'Working final'!$A$4:$BU$2260,50,0)</f>
        <v>0</v>
      </c>
    </row>
    <row r="1211" spans="1:10" hidden="1" x14ac:dyDescent="0.25">
      <c r="A1211">
        <v>1209</v>
      </c>
      <c r="B1211" t="s">
        <v>2615</v>
      </c>
      <c r="C1211" t="str">
        <f>IF(VLOOKUP($B1211,'Working final'!$A$4:$BU$2260,50,0)&gt;=DATE(2022,3,31),"Y","N")</f>
        <v>Y</v>
      </c>
      <c r="D1211" t="str">
        <f>IF(VLOOKUP($B1211,'Working final'!$A$4:$BU$2260,51,0)&gt;=1,"Y","N")</f>
        <v>Y</v>
      </c>
      <c r="E1211" t="str">
        <f>IF(VLOOKUP($B1211,'Working final'!$A$4:$BU$2260,51,0)&lt;200,"Y","N")</f>
        <v>N</v>
      </c>
      <c r="F1211" t="str">
        <f>IF(VLOOKUP($B1211,'Working final'!$A$4:$BU$2260,70,0)&gt;=75%,"Y","N")</f>
        <v>Y</v>
      </c>
      <c r="G1211" t="str">
        <f>IF(VLOOKUP($B1211,'Working final'!$A$4:$BU$2260,71,0)&gt;=30%,"Y","N")</f>
        <v>Y</v>
      </c>
      <c r="H1211" t="str">
        <f>IF(OR(VLOOKUP($B1211,'Working final'!$A$4:$BU$2260,72,0)&gt;=75%,VLOOKUP($B1211,'Working final'!$A$4:$BU$2260,73,0)&gt;=75%),"Y","N")</f>
        <v>Y</v>
      </c>
      <c r="I1211" s="4" t="str">
        <f t="shared" si="18"/>
        <v>Reject</v>
      </c>
      <c r="J1211" s="1">
        <f>VLOOKUP($B1211,'Working final'!$A$4:$BU$2260,50,0)</f>
        <v>45016</v>
      </c>
    </row>
    <row r="1212" spans="1:10" hidden="1" x14ac:dyDescent="0.25">
      <c r="A1212">
        <v>1210</v>
      </c>
      <c r="B1212" t="s">
        <v>2617</v>
      </c>
      <c r="C1212" t="str">
        <f>IF(VLOOKUP($B1212,'Working final'!$A$4:$BU$2260,50,0)&gt;=DATE(2022,3,31),"Y","N")</f>
        <v>Y</v>
      </c>
      <c r="D1212" t="str">
        <f>IF(VLOOKUP($B1212,'Working final'!$A$4:$BU$2260,51,0)&gt;=1,"Y","N")</f>
        <v>Y</v>
      </c>
      <c r="E1212" t="str">
        <f>IF(VLOOKUP($B1212,'Working final'!$A$4:$BU$2260,51,0)&lt;200,"Y","N")</f>
        <v>N</v>
      </c>
      <c r="F1212" t="str">
        <f>IF(VLOOKUP($B1212,'Working final'!$A$4:$BU$2260,70,0)&gt;=75%,"Y","N")</f>
        <v>Y</v>
      </c>
      <c r="G1212" t="str">
        <f>IF(VLOOKUP($B1212,'Working final'!$A$4:$BU$2260,71,0)&gt;=30%,"Y","N")</f>
        <v>Y</v>
      </c>
      <c r="H1212" t="str">
        <f>IF(OR(VLOOKUP($B1212,'Working final'!$A$4:$BU$2260,72,0)&gt;=75%,VLOOKUP($B1212,'Working final'!$A$4:$BU$2260,73,0)&gt;=75%),"Y","N")</f>
        <v>Y</v>
      </c>
      <c r="I1212" s="4" t="str">
        <f t="shared" si="18"/>
        <v>Reject</v>
      </c>
      <c r="J1212" s="1">
        <f>VLOOKUP($B1212,'Working final'!$A$4:$BU$2260,50,0)</f>
        <v>45016</v>
      </c>
    </row>
    <row r="1213" spans="1:10" x14ac:dyDescent="0.25">
      <c r="A1213">
        <v>1211</v>
      </c>
      <c r="B1213" t="s">
        <v>2619</v>
      </c>
      <c r="C1213" t="str">
        <f>IF(VLOOKUP($B1213,'Working final'!$A$4:$BU$2260,50,0)&gt;=DATE(2022,3,31),"Y","N")</f>
        <v>Y</v>
      </c>
      <c r="D1213" t="str">
        <f>IF(VLOOKUP($B1213,'Working final'!$A$4:$BU$2260,51,0)&gt;=1,"Y","N")</f>
        <v>Y</v>
      </c>
      <c r="E1213" t="str">
        <f>IF(VLOOKUP($B1213,'Working final'!$A$4:$BU$2260,51,0)&lt;200,"Y","N")</f>
        <v>Y</v>
      </c>
      <c r="F1213" t="str">
        <f>IF(VLOOKUP($B1213,'Working final'!$A$4:$BU$2260,70,0)&gt;=75%,"Y","N")</f>
        <v>Y</v>
      </c>
      <c r="G1213" t="str">
        <f>IF(VLOOKUP($B1213,'Working final'!$A$4:$BU$2260,71,0)&gt;=30%,"Y","N")</f>
        <v>Y</v>
      </c>
      <c r="H1213" t="str">
        <f>IF(OR(VLOOKUP($B1213,'Working final'!$A$4:$BU$2260,72,0)&gt;=75%,VLOOKUP($B1213,'Working final'!$A$4:$BU$2260,73,0)&gt;=75%),"Y","N")</f>
        <v>Y</v>
      </c>
      <c r="I1213" s="4" t="str">
        <f t="shared" si="18"/>
        <v>Accept</v>
      </c>
      <c r="J1213" s="1">
        <f>VLOOKUP($B1213,'Working final'!$A$4:$BU$2260,50,0)</f>
        <v>44651</v>
      </c>
    </row>
    <row r="1214" spans="1:10" hidden="1" x14ac:dyDescent="0.25">
      <c r="A1214">
        <v>1212</v>
      </c>
      <c r="B1214" t="s">
        <v>2621</v>
      </c>
      <c r="C1214" t="str">
        <f>IF(VLOOKUP($B1214,'Working final'!$A$4:$BU$2260,50,0)&gt;=DATE(2022,3,31),"Y","N")</f>
        <v>Y</v>
      </c>
      <c r="D1214" t="str">
        <f>IF(VLOOKUP($B1214,'Working final'!$A$4:$BU$2260,51,0)&gt;=1,"Y","N")</f>
        <v>Y</v>
      </c>
      <c r="E1214" t="str">
        <f>IF(VLOOKUP($B1214,'Working final'!$A$4:$BU$2260,51,0)&lt;200,"Y","N")</f>
        <v>N</v>
      </c>
      <c r="F1214" t="str">
        <f>IF(VLOOKUP($B1214,'Working final'!$A$4:$BU$2260,70,0)&gt;=75%,"Y","N")</f>
        <v>Y</v>
      </c>
      <c r="G1214" t="str">
        <f>IF(VLOOKUP($B1214,'Working final'!$A$4:$BU$2260,71,0)&gt;=30%,"Y","N")</f>
        <v>Y</v>
      </c>
      <c r="H1214" t="str">
        <f>IF(OR(VLOOKUP($B1214,'Working final'!$A$4:$BU$2260,72,0)&gt;=75%,VLOOKUP($B1214,'Working final'!$A$4:$BU$2260,73,0)&gt;=75%),"Y","N")</f>
        <v>Y</v>
      </c>
      <c r="I1214" s="4" t="str">
        <f t="shared" si="18"/>
        <v>Reject</v>
      </c>
      <c r="J1214" s="1">
        <f>VLOOKUP($B1214,'Working final'!$A$4:$BU$2260,50,0)</f>
        <v>45016</v>
      </c>
    </row>
    <row r="1215" spans="1:10" hidden="1" x14ac:dyDescent="0.25">
      <c r="A1215">
        <v>1213</v>
      </c>
      <c r="B1215" t="s">
        <v>2622</v>
      </c>
      <c r="C1215" t="str">
        <f>IF(VLOOKUP($B1215,'Working final'!$A$4:$BU$2260,50,0)&gt;=DATE(2022,3,31),"Y","N")</f>
        <v>Y</v>
      </c>
      <c r="D1215" t="str">
        <f>IF(VLOOKUP($B1215,'Working final'!$A$4:$BU$2260,51,0)&gt;=1,"Y","N")</f>
        <v>Y</v>
      </c>
      <c r="E1215" t="str">
        <f>IF(VLOOKUP($B1215,'Working final'!$A$4:$BU$2260,51,0)&lt;200,"Y","N")</f>
        <v>N</v>
      </c>
      <c r="F1215" t="str">
        <f>IF(VLOOKUP($B1215,'Working final'!$A$4:$BU$2260,70,0)&gt;=75%,"Y","N")</f>
        <v>Y</v>
      </c>
      <c r="G1215" t="str">
        <f>IF(VLOOKUP($B1215,'Working final'!$A$4:$BU$2260,71,0)&gt;=30%,"Y","N")</f>
        <v>Y</v>
      </c>
      <c r="H1215" t="str">
        <f>IF(OR(VLOOKUP($B1215,'Working final'!$A$4:$BU$2260,72,0)&gt;=75%,VLOOKUP($B1215,'Working final'!$A$4:$BU$2260,73,0)&gt;=75%),"Y","N")</f>
        <v>Y</v>
      </c>
      <c r="I1215" s="4" t="str">
        <f t="shared" si="18"/>
        <v>Reject</v>
      </c>
      <c r="J1215" s="1">
        <f>VLOOKUP($B1215,'Working final'!$A$4:$BU$2260,50,0)</f>
        <v>45016</v>
      </c>
    </row>
    <row r="1216" spans="1:10" hidden="1" x14ac:dyDescent="0.25">
      <c r="A1216">
        <v>1214</v>
      </c>
      <c r="B1216" t="s">
        <v>2623</v>
      </c>
      <c r="C1216" t="str">
        <f>IF(VLOOKUP($B1216,'Working final'!$A$4:$BU$2260,50,0)&gt;=DATE(2022,3,31),"Y","N")</f>
        <v>N</v>
      </c>
      <c r="D1216" t="str">
        <f>IF(VLOOKUP($B1216,'Working final'!$A$4:$BU$2260,51,0)&gt;=1,"Y","N")</f>
        <v>N</v>
      </c>
      <c r="E1216" t="str">
        <f>IF(VLOOKUP($B1216,'Working final'!$A$4:$BU$2260,51,0)&lt;200,"Y","N")</f>
        <v>Y</v>
      </c>
      <c r="F1216" t="str">
        <f>IF(VLOOKUP($B1216,'Working final'!$A$4:$BU$2260,70,0)&gt;=75%,"Y","N")</f>
        <v>N</v>
      </c>
      <c r="G1216" t="str">
        <f>IF(VLOOKUP($B1216,'Working final'!$A$4:$BU$2260,71,0)&gt;=30%,"Y","N")</f>
        <v>N</v>
      </c>
      <c r="H1216" t="str">
        <f>IF(OR(VLOOKUP($B1216,'Working final'!$A$4:$BU$2260,72,0)&gt;=75%,VLOOKUP($B1216,'Working final'!$A$4:$BU$2260,73,0)&gt;=75%),"Y","N")</f>
        <v>N</v>
      </c>
      <c r="I1216" s="4" t="str">
        <f t="shared" si="18"/>
        <v>Reject</v>
      </c>
      <c r="J1216" s="1">
        <f>VLOOKUP($B1216,'Working final'!$A$4:$BU$2260,50,0)</f>
        <v>0</v>
      </c>
    </row>
    <row r="1217" spans="1:10" hidden="1" x14ac:dyDescent="0.25">
      <c r="A1217">
        <v>1215</v>
      </c>
      <c r="B1217" t="s">
        <v>2625</v>
      </c>
      <c r="C1217" t="str">
        <f>IF(VLOOKUP($B1217,'Working final'!$A$4:$BU$2260,50,0)&gt;=DATE(2022,3,31),"Y","N")</f>
        <v>Y</v>
      </c>
      <c r="D1217" t="str">
        <f>IF(VLOOKUP($B1217,'Working final'!$A$4:$BU$2260,51,0)&gt;=1,"Y","N")</f>
        <v>Y</v>
      </c>
      <c r="E1217" t="str">
        <f>IF(VLOOKUP($B1217,'Working final'!$A$4:$BU$2260,51,0)&lt;200,"Y","N")</f>
        <v>Y</v>
      </c>
      <c r="F1217" t="str">
        <f>IF(VLOOKUP($B1217,'Working final'!$A$4:$BU$2260,70,0)&gt;=75%,"Y","N")</f>
        <v>N</v>
      </c>
      <c r="G1217" t="str">
        <f>IF(VLOOKUP($B1217,'Working final'!$A$4:$BU$2260,71,0)&gt;=30%,"Y","N")</f>
        <v>N</v>
      </c>
      <c r="H1217" t="str">
        <f>IF(OR(VLOOKUP($B1217,'Working final'!$A$4:$BU$2260,72,0)&gt;=75%,VLOOKUP($B1217,'Working final'!$A$4:$BU$2260,73,0)&gt;=75%),"Y","N")</f>
        <v>N</v>
      </c>
      <c r="I1217" s="4" t="str">
        <f t="shared" si="18"/>
        <v>Reject</v>
      </c>
      <c r="J1217" s="1">
        <f>VLOOKUP($B1217,'Working final'!$A$4:$BU$2260,50,0)</f>
        <v>44651</v>
      </c>
    </row>
    <row r="1218" spans="1:10" hidden="1" x14ac:dyDescent="0.25">
      <c r="A1218">
        <v>1216</v>
      </c>
      <c r="B1218" t="s">
        <v>2628</v>
      </c>
      <c r="C1218" t="str">
        <f>IF(VLOOKUP($B1218,'Working final'!$A$4:$BU$2260,50,0)&gt;=DATE(2022,3,31),"Y","N")</f>
        <v>N</v>
      </c>
      <c r="D1218" t="str">
        <f>IF(VLOOKUP($B1218,'Working final'!$A$4:$BU$2260,51,0)&gt;=1,"Y","N")</f>
        <v>N</v>
      </c>
      <c r="E1218" t="str">
        <f>IF(VLOOKUP($B1218,'Working final'!$A$4:$BU$2260,51,0)&lt;200,"Y","N")</f>
        <v>Y</v>
      </c>
      <c r="F1218" t="str">
        <f>IF(VLOOKUP($B1218,'Working final'!$A$4:$BU$2260,70,0)&gt;=75%,"Y","N")</f>
        <v>N</v>
      </c>
      <c r="G1218" t="str">
        <f>IF(VLOOKUP($B1218,'Working final'!$A$4:$BU$2260,71,0)&gt;=30%,"Y","N")</f>
        <v>N</v>
      </c>
      <c r="H1218" t="str">
        <f>IF(OR(VLOOKUP($B1218,'Working final'!$A$4:$BU$2260,72,0)&gt;=75%,VLOOKUP($B1218,'Working final'!$A$4:$BU$2260,73,0)&gt;=75%),"Y","N")</f>
        <v>N</v>
      </c>
      <c r="I1218" s="4" t="str">
        <f t="shared" si="18"/>
        <v>Reject</v>
      </c>
      <c r="J1218" s="1">
        <f>VLOOKUP($B1218,'Working final'!$A$4:$BU$2260,50,0)</f>
        <v>0</v>
      </c>
    </row>
    <row r="1219" spans="1:10" hidden="1" x14ac:dyDescent="0.25">
      <c r="A1219">
        <v>1217</v>
      </c>
      <c r="B1219" t="s">
        <v>2631</v>
      </c>
      <c r="C1219" t="str">
        <f>IF(VLOOKUP($B1219,'Working final'!$A$4:$BU$2260,50,0)&gt;=DATE(2022,3,31),"Y","N")</f>
        <v>N</v>
      </c>
      <c r="D1219" t="str">
        <f>IF(VLOOKUP($B1219,'Working final'!$A$4:$BU$2260,51,0)&gt;=1,"Y","N")</f>
        <v>N</v>
      </c>
      <c r="E1219" t="str">
        <f>IF(VLOOKUP($B1219,'Working final'!$A$4:$BU$2260,51,0)&lt;200,"Y","N")</f>
        <v>Y</v>
      </c>
      <c r="F1219" t="str">
        <f>IF(VLOOKUP($B1219,'Working final'!$A$4:$BU$2260,70,0)&gt;=75%,"Y","N")</f>
        <v>N</v>
      </c>
      <c r="G1219" t="str">
        <f>IF(VLOOKUP($B1219,'Working final'!$A$4:$BU$2260,71,0)&gt;=30%,"Y","N")</f>
        <v>N</v>
      </c>
      <c r="H1219" t="str">
        <f>IF(OR(VLOOKUP($B1219,'Working final'!$A$4:$BU$2260,72,0)&gt;=75%,VLOOKUP($B1219,'Working final'!$A$4:$BU$2260,73,0)&gt;=75%),"Y","N")</f>
        <v>N</v>
      </c>
      <c r="I1219" s="4" t="str">
        <f t="shared" si="18"/>
        <v>Reject</v>
      </c>
      <c r="J1219" s="1">
        <f>VLOOKUP($B1219,'Working final'!$A$4:$BU$2260,50,0)</f>
        <v>0</v>
      </c>
    </row>
    <row r="1220" spans="1:10" hidden="1" x14ac:dyDescent="0.25">
      <c r="A1220">
        <v>1218</v>
      </c>
      <c r="B1220" t="s">
        <v>2632</v>
      </c>
      <c r="C1220" t="str">
        <f>IF(VLOOKUP($B1220,'Working final'!$A$4:$BU$2260,50,0)&gt;=DATE(2022,3,31),"Y","N")</f>
        <v>Y</v>
      </c>
      <c r="D1220" t="str">
        <f>IF(VLOOKUP($B1220,'Working final'!$A$4:$BU$2260,51,0)&gt;=1,"Y","N")</f>
        <v>Y</v>
      </c>
      <c r="E1220" t="str">
        <f>IF(VLOOKUP($B1220,'Working final'!$A$4:$BU$2260,51,0)&lt;200,"Y","N")</f>
        <v>Y</v>
      </c>
      <c r="F1220" t="str">
        <f>IF(VLOOKUP($B1220,'Working final'!$A$4:$BU$2260,70,0)&gt;=75%,"Y","N")</f>
        <v>Y</v>
      </c>
      <c r="G1220" t="str">
        <f>IF(VLOOKUP($B1220,'Working final'!$A$4:$BU$2260,71,0)&gt;=30%,"Y","N")</f>
        <v>Y</v>
      </c>
      <c r="H1220" t="str">
        <f>IF(OR(VLOOKUP($B1220,'Working final'!$A$4:$BU$2260,72,0)&gt;=75%,VLOOKUP($B1220,'Working final'!$A$4:$BU$2260,73,0)&gt;=75%),"Y","N")</f>
        <v>N</v>
      </c>
      <c r="I1220" s="4" t="str">
        <f t="shared" ref="I1220:I1283" si="19">IF(AND(C1220="Y",D1220="Y",E1220="Y",F1220="Y",G1220="Y",H1220="Y"),"Accept","Reject")</f>
        <v>Reject</v>
      </c>
      <c r="J1220" s="1">
        <f>VLOOKUP($B1220,'Working final'!$A$4:$BU$2260,50,0)</f>
        <v>45016</v>
      </c>
    </row>
    <row r="1221" spans="1:10" hidden="1" x14ac:dyDescent="0.25">
      <c r="A1221">
        <v>1219</v>
      </c>
      <c r="B1221" t="s">
        <v>2633</v>
      </c>
      <c r="C1221" t="str">
        <f>IF(VLOOKUP($B1221,'Working final'!$A$4:$BU$2260,50,0)&gt;=DATE(2022,3,31),"Y","N")</f>
        <v>Y</v>
      </c>
      <c r="D1221" t="str">
        <f>IF(VLOOKUP($B1221,'Working final'!$A$4:$BU$2260,51,0)&gt;=1,"Y","N")</f>
        <v>N</v>
      </c>
      <c r="E1221" t="str">
        <f>IF(VLOOKUP($B1221,'Working final'!$A$4:$BU$2260,51,0)&lt;200,"Y","N")</f>
        <v>Y</v>
      </c>
      <c r="F1221" t="str">
        <f>IF(VLOOKUP($B1221,'Working final'!$A$4:$BU$2260,70,0)&gt;=75%,"Y","N")</f>
        <v>Y</v>
      </c>
      <c r="G1221" t="str">
        <f>IF(VLOOKUP($B1221,'Working final'!$A$4:$BU$2260,71,0)&gt;=30%,"Y","N")</f>
        <v>Y</v>
      </c>
      <c r="H1221" t="str">
        <f>IF(OR(VLOOKUP($B1221,'Working final'!$A$4:$BU$2260,72,0)&gt;=75%,VLOOKUP($B1221,'Working final'!$A$4:$BU$2260,73,0)&gt;=75%),"Y","N")</f>
        <v>N</v>
      </c>
      <c r="I1221" s="4" t="str">
        <f t="shared" si="19"/>
        <v>Reject</v>
      </c>
      <c r="J1221" s="1">
        <f>VLOOKUP($B1221,'Working final'!$A$4:$BU$2260,50,0)</f>
        <v>44651</v>
      </c>
    </row>
    <row r="1222" spans="1:10" hidden="1" x14ac:dyDescent="0.25">
      <c r="A1222">
        <v>1220</v>
      </c>
      <c r="B1222" t="s">
        <v>2634</v>
      </c>
      <c r="C1222" t="str">
        <f>IF(VLOOKUP($B1222,'Working final'!$A$4:$BU$2260,50,0)&gt;=DATE(2022,3,31),"Y","N")</f>
        <v>Y</v>
      </c>
      <c r="D1222" t="str">
        <f>IF(VLOOKUP($B1222,'Working final'!$A$4:$BU$2260,51,0)&gt;=1,"Y","N")</f>
        <v>Y</v>
      </c>
      <c r="E1222" t="str">
        <f>IF(VLOOKUP($B1222,'Working final'!$A$4:$BU$2260,51,0)&lt;200,"Y","N")</f>
        <v>Y</v>
      </c>
      <c r="F1222" t="str">
        <f>IF(VLOOKUP($B1222,'Working final'!$A$4:$BU$2260,70,0)&gt;=75%,"Y","N")</f>
        <v>Y</v>
      </c>
      <c r="G1222" t="str">
        <f>IF(VLOOKUP($B1222,'Working final'!$A$4:$BU$2260,71,0)&gt;=30%,"Y","N")</f>
        <v>Y</v>
      </c>
      <c r="H1222" t="str">
        <f>IF(OR(VLOOKUP($B1222,'Working final'!$A$4:$BU$2260,72,0)&gt;=75%,VLOOKUP($B1222,'Working final'!$A$4:$BU$2260,73,0)&gt;=75%),"Y","N")</f>
        <v>N</v>
      </c>
      <c r="I1222" s="4" t="str">
        <f t="shared" si="19"/>
        <v>Reject</v>
      </c>
      <c r="J1222" s="1">
        <f>VLOOKUP($B1222,'Working final'!$A$4:$BU$2260,50,0)</f>
        <v>45016</v>
      </c>
    </row>
    <row r="1223" spans="1:10" hidden="1" x14ac:dyDescent="0.25">
      <c r="A1223">
        <v>1221</v>
      </c>
      <c r="B1223" t="s">
        <v>2636</v>
      </c>
      <c r="C1223" t="str">
        <f>IF(VLOOKUP($B1223,'Working final'!$A$4:$BU$2260,50,0)&gt;=DATE(2022,3,31),"Y","N")</f>
        <v>Y</v>
      </c>
      <c r="D1223" t="str">
        <f>IF(VLOOKUP($B1223,'Working final'!$A$4:$BU$2260,51,0)&gt;=1,"Y","N")</f>
        <v>N</v>
      </c>
      <c r="E1223" t="str">
        <f>IF(VLOOKUP($B1223,'Working final'!$A$4:$BU$2260,51,0)&lt;200,"Y","N")</f>
        <v>Y</v>
      </c>
      <c r="F1223" t="str">
        <f>IF(VLOOKUP($B1223,'Working final'!$A$4:$BU$2260,70,0)&gt;=75%,"Y","N")</f>
        <v>N</v>
      </c>
      <c r="G1223" t="str">
        <f>IF(VLOOKUP($B1223,'Working final'!$A$4:$BU$2260,71,0)&gt;=30%,"Y","N")</f>
        <v>N</v>
      </c>
      <c r="H1223" t="str">
        <f>IF(OR(VLOOKUP($B1223,'Working final'!$A$4:$BU$2260,72,0)&gt;=75%,VLOOKUP($B1223,'Working final'!$A$4:$BU$2260,73,0)&gt;=75%),"Y","N")</f>
        <v>N</v>
      </c>
      <c r="I1223" s="4" t="str">
        <f t="shared" si="19"/>
        <v>Reject</v>
      </c>
      <c r="J1223" s="1">
        <f>VLOOKUP($B1223,'Working final'!$A$4:$BU$2260,50,0)</f>
        <v>44651</v>
      </c>
    </row>
    <row r="1224" spans="1:10" x14ac:dyDescent="0.25">
      <c r="A1224">
        <v>1222</v>
      </c>
      <c r="B1224" t="s">
        <v>2639</v>
      </c>
      <c r="C1224" t="str">
        <f>IF(VLOOKUP($B1224,'Working final'!$A$4:$BU$2260,50,0)&gt;=DATE(2022,3,31),"Y","N")</f>
        <v>Y</v>
      </c>
      <c r="D1224" t="str">
        <f>IF(VLOOKUP($B1224,'Working final'!$A$4:$BU$2260,51,0)&gt;=1,"Y","N")</f>
        <v>Y</v>
      </c>
      <c r="E1224" t="str">
        <f>IF(VLOOKUP($B1224,'Working final'!$A$4:$BU$2260,51,0)&lt;200,"Y","N")</f>
        <v>Y</v>
      </c>
      <c r="F1224" t="str">
        <f>IF(VLOOKUP($B1224,'Working final'!$A$4:$BU$2260,70,0)&gt;=75%,"Y","N")</f>
        <v>Y</v>
      </c>
      <c r="G1224" t="str">
        <f>IF(VLOOKUP($B1224,'Working final'!$A$4:$BU$2260,71,0)&gt;=30%,"Y","N")</f>
        <v>Y</v>
      </c>
      <c r="H1224" t="str">
        <f>IF(OR(VLOOKUP($B1224,'Working final'!$A$4:$BU$2260,72,0)&gt;=75%,VLOOKUP($B1224,'Working final'!$A$4:$BU$2260,73,0)&gt;=75%),"Y","N")</f>
        <v>Y</v>
      </c>
      <c r="I1224" s="4" t="str">
        <f t="shared" si="19"/>
        <v>Accept</v>
      </c>
      <c r="J1224" s="1">
        <f>VLOOKUP($B1224,'Working final'!$A$4:$BU$2260,50,0)</f>
        <v>45016</v>
      </c>
    </row>
    <row r="1225" spans="1:10" hidden="1" x14ac:dyDescent="0.25">
      <c r="A1225">
        <v>1223</v>
      </c>
      <c r="B1225" t="s">
        <v>2640</v>
      </c>
      <c r="C1225" t="str">
        <f>IF(VLOOKUP($B1225,'Working final'!$A$4:$BU$2260,50,0)&gt;=DATE(2022,3,31),"Y","N")</f>
        <v>Y</v>
      </c>
      <c r="D1225" t="str">
        <f>IF(VLOOKUP($B1225,'Working final'!$A$4:$BU$2260,51,0)&gt;=1,"Y","N")</f>
        <v>N</v>
      </c>
      <c r="E1225" t="str">
        <f>IF(VLOOKUP($B1225,'Working final'!$A$4:$BU$2260,51,0)&lt;200,"Y","N")</f>
        <v>Y</v>
      </c>
      <c r="F1225" t="str">
        <f>IF(VLOOKUP($B1225,'Working final'!$A$4:$BU$2260,70,0)&gt;=75%,"Y","N")</f>
        <v>N</v>
      </c>
      <c r="G1225" t="str">
        <f>IF(VLOOKUP($B1225,'Working final'!$A$4:$BU$2260,71,0)&gt;=30%,"Y","N")</f>
        <v>N</v>
      </c>
      <c r="H1225" t="str">
        <f>IF(OR(VLOOKUP($B1225,'Working final'!$A$4:$BU$2260,72,0)&gt;=75%,VLOOKUP($B1225,'Working final'!$A$4:$BU$2260,73,0)&gt;=75%),"Y","N")</f>
        <v>N</v>
      </c>
      <c r="I1225" s="4" t="str">
        <f t="shared" si="19"/>
        <v>Reject</v>
      </c>
      <c r="J1225" s="1">
        <f>VLOOKUP($B1225,'Working final'!$A$4:$BU$2260,50,0)</f>
        <v>45016</v>
      </c>
    </row>
    <row r="1226" spans="1:10" hidden="1" x14ac:dyDescent="0.25">
      <c r="A1226">
        <v>1224</v>
      </c>
      <c r="B1226" t="s">
        <v>2642</v>
      </c>
      <c r="C1226" t="str">
        <f>IF(VLOOKUP($B1226,'Working final'!$A$4:$BU$2260,50,0)&gt;=DATE(2022,3,31),"Y","N")</f>
        <v>N</v>
      </c>
      <c r="D1226" t="str">
        <f>IF(VLOOKUP($B1226,'Working final'!$A$4:$BU$2260,51,0)&gt;=1,"Y","N")</f>
        <v>N</v>
      </c>
      <c r="E1226" t="str">
        <f>IF(VLOOKUP($B1226,'Working final'!$A$4:$BU$2260,51,0)&lt;200,"Y","N")</f>
        <v>Y</v>
      </c>
      <c r="F1226" t="str">
        <f>IF(VLOOKUP($B1226,'Working final'!$A$4:$BU$2260,70,0)&gt;=75%,"Y","N")</f>
        <v>N</v>
      </c>
      <c r="G1226" t="str">
        <f>IF(VLOOKUP($B1226,'Working final'!$A$4:$BU$2260,71,0)&gt;=30%,"Y","N")</f>
        <v>N</v>
      </c>
      <c r="H1226" t="str">
        <f>IF(OR(VLOOKUP($B1226,'Working final'!$A$4:$BU$2260,72,0)&gt;=75%,VLOOKUP($B1226,'Working final'!$A$4:$BU$2260,73,0)&gt;=75%),"Y","N")</f>
        <v>N</v>
      </c>
      <c r="I1226" s="4" t="str">
        <f t="shared" si="19"/>
        <v>Reject</v>
      </c>
      <c r="J1226" s="1">
        <f>VLOOKUP($B1226,'Working final'!$A$4:$BU$2260,50,0)</f>
        <v>0</v>
      </c>
    </row>
    <row r="1227" spans="1:10" hidden="1" x14ac:dyDescent="0.25">
      <c r="A1227">
        <v>1225</v>
      </c>
      <c r="B1227" t="s">
        <v>2643</v>
      </c>
      <c r="C1227" t="str">
        <f>IF(VLOOKUP($B1227,'Working final'!$A$4:$BU$2260,50,0)&gt;=DATE(2022,3,31),"Y","N")</f>
        <v>Y</v>
      </c>
      <c r="D1227" t="str">
        <f>IF(VLOOKUP($B1227,'Working final'!$A$4:$BU$2260,51,0)&gt;=1,"Y","N")</f>
        <v>Y</v>
      </c>
      <c r="E1227" t="str">
        <f>IF(VLOOKUP($B1227,'Working final'!$A$4:$BU$2260,51,0)&lt;200,"Y","N")</f>
        <v>Y</v>
      </c>
      <c r="F1227" t="str">
        <f>IF(VLOOKUP($B1227,'Working final'!$A$4:$BU$2260,70,0)&gt;=75%,"Y","N")</f>
        <v>N</v>
      </c>
      <c r="G1227" t="str">
        <f>IF(VLOOKUP($B1227,'Working final'!$A$4:$BU$2260,71,0)&gt;=30%,"Y","N")</f>
        <v>N</v>
      </c>
      <c r="H1227" t="str">
        <f>IF(OR(VLOOKUP($B1227,'Working final'!$A$4:$BU$2260,72,0)&gt;=75%,VLOOKUP($B1227,'Working final'!$A$4:$BU$2260,73,0)&gt;=75%),"Y","N")</f>
        <v>N</v>
      </c>
      <c r="I1227" s="4" t="str">
        <f t="shared" si="19"/>
        <v>Reject</v>
      </c>
      <c r="J1227" s="1">
        <f>VLOOKUP($B1227,'Working final'!$A$4:$BU$2260,50,0)</f>
        <v>45016</v>
      </c>
    </row>
    <row r="1228" spans="1:10" hidden="1" x14ac:dyDescent="0.25">
      <c r="A1228">
        <v>1226</v>
      </c>
      <c r="B1228" t="s">
        <v>2644</v>
      </c>
      <c r="C1228" t="str">
        <f>IF(VLOOKUP($B1228,'Working final'!$A$4:$BU$2260,50,0)&gt;=DATE(2022,3,31),"Y","N")</f>
        <v>Y</v>
      </c>
      <c r="D1228" t="str">
        <f>IF(VLOOKUP($B1228,'Working final'!$A$4:$BU$2260,51,0)&gt;=1,"Y","N")</f>
        <v>Y</v>
      </c>
      <c r="E1228" t="str">
        <f>IF(VLOOKUP($B1228,'Working final'!$A$4:$BU$2260,51,0)&lt;200,"Y","N")</f>
        <v>N</v>
      </c>
      <c r="F1228" t="str">
        <f>IF(VLOOKUP($B1228,'Working final'!$A$4:$BU$2260,70,0)&gt;=75%,"Y","N")</f>
        <v>Y</v>
      </c>
      <c r="G1228" t="str">
        <f>IF(VLOOKUP($B1228,'Working final'!$A$4:$BU$2260,71,0)&gt;=30%,"Y","N")</f>
        <v>Y</v>
      </c>
      <c r="H1228" t="str">
        <f>IF(OR(VLOOKUP($B1228,'Working final'!$A$4:$BU$2260,72,0)&gt;=75%,VLOOKUP($B1228,'Working final'!$A$4:$BU$2260,73,0)&gt;=75%),"Y","N")</f>
        <v>Y</v>
      </c>
      <c r="I1228" s="4" t="str">
        <f t="shared" si="19"/>
        <v>Reject</v>
      </c>
      <c r="J1228" s="1">
        <f>VLOOKUP($B1228,'Working final'!$A$4:$BU$2260,50,0)</f>
        <v>45016</v>
      </c>
    </row>
    <row r="1229" spans="1:10" hidden="1" x14ac:dyDescent="0.25">
      <c r="A1229">
        <v>1227</v>
      </c>
      <c r="B1229" t="s">
        <v>2645</v>
      </c>
      <c r="C1229" t="str">
        <f>IF(VLOOKUP($B1229,'Working final'!$A$4:$BU$2260,50,0)&gt;=DATE(2022,3,31),"Y","N")</f>
        <v>N</v>
      </c>
      <c r="D1229" t="str">
        <f>IF(VLOOKUP($B1229,'Working final'!$A$4:$BU$2260,51,0)&gt;=1,"Y","N")</f>
        <v>N</v>
      </c>
      <c r="E1229" t="str">
        <f>IF(VLOOKUP($B1229,'Working final'!$A$4:$BU$2260,51,0)&lt;200,"Y","N")</f>
        <v>Y</v>
      </c>
      <c r="F1229" t="str">
        <f>IF(VLOOKUP($B1229,'Working final'!$A$4:$BU$2260,70,0)&gt;=75%,"Y","N")</f>
        <v>N</v>
      </c>
      <c r="G1229" t="str">
        <f>IF(VLOOKUP($B1229,'Working final'!$A$4:$BU$2260,71,0)&gt;=30%,"Y","N")</f>
        <v>N</v>
      </c>
      <c r="H1229" t="str">
        <f>IF(OR(VLOOKUP($B1229,'Working final'!$A$4:$BU$2260,72,0)&gt;=75%,VLOOKUP($B1229,'Working final'!$A$4:$BU$2260,73,0)&gt;=75%),"Y","N")</f>
        <v>N</v>
      </c>
      <c r="I1229" s="4" t="str">
        <f t="shared" si="19"/>
        <v>Reject</v>
      </c>
      <c r="J1229" s="1">
        <f>VLOOKUP($B1229,'Working final'!$A$4:$BU$2260,50,0)</f>
        <v>0</v>
      </c>
    </row>
    <row r="1230" spans="1:10" hidden="1" x14ac:dyDescent="0.25">
      <c r="A1230">
        <v>1228</v>
      </c>
      <c r="B1230" t="s">
        <v>2649</v>
      </c>
      <c r="C1230" t="str">
        <f>IF(VLOOKUP($B1230,'Working final'!$A$4:$BU$2260,50,0)&gt;=DATE(2022,3,31),"Y","N")</f>
        <v>Y</v>
      </c>
      <c r="D1230" t="str">
        <f>IF(VLOOKUP($B1230,'Working final'!$A$4:$BU$2260,51,0)&gt;=1,"Y","N")</f>
        <v>Y</v>
      </c>
      <c r="E1230" t="str">
        <f>IF(VLOOKUP($B1230,'Working final'!$A$4:$BU$2260,51,0)&lt;200,"Y","N")</f>
        <v>N</v>
      </c>
      <c r="F1230" t="str">
        <f>IF(VLOOKUP($B1230,'Working final'!$A$4:$BU$2260,70,0)&gt;=75%,"Y","N")</f>
        <v>Y</v>
      </c>
      <c r="G1230" t="str">
        <f>IF(VLOOKUP($B1230,'Working final'!$A$4:$BU$2260,71,0)&gt;=30%,"Y","N")</f>
        <v>Y</v>
      </c>
      <c r="H1230" t="str">
        <f>IF(OR(VLOOKUP($B1230,'Working final'!$A$4:$BU$2260,72,0)&gt;=75%,VLOOKUP($B1230,'Working final'!$A$4:$BU$2260,73,0)&gt;=75%),"Y","N")</f>
        <v>Y</v>
      </c>
      <c r="I1230" s="4" t="str">
        <f t="shared" si="19"/>
        <v>Reject</v>
      </c>
      <c r="J1230" s="1">
        <f>VLOOKUP($B1230,'Working final'!$A$4:$BU$2260,50,0)</f>
        <v>45016</v>
      </c>
    </row>
    <row r="1231" spans="1:10" x14ac:dyDescent="0.25">
      <c r="A1231">
        <v>1229</v>
      </c>
      <c r="B1231" t="s">
        <v>2650</v>
      </c>
      <c r="C1231" t="str">
        <f>IF(VLOOKUP($B1231,'Working final'!$A$4:$BU$2260,50,0)&gt;=DATE(2022,3,31),"Y","N")</f>
        <v>Y</v>
      </c>
      <c r="D1231" t="str">
        <f>IF(VLOOKUP($B1231,'Working final'!$A$4:$BU$2260,51,0)&gt;=1,"Y","N")</f>
        <v>Y</v>
      </c>
      <c r="E1231" t="str">
        <f>IF(VLOOKUP($B1231,'Working final'!$A$4:$BU$2260,51,0)&lt;200,"Y","N")</f>
        <v>Y</v>
      </c>
      <c r="F1231" t="str">
        <f>IF(VLOOKUP($B1231,'Working final'!$A$4:$BU$2260,70,0)&gt;=75%,"Y","N")</f>
        <v>Y</v>
      </c>
      <c r="G1231" t="str">
        <f>IF(VLOOKUP($B1231,'Working final'!$A$4:$BU$2260,71,0)&gt;=30%,"Y","N")</f>
        <v>Y</v>
      </c>
      <c r="H1231" t="str">
        <f>IF(OR(VLOOKUP($B1231,'Working final'!$A$4:$BU$2260,72,0)&gt;=75%,VLOOKUP($B1231,'Working final'!$A$4:$BU$2260,73,0)&gt;=75%),"Y","N")</f>
        <v>Y</v>
      </c>
      <c r="I1231" s="4" t="str">
        <f t="shared" si="19"/>
        <v>Accept</v>
      </c>
      <c r="J1231" s="1">
        <f>VLOOKUP($B1231,'Working final'!$A$4:$BU$2260,50,0)</f>
        <v>45016</v>
      </c>
    </row>
    <row r="1232" spans="1:10" x14ac:dyDescent="0.25">
      <c r="A1232">
        <v>1230</v>
      </c>
      <c r="B1232" t="s">
        <v>2651</v>
      </c>
      <c r="C1232" t="str">
        <f>IF(VLOOKUP($B1232,'Working final'!$A$4:$BU$2260,50,0)&gt;=DATE(2022,3,31),"Y","N")</f>
        <v>Y</v>
      </c>
      <c r="D1232" t="str">
        <f>IF(VLOOKUP($B1232,'Working final'!$A$4:$BU$2260,51,0)&gt;=1,"Y","N")</f>
        <v>Y</v>
      </c>
      <c r="E1232" t="str">
        <f>IF(VLOOKUP($B1232,'Working final'!$A$4:$BU$2260,51,0)&lt;200,"Y","N")</f>
        <v>Y</v>
      </c>
      <c r="F1232" t="str">
        <f>IF(VLOOKUP($B1232,'Working final'!$A$4:$BU$2260,70,0)&gt;=75%,"Y","N")</f>
        <v>Y</v>
      </c>
      <c r="G1232" t="str">
        <f>IF(VLOOKUP($B1232,'Working final'!$A$4:$BU$2260,71,0)&gt;=30%,"Y","N")</f>
        <v>Y</v>
      </c>
      <c r="H1232" t="str">
        <f>IF(OR(VLOOKUP($B1232,'Working final'!$A$4:$BU$2260,72,0)&gt;=75%,VLOOKUP($B1232,'Working final'!$A$4:$BU$2260,73,0)&gt;=75%),"Y","N")</f>
        <v>Y</v>
      </c>
      <c r="I1232" s="4" t="str">
        <f t="shared" si="19"/>
        <v>Accept</v>
      </c>
      <c r="J1232" s="1">
        <f>VLOOKUP($B1232,'Working final'!$A$4:$BU$2260,50,0)</f>
        <v>45016</v>
      </c>
    </row>
    <row r="1233" spans="1:10" x14ac:dyDescent="0.25">
      <c r="A1233">
        <v>1231</v>
      </c>
      <c r="B1233" t="s">
        <v>2652</v>
      </c>
      <c r="C1233" t="str">
        <f>IF(VLOOKUP($B1233,'Working final'!$A$4:$BU$2260,50,0)&gt;=DATE(2022,3,31),"Y","N")</f>
        <v>Y</v>
      </c>
      <c r="D1233" t="str">
        <f>IF(VLOOKUP($B1233,'Working final'!$A$4:$BU$2260,51,0)&gt;=1,"Y","N")</f>
        <v>Y</v>
      </c>
      <c r="E1233" t="str">
        <f>IF(VLOOKUP($B1233,'Working final'!$A$4:$BU$2260,51,0)&lt;200,"Y","N")</f>
        <v>Y</v>
      </c>
      <c r="F1233" t="str">
        <f>IF(VLOOKUP($B1233,'Working final'!$A$4:$BU$2260,70,0)&gt;=75%,"Y","N")</f>
        <v>Y</v>
      </c>
      <c r="G1233" t="str">
        <f>IF(VLOOKUP($B1233,'Working final'!$A$4:$BU$2260,71,0)&gt;=30%,"Y","N")</f>
        <v>Y</v>
      </c>
      <c r="H1233" t="str">
        <f>IF(OR(VLOOKUP($B1233,'Working final'!$A$4:$BU$2260,72,0)&gt;=75%,VLOOKUP($B1233,'Working final'!$A$4:$BU$2260,73,0)&gt;=75%),"Y","N")</f>
        <v>Y</v>
      </c>
      <c r="I1233" s="4" t="str">
        <f t="shared" si="19"/>
        <v>Accept</v>
      </c>
      <c r="J1233" s="1">
        <f>VLOOKUP($B1233,'Working final'!$A$4:$BU$2260,50,0)</f>
        <v>45016</v>
      </c>
    </row>
    <row r="1234" spans="1:10" hidden="1" x14ac:dyDescent="0.25">
      <c r="A1234">
        <v>1232</v>
      </c>
      <c r="B1234" t="s">
        <v>2655</v>
      </c>
      <c r="C1234" t="str">
        <f>IF(VLOOKUP($B1234,'Working final'!$A$4:$BU$2260,50,0)&gt;=DATE(2022,3,31),"Y","N")</f>
        <v>N</v>
      </c>
      <c r="D1234" t="str">
        <f>IF(VLOOKUP($B1234,'Working final'!$A$4:$BU$2260,51,0)&gt;=1,"Y","N")</f>
        <v>N</v>
      </c>
      <c r="E1234" t="str">
        <f>IF(VLOOKUP($B1234,'Working final'!$A$4:$BU$2260,51,0)&lt;200,"Y","N")</f>
        <v>Y</v>
      </c>
      <c r="F1234" t="str">
        <f>IF(VLOOKUP($B1234,'Working final'!$A$4:$BU$2260,70,0)&gt;=75%,"Y","N")</f>
        <v>N</v>
      </c>
      <c r="G1234" t="str">
        <f>IF(VLOOKUP($B1234,'Working final'!$A$4:$BU$2260,71,0)&gt;=30%,"Y","N")</f>
        <v>N</v>
      </c>
      <c r="H1234" t="str">
        <f>IF(OR(VLOOKUP($B1234,'Working final'!$A$4:$BU$2260,72,0)&gt;=75%,VLOOKUP($B1234,'Working final'!$A$4:$BU$2260,73,0)&gt;=75%),"Y","N")</f>
        <v>N</v>
      </c>
      <c r="I1234" s="4" t="str">
        <f t="shared" si="19"/>
        <v>Reject</v>
      </c>
      <c r="J1234" s="1">
        <f>VLOOKUP($B1234,'Working final'!$A$4:$BU$2260,50,0)</f>
        <v>0</v>
      </c>
    </row>
    <row r="1235" spans="1:10" hidden="1" x14ac:dyDescent="0.25">
      <c r="A1235">
        <v>1233</v>
      </c>
      <c r="B1235" t="s">
        <v>2656</v>
      </c>
      <c r="C1235" t="str">
        <f>IF(VLOOKUP($B1235,'Working final'!$A$4:$BU$2260,50,0)&gt;=DATE(2022,3,31),"Y","N")</f>
        <v>Y</v>
      </c>
      <c r="D1235" t="str">
        <f>IF(VLOOKUP($B1235,'Working final'!$A$4:$BU$2260,51,0)&gt;=1,"Y","N")</f>
        <v>Y</v>
      </c>
      <c r="E1235" t="str">
        <f>IF(VLOOKUP($B1235,'Working final'!$A$4:$BU$2260,51,0)&lt;200,"Y","N")</f>
        <v>N</v>
      </c>
      <c r="F1235" t="str">
        <f>IF(VLOOKUP($B1235,'Working final'!$A$4:$BU$2260,70,0)&gt;=75%,"Y","N")</f>
        <v>Y</v>
      </c>
      <c r="G1235" t="str">
        <f>IF(VLOOKUP($B1235,'Working final'!$A$4:$BU$2260,71,0)&gt;=30%,"Y","N")</f>
        <v>Y</v>
      </c>
      <c r="H1235" t="str">
        <f>IF(OR(VLOOKUP($B1235,'Working final'!$A$4:$BU$2260,72,0)&gt;=75%,VLOOKUP($B1235,'Working final'!$A$4:$BU$2260,73,0)&gt;=75%),"Y","N")</f>
        <v>Y</v>
      </c>
      <c r="I1235" s="4" t="str">
        <f t="shared" si="19"/>
        <v>Reject</v>
      </c>
      <c r="J1235" s="1">
        <f>VLOOKUP($B1235,'Working final'!$A$4:$BU$2260,50,0)</f>
        <v>45016</v>
      </c>
    </row>
    <row r="1236" spans="1:10" x14ac:dyDescent="0.25">
      <c r="A1236">
        <v>1234</v>
      </c>
      <c r="B1236" t="s">
        <v>2659</v>
      </c>
      <c r="C1236" t="str">
        <f>IF(VLOOKUP($B1236,'Working final'!$A$4:$BU$2260,50,0)&gt;=DATE(2022,3,31),"Y","N")</f>
        <v>Y</v>
      </c>
      <c r="D1236" t="str">
        <f>IF(VLOOKUP($B1236,'Working final'!$A$4:$BU$2260,51,0)&gt;=1,"Y","N")</f>
        <v>Y</v>
      </c>
      <c r="E1236" t="str">
        <f>IF(VLOOKUP($B1236,'Working final'!$A$4:$BU$2260,51,0)&lt;200,"Y","N")</f>
        <v>Y</v>
      </c>
      <c r="F1236" t="str">
        <f>IF(VLOOKUP($B1236,'Working final'!$A$4:$BU$2260,70,0)&gt;=75%,"Y","N")</f>
        <v>Y</v>
      </c>
      <c r="G1236" t="str">
        <f>IF(VLOOKUP($B1236,'Working final'!$A$4:$BU$2260,71,0)&gt;=30%,"Y","N")</f>
        <v>Y</v>
      </c>
      <c r="H1236" t="str">
        <f>IF(OR(VLOOKUP($B1236,'Working final'!$A$4:$BU$2260,72,0)&gt;=75%,VLOOKUP($B1236,'Working final'!$A$4:$BU$2260,73,0)&gt;=75%),"Y","N")</f>
        <v>Y</v>
      </c>
      <c r="I1236" s="4" t="str">
        <f t="shared" si="19"/>
        <v>Accept</v>
      </c>
      <c r="J1236" s="1">
        <f>VLOOKUP($B1236,'Working final'!$A$4:$BU$2260,50,0)</f>
        <v>45016</v>
      </c>
    </row>
    <row r="1237" spans="1:10" hidden="1" x14ac:dyDescent="0.25">
      <c r="A1237">
        <v>1235</v>
      </c>
      <c r="B1237" t="s">
        <v>2663</v>
      </c>
      <c r="C1237" t="str">
        <f>IF(VLOOKUP($B1237,'Working final'!$A$4:$BU$2260,50,0)&gt;=DATE(2022,3,31),"Y","N")</f>
        <v>Y</v>
      </c>
      <c r="D1237" t="str">
        <f>IF(VLOOKUP($B1237,'Working final'!$A$4:$BU$2260,51,0)&gt;=1,"Y","N")</f>
        <v>Y</v>
      </c>
      <c r="E1237" t="str">
        <f>IF(VLOOKUP($B1237,'Working final'!$A$4:$BU$2260,51,0)&lt;200,"Y","N")</f>
        <v>N</v>
      </c>
      <c r="F1237" t="str">
        <f>IF(VLOOKUP($B1237,'Working final'!$A$4:$BU$2260,70,0)&gt;=75%,"Y","N")</f>
        <v>Y</v>
      </c>
      <c r="G1237" t="str">
        <f>IF(VLOOKUP($B1237,'Working final'!$A$4:$BU$2260,71,0)&gt;=30%,"Y","N")</f>
        <v>Y</v>
      </c>
      <c r="H1237" t="str">
        <f>IF(OR(VLOOKUP($B1237,'Working final'!$A$4:$BU$2260,72,0)&gt;=75%,VLOOKUP($B1237,'Working final'!$A$4:$BU$2260,73,0)&gt;=75%),"Y","N")</f>
        <v>Y</v>
      </c>
      <c r="I1237" s="4" t="str">
        <f t="shared" si="19"/>
        <v>Reject</v>
      </c>
      <c r="J1237" s="1">
        <f>VLOOKUP($B1237,'Working final'!$A$4:$BU$2260,50,0)</f>
        <v>45016</v>
      </c>
    </row>
    <row r="1238" spans="1:10" x14ac:dyDescent="0.25">
      <c r="A1238">
        <v>1236</v>
      </c>
      <c r="B1238" t="s">
        <v>2664</v>
      </c>
      <c r="C1238" t="str">
        <f>IF(VLOOKUP($B1238,'Working final'!$A$4:$BU$2260,50,0)&gt;=DATE(2022,3,31),"Y","N")</f>
        <v>Y</v>
      </c>
      <c r="D1238" t="str">
        <f>IF(VLOOKUP($B1238,'Working final'!$A$4:$BU$2260,51,0)&gt;=1,"Y","N")</f>
        <v>Y</v>
      </c>
      <c r="E1238" t="str">
        <f>IF(VLOOKUP($B1238,'Working final'!$A$4:$BU$2260,51,0)&lt;200,"Y","N")</f>
        <v>Y</v>
      </c>
      <c r="F1238" t="str">
        <f>IF(VLOOKUP($B1238,'Working final'!$A$4:$BU$2260,70,0)&gt;=75%,"Y","N")</f>
        <v>Y</v>
      </c>
      <c r="G1238" t="str">
        <f>IF(VLOOKUP($B1238,'Working final'!$A$4:$BU$2260,71,0)&gt;=30%,"Y","N")</f>
        <v>Y</v>
      </c>
      <c r="H1238" t="str">
        <f>IF(OR(VLOOKUP($B1238,'Working final'!$A$4:$BU$2260,72,0)&gt;=75%,VLOOKUP($B1238,'Working final'!$A$4:$BU$2260,73,0)&gt;=75%),"Y","N")</f>
        <v>Y</v>
      </c>
      <c r="I1238" s="4" t="str">
        <f t="shared" si="19"/>
        <v>Accept</v>
      </c>
      <c r="J1238" s="1">
        <f>VLOOKUP($B1238,'Working final'!$A$4:$BU$2260,50,0)</f>
        <v>45016</v>
      </c>
    </row>
    <row r="1239" spans="1:10" hidden="1" x14ac:dyDescent="0.25">
      <c r="A1239">
        <v>1237</v>
      </c>
      <c r="B1239" t="s">
        <v>2668</v>
      </c>
      <c r="C1239" t="str">
        <f>IF(VLOOKUP($B1239,'Working final'!$A$4:$BU$2260,50,0)&gt;=DATE(2022,3,31),"Y","N")</f>
        <v>Y</v>
      </c>
      <c r="D1239" t="str">
        <f>IF(VLOOKUP($B1239,'Working final'!$A$4:$BU$2260,51,0)&gt;=1,"Y","N")</f>
        <v>N</v>
      </c>
      <c r="E1239" t="str">
        <f>IF(VLOOKUP($B1239,'Working final'!$A$4:$BU$2260,51,0)&lt;200,"Y","N")</f>
        <v>Y</v>
      </c>
      <c r="F1239" t="str">
        <f>IF(VLOOKUP($B1239,'Working final'!$A$4:$BU$2260,70,0)&gt;=75%,"Y","N")</f>
        <v>N</v>
      </c>
      <c r="G1239" t="str">
        <f>IF(VLOOKUP($B1239,'Working final'!$A$4:$BU$2260,71,0)&gt;=30%,"Y","N")</f>
        <v>N</v>
      </c>
      <c r="H1239" t="str">
        <f>IF(OR(VLOOKUP($B1239,'Working final'!$A$4:$BU$2260,72,0)&gt;=75%,VLOOKUP($B1239,'Working final'!$A$4:$BU$2260,73,0)&gt;=75%),"Y","N")</f>
        <v>N</v>
      </c>
      <c r="I1239" s="4" t="str">
        <f t="shared" si="19"/>
        <v>Reject</v>
      </c>
      <c r="J1239" s="1">
        <f>VLOOKUP($B1239,'Working final'!$A$4:$BU$2260,50,0)</f>
        <v>45016</v>
      </c>
    </row>
    <row r="1240" spans="1:10" hidden="1" x14ac:dyDescent="0.25">
      <c r="A1240">
        <v>1238</v>
      </c>
      <c r="B1240" t="s">
        <v>2670</v>
      </c>
      <c r="C1240" t="str">
        <f>IF(VLOOKUP($B1240,'Working final'!$A$4:$BU$2260,50,0)&gt;=DATE(2022,3,31),"Y","N")</f>
        <v>Y</v>
      </c>
      <c r="D1240" t="str">
        <f>IF(VLOOKUP($B1240,'Working final'!$A$4:$BU$2260,51,0)&gt;=1,"Y","N")</f>
        <v>Y</v>
      </c>
      <c r="E1240" t="str">
        <f>IF(VLOOKUP($B1240,'Working final'!$A$4:$BU$2260,51,0)&lt;200,"Y","N")</f>
        <v>N</v>
      </c>
      <c r="F1240" t="str">
        <f>IF(VLOOKUP($B1240,'Working final'!$A$4:$BU$2260,70,0)&gt;=75%,"Y","N")</f>
        <v>Y</v>
      </c>
      <c r="G1240" t="str">
        <f>IF(VLOOKUP($B1240,'Working final'!$A$4:$BU$2260,71,0)&gt;=30%,"Y","N")</f>
        <v>Y</v>
      </c>
      <c r="H1240" t="str">
        <f>IF(OR(VLOOKUP($B1240,'Working final'!$A$4:$BU$2260,72,0)&gt;=75%,VLOOKUP($B1240,'Working final'!$A$4:$BU$2260,73,0)&gt;=75%),"Y","N")</f>
        <v>Y</v>
      </c>
      <c r="I1240" s="4" t="str">
        <f t="shared" si="19"/>
        <v>Reject</v>
      </c>
      <c r="J1240" s="1">
        <f>VLOOKUP($B1240,'Working final'!$A$4:$BU$2260,50,0)</f>
        <v>45016</v>
      </c>
    </row>
    <row r="1241" spans="1:10" hidden="1" x14ac:dyDescent="0.25">
      <c r="A1241">
        <v>1239</v>
      </c>
      <c r="B1241" t="s">
        <v>2671</v>
      </c>
      <c r="C1241" t="str">
        <f>IF(VLOOKUP($B1241,'Working final'!$A$4:$BU$2260,50,0)&gt;=DATE(2022,3,31),"Y","N")</f>
        <v>Y</v>
      </c>
      <c r="D1241" t="str">
        <f>IF(VLOOKUP($B1241,'Working final'!$A$4:$BU$2260,51,0)&gt;=1,"Y","N")</f>
        <v>Y</v>
      </c>
      <c r="E1241" t="str">
        <f>IF(VLOOKUP($B1241,'Working final'!$A$4:$BU$2260,51,0)&lt;200,"Y","N")</f>
        <v>Y</v>
      </c>
      <c r="F1241" t="str">
        <f>IF(VLOOKUP($B1241,'Working final'!$A$4:$BU$2260,70,0)&gt;=75%,"Y","N")</f>
        <v>Y</v>
      </c>
      <c r="G1241" t="str">
        <f>IF(VLOOKUP($B1241,'Working final'!$A$4:$BU$2260,71,0)&gt;=30%,"Y","N")</f>
        <v>N</v>
      </c>
      <c r="H1241" t="str">
        <f>IF(OR(VLOOKUP($B1241,'Working final'!$A$4:$BU$2260,72,0)&gt;=75%,VLOOKUP($B1241,'Working final'!$A$4:$BU$2260,73,0)&gt;=75%),"Y","N")</f>
        <v>N</v>
      </c>
      <c r="I1241" s="4" t="str">
        <f t="shared" si="19"/>
        <v>Reject</v>
      </c>
      <c r="J1241" s="1">
        <f>VLOOKUP($B1241,'Working final'!$A$4:$BU$2260,50,0)</f>
        <v>45016</v>
      </c>
    </row>
    <row r="1242" spans="1:10" hidden="1" x14ac:dyDescent="0.25">
      <c r="A1242">
        <v>1240</v>
      </c>
      <c r="B1242" t="s">
        <v>2673</v>
      </c>
      <c r="C1242" t="str">
        <f>IF(VLOOKUP($B1242,'Working final'!$A$4:$BU$2260,50,0)&gt;=DATE(2022,3,31),"Y","N")</f>
        <v>Y</v>
      </c>
      <c r="D1242" t="str">
        <f>IF(VLOOKUP($B1242,'Working final'!$A$4:$BU$2260,51,0)&gt;=1,"Y","N")</f>
        <v>Y</v>
      </c>
      <c r="E1242" t="str">
        <f>IF(VLOOKUP($B1242,'Working final'!$A$4:$BU$2260,51,0)&lt;200,"Y","N")</f>
        <v>N</v>
      </c>
      <c r="F1242" t="str">
        <f>IF(VLOOKUP($B1242,'Working final'!$A$4:$BU$2260,70,0)&gt;=75%,"Y","N")</f>
        <v>Y</v>
      </c>
      <c r="G1242" t="str">
        <f>IF(VLOOKUP($B1242,'Working final'!$A$4:$BU$2260,71,0)&gt;=30%,"Y","N")</f>
        <v>Y</v>
      </c>
      <c r="H1242" t="str">
        <f>IF(OR(VLOOKUP($B1242,'Working final'!$A$4:$BU$2260,72,0)&gt;=75%,VLOOKUP($B1242,'Working final'!$A$4:$BU$2260,73,0)&gt;=75%),"Y","N")</f>
        <v>Y</v>
      </c>
      <c r="I1242" s="4" t="str">
        <f t="shared" si="19"/>
        <v>Reject</v>
      </c>
      <c r="J1242" s="1">
        <f>VLOOKUP($B1242,'Working final'!$A$4:$BU$2260,50,0)</f>
        <v>45016</v>
      </c>
    </row>
    <row r="1243" spans="1:10" hidden="1" x14ac:dyDescent="0.25">
      <c r="A1243">
        <v>1241</v>
      </c>
      <c r="B1243" t="s">
        <v>2674</v>
      </c>
      <c r="C1243" t="str">
        <f>IF(VLOOKUP($B1243,'Working final'!$A$4:$BU$2260,50,0)&gt;=DATE(2022,3,31),"Y","N")</f>
        <v>Y</v>
      </c>
      <c r="D1243" t="str">
        <f>IF(VLOOKUP($B1243,'Working final'!$A$4:$BU$2260,51,0)&gt;=1,"Y","N")</f>
        <v>Y</v>
      </c>
      <c r="E1243" t="str">
        <f>IF(VLOOKUP($B1243,'Working final'!$A$4:$BU$2260,51,0)&lt;200,"Y","N")</f>
        <v>N</v>
      </c>
      <c r="F1243" t="str">
        <f>IF(VLOOKUP($B1243,'Working final'!$A$4:$BU$2260,70,0)&gt;=75%,"Y","N")</f>
        <v>Y</v>
      </c>
      <c r="G1243" t="str">
        <f>IF(VLOOKUP($B1243,'Working final'!$A$4:$BU$2260,71,0)&gt;=30%,"Y","N")</f>
        <v>Y</v>
      </c>
      <c r="H1243" t="str">
        <f>IF(OR(VLOOKUP($B1243,'Working final'!$A$4:$BU$2260,72,0)&gt;=75%,VLOOKUP($B1243,'Working final'!$A$4:$BU$2260,73,0)&gt;=75%),"Y","N")</f>
        <v>Y</v>
      </c>
      <c r="I1243" s="4" t="str">
        <f t="shared" si="19"/>
        <v>Reject</v>
      </c>
      <c r="J1243" s="1">
        <f>VLOOKUP($B1243,'Working final'!$A$4:$BU$2260,50,0)</f>
        <v>45016</v>
      </c>
    </row>
    <row r="1244" spans="1:10" x14ac:dyDescent="0.25">
      <c r="A1244">
        <v>1242</v>
      </c>
      <c r="B1244" t="s">
        <v>2675</v>
      </c>
      <c r="C1244" t="str">
        <f>IF(VLOOKUP($B1244,'Working final'!$A$4:$BU$2260,50,0)&gt;=DATE(2022,3,31),"Y","N")</f>
        <v>Y</v>
      </c>
      <c r="D1244" t="str">
        <f>IF(VLOOKUP($B1244,'Working final'!$A$4:$BU$2260,51,0)&gt;=1,"Y","N")</f>
        <v>Y</v>
      </c>
      <c r="E1244" t="str">
        <f>IF(VLOOKUP($B1244,'Working final'!$A$4:$BU$2260,51,0)&lt;200,"Y","N")</f>
        <v>Y</v>
      </c>
      <c r="F1244" t="str">
        <f>IF(VLOOKUP($B1244,'Working final'!$A$4:$BU$2260,70,0)&gt;=75%,"Y","N")</f>
        <v>Y</v>
      </c>
      <c r="G1244" t="str">
        <f>IF(VLOOKUP($B1244,'Working final'!$A$4:$BU$2260,71,0)&gt;=30%,"Y","N")</f>
        <v>Y</v>
      </c>
      <c r="H1244" t="str">
        <f>IF(OR(VLOOKUP($B1244,'Working final'!$A$4:$BU$2260,72,0)&gt;=75%,VLOOKUP($B1244,'Working final'!$A$4:$BU$2260,73,0)&gt;=75%),"Y","N")</f>
        <v>Y</v>
      </c>
      <c r="I1244" s="4" t="str">
        <f t="shared" si="19"/>
        <v>Accept</v>
      </c>
      <c r="J1244" s="1">
        <f>VLOOKUP($B1244,'Working final'!$A$4:$BU$2260,50,0)</f>
        <v>45016</v>
      </c>
    </row>
    <row r="1245" spans="1:10" hidden="1" x14ac:dyDescent="0.25">
      <c r="A1245">
        <v>1243</v>
      </c>
      <c r="B1245" t="s">
        <v>2679</v>
      </c>
      <c r="C1245" t="str">
        <f>IF(VLOOKUP($B1245,'Working final'!$A$4:$BU$2260,50,0)&gt;=DATE(2022,3,31),"Y","N")</f>
        <v>N</v>
      </c>
      <c r="D1245" t="str">
        <f>IF(VLOOKUP($B1245,'Working final'!$A$4:$BU$2260,51,0)&gt;=1,"Y","N")</f>
        <v>N</v>
      </c>
      <c r="E1245" t="str">
        <f>IF(VLOOKUP($B1245,'Working final'!$A$4:$BU$2260,51,0)&lt;200,"Y","N")</f>
        <v>Y</v>
      </c>
      <c r="F1245" t="str">
        <f>IF(VLOOKUP($B1245,'Working final'!$A$4:$BU$2260,70,0)&gt;=75%,"Y","N")</f>
        <v>N</v>
      </c>
      <c r="G1245" t="str">
        <f>IF(VLOOKUP($B1245,'Working final'!$A$4:$BU$2260,71,0)&gt;=30%,"Y","N")</f>
        <v>N</v>
      </c>
      <c r="H1245" t="str">
        <f>IF(OR(VLOOKUP($B1245,'Working final'!$A$4:$BU$2260,72,0)&gt;=75%,VLOOKUP($B1245,'Working final'!$A$4:$BU$2260,73,0)&gt;=75%),"Y","N")</f>
        <v>N</v>
      </c>
      <c r="I1245" s="4" t="str">
        <f t="shared" si="19"/>
        <v>Reject</v>
      </c>
      <c r="J1245" s="1">
        <f>VLOOKUP($B1245,'Working final'!$A$4:$BU$2260,50,0)</f>
        <v>0</v>
      </c>
    </row>
    <row r="1246" spans="1:10" hidden="1" x14ac:dyDescent="0.25">
      <c r="A1246">
        <v>1244</v>
      </c>
      <c r="B1246" t="s">
        <v>2682</v>
      </c>
      <c r="C1246" t="str">
        <f>IF(VLOOKUP($B1246,'Working final'!$A$4:$BU$2260,50,0)&gt;=DATE(2022,3,31),"Y","N")</f>
        <v>N</v>
      </c>
      <c r="D1246" t="str">
        <f>IF(VLOOKUP($B1246,'Working final'!$A$4:$BU$2260,51,0)&gt;=1,"Y","N")</f>
        <v>N</v>
      </c>
      <c r="E1246" t="str">
        <f>IF(VLOOKUP($B1246,'Working final'!$A$4:$BU$2260,51,0)&lt;200,"Y","N")</f>
        <v>Y</v>
      </c>
      <c r="F1246" t="str">
        <f>IF(VLOOKUP($B1246,'Working final'!$A$4:$BU$2260,70,0)&gt;=75%,"Y","N")</f>
        <v>N</v>
      </c>
      <c r="G1246" t="str">
        <f>IF(VLOOKUP($B1246,'Working final'!$A$4:$BU$2260,71,0)&gt;=30%,"Y","N")</f>
        <v>N</v>
      </c>
      <c r="H1246" t="str">
        <f>IF(OR(VLOOKUP($B1246,'Working final'!$A$4:$BU$2260,72,0)&gt;=75%,VLOOKUP($B1246,'Working final'!$A$4:$BU$2260,73,0)&gt;=75%),"Y","N")</f>
        <v>N</v>
      </c>
      <c r="I1246" s="4" t="str">
        <f t="shared" si="19"/>
        <v>Reject</v>
      </c>
      <c r="J1246" s="1">
        <f>VLOOKUP($B1246,'Working final'!$A$4:$BU$2260,50,0)</f>
        <v>0</v>
      </c>
    </row>
    <row r="1247" spans="1:10" hidden="1" x14ac:dyDescent="0.25">
      <c r="A1247">
        <v>1245</v>
      </c>
      <c r="B1247" t="s">
        <v>2685</v>
      </c>
      <c r="C1247" t="str">
        <f>IF(VLOOKUP($B1247,'Working final'!$A$4:$BU$2260,50,0)&gt;=DATE(2022,3,31),"Y","N")</f>
        <v>N</v>
      </c>
      <c r="D1247" t="str">
        <f>IF(VLOOKUP($B1247,'Working final'!$A$4:$BU$2260,51,0)&gt;=1,"Y","N")</f>
        <v>N</v>
      </c>
      <c r="E1247" t="str">
        <f>IF(VLOOKUP($B1247,'Working final'!$A$4:$BU$2260,51,0)&lt;200,"Y","N")</f>
        <v>Y</v>
      </c>
      <c r="F1247" t="str">
        <f>IF(VLOOKUP($B1247,'Working final'!$A$4:$BU$2260,70,0)&gt;=75%,"Y","N")</f>
        <v>N</v>
      </c>
      <c r="G1247" t="str">
        <f>IF(VLOOKUP($B1247,'Working final'!$A$4:$BU$2260,71,0)&gt;=30%,"Y","N")</f>
        <v>N</v>
      </c>
      <c r="H1247" t="str">
        <f>IF(OR(VLOOKUP($B1247,'Working final'!$A$4:$BU$2260,72,0)&gt;=75%,VLOOKUP($B1247,'Working final'!$A$4:$BU$2260,73,0)&gt;=75%),"Y","N")</f>
        <v>N</v>
      </c>
      <c r="I1247" s="4" t="str">
        <f t="shared" si="19"/>
        <v>Reject</v>
      </c>
      <c r="J1247" s="1">
        <f>VLOOKUP($B1247,'Working final'!$A$4:$BU$2260,50,0)</f>
        <v>0</v>
      </c>
    </row>
    <row r="1248" spans="1:10" hidden="1" x14ac:dyDescent="0.25">
      <c r="A1248">
        <v>1246</v>
      </c>
      <c r="B1248" t="s">
        <v>2686</v>
      </c>
      <c r="C1248" t="str">
        <f>IF(VLOOKUP($B1248,'Working final'!$A$4:$BU$2260,50,0)&gt;=DATE(2022,3,31),"Y","N")</f>
        <v>Y</v>
      </c>
      <c r="D1248" t="str">
        <f>IF(VLOOKUP($B1248,'Working final'!$A$4:$BU$2260,51,0)&gt;=1,"Y","N")</f>
        <v>Y</v>
      </c>
      <c r="E1248" t="str">
        <f>IF(VLOOKUP($B1248,'Working final'!$A$4:$BU$2260,51,0)&lt;200,"Y","N")</f>
        <v>N</v>
      </c>
      <c r="F1248" t="str">
        <f>IF(VLOOKUP($B1248,'Working final'!$A$4:$BU$2260,70,0)&gt;=75%,"Y","N")</f>
        <v>Y</v>
      </c>
      <c r="G1248" t="str">
        <f>IF(VLOOKUP($B1248,'Working final'!$A$4:$BU$2260,71,0)&gt;=30%,"Y","N")</f>
        <v>Y</v>
      </c>
      <c r="H1248" t="str">
        <f>IF(OR(VLOOKUP($B1248,'Working final'!$A$4:$BU$2260,72,0)&gt;=75%,VLOOKUP($B1248,'Working final'!$A$4:$BU$2260,73,0)&gt;=75%),"Y","N")</f>
        <v>N</v>
      </c>
      <c r="I1248" s="4" t="str">
        <f t="shared" si="19"/>
        <v>Reject</v>
      </c>
      <c r="J1248" s="1">
        <f>VLOOKUP($B1248,'Working final'!$A$4:$BU$2260,50,0)</f>
        <v>45016</v>
      </c>
    </row>
    <row r="1249" spans="1:10" hidden="1" x14ac:dyDescent="0.25">
      <c r="A1249">
        <v>1247</v>
      </c>
      <c r="B1249" t="s">
        <v>2687</v>
      </c>
      <c r="C1249" t="str">
        <f>IF(VLOOKUP($B1249,'Working final'!$A$4:$BU$2260,50,0)&gt;=DATE(2022,3,31),"Y","N")</f>
        <v>Y</v>
      </c>
      <c r="D1249" t="str">
        <f>IF(VLOOKUP($B1249,'Working final'!$A$4:$BU$2260,51,0)&gt;=1,"Y","N")</f>
        <v>Y</v>
      </c>
      <c r="E1249" t="str">
        <f>IF(VLOOKUP($B1249,'Working final'!$A$4:$BU$2260,51,0)&lt;200,"Y","N")</f>
        <v>Y</v>
      </c>
      <c r="F1249" t="str">
        <f>IF(VLOOKUP($B1249,'Working final'!$A$4:$BU$2260,70,0)&gt;=75%,"Y","N")</f>
        <v>Y</v>
      </c>
      <c r="G1249" t="str">
        <f>IF(VLOOKUP($B1249,'Working final'!$A$4:$BU$2260,71,0)&gt;=30%,"Y","N")</f>
        <v>Y</v>
      </c>
      <c r="H1249" t="str">
        <f>IF(OR(VLOOKUP($B1249,'Working final'!$A$4:$BU$2260,72,0)&gt;=75%,VLOOKUP($B1249,'Working final'!$A$4:$BU$2260,73,0)&gt;=75%),"Y","N")</f>
        <v>N</v>
      </c>
      <c r="I1249" s="4" t="str">
        <f t="shared" si="19"/>
        <v>Reject</v>
      </c>
      <c r="J1249" s="1">
        <f>VLOOKUP($B1249,'Working final'!$A$4:$BU$2260,50,0)</f>
        <v>45016</v>
      </c>
    </row>
    <row r="1250" spans="1:10" hidden="1" x14ac:dyDescent="0.25">
      <c r="A1250">
        <v>1248</v>
      </c>
      <c r="B1250" t="s">
        <v>2688</v>
      </c>
      <c r="C1250" t="str">
        <f>IF(VLOOKUP($B1250,'Working final'!$A$4:$BU$2260,50,0)&gt;=DATE(2022,3,31),"Y","N")</f>
        <v>N</v>
      </c>
      <c r="D1250" t="str">
        <f>IF(VLOOKUP($B1250,'Working final'!$A$4:$BU$2260,51,0)&gt;=1,"Y","N")</f>
        <v>N</v>
      </c>
      <c r="E1250" t="str">
        <f>IF(VLOOKUP($B1250,'Working final'!$A$4:$BU$2260,51,0)&lt;200,"Y","N")</f>
        <v>Y</v>
      </c>
      <c r="F1250" t="str">
        <f>IF(VLOOKUP($B1250,'Working final'!$A$4:$BU$2260,70,0)&gt;=75%,"Y","N")</f>
        <v>N</v>
      </c>
      <c r="G1250" t="str">
        <f>IF(VLOOKUP($B1250,'Working final'!$A$4:$BU$2260,71,0)&gt;=30%,"Y","N")</f>
        <v>N</v>
      </c>
      <c r="H1250" t="str">
        <f>IF(OR(VLOOKUP($B1250,'Working final'!$A$4:$BU$2260,72,0)&gt;=75%,VLOOKUP($B1250,'Working final'!$A$4:$BU$2260,73,0)&gt;=75%),"Y","N")</f>
        <v>N</v>
      </c>
      <c r="I1250" s="4" t="str">
        <f t="shared" si="19"/>
        <v>Reject</v>
      </c>
      <c r="J1250" s="1">
        <f>VLOOKUP($B1250,'Working final'!$A$4:$BU$2260,50,0)</f>
        <v>0</v>
      </c>
    </row>
    <row r="1251" spans="1:10" hidden="1" x14ac:dyDescent="0.25">
      <c r="A1251">
        <v>1249</v>
      </c>
      <c r="B1251" t="s">
        <v>2689</v>
      </c>
      <c r="C1251" t="str">
        <f>IF(VLOOKUP($B1251,'Working final'!$A$4:$BU$2260,50,0)&gt;=DATE(2022,3,31),"Y","N")</f>
        <v>Y</v>
      </c>
      <c r="D1251" t="str">
        <f>IF(VLOOKUP($B1251,'Working final'!$A$4:$BU$2260,51,0)&gt;=1,"Y","N")</f>
        <v>Y</v>
      </c>
      <c r="E1251" t="str">
        <f>IF(VLOOKUP($B1251,'Working final'!$A$4:$BU$2260,51,0)&lt;200,"Y","N")</f>
        <v>N</v>
      </c>
      <c r="F1251" t="str">
        <f>IF(VLOOKUP($B1251,'Working final'!$A$4:$BU$2260,70,0)&gt;=75%,"Y","N")</f>
        <v>Y</v>
      </c>
      <c r="G1251" t="str">
        <f>IF(VLOOKUP($B1251,'Working final'!$A$4:$BU$2260,71,0)&gt;=30%,"Y","N")</f>
        <v>Y</v>
      </c>
      <c r="H1251" t="str">
        <f>IF(OR(VLOOKUP($B1251,'Working final'!$A$4:$BU$2260,72,0)&gt;=75%,VLOOKUP($B1251,'Working final'!$A$4:$BU$2260,73,0)&gt;=75%),"Y","N")</f>
        <v>Y</v>
      </c>
      <c r="I1251" s="4" t="str">
        <f t="shared" si="19"/>
        <v>Reject</v>
      </c>
      <c r="J1251" s="1">
        <f>VLOOKUP($B1251,'Working final'!$A$4:$BU$2260,50,0)</f>
        <v>45016</v>
      </c>
    </row>
    <row r="1252" spans="1:10" hidden="1" x14ac:dyDescent="0.25">
      <c r="A1252">
        <v>1250</v>
      </c>
      <c r="B1252" t="s">
        <v>2690</v>
      </c>
      <c r="C1252" t="str">
        <f>IF(VLOOKUP($B1252,'Working final'!$A$4:$BU$2260,50,0)&gt;=DATE(2022,3,31),"Y","N")</f>
        <v>Y</v>
      </c>
      <c r="D1252" t="str">
        <f>IF(VLOOKUP($B1252,'Working final'!$A$4:$BU$2260,51,0)&gt;=1,"Y","N")</f>
        <v>Y</v>
      </c>
      <c r="E1252" t="str">
        <f>IF(VLOOKUP($B1252,'Working final'!$A$4:$BU$2260,51,0)&lt;200,"Y","N")</f>
        <v>N</v>
      </c>
      <c r="F1252" t="str">
        <f>IF(VLOOKUP($B1252,'Working final'!$A$4:$BU$2260,70,0)&gt;=75%,"Y","N")</f>
        <v>Y</v>
      </c>
      <c r="G1252" t="str">
        <f>IF(VLOOKUP($B1252,'Working final'!$A$4:$BU$2260,71,0)&gt;=30%,"Y","N")</f>
        <v>Y</v>
      </c>
      <c r="H1252" t="str">
        <f>IF(OR(VLOOKUP($B1252,'Working final'!$A$4:$BU$2260,72,0)&gt;=75%,VLOOKUP($B1252,'Working final'!$A$4:$BU$2260,73,0)&gt;=75%),"Y","N")</f>
        <v>N</v>
      </c>
      <c r="I1252" s="4" t="str">
        <f t="shared" si="19"/>
        <v>Reject</v>
      </c>
      <c r="J1252" s="1">
        <f>VLOOKUP($B1252,'Working final'!$A$4:$BU$2260,50,0)</f>
        <v>45016</v>
      </c>
    </row>
    <row r="1253" spans="1:10" hidden="1" x14ac:dyDescent="0.25">
      <c r="A1253">
        <v>1251</v>
      </c>
      <c r="B1253" t="s">
        <v>2691</v>
      </c>
      <c r="C1253" t="str">
        <f>IF(VLOOKUP($B1253,'Working final'!$A$4:$BU$2260,50,0)&gt;=DATE(2022,3,31),"Y","N")</f>
        <v>Y</v>
      </c>
      <c r="D1253" t="str">
        <f>IF(VLOOKUP($B1253,'Working final'!$A$4:$BU$2260,51,0)&gt;=1,"Y","N")</f>
        <v>Y</v>
      </c>
      <c r="E1253" t="str">
        <f>IF(VLOOKUP($B1253,'Working final'!$A$4:$BU$2260,51,0)&lt;200,"Y","N")</f>
        <v>Y</v>
      </c>
      <c r="F1253" t="str">
        <f>IF(VLOOKUP($B1253,'Working final'!$A$4:$BU$2260,70,0)&gt;=75%,"Y","N")</f>
        <v>Y</v>
      </c>
      <c r="G1253" t="str">
        <f>IF(VLOOKUP($B1253,'Working final'!$A$4:$BU$2260,71,0)&gt;=30%,"Y","N")</f>
        <v>Y</v>
      </c>
      <c r="H1253" t="str">
        <f>IF(OR(VLOOKUP($B1253,'Working final'!$A$4:$BU$2260,72,0)&gt;=75%,VLOOKUP($B1253,'Working final'!$A$4:$BU$2260,73,0)&gt;=75%),"Y","N")</f>
        <v>N</v>
      </c>
      <c r="I1253" s="4" t="str">
        <f t="shared" si="19"/>
        <v>Reject</v>
      </c>
      <c r="J1253" s="1">
        <f>VLOOKUP($B1253,'Working final'!$A$4:$BU$2260,50,0)</f>
        <v>45016</v>
      </c>
    </row>
    <row r="1254" spans="1:10" x14ac:dyDescent="0.25">
      <c r="A1254">
        <v>1252</v>
      </c>
      <c r="B1254" t="s">
        <v>2694</v>
      </c>
      <c r="C1254" t="str">
        <f>IF(VLOOKUP($B1254,'Working final'!$A$4:$BU$2260,50,0)&gt;=DATE(2022,3,31),"Y","N")</f>
        <v>Y</v>
      </c>
      <c r="D1254" t="str">
        <f>IF(VLOOKUP($B1254,'Working final'!$A$4:$BU$2260,51,0)&gt;=1,"Y","N")</f>
        <v>Y</v>
      </c>
      <c r="E1254" t="str">
        <f>IF(VLOOKUP($B1254,'Working final'!$A$4:$BU$2260,51,0)&lt;200,"Y","N")</f>
        <v>Y</v>
      </c>
      <c r="F1254" t="str">
        <f>IF(VLOOKUP($B1254,'Working final'!$A$4:$BU$2260,70,0)&gt;=75%,"Y","N")</f>
        <v>Y</v>
      </c>
      <c r="G1254" t="str">
        <f>IF(VLOOKUP($B1254,'Working final'!$A$4:$BU$2260,71,0)&gt;=30%,"Y","N")</f>
        <v>Y</v>
      </c>
      <c r="H1254" t="str">
        <f>IF(OR(VLOOKUP($B1254,'Working final'!$A$4:$BU$2260,72,0)&gt;=75%,VLOOKUP($B1254,'Working final'!$A$4:$BU$2260,73,0)&gt;=75%),"Y","N")</f>
        <v>Y</v>
      </c>
      <c r="I1254" s="4" t="str">
        <f t="shared" si="19"/>
        <v>Accept</v>
      </c>
      <c r="J1254" s="1">
        <f>VLOOKUP($B1254,'Working final'!$A$4:$BU$2260,50,0)</f>
        <v>44651</v>
      </c>
    </row>
    <row r="1255" spans="1:10" hidden="1" x14ac:dyDescent="0.25">
      <c r="A1255">
        <v>1253</v>
      </c>
      <c r="B1255" t="s">
        <v>2695</v>
      </c>
      <c r="C1255" t="str">
        <f>IF(VLOOKUP($B1255,'Working final'!$A$4:$BU$2260,50,0)&gt;=DATE(2022,3,31),"Y","N")</f>
        <v>Y</v>
      </c>
      <c r="D1255" t="str">
        <f>IF(VLOOKUP($B1255,'Working final'!$A$4:$BU$2260,51,0)&gt;=1,"Y","N")</f>
        <v>N</v>
      </c>
      <c r="E1255" t="str">
        <f>IF(VLOOKUP($B1255,'Working final'!$A$4:$BU$2260,51,0)&lt;200,"Y","N")</f>
        <v>Y</v>
      </c>
      <c r="F1255" t="str">
        <f>IF(VLOOKUP($B1255,'Working final'!$A$4:$BU$2260,70,0)&gt;=75%,"Y","N")</f>
        <v>Y</v>
      </c>
      <c r="G1255" t="str">
        <f>IF(VLOOKUP($B1255,'Working final'!$A$4:$BU$2260,71,0)&gt;=30%,"Y","N")</f>
        <v>Y</v>
      </c>
      <c r="H1255" t="str">
        <f>IF(OR(VLOOKUP($B1255,'Working final'!$A$4:$BU$2260,72,0)&gt;=75%,VLOOKUP($B1255,'Working final'!$A$4:$BU$2260,73,0)&gt;=75%),"Y","N")</f>
        <v>N</v>
      </c>
      <c r="I1255" s="4" t="str">
        <f t="shared" si="19"/>
        <v>Reject</v>
      </c>
      <c r="J1255" s="1">
        <f>VLOOKUP($B1255,'Working final'!$A$4:$BU$2260,50,0)</f>
        <v>45016</v>
      </c>
    </row>
    <row r="1256" spans="1:10" hidden="1" x14ac:dyDescent="0.25">
      <c r="A1256">
        <v>1254</v>
      </c>
      <c r="B1256" t="s">
        <v>2697</v>
      </c>
      <c r="C1256" t="str">
        <f>IF(VLOOKUP($B1256,'Working final'!$A$4:$BU$2260,50,0)&gt;=DATE(2022,3,31),"Y","N")</f>
        <v>N</v>
      </c>
      <c r="D1256" t="str">
        <f>IF(VLOOKUP($B1256,'Working final'!$A$4:$BU$2260,51,0)&gt;=1,"Y","N")</f>
        <v>N</v>
      </c>
      <c r="E1256" t="str">
        <f>IF(VLOOKUP($B1256,'Working final'!$A$4:$BU$2260,51,0)&lt;200,"Y","N")</f>
        <v>Y</v>
      </c>
      <c r="F1256" t="str">
        <f>IF(VLOOKUP($B1256,'Working final'!$A$4:$BU$2260,70,0)&gt;=75%,"Y","N")</f>
        <v>N</v>
      </c>
      <c r="G1256" t="str">
        <f>IF(VLOOKUP($B1256,'Working final'!$A$4:$BU$2260,71,0)&gt;=30%,"Y","N")</f>
        <v>N</v>
      </c>
      <c r="H1256" t="str">
        <f>IF(OR(VLOOKUP($B1256,'Working final'!$A$4:$BU$2260,72,0)&gt;=75%,VLOOKUP($B1256,'Working final'!$A$4:$BU$2260,73,0)&gt;=75%),"Y","N")</f>
        <v>N</v>
      </c>
      <c r="I1256" s="4" t="str">
        <f t="shared" si="19"/>
        <v>Reject</v>
      </c>
      <c r="J1256" s="1">
        <f>VLOOKUP($B1256,'Working final'!$A$4:$BU$2260,50,0)</f>
        <v>0</v>
      </c>
    </row>
    <row r="1257" spans="1:10" hidden="1" x14ac:dyDescent="0.25">
      <c r="A1257">
        <v>1255</v>
      </c>
      <c r="B1257" t="s">
        <v>2699</v>
      </c>
      <c r="C1257" t="str">
        <f>IF(VLOOKUP($B1257,'Working final'!$A$4:$BU$2260,50,0)&gt;=DATE(2022,3,31),"Y","N")</f>
        <v>Y</v>
      </c>
      <c r="D1257" t="str">
        <f>IF(VLOOKUP($B1257,'Working final'!$A$4:$BU$2260,51,0)&gt;=1,"Y","N")</f>
        <v>Y</v>
      </c>
      <c r="E1257" t="str">
        <f>IF(VLOOKUP($B1257,'Working final'!$A$4:$BU$2260,51,0)&lt;200,"Y","N")</f>
        <v>N</v>
      </c>
      <c r="F1257" t="str">
        <f>IF(VLOOKUP($B1257,'Working final'!$A$4:$BU$2260,70,0)&gt;=75%,"Y","N")</f>
        <v>Y</v>
      </c>
      <c r="G1257" t="str">
        <f>IF(VLOOKUP($B1257,'Working final'!$A$4:$BU$2260,71,0)&gt;=30%,"Y","N")</f>
        <v>Y</v>
      </c>
      <c r="H1257" t="str">
        <f>IF(OR(VLOOKUP($B1257,'Working final'!$A$4:$BU$2260,72,0)&gt;=75%,VLOOKUP($B1257,'Working final'!$A$4:$BU$2260,73,0)&gt;=75%),"Y","N")</f>
        <v>N</v>
      </c>
      <c r="I1257" s="4" t="str">
        <f t="shared" si="19"/>
        <v>Reject</v>
      </c>
      <c r="J1257" s="1">
        <f>VLOOKUP($B1257,'Working final'!$A$4:$BU$2260,50,0)</f>
        <v>45016</v>
      </c>
    </row>
    <row r="1258" spans="1:10" hidden="1" x14ac:dyDescent="0.25">
      <c r="A1258">
        <v>1256</v>
      </c>
      <c r="B1258" t="s">
        <v>2700</v>
      </c>
      <c r="C1258" t="str">
        <f>IF(VLOOKUP($B1258,'Working final'!$A$4:$BU$2260,50,0)&gt;=DATE(2022,3,31),"Y","N")</f>
        <v>N</v>
      </c>
      <c r="D1258" t="str">
        <f>IF(VLOOKUP($B1258,'Working final'!$A$4:$BU$2260,51,0)&gt;=1,"Y","N")</f>
        <v>N</v>
      </c>
      <c r="E1258" t="str">
        <f>IF(VLOOKUP($B1258,'Working final'!$A$4:$BU$2260,51,0)&lt;200,"Y","N")</f>
        <v>Y</v>
      </c>
      <c r="F1258" t="str">
        <f>IF(VLOOKUP($B1258,'Working final'!$A$4:$BU$2260,70,0)&gt;=75%,"Y","N")</f>
        <v>N</v>
      </c>
      <c r="G1258" t="str">
        <f>IF(VLOOKUP($B1258,'Working final'!$A$4:$BU$2260,71,0)&gt;=30%,"Y","N")</f>
        <v>N</v>
      </c>
      <c r="H1258" t="str">
        <f>IF(OR(VLOOKUP($B1258,'Working final'!$A$4:$BU$2260,72,0)&gt;=75%,VLOOKUP($B1258,'Working final'!$A$4:$BU$2260,73,0)&gt;=75%),"Y","N")</f>
        <v>N</v>
      </c>
      <c r="I1258" s="4" t="str">
        <f t="shared" si="19"/>
        <v>Reject</v>
      </c>
      <c r="J1258" s="1">
        <f>VLOOKUP($B1258,'Working final'!$A$4:$BU$2260,50,0)</f>
        <v>0</v>
      </c>
    </row>
    <row r="1259" spans="1:10" hidden="1" x14ac:dyDescent="0.25">
      <c r="A1259">
        <v>1257</v>
      </c>
      <c r="B1259" t="s">
        <v>2703</v>
      </c>
      <c r="C1259" t="str">
        <f>IF(VLOOKUP($B1259,'Working final'!$A$4:$BU$2260,50,0)&gt;=DATE(2022,3,31),"Y","N")</f>
        <v>N</v>
      </c>
      <c r="D1259" t="str">
        <f>IF(VLOOKUP($B1259,'Working final'!$A$4:$BU$2260,51,0)&gt;=1,"Y","N")</f>
        <v>N</v>
      </c>
      <c r="E1259" t="str">
        <f>IF(VLOOKUP($B1259,'Working final'!$A$4:$BU$2260,51,0)&lt;200,"Y","N")</f>
        <v>Y</v>
      </c>
      <c r="F1259" t="str">
        <f>IF(VLOOKUP($B1259,'Working final'!$A$4:$BU$2260,70,0)&gt;=75%,"Y","N")</f>
        <v>N</v>
      </c>
      <c r="G1259" t="str">
        <f>IF(VLOOKUP($B1259,'Working final'!$A$4:$BU$2260,71,0)&gt;=30%,"Y","N")</f>
        <v>N</v>
      </c>
      <c r="H1259" t="str">
        <f>IF(OR(VLOOKUP($B1259,'Working final'!$A$4:$BU$2260,72,0)&gt;=75%,VLOOKUP($B1259,'Working final'!$A$4:$BU$2260,73,0)&gt;=75%),"Y","N")</f>
        <v>N</v>
      </c>
      <c r="I1259" s="4" t="str">
        <f t="shared" si="19"/>
        <v>Reject</v>
      </c>
      <c r="J1259" s="1">
        <f>VLOOKUP($B1259,'Working final'!$A$4:$BU$2260,50,0)</f>
        <v>0</v>
      </c>
    </row>
    <row r="1260" spans="1:10" x14ac:dyDescent="0.25">
      <c r="A1260">
        <v>1258</v>
      </c>
      <c r="B1260" t="s">
        <v>2705</v>
      </c>
      <c r="C1260" t="str">
        <f>IF(VLOOKUP($B1260,'Working final'!$A$4:$BU$2260,50,0)&gt;=DATE(2022,3,31),"Y","N")</f>
        <v>Y</v>
      </c>
      <c r="D1260" t="str">
        <f>IF(VLOOKUP($B1260,'Working final'!$A$4:$BU$2260,51,0)&gt;=1,"Y","N")</f>
        <v>Y</v>
      </c>
      <c r="E1260" t="str">
        <f>IF(VLOOKUP($B1260,'Working final'!$A$4:$BU$2260,51,0)&lt;200,"Y","N")</f>
        <v>Y</v>
      </c>
      <c r="F1260" t="str">
        <f>IF(VLOOKUP($B1260,'Working final'!$A$4:$BU$2260,70,0)&gt;=75%,"Y","N")</f>
        <v>Y</v>
      </c>
      <c r="G1260" t="str">
        <f>IF(VLOOKUP($B1260,'Working final'!$A$4:$BU$2260,71,0)&gt;=30%,"Y","N")</f>
        <v>Y</v>
      </c>
      <c r="H1260" t="str">
        <f>IF(OR(VLOOKUP($B1260,'Working final'!$A$4:$BU$2260,72,0)&gt;=75%,VLOOKUP($B1260,'Working final'!$A$4:$BU$2260,73,0)&gt;=75%),"Y","N")</f>
        <v>Y</v>
      </c>
      <c r="I1260" s="4" t="str">
        <f t="shared" si="19"/>
        <v>Accept</v>
      </c>
      <c r="J1260" s="1">
        <f>VLOOKUP($B1260,'Working final'!$A$4:$BU$2260,50,0)</f>
        <v>45016</v>
      </c>
    </row>
    <row r="1261" spans="1:10" hidden="1" x14ac:dyDescent="0.25">
      <c r="A1261">
        <v>1259</v>
      </c>
      <c r="B1261" t="s">
        <v>2708</v>
      </c>
      <c r="C1261" t="str">
        <f>IF(VLOOKUP($B1261,'Working final'!$A$4:$BU$2260,50,0)&gt;=DATE(2022,3,31),"Y","N")</f>
        <v>Y</v>
      </c>
      <c r="D1261" t="str">
        <f>IF(VLOOKUP($B1261,'Working final'!$A$4:$BU$2260,51,0)&gt;=1,"Y","N")</f>
        <v>Y</v>
      </c>
      <c r="E1261" t="str">
        <f>IF(VLOOKUP($B1261,'Working final'!$A$4:$BU$2260,51,0)&lt;200,"Y","N")</f>
        <v>Y</v>
      </c>
      <c r="F1261" t="str">
        <f>IF(VLOOKUP($B1261,'Working final'!$A$4:$BU$2260,70,0)&gt;=75%,"Y","N")</f>
        <v>Y</v>
      </c>
      <c r="G1261" t="str">
        <f>IF(VLOOKUP($B1261,'Working final'!$A$4:$BU$2260,71,0)&gt;=30%,"Y","N")</f>
        <v>Y</v>
      </c>
      <c r="H1261" t="str">
        <f>IF(OR(VLOOKUP($B1261,'Working final'!$A$4:$BU$2260,72,0)&gt;=75%,VLOOKUP($B1261,'Working final'!$A$4:$BU$2260,73,0)&gt;=75%),"Y","N")</f>
        <v>N</v>
      </c>
      <c r="I1261" s="4" t="str">
        <f t="shared" si="19"/>
        <v>Reject</v>
      </c>
      <c r="J1261" s="1">
        <f>VLOOKUP($B1261,'Working final'!$A$4:$BU$2260,50,0)</f>
        <v>45016</v>
      </c>
    </row>
    <row r="1262" spans="1:10" hidden="1" x14ac:dyDescent="0.25">
      <c r="A1262">
        <v>1260</v>
      </c>
      <c r="B1262" t="s">
        <v>2710</v>
      </c>
      <c r="C1262" t="str">
        <f>IF(VLOOKUP($B1262,'Working final'!$A$4:$BU$2260,50,0)&gt;=DATE(2022,3,31),"Y","N")</f>
        <v>Y</v>
      </c>
      <c r="D1262" t="str">
        <f>IF(VLOOKUP($B1262,'Working final'!$A$4:$BU$2260,51,0)&gt;=1,"Y","N")</f>
        <v>Y</v>
      </c>
      <c r="E1262" t="str">
        <f>IF(VLOOKUP($B1262,'Working final'!$A$4:$BU$2260,51,0)&lt;200,"Y","N")</f>
        <v>Y</v>
      </c>
      <c r="F1262" t="str">
        <f>IF(VLOOKUP($B1262,'Working final'!$A$4:$BU$2260,70,0)&gt;=75%,"Y","N")</f>
        <v>Y</v>
      </c>
      <c r="G1262" t="str">
        <f>IF(VLOOKUP($B1262,'Working final'!$A$4:$BU$2260,71,0)&gt;=30%,"Y","N")</f>
        <v>Y</v>
      </c>
      <c r="H1262" t="str">
        <f>IF(OR(VLOOKUP($B1262,'Working final'!$A$4:$BU$2260,72,0)&gt;=75%,VLOOKUP($B1262,'Working final'!$A$4:$BU$2260,73,0)&gt;=75%),"Y","N")</f>
        <v>N</v>
      </c>
      <c r="I1262" s="4" t="str">
        <f t="shared" si="19"/>
        <v>Reject</v>
      </c>
      <c r="J1262" s="1">
        <f>VLOOKUP($B1262,'Working final'!$A$4:$BU$2260,50,0)</f>
        <v>45016</v>
      </c>
    </row>
    <row r="1263" spans="1:10" hidden="1" x14ac:dyDescent="0.25">
      <c r="A1263">
        <v>1261</v>
      </c>
      <c r="B1263" t="s">
        <v>2712</v>
      </c>
      <c r="C1263" t="str">
        <f>IF(VLOOKUP($B1263,'Working final'!$A$4:$BU$2260,50,0)&gt;=DATE(2022,3,31),"Y","N")</f>
        <v>N</v>
      </c>
      <c r="D1263" t="str">
        <f>IF(VLOOKUP($B1263,'Working final'!$A$4:$BU$2260,51,0)&gt;=1,"Y","N")</f>
        <v>N</v>
      </c>
      <c r="E1263" t="str">
        <f>IF(VLOOKUP($B1263,'Working final'!$A$4:$BU$2260,51,0)&lt;200,"Y","N")</f>
        <v>Y</v>
      </c>
      <c r="F1263" t="str">
        <f>IF(VLOOKUP($B1263,'Working final'!$A$4:$BU$2260,70,0)&gt;=75%,"Y","N")</f>
        <v>N</v>
      </c>
      <c r="G1263" t="str">
        <f>IF(VLOOKUP($B1263,'Working final'!$A$4:$BU$2260,71,0)&gt;=30%,"Y","N")</f>
        <v>N</v>
      </c>
      <c r="H1263" t="str">
        <f>IF(OR(VLOOKUP($B1263,'Working final'!$A$4:$BU$2260,72,0)&gt;=75%,VLOOKUP($B1263,'Working final'!$A$4:$BU$2260,73,0)&gt;=75%),"Y","N")</f>
        <v>N</v>
      </c>
      <c r="I1263" s="4" t="str">
        <f t="shared" si="19"/>
        <v>Reject</v>
      </c>
      <c r="J1263" s="1">
        <f>VLOOKUP($B1263,'Working final'!$A$4:$BU$2260,50,0)</f>
        <v>0</v>
      </c>
    </row>
    <row r="1264" spans="1:10" hidden="1" x14ac:dyDescent="0.25">
      <c r="A1264">
        <v>1262</v>
      </c>
      <c r="B1264" t="s">
        <v>2713</v>
      </c>
      <c r="C1264" t="str">
        <f>IF(VLOOKUP($B1264,'Working final'!$A$4:$BU$2260,50,0)&gt;=DATE(2022,3,31),"Y","N")</f>
        <v>Y</v>
      </c>
      <c r="D1264" t="str">
        <f>IF(VLOOKUP($B1264,'Working final'!$A$4:$BU$2260,51,0)&gt;=1,"Y","N")</f>
        <v>Y</v>
      </c>
      <c r="E1264" t="str">
        <f>IF(VLOOKUP($B1264,'Working final'!$A$4:$BU$2260,51,0)&lt;200,"Y","N")</f>
        <v>N</v>
      </c>
      <c r="F1264" t="str">
        <f>IF(VLOOKUP($B1264,'Working final'!$A$4:$BU$2260,70,0)&gt;=75%,"Y","N")</f>
        <v>Y</v>
      </c>
      <c r="G1264" t="str">
        <f>IF(VLOOKUP($B1264,'Working final'!$A$4:$BU$2260,71,0)&gt;=30%,"Y","N")</f>
        <v>Y</v>
      </c>
      <c r="H1264" t="str">
        <f>IF(OR(VLOOKUP($B1264,'Working final'!$A$4:$BU$2260,72,0)&gt;=75%,VLOOKUP($B1264,'Working final'!$A$4:$BU$2260,73,0)&gt;=75%),"Y","N")</f>
        <v>N</v>
      </c>
      <c r="I1264" s="4" t="str">
        <f t="shared" si="19"/>
        <v>Reject</v>
      </c>
      <c r="J1264" s="1">
        <f>VLOOKUP($B1264,'Working final'!$A$4:$BU$2260,50,0)</f>
        <v>45016</v>
      </c>
    </row>
    <row r="1265" spans="1:10" hidden="1" x14ac:dyDescent="0.25">
      <c r="A1265">
        <v>1263</v>
      </c>
      <c r="B1265" t="s">
        <v>2715</v>
      </c>
      <c r="C1265" t="str">
        <f>IF(VLOOKUP($B1265,'Working final'!$A$4:$BU$2260,50,0)&gt;=DATE(2022,3,31),"Y","N")</f>
        <v>Y</v>
      </c>
      <c r="D1265" t="str">
        <f>IF(VLOOKUP($B1265,'Working final'!$A$4:$BU$2260,51,0)&gt;=1,"Y","N")</f>
        <v>Y</v>
      </c>
      <c r="E1265" t="str">
        <f>IF(VLOOKUP($B1265,'Working final'!$A$4:$BU$2260,51,0)&lt;200,"Y","N")</f>
        <v>N</v>
      </c>
      <c r="F1265" t="str">
        <f>IF(VLOOKUP($B1265,'Working final'!$A$4:$BU$2260,70,0)&gt;=75%,"Y","N")</f>
        <v>Y</v>
      </c>
      <c r="G1265" t="str">
        <f>IF(VLOOKUP($B1265,'Working final'!$A$4:$BU$2260,71,0)&gt;=30%,"Y","N")</f>
        <v>Y</v>
      </c>
      <c r="H1265" t="str">
        <f>IF(OR(VLOOKUP($B1265,'Working final'!$A$4:$BU$2260,72,0)&gt;=75%,VLOOKUP($B1265,'Working final'!$A$4:$BU$2260,73,0)&gt;=75%),"Y","N")</f>
        <v>Y</v>
      </c>
      <c r="I1265" s="4" t="str">
        <f t="shared" si="19"/>
        <v>Reject</v>
      </c>
      <c r="J1265" s="1">
        <f>VLOOKUP($B1265,'Working final'!$A$4:$BU$2260,50,0)</f>
        <v>45016</v>
      </c>
    </row>
    <row r="1266" spans="1:10" hidden="1" x14ac:dyDescent="0.25">
      <c r="A1266">
        <v>1264</v>
      </c>
      <c r="B1266" t="s">
        <v>2716</v>
      </c>
      <c r="C1266" t="str">
        <f>IF(VLOOKUP($B1266,'Working final'!$A$4:$BU$2260,50,0)&gt;=DATE(2022,3,31),"Y","N")</f>
        <v>Y</v>
      </c>
      <c r="D1266" t="str">
        <f>IF(VLOOKUP($B1266,'Working final'!$A$4:$BU$2260,51,0)&gt;=1,"Y","N")</f>
        <v>Y</v>
      </c>
      <c r="E1266" t="str">
        <f>IF(VLOOKUP($B1266,'Working final'!$A$4:$BU$2260,51,0)&lt;200,"Y","N")</f>
        <v>Y</v>
      </c>
      <c r="F1266" t="str">
        <f>IF(VLOOKUP($B1266,'Working final'!$A$4:$BU$2260,70,0)&gt;=75%,"Y","N")</f>
        <v>N</v>
      </c>
      <c r="G1266" t="str">
        <f>IF(VLOOKUP($B1266,'Working final'!$A$4:$BU$2260,71,0)&gt;=30%,"Y","N")</f>
        <v>Y</v>
      </c>
      <c r="H1266" t="str">
        <f>IF(OR(VLOOKUP($B1266,'Working final'!$A$4:$BU$2260,72,0)&gt;=75%,VLOOKUP($B1266,'Working final'!$A$4:$BU$2260,73,0)&gt;=75%),"Y","N")</f>
        <v>N</v>
      </c>
      <c r="I1266" s="4" t="str">
        <f t="shared" si="19"/>
        <v>Reject</v>
      </c>
      <c r="J1266" s="1">
        <f>VLOOKUP($B1266,'Working final'!$A$4:$BU$2260,50,0)</f>
        <v>45016</v>
      </c>
    </row>
    <row r="1267" spans="1:10" hidden="1" x14ac:dyDescent="0.25">
      <c r="A1267">
        <v>1265</v>
      </c>
      <c r="B1267" t="s">
        <v>2717</v>
      </c>
      <c r="C1267" t="str">
        <f>IF(VLOOKUP($B1267,'Working final'!$A$4:$BU$2260,50,0)&gt;=DATE(2022,3,31),"Y","N")</f>
        <v>N</v>
      </c>
      <c r="D1267" t="str">
        <f>IF(VLOOKUP($B1267,'Working final'!$A$4:$BU$2260,51,0)&gt;=1,"Y","N")</f>
        <v>N</v>
      </c>
      <c r="E1267" t="str">
        <f>IF(VLOOKUP($B1267,'Working final'!$A$4:$BU$2260,51,0)&lt;200,"Y","N")</f>
        <v>Y</v>
      </c>
      <c r="F1267" t="str">
        <f>IF(VLOOKUP($B1267,'Working final'!$A$4:$BU$2260,70,0)&gt;=75%,"Y","N")</f>
        <v>N</v>
      </c>
      <c r="G1267" t="str">
        <f>IF(VLOOKUP($B1267,'Working final'!$A$4:$BU$2260,71,0)&gt;=30%,"Y","N")</f>
        <v>N</v>
      </c>
      <c r="H1267" t="str">
        <f>IF(OR(VLOOKUP($B1267,'Working final'!$A$4:$BU$2260,72,0)&gt;=75%,VLOOKUP($B1267,'Working final'!$A$4:$BU$2260,73,0)&gt;=75%),"Y","N")</f>
        <v>N</v>
      </c>
      <c r="I1267" s="4" t="str">
        <f t="shared" si="19"/>
        <v>Reject</v>
      </c>
      <c r="J1267" s="1">
        <f>VLOOKUP($B1267,'Working final'!$A$4:$BU$2260,50,0)</f>
        <v>0</v>
      </c>
    </row>
    <row r="1268" spans="1:10" x14ac:dyDescent="0.25">
      <c r="A1268">
        <v>1266</v>
      </c>
      <c r="B1268" t="s">
        <v>2718</v>
      </c>
      <c r="C1268" t="str">
        <f>IF(VLOOKUP($B1268,'Working final'!$A$4:$BU$2260,50,0)&gt;=DATE(2022,3,31),"Y","N")</f>
        <v>Y</v>
      </c>
      <c r="D1268" t="str">
        <f>IF(VLOOKUP($B1268,'Working final'!$A$4:$BU$2260,51,0)&gt;=1,"Y","N")</f>
        <v>Y</v>
      </c>
      <c r="E1268" t="str">
        <f>IF(VLOOKUP($B1268,'Working final'!$A$4:$BU$2260,51,0)&lt;200,"Y","N")</f>
        <v>Y</v>
      </c>
      <c r="F1268" t="str">
        <f>IF(VLOOKUP($B1268,'Working final'!$A$4:$BU$2260,70,0)&gt;=75%,"Y","N")</f>
        <v>Y</v>
      </c>
      <c r="G1268" t="str">
        <f>IF(VLOOKUP($B1268,'Working final'!$A$4:$BU$2260,71,0)&gt;=30%,"Y","N")</f>
        <v>Y</v>
      </c>
      <c r="H1268" t="str">
        <f>IF(OR(VLOOKUP($B1268,'Working final'!$A$4:$BU$2260,72,0)&gt;=75%,VLOOKUP($B1268,'Working final'!$A$4:$BU$2260,73,0)&gt;=75%),"Y","N")</f>
        <v>Y</v>
      </c>
      <c r="I1268" s="4" t="str">
        <f t="shared" si="19"/>
        <v>Accept</v>
      </c>
      <c r="J1268" s="1">
        <f>VLOOKUP($B1268,'Working final'!$A$4:$BU$2260,50,0)</f>
        <v>45016</v>
      </c>
    </row>
    <row r="1269" spans="1:10" hidden="1" x14ac:dyDescent="0.25">
      <c r="A1269">
        <v>1267</v>
      </c>
      <c r="B1269" t="s">
        <v>2719</v>
      </c>
      <c r="C1269" t="str">
        <f>IF(VLOOKUP($B1269,'Working final'!$A$4:$BU$2260,50,0)&gt;=DATE(2022,3,31),"Y","N")</f>
        <v>N</v>
      </c>
      <c r="D1269" t="str">
        <f>IF(VLOOKUP($B1269,'Working final'!$A$4:$BU$2260,51,0)&gt;=1,"Y","N")</f>
        <v>N</v>
      </c>
      <c r="E1269" t="str">
        <f>IF(VLOOKUP($B1269,'Working final'!$A$4:$BU$2260,51,0)&lt;200,"Y","N")</f>
        <v>Y</v>
      </c>
      <c r="F1269" t="str">
        <f>IF(VLOOKUP($B1269,'Working final'!$A$4:$BU$2260,70,0)&gt;=75%,"Y","N")</f>
        <v>N</v>
      </c>
      <c r="G1269" t="str">
        <f>IF(VLOOKUP($B1269,'Working final'!$A$4:$BU$2260,71,0)&gt;=30%,"Y","N")</f>
        <v>N</v>
      </c>
      <c r="H1269" t="str">
        <f>IF(OR(VLOOKUP($B1269,'Working final'!$A$4:$BU$2260,72,0)&gt;=75%,VLOOKUP($B1269,'Working final'!$A$4:$BU$2260,73,0)&gt;=75%),"Y","N")</f>
        <v>N</v>
      </c>
      <c r="I1269" s="4" t="str">
        <f t="shared" si="19"/>
        <v>Reject</v>
      </c>
      <c r="J1269" s="1">
        <f>VLOOKUP($B1269,'Working final'!$A$4:$BU$2260,50,0)</f>
        <v>0</v>
      </c>
    </row>
    <row r="1270" spans="1:10" hidden="1" x14ac:dyDescent="0.25">
      <c r="A1270">
        <v>1268</v>
      </c>
      <c r="B1270" t="s">
        <v>2720</v>
      </c>
      <c r="C1270" t="str">
        <f>IF(VLOOKUP($B1270,'Working final'!$A$4:$BU$2260,50,0)&gt;=DATE(2022,3,31),"Y","N")</f>
        <v>Y</v>
      </c>
      <c r="D1270" t="str">
        <f>IF(VLOOKUP($B1270,'Working final'!$A$4:$BU$2260,51,0)&gt;=1,"Y","N")</f>
        <v>Y</v>
      </c>
      <c r="E1270" t="str">
        <f>IF(VLOOKUP($B1270,'Working final'!$A$4:$BU$2260,51,0)&lt;200,"Y","N")</f>
        <v>Y</v>
      </c>
      <c r="F1270" t="str">
        <f>IF(VLOOKUP($B1270,'Working final'!$A$4:$BU$2260,70,0)&gt;=75%,"Y","N")</f>
        <v>Y</v>
      </c>
      <c r="G1270" t="str">
        <f>IF(VLOOKUP($B1270,'Working final'!$A$4:$BU$2260,71,0)&gt;=30%,"Y","N")</f>
        <v>Y</v>
      </c>
      <c r="H1270" t="str">
        <f>IF(OR(VLOOKUP($B1270,'Working final'!$A$4:$BU$2260,72,0)&gt;=75%,VLOOKUP($B1270,'Working final'!$A$4:$BU$2260,73,0)&gt;=75%),"Y","N")</f>
        <v>N</v>
      </c>
      <c r="I1270" s="4" t="str">
        <f t="shared" si="19"/>
        <v>Reject</v>
      </c>
      <c r="J1270" s="1">
        <f>VLOOKUP($B1270,'Working final'!$A$4:$BU$2260,50,0)</f>
        <v>45016</v>
      </c>
    </row>
    <row r="1271" spans="1:10" hidden="1" x14ac:dyDescent="0.25">
      <c r="A1271">
        <v>1269</v>
      </c>
      <c r="B1271" t="s">
        <v>2721</v>
      </c>
      <c r="C1271" t="str">
        <f>IF(VLOOKUP($B1271,'Working final'!$A$4:$BU$2260,50,0)&gt;=DATE(2022,3,31),"Y","N")</f>
        <v>Y</v>
      </c>
      <c r="D1271" t="str">
        <f>IF(VLOOKUP($B1271,'Working final'!$A$4:$BU$2260,51,0)&gt;=1,"Y","N")</f>
        <v>Y</v>
      </c>
      <c r="E1271" t="str">
        <f>IF(VLOOKUP($B1271,'Working final'!$A$4:$BU$2260,51,0)&lt;200,"Y","N")</f>
        <v>N</v>
      </c>
      <c r="F1271" t="str">
        <f>IF(VLOOKUP($B1271,'Working final'!$A$4:$BU$2260,70,0)&gt;=75%,"Y","N")</f>
        <v>Y</v>
      </c>
      <c r="G1271" t="str">
        <f>IF(VLOOKUP($B1271,'Working final'!$A$4:$BU$2260,71,0)&gt;=30%,"Y","N")</f>
        <v>Y</v>
      </c>
      <c r="H1271" t="str">
        <f>IF(OR(VLOOKUP($B1271,'Working final'!$A$4:$BU$2260,72,0)&gt;=75%,VLOOKUP($B1271,'Working final'!$A$4:$BU$2260,73,0)&gt;=75%),"Y","N")</f>
        <v>Y</v>
      </c>
      <c r="I1271" s="4" t="str">
        <f t="shared" si="19"/>
        <v>Reject</v>
      </c>
      <c r="J1271" s="1">
        <f>VLOOKUP($B1271,'Working final'!$A$4:$BU$2260,50,0)</f>
        <v>45016</v>
      </c>
    </row>
    <row r="1272" spans="1:10" hidden="1" x14ac:dyDescent="0.25">
      <c r="A1272">
        <v>1270</v>
      </c>
      <c r="B1272" t="s">
        <v>2722</v>
      </c>
      <c r="C1272" t="str">
        <f>IF(VLOOKUP($B1272,'Working final'!$A$4:$BU$2260,50,0)&gt;=DATE(2022,3,31),"Y","N")</f>
        <v>Y</v>
      </c>
      <c r="D1272" t="str">
        <f>IF(VLOOKUP($B1272,'Working final'!$A$4:$BU$2260,51,0)&gt;=1,"Y","N")</f>
        <v>Y</v>
      </c>
      <c r="E1272" t="str">
        <f>IF(VLOOKUP($B1272,'Working final'!$A$4:$BU$2260,51,0)&lt;200,"Y","N")</f>
        <v>Y</v>
      </c>
      <c r="F1272" t="str">
        <f>IF(VLOOKUP($B1272,'Working final'!$A$4:$BU$2260,70,0)&gt;=75%,"Y","N")</f>
        <v>Y</v>
      </c>
      <c r="G1272" t="str">
        <f>IF(VLOOKUP($B1272,'Working final'!$A$4:$BU$2260,71,0)&gt;=30%,"Y","N")</f>
        <v>Y</v>
      </c>
      <c r="H1272" t="str">
        <f>IF(OR(VLOOKUP($B1272,'Working final'!$A$4:$BU$2260,72,0)&gt;=75%,VLOOKUP($B1272,'Working final'!$A$4:$BU$2260,73,0)&gt;=75%),"Y","N")</f>
        <v>N</v>
      </c>
      <c r="I1272" s="4" t="str">
        <f t="shared" si="19"/>
        <v>Reject</v>
      </c>
      <c r="J1272" s="1">
        <f>VLOOKUP($B1272,'Working final'!$A$4:$BU$2260,50,0)</f>
        <v>45016</v>
      </c>
    </row>
    <row r="1273" spans="1:10" hidden="1" x14ac:dyDescent="0.25">
      <c r="A1273">
        <v>1271</v>
      </c>
      <c r="B1273" t="s">
        <v>2723</v>
      </c>
      <c r="C1273" t="str">
        <f>IF(VLOOKUP($B1273,'Working final'!$A$4:$BU$2260,50,0)&gt;=DATE(2022,3,31),"Y","N")</f>
        <v>N</v>
      </c>
      <c r="D1273" t="str">
        <f>IF(VLOOKUP($B1273,'Working final'!$A$4:$BU$2260,51,0)&gt;=1,"Y","N")</f>
        <v>N</v>
      </c>
      <c r="E1273" t="str">
        <f>IF(VLOOKUP($B1273,'Working final'!$A$4:$BU$2260,51,0)&lt;200,"Y","N")</f>
        <v>Y</v>
      </c>
      <c r="F1273" t="str">
        <f>IF(VLOOKUP($B1273,'Working final'!$A$4:$BU$2260,70,0)&gt;=75%,"Y","N")</f>
        <v>N</v>
      </c>
      <c r="G1273" t="str">
        <f>IF(VLOOKUP($B1273,'Working final'!$A$4:$BU$2260,71,0)&gt;=30%,"Y","N")</f>
        <v>N</v>
      </c>
      <c r="H1273" t="str">
        <f>IF(OR(VLOOKUP($B1273,'Working final'!$A$4:$BU$2260,72,0)&gt;=75%,VLOOKUP($B1273,'Working final'!$A$4:$BU$2260,73,0)&gt;=75%),"Y","N")</f>
        <v>N</v>
      </c>
      <c r="I1273" s="4" t="str">
        <f t="shared" si="19"/>
        <v>Reject</v>
      </c>
      <c r="J1273" s="1">
        <f>VLOOKUP($B1273,'Working final'!$A$4:$BU$2260,50,0)</f>
        <v>0</v>
      </c>
    </row>
    <row r="1274" spans="1:10" hidden="1" x14ac:dyDescent="0.25">
      <c r="A1274">
        <v>1272</v>
      </c>
      <c r="B1274" t="s">
        <v>2726</v>
      </c>
      <c r="C1274" t="str">
        <f>IF(VLOOKUP($B1274,'Working final'!$A$4:$BU$2260,50,0)&gt;=DATE(2022,3,31),"Y","N")</f>
        <v>Y</v>
      </c>
      <c r="D1274" t="str">
        <f>IF(VLOOKUP($B1274,'Working final'!$A$4:$BU$2260,51,0)&gt;=1,"Y","N")</f>
        <v>Y</v>
      </c>
      <c r="E1274" t="str">
        <f>IF(VLOOKUP($B1274,'Working final'!$A$4:$BU$2260,51,0)&lt;200,"Y","N")</f>
        <v>N</v>
      </c>
      <c r="F1274" t="str">
        <f>IF(VLOOKUP($B1274,'Working final'!$A$4:$BU$2260,70,0)&gt;=75%,"Y","N")</f>
        <v>N</v>
      </c>
      <c r="G1274" t="str">
        <f>IF(VLOOKUP($B1274,'Working final'!$A$4:$BU$2260,71,0)&gt;=30%,"Y","N")</f>
        <v>Y</v>
      </c>
      <c r="H1274" t="str">
        <f>IF(OR(VLOOKUP($B1274,'Working final'!$A$4:$BU$2260,72,0)&gt;=75%,VLOOKUP($B1274,'Working final'!$A$4:$BU$2260,73,0)&gt;=75%),"Y","N")</f>
        <v>N</v>
      </c>
      <c r="I1274" s="4" t="str">
        <f t="shared" si="19"/>
        <v>Reject</v>
      </c>
      <c r="J1274" s="1">
        <f>VLOOKUP($B1274,'Working final'!$A$4:$BU$2260,50,0)</f>
        <v>45016</v>
      </c>
    </row>
    <row r="1275" spans="1:10" x14ac:dyDescent="0.25">
      <c r="A1275">
        <v>1273</v>
      </c>
      <c r="B1275" t="s">
        <v>2727</v>
      </c>
      <c r="C1275" t="str">
        <f>IF(VLOOKUP($B1275,'Working final'!$A$4:$BU$2260,50,0)&gt;=DATE(2022,3,31),"Y","N")</f>
        <v>Y</v>
      </c>
      <c r="D1275" t="str">
        <f>IF(VLOOKUP($B1275,'Working final'!$A$4:$BU$2260,51,0)&gt;=1,"Y","N")</f>
        <v>Y</v>
      </c>
      <c r="E1275" t="str">
        <f>IF(VLOOKUP($B1275,'Working final'!$A$4:$BU$2260,51,0)&lt;200,"Y","N")</f>
        <v>Y</v>
      </c>
      <c r="F1275" t="str">
        <f>IF(VLOOKUP($B1275,'Working final'!$A$4:$BU$2260,70,0)&gt;=75%,"Y","N")</f>
        <v>Y</v>
      </c>
      <c r="G1275" t="str">
        <f>IF(VLOOKUP($B1275,'Working final'!$A$4:$BU$2260,71,0)&gt;=30%,"Y","N")</f>
        <v>Y</v>
      </c>
      <c r="H1275" t="str">
        <f>IF(OR(VLOOKUP($B1275,'Working final'!$A$4:$BU$2260,72,0)&gt;=75%,VLOOKUP($B1275,'Working final'!$A$4:$BU$2260,73,0)&gt;=75%),"Y","N")</f>
        <v>Y</v>
      </c>
      <c r="I1275" s="4" t="str">
        <f t="shared" si="19"/>
        <v>Accept</v>
      </c>
      <c r="J1275" s="1">
        <f>VLOOKUP($B1275,'Working final'!$A$4:$BU$2260,50,0)</f>
        <v>45016</v>
      </c>
    </row>
    <row r="1276" spans="1:10" hidden="1" x14ac:dyDescent="0.25">
      <c r="A1276">
        <v>1274</v>
      </c>
      <c r="B1276" t="s">
        <v>2728</v>
      </c>
      <c r="C1276" t="str">
        <f>IF(VLOOKUP($B1276,'Working final'!$A$4:$BU$2260,50,0)&gt;=DATE(2022,3,31),"Y","N")</f>
        <v>Y</v>
      </c>
      <c r="D1276" t="str">
        <f>IF(VLOOKUP($B1276,'Working final'!$A$4:$BU$2260,51,0)&gt;=1,"Y","N")</f>
        <v>Y</v>
      </c>
      <c r="E1276" t="str">
        <f>IF(VLOOKUP($B1276,'Working final'!$A$4:$BU$2260,51,0)&lt;200,"Y","N")</f>
        <v>N</v>
      </c>
      <c r="F1276" t="str">
        <f>IF(VLOOKUP($B1276,'Working final'!$A$4:$BU$2260,70,0)&gt;=75%,"Y","N")</f>
        <v>Y</v>
      </c>
      <c r="G1276" t="str">
        <f>IF(VLOOKUP($B1276,'Working final'!$A$4:$BU$2260,71,0)&gt;=30%,"Y","N")</f>
        <v>Y</v>
      </c>
      <c r="H1276" t="str">
        <f>IF(OR(VLOOKUP($B1276,'Working final'!$A$4:$BU$2260,72,0)&gt;=75%,VLOOKUP($B1276,'Working final'!$A$4:$BU$2260,73,0)&gt;=75%),"Y","N")</f>
        <v>N</v>
      </c>
      <c r="I1276" s="4" t="str">
        <f t="shared" si="19"/>
        <v>Reject</v>
      </c>
      <c r="J1276" s="1">
        <f>VLOOKUP($B1276,'Working final'!$A$4:$BU$2260,50,0)</f>
        <v>45016</v>
      </c>
    </row>
    <row r="1277" spans="1:10" hidden="1" x14ac:dyDescent="0.25">
      <c r="A1277">
        <v>1275</v>
      </c>
      <c r="B1277" t="s">
        <v>2730</v>
      </c>
      <c r="C1277" t="str">
        <f>IF(VLOOKUP($B1277,'Working final'!$A$4:$BU$2260,50,0)&gt;=DATE(2022,3,31),"Y","N")</f>
        <v>Y</v>
      </c>
      <c r="D1277" t="str">
        <f>IF(VLOOKUP($B1277,'Working final'!$A$4:$BU$2260,51,0)&gt;=1,"Y","N")</f>
        <v>Y</v>
      </c>
      <c r="E1277" t="str">
        <f>IF(VLOOKUP($B1277,'Working final'!$A$4:$BU$2260,51,0)&lt;200,"Y","N")</f>
        <v>N</v>
      </c>
      <c r="F1277" t="str">
        <f>IF(VLOOKUP($B1277,'Working final'!$A$4:$BU$2260,70,0)&gt;=75%,"Y","N")</f>
        <v>N</v>
      </c>
      <c r="G1277" t="str">
        <f>IF(VLOOKUP($B1277,'Working final'!$A$4:$BU$2260,71,0)&gt;=30%,"Y","N")</f>
        <v>Y</v>
      </c>
      <c r="H1277" t="str">
        <f>IF(OR(VLOOKUP($B1277,'Working final'!$A$4:$BU$2260,72,0)&gt;=75%,VLOOKUP($B1277,'Working final'!$A$4:$BU$2260,73,0)&gt;=75%),"Y","N")</f>
        <v>N</v>
      </c>
      <c r="I1277" s="4" t="str">
        <f t="shared" si="19"/>
        <v>Reject</v>
      </c>
      <c r="J1277" s="1">
        <f>VLOOKUP($B1277,'Working final'!$A$4:$BU$2260,50,0)</f>
        <v>45016</v>
      </c>
    </row>
    <row r="1278" spans="1:10" hidden="1" x14ac:dyDescent="0.25">
      <c r="A1278">
        <v>1276</v>
      </c>
      <c r="B1278" t="s">
        <v>2737</v>
      </c>
      <c r="C1278" t="str">
        <f>IF(VLOOKUP($B1278,'Working final'!$A$4:$BU$2260,50,0)&gt;=DATE(2022,3,31),"Y","N")</f>
        <v>Y</v>
      </c>
      <c r="D1278" t="str">
        <f>IF(VLOOKUP($B1278,'Working final'!$A$4:$BU$2260,51,0)&gt;=1,"Y","N")</f>
        <v>Y</v>
      </c>
      <c r="E1278" t="str">
        <f>IF(VLOOKUP($B1278,'Working final'!$A$4:$BU$2260,51,0)&lt;200,"Y","N")</f>
        <v>N</v>
      </c>
      <c r="F1278" t="str">
        <f>IF(VLOOKUP($B1278,'Working final'!$A$4:$BU$2260,70,0)&gt;=75%,"Y","N")</f>
        <v>Y</v>
      </c>
      <c r="G1278" t="str">
        <f>IF(VLOOKUP($B1278,'Working final'!$A$4:$BU$2260,71,0)&gt;=30%,"Y","N")</f>
        <v>Y</v>
      </c>
      <c r="H1278" t="str">
        <f>IF(OR(VLOOKUP($B1278,'Working final'!$A$4:$BU$2260,72,0)&gt;=75%,VLOOKUP($B1278,'Working final'!$A$4:$BU$2260,73,0)&gt;=75%),"Y","N")</f>
        <v>Y</v>
      </c>
      <c r="I1278" s="4" t="str">
        <f t="shared" si="19"/>
        <v>Reject</v>
      </c>
      <c r="J1278" s="1">
        <f>VLOOKUP($B1278,'Working final'!$A$4:$BU$2260,50,0)</f>
        <v>45016</v>
      </c>
    </row>
    <row r="1279" spans="1:10" hidden="1" x14ac:dyDescent="0.25">
      <c r="A1279">
        <v>1277</v>
      </c>
      <c r="B1279" t="s">
        <v>2738</v>
      </c>
      <c r="C1279" t="str">
        <f>IF(VLOOKUP($B1279,'Working final'!$A$4:$BU$2260,50,0)&gt;=DATE(2022,3,31),"Y","N")</f>
        <v>Y</v>
      </c>
      <c r="D1279" t="str">
        <f>IF(VLOOKUP($B1279,'Working final'!$A$4:$BU$2260,51,0)&gt;=1,"Y","N")</f>
        <v>Y</v>
      </c>
      <c r="E1279" t="str">
        <f>IF(VLOOKUP($B1279,'Working final'!$A$4:$BU$2260,51,0)&lt;200,"Y","N")</f>
        <v>N</v>
      </c>
      <c r="F1279" t="str">
        <f>IF(VLOOKUP($B1279,'Working final'!$A$4:$BU$2260,70,0)&gt;=75%,"Y","N")</f>
        <v>Y</v>
      </c>
      <c r="G1279" t="str">
        <f>IF(VLOOKUP($B1279,'Working final'!$A$4:$BU$2260,71,0)&gt;=30%,"Y","N")</f>
        <v>Y</v>
      </c>
      <c r="H1279" t="str">
        <f>IF(OR(VLOOKUP($B1279,'Working final'!$A$4:$BU$2260,72,0)&gt;=75%,VLOOKUP($B1279,'Working final'!$A$4:$BU$2260,73,0)&gt;=75%),"Y","N")</f>
        <v>N</v>
      </c>
      <c r="I1279" s="4" t="str">
        <f t="shared" si="19"/>
        <v>Reject</v>
      </c>
      <c r="J1279" s="1">
        <f>VLOOKUP($B1279,'Working final'!$A$4:$BU$2260,50,0)</f>
        <v>45016</v>
      </c>
    </row>
    <row r="1280" spans="1:10" hidden="1" x14ac:dyDescent="0.25">
      <c r="A1280">
        <v>1278</v>
      </c>
      <c r="B1280" t="s">
        <v>2739</v>
      </c>
      <c r="C1280" t="str">
        <f>IF(VLOOKUP($B1280,'Working final'!$A$4:$BU$2260,50,0)&gt;=DATE(2022,3,31),"Y","N")</f>
        <v>N</v>
      </c>
      <c r="D1280" t="str">
        <f>IF(VLOOKUP($B1280,'Working final'!$A$4:$BU$2260,51,0)&gt;=1,"Y","N")</f>
        <v>N</v>
      </c>
      <c r="E1280" t="str">
        <f>IF(VLOOKUP($B1280,'Working final'!$A$4:$BU$2260,51,0)&lt;200,"Y","N")</f>
        <v>Y</v>
      </c>
      <c r="F1280" t="str">
        <f>IF(VLOOKUP($B1280,'Working final'!$A$4:$BU$2260,70,0)&gt;=75%,"Y","N")</f>
        <v>N</v>
      </c>
      <c r="G1280" t="str">
        <f>IF(VLOOKUP($B1280,'Working final'!$A$4:$BU$2260,71,0)&gt;=30%,"Y","N")</f>
        <v>N</v>
      </c>
      <c r="H1280" t="str">
        <f>IF(OR(VLOOKUP($B1280,'Working final'!$A$4:$BU$2260,72,0)&gt;=75%,VLOOKUP($B1280,'Working final'!$A$4:$BU$2260,73,0)&gt;=75%),"Y","N")</f>
        <v>N</v>
      </c>
      <c r="I1280" s="4" t="str">
        <f t="shared" si="19"/>
        <v>Reject</v>
      </c>
      <c r="J1280" s="1">
        <f>VLOOKUP($B1280,'Working final'!$A$4:$BU$2260,50,0)</f>
        <v>0</v>
      </c>
    </row>
    <row r="1281" spans="1:10" hidden="1" x14ac:dyDescent="0.25">
      <c r="A1281">
        <v>1279</v>
      </c>
      <c r="B1281" t="s">
        <v>2745</v>
      </c>
      <c r="C1281" t="str">
        <f>IF(VLOOKUP($B1281,'Working final'!$A$4:$BU$2260,50,0)&gt;=DATE(2022,3,31),"Y","N")</f>
        <v>Y</v>
      </c>
      <c r="D1281" t="str">
        <f>IF(VLOOKUP($B1281,'Working final'!$A$4:$BU$2260,51,0)&gt;=1,"Y","N")</f>
        <v>Y</v>
      </c>
      <c r="E1281" t="str">
        <f>IF(VLOOKUP($B1281,'Working final'!$A$4:$BU$2260,51,0)&lt;200,"Y","N")</f>
        <v>Y</v>
      </c>
      <c r="F1281" t="str">
        <f>IF(VLOOKUP($B1281,'Working final'!$A$4:$BU$2260,70,0)&gt;=75%,"Y","N")</f>
        <v>Y</v>
      </c>
      <c r="G1281" t="str">
        <f>IF(VLOOKUP($B1281,'Working final'!$A$4:$BU$2260,71,0)&gt;=30%,"Y","N")</f>
        <v>Y</v>
      </c>
      <c r="H1281" t="str">
        <f>IF(OR(VLOOKUP($B1281,'Working final'!$A$4:$BU$2260,72,0)&gt;=75%,VLOOKUP($B1281,'Working final'!$A$4:$BU$2260,73,0)&gt;=75%),"Y","N")</f>
        <v>N</v>
      </c>
      <c r="I1281" s="4" t="str">
        <f t="shared" si="19"/>
        <v>Reject</v>
      </c>
      <c r="J1281" s="1">
        <f>VLOOKUP($B1281,'Working final'!$A$4:$BU$2260,50,0)</f>
        <v>44651</v>
      </c>
    </row>
    <row r="1282" spans="1:10" x14ac:dyDescent="0.25">
      <c r="A1282">
        <v>1280</v>
      </c>
      <c r="B1282" t="s">
        <v>2746</v>
      </c>
      <c r="C1282" t="str">
        <f>IF(VLOOKUP($B1282,'Working final'!$A$4:$BU$2260,50,0)&gt;=DATE(2022,3,31),"Y","N")</f>
        <v>Y</v>
      </c>
      <c r="D1282" t="str">
        <f>IF(VLOOKUP($B1282,'Working final'!$A$4:$BU$2260,51,0)&gt;=1,"Y","N")</f>
        <v>Y</v>
      </c>
      <c r="E1282" t="str">
        <f>IF(VLOOKUP($B1282,'Working final'!$A$4:$BU$2260,51,0)&lt;200,"Y","N")</f>
        <v>Y</v>
      </c>
      <c r="F1282" t="str">
        <f>IF(VLOOKUP($B1282,'Working final'!$A$4:$BU$2260,70,0)&gt;=75%,"Y","N")</f>
        <v>Y</v>
      </c>
      <c r="G1282" t="str">
        <f>IF(VLOOKUP($B1282,'Working final'!$A$4:$BU$2260,71,0)&gt;=30%,"Y","N")</f>
        <v>Y</v>
      </c>
      <c r="H1282" t="str">
        <f>IF(OR(VLOOKUP($B1282,'Working final'!$A$4:$BU$2260,72,0)&gt;=75%,VLOOKUP($B1282,'Working final'!$A$4:$BU$2260,73,0)&gt;=75%),"Y","N")</f>
        <v>Y</v>
      </c>
      <c r="I1282" s="4" t="str">
        <f t="shared" si="19"/>
        <v>Accept</v>
      </c>
      <c r="J1282" s="1">
        <f>VLOOKUP($B1282,'Working final'!$A$4:$BU$2260,50,0)</f>
        <v>44651</v>
      </c>
    </row>
    <row r="1283" spans="1:10" x14ac:dyDescent="0.25">
      <c r="A1283">
        <v>1281</v>
      </c>
      <c r="B1283" t="s">
        <v>2748</v>
      </c>
      <c r="C1283" t="str">
        <f>IF(VLOOKUP($B1283,'Working final'!$A$4:$BU$2260,50,0)&gt;=DATE(2022,3,31),"Y","N")</f>
        <v>Y</v>
      </c>
      <c r="D1283" t="str">
        <f>IF(VLOOKUP($B1283,'Working final'!$A$4:$BU$2260,51,0)&gt;=1,"Y","N")</f>
        <v>Y</v>
      </c>
      <c r="E1283" t="str">
        <f>IF(VLOOKUP($B1283,'Working final'!$A$4:$BU$2260,51,0)&lt;200,"Y","N")</f>
        <v>Y</v>
      </c>
      <c r="F1283" t="str">
        <f>IF(VLOOKUP($B1283,'Working final'!$A$4:$BU$2260,70,0)&gt;=75%,"Y","N")</f>
        <v>Y</v>
      </c>
      <c r="G1283" t="str">
        <f>IF(VLOOKUP($B1283,'Working final'!$A$4:$BU$2260,71,0)&gt;=30%,"Y","N")</f>
        <v>Y</v>
      </c>
      <c r="H1283" t="str">
        <f>IF(OR(VLOOKUP($B1283,'Working final'!$A$4:$BU$2260,72,0)&gt;=75%,VLOOKUP($B1283,'Working final'!$A$4:$BU$2260,73,0)&gt;=75%),"Y","N")</f>
        <v>Y</v>
      </c>
      <c r="I1283" s="4" t="str">
        <f t="shared" si="19"/>
        <v>Accept</v>
      </c>
      <c r="J1283" s="1">
        <f>VLOOKUP($B1283,'Working final'!$A$4:$BU$2260,50,0)</f>
        <v>45016</v>
      </c>
    </row>
    <row r="1284" spans="1:10" hidden="1" x14ac:dyDescent="0.25">
      <c r="A1284">
        <v>1282</v>
      </c>
      <c r="B1284" t="s">
        <v>2750</v>
      </c>
      <c r="C1284" t="str">
        <f>IF(VLOOKUP($B1284,'Working final'!$A$4:$BU$2260,50,0)&gt;=DATE(2022,3,31),"Y","N")</f>
        <v>Y</v>
      </c>
      <c r="D1284" t="str">
        <f>IF(VLOOKUP($B1284,'Working final'!$A$4:$BU$2260,51,0)&gt;=1,"Y","N")</f>
        <v>Y</v>
      </c>
      <c r="E1284" t="str">
        <f>IF(VLOOKUP($B1284,'Working final'!$A$4:$BU$2260,51,0)&lt;200,"Y","N")</f>
        <v>N</v>
      </c>
      <c r="F1284" t="str">
        <f>IF(VLOOKUP($B1284,'Working final'!$A$4:$BU$2260,70,0)&gt;=75%,"Y","N")</f>
        <v>Y</v>
      </c>
      <c r="G1284" t="str">
        <f>IF(VLOOKUP($B1284,'Working final'!$A$4:$BU$2260,71,0)&gt;=30%,"Y","N")</f>
        <v>Y</v>
      </c>
      <c r="H1284" t="str">
        <f>IF(OR(VLOOKUP($B1284,'Working final'!$A$4:$BU$2260,72,0)&gt;=75%,VLOOKUP($B1284,'Working final'!$A$4:$BU$2260,73,0)&gt;=75%),"Y","N")</f>
        <v>Y</v>
      </c>
      <c r="I1284" s="4" t="str">
        <f t="shared" ref="I1284:I1347" si="20">IF(AND(C1284="Y",D1284="Y",E1284="Y",F1284="Y",G1284="Y",H1284="Y"),"Accept","Reject")</f>
        <v>Reject</v>
      </c>
      <c r="J1284" s="1">
        <f>VLOOKUP($B1284,'Working final'!$A$4:$BU$2260,50,0)</f>
        <v>45016</v>
      </c>
    </row>
    <row r="1285" spans="1:10" hidden="1" x14ac:dyDescent="0.25">
      <c r="A1285">
        <v>1283</v>
      </c>
      <c r="B1285" t="s">
        <v>2756</v>
      </c>
      <c r="C1285" t="str">
        <f>IF(VLOOKUP($B1285,'Working final'!$A$4:$BU$2260,50,0)&gt;=DATE(2022,3,31),"Y","N")</f>
        <v>Y</v>
      </c>
      <c r="D1285" t="str">
        <f>IF(VLOOKUP($B1285,'Working final'!$A$4:$BU$2260,51,0)&gt;=1,"Y","N")</f>
        <v>N</v>
      </c>
      <c r="E1285" t="str">
        <f>IF(VLOOKUP($B1285,'Working final'!$A$4:$BU$2260,51,0)&lt;200,"Y","N")</f>
        <v>Y</v>
      </c>
      <c r="F1285" t="str">
        <f>IF(VLOOKUP($B1285,'Working final'!$A$4:$BU$2260,70,0)&gt;=75%,"Y","N")</f>
        <v>Y</v>
      </c>
      <c r="G1285" t="str">
        <f>IF(VLOOKUP($B1285,'Working final'!$A$4:$BU$2260,71,0)&gt;=30%,"Y","N")</f>
        <v>N</v>
      </c>
      <c r="H1285" t="str">
        <f>IF(OR(VLOOKUP($B1285,'Working final'!$A$4:$BU$2260,72,0)&gt;=75%,VLOOKUP($B1285,'Working final'!$A$4:$BU$2260,73,0)&gt;=75%),"Y","N")</f>
        <v>N</v>
      </c>
      <c r="I1285" s="4" t="str">
        <f t="shared" si="20"/>
        <v>Reject</v>
      </c>
      <c r="J1285" s="1">
        <f>VLOOKUP($B1285,'Working final'!$A$4:$BU$2260,50,0)</f>
        <v>45016</v>
      </c>
    </row>
    <row r="1286" spans="1:10" hidden="1" x14ac:dyDescent="0.25">
      <c r="A1286">
        <v>1284</v>
      </c>
      <c r="B1286" t="s">
        <v>2759</v>
      </c>
      <c r="C1286" t="str">
        <f>IF(VLOOKUP($B1286,'Working final'!$A$4:$BU$2260,50,0)&gt;=DATE(2022,3,31),"Y","N")</f>
        <v>Y</v>
      </c>
      <c r="D1286" t="str">
        <f>IF(VLOOKUP($B1286,'Working final'!$A$4:$BU$2260,51,0)&gt;=1,"Y","N")</f>
        <v>Y</v>
      </c>
      <c r="E1286" t="str">
        <f>IF(VLOOKUP($B1286,'Working final'!$A$4:$BU$2260,51,0)&lt;200,"Y","N")</f>
        <v>Y</v>
      </c>
      <c r="F1286" t="str">
        <f>IF(VLOOKUP($B1286,'Working final'!$A$4:$BU$2260,70,0)&gt;=75%,"Y","N")</f>
        <v>Y</v>
      </c>
      <c r="G1286" t="str">
        <f>IF(VLOOKUP($B1286,'Working final'!$A$4:$BU$2260,71,0)&gt;=30%,"Y","N")</f>
        <v>Y</v>
      </c>
      <c r="H1286" t="str">
        <f>IF(OR(VLOOKUP($B1286,'Working final'!$A$4:$BU$2260,72,0)&gt;=75%,VLOOKUP($B1286,'Working final'!$A$4:$BU$2260,73,0)&gt;=75%),"Y","N")</f>
        <v>N</v>
      </c>
      <c r="I1286" s="4" t="str">
        <f t="shared" si="20"/>
        <v>Reject</v>
      </c>
      <c r="J1286" s="1">
        <f>VLOOKUP($B1286,'Working final'!$A$4:$BU$2260,50,0)</f>
        <v>45016</v>
      </c>
    </row>
    <row r="1287" spans="1:10" hidden="1" x14ac:dyDescent="0.25">
      <c r="A1287">
        <v>1285</v>
      </c>
      <c r="B1287" t="s">
        <v>2760</v>
      </c>
      <c r="C1287" t="str">
        <f>IF(VLOOKUP($B1287,'Working final'!$A$4:$BU$2260,50,0)&gt;=DATE(2022,3,31),"Y","N")</f>
        <v>N</v>
      </c>
      <c r="D1287" t="str">
        <f>IF(VLOOKUP($B1287,'Working final'!$A$4:$BU$2260,51,0)&gt;=1,"Y","N")</f>
        <v>N</v>
      </c>
      <c r="E1287" t="str">
        <f>IF(VLOOKUP($B1287,'Working final'!$A$4:$BU$2260,51,0)&lt;200,"Y","N")</f>
        <v>Y</v>
      </c>
      <c r="F1287" t="str">
        <f>IF(VLOOKUP($B1287,'Working final'!$A$4:$BU$2260,70,0)&gt;=75%,"Y","N")</f>
        <v>N</v>
      </c>
      <c r="G1287" t="str">
        <f>IF(VLOOKUP($B1287,'Working final'!$A$4:$BU$2260,71,0)&gt;=30%,"Y","N")</f>
        <v>N</v>
      </c>
      <c r="H1287" t="str">
        <f>IF(OR(VLOOKUP($B1287,'Working final'!$A$4:$BU$2260,72,0)&gt;=75%,VLOOKUP($B1287,'Working final'!$A$4:$BU$2260,73,0)&gt;=75%),"Y","N")</f>
        <v>N</v>
      </c>
      <c r="I1287" s="4" t="str">
        <f t="shared" si="20"/>
        <v>Reject</v>
      </c>
      <c r="J1287" s="1">
        <f>VLOOKUP($B1287,'Working final'!$A$4:$BU$2260,50,0)</f>
        <v>0</v>
      </c>
    </row>
    <row r="1288" spans="1:10" hidden="1" x14ac:dyDescent="0.25">
      <c r="A1288">
        <v>1286</v>
      </c>
      <c r="B1288" t="s">
        <v>2762</v>
      </c>
      <c r="C1288" t="str">
        <f>IF(VLOOKUP($B1288,'Working final'!$A$4:$BU$2260,50,0)&gt;=DATE(2022,3,31),"Y","N")</f>
        <v>Y</v>
      </c>
      <c r="D1288" t="str">
        <f>IF(VLOOKUP($B1288,'Working final'!$A$4:$BU$2260,51,0)&gt;=1,"Y","N")</f>
        <v>Y</v>
      </c>
      <c r="E1288" t="str">
        <f>IF(VLOOKUP($B1288,'Working final'!$A$4:$BU$2260,51,0)&lt;200,"Y","N")</f>
        <v>N</v>
      </c>
      <c r="F1288" t="str">
        <f>IF(VLOOKUP($B1288,'Working final'!$A$4:$BU$2260,70,0)&gt;=75%,"Y","N")</f>
        <v>Y</v>
      </c>
      <c r="G1288" t="str">
        <f>IF(VLOOKUP($B1288,'Working final'!$A$4:$BU$2260,71,0)&gt;=30%,"Y","N")</f>
        <v>Y</v>
      </c>
      <c r="H1288" t="str">
        <f>IF(OR(VLOOKUP($B1288,'Working final'!$A$4:$BU$2260,72,0)&gt;=75%,VLOOKUP($B1288,'Working final'!$A$4:$BU$2260,73,0)&gt;=75%),"Y","N")</f>
        <v>Y</v>
      </c>
      <c r="I1288" s="4" t="str">
        <f t="shared" si="20"/>
        <v>Reject</v>
      </c>
      <c r="J1288" s="1">
        <f>VLOOKUP($B1288,'Working final'!$A$4:$BU$2260,50,0)</f>
        <v>45016</v>
      </c>
    </row>
    <row r="1289" spans="1:10" hidden="1" x14ac:dyDescent="0.25">
      <c r="A1289">
        <v>1287</v>
      </c>
      <c r="B1289" t="s">
        <v>2763</v>
      </c>
      <c r="C1289" t="str">
        <f>IF(VLOOKUP($B1289,'Working final'!$A$4:$BU$2260,50,0)&gt;=DATE(2022,3,31),"Y","N")</f>
        <v>N</v>
      </c>
      <c r="D1289" t="str">
        <f>IF(VLOOKUP($B1289,'Working final'!$A$4:$BU$2260,51,0)&gt;=1,"Y","N")</f>
        <v>N</v>
      </c>
      <c r="E1289" t="str">
        <f>IF(VLOOKUP($B1289,'Working final'!$A$4:$BU$2260,51,0)&lt;200,"Y","N")</f>
        <v>Y</v>
      </c>
      <c r="F1289" t="str">
        <f>IF(VLOOKUP($B1289,'Working final'!$A$4:$BU$2260,70,0)&gt;=75%,"Y","N")</f>
        <v>N</v>
      </c>
      <c r="G1289" t="str">
        <f>IF(VLOOKUP($B1289,'Working final'!$A$4:$BU$2260,71,0)&gt;=30%,"Y","N")</f>
        <v>N</v>
      </c>
      <c r="H1289" t="str">
        <f>IF(OR(VLOOKUP($B1289,'Working final'!$A$4:$BU$2260,72,0)&gt;=75%,VLOOKUP($B1289,'Working final'!$A$4:$BU$2260,73,0)&gt;=75%),"Y","N")</f>
        <v>N</v>
      </c>
      <c r="I1289" s="4" t="str">
        <f t="shared" si="20"/>
        <v>Reject</v>
      </c>
      <c r="J1289" s="1">
        <f>VLOOKUP($B1289,'Working final'!$A$4:$BU$2260,50,0)</f>
        <v>0</v>
      </c>
    </row>
    <row r="1290" spans="1:10" hidden="1" x14ac:dyDescent="0.25">
      <c r="A1290">
        <v>1288</v>
      </c>
      <c r="B1290" t="s">
        <v>2764</v>
      </c>
      <c r="C1290" t="str">
        <f>IF(VLOOKUP($B1290,'Working final'!$A$4:$BU$2260,50,0)&gt;=DATE(2022,3,31),"Y","N")</f>
        <v>Y</v>
      </c>
      <c r="D1290" t="str">
        <f>IF(VLOOKUP($B1290,'Working final'!$A$4:$BU$2260,51,0)&gt;=1,"Y","N")</f>
        <v>Y</v>
      </c>
      <c r="E1290" t="str">
        <f>IF(VLOOKUP($B1290,'Working final'!$A$4:$BU$2260,51,0)&lt;200,"Y","N")</f>
        <v>N</v>
      </c>
      <c r="F1290" t="str">
        <f>IF(VLOOKUP($B1290,'Working final'!$A$4:$BU$2260,70,0)&gt;=75%,"Y","N")</f>
        <v>Y</v>
      </c>
      <c r="G1290" t="str">
        <f>IF(VLOOKUP($B1290,'Working final'!$A$4:$BU$2260,71,0)&gt;=30%,"Y","N")</f>
        <v>Y</v>
      </c>
      <c r="H1290" t="str">
        <f>IF(OR(VLOOKUP($B1290,'Working final'!$A$4:$BU$2260,72,0)&gt;=75%,VLOOKUP($B1290,'Working final'!$A$4:$BU$2260,73,0)&gt;=75%),"Y","N")</f>
        <v>Y</v>
      </c>
      <c r="I1290" s="4" t="str">
        <f t="shared" si="20"/>
        <v>Reject</v>
      </c>
      <c r="J1290" s="1">
        <f>VLOOKUP($B1290,'Working final'!$A$4:$BU$2260,50,0)</f>
        <v>45016</v>
      </c>
    </row>
    <row r="1291" spans="1:10" hidden="1" x14ac:dyDescent="0.25">
      <c r="A1291">
        <v>1289</v>
      </c>
      <c r="B1291" t="s">
        <v>2766</v>
      </c>
      <c r="C1291" t="str">
        <f>IF(VLOOKUP($B1291,'Working final'!$A$4:$BU$2260,50,0)&gt;=DATE(2022,3,31),"Y","N")</f>
        <v>N</v>
      </c>
      <c r="D1291" t="str">
        <f>IF(VLOOKUP($B1291,'Working final'!$A$4:$BU$2260,51,0)&gt;=1,"Y","N")</f>
        <v>N</v>
      </c>
      <c r="E1291" t="str">
        <f>IF(VLOOKUP($B1291,'Working final'!$A$4:$BU$2260,51,0)&lt;200,"Y","N")</f>
        <v>Y</v>
      </c>
      <c r="F1291" t="str">
        <f>IF(VLOOKUP($B1291,'Working final'!$A$4:$BU$2260,70,0)&gt;=75%,"Y","N")</f>
        <v>N</v>
      </c>
      <c r="G1291" t="str">
        <f>IF(VLOOKUP($B1291,'Working final'!$A$4:$BU$2260,71,0)&gt;=30%,"Y","N")</f>
        <v>N</v>
      </c>
      <c r="H1291" t="str">
        <f>IF(OR(VLOOKUP($B1291,'Working final'!$A$4:$BU$2260,72,0)&gt;=75%,VLOOKUP($B1291,'Working final'!$A$4:$BU$2260,73,0)&gt;=75%),"Y","N")</f>
        <v>N</v>
      </c>
      <c r="I1291" s="4" t="str">
        <f t="shared" si="20"/>
        <v>Reject</v>
      </c>
      <c r="J1291" s="1">
        <f>VLOOKUP($B1291,'Working final'!$A$4:$BU$2260,50,0)</f>
        <v>0</v>
      </c>
    </row>
    <row r="1292" spans="1:10" hidden="1" x14ac:dyDescent="0.25">
      <c r="A1292">
        <v>1290</v>
      </c>
      <c r="B1292" t="s">
        <v>2767</v>
      </c>
      <c r="C1292" t="str">
        <f>IF(VLOOKUP($B1292,'Working final'!$A$4:$BU$2260,50,0)&gt;=DATE(2022,3,31),"Y","N")</f>
        <v>N</v>
      </c>
      <c r="D1292" t="str">
        <f>IF(VLOOKUP($B1292,'Working final'!$A$4:$BU$2260,51,0)&gt;=1,"Y","N")</f>
        <v>N</v>
      </c>
      <c r="E1292" t="str">
        <f>IF(VLOOKUP($B1292,'Working final'!$A$4:$BU$2260,51,0)&lt;200,"Y","N")</f>
        <v>Y</v>
      </c>
      <c r="F1292" t="str">
        <f>IF(VLOOKUP($B1292,'Working final'!$A$4:$BU$2260,70,0)&gt;=75%,"Y","N")</f>
        <v>N</v>
      </c>
      <c r="G1292" t="str">
        <f>IF(VLOOKUP($B1292,'Working final'!$A$4:$BU$2260,71,0)&gt;=30%,"Y","N")</f>
        <v>N</v>
      </c>
      <c r="H1292" t="str">
        <f>IF(OR(VLOOKUP($B1292,'Working final'!$A$4:$BU$2260,72,0)&gt;=75%,VLOOKUP($B1292,'Working final'!$A$4:$BU$2260,73,0)&gt;=75%),"Y","N")</f>
        <v>N</v>
      </c>
      <c r="I1292" s="4" t="str">
        <f t="shared" si="20"/>
        <v>Reject</v>
      </c>
      <c r="J1292" s="1">
        <f>VLOOKUP($B1292,'Working final'!$A$4:$BU$2260,50,0)</f>
        <v>0</v>
      </c>
    </row>
    <row r="1293" spans="1:10" hidden="1" x14ac:dyDescent="0.25">
      <c r="A1293">
        <v>1291</v>
      </c>
      <c r="B1293" t="s">
        <v>2768</v>
      </c>
      <c r="C1293" t="str">
        <f>IF(VLOOKUP($B1293,'Working final'!$A$4:$BU$2260,50,0)&gt;=DATE(2022,3,31),"Y","N")</f>
        <v>N</v>
      </c>
      <c r="D1293" t="str">
        <f>IF(VLOOKUP($B1293,'Working final'!$A$4:$BU$2260,51,0)&gt;=1,"Y","N")</f>
        <v>N</v>
      </c>
      <c r="E1293" t="str">
        <f>IF(VLOOKUP($B1293,'Working final'!$A$4:$BU$2260,51,0)&lt;200,"Y","N")</f>
        <v>Y</v>
      </c>
      <c r="F1293" t="str">
        <f>IF(VLOOKUP($B1293,'Working final'!$A$4:$BU$2260,70,0)&gt;=75%,"Y","N")</f>
        <v>N</v>
      </c>
      <c r="G1293" t="str">
        <f>IF(VLOOKUP($B1293,'Working final'!$A$4:$BU$2260,71,0)&gt;=30%,"Y","N")</f>
        <v>N</v>
      </c>
      <c r="H1293" t="str">
        <f>IF(OR(VLOOKUP($B1293,'Working final'!$A$4:$BU$2260,72,0)&gt;=75%,VLOOKUP($B1293,'Working final'!$A$4:$BU$2260,73,0)&gt;=75%),"Y","N")</f>
        <v>N</v>
      </c>
      <c r="I1293" s="4" t="str">
        <f t="shared" si="20"/>
        <v>Reject</v>
      </c>
      <c r="J1293" s="1">
        <f>VLOOKUP($B1293,'Working final'!$A$4:$BU$2260,50,0)</f>
        <v>0</v>
      </c>
    </row>
    <row r="1294" spans="1:10" hidden="1" x14ac:dyDescent="0.25">
      <c r="A1294">
        <v>1292</v>
      </c>
      <c r="B1294" t="s">
        <v>2770</v>
      </c>
      <c r="C1294" t="str">
        <f>IF(VLOOKUP($B1294,'Working final'!$A$4:$BU$2260,50,0)&gt;=DATE(2022,3,31),"Y","N")</f>
        <v>Y</v>
      </c>
      <c r="D1294" t="str">
        <f>IF(VLOOKUP($B1294,'Working final'!$A$4:$BU$2260,51,0)&gt;=1,"Y","N")</f>
        <v>Y</v>
      </c>
      <c r="E1294" t="str">
        <f>IF(VLOOKUP($B1294,'Working final'!$A$4:$BU$2260,51,0)&lt;200,"Y","N")</f>
        <v>Y</v>
      </c>
      <c r="F1294" t="str">
        <f>IF(VLOOKUP($B1294,'Working final'!$A$4:$BU$2260,70,0)&gt;=75%,"Y","N")</f>
        <v>Y</v>
      </c>
      <c r="G1294" t="str">
        <f>IF(VLOOKUP($B1294,'Working final'!$A$4:$BU$2260,71,0)&gt;=30%,"Y","N")</f>
        <v>N</v>
      </c>
      <c r="H1294" t="str">
        <f>IF(OR(VLOOKUP($B1294,'Working final'!$A$4:$BU$2260,72,0)&gt;=75%,VLOOKUP($B1294,'Working final'!$A$4:$BU$2260,73,0)&gt;=75%),"Y","N")</f>
        <v>Y</v>
      </c>
      <c r="I1294" s="4" t="str">
        <f t="shared" si="20"/>
        <v>Reject</v>
      </c>
      <c r="J1294" s="1">
        <f>VLOOKUP($B1294,'Working final'!$A$4:$BU$2260,50,0)</f>
        <v>45016</v>
      </c>
    </row>
    <row r="1295" spans="1:10" hidden="1" x14ac:dyDescent="0.25">
      <c r="A1295">
        <v>1293</v>
      </c>
      <c r="B1295" t="s">
        <v>2771</v>
      </c>
      <c r="C1295" t="str">
        <f>IF(VLOOKUP($B1295,'Working final'!$A$4:$BU$2260,50,0)&gt;=DATE(2022,3,31),"Y","N")</f>
        <v>N</v>
      </c>
      <c r="D1295" t="str">
        <f>IF(VLOOKUP($B1295,'Working final'!$A$4:$BU$2260,51,0)&gt;=1,"Y","N")</f>
        <v>N</v>
      </c>
      <c r="E1295" t="str">
        <f>IF(VLOOKUP($B1295,'Working final'!$A$4:$BU$2260,51,0)&lt;200,"Y","N")</f>
        <v>Y</v>
      </c>
      <c r="F1295" t="str">
        <f>IF(VLOOKUP($B1295,'Working final'!$A$4:$BU$2260,70,0)&gt;=75%,"Y","N")</f>
        <v>N</v>
      </c>
      <c r="G1295" t="str">
        <f>IF(VLOOKUP($B1295,'Working final'!$A$4:$BU$2260,71,0)&gt;=30%,"Y","N")</f>
        <v>N</v>
      </c>
      <c r="H1295" t="str">
        <f>IF(OR(VLOOKUP($B1295,'Working final'!$A$4:$BU$2260,72,0)&gt;=75%,VLOOKUP($B1295,'Working final'!$A$4:$BU$2260,73,0)&gt;=75%),"Y","N")</f>
        <v>N</v>
      </c>
      <c r="I1295" s="4" t="str">
        <f t="shared" si="20"/>
        <v>Reject</v>
      </c>
      <c r="J1295" s="1">
        <f>VLOOKUP($B1295,'Working final'!$A$4:$BU$2260,50,0)</f>
        <v>0</v>
      </c>
    </row>
    <row r="1296" spans="1:10" hidden="1" x14ac:dyDescent="0.25">
      <c r="A1296">
        <v>1294</v>
      </c>
      <c r="B1296" t="s">
        <v>2772</v>
      </c>
      <c r="C1296" t="str">
        <f>IF(VLOOKUP($B1296,'Working final'!$A$4:$BU$2260,50,0)&gt;=DATE(2022,3,31),"Y","N")</f>
        <v>Y</v>
      </c>
      <c r="D1296" t="str">
        <f>IF(VLOOKUP($B1296,'Working final'!$A$4:$BU$2260,51,0)&gt;=1,"Y","N")</f>
        <v>N</v>
      </c>
      <c r="E1296" t="str">
        <f>IF(VLOOKUP($B1296,'Working final'!$A$4:$BU$2260,51,0)&lt;200,"Y","N")</f>
        <v>Y</v>
      </c>
      <c r="F1296" t="str">
        <f>IF(VLOOKUP($B1296,'Working final'!$A$4:$BU$2260,70,0)&gt;=75%,"Y","N")</f>
        <v>N</v>
      </c>
      <c r="G1296" t="str">
        <f>IF(VLOOKUP($B1296,'Working final'!$A$4:$BU$2260,71,0)&gt;=30%,"Y","N")</f>
        <v>N</v>
      </c>
      <c r="H1296" t="str">
        <f>IF(OR(VLOOKUP($B1296,'Working final'!$A$4:$BU$2260,72,0)&gt;=75%,VLOOKUP($B1296,'Working final'!$A$4:$BU$2260,73,0)&gt;=75%),"Y","N")</f>
        <v>N</v>
      </c>
      <c r="I1296" s="4" t="str">
        <f t="shared" si="20"/>
        <v>Reject</v>
      </c>
      <c r="J1296" s="1">
        <f>VLOOKUP($B1296,'Working final'!$A$4:$BU$2260,50,0)</f>
        <v>45016</v>
      </c>
    </row>
    <row r="1297" spans="1:10" hidden="1" x14ac:dyDescent="0.25">
      <c r="A1297">
        <v>1295</v>
      </c>
      <c r="B1297" t="s">
        <v>2775</v>
      </c>
      <c r="C1297" t="str">
        <f>IF(VLOOKUP($B1297,'Working final'!$A$4:$BU$2260,50,0)&gt;=DATE(2022,3,31),"Y","N")</f>
        <v>N</v>
      </c>
      <c r="D1297" t="str">
        <f>IF(VLOOKUP($B1297,'Working final'!$A$4:$BU$2260,51,0)&gt;=1,"Y","N")</f>
        <v>N</v>
      </c>
      <c r="E1297" t="str">
        <f>IF(VLOOKUP($B1297,'Working final'!$A$4:$BU$2260,51,0)&lt;200,"Y","N")</f>
        <v>Y</v>
      </c>
      <c r="F1297" t="str">
        <f>IF(VLOOKUP($B1297,'Working final'!$A$4:$BU$2260,70,0)&gt;=75%,"Y","N")</f>
        <v>N</v>
      </c>
      <c r="G1297" t="str">
        <f>IF(VLOOKUP($B1297,'Working final'!$A$4:$BU$2260,71,0)&gt;=30%,"Y","N")</f>
        <v>N</v>
      </c>
      <c r="H1297" t="str">
        <f>IF(OR(VLOOKUP($B1297,'Working final'!$A$4:$BU$2260,72,0)&gt;=75%,VLOOKUP($B1297,'Working final'!$A$4:$BU$2260,73,0)&gt;=75%),"Y","N")</f>
        <v>N</v>
      </c>
      <c r="I1297" s="4" t="str">
        <f t="shared" si="20"/>
        <v>Reject</v>
      </c>
      <c r="J1297" s="1">
        <f>VLOOKUP($B1297,'Working final'!$A$4:$BU$2260,50,0)</f>
        <v>0</v>
      </c>
    </row>
    <row r="1298" spans="1:10" hidden="1" x14ac:dyDescent="0.25">
      <c r="A1298">
        <v>1296</v>
      </c>
      <c r="B1298" t="s">
        <v>2777</v>
      </c>
      <c r="C1298" t="str">
        <f>IF(VLOOKUP($B1298,'Working final'!$A$4:$BU$2260,50,0)&gt;=DATE(2022,3,31),"Y","N")</f>
        <v>Y</v>
      </c>
      <c r="D1298" t="str">
        <f>IF(VLOOKUP($B1298,'Working final'!$A$4:$BU$2260,51,0)&gt;=1,"Y","N")</f>
        <v>Y</v>
      </c>
      <c r="E1298" t="str">
        <f>IF(VLOOKUP($B1298,'Working final'!$A$4:$BU$2260,51,0)&lt;200,"Y","N")</f>
        <v>N</v>
      </c>
      <c r="F1298" t="str">
        <f>IF(VLOOKUP($B1298,'Working final'!$A$4:$BU$2260,70,0)&gt;=75%,"Y","N")</f>
        <v>Y</v>
      </c>
      <c r="G1298" t="str">
        <f>IF(VLOOKUP($B1298,'Working final'!$A$4:$BU$2260,71,0)&gt;=30%,"Y","N")</f>
        <v>Y</v>
      </c>
      <c r="H1298" t="str">
        <f>IF(OR(VLOOKUP($B1298,'Working final'!$A$4:$BU$2260,72,0)&gt;=75%,VLOOKUP($B1298,'Working final'!$A$4:$BU$2260,73,0)&gt;=75%),"Y","N")</f>
        <v>Y</v>
      </c>
      <c r="I1298" s="4" t="str">
        <f t="shared" si="20"/>
        <v>Reject</v>
      </c>
      <c r="J1298" s="1">
        <f>VLOOKUP($B1298,'Working final'!$A$4:$BU$2260,50,0)</f>
        <v>45016</v>
      </c>
    </row>
    <row r="1299" spans="1:10" hidden="1" x14ac:dyDescent="0.25">
      <c r="A1299">
        <v>1297</v>
      </c>
      <c r="B1299" t="s">
        <v>2778</v>
      </c>
      <c r="C1299" t="str">
        <f>IF(VLOOKUP($B1299,'Working final'!$A$4:$BU$2260,50,0)&gt;=DATE(2022,3,31),"Y","N")</f>
        <v>Y</v>
      </c>
      <c r="D1299" t="str">
        <f>IF(VLOOKUP($B1299,'Working final'!$A$4:$BU$2260,51,0)&gt;=1,"Y","N")</f>
        <v>Y</v>
      </c>
      <c r="E1299" t="str">
        <f>IF(VLOOKUP($B1299,'Working final'!$A$4:$BU$2260,51,0)&lt;200,"Y","N")</f>
        <v>N</v>
      </c>
      <c r="F1299" t="str">
        <f>IF(VLOOKUP($B1299,'Working final'!$A$4:$BU$2260,70,0)&gt;=75%,"Y","N")</f>
        <v>Y</v>
      </c>
      <c r="G1299" t="str">
        <f>IF(VLOOKUP($B1299,'Working final'!$A$4:$BU$2260,71,0)&gt;=30%,"Y","N")</f>
        <v>Y</v>
      </c>
      <c r="H1299" t="str">
        <f>IF(OR(VLOOKUP($B1299,'Working final'!$A$4:$BU$2260,72,0)&gt;=75%,VLOOKUP($B1299,'Working final'!$A$4:$BU$2260,73,0)&gt;=75%),"Y","N")</f>
        <v>Y</v>
      </c>
      <c r="I1299" s="4" t="str">
        <f t="shared" si="20"/>
        <v>Reject</v>
      </c>
      <c r="J1299" s="1">
        <f>VLOOKUP($B1299,'Working final'!$A$4:$BU$2260,50,0)</f>
        <v>45016</v>
      </c>
    </row>
    <row r="1300" spans="1:10" hidden="1" x14ac:dyDescent="0.25">
      <c r="A1300">
        <v>1298</v>
      </c>
      <c r="B1300" t="s">
        <v>2779</v>
      </c>
      <c r="C1300" t="str">
        <f>IF(VLOOKUP($B1300,'Working final'!$A$4:$BU$2260,50,0)&gt;=DATE(2022,3,31),"Y","N")</f>
        <v>N</v>
      </c>
      <c r="D1300" t="str">
        <f>IF(VLOOKUP($B1300,'Working final'!$A$4:$BU$2260,51,0)&gt;=1,"Y","N")</f>
        <v>N</v>
      </c>
      <c r="E1300" t="str">
        <f>IF(VLOOKUP($B1300,'Working final'!$A$4:$BU$2260,51,0)&lt;200,"Y","N")</f>
        <v>Y</v>
      </c>
      <c r="F1300" t="str">
        <f>IF(VLOOKUP($B1300,'Working final'!$A$4:$BU$2260,70,0)&gt;=75%,"Y","N")</f>
        <v>N</v>
      </c>
      <c r="G1300" t="str">
        <f>IF(VLOOKUP($B1300,'Working final'!$A$4:$BU$2260,71,0)&gt;=30%,"Y","N")</f>
        <v>N</v>
      </c>
      <c r="H1300" t="str">
        <f>IF(OR(VLOOKUP($B1300,'Working final'!$A$4:$BU$2260,72,0)&gt;=75%,VLOOKUP($B1300,'Working final'!$A$4:$BU$2260,73,0)&gt;=75%),"Y","N")</f>
        <v>N</v>
      </c>
      <c r="I1300" s="4" t="str">
        <f t="shared" si="20"/>
        <v>Reject</v>
      </c>
      <c r="J1300" s="1">
        <f>VLOOKUP($B1300,'Working final'!$A$4:$BU$2260,50,0)</f>
        <v>0</v>
      </c>
    </row>
    <row r="1301" spans="1:10" hidden="1" x14ac:dyDescent="0.25">
      <c r="A1301">
        <v>1299</v>
      </c>
      <c r="B1301" t="s">
        <v>2785</v>
      </c>
      <c r="C1301" t="str">
        <f>IF(VLOOKUP($B1301,'Working final'!$A$4:$BU$2260,50,0)&gt;=DATE(2022,3,31),"Y","N")</f>
        <v>Y</v>
      </c>
      <c r="D1301" t="str">
        <f>IF(VLOOKUP($B1301,'Working final'!$A$4:$BU$2260,51,0)&gt;=1,"Y","N")</f>
        <v>N</v>
      </c>
      <c r="E1301" t="str">
        <f>IF(VLOOKUP($B1301,'Working final'!$A$4:$BU$2260,51,0)&lt;200,"Y","N")</f>
        <v>Y</v>
      </c>
      <c r="F1301" t="str">
        <f>IF(VLOOKUP($B1301,'Working final'!$A$4:$BU$2260,70,0)&gt;=75%,"Y","N")</f>
        <v>N</v>
      </c>
      <c r="G1301" t="str">
        <f>IF(VLOOKUP($B1301,'Working final'!$A$4:$BU$2260,71,0)&gt;=30%,"Y","N")</f>
        <v>N</v>
      </c>
      <c r="H1301" t="str">
        <f>IF(OR(VLOOKUP($B1301,'Working final'!$A$4:$BU$2260,72,0)&gt;=75%,VLOOKUP($B1301,'Working final'!$A$4:$BU$2260,73,0)&gt;=75%),"Y","N")</f>
        <v>N</v>
      </c>
      <c r="I1301" s="4" t="str">
        <f t="shared" si="20"/>
        <v>Reject</v>
      </c>
      <c r="J1301" s="1">
        <f>VLOOKUP($B1301,'Working final'!$A$4:$BU$2260,50,0)</f>
        <v>45016</v>
      </c>
    </row>
    <row r="1302" spans="1:10" hidden="1" x14ac:dyDescent="0.25">
      <c r="A1302">
        <v>1300</v>
      </c>
      <c r="B1302" t="s">
        <v>2786</v>
      </c>
      <c r="C1302" t="str">
        <f>IF(VLOOKUP($B1302,'Working final'!$A$4:$BU$2260,50,0)&gt;=DATE(2022,3,31),"Y","N")</f>
        <v>N</v>
      </c>
      <c r="D1302" t="str">
        <f>IF(VLOOKUP($B1302,'Working final'!$A$4:$BU$2260,51,0)&gt;=1,"Y","N")</f>
        <v>N</v>
      </c>
      <c r="E1302" t="str">
        <f>IF(VLOOKUP($B1302,'Working final'!$A$4:$BU$2260,51,0)&lt;200,"Y","N")</f>
        <v>Y</v>
      </c>
      <c r="F1302" t="str">
        <f>IF(VLOOKUP($B1302,'Working final'!$A$4:$BU$2260,70,0)&gt;=75%,"Y","N")</f>
        <v>N</v>
      </c>
      <c r="G1302" t="str">
        <f>IF(VLOOKUP($B1302,'Working final'!$A$4:$BU$2260,71,0)&gt;=30%,"Y","N")</f>
        <v>N</v>
      </c>
      <c r="H1302" t="str">
        <f>IF(OR(VLOOKUP($B1302,'Working final'!$A$4:$BU$2260,72,0)&gt;=75%,VLOOKUP($B1302,'Working final'!$A$4:$BU$2260,73,0)&gt;=75%),"Y","N")</f>
        <v>N</v>
      </c>
      <c r="I1302" s="4" t="str">
        <f t="shared" si="20"/>
        <v>Reject</v>
      </c>
      <c r="J1302" s="1">
        <f>VLOOKUP($B1302,'Working final'!$A$4:$BU$2260,50,0)</f>
        <v>0</v>
      </c>
    </row>
    <row r="1303" spans="1:10" hidden="1" x14ac:dyDescent="0.25">
      <c r="A1303">
        <v>1301</v>
      </c>
      <c r="B1303" t="s">
        <v>2789</v>
      </c>
      <c r="C1303" t="str">
        <f>IF(VLOOKUP($B1303,'Working final'!$A$4:$BU$2260,50,0)&gt;=DATE(2022,3,31),"Y","N")</f>
        <v>Y</v>
      </c>
      <c r="D1303" t="str">
        <f>IF(VLOOKUP($B1303,'Working final'!$A$4:$BU$2260,51,0)&gt;=1,"Y","N")</f>
        <v>Y</v>
      </c>
      <c r="E1303" t="str">
        <f>IF(VLOOKUP($B1303,'Working final'!$A$4:$BU$2260,51,0)&lt;200,"Y","N")</f>
        <v>N</v>
      </c>
      <c r="F1303" t="str">
        <f>IF(VLOOKUP($B1303,'Working final'!$A$4:$BU$2260,70,0)&gt;=75%,"Y","N")</f>
        <v>Y</v>
      </c>
      <c r="G1303" t="str">
        <f>IF(VLOOKUP($B1303,'Working final'!$A$4:$BU$2260,71,0)&gt;=30%,"Y","N")</f>
        <v>Y</v>
      </c>
      <c r="H1303" t="str">
        <f>IF(OR(VLOOKUP($B1303,'Working final'!$A$4:$BU$2260,72,0)&gt;=75%,VLOOKUP($B1303,'Working final'!$A$4:$BU$2260,73,0)&gt;=75%),"Y","N")</f>
        <v>Y</v>
      </c>
      <c r="I1303" s="4" t="str">
        <f t="shared" si="20"/>
        <v>Reject</v>
      </c>
      <c r="J1303" s="1">
        <f>VLOOKUP($B1303,'Working final'!$A$4:$BU$2260,50,0)</f>
        <v>45016</v>
      </c>
    </row>
    <row r="1304" spans="1:10" hidden="1" x14ac:dyDescent="0.25">
      <c r="A1304">
        <v>1302</v>
      </c>
      <c r="B1304" t="s">
        <v>2790</v>
      </c>
      <c r="C1304" t="str">
        <f>IF(VLOOKUP($B1304,'Working final'!$A$4:$BU$2260,50,0)&gt;=DATE(2022,3,31),"Y","N")</f>
        <v>Y</v>
      </c>
      <c r="D1304" t="str">
        <f>IF(VLOOKUP($B1304,'Working final'!$A$4:$BU$2260,51,0)&gt;=1,"Y","N")</f>
        <v>Y</v>
      </c>
      <c r="E1304" t="str">
        <f>IF(VLOOKUP($B1304,'Working final'!$A$4:$BU$2260,51,0)&lt;200,"Y","N")</f>
        <v>Y</v>
      </c>
      <c r="F1304" t="str">
        <f>IF(VLOOKUP($B1304,'Working final'!$A$4:$BU$2260,70,0)&gt;=75%,"Y","N")</f>
        <v>Y</v>
      </c>
      <c r="G1304" t="str">
        <f>IF(VLOOKUP($B1304,'Working final'!$A$4:$BU$2260,71,0)&gt;=30%,"Y","N")</f>
        <v>Y</v>
      </c>
      <c r="H1304" t="str">
        <f>IF(OR(VLOOKUP($B1304,'Working final'!$A$4:$BU$2260,72,0)&gt;=75%,VLOOKUP($B1304,'Working final'!$A$4:$BU$2260,73,0)&gt;=75%),"Y","N")</f>
        <v>N</v>
      </c>
      <c r="I1304" s="4" t="str">
        <f t="shared" si="20"/>
        <v>Reject</v>
      </c>
      <c r="J1304" s="1">
        <f>VLOOKUP($B1304,'Working final'!$A$4:$BU$2260,50,0)</f>
        <v>45016</v>
      </c>
    </row>
    <row r="1305" spans="1:10" hidden="1" x14ac:dyDescent="0.25">
      <c r="A1305">
        <v>1303</v>
      </c>
      <c r="B1305" t="s">
        <v>2794</v>
      </c>
      <c r="C1305" t="str">
        <f>IF(VLOOKUP($B1305,'Working final'!$A$4:$BU$2260,50,0)&gt;=DATE(2022,3,31),"Y","N")</f>
        <v>Y</v>
      </c>
      <c r="D1305" t="str">
        <f>IF(VLOOKUP($B1305,'Working final'!$A$4:$BU$2260,51,0)&gt;=1,"Y","N")</f>
        <v>Y</v>
      </c>
      <c r="E1305" t="str">
        <f>IF(VLOOKUP($B1305,'Working final'!$A$4:$BU$2260,51,0)&lt;200,"Y","N")</f>
        <v>N</v>
      </c>
      <c r="F1305" t="str">
        <f>IF(VLOOKUP($B1305,'Working final'!$A$4:$BU$2260,70,0)&gt;=75%,"Y","N")</f>
        <v>Y</v>
      </c>
      <c r="G1305" t="str">
        <f>IF(VLOOKUP($B1305,'Working final'!$A$4:$BU$2260,71,0)&gt;=30%,"Y","N")</f>
        <v>Y</v>
      </c>
      <c r="H1305" t="str">
        <f>IF(OR(VLOOKUP($B1305,'Working final'!$A$4:$BU$2260,72,0)&gt;=75%,VLOOKUP($B1305,'Working final'!$A$4:$BU$2260,73,0)&gt;=75%),"Y","N")</f>
        <v>Y</v>
      </c>
      <c r="I1305" s="4" t="str">
        <f t="shared" si="20"/>
        <v>Reject</v>
      </c>
      <c r="J1305" s="1">
        <f>VLOOKUP($B1305,'Working final'!$A$4:$BU$2260,50,0)</f>
        <v>45016</v>
      </c>
    </row>
    <row r="1306" spans="1:10" x14ac:dyDescent="0.25">
      <c r="A1306">
        <v>1304</v>
      </c>
      <c r="B1306" t="s">
        <v>2797</v>
      </c>
      <c r="C1306" t="str">
        <f>IF(VLOOKUP($B1306,'Working final'!$A$4:$BU$2260,50,0)&gt;=DATE(2022,3,31),"Y","N")</f>
        <v>Y</v>
      </c>
      <c r="D1306" t="str">
        <f>IF(VLOOKUP($B1306,'Working final'!$A$4:$BU$2260,51,0)&gt;=1,"Y","N")</f>
        <v>Y</v>
      </c>
      <c r="E1306" t="str">
        <f>IF(VLOOKUP($B1306,'Working final'!$A$4:$BU$2260,51,0)&lt;200,"Y","N")</f>
        <v>Y</v>
      </c>
      <c r="F1306" t="str">
        <f>IF(VLOOKUP($B1306,'Working final'!$A$4:$BU$2260,70,0)&gt;=75%,"Y","N")</f>
        <v>Y</v>
      </c>
      <c r="G1306" t="str">
        <f>IF(VLOOKUP($B1306,'Working final'!$A$4:$BU$2260,71,0)&gt;=30%,"Y","N")</f>
        <v>Y</v>
      </c>
      <c r="H1306" t="str">
        <f>IF(OR(VLOOKUP($B1306,'Working final'!$A$4:$BU$2260,72,0)&gt;=75%,VLOOKUP($B1306,'Working final'!$A$4:$BU$2260,73,0)&gt;=75%),"Y","N")</f>
        <v>Y</v>
      </c>
      <c r="I1306" s="4" t="str">
        <f t="shared" si="20"/>
        <v>Accept</v>
      </c>
      <c r="J1306" s="1">
        <f>VLOOKUP($B1306,'Working final'!$A$4:$BU$2260,50,0)</f>
        <v>45016</v>
      </c>
    </row>
    <row r="1307" spans="1:10" hidden="1" x14ac:dyDescent="0.25">
      <c r="A1307">
        <v>1305</v>
      </c>
      <c r="B1307" t="s">
        <v>2800</v>
      </c>
      <c r="C1307" t="str">
        <f>IF(VLOOKUP($B1307,'Working final'!$A$4:$BU$2260,50,0)&gt;=DATE(2022,3,31),"Y","N")</f>
        <v>Y</v>
      </c>
      <c r="D1307" t="str">
        <f>IF(VLOOKUP($B1307,'Working final'!$A$4:$BU$2260,51,0)&gt;=1,"Y","N")</f>
        <v>Y</v>
      </c>
      <c r="E1307" t="str">
        <f>IF(VLOOKUP($B1307,'Working final'!$A$4:$BU$2260,51,0)&lt;200,"Y","N")</f>
        <v>N</v>
      </c>
      <c r="F1307" t="str">
        <f>IF(VLOOKUP($B1307,'Working final'!$A$4:$BU$2260,70,0)&gt;=75%,"Y","N")</f>
        <v>Y</v>
      </c>
      <c r="G1307" t="str">
        <f>IF(VLOOKUP($B1307,'Working final'!$A$4:$BU$2260,71,0)&gt;=30%,"Y","N")</f>
        <v>Y</v>
      </c>
      <c r="H1307" t="str">
        <f>IF(OR(VLOOKUP($B1307,'Working final'!$A$4:$BU$2260,72,0)&gt;=75%,VLOOKUP($B1307,'Working final'!$A$4:$BU$2260,73,0)&gt;=75%),"Y","N")</f>
        <v>N</v>
      </c>
      <c r="I1307" s="4" t="str">
        <f t="shared" si="20"/>
        <v>Reject</v>
      </c>
      <c r="J1307" s="1">
        <f>VLOOKUP($B1307,'Working final'!$A$4:$BU$2260,50,0)</f>
        <v>45016</v>
      </c>
    </row>
    <row r="1308" spans="1:10" hidden="1" x14ac:dyDescent="0.25">
      <c r="A1308">
        <v>1306</v>
      </c>
      <c r="B1308" t="s">
        <v>2802</v>
      </c>
      <c r="C1308" t="str">
        <f>IF(VLOOKUP($B1308,'Working final'!$A$4:$BU$2260,50,0)&gt;=DATE(2022,3,31),"Y","N")</f>
        <v>N</v>
      </c>
      <c r="D1308" t="str">
        <f>IF(VLOOKUP($B1308,'Working final'!$A$4:$BU$2260,51,0)&gt;=1,"Y","N")</f>
        <v>N</v>
      </c>
      <c r="E1308" t="str">
        <f>IF(VLOOKUP($B1308,'Working final'!$A$4:$BU$2260,51,0)&lt;200,"Y","N")</f>
        <v>Y</v>
      </c>
      <c r="F1308" t="str">
        <f>IF(VLOOKUP($B1308,'Working final'!$A$4:$BU$2260,70,0)&gt;=75%,"Y","N")</f>
        <v>N</v>
      </c>
      <c r="G1308" t="str">
        <f>IF(VLOOKUP($B1308,'Working final'!$A$4:$BU$2260,71,0)&gt;=30%,"Y","N")</f>
        <v>N</v>
      </c>
      <c r="H1308" t="str">
        <f>IF(OR(VLOOKUP($B1308,'Working final'!$A$4:$BU$2260,72,0)&gt;=75%,VLOOKUP($B1308,'Working final'!$A$4:$BU$2260,73,0)&gt;=75%),"Y","N")</f>
        <v>N</v>
      </c>
      <c r="I1308" s="4" t="str">
        <f t="shared" si="20"/>
        <v>Reject</v>
      </c>
      <c r="J1308" s="1">
        <f>VLOOKUP($B1308,'Working final'!$A$4:$BU$2260,50,0)</f>
        <v>0</v>
      </c>
    </row>
    <row r="1309" spans="1:10" hidden="1" x14ac:dyDescent="0.25">
      <c r="A1309">
        <v>1307</v>
      </c>
      <c r="B1309" t="s">
        <v>2803</v>
      </c>
      <c r="C1309" t="str">
        <f>IF(VLOOKUP($B1309,'Working final'!$A$4:$BU$2260,50,0)&gt;=DATE(2022,3,31),"Y","N")</f>
        <v>N</v>
      </c>
      <c r="D1309" t="str">
        <f>IF(VLOOKUP($B1309,'Working final'!$A$4:$BU$2260,51,0)&gt;=1,"Y","N")</f>
        <v>N</v>
      </c>
      <c r="E1309" t="str">
        <f>IF(VLOOKUP($B1309,'Working final'!$A$4:$BU$2260,51,0)&lt;200,"Y","N")</f>
        <v>Y</v>
      </c>
      <c r="F1309" t="str">
        <f>IF(VLOOKUP($B1309,'Working final'!$A$4:$BU$2260,70,0)&gt;=75%,"Y","N")</f>
        <v>N</v>
      </c>
      <c r="G1309" t="str">
        <f>IF(VLOOKUP($B1309,'Working final'!$A$4:$BU$2260,71,0)&gt;=30%,"Y","N")</f>
        <v>N</v>
      </c>
      <c r="H1309" t="str">
        <f>IF(OR(VLOOKUP($B1309,'Working final'!$A$4:$BU$2260,72,0)&gt;=75%,VLOOKUP($B1309,'Working final'!$A$4:$BU$2260,73,0)&gt;=75%),"Y","N")</f>
        <v>N</v>
      </c>
      <c r="I1309" s="4" t="str">
        <f t="shared" si="20"/>
        <v>Reject</v>
      </c>
      <c r="J1309" s="1">
        <f>VLOOKUP($B1309,'Working final'!$A$4:$BU$2260,50,0)</f>
        <v>0</v>
      </c>
    </row>
    <row r="1310" spans="1:10" hidden="1" x14ac:dyDescent="0.25">
      <c r="A1310">
        <v>1308</v>
      </c>
      <c r="B1310" t="s">
        <v>2804</v>
      </c>
      <c r="C1310" t="str">
        <f>IF(VLOOKUP($B1310,'Working final'!$A$4:$BU$2260,50,0)&gt;=DATE(2022,3,31),"Y","N")</f>
        <v>Y</v>
      </c>
      <c r="D1310" t="str">
        <f>IF(VLOOKUP($B1310,'Working final'!$A$4:$BU$2260,51,0)&gt;=1,"Y","N")</f>
        <v>Y</v>
      </c>
      <c r="E1310" t="str">
        <f>IF(VLOOKUP($B1310,'Working final'!$A$4:$BU$2260,51,0)&lt;200,"Y","N")</f>
        <v>N</v>
      </c>
      <c r="F1310" t="str">
        <f>IF(VLOOKUP($B1310,'Working final'!$A$4:$BU$2260,70,0)&gt;=75%,"Y","N")</f>
        <v>Y</v>
      </c>
      <c r="G1310" t="str">
        <f>IF(VLOOKUP($B1310,'Working final'!$A$4:$BU$2260,71,0)&gt;=30%,"Y","N")</f>
        <v>Y</v>
      </c>
      <c r="H1310" t="str">
        <f>IF(OR(VLOOKUP($B1310,'Working final'!$A$4:$BU$2260,72,0)&gt;=75%,VLOOKUP($B1310,'Working final'!$A$4:$BU$2260,73,0)&gt;=75%),"Y","N")</f>
        <v>Y</v>
      </c>
      <c r="I1310" s="4" t="str">
        <f t="shared" si="20"/>
        <v>Reject</v>
      </c>
      <c r="J1310" s="1">
        <f>VLOOKUP($B1310,'Working final'!$A$4:$BU$2260,50,0)</f>
        <v>45016</v>
      </c>
    </row>
    <row r="1311" spans="1:10" hidden="1" x14ac:dyDescent="0.25">
      <c r="A1311">
        <v>1309</v>
      </c>
      <c r="B1311" t="s">
        <v>2806</v>
      </c>
      <c r="C1311" t="str">
        <f>IF(VLOOKUP($B1311,'Working final'!$A$4:$BU$2260,50,0)&gt;=DATE(2022,3,31),"Y","N")</f>
        <v>N</v>
      </c>
      <c r="D1311" t="str">
        <f>IF(VLOOKUP($B1311,'Working final'!$A$4:$BU$2260,51,0)&gt;=1,"Y","N")</f>
        <v>N</v>
      </c>
      <c r="E1311" t="str">
        <f>IF(VLOOKUP($B1311,'Working final'!$A$4:$BU$2260,51,0)&lt;200,"Y","N")</f>
        <v>Y</v>
      </c>
      <c r="F1311" t="str">
        <f>IF(VLOOKUP($B1311,'Working final'!$A$4:$BU$2260,70,0)&gt;=75%,"Y","N")</f>
        <v>N</v>
      </c>
      <c r="G1311" t="str">
        <f>IF(VLOOKUP($B1311,'Working final'!$A$4:$BU$2260,71,0)&gt;=30%,"Y","N")</f>
        <v>N</v>
      </c>
      <c r="H1311" t="str">
        <f>IF(OR(VLOOKUP($B1311,'Working final'!$A$4:$BU$2260,72,0)&gt;=75%,VLOOKUP($B1311,'Working final'!$A$4:$BU$2260,73,0)&gt;=75%),"Y","N")</f>
        <v>N</v>
      </c>
      <c r="I1311" s="4" t="str">
        <f t="shared" si="20"/>
        <v>Reject</v>
      </c>
      <c r="J1311" s="1">
        <f>VLOOKUP($B1311,'Working final'!$A$4:$BU$2260,50,0)</f>
        <v>0</v>
      </c>
    </row>
    <row r="1312" spans="1:10" hidden="1" x14ac:dyDescent="0.25">
      <c r="A1312">
        <v>1310</v>
      </c>
      <c r="B1312" t="s">
        <v>2807</v>
      </c>
      <c r="C1312" t="str">
        <f>IF(VLOOKUP($B1312,'Working final'!$A$4:$BU$2260,50,0)&gt;=DATE(2022,3,31),"Y","N")</f>
        <v>Y</v>
      </c>
      <c r="D1312" t="str">
        <f>IF(VLOOKUP($B1312,'Working final'!$A$4:$BU$2260,51,0)&gt;=1,"Y","N")</f>
        <v>Y</v>
      </c>
      <c r="E1312" t="str">
        <f>IF(VLOOKUP($B1312,'Working final'!$A$4:$BU$2260,51,0)&lt;200,"Y","N")</f>
        <v>N</v>
      </c>
      <c r="F1312" t="str">
        <f>IF(VLOOKUP($B1312,'Working final'!$A$4:$BU$2260,70,0)&gt;=75%,"Y","N")</f>
        <v>Y</v>
      </c>
      <c r="G1312" t="str">
        <f>IF(VLOOKUP($B1312,'Working final'!$A$4:$BU$2260,71,0)&gt;=30%,"Y","N")</f>
        <v>Y</v>
      </c>
      <c r="H1312" t="str">
        <f>IF(OR(VLOOKUP($B1312,'Working final'!$A$4:$BU$2260,72,0)&gt;=75%,VLOOKUP($B1312,'Working final'!$A$4:$BU$2260,73,0)&gt;=75%),"Y","N")</f>
        <v>Y</v>
      </c>
      <c r="I1312" s="4" t="str">
        <f t="shared" si="20"/>
        <v>Reject</v>
      </c>
      <c r="J1312" s="1">
        <f>VLOOKUP($B1312,'Working final'!$A$4:$BU$2260,50,0)</f>
        <v>45016</v>
      </c>
    </row>
    <row r="1313" spans="1:10" hidden="1" x14ac:dyDescent="0.25">
      <c r="A1313">
        <v>1311</v>
      </c>
      <c r="B1313" t="s">
        <v>2811</v>
      </c>
      <c r="C1313" t="str">
        <f>IF(VLOOKUP($B1313,'Working final'!$A$4:$BU$2260,50,0)&gt;=DATE(2022,3,31),"Y","N")</f>
        <v>Y</v>
      </c>
      <c r="D1313" t="str">
        <f>IF(VLOOKUP($B1313,'Working final'!$A$4:$BU$2260,51,0)&gt;=1,"Y","N")</f>
        <v>Y</v>
      </c>
      <c r="E1313" t="str">
        <f>IF(VLOOKUP($B1313,'Working final'!$A$4:$BU$2260,51,0)&lt;200,"Y","N")</f>
        <v>N</v>
      </c>
      <c r="F1313" t="str">
        <f>IF(VLOOKUP($B1313,'Working final'!$A$4:$BU$2260,70,0)&gt;=75%,"Y","N")</f>
        <v>Y</v>
      </c>
      <c r="G1313" t="str">
        <f>IF(VLOOKUP($B1313,'Working final'!$A$4:$BU$2260,71,0)&gt;=30%,"Y","N")</f>
        <v>Y</v>
      </c>
      <c r="H1313" t="str">
        <f>IF(OR(VLOOKUP($B1313,'Working final'!$A$4:$BU$2260,72,0)&gt;=75%,VLOOKUP($B1313,'Working final'!$A$4:$BU$2260,73,0)&gt;=75%),"Y","N")</f>
        <v>Y</v>
      </c>
      <c r="I1313" s="4" t="str">
        <f t="shared" si="20"/>
        <v>Reject</v>
      </c>
      <c r="J1313" s="1">
        <f>VLOOKUP($B1313,'Working final'!$A$4:$BU$2260,50,0)</f>
        <v>45016</v>
      </c>
    </row>
    <row r="1314" spans="1:10" hidden="1" x14ac:dyDescent="0.25">
      <c r="A1314">
        <v>1312</v>
      </c>
      <c r="B1314" t="s">
        <v>2812</v>
      </c>
      <c r="C1314" t="str">
        <f>IF(VLOOKUP($B1314,'Working final'!$A$4:$BU$2260,50,0)&gt;=DATE(2022,3,31),"Y","N")</f>
        <v>Y</v>
      </c>
      <c r="D1314" t="str">
        <f>IF(VLOOKUP($B1314,'Working final'!$A$4:$BU$2260,51,0)&gt;=1,"Y","N")</f>
        <v>Y</v>
      </c>
      <c r="E1314" t="str">
        <f>IF(VLOOKUP($B1314,'Working final'!$A$4:$BU$2260,51,0)&lt;200,"Y","N")</f>
        <v>N</v>
      </c>
      <c r="F1314" t="str">
        <f>IF(VLOOKUP($B1314,'Working final'!$A$4:$BU$2260,70,0)&gt;=75%,"Y","N")</f>
        <v>Y</v>
      </c>
      <c r="G1314" t="str">
        <f>IF(VLOOKUP($B1314,'Working final'!$A$4:$BU$2260,71,0)&gt;=30%,"Y","N")</f>
        <v>Y</v>
      </c>
      <c r="H1314" t="str">
        <f>IF(OR(VLOOKUP($B1314,'Working final'!$A$4:$BU$2260,72,0)&gt;=75%,VLOOKUP($B1314,'Working final'!$A$4:$BU$2260,73,0)&gt;=75%),"Y","N")</f>
        <v>Y</v>
      </c>
      <c r="I1314" s="4" t="str">
        <f t="shared" si="20"/>
        <v>Reject</v>
      </c>
      <c r="J1314" s="1">
        <f>VLOOKUP($B1314,'Working final'!$A$4:$BU$2260,50,0)</f>
        <v>45016</v>
      </c>
    </row>
    <row r="1315" spans="1:10" hidden="1" x14ac:dyDescent="0.25">
      <c r="A1315">
        <v>1313</v>
      </c>
      <c r="B1315" t="s">
        <v>2815</v>
      </c>
      <c r="C1315" t="str">
        <f>IF(VLOOKUP($B1315,'Working final'!$A$4:$BU$2260,50,0)&gt;=DATE(2022,3,31),"Y","N")</f>
        <v>N</v>
      </c>
      <c r="D1315" t="str">
        <f>IF(VLOOKUP($B1315,'Working final'!$A$4:$BU$2260,51,0)&gt;=1,"Y","N")</f>
        <v>N</v>
      </c>
      <c r="E1315" t="str">
        <f>IF(VLOOKUP($B1315,'Working final'!$A$4:$BU$2260,51,0)&lt;200,"Y","N")</f>
        <v>Y</v>
      </c>
      <c r="F1315" t="str">
        <f>IF(VLOOKUP($B1315,'Working final'!$A$4:$BU$2260,70,0)&gt;=75%,"Y","N")</f>
        <v>N</v>
      </c>
      <c r="G1315" t="str">
        <f>IF(VLOOKUP($B1315,'Working final'!$A$4:$BU$2260,71,0)&gt;=30%,"Y","N")</f>
        <v>N</v>
      </c>
      <c r="H1315" t="str">
        <f>IF(OR(VLOOKUP($B1315,'Working final'!$A$4:$BU$2260,72,0)&gt;=75%,VLOOKUP($B1315,'Working final'!$A$4:$BU$2260,73,0)&gt;=75%),"Y","N")</f>
        <v>N</v>
      </c>
      <c r="I1315" s="4" t="str">
        <f t="shared" si="20"/>
        <v>Reject</v>
      </c>
      <c r="J1315" s="1">
        <f>VLOOKUP($B1315,'Working final'!$A$4:$BU$2260,50,0)</f>
        <v>0</v>
      </c>
    </row>
    <row r="1316" spans="1:10" x14ac:dyDescent="0.25">
      <c r="A1316">
        <v>1314</v>
      </c>
      <c r="B1316" t="s">
        <v>2816</v>
      </c>
      <c r="C1316" t="str">
        <f>IF(VLOOKUP($B1316,'Working final'!$A$4:$BU$2260,50,0)&gt;=DATE(2022,3,31),"Y","N")</f>
        <v>Y</v>
      </c>
      <c r="D1316" t="str">
        <f>IF(VLOOKUP($B1316,'Working final'!$A$4:$BU$2260,51,0)&gt;=1,"Y","N")</f>
        <v>Y</v>
      </c>
      <c r="E1316" t="str">
        <f>IF(VLOOKUP($B1316,'Working final'!$A$4:$BU$2260,51,0)&lt;200,"Y","N")</f>
        <v>Y</v>
      </c>
      <c r="F1316" t="str">
        <f>IF(VLOOKUP($B1316,'Working final'!$A$4:$BU$2260,70,0)&gt;=75%,"Y","N")</f>
        <v>Y</v>
      </c>
      <c r="G1316" t="str">
        <f>IF(VLOOKUP($B1316,'Working final'!$A$4:$BU$2260,71,0)&gt;=30%,"Y","N")</f>
        <v>Y</v>
      </c>
      <c r="H1316" t="str">
        <f>IF(OR(VLOOKUP($B1316,'Working final'!$A$4:$BU$2260,72,0)&gt;=75%,VLOOKUP($B1316,'Working final'!$A$4:$BU$2260,73,0)&gt;=75%),"Y","N")</f>
        <v>Y</v>
      </c>
      <c r="I1316" s="4" t="str">
        <f t="shared" si="20"/>
        <v>Accept</v>
      </c>
      <c r="J1316" s="1">
        <f>VLOOKUP($B1316,'Working final'!$A$4:$BU$2260,50,0)</f>
        <v>45016</v>
      </c>
    </row>
    <row r="1317" spans="1:10" hidden="1" x14ac:dyDescent="0.25">
      <c r="A1317">
        <v>1315</v>
      </c>
      <c r="B1317" t="s">
        <v>2818</v>
      </c>
      <c r="C1317" t="str">
        <f>IF(VLOOKUP($B1317,'Working final'!$A$4:$BU$2260,50,0)&gt;=DATE(2022,3,31),"Y","N")</f>
        <v>N</v>
      </c>
      <c r="D1317" t="str">
        <f>IF(VLOOKUP($B1317,'Working final'!$A$4:$BU$2260,51,0)&gt;=1,"Y","N")</f>
        <v>N</v>
      </c>
      <c r="E1317" t="str">
        <f>IF(VLOOKUP($B1317,'Working final'!$A$4:$BU$2260,51,0)&lt;200,"Y","N")</f>
        <v>Y</v>
      </c>
      <c r="F1317" t="str">
        <f>IF(VLOOKUP($B1317,'Working final'!$A$4:$BU$2260,70,0)&gt;=75%,"Y","N")</f>
        <v>N</v>
      </c>
      <c r="G1317" t="str">
        <f>IF(VLOOKUP($B1317,'Working final'!$A$4:$BU$2260,71,0)&gt;=30%,"Y","N")</f>
        <v>N</v>
      </c>
      <c r="H1317" t="str">
        <f>IF(OR(VLOOKUP($B1317,'Working final'!$A$4:$BU$2260,72,0)&gt;=75%,VLOOKUP($B1317,'Working final'!$A$4:$BU$2260,73,0)&gt;=75%),"Y","N")</f>
        <v>N</v>
      </c>
      <c r="I1317" s="4" t="str">
        <f t="shared" si="20"/>
        <v>Reject</v>
      </c>
      <c r="J1317" s="1">
        <f>VLOOKUP($B1317,'Working final'!$A$4:$BU$2260,50,0)</f>
        <v>0</v>
      </c>
    </row>
    <row r="1318" spans="1:10" hidden="1" x14ac:dyDescent="0.25">
      <c r="A1318">
        <v>1316</v>
      </c>
      <c r="B1318" t="s">
        <v>2819</v>
      </c>
      <c r="C1318" t="str">
        <f>IF(VLOOKUP($B1318,'Working final'!$A$4:$BU$2260,50,0)&gt;=DATE(2022,3,31),"Y","N")</f>
        <v>N</v>
      </c>
      <c r="D1318" t="str">
        <f>IF(VLOOKUP($B1318,'Working final'!$A$4:$BU$2260,51,0)&gt;=1,"Y","N")</f>
        <v>N</v>
      </c>
      <c r="E1318" t="str">
        <f>IF(VLOOKUP($B1318,'Working final'!$A$4:$BU$2260,51,0)&lt;200,"Y","N")</f>
        <v>Y</v>
      </c>
      <c r="F1318" t="str">
        <f>IF(VLOOKUP($B1318,'Working final'!$A$4:$BU$2260,70,0)&gt;=75%,"Y","N")</f>
        <v>N</v>
      </c>
      <c r="G1318" t="str">
        <f>IF(VLOOKUP($B1318,'Working final'!$A$4:$BU$2260,71,0)&gt;=30%,"Y","N")</f>
        <v>N</v>
      </c>
      <c r="H1318" t="str">
        <f>IF(OR(VLOOKUP($B1318,'Working final'!$A$4:$BU$2260,72,0)&gt;=75%,VLOOKUP($B1318,'Working final'!$A$4:$BU$2260,73,0)&gt;=75%),"Y","N")</f>
        <v>N</v>
      </c>
      <c r="I1318" s="4" t="str">
        <f t="shared" si="20"/>
        <v>Reject</v>
      </c>
      <c r="J1318" s="1">
        <f>VLOOKUP($B1318,'Working final'!$A$4:$BU$2260,50,0)</f>
        <v>0</v>
      </c>
    </row>
    <row r="1319" spans="1:10" hidden="1" x14ac:dyDescent="0.25">
      <c r="A1319">
        <v>1317</v>
      </c>
      <c r="B1319" t="s">
        <v>2820</v>
      </c>
      <c r="C1319" t="str">
        <f>IF(VLOOKUP($B1319,'Working final'!$A$4:$BU$2260,50,0)&gt;=DATE(2022,3,31),"Y","N")</f>
        <v>N</v>
      </c>
      <c r="D1319" t="str">
        <f>IF(VLOOKUP($B1319,'Working final'!$A$4:$BU$2260,51,0)&gt;=1,"Y","N")</f>
        <v>N</v>
      </c>
      <c r="E1319" t="str">
        <f>IF(VLOOKUP($B1319,'Working final'!$A$4:$BU$2260,51,0)&lt;200,"Y","N")</f>
        <v>Y</v>
      </c>
      <c r="F1319" t="str">
        <f>IF(VLOOKUP($B1319,'Working final'!$A$4:$BU$2260,70,0)&gt;=75%,"Y","N")</f>
        <v>N</v>
      </c>
      <c r="G1319" t="str">
        <f>IF(VLOOKUP($B1319,'Working final'!$A$4:$BU$2260,71,0)&gt;=30%,"Y","N")</f>
        <v>N</v>
      </c>
      <c r="H1319" t="str">
        <f>IF(OR(VLOOKUP($B1319,'Working final'!$A$4:$BU$2260,72,0)&gt;=75%,VLOOKUP($B1319,'Working final'!$A$4:$BU$2260,73,0)&gt;=75%),"Y","N")</f>
        <v>N</v>
      </c>
      <c r="I1319" s="4" t="str">
        <f t="shared" si="20"/>
        <v>Reject</v>
      </c>
      <c r="J1319" s="1">
        <f>VLOOKUP($B1319,'Working final'!$A$4:$BU$2260,50,0)</f>
        <v>0</v>
      </c>
    </row>
    <row r="1320" spans="1:10" hidden="1" x14ac:dyDescent="0.25">
      <c r="A1320">
        <v>1318</v>
      </c>
      <c r="B1320" t="s">
        <v>2821</v>
      </c>
      <c r="C1320" t="str">
        <f>IF(VLOOKUP($B1320,'Working final'!$A$4:$BU$2260,50,0)&gt;=DATE(2022,3,31),"Y","N")</f>
        <v>N</v>
      </c>
      <c r="D1320" t="str">
        <f>IF(VLOOKUP($B1320,'Working final'!$A$4:$BU$2260,51,0)&gt;=1,"Y","N")</f>
        <v>N</v>
      </c>
      <c r="E1320" t="str">
        <f>IF(VLOOKUP($B1320,'Working final'!$A$4:$BU$2260,51,0)&lt;200,"Y","N")</f>
        <v>Y</v>
      </c>
      <c r="F1320" t="str">
        <f>IF(VLOOKUP($B1320,'Working final'!$A$4:$BU$2260,70,0)&gt;=75%,"Y","N")</f>
        <v>N</v>
      </c>
      <c r="G1320" t="str">
        <f>IF(VLOOKUP($B1320,'Working final'!$A$4:$BU$2260,71,0)&gt;=30%,"Y","N")</f>
        <v>N</v>
      </c>
      <c r="H1320" t="str">
        <f>IF(OR(VLOOKUP($B1320,'Working final'!$A$4:$BU$2260,72,0)&gt;=75%,VLOOKUP($B1320,'Working final'!$A$4:$BU$2260,73,0)&gt;=75%),"Y","N")</f>
        <v>N</v>
      </c>
      <c r="I1320" s="4" t="str">
        <f t="shared" si="20"/>
        <v>Reject</v>
      </c>
      <c r="J1320" s="1">
        <f>VLOOKUP($B1320,'Working final'!$A$4:$BU$2260,50,0)</f>
        <v>0</v>
      </c>
    </row>
    <row r="1321" spans="1:10" hidden="1" x14ac:dyDescent="0.25">
      <c r="A1321">
        <v>1319</v>
      </c>
      <c r="B1321" t="s">
        <v>2822</v>
      </c>
      <c r="C1321" t="str">
        <f>IF(VLOOKUP($B1321,'Working final'!$A$4:$BU$2260,50,0)&gt;=DATE(2022,3,31),"Y","N")</f>
        <v>N</v>
      </c>
      <c r="D1321" t="str">
        <f>IF(VLOOKUP($B1321,'Working final'!$A$4:$BU$2260,51,0)&gt;=1,"Y","N")</f>
        <v>N</v>
      </c>
      <c r="E1321" t="str">
        <f>IF(VLOOKUP($B1321,'Working final'!$A$4:$BU$2260,51,0)&lt;200,"Y","N")</f>
        <v>Y</v>
      </c>
      <c r="F1321" t="str">
        <f>IF(VLOOKUP($B1321,'Working final'!$A$4:$BU$2260,70,0)&gt;=75%,"Y","N")</f>
        <v>N</v>
      </c>
      <c r="G1321" t="str">
        <f>IF(VLOOKUP($B1321,'Working final'!$A$4:$BU$2260,71,0)&gt;=30%,"Y","N")</f>
        <v>N</v>
      </c>
      <c r="H1321" t="str">
        <f>IF(OR(VLOOKUP($B1321,'Working final'!$A$4:$BU$2260,72,0)&gt;=75%,VLOOKUP($B1321,'Working final'!$A$4:$BU$2260,73,0)&gt;=75%),"Y","N")</f>
        <v>N</v>
      </c>
      <c r="I1321" s="4" t="str">
        <f t="shared" si="20"/>
        <v>Reject</v>
      </c>
      <c r="J1321" s="1">
        <f>VLOOKUP($B1321,'Working final'!$A$4:$BU$2260,50,0)</f>
        <v>0</v>
      </c>
    </row>
    <row r="1322" spans="1:10" hidden="1" x14ac:dyDescent="0.25">
      <c r="A1322">
        <v>1320</v>
      </c>
      <c r="B1322" t="s">
        <v>2830</v>
      </c>
      <c r="C1322" t="str">
        <f>IF(VLOOKUP($B1322,'Working final'!$A$4:$BU$2260,50,0)&gt;=DATE(2022,3,31),"Y","N")</f>
        <v>Y</v>
      </c>
      <c r="D1322" t="str">
        <f>IF(VLOOKUP($B1322,'Working final'!$A$4:$BU$2260,51,0)&gt;=1,"Y","N")</f>
        <v>Y</v>
      </c>
      <c r="E1322" t="str">
        <f>IF(VLOOKUP($B1322,'Working final'!$A$4:$BU$2260,51,0)&lt;200,"Y","N")</f>
        <v>Y</v>
      </c>
      <c r="F1322" t="str">
        <f>IF(VLOOKUP($B1322,'Working final'!$A$4:$BU$2260,70,0)&gt;=75%,"Y","N")</f>
        <v>Y</v>
      </c>
      <c r="G1322" t="str">
        <f>IF(VLOOKUP($B1322,'Working final'!$A$4:$BU$2260,71,0)&gt;=30%,"Y","N")</f>
        <v>Y</v>
      </c>
      <c r="H1322" t="str">
        <f>IF(OR(VLOOKUP($B1322,'Working final'!$A$4:$BU$2260,72,0)&gt;=75%,VLOOKUP($B1322,'Working final'!$A$4:$BU$2260,73,0)&gt;=75%),"Y","N")</f>
        <v>N</v>
      </c>
      <c r="I1322" s="4" t="str">
        <f t="shared" si="20"/>
        <v>Reject</v>
      </c>
      <c r="J1322" s="1">
        <f>VLOOKUP($B1322,'Working final'!$A$4:$BU$2260,50,0)</f>
        <v>45016</v>
      </c>
    </row>
    <row r="1323" spans="1:10" hidden="1" x14ac:dyDescent="0.25">
      <c r="A1323">
        <v>1321</v>
      </c>
      <c r="B1323" t="s">
        <v>2831</v>
      </c>
      <c r="C1323" t="str">
        <f>IF(VLOOKUP($B1323,'Working final'!$A$4:$BU$2260,50,0)&gt;=DATE(2022,3,31),"Y","N")</f>
        <v>N</v>
      </c>
      <c r="D1323" t="str">
        <f>IF(VLOOKUP($B1323,'Working final'!$A$4:$BU$2260,51,0)&gt;=1,"Y","N")</f>
        <v>N</v>
      </c>
      <c r="E1323" t="str">
        <f>IF(VLOOKUP($B1323,'Working final'!$A$4:$BU$2260,51,0)&lt;200,"Y","N")</f>
        <v>Y</v>
      </c>
      <c r="F1323" t="str">
        <f>IF(VLOOKUP($B1323,'Working final'!$A$4:$BU$2260,70,0)&gt;=75%,"Y","N")</f>
        <v>N</v>
      </c>
      <c r="G1323" t="str">
        <f>IF(VLOOKUP($B1323,'Working final'!$A$4:$BU$2260,71,0)&gt;=30%,"Y","N")</f>
        <v>N</v>
      </c>
      <c r="H1323" t="str">
        <f>IF(OR(VLOOKUP($B1323,'Working final'!$A$4:$BU$2260,72,0)&gt;=75%,VLOOKUP($B1323,'Working final'!$A$4:$BU$2260,73,0)&gt;=75%),"Y","N")</f>
        <v>N</v>
      </c>
      <c r="I1323" s="4" t="str">
        <f t="shared" si="20"/>
        <v>Reject</v>
      </c>
      <c r="J1323" s="1">
        <f>VLOOKUP($B1323,'Working final'!$A$4:$BU$2260,50,0)</f>
        <v>0</v>
      </c>
    </row>
    <row r="1324" spans="1:10" hidden="1" x14ac:dyDescent="0.25">
      <c r="A1324">
        <v>1322</v>
      </c>
      <c r="B1324" t="s">
        <v>2832</v>
      </c>
      <c r="C1324" t="str">
        <f>IF(VLOOKUP($B1324,'Working final'!$A$4:$BU$2260,50,0)&gt;=DATE(2022,3,31),"Y","N")</f>
        <v>N</v>
      </c>
      <c r="D1324" t="str">
        <f>IF(VLOOKUP($B1324,'Working final'!$A$4:$BU$2260,51,0)&gt;=1,"Y","N")</f>
        <v>N</v>
      </c>
      <c r="E1324" t="str">
        <f>IF(VLOOKUP($B1324,'Working final'!$A$4:$BU$2260,51,0)&lt;200,"Y","N")</f>
        <v>Y</v>
      </c>
      <c r="F1324" t="str">
        <f>IF(VLOOKUP($B1324,'Working final'!$A$4:$BU$2260,70,0)&gt;=75%,"Y","N")</f>
        <v>N</v>
      </c>
      <c r="G1324" t="str">
        <f>IF(VLOOKUP($B1324,'Working final'!$A$4:$BU$2260,71,0)&gt;=30%,"Y","N")</f>
        <v>N</v>
      </c>
      <c r="H1324" t="str">
        <f>IF(OR(VLOOKUP($B1324,'Working final'!$A$4:$BU$2260,72,0)&gt;=75%,VLOOKUP($B1324,'Working final'!$A$4:$BU$2260,73,0)&gt;=75%),"Y","N")</f>
        <v>N</v>
      </c>
      <c r="I1324" s="4" t="str">
        <f t="shared" si="20"/>
        <v>Reject</v>
      </c>
      <c r="J1324" s="1">
        <f>VLOOKUP($B1324,'Working final'!$A$4:$BU$2260,50,0)</f>
        <v>0</v>
      </c>
    </row>
    <row r="1325" spans="1:10" hidden="1" x14ac:dyDescent="0.25">
      <c r="A1325">
        <v>1323</v>
      </c>
      <c r="B1325" t="s">
        <v>2833</v>
      </c>
      <c r="C1325" t="str">
        <f>IF(VLOOKUP($B1325,'Working final'!$A$4:$BU$2260,50,0)&gt;=DATE(2022,3,31),"Y","N")</f>
        <v>Y</v>
      </c>
      <c r="D1325" t="str">
        <f>IF(VLOOKUP($B1325,'Working final'!$A$4:$BU$2260,51,0)&gt;=1,"Y","N")</f>
        <v>Y</v>
      </c>
      <c r="E1325" t="str">
        <f>IF(VLOOKUP($B1325,'Working final'!$A$4:$BU$2260,51,0)&lt;200,"Y","N")</f>
        <v>Y</v>
      </c>
      <c r="F1325" t="str">
        <f>IF(VLOOKUP($B1325,'Working final'!$A$4:$BU$2260,70,0)&gt;=75%,"Y","N")</f>
        <v>Y</v>
      </c>
      <c r="G1325" t="str">
        <f>IF(VLOOKUP($B1325,'Working final'!$A$4:$BU$2260,71,0)&gt;=30%,"Y","N")</f>
        <v>Y</v>
      </c>
      <c r="H1325" t="str">
        <f>IF(OR(VLOOKUP($B1325,'Working final'!$A$4:$BU$2260,72,0)&gt;=75%,VLOOKUP($B1325,'Working final'!$A$4:$BU$2260,73,0)&gt;=75%),"Y","N")</f>
        <v>N</v>
      </c>
      <c r="I1325" s="4" t="str">
        <f t="shared" si="20"/>
        <v>Reject</v>
      </c>
      <c r="J1325" s="1">
        <f>VLOOKUP($B1325,'Working final'!$A$4:$BU$2260,50,0)</f>
        <v>45016</v>
      </c>
    </row>
    <row r="1326" spans="1:10" hidden="1" x14ac:dyDescent="0.25">
      <c r="A1326">
        <v>1324</v>
      </c>
      <c r="B1326" t="s">
        <v>2834</v>
      </c>
      <c r="C1326" t="str">
        <f>IF(VLOOKUP($B1326,'Working final'!$A$4:$BU$2260,50,0)&gt;=DATE(2022,3,31),"Y","N")</f>
        <v>Y</v>
      </c>
      <c r="D1326" t="str">
        <f>IF(VLOOKUP($B1326,'Working final'!$A$4:$BU$2260,51,0)&gt;=1,"Y","N")</f>
        <v>Y</v>
      </c>
      <c r="E1326" t="str">
        <f>IF(VLOOKUP($B1326,'Working final'!$A$4:$BU$2260,51,0)&lt;200,"Y","N")</f>
        <v>Y</v>
      </c>
      <c r="F1326" t="str">
        <f>IF(VLOOKUP($B1326,'Working final'!$A$4:$BU$2260,70,0)&gt;=75%,"Y","N")</f>
        <v>Y</v>
      </c>
      <c r="G1326" t="str">
        <f>IF(VLOOKUP($B1326,'Working final'!$A$4:$BU$2260,71,0)&gt;=30%,"Y","N")</f>
        <v>Y</v>
      </c>
      <c r="H1326" t="str">
        <f>IF(OR(VLOOKUP($B1326,'Working final'!$A$4:$BU$2260,72,0)&gt;=75%,VLOOKUP($B1326,'Working final'!$A$4:$BU$2260,73,0)&gt;=75%),"Y","N")</f>
        <v>N</v>
      </c>
      <c r="I1326" s="4" t="str">
        <f t="shared" si="20"/>
        <v>Reject</v>
      </c>
      <c r="J1326" s="1">
        <f>VLOOKUP($B1326,'Working final'!$A$4:$BU$2260,50,0)</f>
        <v>45016</v>
      </c>
    </row>
    <row r="1327" spans="1:10" hidden="1" x14ac:dyDescent="0.25">
      <c r="A1327">
        <v>1325</v>
      </c>
      <c r="B1327" t="s">
        <v>2836</v>
      </c>
      <c r="C1327" t="str">
        <f>IF(VLOOKUP($B1327,'Working final'!$A$4:$BU$2260,50,0)&gt;=DATE(2022,3,31),"Y","N")</f>
        <v>Y</v>
      </c>
      <c r="D1327" t="str">
        <f>IF(VLOOKUP($B1327,'Working final'!$A$4:$BU$2260,51,0)&gt;=1,"Y","N")</f>
        <v>Y</v>
      </c>
      <c r="E1327" t="str">
        <f>IF(VLOOKUP($B1327,'Working final'!$A$4:$BU$2260,51,0)&lt;200,"Y","N")</f>
        <v>Y</v>
      </c>
      <c r="F1327" t="str">
        <f>IF(VLOOKUP($B1327,'Working final'!$A$4:$BU$2260,70,0)&gt;=75%,"Y","N")</f>
        <v>Y</v>
      </c>
      <c r="G1327" t="str">
        <f>IF(VLOOKUP($B1327,'Working final'!$A$4:$BU$2260,71,0)&gt;=30%,"Y","N")</f>
        <v>Y</v>
      </c>
      <c r="H1327" t="str">
        <f>IF(OR(VLOOKUP($B1327,'Working final'!$A$4:$BU$2260,72,0)&gt;=75%,VLOOKUP($B1327,'Working final'!$A$4:$BU$2260,73,0)&gt;=75%),"Y","N")</f>
        <v>N</v>
      </c>
      <c r="I1327" s="4" t="str">
        <f t="shared" si="20"/>
        <v>Reject</v>
      </c>
      <c r="J1327" s="1">
        <f>VLOOKUP($B1327,'Working final'!$A$4:$BU$2260,50,0)</f>
        <v>45016</v>
      </c>
    </row>
    <row r="1328" spans="1:10" hidden="1" x14ac:dyDescent="0.25">
      <c r="A1328">
        <v>1326</v>
      </c>
      <c r="B1328" t="s">
        <v>2837</v>
      </c>
      <c r="C1328" t="str">
        <f>IF(VLOOKUP($B1328,'Working final'!$A$4:$BU$2260,50,0)&gt;=DATE(2022,3,31),"Y","N")</f>
        <v>N</v>
      </c>
      <c r="D1328" t="str">
        <f>IF(VLOOKUP($B1328,'Working final'!$A$4:$BU$2260,51,0)&gt;=1,"Y","N")</f>
        <v>N</v>
      </c>
      <c r="E1328" t="str">
        <f>IF(VLOOKUP($B1328,'Working final'!$A$4:$BU$2260,51,0)&lt;200,"Y","N")</f>
        <v>Y</v>
      </c>
      <c r="F1328" t="str">
        <f>IF(VLOOKUP($B1328,'Working final'!$A$4:$BU$2260,70,0)&gt;=75%,"Y","N")</f>
        <v>N</v>
      </c>
      <c r="G1328" t="str">
        <f>IF(VLOOKUP($B1328,'Working final'!$A$4:$BU$2260,71,0)&gt;=30%,"Y","N")</f>
        <v>N</v>
      </c>
      <c r="H1328" t="str">
        <f>IF(OR(VLOOKUP($B1328,'Working final'!$A$4:$BU$2260,72,0)&gt;=75%,VLOOKUP($B1328,'Working final'!$A$4:$BU$2260,73,0)&gt;=75%),"Y","N")</f>
        <v>N</v>
      </c>
      <c r="I1328" s="4" t="str">
        <f t="shared" si="20"/>
        <v>Reject</v>
      </c>
      <c r="J1328" s="1">
        <f>VLOOKUP($B1328,'Working final'!$A$4:$BU$2260,50,0)</f>
        <v>0</v>
      </c>
    </row>
    <row r="1329" spans="1:10" hidden="1" x14ac:dyDescent="0.25">
      <c r="A1329">
        <v>1327</v>
      </c>
      <c r="B1329" t="s">
        <v>2838</v>
      </c>
      <c r="C1329" t="str">
        <f>IF(VLOOKUP($B1329,'Working final'!$A$4:$BU$2260,50,0)&gt;=DATE(2022,3,31),"Y","N")</f>
        <v>N</v>
      </c>
      <c r="D1329" t="str">
        <f>IF(VLOOKUP($B1329,'Working final'!$A$4:$BU$2260,51,0)&gt;=1,"Y","N")</f>
        <v>N</v>
      </c>
      <c r="E1329" t="str">
        <f>IF(VLOOKUP($B1329,'Working final'!$A$4:$BU$2260,51,0)&lt;200,"Y","N")</f>
        <v>Y</v>
      </c>
      <c r="F1329" t="str">
        <f>IF(VLOOKUP($B1329,'Working final'!$A$4:$BU$2260,70,0)&gt;=75%,"Y","N")</f>
        <v>N</v>
      </c>
      <c r="G1329" t="str">
        <f>IF(VLOOKUP($B1329,'Working final'!$A$4:$BU$2260,71,0)&gt;=30%,"Y","N")</f>
        <v>N</v>
      </c>
      <c r="H1329" t="str">
        <f>IF(OR(VLOOKUP($B1329,'Working final'!$A$4:$BU$2260,72,0)&gt;=75%,VLOOKUP($B1329,'Working final'!$A$4:$BU$2260,73,0)&gt;=75%),"Y","N")</f>
        <v>N</v>
      </c>
      <c r="I1329" s="4" t="str">
        <f t="shared" si="20"/>
        <v>Reject</v>
      </c>
      <c r="J1329" s="1">
        <f>VLOOKUP($B1329,'Working final'!$A$4:$BU$2260,50,0)</f>
        <v>0</v>
      </c>
    </row>
    <row r="1330" spans="1:10" hidden="1" x14ac:dyDescent="0.25">
      <c r="A1330">
        <v>1328</v>
      </c>
      <c r="B1330" t="s">
        <v>2839</v>
      </c>
      <c r="C1330" t="str">
        <f>IF(VLOOKUP($B1330,'Working final'!$A$4:$BU$2260,50,0)&gt;=DATE(2022,3,31),"Y","N")</f>
        <v>Y</v>
      </c>
      <c r="D1330" t="str">
        <f>IF(VLOOKUP($B1330,'Working final'!$A$4:$BU$2260,51,0)&gt;=1,"Y","N")</f>
        <v>Y</v>
      </c>
      <c r="E1330" t="str">
        <f>IF(VLOOKUP($B1330,'Working final'!$A$4:$BU$2260,51,0)&lt;200,"Y","N")</f>
        <v>N</v>
      </c>
      <c r="F1330" t="str">
        <f>IF(VLOOKUP($B1330,'Working final'!$A$4:$BU$2260,70,0)&gt;=75%,"Y","N")</f>
        <v>Y</v>
      </c>
      <c r="G1330" t="str">
        <f>IF(VLOOKUP($B1330,'Working final'!$A$4:$BU$2260,71,0)&gt;=30%,"Y","N")</f>
        <v>Y</v>
      </c>
      <c r="H1330" t="str">
        <f>IF(OR(VLOOKUP($B1330,'Working final'!$A$4:$BU$2260,72,0)&gt;=75%,VLOOKUP($B1330,'Working final'!$A$4:$BU$2260,73,0)&gt;=75%),"Y","N")</f>
        <v>Y</v>
      </c>
      <c r="I1330" s="4" t="str">
        <f t="shared" si="20"/>
        <v>Reject</v>
      </c>
      <c r="J1330" s="1">
        <f>VLOOKUP($B1330,'Working final'!$A$4:$BU$2260,50,0)</f>
        <v>45016</v>
      </c>
    </row>
    <row r="1331" spans="1:10" hidden="1" x14ac:dyDescent="0.25">
      <c r="A1331">
        <v>1329</v>
      </c>
      <c r="B1331" t="s">
        <v>2840</v>
      </c>
      <c r="C1331" t="str">
        <f>IF(VLOOKUP($B1331,'Working final'!$A$4:$BU$2260,50,0)&gt;=DATE(2022,3,31),"Y","N")</f>
        <v>Y</v>
      </c>
      <c r="D1331" t="str">
        <f>IF(VLOOKUP($B1331,'Working final'!$A$4:$BU$2260,51,0)&gt;=1,"Y","N")</f>
        <v>Y</v>
      </c>
      <c r="E1331" t="str">
        <f>IF(VLOOKUP($B1331,'Working final'!$A$4:$BU$2260,51,0)&lt;200,"Y","N")</f>
        <v>N</v>
      </c>
      <c r="F1331" t="str">
        <f>IF(VLOOKUP($B1331,'Working final'!$A$4:$BU$2260,70,0)&gt;=75%,"Y","N")</f>
        <v>Y</v>
      </c>
      <c r="G1331" t="str">
        <f>IF(VLOOKUP($B1331,'Working final'!$A$4:$BU$2260,71,0)&gt;=30%,"Y","N")</f>
        <v>Y</v>
      </c>
      <c r="H1331" t="str">
        <f>IF(OR(VLOOKUP($B1331,'Working final'!$A$4:$BU$2260,72,0)&gt;=75%,VLOOKUP($B1331,'Working final'!$A$4:$BU$2260,73,0)&gt;=75%),"Y","N")</f>
        <v>Y</v>
      </c>
      <c r="I1331" s="4" t="str">
        <f t="shared" si="20"/>
        <v>Reject</v>
      </c>
      <c r="J1331" s="1">
        <f>VLOOKUP($B1331,'Working final'!$A$4:$BU$2260,50,0)</f>
        <v>44651</v>
      </c>
    </row>
    <row r="1332" spans="1:10" hidden="1" x14ac:dyDescent="0.25">
      <c r="A1332">
        <v>1330</v>
      </c>
      <c r="B1332" t="s">
        <v>2841</v>
      </c>
      <c r="C1332" t="str">
        <f>IF(VLOOKUP($B1332,'Working final'!$A$4:$BU$2260,50,0)&gt;=DATE(2022,3,31),"Y","N")</f>
        <v>N</v>
      </c>
      <c r="D1332" t="str">
        <f>IF(VLOOKUP($B1332,'Working final'!$A$4:$BU$2260,51,0)&gt;=1,"Y","N")</f>
        <v>N</v>
      </c>
      <c r="E1332" t="str">
        <f>IF(VLOOKUP($B1332,'Working final'!$A$4:$BU$2260,51,0)&lt;200,"Y","N")</f>
        <v>Y</v>
      </c>
      <c r="F1332" t="str">
        <f>IF(VLOOKUP($B1332,'Working final'!$A$4:$BU$2260,70,0)&gt;=75%,"Y","N")</f>
        <v>N</v>
      </c>
      <c r="G1332" t="str">
        <f>IF(VLOOKUP($B1332,'Working final'!$A$4:$BU$2260,71,0)&gt;=30%,"Y","N")</f>
        <v>N</v>
      </c>
      <c r="H1332" t="str">
        <f>IF(OR(VLOOKUP($B1332,'Working final'!$A$4:$BU$2260,72,0)&gt;=75%,VLOOKUP($B1332,'Working final'!$A$4:$BU$2260,73,0)&gt;=75%),"Y","N")</f>
        <v>N</v>
      </c>
      <c r="I1332" s="4" t="str">
        <f t="shared" si="20"/>
        <v>Reject</v>
      </c>
      <c r="J1332" s="1">
        <f>VLOOKUP($B1332,'Working final'!$A$4:$BU$2260,50,0)</f>
        <v>0</v>
      </c>
    </row>
    <row r="1333" spans="1:10" hidden="1" x14ac:dyDescent="0.25">
      <c r="A1333">
        <v>1331</v>
      </c>
      <c r="B1333" t="s">
        <v>2842</v>
      </c>
      <c r="C1333" t="str">
        <f>IF(VLOOKUP($B1333,'Working final'!$A$4:$BU$2260,50,0)&gt;=DATE(2022,3,31),"Y","N")</f>
        <v>N</v>
      </c>
      <c r="D1333" t="str">
        <f>IF(VLOOKUP($B1333,'Working final'!$A$4:$BU$2260,51,0)&gt;=1,"Y","N")</f>
        <v>N</v>
      </c>
      <c r="E1333" t="str">
        <f>IF(VLOOKUP($B1333,'Working final'!$A$4:$BU$2260,51,0)&lt;200,"Y","N")</f>
        <v>Y</v>
      </c>
      <c r="F1333" t="str">
        <f>IF(VLOOKUP($B1333,'Working final'!$A$4:$BU$2260,70,0)&gt;=75%,"Y","N")</f>
        <v>N</v>
      </c>
      <c r="G1333" t="str">
        <f>IF(VLOOKUP($B1333,'Working final'!$A$4:$BU$2260,71,0)&gt;=30%,"Y","N")</f>
        <v>N</v>
      </c>
      <c r="H1333" t="str">
        <f>IF(OR(VLOOKUP($B1333,'Working final'!$A$4:$BU$2260,72,0)&gt;=75%,VLOOKUP($B1333,'Working final'!$A$4:$BU$2260,73,0)&gt;=75%),"Y","N")</f>
        <v>N</v>
      </c>
      <c r="I1333" s="4" t="str">
        <f t="shared" si="20"/>
        <v>Reject</v>
      </c>
      <c r="J1333" s="1">
        <f>VLOOKUP($B1333,'Working final'!$A$4:$BU$2260,50,0)</f>
        <v>0</v>
      </c>
    </row>
    <row r="1334" spans="1:10" hidden="1" x14ac:dyDescent="0.25">
      <c r="A1334">
        <v>1332</v>
      </c>
      <c r="B1334" t="s">
        <v>2843</v>
      </c>
      <c r="C1334" t="str">
        <f>IF(VLOOKUP($B1334,'Working final'!$A$4:$BU$2260,50,0)&gt;=DATE(2022,3,31),"Y","N")</f>
        <v>Y</v>
      </c>
      <c r="D1334" t="str">
        <f>IF(VLOOKUP($B1334,'Working final'!$A$4:$BU$2260,51,0)&gt;=1,"Y","N")</f>
        <v>Y</v>
      </c>
      <c r="E1334" t="str">
        <f>IF(VLOOKUP($B1334,'Working final'!$A$4:$BU$2260,51,0)&lt;200,"Y","N")</f>
        <v>N</v>
      </c>
      <c r="F1334" t="str">
        <f>IF(VLOOKUP($B1334,'Working final'!$A$4:$BU$2260,70,0)&gt;=75%,"Y","N")</f>
        <v>Y</v>
      </c>
      <c r="G1334" t="str">
        <f>IF(VLOOKUP($B1334,'Working final'!$A$4:$BU$2260,71,0)&gt;=30%,"Y","N")</f>
        <v>N</v>
      </c>
      <c r="H1334" t="str">
        <f>IF(OR(VLOOKUP($B1334,'Working final'!$A$4:$BU$2260,72,0)&gt;=75%,VLOOKUP($B1334,'Working final'!$A$4:$BU$2260,73,0)&gt;=75%),"Y","N")</f>
        <v>N</v>
      </c>
      <c r="I1334" s="4" t="str">
        <f t="shared" si="20"/>
        <v>Reject</v>
      </c>
      <c r="J1334" s="1">
        <f>VLOOKUP($B1334,'Working final'!$A$4:$BU$2260,50,0)</f>
        <v>45016</v>
      </c>
    </row>
    <row r="1335" spans="1:10" hidden="1" x14ac:dyDescent="0.25">
      <c r="A1335">
        <v>1333</v>
      </c>
      <c r="B1335" t="s">
        <v>2847</v>
      </c>
      <c r="C1335" t="str">
        <f>IF(VLOOKUP($B1335,'Working final'!$A$4:$BU$2260,50,0)&gt;=DATE(2022,3,31),"Y","N")</f>
        <v>Y</v>
      </c>
      <c r="D1335" t="str">
        <f>IF(VLOOKUP($B1335,'Working final'!$A$4:$BU$2260,51,0)&gt;=1,"Y","N")</f>
        <v>Y</v>
      </c>
      <c r="E1335" t="str">
        <f>IF(VLOOKUP($B1335,'Working final'!$A$4:$BU$2260,51,0)&lt;200,"Y","N")</f>
        <v>N</v>
      </c>
      <c r="F1335" t="str">
        <f>IF(VLOOKUP($B1335,'Working final'!$A$4:$BU$2260,70,0)&gt;=75%,"Y","N")</f>
        <v>N</v>
      </c>
      <c r="G1335" t="str">
        <f>IF(VLOOKUP($B1335,'Working final'!$A$4:$BU$2260,71,0)&gt;=30%,"Y","N")</f>
        <v>N</v>
      </c>
      <c r="H1335" t="str">
        <f>IF(OR(VLOOKUP($B1335,'Working final'!$A$4:$BU$2260,72,0)&gt;=75%,VLOOKUP($B1335,'Working final'!$A$4:$BU$2260,73,0)&gt;=75%),"Y","N")</f>
        <v>N</v>
      </c>
      <c r="I1335" s="4" t="str">
        <f t="shared" si="20"/>
        <v>Reject</v>
      </c>
      <c r="J1335" s="1">
        <f>VLOOKUP($B1335,'Working final'!$A$4:$BU$2260,50,0)</f>
        <v>45016</v>
      </c>
    </row>
    <row r="1336" spans="1:10" hidden="1" x14ac:dyDescent="0.25">
      <c r="A1336">
        <v>1334</v>
      </c>
      <c r="B1336" t="s">
        <v>2850</v>
      </c>
      <c r="C1336" t="str">
        <f>IF(VLOOKUP($B1336,'Working final'!$A$4:$BU$2260,50,0)&gt;=DATE(2022,3,31),"Y","N")</f>
        <v>N</v>
      </c>
      <c r="D1336" t="str">
        <f>IF(VLOOKUP($B1336,'Working final'!$A$4:$BU$2260,51,0)&gt;=1,"Y","N")</f>
        <v>N</v>
      </c>
      <c r="E1336" t="str">
        <f>IF(VLOOKUP($B1336,'Working final'!$A$4:$BU$2260,51,0)&lt;200,"Y","N")</f>
        <v>Y</v>
      </c>
      <c r="F1336" t="str">
        <f>IF(VLOOKUP($B1336,'Working final'!$A$4:$BU$2260,70,0)&gt;=75%,"Y","N")</f>
        <v>N</v>
      </c>
      <c r="G1336" t="str">
        <f>IF(VLOOKUP($B1336,'Working final'!$A$4:$BU$2260,71,0)&gt;=30%,"Y","N")</f>
        <v>N</v>
      </c>
      <c r="H1336" t="str">
        <f>IF(OR(VLOOKUP($B1336,'Working final'!$A$4:$BU$2260,72,0)&gt;=75%,VLOOKUP($B1336,'Working final'!$A$4:$BU$2260,73,0)&gt;=75%),"Y","N")</f>
        <v>N</v>
      </c>
      <c r="I1336" s="4" t="str">
        <f t="shared" si="20"/>
        <v>Reject</v>
      </c>
      <c r="J1336" s="1">
        <f>VLOOKUP($B1336,'Working final'!$A$4:$BU$2260,50,0)</f>
        <v>0</v>
      </c>
    </row>
    <row r="1337" spans="1:10" hidden="1" x14ac:dyDescent="0.25">
      <c r="A1337">
        <v>1335</v>
      </c>
      <c r="B1337" t="s">
        <v>2852</v>
      </c>
      <c r="C1337" t="str">
        <f>IF(VLOOKUP($B1337,'Working final'!$A$4:$BU$2260,50,0)&gt;=DATE(2022,3,31),"Y","N")</f>
        <v>Y</v>
      </c>
      <c r="D1337" t="str">
        <f>IF(VLOOKUP($B1337,'Working final'!$A$4:$BU$2260,51,0)&gt;=1,"Y","N")</f>
        <v>Y</v>
      </c>
      <c r="E1337" t="str">
        <f>IF(VLOOKUP($B1337,'Working final'!$A$4:$BU$2260,51,0)&lt;200,"Y","N")</f>
        <v>N</v>
      </c>
      <c r="F1337" t="str">
        <f>IF(VLOOKUP($B1337,'Working final'!$A$4:$BU$2260,70,0)&gt;=75%,"Y","N")</f>
        <v>Y</v>
      </c>
      <c r="G1337" t="str">
        <f>IF(VLOOKUP($B1337,'Working final'!$A$4:$BU$2260,71,0)&gt;=30%,"Y","N")</f>
        <v>Y</v>
      </c>
      <c r="H1337" t="str">
        <f>IF(OR(VLOOKUP($B1337,'Working final'!$A$4:$BU$2260,72,0)&gt;=75%,VLOOKUP($B1337,'Working final'!$A$4:$BU$2260,73,0)&gt;=75%),"Y","N")</f>
        <v>N</v>
      </c>
      <c r="I1337" s="4" t="str">
        <f t="shared" si="20"/>
        <v>Reject</v>
      </c>
      <c r="J1337" s="1">
        <f>VLOOKUP($B1337,'Working final'!$A$4:$BU$2260,50,0)</f>
        <v>45016</v>
      </c>
    </row>
    <row r="1338" spans="1:10" hidden="1" x14ac:dyDescent="0.25">
      <c r="A1338">
        <v>1336</v>
      </c>
      <c r="B1338" t="s">
        <v>2853</v>
      </c>
      <c r="C1338" t="str">
        <f>IF(VLOOKUP($B1338,'Working final'!$A$4:$BU$2260,50,0)&gt;=DATE(2022,3,31),"Y","N")</f>
        <v>Y</v>
      </c>
      <c r="D1338" t="str">
        <f>IF(VLOOKUP($B1338,'Working final'!$A$4:$BU$2260,51,0)&gt;=1,"Y","N")</f>
        <v>Y</v>
      </c>
      <c r="E1338" t="str">
        <f>IF(VLOOKUP($B1338,'Working final'!$A$4:$BU$2260,51,0)&lt;200,"Y","N")</f>
        <v>N</v>
      </c>
      <c r="F1338" t="str">
        <f>IF(VLOOKUP($B1338,'Working final'!$A$4:$BU$2260,70,0)&gt;=75%,"Y","N")</f>
        <v>Y</v>
      </c>
      <c r="G1338" t="str">
        <f>IF(VLOOKUP($B1338,'Working final'!$A$4:$BU$2260,71,0)&gt;=30%,"Y","N")</f>
        <v>Y</v>
      </c>
      <c r="H1338" t="str">
        <f>IF(OR(VLOOKUP($B1338,'Working final'!$A$4:$BU$2260,72,0)&gt;=75%,VLOOKUP($B1338,'Working final'!$A$4:$BU$2260,73,0)&gt;=75%),"Y","N")</f>
        <v>Y</v>
      </c>
      <c r="I1338" s="4" t="str">
        <f t="shared" si="20"/>
        <v>Reject</v>
      </c>
      <c r="J1338" s="1">
        <f>VLOOKUP($B1338,'Working final'!$A$4:$BU$2260,50,0)</f>
        <v>45016</v>
      </c>
    </row>
    <row r="1339" spans="1:10" x14ac:dyDescent="0.25">
      <c r="A1339">
        <v>1337</v>
      </c>
      <c r="B1339" t="s">
        <v>2865</v>
      </c>
      <c r="C1339" t="str">
        <f>IF(VLOOKUP($B1339,'Working final'!$A$4:$BU$2260,50,0)&gt;=DATE(2022,3,31),"Y","N")</f>
        <v>Y</v>
      </c>
      <c r="D1339" t="str">
        <f>IF(VLOOKUP($B1339,'Working final'!$A$4:$BU$2260,51,0)&gt;=1,"Y","N")</f>
        <v>Y</v>
      </c>
      <c r="E1339" t="str">
        <f>IF(VLOOKUP($B1339,'Working final'!$A$4:$BU$2260,51,0)&lt;200,"Y","N")</f>
        <v>Y</v>
      </c>
      <c r="F1339" t="str">
        <f>IF(VLOOKUP($B1339,'Working final'!$A$4:$BU$2260,70,0)&gt;=75%,"Y","N")</f>
        <v>Y</v>
      </c>
      <c r="G1339" t="str">
        <f>IF(VLOOKUP($B1339,'Working final'!$A$4:$BU$2260,71,0)&gt;=30%,"Y","N")</f>
        <v>Y</v>
      </c>
      <c r="H1339" t="str">
        <f>IF(OR(VLOOKUP($B1339,'Working final'!$A$4:$BU$2260,72,0)&gt;=75%,VLOOKUP($B1339,'Working final'!$A$4:$BU$2260,73,0)&gt;=75%),"Y","N")</f>
        <v>Y</v>
      </c>
      <c r="I1339" s="4" t="str">
        <f t="shared" si="20"/>
        <v>Accept</v>
      </c>
      <c r="J1339" s="1">
        <f>VLOOKUP($B1339,'Working final'!$A$4:$BU$2260,50,0)</f>
        <v>45016</v>
      </c>
    </row>
    <row r="1340" spans="1:10" hidden="1" x14ac:dyDescent="0.25">
      <c r="A1340">
        <v>1338</v>
      </c>
      <c r="B1340" t="s">
        <v>2877</v>
      </c>
      <c r="C1340" t="str">
        <f>IF(VLOOKUP($B1340,'Working final'!$A$4:$BU$2260,50,0)&gt;=DATE(2022,3,31),"Y","N")</f>
        <v>Y</v>
      </c>
      <c r="D1340" t="str">
        <f>IF(VLOOKUP($B1340,'Working final'!$A$4:$BU$2260,51,0)&gt;=1,"Y","N")</f>
        <v>Y</v>
      </c>
      <c r="E1340" t="str">
        <f>IF(VLOOKUP($B1340,'Working final'!$A$4:$BU$2260,51,0)&lt;200,"Y","N")</f>
        <v>Y</v>
      </c>
      <c r="F1340" t="str">
        <f>IF(VLOOKUP($B1340,'Working final'!$A$4:$BU$2260,70,0)&gt;=75%,"Y","N")</f>
        <v>Y</v>
      </c>
      <c r="G1340" t="str">
        <f>IF(VLOOKUP($B1340,'Working final'!$A$4:$BU$2260,71,0)&gt;=30%,"Y","N")</f>
        <v>Y</v>
      </c>
      <c r="H1340" t="str">
        <f>IF(OR(VLOOKUP($B1340,'Working final'!$A$4:$BU$2260,72,0)&gt;=75%,VLOOKUP($B1340,'Working final'!$A$4:$BU$2260,73,0)&gt;=75%),"Y","N")</f>
        <v>N</v>
      </c>
      <c r="I1340" s="4" t="str">
        <f t="shared" si="20"/>
        <v>Reject</v>
      </c>
      <c r="J1340" s="1">
        <f>VLOOKUP($B1340,'Working final'!$A$4:$BU$2260,50,0)</f>
        <v>45016</v>
      </c>
    </row>
    <row r="1341" spans="1:10" hidden="1" x14ac:dyDescent="0.25">
      <c r="A1341">
        <v>1339</v>
      </c>
      <c r="B1341" t="s">
        <v>2883</v>
      </c>
      <c r="C1341" t="str">
        <f>IF(VLOOKUP($B1341,'Working final'!$A$4:$BU$2260,50,0)&gt;=DATE(2022,3,31),"Y","N")</f>
        <v>Y</v>
      </c>
      <c r="D1341" t="str">
        <f>IF(VLOOKUP($B1341,'Working final'!$A$4:$BU$2260,51,0)&gt;=1,"Y","N")</f>
        <v>Y</v>
      </c>
      <c r="E1341" t="str">
        <f>IF(VLOOKUP($B1341,'Working final'!$A$4:$BU$2260,51,0)&lt;200,"Y","N")</f>
        <v>N</v>
      </c>
      <c r="F1341" t="str">
        <f>IF(VLOOKUP($B1341,'Working final'!$A$4:$BU$2260,70,0)&gt;=75%,"Y","N")</f>
        <v>Y</v>
      </c>
      <c r="G1341" t="str">
        <f>IF(VLOOKUP($B1341,'Working final'!$A$4:$BU$2260,71,0)&gt;=30%,"Y","N")</f>
        <v>Y</v>
      </c>
      <c r="H1341" t="str">
        <f>IF(OR(VLOOKUP($B1341,'Working final'!$A$4:$BU$2260,72,0)&gt;=75%,VLOOKUP($B1341,'Working final'!$A$4:$BU$2260,73,0)&gt;=75%),"Y","N")</f>
        <v>N</v>
      </c>
      <c r="I1341" s="4" t="str">
        <f t="shared" si="20"/>
        <v>Reject</v>
      </c>
      <c r="J1341" s="1">
        <f>VLOOKUP($B1341,'Working final'!$A$4:$BU$2260,50,0)</f>
        <v>45016</v>
      </c>
    </row>
    <row r="1342" spans="1:10" hidden="1" x14ac:dyDescent="0.25">
      <c r="A1342">
        <v>1340</v>
      </c>
      <c r="B1342" t="s">
        <v>2892</v>
      </c>
      <c r="C1342" t="str">
        <f>IF(VLOOKUP($B1342,'Working final'!$A$4:$BU$2260,50,0)&gt;=DATE(2022,3,31),"Y","N")</f>
        <v>N</v>
      </c>
      <c r="D1342" t="str">
        <f>IF(VLOOKUP($B1342,'Working final'!$A$4:$BU$2260,51,0)&gt;=1,"Y","N")</f>
        <v>N</v>
      </c>
      <c r="E1342" t="str">
        <f>IF(VLOOKUP($B1342,'Working final'!$A$4:$BU$2260,51,0)&lt;200,"Y","N")</f>
        <v>Y</v>
      </c>
      <c r="F1342" t="str">
        <f>IF(VLOOKUP($B1342,'Working final'!$A$4:$BU$2260,70,0)&gt;=75%,"Y","N")</f>
        <v>N</v>
      </c>
      <c r="G1342" t="str">
        <f>IF(VLOOKUP($B1342,'Working final'!$A$4:$BU$2260,71,0)&gt;=30%,"Y","N")</f>
        <v>N</v>
      </c>
      <c r="H1342" t="str">
        <f>IF(OR(VLOOKUP($B1342,'Working final'!$A$4:$BU$2260,72,0)&gt;=75%,VLOOKUP($B1342,'Working final'!$A$4:$BU$2260,73,0)&gt;=75%),"Y","N")</f>
        <v>N</v>
      </c>
      <c r="I1342" s="4" t="str">
        <f t="shared" si="20"/>
        <v>Reject</v>
      </c>
      <c r="J1342" s="1">
        <f>VLOOKUP($B1342,'Working final'!$A$4:$BU$2260,50,0)</f>
        <v>0</v>
      </c>
    </row>
    <row r="1343" spans="1:10" hidden="1" x14ac:dyDescent="0.25">
      <c r="A1343">
        <v>1341</v>
      </c>
      <c r="B1343" t="s">
        <v>2894</v>
      </c>
      <c r="C1343" t="str">
        <f>IF(VLOOKUP($B1343,'Working final'!$A$4:$BU$2260,50,0)&gt;=DATE(2022,3,31),"Y","N")</f>
        <v>Y</v>
      </c>
      <c r="D1343" t="str">
        <f>IF(VLOOKUP($B1343,'Working final'!$A$4:$BU$2260,51,0)&gt;=1,"Y","N")</f>
        <v>Y</v>
      </c>
      <c r="E1343" t="str">
        <f>IF(VLOOKUP($B1343,'Working final'!$A$4:$BU$2260,51,0)&lt;200,"Y","N")</f>
        <v>Y</v>
      </c>
      <c r="F1343" t="str">
        <f>IF(VLOOKUP($B1343,'Working final'!$A$4:$BU$2260,70,0)&gt;=75%,"Y","N")</f>
        <v>Y</v>
      </c>
      <c r="G1343" t="str">
        <f>IF(VLOOKUP($B1343,'Working final'!$A$4:$BU$2260,71,0)&gt;=30%,"Y","N")</f>
        <v>Y</v>
      </c>
      <c r="H1343" t="str">
        <f>IF(OR(VLOOKUP($B1343,'Working final'!$A$4:$BU$2260,72,0)&gt;=75%,VLOOKUP($B1343,'Working final'!$A$4:$BU$2260,73,0)&gt;=75%),"Y","N")</f>
        <v>N</v>
      </c>
      <c r="I1343" s="4" t="str">
        <f t="shared" si="20"/>
        <v>Reject</v>
      </c>
      <c r="J1343" s="1">
        <f>VLOOKUP($B1343,'Working final'!$A$4:$BU$2260,50,0)</f>
        <v>45016</v>
      </c>
    </row>
    <row r="1344" spans="1:10" x14ac:dyDescent="0.25">
      <c r="A1344">
        <v>1342</v>
      </c>
      <c r="B1344" t="s">
        <v>2895</v>
      </c>
      <c r="C1344" t="str">
        <f>IF(VLOOKUP($B1344,'Working final'!$A$4:$BU$2260,50,0)&gt;=DATE(2022,3,31),"Y","N")</f>
        <v>Y</v>
      </c>
      <c r="D1344" t="str">
        <f>IF(VLOOKUP($B1344,'Working final'!$A$4:$BU$2260,51,0)&gt;=1,"Y","N")</f>
        <v>Y</v>
      </c>
      <c r="E1344" t="str">
        <f>IF(VLOOKUP($B1344,'Working final'!$A$4:$BU$2260,51,0)&lt;200,"Y","N")</f>
        <v>Y</v>
      </c>
      <c r="F1344" t="str">
        <f>IF(VLOOKUP($B1344,'Working final'!$A$4:$BU$2260,70,0)&gt;=75%,"Y","N")</f>
        <v>Y</v>
      </c>
      <c r="G1344" t="str">
        <f>IF(VLOOKUP($B1344,'Working final'!$A$4:$BU$2260,71,0)&gt;=30%,"Y","N")</f>
        <v>Y</v>
      </c>
      <c r="H1344" t="str">
        <f>IF(OR(VLOOKUP($B1344,'Working final'!$A$4:$BU$2260,72,0)&gt;=75%,VLOOKUP($B1344,'Working final'!$A$4:$BU$2260,73,0)&gt;=75%),"Y","N")</f>
        <v>Y</v>
      </c>
      <c r="I1344" s="4" t="str">
        <f t="shared" si="20"/>
        <v>Accept</v>
      </c>
      <c r="J1344" s="1">
        <f>VLOOKUP($B1344,'Working final'!$A$4:$BU$2260,50,0)</f>
        <v>45016</v>
      </c>
    </row>
    <row r="1345" spans="1:10" hidden="1" x14ac:dyDescent="0.25">
      <c r="A1345">
        <v>1343</v>
      </c>
      <c r="B1345" t="s">
        <v>2898</v>
      </c>
      <c r="C1345" t="str">
        <f>IF(VLOOKUP($B1345,'Working final'!$A$4:$BU$2260,50,0)&gt;=DATE(2022,3,31),"Y","N")</f>
        <v>Y</v>
      </c>
      <c r="D1345" t="str">
        <f>IF(VLOOKUP($B1345,'Working final'!$A$4:$BU$2260,51,0)&gt;=1,"Y","N")</f>
        <v>Y</v>
      </c>
      <c r="E1345" t="str">
        <f>IF(VLOOKUP($B1345,'Working final'!$A$4:$BU$2260,51,0)&lt;200,"Y","N")</f>
        <v>N</v>
      </c>
      <c r="F1345" t="str">
        <f>IF(VLOOKUP($B1345,'Working final'!$A$4:$BU$2260,70,0)&gt;=75%,"Y","N")</f>
        <v>Y</v>
      </c>
      <c r="G1345" t="str">
        <f>IF(VLOOKUP($B1345,'Working final'!$A$4:$BU$2260,71,0)&gt;=30%,"Y","N")</f>
        <v>Y</v>
      </c>
      <c r="H1345" t="str">
        <f>IF(OR(VLOOKUP($B1345,'Working final'!$A$4:$BU$2260,72,0)&gt;=75%,VLOOKUP($B1345,'Working final'!$A$4:$BU$2260,73,0)&gt;=75%),"Y","N")</f>
        <v>Y</v>
      </c>
      <c r="I1345" s="4" t="str">
        <f t="shared" si="20"/>
        <v>Reject</v>
      </c>
      <c r="J1345" s="1">
        <f>VLOOKUP($B1345,'Working final'!$A$4:$BU$2260,50,0)</f>
        <v>45016</v>
      </c>
    </row>
    <row r="1346" spans="1:10" hidden="1" x14ac:dyDescent="0.25">
      <c r="A1346">
        <v>1344</v>
      </c>
      <c r="B1346" t="s">
        <v>2900</v>
      </c>
      <c r="C1346" t="str">
        <f>IF(VLOOKUP($B1346,'Working final'!$A$4:$BU$2260,50,0)&gt;=DATE(2022,3,31),"Y","N")</f>
        <v>Y</v>
      </c>
      <c r="D1346" t="str">
        <f>IF(VLOOKUP($B1346,'Working final'!$A$4:$BU$2260,51,0)&gt;=1,"Y","N")</f>
        <v>Y</v>
      </c>
      <c r="E1346" t="str">
        <f>IF(VLOOKUP($B1346,'Working final'!$A$4:$BU$2260,51,0)&lt;200,"Y","N")</f>
        <v>N</v>
      </c>
      <c r="F1346" t="str">
        <f>IF(VLOOKUP($B1346,'Working final'!$A$4:$BU$2260,70,0)&gt;=75%,"Y","N")</f>
        <v>Y</v>
      </c>
      <c r="G1346" t="str">
        <f>IF(VLOOKUP($B1346,'Working final'!$A$4:$BU$2260,71,0)&gt;=30%,"Y","N")</f>
        <v>Y</v>
      </c>
      <c r="H1346" t="str">
        <f>IF(OR(VLOOKUP($B1346,'Working final'!$A$4:$BU$2260,72,0)&gt;=75%,VLOOKUP($B1346,'Working final'!$A$4:$BU$2260,73,0)&gt;=75%),"Y","N")</f>
        <v>Y</v>
      </c>
      <c r="I1346" s="4" t="str">
        <f t="shared" si="20"/>
        <v>Reject</v>
      </c>
      <c r="J1346" s="1">
        <f>VLOOKUP($B1346,'Working final'!$A$4:$BU$2260,50,0)</f>
        <v>45016</v>
      </c>
    </row>
    <row r="1347" spans="1:10" x14ac:dyDescent="0.25">
      <c r="A1347">
        <v>1345</v>
      </c>
      <c r="B1347" t="s">
        <v>2902</v>
      </c>
      <c r="C1347" t="str">
        <f>IF(VLOOKUP($B1347,'Working final'!$A$4:$BU$2260,50,0)&gt;=DATE(2022,3,31),"Y","N")</f>
        <v>Y</v>
      </c>
      <c r="D1347" t="str">
        <f>IF(VLOOKUP($B1347,'Working final'!$A$4:$BU$2260,51,0)&gt;=1,"Y","N")</f>
        <v>Y</v>
      </c>
      <c r="E1347" t="str">
        <f>IF(VLOOKUP($B1347,'Working final'!$A$4:$BU$2260,51,0)&lt;200,"Y","N")</f>
        <v>Y</v>
      </c>
      <c r="F1347" t="str">
        <f>IF(VLOOKUP($B1347,'Working final'!$A$4:$BU$2260,70,0)&gt;=75%,"Y","N")</f>
        <v>Y</v>
      </c>
      <c r="G1347" t="str">
        <f>IF(VLOOKUP($B1347,'Working final'!$A$4:$BU$2260,71,0)&gt;=30%,"Y","N")</f>
        <v>Y</v>
      </c>
      <c r="H1347" t="str">
        <f>IF(OR(VLOOKUP($B1347,'Working final'!$A$4:$BU$2260,72,0)&gt;=75%,VLOOKUP($B1347,'Working final'!$A$4:$BU$2260,73,0)&gt;=75%),"Y","N")</f>
        <v>Y</v>
      </c>
      <c r="I1347" s="4" t="str">
        <f t="shared" si="20"/>
        <v>Accept</v>
      </c>
      <c r="J1347" s="1">
        <f>VLOOKUP($B1347,'Working final'!$A$4:$BU$2260,50,0)</f>
        <v>44651</v>
      </c>
    </row>
    <row r="1348" spans="1:10" hidden="1" x14ac:dyDescent="0.25">
      <c r="A1348">
        <v>1346</v>
      </c>
      <c r="B1348" t="s">
        <v>2903</v>
      </c>
      <c r="C1348" t="str">
        <f>IF(VLOOKUP($B1348,'Working final'!$A$4:$BU$2260,50,0)&gt;=DATE(2022,3,31),"Y","N")</f>
        <v>Y</v>
      </c>
      <c r="D1348" t="str">
        <f>IF(VLOOKUP($B1348,'Working final'!$A$4:$BU$2260,51,0)&gt;=1,"Y","N")</f>
        <v>Y</v>
      </c>
      <c r="E1348" t="str">
        <f>IF(VLOOKUP($B1348,'Working final'!$A$4:$BU$2260,51,0)&lt;200,"Y","N")</f>
        <v>Y</v>
      </c>
      <c r="F1348" t="str">
        <f>IF(VLOOKUP($B1348,'Working final'!$A$4:$BU$2260,70,0)&gt;=75%,"Y","N")</f>
        <v>Y</v>
      </c>
      <c r="G1348" t="str">
        <f>IF(VLOOKUP($B1348,'Working final'!$A$4:$BU$2260,71,0)&gt;=30%,"Y","N")</f>
        <v>Y</v>
      </c>
      <c r="H1348" t="str">
        <f>IF(OR(VLOOKUP($B1348,'Working final'!$A$4:$BU$2260,72,0)&gt;=75%,VLOOKUP($B1348,'Working final'!$A$4:$BU$2260,73,0)&gt;=75%),"Y","N")</f>
        <v>N</v>
      </c>
      <c r="I1348" s="4" t="str">
        <f t="shared" ref="I1348:I1411" si="21">IF(AND(C1348="Y",D1348="Y",E1348="Y",F1348="Y",G1348="Y",H1348="Y"),"Accept","Reject")</f>
        <v>Reject</v>
      </c>
      <c r="J1348" s="1">
        <f>VLOOKUP($B1348,'Working final'!$A$4:$BU$2260,50,0)</f>
        <v>45016</v>
      </c>
    </row>
    <row r="1349" spans="1:10" hidden="1" x14ac:dyDescent="0.25">
      <c r="A1349">
        <v>1347</v>
      </c>
      <c r="B1349" t="s">
        <v>2904</v>
      </c>
      <c r="C1349" t="str">
        <f>IF(VLOOKUP($B1349,'Working final'!$A$4:$BU$2260,50,0)&gt;=DATE(2022,3,31),"Y","N")</f>
        <v>Y</v>
      </c>
      <c r="D1349" t="str">
        <f>IF(VLOOKUP($B1349,'Working final'!$A$4:$BU$2260,51,0)&gt;=1,"Y","N")</f>
        <v>Y</v>
      </c>
      <c r="E1349" t="str">
        <f>IF(VLOOKUP($B1349,'Working final'!$A$4:$BU$2260,51,0)&lt;200,"Y","N")</f>
        <v>Y</v>
      </c>
      <c r="F1349" t="str">
        <f>IF(VLOOKUP($B1349,'Working final'!$A$4:$BU$2260,70,0)&gt;=75%,"Y","N")</f>
        <v>Y</v>
      </c>
      <c r="G1349" t="str">
        <f>IF(VLOOKUP($B1349,'Working final'!$A$4:$BU$2260,71,0)&gt;=30%,"Y","N")</f>
        <v>Y</v>
      </c>
      <c r="H1349" t="str">
        <f>IF(OR(VLOOKUP($B1349,'Working final'!$A$4:$BU$2260,72,0)&gt;=75%,VLOOKUP($B1349,'Working final'!$A$4:$BU$2260,73,0)&gt;=75%),"Y","N")</f>
        <v>N</v>
      </c>
      <c r="I1349" s="4" t="str">
        <f t="shared" si="21"/>
        <v>Reject</v>
      </c>
      <c r="J1349" s="1">
        <f>VLOOKUP($B1349,'Working final'!$A$4:$BU$2260,50,0)</f>
        <v>45016</v>
      </c>
    </row>
    <row r="1350" spans="1:10" hidden="1" x14ac:dyDescent="0.25">
      <c r="A1350">
        <v>1348</v>
      </c>
      <c r="B1350" t="s">
        <v>2905</v>
      </c>
      <c r="C1350" t="str">
        <f>IF(VLOOKUP($B1350,'Working final'!$A$4:$BU$2260,50,0)&gt;=DATE(2022,3,31),"Y","N")</f>
        <v>Y</v>
      </c>
      <c r="D1350" t="str">
        <f>IF(VLOOKUP($B1350,'Working final'!$A$4:$BU$2260,51,0)&gt;=1,"Y","N")</f>
        <v>Y</v>
      </c>
      <c r="E1350" t="str">
        <f>IF(VLOOKUP($B1350,'Working final'!$A$4:$BU$2260,51,0)&lt;200,"Y","N")</f>
        <v>N</v>
      </c>
      <c r="F1350" t="str">
        <f>IF(VLOOKUP($B1350,'Working final'!$A$4:$BU$2260,70,0)&gt;=75%,"Y","N")</f>
        <v>Y</v>
      </c>
      <c r="G1350" t="str">
        <f>IF(VLOOKUP($B1350,'Working final'!$A$4:$BU$2260,71,0)&gt;=30%,"Y","N")</f>
        <v>Y</v>
      </c>
      <c r="H1350" t="str">
        <f>IF(OR(VLOOKUP($B1350,'Working final'!$A$4:$BU$2260,72,0)&gt;=75%,VLOOKUP($B1350,'Working final'!$A$4:$BU$2260,73,0)&gt;=75%),"Y","N")</f>
        <v>N</v>
      </c>
      <c r="I1350" s="4" t="str">
        <f t="shared" si="21"/>
        <v>Reject</v>
      </c>
      <c r="J1350" s="1">
        <f>VLOOKUP($B1350,'Working final'!$A$4:$BU$2260,50,0)</f>
        <v>45016</v>
      </c>
    </row>
    <row r="1351" spans="1:10" hidden="1" x14ac:dyDescent="0.25">
      <c r="A1351">
        <v>1349</v>
      </c>
      <c r="B1351" t="s">
        <v>2909</v>
      </c>
      <c r="C1351" t="str">
        <f>IF(VLOOKUP($B1351,'Working final'!$A$4:$BU$2260,50,0)&gt;=DATE(2022,3,31),"Y","N")</f>
        <v>N</v>
      </c>
      <c r="D1351" t="str">
        <f>IF(VLOOKUP($B1351,'Working final'!$A$4:$BU$2260,51,0)&gt;=1,"Y","N")</f>
        <v>N</v>
      </c>
      <c r="E1351" t="str">
        <f>IF(VLOOKUP($B1351,'Working final'!$A$4:$BU$2260,51,0)&lt;200,"Y","N")</f>
        <v>Y</v>
      </c>
      <c r="F1351" t="str">
        <f>IF(VLOOKUP($B1351,'Working final'!$A$4:$BU$2260,70,0)&gt;=75%,"Y","N")</f>
        <v>N</v>
      </c>
      <c r="G1351" t="str">
        <f>IF(VLOOKUP($B1351,'Working final'!$A$4:$BU$2260,71,0)&gt;=30%,"Y","N")</f>
        <v>N</v>
      </c>
      <c r="H1351" t="str">
        <f>IF(OR(VLOOKUP($B1351,'Working final'!$A$4:$BU$2260,72,0)&gt;=75%,VLOOKUP($B1351,'Working final'!$A$4:$BU$2260,73,0)&gt;=75%),"Y","N")</f>
        <v>N</v>
      </c>
      <c r="I1351" s="4" t="str">
        <f t="shared" si="21"/>
        <v>Reject</v>
      </c>
      <c r="J1351" s="1">
        <f>VLOOKUP($B1351,'Working final'!$A$4:$BU$2260,50,0)</f>
        <v>0</v>
      </c>
    </row>
    <row r="1352" spans="1:10" hidden="1" x14ac:dyDescent="0.25">
      <c r="A1352">
        <v>1350</v>
      </c>
      <c r="B1352" t="s">
        <v>2910</v>
      </c>
      <c r="C1352" t="str">
        <f>IF(VLOOKUP($B1352,'Working final'!$A$4:$BU$2260,50,0)&gt;=DATE(2022,3,31),"Y","N")</f>
        <v>N</v>
      </c>
      <c r="D1352" t="str">
        <f>IF(VLOOKUP($B1352,'Working final'!$A$4:$BU$2260,51,0)&gt;=1,"Y","N")</f>
        <v>N</v>
      </c>
      <c r="E1352" t="str">
        <f>IF(VLOOKUP($B1352,'Working final'!$A$4:$BU$2260,51,0)&lt;200,"Y","N")</f>
        <v>Y</v>
      </c>
      <c r="F1352" t="str">
        <f>IF(VLOOKUP($B1352,'Working final'!$A$4:$BU$2260,70,0)&gt;=75%,"Y","N")</f>
        <v>N</v>
      </c>
      <c r="G1352" t="str">
        <f>IF(VLOOKUP($B1352,'Working final'!$A$4:$BU$2260,71,0)&gt;=30%,"Y","N")</f>
        <v>N</v>
      </c>
      <c r="H1352" t="str">
        <f>IF(OR(VLOOKUP($B1352,'Working final'!$A$4:$BU$2260,72,0)&gt;=75%,VLOOKUP($B1352,'Working final'!$A$4:$BU$2260,73,0)&gt;=75%),"Y","N")</f>
        <v>N</v>
      </c>
      <c r="I1352" s="4" t="str">
        <f t="shared" si="21"/>
        <v>Reject</v>
      </c>
      <c r="J1352" s="1">
        <f>VLOOKUP($B1352,'Working final'!$A$4:$BU$2260,50,0)</f>
        <v>0</v>
      </c>
    </row>
    <row r="1353" spans="1:10" hidden="1" x14ac:dyDescent="0.25">
      <c r="A1353">
        <v>1351</v>
      </c>
      <c r="B1353" t="s">
        <v>2914</v>
      </c>
      <c r="C1353" t="str">
        <f>IF(VLOOKUP($B1353,'Working final'!$A$4:$BU$2260,50,0)&gt;=DATE(2022,3,31),"Y","N")</f>
        <v>Y</v>
      </c>
      <c r="D1353" t="str">
        <f>IF(VLOOKUP($B1353,'Working final'!$A$4:$BU$2260,51,0)&gt;=1,"Y","N")</f>
        <v>Y</v>
      </c>
      <c r="E1353" t="str">
        <f>IF(VLOOKUP($B1353,'Working final'!$A$4:$BU$2260,51,0)&lt;200,"Y","N")</f>
        <v>N</v>
      </c>
      <c r="F1353" t="str">
        <f>IF(VLOOKUP($B1353,'Working final'!$A$4:$BU$2260,70,0)&gt;=75%,"Y","N")</f>
        <v>Y</v>
      </c>
      <c r="G1353" t="str">
        <f>IF(VLOOKUP($B1353,'Working final'!$A$4:$BU$2260,71,0)&gt;=30%,"Y","N")</f>
        <v>Y</v>
      </c>
      <c r="H1353" t="str">
        <f>IF(OR(VLOOKUP($B1353,'Working final'!$A$4:$BU$2260,72,0)&gt;=75%,VLOOKUP($B1353,'Working final'!$A$4:$BU$2260,73,0)&gt;=75%),"Y","N")</f>
        <v>N</v>
      </c>
      <c r="I1353" s="4" t="str">
        <f t="shared" si="21"/>
        <v>Reject</v>
      </c>
      <c r="J1353" s="1">
        <f>VLOOKUP($B1353,'Working final'!$A$4:$BU$2260,50,0)</f>
        <v>45016</v>
      </c>
    </row>
    <row r="1354" spans="1:10" hidden="1" x14ac:dyDescent="0.25">
      <c r="A1354">
        <v>1352</v>
      </c>
      <c r="B1354" t="s">
        <v>2919</v>
      </c>
      <c r="C1354" t="str">
        <f>IF(VLOOKUP($B1354,'Working final'!$A$4:$BU$2260,50,0)&gt;=DATE(2022,3,31),"Y","N")</f>
        <v>N</v>
      </c>
      <c r="D1354" t="str">
        <f>IF(VLOOKUP($B1354,'Working final'!$A$4:$BU$2260,51,0)&gt;=1,"Y","N")</f>
        <v>N</v>
      </c>
      <c r="E1354" t="str">
        <f>IF(VLOOKUP($B1354,'Working final'!$A$4:$BU$2260,51,0)&lt;200,"Y","N")</f>
        <v>Y</v>
      </c>
      <c r="F1354" t="str">
        <f>IF(VLOOKUP($B1354,'Working final'!$A$4:$BU$2260,70,0)&gt;=75%,"Y","N")</f>
        <v>N</v>
      </c>
      <c r="G1354" t="str">
        <f>IF(VLOOKUP($B1354,'Working final'!$A$4:$BU$2260,71,0)&gt;=30%,"Y","N")</f>
        <v>N</v>
      </c>
      <c r="H1354" t="str">
        <f>IF(OR(VLOOKUP($B1354,'Working final'!$A$4:$BU$2260,72,0)&gt;=75%,VLOOKUP($B1354,'Working final'!$A$4:$BU$2260,73,0)&gt;=75%),"Y","N")</f>
        <v>N</v>
      </c>
      <c r="I1354" s="4" t="str">
        <f t="shared" si="21"/>
        <v>Reject</v>
      </c>
      <c r="J1354" s="1">
        <f>VLOOKUP($B1354,'Working final'!$A$4:$BU$2260,50,0)</f>
        <v>0</v>
      </c>
    </row>
    <row r="1355" spans="1:10" hidden="1" x14ac:dyDescent="0.25">
      <c r="A1355">
        <v>1353</v>
      </c>
      <c r="B1355" t="s">
        <v>2920</v>
      </c>
      <c r="C1355" t="str">
        <f>IF(VLOOKUP($B1355,'Working final'!$A$4:$BU$2260,50,0)&gt;=DATE(2022,3,31),"Y","N")</f>
        <v>Y</v>
      </c>
      <c r="D1355" t="str">
        <f>IF(VLOOKUP($B1355,'Working final'!$A$4:$BU$2260,51,0)&gt;=1,"Y","N")</f>
        <v>Y</v>
      </c>
      <c r="E1355" t="str">
        <f>IF(VLOOKUP($B1355,'Working final'!$A$4:$BU$2260,51,0)&lt;200,"Y","N")</f>
        <v>N</v>
      </c>
      <c r="F1355" t="str">
        <f>IF(VLOOKUP($B1355,'Working final'!$A$4:$BU$2260,70,0)&gt;=75%,"Y","N")</f>
        <v>Y</v>
      </c>
      <c r="G1355" t="str">
        <f>IF(VLOOKUP($B1355,'Working final'!$A$4:$BU$2260,71,0)&gt;=30%,"Y","N")</f>
        <v>Y</v>
      </c>
      <c r="H1355" t="str">
        <f>IF(OR(VLOOKUP($B1355,'Working final'!$A$4:$BU$2260,72,0)&gt;=75%,VLOOKUP($B1355,'Working final'!$A$4:$BU$2260,73,0)&gt;=75%),"Y","N")</f>
        <v>Y</v>
      </c>
      <c r="I1355" s="4" t="str">
        <f t="shared" si="21"/>
        <v>Reject</v>
      </c>
      <c r="J1355" s="1">
        <f>VLOOKUP($B1355,'Working final'!$A$4:$BU$2260,50,0)</f>
        <v>45016</v>
      </c>
    </row>
    <row r="1356" spans="1:10" hidden="1" x14ac:dyDescent="0.25">
      <c r="A1356">
        <v>1354</v>
      </c>
      <c r="B1356" t="s">
        <v>2923</v>
      </c>
      <c r="C1356" t="str">
        <f>IF(VLOOKUP($B1356,'Working final'!$A$4:$BU$2260,50,0)&gt;=DATE(2022,3,31),"Y","N")</f>
        <v>Y</v>
      </c>
      <c r="D1356" t="str">
        <f>IF(VLOOKUP($B1356,'Working final'!$A$4:$BU$2260,51,0)&gt;=1,"Y","N")</f>
        <v>Y</v>
      </c>
      <c r="E1356" t="str">
        <f>IF(VLOOKUP($B1356,'Working final'!$A$4:$BU$2260,51,0)&lt;200,"Y","N")</f>
        <v>Y</v>
      </c>
      <c r="F1356" t="str">
        <f>IF(VLOOKUP($B1356,'Working final'!$A$4:$BU$2260,70,0)&gt;=75%,"Y","N")</f>
        <v>Y</v>
      </c>
      <c r="G1356" t="str">
        <f>IF(VLOOKUP($B1356,'Working final'!$A$4:$BU$2260,71,0)&gt;=30%,"Y","N")</f>
        <v>Y</v>
      </c>
      <c r="H1356" t="str">
        <f>IF(OR(VLOOKUP($B1356,'Working final'!$A$4:$BU$2260,72,0)&gt;=75%,VLOOKUP($B1356,'Working final'!$A$4:$BU$2260,73,0)&gt;=75%),"Y","N")</f>
        <v>N</v>
      </c>
      <c r="I1356" s="4" t="str">
        <f t="shared" si="21"/>
        <v>Reject</v>
      </c>
      <c r="J1356" s="1">
        <f>VLOOKUP($B1356,'Working final'!$A$4:$BU$2260,50,0)</f>
        <v>45016</v>
      </c>
    </row>
    <row r="1357" spans="1:10" hidden="1" x14ac:dyDescent="0.25">
      <c r="A1357">
        <v>1355</v>
      </c>
      <c r="B1357" t="s">
        <v>2657</v>
      </c>
      <c r="C1357" t="str">
        <f>IF(VLOOKUP($B1357,'Working final'!$A$4:$BU$2260,50,0)&gt;=DATE(2022,3,31),"Y","N")</f>
        <v>N</v>
      </c>
      <c r="D1357" t="str">
        <f>IF(VLOOKUP($B1357,'Working final'!$A$4:$BU$2260,51,0)&gt;=1,"Y","N")</f>
        <v>N</v>
      </c>
      <c r="E1357" t="str">
        <f>IF(VLOOKUP($B1357,'Working final'!$A$4:$BU$2260,51,0)&lt;200,"Y","N")</f>
        <v>Y</v>
      </c>
      <c r="F1357" t="str">
        <f>IF(VLOOKUP($B1357,'Working final'!$A$4:$BU$2260,70,0)&gt;=75%,"Y","N")</f>
        <v>N</v>
      </c>
      <c r="G1357" t="str">
        <f>IF(VLOOKUP($B1357,'Working final'!$A$4:$BU$2260,71,0)&gt;=30%,"Y","N")</f>
        <v>N</v>
      </c>
      <c r="H1357" t="str">
        <f>IF(OR(VLOOKUP($B1357,'Working final'!$A$4:$BU$2260,72,0)&gt;=75%,VLOOKUP($B1357,'Working final'!$A$4:$BU$2260,73,0)&gt;=75%),"Y","N")</f>
        <v>N</v>
      </c>
      <c r="I1357" s="4" t="str">
        <f t="shared" si="21"/>
        <v>Reject</v>
      </c>
      <c r="J1357" s="1">
        <f>VLOOKUP($B1357,'Working final'!$A$4:$BU$2260,50,0)</f>
        <v>0</v>
      </c>
    </row>
    <row r="1358" spans="1:10" hidden="1" x14ac:dyDescent="0.25">
      <c r="A1358">
        <v>1356</v>
      </c>
      <c r="B1358" t="s">
        <v>2925</v>
      </c>
      <c r="C1358" t="str">
        <f>IF(VLOOKUP($B1358,'Working final'!$A$4:$BU$2260,50,0)&gt;=DATE(2022,3,31),"Y","N")</f>
        <v>Y</v>
      </c>
      <c r="D1358" t="str">
        <f>IF(VLOOKUP($B1358,'Working final'!$A$4:$BU$2260,51,0)&gt;=1,"Y","N")</f>
        <v>Y</v>
      </c>
      <c r="E1358" t="str">
        <f>IF(VLOOKUP($B1358,'Working final'!$A$4:$BU$2260,51,0)&lt;200,"Y","N")</f>
        <v>Y</v>
      </c>
      <c r="F1358" t="str">
        <f>IF(VLOOKUP($B1358,'Working final'!$A$4:$BU$2260,70,0)&gt;=75%,"Y","N")</f>
        <v>N</v>
      </c>
      <c r="G1358" t="str">
        <f>IF(VLOOKUP($B1358,'Working final'!$A$4:$BU$2260,71,0)&gt;=30%,"Y","N")</f>
        <v>Y</v>
      </c>
      <c r="H1358" t="str">
        <f>IF(OR(VLOOKUP($B1358,'Working final'!$A$4:$BU$2260,72,0)&gt;=75%,VLOOKUP($B1358,'Working final'!$A$4:$BU$2260,73,0)&gt;=75%),"Y","N")</f>
        <v>N</v>
      </c>
      <c r="I1358" s="4" t="str">
        <f t="shared" si="21"/>
        <v>Reject</v>
      </c>
      <c r="J1358" s="1">
        <f>VLOOKUP($B1358,'Working final'!$A$4:$BU$2260,50,0)</f>
        <v>45016</v>
      </c>
    </row>
    <row r="1359" spans="1:10" hidden="1" x14ac:dyDescent="0.25">
      <c r="A1359">
        <v>1357</v>
      </c>
      <c r="B1359" t="s">
        <v>2928</v>
      </c>
      <c r="C1359" t="str">
        <f>IF(VLOOKUP($B1359,'Working final'!$A$4:$BU$2260,50,0)&gt;=DATE(2022,3,31),"Y","N")</f>
        <v>Y</v>
      </c>
      <c r="D1359" t="str">
        <f>IF(VLOOKUP($B1359,'Working final'!$A$4:$BU$2260,51,0)&gt;=1,"Y","N")</f>
        <v>Y</v>
      </c>
      <c r="E1359" t="str">
        <f>IF(VLOOKUP($B1359,'Working final'!$A$4:$BU$2260,51,0)&lt;200,"Y","N")</f>
        <v>Y</v>
      </c>
      <c r="F1359" t="str">
        <f>IF(VLOOKUP($B1359,'Working final'!$A$4:$BU$2260,70,0)&gt;=75%,"Y","N")</f>
        <v>Y</v>
      </c>
      <c r="G1359" t="str">
        <f>IF(VLOOKUP($B1359,'Working final'!$A$4:$BU$2260,71,0)&gt;=30%,"Y","N")</f>
        <v>Y</v>
      </c>
      <c r="H1359" t="str">
        <f>IF(OR(VLOOKUP($B1359,'Working final'!$A$4:$BU$2260,72,0)&gt;=75%,VLOOKUP($B1359,'Working final'!$A$4:$BU$2260,73,0)&gt;=75%),"Y","N")</f>
        <v>N</v>
      </c>
      <c r="I1359" s="4" t="str">
        <f t="shared" si="21"/>
        <v>Reject</v>
      </c>
      <c r="J1359" s="1">
        <f>VLOOKUP($B1359,'Working final'!$A$4:$BU$2260,50,0)</f>
        <v>45016</v>
      </c>
    </row>
    <row r="1360" spans="1:10" hidden="1" x14ac:dyDescent="0.25">
      <c r="A1360">
        <v>1358</v>
      </c>
      <c r="B1360" t="s">
        <v>2929</v>
      </c>
      <c r="C1360" t="str">
        <f>IF(VLOOKUP($B1360,'Working final'!$A$4:$BU$2260,50,0)&gt;=DATE(2022,3,31),"Y","N")</f>
        <v>N</v>
      </c>
      <c r="D1360" t="str">
        <f>IF(VLOOKUP($B1360,'Working final'!$A$4:$BU$2260,51,0)&gt;=1,"Y","N")</f>
        <v>N</v>
      </c>
      <c r="E1360" t="str">
        <f>IF(VLOOKUP($B1360,'Working final'!$A$4:$BU$2260,51,0)&lt;200,"Y","N")</f>
        <v>Y</v>
      </c>
      <c r="F1360" t="str">
        <f>IF(VLOOKUP($B1360,'Working final'!$A$4:$BU$2260,70,0)&gt;=75%,"Y","N")</f>
        <v>N</v>
      </c>
      <c r="G1360" t="str">
        <f>IF(VLOOKUP($B1360,'Working final'!$A$4:$BU$2260,71,0)&gt;=30%,"Y","N")</f>
        <v>N</v>
      </c>
      <c r="H1360" t="str">
        <f>IF(OR(VLOOKUP($B1360,'Working final'!$A$4:$BU$2260,72,0)&gt;=75%,VLOOKUP($B1360,'Working final'!$A$4:$BU$2260,73,0)&gt;=75%),"Y","N")</f>
        <v>N</v>
      </c>
      <c r="I1360" s="4" t="str">
        <f t="shared" si="21"/>
        <v>Reject</v>
      </c>
      <c r="J1360" s="1">
        <f>VLOOKUP($B1360,'Working final'!$A$4:$BU$2260,50,0)</f>
        <v>0</v>
      </c>
    </row>
    <row r="1361" spans="1:10" hidden="1" x14ac:dyDescent="0.25">
      <c r="A1361">
        <v>1359</v>
      </c>
      <c r="B1361" t="s">
        <v>2931</v>
      </c>
      <c r="C1361" t="str">
        <f>IF(VLOOKUP($B1361,'Working final'!$A$4:$BU$2260,50,0)&gt;=DATE(2022,3,31),"Y","N")</f>
        <v>Y</v>
      </c>
      <c r="D1361" t="str">
        <f>IF(VLOOKUP($B1361,'Working final'!$A$4:$BU$2260,51,0)&gt;=1,"Y","N")</f>
        <v>Y</v>
      </c>
      <c r="E1361" t="str">
        <f>IF(VLOOKUP($B1361,'Working final'!$A$4:$BU$2260,51,0)&lt;200,"Y","N")</f>
        <v>Y</v>
      </c>
      <c r="F1361" t="str">
        <f>IF(VLOOKUP($B1361,'Working final'!$A$4:$BU$2260,70,0)&gt;=75%,"Y","N")</f>
        <v>N</v>
      </c>
      <c r="G1361" t="str">
        <f>IF(VLOOKUP($B1361,'Working final'!$A$4:$BU$2260,71,0)&gt;=30%,"Y","N")</f>
        <v>Y</v>
      </c>
      <c r="H1361" t="str">
        <f>IF(OR(VLOOKUP($B1361,'Working final'!$A$4:$BU$2260,72,0)&gt;=75%,VLOOKUP($B1361,'Working final'!$A$4:$BU$2260,73,0)&gt;=75%),"Y","N")</f>
        <v>N</v>
      </c>
      <c r="I1361" s="4" t="str">
        <f t="shared" si="21"/>
        <v>Reject</v>
      </c>
      <c r="J1361" s="1">
        <f>VLOOKUP($B1361,'Working final'!$A$4:$BU$2260,50,0)</f>
        <v>45016</v>
      </c>
    </row>
    <row r="1362" spans="1:10" hidden="1" x14ac:dyDescent="0.25">
      <c r="A1362">
        <v>1360</v>
      </c>
      <c r="B1362" t="s">
        <v>2934</v>
      </c>
      <c r="C1362" t="str">
        <f>IF(VLOOKUP($B1362,'Working final'!$A$4:$BU$2260,50,0)&gt;=DATE(2022,3,31),"Y","N")</f>
        <v>Y</v>
      </c>
      <c r="D1362" t="str">
        <f>IF(VLOOKUP($B1362,'Working final'!$A$4:$BU$2260,51,0)&gt;=1,"Y","N")</f>
        <v>N</v>
      </c>
      <c r="E1362" t="str">
        <f>IF(VLOOKUP($B1362,'Working final'!$A$4:$BU$2260,51,0)&lt;200,"Y","N")</f>
        <v>Y</v>
      </c>
      <c r="F1362" t="str">
        <f>IF(VLOOKUP($B1362,'Working final'!$A$4:$BU$2260,70,0)&gt;=75%,"Y","N")</f>
        <v>N</v>
      </c>
      <c r="G1362" t="str">
        <f>IF(VLOOKUP($B1362,'Working final'!$A$4:$BU$2260,71,0)&gt;=30%,"Y","N")</f>
        <v>N</v>
      </c>
      <c r="H1362" t="str">
        <f>IF(OR(VLOOKUP($B1362,'Working final'!$A$4:$BU$2260,72,0)&gt;=75%,VLOOKUP($B1362,'Working final'!$A$4:$BU$2260,73,0)&gt;=75%),"Y","N")</f>
        <v>N</v>
      </c>
      <c r="I1362" s="4" t="str">
        <f t="shared" si="21"/>
        <v>Reject</v>
      </c>
      <c r="J1362" s="1">
        <f>VLOOKUP($B1362,'Working final'!$A$4:$BU$2260,50,0)</f>
        <v>45016</v>
      </c>
    </row>
    <row r="1363" spans="1:10" hidden="1" x14ac:dyDescent="0.25">
      <c r="A1363">
        <v>1361</v>
      </c>
      <c r="B1363" t="s">
        <v>2938</v>
      </c>
      <c r="C1363" t="str">
        <f>IF(VLOOKUP($B1363,'Working final'!$A$4:$BU$2260,50,0)&gt;=DATE(2022,3,31),"Y","N")</f>
        <v>Y</v>
      </c>
      <c r="D1363" t="str">
        <f>IF(VLOOKUP($B1363,'Working final'!$A$4:$BU$2260,51,0)&gt;=1,"Y","N")</f>
        <v>Y</v>
      </c>
      <c r="E1363" t="str">
        <f>IF(VLOOKUP($B1363,'Working final'!$A$4:$BU$2260,51,0)&lt;200,"Y","N")</f>
        <v>N</v>
      </c>
      <c r="F1363" t="str">
        <f>IF(VLOOKUP($B1363,'Working final'!$A$4:$BU$2260,70,0)&gt;=75%,"Y","N")</f>
        <v>Y</v>
      </c>
      <c r="G1363" t="str">
        <f>IF(VLOOKUP($B1363,'Working final'!$A$4:$BU$2260,71,0)&gt;=30%,"Y","N")</f>
        <v>Y</v>
      </c>
      <c r="H1363" t="str">
        <f>IF(OR(VLOOKUP($B1363,'Working final'!$A$4:$BU$2260,72,0)&gt;=75%,VLOOKUP($B1363,'Working final'!$A$4:$BU$2260,73,0)&gt;=75%),"Y","N")</f>
        <v>Y</v>
      </c>
      <c r="I1363" s="4" t="str">
        <f t="shared" si="21"/>
        <v>Reject</v>
      </c>
      <c r="J1363" s="1">
        <f>VLOOKUP($B1363,'Working final'!$A$4:$BU$2260,50,0)</f>
        <v>45016</v>
      </c>
    </row>
    <row r="1364" spans="1:10" hidden="1" x14ac:dyDescent="0.25">
      <c r="A1364">
        <v>1362</v>
      </c>
      <c r="B1364" t="s">
        <v>2940</v>
      </c>
      <c r="C1364" t="str">
        <f>IF(VLOOKUP($B1364,'Working final'!$A$4:$BU$2260,50,0)&gt;=DATE(2022,3,31),"Y","N")</f>
        <v>N</v>
      </c>
      <c r="D1364" t="str">
        <f>IF(VLOOKUP($B1364,'Working final'!$A$4:$BU$2260,51,0)&gt;=1,"Y","N")</f>
        <v>N</v>
      </c>
      <c r="E1364" t="str">
        <f>IF(VLOOKUP($B1364,'Working final'!$A$4:$BU$2260,51,0)&lt;200,"Y","N")</f>
        <v>Y</v>
      </c>
      <c r="F1364" t="str">
        <f>IF(VLOOKUP($B1364,'Working final'!$A$4:$BU$2260,70,0)&gt;=75%,"Y","N")</f>
        <v>N</v>
      </c>
      <c r="G1364" t="str">
        <f>IF(VLOOKUP($B1364,'Working final'!$A$4:$BU$2260,71,0)&gt;=30%,"Y","N")</f>
        <v>N</v>
      </c>
      <c r="H1364" t="str">
        <f>IF(OR(VLOOKUP($B1364,'Working final'!$A$4:$BU$2260,72,0)&gt;=75%,VLOOKUP($B1364,'Working final'!$A$4:$BU$2260,73,0)&gt;=75%),"Y","N")</f>
        <v>N</v>
      </c>
      <c r="I1364" s="4" t="str">
        <f t="shared" si="21"/>
        <v>Reject</v>
      </c>
      <c r="J1364" s="1">
        <f>VLOOKUP($B1364,'Working final'!$A$4:$BU$2260,50,0)</f>
        <v>0</v>
      </c>
    </row>
    <row r="1365" spans="1:10" hidden="1" x14ac:dyDescent="0.25">
      <c r="A1365">
        <v>1363</v>
      </c>
      <c r="B1365" t="s">
        <v>2944</v>
      </c>
      <c r="C1365" t="str">
        <f>IF(VLOOKUP($B1365,'Working final'!$A$4:$BU$2260,50,0)&gt;=DATE(2022,3,31),"Y","N")</f>
        <v>N</v>
      </c>
      <c r="D1365" t="str">
        <f>IF(VLOOKUP($B1365,'Working final'!$A$4:$BU$2260,51,0)&gt;=1,"Y","N")</f>
        <v>N</v>
      </c>
      <c r="E1365" t="str">
        <f>IF(VLOOKUP($B1365,'Working final'!$A$4:$BU$2260,51,0)&lt;200,"Y","N")</f>
        <v>Y</v>
      </c>
      <c r="F1365" t="str">
        <f>IF(VLOOKUP($B1365,'Working final'!$A$4:$BU$2260,70,0)&gt;=75%,"Y","N")</f>
        <v>N</v>
      </c>
      <c r="G1365" t="str">
        <f>IF(VLOOKUP($B1365,'Working final'!$A$4:$BU$2260,71,0)&gt;=30%,"Y","N")</f>
        <v>N</v>
      </c>
      <c r="H1365" t="str">
        <f>IF(OR(VLOOKUP($B1365,'Working final'!$A$4:$BU$2260,72,0)&gt;=75%,VLOOKUP($B1365,'Working final'!$A$4:$BU$2260,73,0)&gt;=75%),"Y","N")</f>
        <v>N</v>
      </c>
      <c r="I1365" s="4" t="str">
        <f t="shared" si="21"/>
        <v>Reject</v>
      </c>
      <c r="J1365" s="1">
        <f>VLOOKUP($B1365,'Working final'!$A$4:$BU$2260,50,0)</f>
        <v>0</v>
      </c>
    </row>
    <row r="1366" spans="1:10" x14ac:dyDescent="0.25">
      <c r="A1366">
        <v>1364</v>
      </c>
      <c r="B1366" t="s">
        <v>2947</v>
      </c>
      <c r="C1366" t="str">
        <f>IF(VLOOKUP($B1366,'Working final'!$A$4:$BU$2260,50,0)&gt;=DATE(2022,3,31),"Y","N")</f>
        <v>Y</v>
      </c>
      <c r="D1366" t="str">
        <f>IF(VLOOKUP($B1366,'Working final'!$A$4:$BU$2260,51,0)&gt;=1,"Y","N")</f>
        <v>Y</v>
      </c>
      <c r="E1366" t="str">
        <f>IF(VLOOKUP($B1366,'Working final'!$A$4:$BU$2260,51,0)&lt;200,"Y","N")</f>
        <v>Y</v>
      </c>
      <c r="F1366" t="str">
        <f>IF(VLOOKUP($B1366,'Working final'!$A$4:$BU$2260,70,0)&gt;=75%,"Y","N")</f>
        <v>Y</v>
      </c>
      <c r="G1366" t="str">
        <f>IF(VLOOKUP($B1366,'Working final'!$A$4:$BU$2260,71,0)&gt;=30%,"Y","N")</f>
        <v>Y</v>
      </c>
      <c r="H1366" t="str">
        <f>IF(OR(VLOOKUP($B1366,'Working final'!$A$4:$BU$2260,72,0)&gt;=75%,VLOOKUP($B1366,'Working final'!$A$4:$BU$2260,73,0)&gt;=75%),"Y","N")</f>
        <v>Y</v>
      </c>
      <c r="I1366" s="4" t="str">
        <f t="shared" si="21"/>
        <v>Accept</v>
      </c>
      <c r="J1366" s="1">
        <f>VLOOKUP($B1366,'Working final'!$A$4:$BU$2260,50,0)</f>
        <v>44651</v>
      </c>
    </row>
    <row r="1367" spans="1:10" hidden="1" x14ac:dyDescent="0.25">
      <c r="A1367">
        <v>1365</v>
      </c>
      <c r="B1367" t="s">
        <v>2948</v>
      </c>
      <c r="C1367" t="str">
        <f>IF(VLOOKUP($B1367,'Working final'!$A$4:$BU$2260,50,0)&gt;=DATE(2022,3,31),"Y","N")</f>
        <v>N</v>
      </c>
      <c r="D1367" t="str">
        <f>IF(VLOOKUP($B1367,'Working final'!$A$4:$BU$2260,51,0)&gt;=1,"Y","N")</f>
        <v>N</v>
      </c>
      <c r="E1367" t="str">
        <f>IF(VLOOKUP($B1367,'Working final'!$A$4:$BU$2260,51,0)&lt;200,"Y","N")</f>
        <v>Y</v>
      </c>
      <c r="F1367" t="str">
        <f>IF(VLOOKUP($B1367,'Working final'!$A$4:$BU$2260,70,0)&gt;=75%,"Y","N")</f>
        <v>N</v>
      </c>
      <c r="G1367" t="str">
        <f>IF(VLOOKUP($B1367,'Working final'!$A$4:$BU$2260,71,0)&gt;=30%,"Y","N")</f>
        <v>N</v>
      </c>
      <c r="H1367" t="str">
        <f>IF(OR(VLOOKUP($B1367,'Working final'!$A$4:$BU$2260,72,0)&gt;=75%,VLOOKUP($B1367,'Working final'!$A$4:$BU$2260,73,0)&gt;=75%),"Y","N")</f>
        <v>N</v>
      </c>
      <c r="I1367" s="4" t="str">
        <f t="shared" si="21"/>
        <v>Reject</v>
      </c>
      <c r="J1367" s="1">
        <f>VLOOKUP($B1367,'Working final'!$A$4:$BU$2260,50,0)</f>
        <v>0</v>
      </c>
    </row>
    <row r="1368" spans="1:10" hidden="1" x14ac:dyDescent="0.25">
      <c r="A1368">
        <v>1366</v>
      </c>
      <c r="B1368" t="s">
        <v>2949</v>
      </c>
      <c r="C1368" t="str">
        <f>IF(VLOOKUP($B1368,'Working final'!$A$4:$BU$2260,50,0)&gt;=DATE(2022,3,31),"Y","N")</f>
        <v>Y</v>
      </c>
      <c r="D1368" t="str">
        <f>IF(VLOOKUP($B1368,'Working final'!$A$4:$BU$2260,51,0)&gt;=1,"Y","N")</f>
        <v>N</v>
      </c>
      <c r="E1368" t="str">
        <f>IF(VLOOKUP($B1368,'Working final'!$A$4:$BU$2260,51,0)&lt;200,"Y","N")</f>
        <v>Y</v>
      </c>
      <c r="F1368" t="str">
        <f>IF(VLOOKUP($B1368,'Working final'!$A$4:$BU$2260,70,0)&gt;=75%,"Y","N")</f>
        <v>Y</v>
      </c>
      <c r="G1368" t="str">
        <f>IF(VLOOKUP($B1368,'Working final'!$A$4:$BU$2260,71,0)&gt;=30%,"Y","N")</f>
        <v>Y</v>
      </c>
      <c r="H1368" t="str">
        <f>IF(OR(VLOOKUP($B1368,'Working final'!$A$4:$BU$2260,72,0)&gt;=75%,VLOOKUP($B1368,'Working final'!$A$4:$BU$2260,73,0)&gt;=75%),"Y","N")</f>
        <v>N</v>
      </c>
      <c r="I1368" s="4" t="str">
        <f t="shared" si="21"/>
        <v>Reject</v>
      </c>
      <c r="J1368" s="1">
        <f>VLOOKUP($B1368,'Working final'!$A$4:$BU$2260,50,0)</f>
        <v>45016</v>
      </c>
    </row>
    <row r="1369" spans="1:10" hidden="1" x14ac:dyDescent="0.25">
      <c r="A1369">
        <v>1367</v>
      </c>
      <c r="B1369" t="s">
        <v>2953</v>
      </c>
      <c r="C1369" t="str">
        <f>IF(VLOOKUP($B1369,'Working final'!$A$4:$BU$2260,50,0)&gt;=DATE(2022,3,31),"Y","N")</f>
        <v>Y</v>
      </c>
      <c r="D1369" t="str">
        <f>IF(VLOOKUP($B1369,'Working final'!$A$4:$BU$2260,51,0)&gt;=1,"Y","N")</f>
        <v>Y</v>
      </c>
      <c r="E1369" t="str">
        <f>IF(VLOOKUP($B1369,'Working final'!$A$4:$BU$2260,51,0)&lt;200,"Y","N")</f>
        <v>Y</v>
      </c>
      <c r="F1369" t="str">
        <f>IF(VLOOKUP($B1369,'Working final'!$A$4:$BU$2260,70,0)&gt;=75%,"Y","N")</f>
        <v>Y</v>
      </c>
      <c r="G1369" t="str">
        <f>IF(VLOOKUP($B1369,'Working final'!$A$4:$BU$2260,71,0)&gt;=30%,"Y","N")</f>
        <v>Y</v>
      </c>
      <c r="H1369" t="str">
        <f>IF(OR(VLOOKUP($B1369,'Working final'!$A$4:$BU$2260,72,0)&gt;=75%,VLOOKUP($B1369,'Working final'!$A$4:$BU$2260,73,0)&gt;=75%),"Y","N")</f>
        <v>N</v>
      </c>
      <c r="I1369" s="4" t="str">
        <f t="shared" si="21"/>
        <v>Reject</v>
      </c>
      <c r="J1369" s="1">
        <f>VLOOKUP($B1369,'Working final'!$A$4:$BU$2260,50,0)</f>
        <v>44651</v>
      </c>
    </row>
    <row r="1370" spans="1:10" hidden="1" x14ac:dyDescent="0.25">
      <c r="A1370">
        <v>1368</v>
      </c>
      <c r="B1370" t="s">
        <v>2954</v>
      </c>
      <c r="C1370" t="str">
        <f>IF(VLOOKUP($B1370,'Working final'!$A$4:$BU$2260,50,0)&gt;=DATE(2022,3,31),"Y","N")</f>
        <v>Y</v>
      </c>
      <c r="D1370" t="str">
        <f>IF(VLOOKUP($B1370,'Working final'!$A$4:$BU$2260,51,0)&gt;=1,"Y","N")</f>
        <v>Y</v>
      </c>
      <c r="E1370" t="str">
        <f>IF(VLOOKUP($B1370,'Working final'!$A$4:$BU$2260,51,0)&lt;200,"Y","N")</f>
        <v>N</v>
      </c>
      <c r="F1370" t="str">
        <f>IF(VLOOKUP($B1370,'Working final'!$A$4:$BU$2260,70,0)&gt;=75%,"Y","N")</f>
        <v>Y</v>
      </c>
      <c r="G1370" t="str">
        <f>IF(VLOOKUP($B1370,'Working final'!$A$4:$BU$2260,71,0)&gt;=30%,"Y","N")</f>
        <v>Y</v>
      </c>
      <c r="H1370" t="str">
        <f>IF(OR(VLOOKUP($B1370,'Working final'!$A$4:$BU$2260,72,0)&gt;=75%,VLOOKUP($B1370,'Working final'!$A$4:$BU$2260,73,0)&gt;=75%),"Y","N")</f>
        <v>Y</v>
      </c>
      <c r="I1370" s="4" t="str">
        <f t="shared" si="21"/>
        <v>Reject</v>
      </c>
      <c r="J1370" s="1">
        <f>VLOOKUP($B1370,'Working final'!$A$4:$BU$2260,50,0)</f>
        <v>45016</v>
      </c>
    </row>
    <row r="1371" spans="1:10" hidden="1" x14ac:dyDescent="0.25">
      <c r="A1371">
        <v>1369</v>
      </c>
      <c r="B1371" t="s">
        <v>2955</v>
      </c>
      <c r="C1371" t="str">
        <f>IF(VLOOKUP($B1371,'Working final'!$A$4:$BU$2260,50,0)&gt;=DATE(2022,3,31),"Y","N")</f>
        <v>N</v>
      </c>
      <c r="D1371" t="str">
        <f>IF(VLOOKUP($B1371,'Working final'!$A$4:$BU$2260,51,0)&gt;=1,"Y","N")</f>
        <v>N</v>
      </c>
      <c r="E1371" t="str">
        <f>IF(VLOOKUP($B1371,'Working final'!$A$4:$BU$2260,51,0)&lt;200,"Y","N")</f>
        <v>Y</v>
      </c>
      <c r="F1371" t="str">
        <f>IF(VLOOKUP($B1371,'Working final'!$A$4:$BU$2260,70,0)&gt;=75%,"Y","N")</f>
        <v>N</v>
      </c>
      <c r="G1371" t="str">
        <f>IF(VLOOKUP($B1371,'Working final'!$A$4:$BU$2260,71,0)&gt;=30%,"Y","N")</f>
        <v>N</v>
      </c>
      <c r="H1371" t="str">
        <f>IF(OR(VLOOKUP($B1371,'Working final'!$A$4:$BU$2260,72,0)&gt;=75%,VLOOKUP($B1371,'Working final'!$A$4:$BU$2260,73,0)&gt;=75%),"Y","N")</f>
        <v>N</v>
      </c>
      <c r="I1371" s="4" t="str">
        <f t="shared" si="21"/>
        <v>Reject</v>
      </c>
      <c r="J1371" s="1">
        <f>VLOOKUP($B1371,'Working final'!$A$4:$BU$2260,50,0)</f>
        <v>0</v>
      </c>
    </row>
    <row r="1372" spans="1:10" hidden="1" x14ac:dyDescent="0.25">
      <c r="A1372">
        <v>1370</v>
      </c>
      <c r="B1372" t="s">
        <v>2956</v>
      </c>
      <c r="C1372" t="str">
        <f>IF(VLOOKUP($B1372,'Working final'!$A$4:$BU$2260,50,0)&gt;=DATE(2022,3,31),"Y","N")</f>
        <v>Y</v>
      </c>
      <c r="D1372" t="str">
        <f>IF(VLOOKUP($B1372,'Working final'!$A$4:$BU$2260,51,0)&gt;=1,"Y","N")</f>
        <v>Y</v>
      </c>
      <c r="E1372" t="str">
        <f>IF(VLOOKUP($B1372,'Working final'!$A$4:$BU$2260,51,0)&lt;200,"Y","N")</f>
        <v>Y</v>
      </c>
      <c r="F1372" t="str">
        <f>IF(VLOOKUP($B1372,'Working final'!$A$4:$BU$2260,70,0)&gt;=75%,"Y","N")</f>
        <v>N</v>
      </c>
      <c r="G1372" t="str">
        <f>IF(VLOOKUP($B1372,'Working final'!$A$4:$BU$2260,71,0)&gt;=30%,"Y","N")</f>
        <v>Y</v>
      </c>
      <c r="H1372" t="str">
        <f>IF(OR(VLOOKUP($B1372,'Working final'!$A$4:$BU$2260,72,0)&gt;=75%,VLOOKUP($B1372,'Working final'!$A$4:$BU$2260,73,0)&gt;=75%),"Y","N")</f>
        <v>N</v>
      </c>
      <c r="I1372" s="4" t="str">
        <f t="shared" si="21"/>
        <v>Reject</v>
      </c>
      <c r="J1372" s="1">
        <f>VLOOKUP($B1372,'Working final'!$A$4:$BU$2260,50,0)</f>
        <v>44651</v>
      </c>
    </row>
    <row r="1373" spans="1:10" hidden="1" x14ac:dyDescent="0.25">
      <c r="A1373">
        <v>1371</v>
      </c>
      <c r="B1373" t="s">
        <v>2957</v>
      </c>
      <c r="C1373" t="str">
        <f>IF(VLOOKUP($B1373,'Working final'!$A$4:$BU$2260,50,0)&gt;=DATE(2022,3,31),"Y","N")</f>
        <v>Y</v>
      </c>
      <c r="D1373" t="str">
        <f>IF(VLOOKUP($B1373,'Working final'!$A$4:$BU$2260,51,0)&gt;=1,"Y","N")</f>
        <v>Y</v>
      </c>
      <c r="E1373" t="str">
        <f>IF(VLOOKUP($B1373,'Working final'!$A$4:$BU$2260,51,0)&lt;200,"Y","N")</f>
        <v>Y</v>
      </c>
      <c r="F1373" t="str">
        <f>IF(VLOOKUP($B1373,'Working final'!$A$4:$BU$2260,70,0)&gt;=75%,"Y","N")</f>
        <v>Y</v>
      </c>
      <c r="G1373" t="str">
        <f>IF(VLOOKUP($B1373,'Working final'!$A$4:$BU$2260,71,0)&gt;=30%,"Y","N")</f>
        <v>Y</v>
      </c>
      <c r="H1373" t="str">
        <f>IF(OR(VLOOKUP($B1373,'Working final'!$A$4:$BU$2260,72,0)&gt;=75%,VLOOKUP($B1373,'Working final'!$A$4:$BU$2260,73,0)&gt;=75%),"Y","N")</f>
        <v>N</v>
      </c>
      <c r="I1373" s="4" t="str">
        <f t="shared" si="21"/>
        <v>Reject</v>
      </c>
      <c r="J1373" s="1">
        <f>VLOOKUP($B1373,'Working final'!$A$4:$BU$2260,50,0)</f>
        <v>45016</v>
      </c>
    </row>
    <row r="1374" spans="1:10" hidden="1" x14ac:dyDescent="0.25">
      <c r="A1374">
        <v>1372</v>
      </c>
      <c r="B1374" t="s">
        <v>2958</v>
      </c>
      <c r="C1374" t="str">
        <f>IF(VLOOKUP($B1374,'Working final'!$A$4:$BU$2260,50,0)&gt;=DATE(2022,3,31),"Y","N")</f>
        <v>Y</v>
      </c>
      <c r="D1374" t="str">
        <f>IF(VLOOKUP($B1374,'Working final'!$A$4:$BU$2260,51,0)&gt;=1,"Y","N")</f>
        <v>Y</v>
      </c>
      <c r="E1374" t="str">
        <f>IF(VLOOKUP($B1374,'Working final'!$A$4:$BU$2260,51,0)&lt;200,"Y","N")</f>
        <v>Y</v>
      </c>
      <c r="F1374" t="str">
        <f>IF(VLOOKUP($B1374,'Working final'!$A$4:$BU$2260,70,0)&gt;=75%,"Y","N")</f>
        <v>Y</v>
      </c>
      <c r="G1374" t="str">
        <f>IF(VLOOKUP($B1374,'Working final'!$A$4:$BU$2260,71,0)&gt;=30%,"Y","N")</f>
        <v>Y</v>
      </c>
      <c r="H1374" t="str">
        <f>IF(OR(VLOOKUP($B1374,'Working final'!$A$4:$BU$2260,72,0)&gt;=75%,VLOOKUP($B1374,'Working final'!$A$4:$BU$2260,73,0)&gt;=75%),"Y","N")</f>
        <v>N</v>
      </c>
      <c r="I1374" s="4" t="str">
        <f t="shared" si="21"/>
        <v>Reject</v>
      </c>
      <c r="J1374" s="1">
        <f>VLOOKUP($B1374,'Working final'!$A$4:$BU$2260,50,0)</f>
        <v>45016</v>
      </c>
    </row>
    <row r="1375" spans="1:10" hidden="1" x14ac:dyDescent="0.25">
      <c r="A1375">
        <v>1373</v>
      </c>
      <c r="B1375" t="s">
        <v>2969</v>
      </c>
      <c r="C1375" t="str">
        <f>IF(VLOOKUP($B1375,'Working final'!$A$4:$BU$2260,50,0)&gt;=DATE(2022,3,31),"Y","N")</f>
        <v>Y</v>
      </c>
      <c r="D1375" t="str">
        <f>IF(VLOOKUP($B1375,'Working final'!$A$4:$BU$2260,51,0)&gt;=1,"Y","N")</f>
        <v>Y</v>
      </c>
      <c r="E1375" t="str">
        <f>IF(VLOOKUP($B1375,'Working final'!$A$4:$BU$2260,51,0)&lt;200,"Y","N")</f>
        <v>N</v>
      </c>
      <c r="F1375" t="str">
        <f>IF(VLOOKUP($B1375,'Working final'!$A$4:$BU$2260,70,0)&gt;=75%,"Y","N")</f>
        <v>Y</v>
      </c>
      <c r="G1375" t="str">
        <f>IF(VLOOKUP($B1375,'Working final'!$A$4:$BU$2260,71,0)&gt;=30%,"Y","N")</f>
        <v>Y</v>
      </c>
      <c r="H1375" t="str">
        <f>IF(OR(VLOOKUP($B1375,'Working final'!$A$4:$BU$2260,72,0)&gt;=75%,VLOOKUP($B1375,'Working final'!$A$4:$BU$2260,73,0)&gt;=75%),"Y","N")</f>
        <v>Y</v>
      </c>
      <c r="I1375" s="4" t="str">
        <f t="shared" si="21"/>
        <v>Reject</v>
      </c>
      <c r="J1375" s="1">
        <f>VLOOKUP($B1375,'Working final'!$A$4:$BU$2260,50,0)</f>
        <v>44651</v>
      </c>
    </row>
    <row r="1376" spans="1:10" hidden="1" x14ac:dyDescent="0.25">
      <c r="A1376">
        <v>1374</v>
      </c>
      <c r="B1376" t="s">
        <v>2970</v>
      </c>
      <c r="C1376" t="str">
        <f>IF(VLOOKUP($B1376,'Working final'!$A$4:$BU$2260,50,0)&gt;=DATE(2022,3,31),"Y","N")</f>
        <v>Y</v>
      </c>
      <c r="D1376" t="str">
        <f>IF(VLOOKUP($B1376,'Working final'!$A$4:$BU$2260,51,0)&gt;=1,"Y","N")</f>
        <v>Y</v>
      </c>
      <c r="E1376" t="str">
        <f>IF(VLOOKUP($B1376,'Working final'!$A$4:$BU$2260,51,0)&lt;200,"Y","N")</f>
        <v>N</v>
      </c>
      <c r="F1376" t="str">
        <f>IF(VLOOKUP($B1376,'Working final'!$A$4:$BU$2260,70,0)&gt;=75%,"Y","N")</f>
        <v>Y</v>
      </c>
      <c r="G1376" t="str">
        <f>IF(VLOOKUP($B1376,'Working final'!$A$4:$BU$2260,71,0)&gt;=30%,"Y","N")</f>
        <v>Y</v>
      </c>
      <c r="H1376" t="str">
        <f>IF(OR(VLOOKUP($B1376,'Working final'!$A$4:$BU$2260,72,0)&gt;=75%,VLOOKUP($B1376,'Working final'!$A$4:$BU$2260,73,0)&gt;=75%),"Y","N")</f>
        <v>N</v>
      </c>
      <c r="I1376" s="4" t="str">
        <f t="shared" si="21"/>
        <v>Reject</v>
      </c>
      <c r="J1376" s="1">
        <f>VLOOKUP($B1376,'Working final'!$A$4:$BU$2260,50,0)</f>
        <v>45016</v>
      </c>
    </row>
    <row r="1377" spans="1:10" hidden="1" x14ac:dyDescent="0.25">
      <c r="A1377">
        <v>1375</v>
      </c>
      <c r="B1377" t="s">
        <v>2971</v>
      </c>
      <c r="C1377" t="str">
        <f>IF(VLOOKUP($B1377,'Working final'!$A$4:$BU$2260,50,0)&gt;=DATE(2022,3,31),"Y","N")</f>
        <v>Y</v>
      </c>
      <c r="D1377" t="str">
        <f>IF(VLOOKUP($B1377,'Working final'!$A$4:$BU$2260,51,0)&gt;=1,"Y","N")</f>
        <v>Y</v>
      </c>
      <c r="E1377" t="str">
        <f>IF(VLOOKUP($B1377,'Working final'!$A$4:$BU$2260,51,0)&lt;200,"Y","N")</f>
        <v>Y</v>
      </c>
      <c r="F1377" t="str">
        <f>IF(VLOOKUP($B1377,'Working final'!$A$4:$BU$2260,70,0)&gt;=75%,"Y","N")</f>
        <v>Y</v>
      </c>
      <c r="G1377" t="str">
        <f>IF(VLOOKUP($B1377,'Working final'!$A$4:$BU$2260,71,0)&gt;=30%,"Y","N")</f>
        <v>N</v>
      </c>
      <c r="H1377" t="str">
        <f>IF(OR(VLOOKUP($B1377,'Working final'!$A$4:$BU$2260,72,0)&gt;=75%,VLOOKUP($B1377,'Working final'!$A$4:$BU$2260,73,0)&gt;=75%),"Y","N")</f>
        <v>N</v>
      </c>
      <c r="I1377" s="4" t="str">
        <f t="shared" si="21"/>
        <v>Reject</v>
      </c>
      <c r="J1377" s="1">
        <f>VLOOKUP($B1377,'Working final'!$A$4:$BU$2260,50,0)</f>
        <v>45016</v>
      </c>
    </row>
    <row r="1378" spans="1:10" hidden="1" x14ac:dyDescent="0.25">
      <c r="A1378">
        <v>1376</v>
      </c>
      <c r="B1378" t="s">
        <v>2972</v>
      </c>
      <c r="C1378" t="str">
        <f>IF(VLOOKUP($B1378,'Working final'!$A$4:$BU$2260,50,0)&gt;=DATE(2022,3,31),"Y","N")</f>
        <v>Y</v>
      </c>
      <c r="D1378" t="str">
        <f>IF(VLOOKUP($B1378,'Working final'!$A$4:$BU$2260,51,0)&gt;=1,"Y","N")</f>
        <v>Y</v>
      </c>
      <c r="E1378" t="str">
        <f>IF(VLOOKUP($B1378,'Working final'!$A$4:$BU$2260,51,0)&lt;200,"Y","N")</f>
        <v>N</v>
      </c>
      <c r="F1378" t="str">
        <f>IF(VLOOKUP($B1378,'Working final'!$A$4:$BU$2260,70,0)&gt;=75%,"Y","N")</f>
        <v>Y</v>
      </c>
      <c r="G1378" t="str">
        <f>IF(VLOOKUP($B1378,'Working final'!$A$4:$BU$2260,71,0)&gt;=30%,"Y","N")</f>
        <v>N</v>
      </c>
      <c r="H1378" t="str">
        <f>IF(OR(VLOOKUP($B1378,'Working final'!$A$4:$BU$2260,72,0)&gt;=75%,VLOOKUP($B1378,'Working final'!$A$4:$BU$2260,73,0)&gt;=75%),"Y","N")</f>
        <v>N</v>
      </c>
      <c r="I1378" s="4" t="str">
        <f t="shared" si="21"/>
        <v>Reject</v>
      </c>
      <c r="J1378" s="1">
        <f>VLOOKUP($B1378,'Working final'!$A$4:$BU$2260,50,0)</f>
        <v>45016</v>
      </c>
    </row>
    <row r="1379" spans="1:10" hidden="1" x14ac:dyDescent="0.25">
      <c r="A1379">
        <v>1377</v>
      </c>
      <c r="B1379" t="s">
        <v>2973</v>
      </c>
      <c r="C1379" t="str">
        <f>IF(VLOOKUP($B1379,'Working final'!$A$4:$BU$2260,50,0)&gt;=DATE(2022,3,31),"Y","N")</f>
        <v>Y</v>
      </c>
      <c r="D1379" t="str">
        <f>IF(VLOOKUP($B1379,'Working final'!$A$4:$BU$2260,51,0)&gt;=1,"Y","N")</f>
        <v>Y</v>
      </c>
      <c r="E1379" t="str">
        <f>IF(VLOOKUP($B1379,'Working final'!$A$4:$BU$2260,51,0)&lt;200,"Y","N")</f>
        <v>Y</v>
      </c>
      <c r="F1379" t="str">
        <f>IF(VLOOKUP($B1379,'Working final'!$A$4:$BU$2260,70,0)&gt;=75%,"Y","N")</f>
        <v>Y</v>
      </c>
      <c r="G1379" t="str">
        <f>IF(VLOOKUP($B1379,'Working final'!$A$4:$BU$2260,71,0)&gt;=30%,"Y","N")</f>
        <v>Y</v>
      </c>
      <c r="H1379" t="str">
        <f>IF(OR(VLOOKUP($B1379,'Working final'!$A$4:$BU$2260,72,0)&gt;=75%,VLOOKUP($B1379,'Working final'!$A$4:$BU$2260,73,0)&gt;=75%),"Y","N")</f>
        <v>N</v>
      </c>
      <c r="I1379" s="4" t="str">
        <f t="shared" si="21"/>
        <v>Reject</v>
      </c>
      <c r="J1379" s="1">
        <f>VLOOKUP($B1379,'Working final'!$A$4:$BU$2260,50,0)</f>
        <v>44651</v>
      </c>
    </row>
    <row r="1380" spans="1:10" hidden="1" x14ac:dyDescent="0.25">
      <c r="A1380">
        <v>1378</v>
      </c>
      <c r="B1380" t="s">
        <v>2974</v>
      </c>
      <c r="C1380" t="str">
        <f>IF(VLOOKUP($B1380,'Working final'!$A$4:$BU$2260,50,0)&gt;=DATE(2022,3,31),"Y","N")</f>
        <v>N</v>
      </c>
      <c r="D1380" t="str">
        <f>IF(VLOOKUP($B1380,'Working final'!$A$4:$BU$2260,51,0)&gt;=1,"Y","N")</f>
        <v>N</v>
      </c>
      <c r="E1380" t="str">
        <f>IF(VLOOKUP($B1380,'Working final'!$A$4:$BU$2260,51,0)&lt;200,"Y","N")</f>
        <v>Y</v>
      </c>
      <c r="F1380" t="str">
        <f>IF(VLOOKUP($B1380,'Working final'!$A$4:$BU$2260,70,0)&gt;=75%,"Y","N")</f>
        <v>N</v>
      </c>
      <c r="G1380" t="str">
        <f>IF(VLOOKUP($B1380,'Working final'!$A$4:$BU$2260,71,0)&gt;=30%,"Y","N")</f>
        <v>N</v>
      </c>
      <c r="H1380" t="str">
        <f>IF(OR(VLOOKUP($B1380,'Working final'!$A$4:$BU$2260,72,0)&gt;=75%,VLOOKUP($B1380,'Working final'!$A$4:$BU$2260,73,0)&gt;=75%),"Y","N")</f>
        <v>N</v>
      </c>
      <c r="I1380" s="4" t="str">
        <f t="shared" si="21"/>
        <v>Reject</v>
      </c>
      <c r="J1380" s="1">
        <f>VLOOKUP($B1380,'Working final'!$A$4:$BU$2260,50,0)</f>
        <v>0</v>
      </c>
    </row>
    <row r="1381" spans="1:10" hidden="1" x14ac:dyDescent="0.25">
      <c r="A1381">
        <v>1379</v>
      </c>
      <c r="B1381" t="s">
        <v>2975</v>
      </c>
      <c r="C1381" t="str">
        <f>IF(VLOOKUP($B1381,'Working final'!$A$4:$BU$2260,50,0)&gt;=DATE(2022,3,31),"Y","N")</f>
        <v>Y</v>
      </c>
      <c r="D1381" t="str">
        <f>IF(VLOOKUP($B1381,'Working final'!$A$4:$BU$2260,51,0)&gt;=1,"Y","N")</f>
        <v>Y</v>
      </c>
      <c r="E1381" t="str">
        <f>IF(VLOOKUP($B1381,'Working final'!$A$4:$BU$2260,51,0)&lt;200,"Y","N")</f>
        <v>N</v>
      </c>
      <c r="F1381" t="str">
        <f>IF(VLOOKUP($B1381,'Working final'!$A$4:$BU$2260,70,0)&gt;=75%,"Y","N")</f>
        <v>Y</v>
      </c>
      <c r="G1381" t="str">
        <f>IF(VLOOKUP($B1381,'Working final'!$A$4:$BU$2260,71,0)&gt;=30%,"Y","N")</f>
        <v>Y</v>
      </c>
      <c r="H1381" t="str">
        <f>IF(OR(VLOOKUP($B1381,'Working final'!$A$4:$BU$2260,72,0)&gt;=75%,VLOOKUP($B1381,'Working final'!$A$4:$BU$2260,73,0)&gt;=75%),"Y","N")</f>
        <v>N</v>
      </c>
      <c r="I1381" s="4" t="str">
        <f t="shared" si="21"/>
        <v>Reject</v>
      </c>
      <c r="J1381" s="1">
        <f>VLOOKUP($B1381,'Working final'!$A$4:$BU$2260,50,0)</f>
        <v>45016</v>
      </c>
    </row>
    <row r="1382" spans="1:10" hidden="1" x14ac:dyDescent="0.25">
      <c r="A1382">
        <v>1380</v>
      </c>
      <c r="B1382" t="s">
        <v>2977</v>
      </c>
      <c r="C1382" t="str">
        <f>IF(VLOOKUP($B1382,'Working final'!$A$4:$BU$2260,50,0)&gt;=DATE(2022,3,31),"Y","N")</f>
        <v>Y</v>
      </c>
      <c r="D1382" t="str">
        <f>IF(VLOOKUP($B1382,'Working final'!$A$4:$BU$2260,51,0)&gt;=1,"Y","N")</f>
        <v>Y</v>
      </c>
      <c r="E1382" t="str">
        <f>IF(VLOOKUP($B1382,'Working final'!$A$4:$BU$2260,51,0)&lt;200,"Y","N")</f>
        <v>Y</v>
      </c>
      <c r="F1382" t="str">
        <f>IF(VLOOKUP($B1382,'Working final'!$A$4:$BU$2260,70,0)&gt;=75%,"Y","N")</f>
        <v>Y</v>
      </c>
      <c r="G1382" t="str">
        <f>IF(VLOOKUP($B1382,'Working final'!$A$4:$BU$2260,71,0)&gt;=30%,"Y","N")</f>
        <v>N</v>
      </c>
      <c r="H1382" t="str">
        <f>IF(OR(VLOOKUP($B1382,'Working final'!$A$4:$BU$2260,72,0)&gt;=75%,VLOOKUP($B1382,'Working final'!$A$4:$BU$2260,73,0)&gt;=75%),"Y","N")</f>
        <v>N</v>
      </c>
      <c r="I1382" s="4" t="str">
        <f t="shared" si="21"/>
        <v>Reject</v>
      </c>
      <c r="J1382" s="1">
        <f>VLOOKUP($B1382,'Working final'!$A$4:$BU$2260,50,0)</f>
        <v>45016</v>
      </c>
    </row>
    <row r="1383" spans="1:10" hidden="1" x14ac:dyDescent="0.25">
      <c r="A1383">
        <v>1381</v>
      </c>
      <c r="B1383" t="s">
        <v>2976</v>
      </c>
      <c r="C1383" t="str">
        <f>IF(VLOOKUP($B1383,'Working final'!$A$4:$BU$2260,50,0)&gt;=DATE(2022,3,31),"Y","N")</f>
        <v>N</v>
      </c>
      <c r="D1383" t="str">
        <f>IF(VLOOKUP($B1383,'Working final'!$A$4:$BU$2260,51,0)&gt;=1,"Y","N")</f>
        <v>N</v>
      </c>
      <c r="E1383" t="str">
        <f>IF(VLOOKUP($B1383,'Working final'!$A$4:$BU$2260,51,0)&lt;200,"Y","N")</f>
        <v>Y</v>
      </c>
      <c r="F1383" t="str">
        <f>IF(VLOOKUP($B1383,'Working final'!$A$4:$BU$2260,70,0)&gt;=75%,"Y","N")</f>
        <v>N</v>
      </c>
      <c r="G1383" t="str">
        <f>IF(VLOOKUP($B1383,'Working final'!$A$4:$BU$2260,71,0)&gt;=30%,"Y","N")</f>
        <v>N</v>
      </c>
      <c r="H1383" t="str">
        <f>IF(OR(VLOOKUP($B1383,'Working final'!$A$4:$BU$2260,72,0)&gt;=75%,VLOOKUP($B1383,'Working final'!$A$4:$BU$2260,73,0)&gt;=75%),"Y","N")</f>
        <v>N</v>
      </c>
      <c r="I1383" s="4" t="str">
        <f t="shared" si="21"/>
        <v>Reject</v>
      </c>
      <c r="J1383" s="1">
        <f>VLOOKUP($B1383,'Working final'!$A$4:$BU$2260,50,0)</f>
        <v>0</v>
      </c>
    </row>
    <row r="1384" spans="1:10" hidden="1" x14ac:dyDescent="0.25">
      <c r="A1384">
        <v>1382</v>
      </c>
      <c r="B1384" t="s">
        <v>2981</v>
      </c>
      <c r="C1384" t="str">
        <f>IF(VLOOKUP($B1384,'Working final'!$A$4:$BU$2260,50,0)&gt;=DATE(2022,3,31),"Y","N")</f>
        <v>Y</v>
      </c>
      <c r="D1384" t="str">
        <f>IF(VLOOKUP($B1384,'Working final'!$A$4:$BU$2260,51,0)&gt;=1,"Y","N")</f>
        <v>N</v>
      </c>
      <c r="E1384" t="str">
        <f>IF(VLOOKUP($B1384,'Working final'!$A$4:$BU$2260,51,0)&lt;200,"Y","N")</f>
        <v>Y</v>
      </c>
      <c r="F1384" t="str">
        <f>IF(VLOOKUP($B1384,'Working final'!$A$4:$BU$2260,70,0)&gt;=75%,"Y","N")</f>
        <v>N</v>
      </c>
      <c r="G1384" t="str">
        <f>IF(VLOOKUP($B1384,'Working final'!$A$4:$BU$2260,71,0)&gt;=30%,"Y","N")</f>
        <v>N</v>
      </c>
      <c r="H1384" t="str">
        <f>IF(OR(VLOOKUP($B1384,'Working final'!$A$4:$BU$2260,72,0)&gt;=75%,VLOOKUP($B1384,'Working final'!$A$4:$BU$2260,73,0)&gt;=75%),"Y","N")</f>
        <v>N</v>
      </c>
      <c r="I1384" s="4" t="str">
        <f t="shared" si="21"/>
        <v>Reject</v>
      </c>
      <c r="J1384" s="1">
        <f>VLOOKUP($B1384,'Working final'!$A$4:$BU$2260,50,0)</f>
        <v>45016</v>
      </c>
    </row>
    <row r="1385" spans="1:10" hidden="1" x14ac:dyDescent="0.25">
      <c r="A1385">
        <v>1383</v>
      </c>
      <c r="B1385" t="s">
        <v>2982</v>
      </c>
      <c r="C1385" t="str">
        <f>IF(VLOOKUP($B1385,'Working final'!$A$4:$BU$2260,50,0)&gt;=DATE(2022,3,31),"Y","N")</f>
        <v>N</v>
      </c>
      <c r="D1385" t="str">
        <f>IF(VLOOKUP($B1385,'Working final'!$A$4:$BU$2260,51,0)&gt;=1,"Y","N")</f>
        <v>N</v>
      </c>
      <c r="E1385" t="str">
        <f>IF(VLOOKUP($B1385,'Working final'!$A$4:$BU$2260,51,0)&lt;200,"Y","N")</f>
        <v>Y</v>
      </c>
      <c r="F1385" t="str">
        <f>IF(VLOOKUP($B1385,'Working final'!$A$4:$BU$2260,70,0)&gt;=75%,"Y","N")</f>
        <v>N</v>
      </c>
      <c r="G1385" t="str">
        <f>IF(VLOOKUP($B1385,'Working final'!$A$4:$BU$2260,71,0)&gt;=30%,"Y","N")</f>
        <v>N</v>
      </c>
      <c r="H1385" t="str">
        <f>IF(OR(VLOOKUP($B1385,'Working final'!$A$4:$BU$2260,72,0)&gt;=75%,VLOOKUP($B1385,'Working final'!$A$4:$BU$2260,73,0)&gt;=75%),"Y","N")</f>
        <v>N</v>
      </c>
      <c r="I1385" s="4" t="str">
        <f t="shared" si="21"/>
        <v>Reject</v>
      </c>
      <c r="J1385" s="1">
        <f>VLOOKUP($B1385,'Working final'!$A$4:$BU$2260,50,0)</f>
        <v>0</v>
      </c>
    </row>
    <row r="1386" spans="1:10" hidden="1" x14ac:dyDescent="0.25">
      <c r="A1386">
        <v>1384</v>
      </c>
      <c r="B1386" t="s">
        <v>2983</v>
      </c>
      <c r="C1386" t="s">
        <v>4974</v>
      </c>
      <c r="D1386" t="str">
        <f>IF(VLOOKUP($B1386,'Working final'!$A$4:$BU$2260,51,0)&gt;=1,"Y","N")</f>
        <v>Y</v>
      </c>
      <c r="E1386" t="str">
        <f>IF(VLOOKUP($B1386,'Working final'!$A$4:$BU$2260,51,0)&lt;200,"Y","N")</f>
        <v>N</v>
      </c>
      <c r="F1386" t="str">
        <f>IF(VLOOKUP($B1386,'Working final'!$A$4:$BU$2260,70,0)&gt;=75%,"Y","N")</f>
        <v>Y</v>
      </c>
      <c r="G1386" t="str">
        <f>IF(VLOOKUP($B1386,'Working final'!$A$4:$BU$2260,71,0)&gt;=30%,"Y","N")</f>
        <v>Y</v>
      </c>
      <c r="H1386" t="str">
        <f>IF(OR(VLOOKUP($B1386,'Working final'!$A$4:$BU$2260,72,0)&gt;=75%,VLOOKUP($B1386,'Working final'!$A$4:$BU$2260,73,0)&gt;=75%),"Y","N")</f>
        <v>N</v>
      </c>
      <c r="I1386" s="4" t="str">
        <f t="shared" si="21"/>
        <v>Reject</v>
      </c>
      <c r="J1386" s="1">
        <f>VLOOKUP($B1386,'Working final'!$A$4:$BU$2260,50,0)</f>
        <v>44926</v>
      </c>
    </row>
    <row r="1387" spans="1:10" x14ac:dyDescent="0.25">
      <c r="A1387">
        <v>1385</v>
      </c>
      <c r="B1387" t="s">
        <v>2984</v>
      </c>
      <c r="C1387" t="str">
        <f>IF(VLOOKUP($B1387,'Working final'!$A$4:$BU$2260,50,0)&gt;=DATE(2022,3,31),"Y","N")</f>
        <v>Y</v>
      </c>
      <c r="D1387" t="str">
        <f>IF(VLOOKUP($B1387,'Working final'!$A$4:$BU$2260,51,0)&gt;=1,"Y","N")</f>
        <v>Y</v>
      </c>
      <c r="E1387" t="str">
        <f>IF(VLOOKUP($B1387,'Working final'!$A$4:$BU$2260,51,0)&lt;200,"Y","N")</f>
        <v>Y</v>
      </c>
      <c r="F1387" t="str">
        <f>IF(VLOOKUP($B1387,'Working final'!$A$4:$BU$2260,70,0)&gt;=75%,"Y","N")</f>
        <v>Y</v>
      </c>
      <c r="G1387" t="str">
        <f>IF(VLOOKUP($B1387,'Working final'!$A$4:$BU$2260,71,0)&gt;=30%,"Y","N")</f>
        <v>Y</v>
      </c>
      <c r="H1387" t="str">
        <f>IF(OR(VLOOKUP($B1387,'Working final'!$A$4:$BU$2260,72,0)&gt;=75%,VLOOKUP($B1387,'Working final'!$A$4:$BU$2260,73,0)&gt;=75%),"Y","N")</f>
        <v>Y</v>
      </c>
      <c r="I1387" s="4" t="str">
        <f t="shared" si="21"/>
        <v>Accept</v>
      </c>
      <c r="J1387" s="1">
        <f>VLOOKUP($B1387,'Working final'!$A$4:$BU$2260,50,0)</f>
        <v>45016</v>
      </c>
    </row>
    <row r="1388" spans="1:10" hidden="1" x14ac:dyDescent="0.25">
      <c r="A1388">
        <v>1386</v>
      </c>
      <c r="B1388" t="s">
        <v>2985</v>
      </c>
      <c r="C1388" t="str">
        <f>IF(VLOOKUP($B1388,'Working final'!$A$4:$BU$2260,50,0)&gt;=DATE(2022,3,31),"Y","N")</f>
        <v>N</v>
      </c>
      <c r="D1388" t="str">
        <f>IF(VLOOKUP($B1388,'Working final'!$A$4:$BU$2260,51,0)&gt;=1,"Y","N")</f>
        <v>N</v>
      </c>
      <c r="E1388" t="str">
        <f>IF(VLOOKUP($B1388,'Working final'!$A$4:$BU$2260,51,0)&lt;200,"Y","N")</f>
        <v>Y</v>
      </c>
      <c r="F1388" t="str">
        <f>IF(VLOOKUP($B1388,'Working final'!$A$4:$BU$2260,70,0)&gt;=75%,"Y","N")</f>
        <v>N</v>
      </c>
      <c r="G1388" t="str">
        <f>IF(VLOOKUP($B1388,'Working final'!$A$4:$BU$2260,71,0)&gt;=30%,"Y","N")</f>
        <v>N</v>
      </c>
      <c r="H1388" t="str">
        <f>IF(OR(VLOOKUP($B1388,'Working final'!$A$4:$BU$2260,72,0)&gt;=75%,VLOOKUP($B1388,'Working final'!$A$4:$BU$2260,73,0)&gt;=75%),"Y","N")</f>
        <v>N</v>
      </c>
      <c r="I1388" s="4" t="str">
        <f t="shared" si="21"/>
        <v>Reject</v>
      </c>
      <c r="J1388" s="1">
        <f>VLOOKUP($B1388,'Working final'!$A$4:$BU$2260,50,0)</f>
        <v>0</v>
      </c>
    </row>
    <row r="1389" spans="1:10" hidden="1" x14ac:dyDescent="0.25">
      <c r="A1389">
        <v>1387</v>
      </c>
      <c r="B1389" t="s">
        <v>2986</v>
      </c>
      <c r="C1389" t="str">
        <f>IF(VLOOKUP($B1389,'Working final'!$A$4:$BU$2260,50,0)&gt;=DATE(2022,3,31),"Y","N")</f>
        <v>N</v>
      </c>
      <c r="D1389" t="str">
        <f>IF(VLOOKUP($B1389,'Working final'!$A$4:$BU$2260,51,0)&gt;=1,"Y","N")</f>
        <v>N</v>
      </c>
      <c r="E1389" t="str">
        <f>IF(VLOOKUP($B1389,'Working final'!$A$4:$BU$2260,51,0)&lt;200,"Y","N")</f>
        <v>Y</v>
      </c>
      <c r="F1389" t="str">
        <f>IF(VLOOKUP($B1389,'Working final'!$A$4:$BU$2260,70,0)&gt;=75%,"Y","N")</f>
        <v>N</v>
      </c>
      <c r="G1389" t="str">
        <f>IF(VLOOKUP($B1389,'Working final'!$A$4:$BU$2260,71,0)&gt;=30%,"Y","N")</f>
        <v>N</v>
      </c>
      <c r="H1389" t="str">
        <f>IF(OR(VLOOKUP($B1389,'Working final'!$A$4:$BU$2260,72,0)&gt;=75%,VLOOKUP($B1389,'Working final'!$A$4:$BU$2260,73,0)&gt;=75%),"Y","N")</f>
        <v>N</v>
      </c>
      <c r="I1389" s="4" t="str">
        <f t="shared" si="21"/>
        <v>Reject</v>
      </c>
      <c r="J1389" s="1">
        <f>VLOOKUP($B1389,'Working final'!$A$4:$BU$2260,50,0)</f>
        <v>0</v>
      </c>
    </row>
    <row r="1390" spans="1:10" x14ac:dyDescent="0.25">
      <c r="A1390">
        <v>1388</v>
      </c>
      <c r="B1390" t="s">
        <v>2987</v>
      </c>
      <c r="C1390" t="str">
        <f>IF(VLOOKUP($B1390,'Working final'!$A$4:$BU$2260,50,0)&gt;=DATE(2022,3,31),"Y","N")</f>
        <v>Y</v>
      </c>
      <c r="D1390" t="str">
        <f>IF(VLOOKUP($B1390,'Working final'!$A$4:$BU$2260,51,0)&gt;=1,"Y","N")</f>
        <v>Y</v>
      </c>
      <c r="E1390" t="str">
        <f>IF(VLOOKUP($B1390,'Working final'!$A$4:$BU$2260,51,0)&lt;200,"Y","N")</f>
        <v>Y</v>
      </c>
      <c r="F1390" t="str">
        <f>IF(VLOOKUP($B1390,'Working final'!$A$4:$BU$2260,70,0)&gt;=75%,"Y","N")</f>
        <v>Y</v>
      </c>
      <c r="G1390" t="str">
        <f>IF(VLOOKUP($B1390,'Working final'!$A$4:$BU$2260,71,0)&gt;=30%,"Y","N")</f>
        <v>Y</v>
      </c>
      <c r="H1390" t="str">
        <f>IF(OR(VLOOKUP($B1390,'Working final'!$A$4:$BU$2260,72,0)&gt;=75%,VLOOKUP($B1390,'Working final'!$A$4:$BU$2260,73,0)&gt;=75%),"Y","N")</f>
        <v>Y</v>
      </c>
      <c r="I1390" s="4" t="str">
        <f t="shared" si="21"/>
        <v>Accept</v>
      </c>
      <c r="J1390" s="1">
        <f>VLOOKUP($B1390,'Working final'!$A$4:$BU$2260,50,0)</f>
        <v>45016</v>
      </c>
    </row>
    <row r="1391" spans="1:10" x14ac:dyDescent="0.25">
      <c r="A1391">
        <v>1389</v>
      </c>
      <c r="B1391" t="s">
        <v>2988</v>
      </c>
      <c r="C1391" t="str">
        <f>IF(VLOOKUP($B1391,'Working final'!$A$4:$BU$2260,50,0)&gt;=DATE(2022,3,31),"Y","N")</f>
        <v>Y</v>
      </c>
      <c r="D1391" t="str">
        <f>IF(VLOOKUP($B1391,'Working final'!$A$4:$BU$2260,51,0)&gt;=1,"Y","N")</f>
        <v>Y</v>
      </c>
      <c r="E1391" t="str">
        <f>IF(VLOOKUP($B1391,'Working final'!$A$4:$BU$2260,51,0)&lt;200,"Y","N")</f>
        <v>Y</v>
      </c>
      <c r="F1391" t="str">
        <f>IF(VLOOKUP($B1391,'Working final'!$A$4:$BU$2260,70,0)&gt;=75%,"Y","N")</f>
        <v>Y</v>
      </c>
      <c r="G1391" t="str">
        <f>IF(VLOOKUP($B1391,'Working final'!$A$4:$BU$2260,71,0)&gt;=30%,"Y","N")</f>
        <v>Y</v>
      </c>
      <c r="H1391" t="str">
        <f>IF(OR(VLOOKUP($B1391,'Working final'!$A$4:$BU$2260,72,0)&gt;=75%,VLOOKUP($B1391,'Working final'!$A$4:$BU$2260,73,0)&gt;=75%),"Y","N")</f>
        <v>Y</v>
      </c>
      <c r="I1391" s="4" t="str">
        <f t="shared" si="21"/>
        <v>Accept</v>
      </c>
      <c r="J1391" s="1">
        <f>VLOOKUP($B1391,'Working final'!$A$4:$BU$2260,50,0)</f>
        <v>45016</v>
      </c>
    </row>
    <row r="1392" spans="1:10" hidden="1" x14ac:dyDescent="0.25">
      <c r="A1392">
        <v>1390</v>
      </c>
      <c r="B1392" t="s">
        <v>2990</v>
      </c>
      <c r="C1392" t="str">
        <f>IF(VLOOKUP($B1392,'Working final'!$A$4:$BU$2260,50,0)&gt;=DATE(2022,3,31),"Y","N")</f>
        <v>Y</v>
      </c>
      <c r="D1392" t="str">
        <f>IF(VLOOKUP($B1392,'Working final'!$A$4:$BU$2260,51,0)&gt;=1,"Y","N")</f>
        <v>Y</v>
      </c>
      <c r="E1392" t="str">
        <f>IF(VLOOKUP($B1392,'Working final'!$A$4:$BU$2260,51,0)&lt;200,"Y","N")</f>
        <v>N</v>
      </c>
      <c r="F1392" t="str">
        <f>IF(VLOOKUP($B1392,'Working final'!$A$4:$BU$2260,70,0)&gt;=75%,"Y","N")</f>
        <v>Y</v>
      </c>
      <c r="G1392" t="str">
        <f>IF(VLOOKUP($B1392,'Working final'!$A$4:$BU$2260,71,0)&gt;=30%,"Y","N")</f>
        <v>Y</v>
      </c>
      <c r="H1392" t="str">
        <f>IF(OR(VLOOKUP($B1392,'Working final'!$A$4:$BU$2260,72,0)&gt;=75%,VLOOKUP($B1392,'Working final'!$A$4:$BU$2260,73,0)&gt;=75%),"Y","N")</f>
        <v>Y</v>
      </c>
      <c r="I1392" s="4" t="str">
        <f t="shared" si="21"/>
        <v>Reject</v>
      </c>
      <c r="J1392" s="1">
        <f>VLOOKUP($B1392,'Working final'!$A$4:$BU$2260,50,0)</f>
        <v>45016</v>
      </c>
    </row>
    <row r="1393" spans="1:10" hidden="1" x14ac:dyDescent="0.25">
      <c r="A1393">
        <v>1391</v>
      </c>
      <c r="B1393" t="s">
        <v>2995</v>
      </c>
      <c r="C1393" t="str">
        <f>IF(VLOOKUP($B1393,'Working final'!$A$4:$BU$2260,50,0)&gt;=DATE(2022,3,31),"Y","N")</f>
        <v>N</v>
      </c>
      <c r="D1393" t="str">
        <f>IF(VLOOKUP($B1393,'Working final'!$A$4:$BU$2260,51,0)&gt;=1,"Y","N")</f>
        <v>N</v>
      </c>
      <c r="E1393" t="str">
        <f>IF(VLOOKUP($B1393,'Working final'!$A$4:$BU$2260,51,0)&lt;200,"Y","N")</f>
        <v>Y</v>
      </c>
      <c r="F1393" t="str">
        <f>IF(VLOOKUP($B1393,'Working final'!$A$4:$BU$2260,70,0)&gt;=75%,"Y","N")</f>
        <v>N</v>
      </c>
      <c r="G1393" t="str">
        <f>IF(VLOOKUP($B1393,'Working final'!$A$4:$BU$2260,71,0)&gt;=30%,"Y","N")</f>
        <v>N</v>
      </c>
      <c r="H1393" t="str">
        <f>IF(OR(VLOOKUP($B1393,'Working final'!$A$4:$BU$2260,72,0)&gt;=75%,VLOOKUP($B1393,'Working final'!$A$4:$BU$2260,73,0)&gt;=75%),"Y","N")</f>
        <v>N</v>
      </c>
      <c r="I1393" s="4" t="str">
        <f t="shared" si="21"/>
        <v>Reject</v>
      </c>
      <c r="J1393" s="1">
        <f>VLOOKUP($B1393,'Working final'!$A$4:$BU$2260,50,0)</f>
        <v>0</v>
      </c>
    </row>
    <row r="1394" spans="1:10" hidden="1" x14ac:dyDescent="0.25">
      <c r="A1394">
        <v>1392</v>
      </c>
      <c r="B1394" t="s">
        <v>3000</v>
      </c>
      <c r="C1394" t="str">
        <f>IF(VLOOKUP($B1394,'Working final'!$A$4:$BU$2260,50,0)&gt;=DATE(2022,3,31),"Y","N")</f>
        <v>Y</v>
      </c>
      <c r="D1394" t="str">
        <f>IF(VLOOKUP($B1394,'Working final'!$A$4:$BU$2260,51,0)&gt;=1,"Y","N")</f>
        <v>Y</v>
      </c>
      <c r="E1394" t="str">
        <f>IF(VLOOKUP($B1394,'Working final'!$A$4:$BU$2260,51,0)&lt;200,"Y","N")</f>
        <v>N</v>
      </c>
      <c r="F1394" t="str">
        <f>IF(VLOOKUP($B1394,'Working final'!$A$4:$BU$2260,70,0)&gt;=75%,"Y","N")</f>
        <v>Y</v>
      </c>
      <c r="G1394" t="str">
        <f>IF(VLOOKUP($B1394,'Working final'!$A$4:$BU$2260,71,0)&gt;=30%,"Y","N")</f>
        <v>Y</v>
      </c>
      <c r="H1394" t="str">
        <f>IF(OR(VLOOKUP($B1394,'Working final'!$A$4:$BU$2260,72,0)&gt;=75%,VLOOKUP($B1394,'Working final'!$A$4:$BU$2260,73,0)&gt;=75%),"Y","N")</f>
        <v>Y</v>
      </c>
      <c r="I1394" s="4" t="str">
        <f t="shared" si="21"/>
        <v>Reject</v>
      </c>
      <c r="J1394" s="1">
        <f>VLOOKUP($B1394,'Working final'!$A$4:$BU$2260,50,0)</f>
        <v>45016</v>
      </c>
    </row>
    <row r="1395" spans="1:10" hidden="1" x14ac:dyDescent="0.25">
      <c r="A1395">
        <v>1393</v>
      </c>
      <c r="B1395" t="s">
        <v>3001</v>
      </c>
      <c r="C1395" t="str">
        <f>IF(VLOOKUP($B1395,'Working final'!$A$4:$BU$2260,50,0)&gt;=DATE(2022,3,31),"Y","N")</f>
        <v>N</v>
      </c>
      <c r="D1395" t="str">
        <f>IF(VLOOKUP($B1395,'Working final'!$A$4:$BU$2260,51,0)&gt;=1,"Y","N")</f>
        <v>N</v>
      </c>
      <c r="E1395" t="str">
        <f>IF(VLOOKUP($B1395,'Working final'!$A$4:$BU$2260,51,0)&lt;200,"Y","N")</f>
        <v>Y</v>
      </c>
      <c r="F1395" t="str">
        <f>IF(VLOOKUP($B1395,'Working final'!$A$4:$BU$2260,70,0)&gt;=75%,"Y","N")</f>
        <v>N</v>
      </c>
      <c r="G1395" t="str">
        <f>IF(VLOOKUP($B1395,'Working final'!$A$4:$BU$2260,71,0)&gt;=30%,"Y","N")</f>
        <v>N</v>
      </c>
      <c r="H1395" t="str">
        <f>IF(OR(VLOOKUP($B1395,'Working final'!$A$4:$BU$2260,72,0)&gt;=75%,VLOOKUP($B1395,'Working final'!$A$4:$BU$2260,73,0)&gt;=75%),"Y","N")</f>
        <v>N</v>
      </c>
      <c r="I1395" s="4" t="str">
        <f t="shared" si="21"/>
        <v>Reject</v>
      </c>
      <c r="J1395" s="1">
        <f>VLOOKUP($B1395,'Working final'!$A$4:$BU$2260,50,0)</f>
        <v>0</v>
      </c>
    </row>
    <row r="1396" spans="1:10" hidden="1" x14ac:dyDescent="0.25">
      <c r="A1396">
        <v>1394</v>
      </c>
      <c r="B1396" t="s">
        <v>3002</v>
      </c>
      <c r="C1396" t="str">
        <f>IF(VLOOKUP($B1396,'Working final'!$A$4:$BU$2260,50,0)&gt;=DATE(2022,3,31),"Y","N")</f>
        <v>N</v>
      </c>
      <c r="D1396" t="str">
        <f>IF(VLOOKUP($B1396,'Working final'!$A$4:$BU$2260,51,0)&gt;=1,"Y","N")</f>
        <v>N</v>
      </c>
      <c r="E1396" t="str">
        <f>IF(VLOOKUP($B1396,'Working final'!$A$4:$BU$2260,51,0)&lt;200,"Y","N")</f>
        <v>Y</v>
      </c>
      <c r="F1396" t="str">
        <f>IF(VLOOKUP($B1396,'Working final'!$A$4:$BU$2260,70,0)&gt;=75%,"Y","N")</f>
        <v>N</v>
      </c>
      <c r="G1396" t="str">
        <f>IF(VLOOKUP($B1396,'Working final'!$A$4:$BU$2260,71,0)&gt;=30%,"Y","N")</f>
        <v>N</v>
      </c>
      <c r="H1396" t="str">
        <f>IF(OR(VLOOKUP($B1396,'Working final'!$A$4:$BU$2260,72,0)&gt;=75%,VLOOKUP($B1396,'Working final'!$A$4:$BU$2260,73,0)&gt;=75%),"Y","N")</f>
        <v>N</v>
      </c>
      <c r="I1396" s="4" t="str">
        <f t="shared" si="21"/>
        <v>Reject</v>
      </c>
      <c r="J1396" s="1">
        <f>VLOOKUP($B1396,'Working final'!$A$4:$BU$2260,50,0)</f>
        <v>0</v>
      </c>
    </row>
    <row r="1397" spans="1:10" hidden="1" x14ac:dyDescent="0.25">
      <c r="A1397">
        <v>1395</v>
      </c>
      <c r="B1397" t="s">
        <v>3005</v>
      </c>
      <c r="C1397" t="str">
        <f>IF(VLOOKUP($B1397,'Working final'!$A$4:$BU$2260,50,0)&gt;=DATE(2022,3,31),"Y","N")</f>
        <v>Y</v>
      </c>
      <c r="D1397" t="str">
        <f>IF(VLOOKUP($B1397,'Working final'!$A$4:$BU$2260,51,0)&gt;=1,"Y","N")</f>
        <v>Y</v>
      </c>
      <c r="E1397" t="str">
        <f>IF(VLOOKUP($B1397,'Working final'!$A$4:$BU$2260,51,0)&lt;200,"Y","N")</f>
        <v>N</v>
      </c>
      <c r="F1397" t="str">
        <f>IF(VLOOKUP($B1397,'Working final'!$A$4:$BU$2260,70,0)&gt;=75%,"Y","N")</f>
        <v>N</v>
      </c>
      <c r="G1397" t="str">
        <f>IF(VLOOKUP($B1397,'Working final'!$A$4:$BU$2260,71,0)&gt;=30%,"Y","N")</f>
        <v>Y</v>
      </c>
      <c r="H1397" t="str">
        <f>IF(OR(VLOOKUP($B1397,'Working final'!$A$4:$BU$2260,72,0)&gt;=75%,VLOOKUP($B1397,'Working final'!$A$4:$BU$2260,73,0)&gt;=75%),"Y","N")</f>
        <v>N</v>
      </c>
      <c r="I1397" s="4" t="str">
        <f t="shared" si="21"/>
        <v>Reject</v>
      </c>
      <c r="J1397" s="1">
        <f>VLOOKUP($B1397,'Working final'!$A$4:$BU$2260,50,0)</f>
        <v>45016</v>
      </c>
    </row>
    <row r="1398" spans="1:10" hidden="1" x14ac:dyDescent="0.25">
      <c r="A1398">
        <v>1396</v>
      </c>
      <c r="B1398" t="s">
        <v>3006</v>
      </c>
      <c r="C1398" t="str">
        <f>IF(VLOOKUP($B1398,'Working final'!$A$4:$BU$2260,50,0)&gt;=DATE(2022,3,31),"Y","N")</f>
        <v>N</v>
      </c>
      <c r="D1398" t="str">
        <f>IF(VLOOKUP($B1398,'Working final'!$A$4:$BU$2260,51,0)&gt;=1,"Y","N")</f>
        <v>N</v>
      </c>
      <c r="E1398" t="str">
        <f>IF(VLOOKUP($B1398,'Working final'!$A$4:$BU$2260,51,0)&lt;200,"Y","N")</f>
        <v>Y</v>
      </c>
      <c r="F1398" t="str">
        <f>IF(VLOOKUP($B1398,'Working final'!$A$4:$BU$2260,70,0)&gt;=75%,"Y","N")</f>
        <v>N</v>
      </c>
      <c r="G1398" t="str">
        <f>IF(VLOOKUP($B1398,'Working final'!$A$4:$BU$2260,71,0)&gt;=30%,"Y","N")</f>
        <v>N</v>
      </c>
      <c r="H1398" t="str">
        <f>IF(OR(VLOOKUP($B1398,'Working final'!$A$4:$BU$2260,72,0)&gt;=75%,VLOOKUP($B1398,'Working final'!$A$4:$BU$2260,73,0)&gt;=75%),"Y","N")</f>
        <v>N</v>
      </c>
      <c r="I1398" s="4" t="str">
        <f t="shared" si="21"/>
        <v>Reject</v>
      </c>
      <c r="J1398" s="1">
        <f>VLOOKUP($B1398,'Working final'!$A$4:$BU$2260,50,0)</f>
        <v>0</v>
      </c>
    </row>
    <row r="1399" spans="1:10" hidden="1" x14ac:dyDescent="0.25">
      <c r="A1399">
        <v>1397</v>
      </c>
      <c r="B1399" t="s">
        <v>3007</v>
      </c>
      <c r="C1399" t="str">
        <f>IF(VLOOKUP($B1399,'Working final'!$A$4:$BU$2260,50,0)&gt;=DATE(2022,3,31),"Y","N")</f>
        <v>Y</v>
      </c>
      <c r="D1399" t="str">
        <f>IF(VLOOKUP($B1399,'Working final'!$A$4:$BU$2260,51,0)&gt;=1,"Y","N")</f>
        <v>Y</v>
      </c>
      <c r="E1399" t="str">
        <f>IF(VLOOKUP($B1399,'Working final'!$A$4:$BU$2260,51,0)&lt;200,"Y","N")</f>
        <v>Y</v>
      </c>
      <c r="F1399" t="str">
        <f>IF(VLOOKUP($B1399,'Working final'!$A$4:$BU$2260,70,0)&gt;=75%,"Y","N")</f>
        <v>Y</v>
      </c>
      <c r="G1399" t="str">
        <f>IF(VLOOKUP($B1399,'Working final'!$A$4:$BU$2260,71,0)&gt;=30%,"Y","N")</f>
        <v>Y</v>
      </c>
      <c r="H1399" t="str">
        <f>IF(OR(VLOOKUP($B1399,'Working final'!$A$4:$BU$2260,72,0)&gt;=75%,VLOOKUP($B1399,'Working final'!$A$4:$BU$2260,73,0)&gt;=75%),"Y","N")</f>
        <v>N</v>
      </c>
      <c r="I1399" s="4" t="str">
        <f t="shared" si="21"/>
        <v>Reject</v>
      </c>
      <c r="J1399" s="1">
        <f>VLOOKUP($B1399,'Working final'!$A$4:$BU$2260,50,0)</f>
        <v>45016</v>
      </c>
    </row>
    <row r="1400" spans="1:10" hidden="1" x14ac:dyDescent="0.25">
      <c r="A1400">
        <v>1398</v>
      </c>
      <c r="B1400" t="s">
        <v>3008</v>
      </c>
      <c r="C1400" t="str">
        <f>IF(VLOOKUP($B1400,'Working final'!$A$4:$BU$2260,50,0)&gt;=DATE(2022,3,31),"Y","N")</f>
        <v>N</v>
      </c>
      <c r="D1400" t="str">
        <f>IF(VLOOKUP($B1400,'Working final'!$A$4:$BU$2260,51,0)&gt;=1,"Y","N")</f>
        <v>N</v>
      </c>
      <c r="E1400" t="str">
        <f>IF(VLOOKUP($B1400,'Working final'!$A$4:$BU$2260,51,0)&lt;200,"Y","N")</f>
        <v>Y</v>
      </c>
      <c r="F1400" t="str">
        <f>IF(VLOOKUP($B1400,'Working final'!$A$4:$BU$2260,70,0)&gt;=75%,"Y","N")</f>
        <v>N</v>
      </c>
      <c r="G1400" t="str">
        <f>IF(VLOOKUP($B1400,'Working final'!$A$4:$BU$2260,71,0)&gt;=30%,"Y","N")</f>
        <v>N</v>
      </c>
      <c r="H1400" t="str">
        <f>IF(OR(VLOOKUP($B1400,'Working final'!$A$4:$BU$2260,72,0)&gt;=75%,VLOOKUP($B1400,'Working final'!$A$4:$BU$2260,73,0)&gt;=75%),"Y","N")</f>
        <v>N</v>
      </c>
      <c r="I1400" s="4" t="str">
        <f t="shared" si="21"/>
        <v>Reject</v>
      </c>
      <c r="J1400" s="1">
        <f>VLOOKUP($B1400,'Working final'!$A$4:$BU$2260,50,0)</f>
        <v>0</v>
      </c>
    </row>
    <row r="1401" spans="1:10" x14ac:dyDescent="0.25">
      <c r="A1401">
        <v>1399</v>
      </c>
      <c r="B1401" t="s">
        <v>3009</v>
      </c>
      <c r="C1401" t="str">
        <f>IF(VLOOKUP($B1401,'Working final'!$A$4:$BU$2260,50,0)&gt;=DATE(2022,3,31),"Y","N")</f>
        <v>Y</v>
      </c>
      <c r="D1401" t="str">
        <f>IF(VLOOKUP($B1401,'Working final'!$A$4:$BU$2260,51,0)&gt;=1,"Y","N")</f>
        <v>Y</v>
      </c>
      <c r="E1401" t="str">
        <f>IF(VLOOKUP($B1401,'Working final'!$A$4:$BU$2260,51,0)&lt;200,"Y","N")</f>
        <v>Y</v>
      </c>
      <c r="F1401" t="str">
        <f>IF(VLOOKUP($B1401,'Working final'!$A$4:$BU$2260,70,0)&gt;=75%,"Y","N")</f>
        <v>Y</v>
      </c>
      <c r="G1401" t="str">
        <f>IF(VLOOKUP($B1401,'Working final'!$A$4:$BU$2260,71,0)&gt;=30%,"Y","N")</f>
        <v>Y</v>
      </c>
      <c r="H1401" t="str">
        <f>IF(OR(VLOOKUP($B1401,'Working final'!$A$4:$BU$2260,72,0)&gt;=75%,VLOOKUP($B1401,'Working final'!$A$4:$BU$2260,73,0)&gt;=75%),"Y","N")</f>
        <v>Y</v>
      </c>
      <c r="I1401" s="4" t="str">
        <f t="shared" si="21"/>
        <v>Accept</v>
      </c>
      <c r="J1401" s="1">
        <f>VLOOKUP($B1401,'Working final'!$A$4:$BU$2260,50,0)</f>
        <v>45016</v>
      </c>
    </row>
    <row r="1402" spans="1:10" hidden="1" x14ac:dyDescent="0.25">
      <c r="A1402">
        <v>1400</v>
      </c>
      <c r="B1402" t="s">
        <v>3014</v>
      </c>
      <c r="C1402" t="str">
        <f>IF(VLOOKUP($B1402,'Working final'!$A$4:$BU$2260,50,0)&gt;=DATE(2022,3,31),"Y","N")</f>
        <v>Y</v>
      </c>
      <c r="D1402" t="str">
        <f>IF(VLOOKUP($B1402,'Working final'!$A$4:$BU$2260,51,0)&gt;=1,"Y","N")</f>
        <v>Y</v>
      </c>
      <c r="E1402" t="str">
        <f>IF(VLOOKUP($B1402,'Working final'!$A$4:$BU$2260,51,0)&lt;200,"Y","N")</f>
        <v>N</v>
      </c>
      <c r="F1402" t="str">
        <f>IF(VLOOKUP($B1402,'Working final'!$A$4:$BU$2260,70,0)&gt;=75%,"Y","N")</f>
        <v>Y</v>
      </c>
      <c r="G1402" t="str">
        <f>IF(VLOOKUP($B1402,'Working final'!$A$4:$BU$2260,71,0)&gt;=30%,"Y","N")</f>
        <v>Y</v>
      </c>
      <c r="H1402" t="str">
        <f>IF(OR(VLOOKUP($B1402,'Working final'!$A$4:$BU$2260,72,0)&gt;=75%,VLOOKUP($B1402,'Working final'!$A$4:$BU$2260,73,0)&gt;=75%),"Y","N")</f>
        <v>Y</v>
      </c>
      <c r="I1402" s="4" t="str">
        <f t="shared" si="21"/>
        <v>Reject</v>
      </c>
      <c r="J1402" s="1">
        <f>VLOOKUP($B1402,'Working final'!$A$4:$BU$2260,50,0)</f>
        <v>45016</v>
      </c>
    </row>
    <row r="1403" spans="1:10" hidden="1" x14ac:dyDescent="0.25">
      <c r="A1403">
        <v>1401</v>
      </c>
      <c r="B1403" t="s">
        <v>3015</v>
      </c>
      <c r="C1403" t="str">
        <f>IF(VLOOKUP($B1403,'Working final'!$A$4:$BU$2260,50,0)&gt;=DATE(2022,3,31),"Y","N")</f>
        <v>Y</v>
      </c>
      <c r="D1403" t="str">
        <f>IF(VLOOKUP($B1403,'Working final'!$A$4:$BU$2260,51,0)&gt;=1,"Y","N")</f>
        <v>Y</v>
      </c>
      <c r="E1403" t="str">
        <f>IF(VLOOKUP($B1403,'Working final'!$A$4:$BU$2260,51,0)&lt;200,"Y","N")</f>
        <v>Y</v>
      </c>
      <c r="F1403" t="str">
        <f>IF(VLOOKUP($B1403,'Working final'!$A$4:$BU$2260,70,0)&gt;=75%,"Y","N")</f>
        <v>Y</v>
      </c>
      <c r="G1403" t="str">
        <f>IF(VLOOKUP($B1403,'Working final'!$A$4:$BU$2260,71,0)&gt;=30%,"Y","N")</f>
        <v>Y</v>
      </c>
      <c r="H1403" t="str">
        <f>IF(OR(VLOOKUP($B1403,'Working final'!$A$4:$BU$2260,72,0)&gt;=75%,VLOOKUP($B1403,'Working final'!$A$4:$BU$2260,73,0)&gt;=75%),"Y","N")</f>
        <v>N</v>
      </c>
      <c r="I1403" s="4" t="str">
        <f t="shared" si="21"/>
        <v>Reject</v>
      </c>
      <c r="J1403" s="1">
        <f>VLOOKUP($B1403,'Working final'!$A$4:$BU$2260,50,0)</f>
        <v>45016</v>
      </c>
    </row>
    <row r="1404" spans="1:10" hidden="1" x14ac:dyDescent="0.25">
      <c r="A1404">
        <v>1402</v>
      </c>
      <c r="B1404" t="s">
        <v>3016</v>
      </c>
      <c r="C1404" t="str">
        <f>IF(VLOOKUP($B1404,'Working final'!$A$4:$BU$2260,50,0)&gt;=DATE(2022,3,31),"Y","N")</f>
        <v>Y</v>
      </c>
      <c r="D1404" t="str">
        <f>IF(VLOOKUP($B1404,'Working final'!$A$4:$BU$2260,51,0)&gt;=1,"Y","N")</f>
        <v>Y</v>
      </c>
      <c r="E1404" t="str">
        <f>IF(VLOOKUP($B1404,'Working final'!$A$4:$BU$2260,51,0)&lt;200,"Y","N")</f>
        <v>Y</v>
      </c>
      <c r="F1404" t="str">
        <f>IF(VLOOKUP($B1404,'Working final'!$A$4:$BU$2260,70,0)&gt;=75%,"Y","N")</f>
        <v>Y</v>
      </c>
      <c r="G1404" t="str">
        <f>IF(VLOOKUP($B1404,'Working final'!$A$4:$BU$2260,71,0)&gt;=30%,"Y","N")</f>
        <v>Y</v>
      </c>
      <c r="H1404" t="str">
        <f>IF(OR(VLOOKUP($B1404,'Working final'!$A$4:$BU$2260,72,0)&gt;=75%,VLOOKUP($B1404,'Working final'!$A$4:$BU$2260,73,0)&gt;=75%),"Y","N")</f>
        <v>N</v>
      </c>
      <c r="I1404" s="4" t="str">
        <f t="shared" si="21"/>
        <v>Reject</v>
      </c>
      <c r="J1404" s="1">
        <f>VLOOKUP($B1404,'Working final'!$A$4:$BU$2260,50,0)</f>
        <v>45016</v>
      </c>
    </row>
    <row r="1405" spans="1:10" x14ac:dyDescent="0.25">
      <c r="A1405">
        <v>1403</v>
      </c>
      <c r="B1405" t="s">
        <v>3017</v>
      </c>
      <c r="C1405" t="str">
        <f>IF(VLOOKUP($B1405,'Working final'!$A$4:$BU$2260,50,0)&gt;=DATE(2022,3,31),"Y","N")</f>
        <v>Y</v>
      </c>
      <c r="D1405" t="str">
        <f>IF(VLOOKUP($B1405,'Working final'!$A$4:$BU$2260,51,0)&gt;=1,"Y","N")</f>
        <v>Y</v>
      </c>
      <c r="E1405" t="str">
        <f>IF(VLOOKUP($B1405,'Working final'!$A$4:$BU$2260,51,0)&lt;200,"Y","N")</f>
        <v>Y</v>
      </c>
      <c r="F1405" t="str">
        <f>IF(VLOOKUP($B1405,'Working final'!$A$4:$BU$2260,70,0)&gt;=75%,"Y","N")</f>
        <v>Y</v>
      </c>
      <c r="G1405" t="str">
        <f>IF(VLOOKUP($B1405,'Working final'!$A$4:$BU$2260,71,0)&gt;=30%,"Y","N")</f>
        <v>Y</v>
      </c>
      <c r="H1405" t="str">
        <f>IF(OR(VLOOKUP($B1405,'Working final'!$A$4:$BU$2260,72,0)&gt;=75%,VLOOKUP($B1405,'Working final'!$A$4:$BU$2260,73,0)&gt;=75%),"Y","N")</f>
        <v>Y</v>
      </c>
      <c r="I1405" s="4" t="str">
        <f t="shared" si="21"/>
        <v>Accept</v>
      </c>
      <c r="J1405" s="1">
        <f>VLOOKUP($B1405,'Working final'!$A$4:$BU$2260,50,0)</f>
        <v>45016</v>
      </c>
    </row>
    <row r="1406" spans="1:10" hidden="1" x14ac:dyDescent="0.25">
      <c r="A1406">
        <v>1404</v>
      </c>
      <c r="B1406" t="s">
        <v>3018</v>
      </c>
      <c r="C1406" t="str">
        <f>IF(VLOOKUP($B1406,'Working final'!$A$4:$BU$2260,50,0)&gt;=DATE(2022,3,31),"Y","N")</f>
        <v>N</v>
      </c>
      <c r="D1406" t="str">
        <f>IF(VLOOKUP($B1406,'Working final'!$A$4:$BU$2260,51,0)&gt;=1,"Y","N")</f>
        <v>N</v>
      </c>
      <c r="E1406" t="str">
        <f>IF(VLOOKUP($B1406,'Working final'!$A$4:$BU$2260,51,0)&lt;200,"Y","N")</f>
        <v>Y</v>
      </c>
      <c r="F1406" t="str">
        <f>IF(VLOOKUP($B1406,'Working final'!$A$4:$BU$2260,70,0)&gt;=75%,"Y","N")</f>
        <v>N</v>
      </c>
      <c r="G1406" t="str">
        <f>IF(VLOOKUP($B1406,'Working final'!$A$4:$BU$2260,71,0)&gt;=30%,"Y","N")</f>
        <v>N</v>
      </c>
      <c r="H1406" t="str">
        <f>IF(OR(VLOOKUP($B1406,'Working final'!$A$4:$BU$2260,72,0)&gt;=75%,VLOOKUP($B1406,'Working final'!$A$4:$BU$2260,73,0)&gt;=75%),"Y","N")</f>
        <v>N</v>
      </c>
      <c r="I1406" s="4" t="str">
        <f t="shared" si="21"/>
        <v>Reject</v>
      </c>
      <c r="J1406" s="1">
        <f>VLOOKUP($B1406,'Working final'!$A$4:$BU$2260,50,0)</f>
        <v>0</v>
      </c>
    </row>
    <row r="1407" spans="1:10" hidden="1" x14ac:dyDescent="0.25">
      <c r="A1407">
        <v>1405</v>
      </c>
      <c r="B1407" t="s">
        <v>3020</v>
      </c>
      <c r="C1407" t="str">
        <f>IF(VLOOKUP($B1407,'Working final'!$A$4:$BU$2260,50,0)&gt;=DATE(2022,3,31),"Y","N")</f>
        <v>Y</v>
      </c>
      <c r="D1407" t="str">
        <f>IF(VLOOKUP($B1407,'Working final'!$A$4:$BU$2260,51,0)&gt;=1,"Y","N")</f>
        <v>Y</v>
      </c>
      <c r="E1407" t="str">
        <f>IF(VLOOKUP($B1407,'Working final'!$A$4:$BU$2260,51,0)&lt;200,"Y","N")</f>
        <v>N</v>
      </c>
      <c r="F1407" t="str">
        <f>IF(VLOOKUP($B1407,'Working final'!$A$4:$BU$2260,70,0)&gt;=75%,"Y","N")</f>
        <v>Y</v>
      </c>
      <c r="G1407" t="str">
        <f>IF(VLOOKUP($B1407,'Working final'!$A$4:$BU$2260,71,0)&gt;=30%,"Y","N")</f>
        <v>Y</v>
      </c>
      <c r="H1407" t="str">
        <f>IF(OR(VLOOKUP($B1407,'Working final'!$A$4:$BU$2260,72,0)&gt;=75%,VLOOKUP($B1407,'Working final'!$A$4:$BU$2260,73,0)&gt;=75%),"Y","N")</f>
        <v>Y</v>
      </c>
      <c r="I1407" s="4" t="str">
        <f t="shared" si="21"/>
        <v>Reject</v>
      </c>
      <c r="J1407" s="1">
        <f>VLOOKUP($B1407,'Working final'!$A$4:$BU$2260,50,0)</f>
        <v>45016</v>
      </c>
    </row>
    <row r="1408" spans="1:10" hidden="1" x14ac:dyDescent="0.25">
      <c r="A1408">
        <v>1406</v>
      </c>
      <c r="B1408" t="s">
        <v>3022</v>
      </c>
      <c r="C1408" t="str">
        <f>IF(VLOOKUP($B1408,'Working final'!$A$4:$BU$2260,50,0)&gt;=DATE(2022,3,31),"Y","N")</f>
        <v>Y</v>
      </c>
      <c r="D1408" t="str">
        <f>IF(VLOOKUP($B1408,'Working final'!$A$4:$BU$2260,51,0)&gt;=1,"Y","N")</f>
        <v>Y</v>
      </c>
      <c r="E1408" t="str">
        <f>IF(VLOOKUP($B1408,'Working final'!$A$4:$BU$2260,51,0)&lt;200,"Y","N")</f>
        <v>Y</v>
      </c>
      <c r="F1408" t="str">
        <f>IF(VLOOKUP($B1408,'Working final'!$A$4:$BU$2260,70,0)&gt;=75%,"Y","N")</f>
        <v>Y</v>
      </c>
      <c r="G1408" t="str">
        <f>IF(VLOOKUP($B1408,'Working final'!$A$4:$BU$2260,71,0)&gt;=30%,"Y","N")</f>
        <v>Y</v>
      </c>
      <c r="H1408" t="str">
        <f>IF(OR(VLOOKUP($B1408,'Working final'!$A$4:$BU$2260,72,0)&gt;=75%,VLOOKUP($B1408,'Working final'!$A$4:$BU$2260,73,0)&gt;=75%),"Y","N")</f>
        <v>N</v>
      </c>
      <c r="I1408" s="4" t="str">
        <f t="shared" si="21"/>
        <v>Reject</v>
      </c>
      <c r="J1408" s="1">
        <f>VLOOKUP($B1408,'Working final'!$A$4:$BU$2260,50,0)</f>
        <v>45016</v>
      </c>
    </row>
    <row r="1409" spans="1:10" hidden="1" x14ac:dyDescent="0.25">
      <c r="A1409">
        <v>1407</v>
      </c>
      <c r="B1409" t="s">
        <v>3024</v>
      </c>
      <c r="C1409" t="str">
        <f>IF(VLOOKUP($B1409,'Working final'!$A$4:$BU$2260,50,0)&gt;=DATE(2022,3,31),"Y","N")</f>
        <v>Y</v>
      </c>
      <c r="D1409" t="str">
        <f>IF(VLOOKUP($B1409,'Working final'!$A$4:$BU$2260,51,0)&gt;=1,"Y","N")</f>
        <v>Y</v>
      </c>
      <c r="E1409" t="str">
        <f>IF(VLOOKUP($B1409,'Working final'!$A$4:$BU$2260,51,0)&lt;200,"Y","N")</f>
        <v>Y</v>
      </c>
      <c r="F1409" t="str">
        <f>IF(VLOOKUP($B1409,'Working final'!$A$4:$BU$2260,70,0)&gt;=75%,"Y","N")</f>
        <v>Y</v>
      </c>
      <c r="G1409" t="str">
        <f>IF(VLOOKUP($B1409,'Working final'!$A$4:$BU$2260,71,0)&gt;=30%,"Y","N")</f>
        <v>N</v>
      </c>
      <c r="H1409" t="str">
        <f>IF(OR(VLOOKUP($B1409,'Working final'!$A$4:$BU$2260,72,0)&gt;=75%,VLOOKUP($B1409,'Working final'!$A$4:$BU$2260,73,0)&gt;=75%),"Y","N")</f>
        <v>N</v>
      </c>
      <c r="I1409" s="4" t="str">
        <f t="shared" si="21"/>
        <v>Reject</v>
      </c>
      <c r="J1409" s="1">
        <f>VLOOKUP($B1409,'Working final'!$A$4:$BU$2260,50,0)</f>
        <v>45016</v>
      </c>
    </row>
    <row r="1410" spans="1:10" hidden="1" x14ac:dyDescent="0.25">
      <c r="A1410">
        <v>1408</v>
      </c>
      <c r="B1410" t="s">
        <v>3025</v>
      </c>
      <c r="C1410" t="str">
        <f>IF(VLOOKUP($B1410,'Working final'!$A$4:$BU$2260,50,0)&gt;=DATE(2022,3,31),"Y","N")</f>
        <v>Y</v>
      </c>
      <c r="D1410" t="str">
        <f>IF(VLOOKUP($B1410,'Working final'!$A$4:$BU$2260,51,0)&gt;=1,"Y","N")</f>
        <v>Y</v>
      </c>
      <c r="E1410" t="str">
        <f>IF(VLOOKUP($B1410,'Working final'!$A$4:$BU$2260,51,0)&lt;200,"Y","N")</f>
        <v>N</v>
      </c>
      <c r="F1410" t="str">
        <f>IF(VLOOKUP($B1410,'Working final'!$A$4:$BU$2260,70,0)&gt;=75%,"Y","N")</f>
        <v>Y</v>
      </c>
      <c r="G1410" t="str">
        <f>IF(VLOOKUP($B1410,'Working final'!$A$4:$BU$2260,71,0)&gt;=30%,"Y","N")</f>
        <v>N</v>
      </c>
      <c r="H1410" t="str">
        <f>IF(OR(VLOOKUP($B1410,'Working final'!$A$4:$BU$2260,72,0)&gt;=75%,VLOOKUP($B1410,'Working final'!$A$4:$BU$2260,73,0)&gt;=75%),"Y","N")</f>
        <v>N</v>
      </c>
      <c r="I1410" s="4" t="str">
        <f t="shared" si="21"/>
        <v>Reject</v>
      </c>
      <c r="J1410" s="1">
        <f>VLOOKUP($B1410,'Working final'!$A$4:$BU$2260,50,0)</f>
        <v>45016</v>
      </c>
    </row>
    <row r="1411" spans="1:10" hidden="1" x14ac:dyDescent="0.25">
      <c r="A1411">
        <v>1409</v>
      </c>
      <c r="B1411" t="s">
        <v>3026</v>
      </c>
      <c r="C1411" t="str">
        <f>IF(VLOOKUP($B1411,'Working final'!$A$4:$BU$2260,50,0)&gt;=DATE(2022,3,31),"Y","N")</f>
        <v>Y</v>
      </c>
      <c r="D1411" t="str">
        <f>IF(VLOOKUP($B1411,'Working final'!$A$4:$BU$2260,51,0)&gt;=1,"Y","N")</f>
        <v>Y</v>
      </c>
      <c r="E1411" t="str">
        <f>IF(VLOOKUP($B1411,'Working final'!$A$4:$BU$2260,51,0)&lt;200,"Y","N")</f>
        <v>N</v>
      </c>
      <c r="F1411" t="str">
        <f>IF(VLOOKUP($B1411,'Working final'!$A$4:$BU$2260,70,0)&gt;=75%,"Y","N")</f>
        <v>Y</v>
      </c>
      <c r="G1411" t="str">
        <f>IF(VLOOKUP($B1411,'Working final'!$A$4:$BU$2260,71,0)&gt;=30%,"Y","N")</f>
        <v>Y</v>
      </c>
      <c r="H1411" t="str">
        <f>IF(OR(VLOOKUP($B1411,'Working final'!$A$4:$BU$2260,72,0)&gt;=75%,VLOOKUP($B1411,'Working final'!$A$4:$BU$2260,73,0)&gt;=75%),"Y","N")</f>
        <v>Y</v>
      </c>
      <c r="I1411" s="4" t="str">
        <f t="shared" si="21"/>
        <v>Reject</v>
      </c>
      <c r="J1411" s="1">
        <f>VLOOKUP($B1411,'Working final'!$A$4:$BU$2260,50,0)</f>
        <v>45016</v>
      </c>
    </row>
    <row r="1412" spans="1:10" x14ac:dyDescent="0.25">
      <c r="A1412">
        <v>1410</v>
      </c>
      <c r="B1412" t="s">
        <v>3027</v>
      </c>
      <c r="C1412" t="str">
        <f>IF(VLOOKUP($B1412,'Working final'!$A$4:$BU$2260,50,0)&gt;=DATE(2022,3,31),"Y","N")</f>
        <v>Y</v>
      </c>
      <c r="D1412" t="str">
        <f>IF(VLOOKUP($B1412,'Working final'!$A$4:$BU$2260,51,0)&gt;=1,"Y","N")</f>
        <v>Y</v>
      </c>
      <c r="E1412" t="str">
        <f>IF(VLOOKUP($B1412,'Working final'!$A$4:$BU$2260,51,0)&lt;200,"Y","N")</f>
        <v>Y</v>
      </c>
      <c r="F1412" t="str">
        <f>IF(VLOOKUP($B1412,'Working final'!$A$4:$BU$2260,70,0)&gt;=75%,"Y","N")</f>
        <v>Y</v>
      </c>
      <c r="G1412" t="str">
        <f>IF(VLOOKUP($B1412,'Working final'!$A$4:$BU$2260,71,0)&gt;=30%,"Y","N")</f>
        <v>Y</v>
      </c>
      <c r="H1412" t="str">
        <f>IF(OR(VLOOKUP($B1412,'Working final'!$A$4:$BU$2260,72,0)&gt;=75%,VLOOKUP($B1412,'Working final'!$A$4:$BU$2260,73,0)&gt;=75%),"Y","N")</f>
        <v>Y</v>
      </c>
      <c r="I1412" s="4" t="str">
        <f t="shared" ref="I1412:I1475" si="22">IF(AND(C1412="Y",D1412="Y",E1412="Y",F1412="Y",G1412="Y",H1412="Y"),"Accept","Reject")</f>
        <v>Accept</v>
      </c>
      <c r="J1412" s="1">
        <f>VLOOKUP($B1412,'Working final'!$A$4:$BU$2260,50,0)</f>
        <v>45016</v>
      </c>
    </row>
    <row r="1413" spans="1:10" hidden="1" x14ac:dyDescent="0.25">
      <c r="A1413">
        <v>1411</v>
      </c>
      <c r="B1413" t="s">
        <v>3030</v>
      </c>
      <c r="C1413" t="str">
        <f>IF(VLOOKUP($B1413,'Working final'!$A$4:$BU$2260,50,0)&gt;=DATE(2022,3,31),"Y","N")</f>
        <v>N</v>
      </c>
      <c r="D1413" t="str">
        <f>IF(VLOOKUP($B1413,'Working final'!$A$4:$BU$2260,51,0)&gt;=1,"Y","N")</f>
        <v>N</v>
      </c>
      <c r="E1413" t="str">
        <f>IF(VLOOKUP($B1413,'Working final'!$A$4:$BU$2260,51,0)&lt;200,"Y","N")</f>
        <v>Y</v>
      </c>
      <c r="F1413" t="str">
        <f>IF(VLOOKUP($B1413,'Working final'!$A$4:$BU$2260,70,0)&gt;=75%,"Y","N")</f>
        <v>N</v>
      </c>
      <c r="G1413" t="str">
        <f>IF(VLOOKUP($B1413,'Working final'!$A$4:$BU$2260,71,0)&gt;=30%,"Y","N")</f>
        <v>N</v>
      </c>
      <c r="H1413" t="str">
        <f>IF(OR(VLOOKUP($B1413,'Working final'!$A$4:$BU$2260,72,0)&gt;=75%,VLOOKUP($B1413,'Working final'!$A$4:$BU$2260,73,0)&gt;=75%),"Y","N")</f>
        <v>N</v>
      </c>
      <c r="I1413" s="4" t="str">
        <f t="shared" si="22"/>
        <v>Reject</v>
      </c>
      <c r="J1413" s="1">
        <f>VLOOKUP($B1413,'Working final'!$A$4:$BU$2260,50,0)</f>
        <v>0</v>
      </c>
    </row>
    <row r="1414" spans="1:10" hidden="1" x14ac:dyDescent="0.25">
      <c r="A1414">
        <v>1412</v>
      </c>
      <c r="B1414" t="s">
        <v>3032</v>
      </c>
      <c r="C1414" t="str">
        <f>IF(VLOOKUP($B1414,'Working final'!$A$4:$BU$2260,50,0)&gt;=DATE(2022,3,31),"Y","N")</f>
        <v>Y</v>
      </c>
      <c r="D1414" t="str">
        <f>IF(VLOOKUP($B1414,'Working final'!$A$4:$BU$2260,51,0)&gt;=1,"Y","N")</f>
        <v>Y</v>
      </c>
      <c r="E1414" t="str">
        <f>IF(VLOOKUP($B1414,'Working final'!$A$4:$BU$2260,51,0)&lt;200,"Y","N")</f>
        <v>Y</v>
      </c>
      <c r="F1414" t="str">
        <f>IF(VLOOKUP($B1414,'Working final'!$A$4:$BU$2260,70,0)&gt;=75%,"Y","N")</f>
        <v>Y</v>
      </c>
      <c r="G1414" t="str">
        <f>IF(VLOOKUP($B1414,'Working final'!$A$4:$BU$2260,71,0)&gt;=30%,"Y","N")</f>
        <v>N</v>
      </c>
      <c r="H1414" t="str">
        <f>IF(OR(VLOOKUP($B1414,'Working final'!$A$4:$BU$2260,72,0)&gt;=75%,VLOOKUP($B1414,'Working final'!$A$4:$BU$2260,73,0)&gt;=75%),"Y","N")</f>
        <v>N</v>
      </c>
      <c r="I1414" s="4" t="str">
        <f t="shared" si="22"/>
        <v>Reject</v>
      </c>
      <c r="J1414" s="1">
        <f>VLOOKUP($B1414,'Working final'!$A$4:$BU$2260,50,0)</f>
        <v>45016</v>
      </c>
    </row>
    <row r="1415" spans="1:10" x14ac:dyDescent="0.25">
      <c r="A1415">
        <v>1413</v>
      </c>
      <c r="B1415" t="s">
        <v>3036</v>
      </c>
      <c r="C1415" t="str">
        <f>IF(VLOOKUP($B1415,'Working final'!$A$4:$BU$2260,50,0)&gt;=DATE(2022,3,31),"Y","N")</f>
        <v>Y</v>
      </c>
      <c r="D1415" t="str">
        <f>IF(VLOOKUP($B1415,'Working final'!$A$4:$BU$2260,51,0)&gt;=1,"Y","N")</f>
        <v>Y</v>
      </c>
      <c r="E1415" t="str">
        <f>IF(VLOOKUP($B1415,'Working final'!$A$4:$BU$2260,51,0)&lt;200,"Y","N")</f>
        <v>Y</v>
      </c>
      <c r="F1415" t="str">
        <f>IF(VLOOKUP($B1415,'Working final'!$A$4:$BU$2260,70,0)&gt;=75%,"Y","N")</f>
        <v>Y</v>
      </c>
      <c r="G1415" t="str">
        <f>IF(VLOOKUP($B1415,'Working final'!$A$4:$BU$2260,71,0)&gt;=30%,"Y","N")</f>
        <v>Y</v>
      </c>
      <c r="H1415" t="str">
        <f>IF(OR(VLOOKUP($B1415,'Working final'!$A$4:$BU$2260,72,0)&gt;=75%,VLOOKUP($B1415,'Working final'!$A$4:$BU$2260,73,0)&gt;=75%),"Y","N")</f>
        <v>Y</v>
      </c>
      <c r="I1415" s="4" t="str">
        <f t="shared" si="22"/>
        <v>Accept</v>
      </c>
      <c r="J1415" s="1">
        <f>VLOOKUP($B1415,'Working final'!$A$4:$BU$2260,50,0)</f>
        <v>45016</v>
      </c>
    </row>
    <row r="1416" spans="1:10" hidden="1" x14ac:dyDescent="0.25">
      <c r="A1416">
        <v>1414</v>
      </c>
      <c r="B1416" t="s">
        <v>3039</v>
      </c>
      <c r="C1416" t="str">
        <f>IF(VLOOKUP($B1416,'Working final'!$A$4:$BU$2260,50,0)&gt;=DATE(2022,3,31),"Y","N")</f>
        <v>Y</v>
      </c>
      <c r="D1416" t="str">
        <f>IF(VLOOKUP($B1416,'Working final'!$A$4:$BU$2260,51,0)&gt;=1,"Y","N")</f>
        <v>Y</v>
      </c>
      <c r="E1416" t="str">
        <f>IF(VLOOKUP($B1416,'Working final'!$A$4:$BU$2260,51,0)&lt;200,"Y","N")</f>
        <v>Y</v>
      </c>
      <c r="F1416" t="str">
        <f>IF(VLOOKUP($B1416,'Working final'!$A$4:$BU$2260,70,0)&gt;=75%,"Y","N")</f>
        <v>Y</v>
      </c>
      <c r="G1416" t="str">
        <f>IF(VLOOKUP($B1416,'Working final'!$A$4:$BU$2260,71,0)&gt;=30%,"Y","N")</f>
        <v>Y</v>
      </c>
      <c r="H1416" t="str">
        <f>IF(OR(VLOOKUP($B1416,'Working final'!$A$4:$BU$2260,72,0)&gt;=75%,VLOOKUP($B1416,'Working final'!$A$4:$BU$2260,73,0)&gt;=75%),"Y","N")</f>
        <v>N</v>
      </c>
      <c r="I1416" s="4" t="str">
        <f t="shared" si="22"/>
        <v>Reject</v>
      </c>
      <c r="J1416" s="1">
        <f>VLOOKUP($B1416,'Working final'!$A$4:$BU$2260,50,0)</f>
        <v>45016</v>
      </c>
    </row>
    <row r="1417" spans="1:10" hidden="1" x14ac:dyDescent="0.25">
      <c r="A1417">
        <v>1415</v>
      </c>
      <c r="B1417" t="s">
        <v>3040</v>
      </c>
      <c r="C1417" t="str">
        <f>IF(VLOOKUP($B1417,'Working final'!$A$4:$BU$2260,50,0)&gt;=DATE(2022,3,31),"Y","N")</f>
        <v>N</v>
      </c>
      <c r="D1417" t="str">
        <f>IF(VLOOKUP($B1417,'Working final'!$A$4:$BU$2260,51,0)&gt;=1,"Y","N")</f>
        <v>N</v>
      </c>
      <c r="E1417" t="str">
        <f>IF(VLOOKUP($B1417,'Working final'!$A$4:$BU$2260,51,0)&lt;200,"Y","N")</f>
        <v>Y</v>
      </c>
      <c r="F1417" t="str">
        <f>IF(VLOOKUP($B1417,'Working final'!$A$4:$BU$2260,70,0)&gt;=75%,"Y","N")</f>
        <v>N</v>
      </c>
      <c r="G1417" t="str">
        <f>IF(VLOOKUP($B1417,'Working final'!$A$4:$BU$2260,71,0)&gt;=30%,"Y","N")</f>
        <v>N</v>
      </c>
      <c r="H1417" t="str">
        <f>IF(OR(VLOOKUP($B1417,'Working final'!$A$4:$BU$2260,72,0)&gt;=75%,VLOOKUP($B1417,'Working final'!$A$4:$BU$2260,73,0)&gt;=75%),"Y","N")</f>
        <v>N</v>
      </c>
      <c r="I1417" s="4" t="str">
        <f t="shared" si="22"/>
        <v>Reject</v>
      </c>
      <c r="J1417" s="1">
        <f>VLOOKUP($B1417,'Working final'!$A$4:$BU$2260,50,0)</f>
        <v>0</v>
      </c>
    </row>
    <row r="1418" spans="1:10" hidden="1" x14ac:dyDescent="0.25">
      <c r="A1418">
        <v>1416</v>
      </c>
      <c r="B1418" t="s">
        <v>3042</v>
      </c>
      <c r="C1418" t="str">
        <f>IF(VLOOKUP($B1418,'Working final'!$A$4:$BU$2260,50,0)&gt;=DATE(2022,3,31),"Y","N")</f>
        <v>Y</v>
      </c>
      <c r="D1418" t="str">
        <f>IF(VLOOKUP($B1418,'Working final'!$A$4:$BU$2260,51,0)&gt;=1,"Y","N")</f>
        <v>Y</v>
      </c>
      <c r="E1418" t="str">
        <f>IF(VLOOKUP($B1418,'Working final'!$A$4:$BU$2260,51,0)&lt;200,"Y","N")</f>
        <v>N</v>
      </c>
      <c r="F1418" t="str">
        <f>IF(VLOOKUP($B1418,'Working final'!$A$4:$BU$2260,70,0)&gt;=75%,"Y","N")</f>
        <v>Y</v>
      </c>
      <c r="G1418" t="str">
        <f>IF(VLOOKUP($B1418,'Working final'!$A$4:$BU$2260,71,0)&gt;=30%,"Y","N")</f>
        <v>Y</v>
      </c>
      <c r="H1418" t="str">
        <f>IF(OR(VLOOKUP($B1418,'Working final'!$A$4:$BU$2260,72,0)&gt;=75%,VLOOKUP($B1418,'Working final'!$A$4:$BU$2260,73,0)&gt;=75%),"Y","N")</f>
        <v>Y</v>
      </c>
      <c r="I1418" s="4" t="str">
        <f t="shared" si="22"/>
        <v>Reject</v>
      </c>
      <c r="J1418" s="1">
        <f>VLOOKUP($B1418,'Working final'!$A$4:$BU$2260,50,0)</f>
        <v>45016</v>
      </c>
    </row>
    <row r="1419" spans="1:10" hidden="1" x14ac:dyDescent="0.25">
      <c r="A1419">
        <v>1417</v>
      </c>
      <c r="B1419" t="s">
        <v>3044</v>
      </c>
      <c r="C1419" t="str">
        <f>IF(VLOOKUP($B1419,'Working final'!$A$4:$BU$2260,50,0)&gt;=DATE(2022,3,31),"Y","N")</f>
        <v>Y</v>
      </c>
      <c r="D1419" t="str">
        <f>IF(VLOOKUP($B1419,'Working final'!$A$4:$BU$2260,51,0)&gt;=1,"Y","N")</f>
        <v>N</v>
      </c>
      <c r="E1419" t="str">
        <f>IF(VLOOKUP($B1419,'Working final'!$A$4:$BU$2260,51,0)&lt;200,"Y","N")</f>
        <v>Y</v>
      </c>
      <c r="F1419" t="str">
        <f>IF(VLOOKUP($B1419,'Working final'!$A$4:$BU$2260,70,0)&gt;=75%,"Y","N")</f>
        <v>N</v>
      </c>
      <c r="G1419" t="str">
        <f>IF(VLOOKUP($B1419,'Working final'!$A$4:$BU$2260,71,0)&gt;=30%,"Y","N")</f>
        <v>Y</v>
      </c>
      <c r="H1419" t="str">
        <f>IF(OR(VLOOKUP($B1419,'Working final'!$A$4:$BU$2260,72,0)&gt;=75%,VLOOKUP($B1419,'Working final'!$A$4:$BU$2260,73,0)&gt;=75%),"Y","N")</f>
        <v>N</v>
      </c>
      <c r="I1419" s="4" t="str">
        <f t="shared" si="22"/>
        <v>Reject</v>
      </c>
      <c r="J1419" s="1">
        <f>VLOOKUP($B1419,'Working final'!$A$4:$BU$2260,50,0)</f>
        <v>44651</v>
      </c>
    </row>
    <row r="1420" spans="1:10" hidden="1" x14ac:dyDescent="0.25">
      <c r="A1420">
        <v>1418</v>
      </c>
      <c r="B1420" t="s">
        <v>3046</v>
      </c>
      <c r="C1420" t="str">
        <f>IF(VLOOKUP($B1420,'Working final'!$A$4:$BU$2260,50,0)&gt;=DATE(2022,3,31),"Y","N")</f>
        <v>Y</v>
      </c>
      <c r="D1420" t="str">
        <f>IF(VLOOKUP($B1420,'Working final'!$A$4:$BU$2260,51,0)&gt;=1,"Y","N")</f>
        <v>Y</v>
      </c>
      <c r="E1420" t="str">
        <f>IF(VLOOKUP($B1420,'Working final'!$A$4:$BU$2260,51,0)&lt;200,"Y","N")</f>
        <v>Y</v>
      </c>
      <c r="F1420" t="str">
        <f>IF(VLOOKUP($B1420,'Working final'!$A$4:$BU$2260,70,0)&gt;=75%,"Y","N")</f>
        <v>Y</v>
      </c>
      <c r="G1420" t="str">
        <f>IF(VLOOKUP($B1420,'Working final'!$A$4:$BU$2260,71,0)&gt;=30%,"Y","N")</f>
        <v>Y</v>
      </c>
      <c r="H1420" t="str">
        <f>IF(OR(VLOOKUP($B1420,'Working final'!$A$4:$BU$2260,72,0)&gt;=75%,VLOOKUP($B1420,'Working final'!$A$4:$BU$2260,73,0)&gt;=75%),"Y","N")</f>
        <v>N</v>
      </c>
      <c r="I1420" s="4" t="str">
        <f t="shared" si="22"/>
        <v>Reject</v>
      </c>
      <c r="J1420" s="1">
        <f>VLOOKUP($B1420,'Working final'!$A$4:$BU$2260,50,0)</f>
        <v>45016</v>
      </c>
    </row>
    <row r="1421" spans="1:10" x14ac:dyDescent="0.25">
      <c r="A1421">
        <v>1419</v>
      </c>
      <c r="B1421" t="s">
        <v>3048</v>
      </c>
      <c r="C1421" t="str">
        <f>IF(VLOOKUP($B1421,'Working final'!$A$4:$BU$2260,50,0)&gt;=DATE(2022,3,31),"Y","N")</f>
        <v>Y</v>
      </c>
      <c r="D1421" t="str">
        <f>IF(VLOOKUP($B1421,'Working final'!$A$4:$BU$2260,51,0)&gt;=1,"Y","N")</f>
        <v>Y</v>
      </c>
      <c r="E1421" t="str">
        <f>IF(VLOOKUP($B1421,'Working final'!$A$4:$BU$2260,51,0)&lt;200,"Y","N")</f>
        <v>Y</v>
      </c>
      <c r="F1421" t="str">
        <f>IF(VLOOKUP($B1421,'Working final'!$A$4:$BU$2260,70,0)&gt;=75%,"Y","N")</f>
        <v>Y</v>
      </c>
      <c r="G1421" t="str">
        <f>IF(VLOOKUP($B1421,'Working final'!$A$4:$BU$2260,71,0)&gt;=30%,"Y","N")</f>
        <v>Y</v>
      </c>
      <c r="H1421" t="str">
        <f>IF(OR(VLOOKUP($B1421,'Working final'!$A$4:$BU$2260,72,0)&gt;=75%,VLOOKUP($B1421,'Working final'!$A$4:$BU$2260,73,0)&gt;=75%),"Y","N")</f>
        <v>Y</v>
      </c>
      <c r="I1421" s="4" t="str">
        <f t="shared" si="22"/>
        <v>Accept</v>
      </c>
      <c r="J1421" s="1">
        <f>VLOOKUP($B1421,'Working final'!$A$4:$BU$2260,50,0)</f>
        <v>45016</v>
      </c>
    </row>
    <row r="1422" spans="1:10" hidden="1" x14ac:dyDescent="0.25">
      <c r="A1422">
        <v>1420</v>
      </c>
      <c r="B1422" t="s">
        <v>3050</v>
      </c>
      <c r="C1422" t="str">
        <f>IF(VLOOKUP($B1422,'Working final'!$A$4:$BU$2260,50,0)&gt;=DATE(2022,3,31),"Y","N")</f>
        <v>N</v>
      </c>
      <c r="D1422" t="str">
        <f>IF(VLOOKUP($B1422,'Working final'!$A$4:$BU$2260,51,0)&gt;=1,"Y","N")</f>
        <v>N</v>
      </c>
      <c r="E1422" t="str">
        <f>IF(VLOOKUP($B1422,'Working final'!$A$4:$BU$2260,51,0)&lt;200,"Y","N")</f>
        <v>Y</v>
      </c>
      <c r="F1422" t="str">
        <f>IF(VLOOKUP($B1422,'Working final'!$A$4:$BU$2260,70,0)&gt;=75%,"Y","N")</f>
        <v>N</v>
      </c>
      <c r="G1422" t="str">
        <f>IF(VLOOKUP($B1422,'Working final'!$A$4:$BU$2260,71,0)&gt;=30%,"Y","N")</f>
        <v>N</v>
      </c>
      <c r="H1422" t="str">
        <f>IF(OR(VLOOKUP($B1422,'Working final'!$A$4:$BU$2260,72,0)&gt;=75%,VLOOKUP($B1422,'Working final'!$A$4:$BU$2260,73,0)&gt;=75%),"Y","N")</f>
        <v>N</v>
      </c>
      <c r="I1422" s="4" t="str">
        <f t="shared" si="22"/>
        <v>Reject</v>
      </c>
      <c r="J1422" s="1">
        <f>VLOOKUP($B1422,'Working final'!$A$4:$BU$2260,50,0)</f>
        <v>0</v>
      </c>
    </row>
    <row r="1423" spans="1:10" hidden="1" x14ac:dyDescent="0.25">
      <c r="A1423">
        <v>1421</v>
      </c>
      <c r="B1423" t="s">
        <v>3052</v>
      </c>
      <c r="C1423" t="str">
        <f>IF(VLOOKUP($B1423,'Working final'!$A$4:$BU$2260,50,0)&gt;=DATE(2022,3,31),"Y","N")</f>
        <v>Y</v>
      </c>
      <c r="D1423" t="str">
        <f>IF(VLOOKUP($B1423,'Working final'!$A$4:$BU$2260,51,0)&gt;=1,"Y","N")</f>
        <v>Y</v>
      </c>
      <c r="E1423" t="str">
        <f>IF(VLOOKUP($B1423,'Working final'!$A$4:$BU$2260,51,0)&lt;200,"Y","N")</f>
        <v>N</v>
      </c>
      <c r="F1423" t="str">
        <f>IF(VLOOKUP($B1423,'Working final'!$A$4:$BU$2260,70,0)&gt;=75%,"Y","N")</f>
        <v>Y</v>
      </c>
      <c r="G1423" t="str">
        <f>IF(VLOOKUP($B1423,'Working final'!$A$4:$BU$2260,71,0)&gt;=30%,"Y","N")</f>
        <v>Y</v>
      </c>
      <c r="H1423" t="str">
        <f>IF(OR(VLOOKUP($B1423,'Working final'!$A$4:$BU$2260,72,0)&gt;=75%,VLOOKUP($B1423,'Working final'!$A$4:$BU$2260,73,0)&gt;=75%),"Y","N")</f>
        <v>N</v>
      </c>
      <c r="I1423" s="4" t="str">
        <f t="shared" si="22"/>
        <v>Reject</v>
      </c>
      <c r="J1423" s="1">
        <f>VLOOKUP($B1423,'Working final'!$A$4:$BU$2260,50,0)</f>
        <v>45016</v>
      </c>
    </row>
    <row r="1424" spans="1:10" hidden="1" x14ac:dyDescent="0.25">
      <c r="A1424">
        <v>1422</v>
      </c>
      <c r="B1424" t="s">
        <v>3054</v>
      </c>
      <c r="C1424" t="str">
        <f>IF(VLOOKUP($B1424,'Working final'!$A$4:$BU$2260,50,0)&gt;=DATE(2022,3,31),"Y","N")</f>
        <v>Y</v>
      </c>
      <c r="D1424" t="str">
        <f>IF(VLOOKUP($B1424,'Working final'!$A$4:$BU$2260,51,0)&gt;=1,"Y","N")</f>
        <v>Y</v>
      </c>
      <c r="E1424" t="str">
        <f>IF(VLOOKUP($B1424,'Working final'!$A$4:$BU$2260,51,0)&lt;200,"Y","N")</f>
        <v>Y</v>
      </c>
      <c r="F1424" t="str">
        <f>IF(VLOOKUP($B1424,'Working final'!$A$4:$BU$2260,70,0)&gt;=75%,"Y","N")</f>
        <v>Y</v>
      </c>
      <c r="G1424" t="str">
        <f>IF(VLOOKUP($B1424,'Working final'!$A$4:$BU$2260,71,0)&gt;=30%,"Y","N")</f>
        <v>Y</v>
      </c>
      <c r="H1424" t="str">
        <f>IF(OR(VLOOKUP($B1424,'Working final'!$A$4:$BU$2260,72,0)&gt;=75%,VLOOKUP($B1424,'Working final'!$A$4:$BU$2260,73,0)&gt;=75%),"Y","N")</f>
        <v>N</v>
      </c>
      <c r="I1424" s="4" t="str">
        <f t="shared" si="22"/>
        <v>Reject</v>
      </c>
      <c r="J1424" s="1">
        <f>VLOOKUP($B1424,'Working final'!$A$4:$BU$2260,50,0)</f>
        <v>45016</v>
      </c>
    </row>
    <row r="1425" spans="1:10" hidden="1" x14ac:dyDescent="0.25">
      <c r="A1425">
        <v>1423</v>
      </c>
      <c r="B1425" t="s">
        <v>3055</v>
      </c>
      <c r="C1425" t="str">
        <f>IF(VLOOKUP($B1425,'Working final'!$A$4:$BU$2260,50,0)&gt;=DATE(2022,3,31),"Y","N")</f>
        <v>Y</v>
      </c>
      <c r="D1425" t="str">
        <f>IF(VLOOKUP($B1425,'Working final'!$A$4:$BU$2260,51,0)&gt;=1,"Y","N")</f>
        <v>Y</v>
      </c>
      <c r="E1425" t="str">
        <f>IF(VLOOKUP($B1425,'Working final'!$A$4:$BU$2260,51,0)&lt;200,"Y","N")</f>
        <v>Y</v>
      </c>
      <c r="F1425" t="str">
        <f>IF(VLOOKUP($B1425,'Working final'!$A$4:$BU$2260,70,0)&gt;=75%,"Y","N")</f>
        <v>Y</v>
      </c>
      <c r="G1425" t="str">
        <f>IF(VLOOKUP($B1425,'Working final'!$A$4:$BU$2260,71,0)&gt;=30%,"Y","N")</f>
        <v>Y</v>
      </c>
      <c r="H1425" t="str">
        <f>IF(OR(VLOOKUP($B1425,'Working final'!$A$4:$BU$2260,72,0)&gt;=75%,VLOOKUP($B1425,'Working final'!$A$4:$BU$2260,73,0)&gt;=75%),"Y","N")</f>
        <v>N</v>
      </c>
      <c r="I1425" s="4" t="str">
        <f t="shared" si="22"/>
        <v>Reject</v>
      </c>
      <c r="J1425" s="1">
        <f>VLOOKUP($B1425,'Working final'!$A$4:$BU$2260,50,0)</f>
        <v>45016</v>
      </c>
    </row>
    <row r="1426" spans="1:10" hidden="1" x14ac:dyDescent="0.25">
      <c r="A1426">
        <v>1424</v>
      </c>
      <c r="B1426" t="s">
        <v>3056</v>
      </c>
      <c r="C1426" t="str">
        <f>IF(VLOOKUP($B1426,'Working final'!$A$4:$BU$2260,50,0)&gt;=DATE(2022,3,31),"Y","N")</f>
        <v>N</v>
      </c>
      <c r="D1426" t="str">
        <f>IF(VLOOKUP($B1426,'Working final'!$A$4:$BU$2260,51,0)&gt;=1,"Y","N")</f>
        <v>N</v>
      </c>
      <c r="E1426" t="str">
        <f>IF(VLOOKUP($B1426,'Working final'!$A$4:$BU$2260,51,0)&lt;200,"Y","N")</f>
        <v>Y</v>
      </c>
      <c r="F1426" t="str">
        <f>IF(VLOOKUP($B1426,'Working final'!$A$4:$BU$2260,70,0)&gt;=75%,"Y","N")</f>
        <v>N</v>
      </c>
      <c r="G1426" t="str">
        <f>IF(VLOOKUP($B1426,'Working final'!$A$4:$BU$2260,71,0)&gt;=30%,"Y","N")</f>
        <v>N</v>
      </c>
      <c r="H1426" t="str">
        <f>IF(OR(VLOOKUP($B1426,'Working final'!$A$4:$BU$2260,72,0)&gt;=75%,VLOOKUP($B1426,'Working final'!$A$4:$BU$2260,73,0)&gt;=75%),"Y","N")</f>
        <v>N</v>
      </c>
      <c r="I1426" s="4" t="str">
        <f t="shared" si="22"/>
        <v>Reject</v>
      </c>
      <c r="J1426" s="1">
        <f>VLOOKUP($B1426,'Working final'!$A$4:$BU$2260,50,0)</f>
        <v>0</v>
      </c>
    </row>
    <row r="1427" spans="1:10" hidden="1" x14ac:dyDescent="0.25">
      <c r="A1427">
        <v>1425</v>
      </c>
      <c r="B1427" t="s">
        <v>3058</v>
      </c>
      <c r="C1427" t="str">
        <f>IF(VLOOKUP($B1427,'Working final'!$A$4:$BU$2260,50,0)&gt;=DATE(2022,3,31),"Y","N")</f>
        <v>N</v>
      </c>
      <c r="D1427" t="str">
        <f>IF(VLOOKUP($B1427,'Working final'!$A$4:$BU$2260,51,0)&gt;=1,"Y","N")</f>
        <v>N</v>
      </c>
      <c r="E1427" t="str">
        <f>IF(VLOOKUP($B1427,'Working final'!$A$4:$BU$2260,51,0)&lt;200,"Y","N")</f>
        <v>Y</v>
      </c>
      <c r="F1427" t="str">
        <f>IF(VLOOKUP($B1427,'Working final'!$A$4:$BU$2260,70,0)&gt;=75%,"Y","N")</f>
        <v>N</v>
      </c>
      <c r="G1427" t="str">
        <f>IF(VLOOKUP($B1427,'Working final'!$A$4:$BU$2260,71,0)&gt;=30%,"Y","N")</f>
        <v>N</v>
      </c>
      <c r="H1427" t="str">
        <f>IF(OR(VLOOKUP($B1427,'Working final'!$A$4:$BU$2260,72,0)&gt;=75%,VLOOKUP($B1427,'Working final'!$A$4:$BU$2260,73,0)&gt;=75%),"Y","N")</f>
        <v>N</v>
      </c>
      <c r="I1427" s="4" t="str">
        <f t="shared" si="22"/>
        <v>Reject</v>
      </c>
      <c r="J1427" s="1">
        <f>VLOOKUP($B1427,'Working final'!$A$4:$BU$2260,50,0)</f>
        <v>0</v>
      </c>
    </row>
    <row r="1428" spans="1:10" hidden="1" x14ac:dyDescent="0.25">
      <c r="A1428">
        <v>1426</v>
      </c>
      <c r="B1428" t="s">
        <v>3062</v>
      </c>
      <c r="C1428" t="str">
        <f>IF(VLOOKUP($B1428,'Working final'!$A$4:$BU$2260,50,0)&gt;=DATE(2022,3,31),"Y","N")</f>
        <v>Y</v>
      </c>
      <c r="D1428" t="str">
        <f>IF(VLOOKUP($B1428,'Working final'!$A$4:$BU$2260,51,0)&gt;=1,"Y","N")</f>
        <v>Y</v>
      </c>
      <c r="E1428" t="str">
        <f>IF(VLOOKUP($B1428,'Working final'!$A$4:$BU$2260,51,0)&lt;200,"Y","N")</f>
        <v>N</v>
      </c>
      <c r="F1428" t="str">
        <f>IF(VLOOKUP($B1428,'Working final'!$A$4:$BU$2260,70,0)&gt;=75%,"Y","N")</f>
        <v>N</v>
      </c>
      <c r="G1428" t="str">
        <f>IF(VLOOKUP($B1428,'Working final'!$A$4:$BU$2260,71,0)&gt;=30%,"Y","N")</f>
        <v>Y</v>
      </c>
      <c r="H1428" t="str">
        <f>IF(OR(VLOOKUP($B1428,'Working final'!$A$4:$BU$2260,72,0)&gt;=75%,VLOOKUP($B1428,'Working final'!$A$4:$BU$2260,73,0)&gt;=75%),"Y","N")</f>
        <v>N</v>
      </c>
      <c r="I1428" s="4" t="str">
        <f t="shared" si="22"/>
        <v>Reject</v>
      </c>
      <c r="J1428" s="1">
        <f>VLOOKUP($B1428,'Working final'!$A$4:$BU$2260,50,0)</f>
        <v>45016</v>
      </c>
    </row>
    <row r="1429" spans="1:10" hidden="1" x14ac:dyDescent="0.25">
      <c r="A1429">
        <v>1427</v>
      </c>
      <c r="B1429" t="s">
        <v>3066</v>
      </c>
      <c r="C1429" t="str">
        <f>IF(VLOOKUP($B1429,'Working final'!$A$4:$BU$2260,50,0)&gt;=DATE(2022,3,31),"Y","N")</f>
        <v>N</v>
      </c>
      <c r="D1429" t="str">
        <f>IF(VLOOKUP($B1429,'Working final'!$A$4:$BU$2260,51,0)&gt;=1,"Y","N")</f>
        <v>N</v>
      </c>
      <c r="E1429" t="str">
        <f>IF(VLOOKUP($B1429,'Working final'!$A$4:$BU$2260,51,0)&lt;200,"Y","N")</f>
        <v>Y</v>
      </c>
      <c r="F1429" t="str">
        <f>IF(VLOOKUP($B1429,'Working final'!$A$4:$BU$2260,70,0)&gt;=75%,"Y","N")</f>
        <v>N</v>
      </c>
      <c r="G1429" t="str">
        <f>IF(VLOOKUP($B1429,'Working final'!$A$4:$BU$2260,71,0)&gt;=30%,"Y","N")</f>
        <v>N</v>
      </c>
      <c r="H1429" t="str">
        <f>IF(OR(VLOOKUP($B1429,'Working final'!$A$4:$BU$2260,72,0)&gt;=75%,VLOOKUP($B1429,'Working final'!$A$4:$BU$2260,73,0)&gt;=75%),"Y","N")</f>
        <v>N</v>
      </c>
      <c r="I1429" s="4" t="str">
        <f t="shared" si="22"/>
        <v>Reject</v>
      </c>
      <c r="J1429" s="1">
        <f>VLOOKUP($B1429,'Working final'!$A$4:$BU$2260,50,0)</f>
        <v>0</v>
      </c>
    </row>
    <row r="1430" spans="1:10" hidden="1" x14ac:dyDescent="0.25">
      <c r="A1430">
        <v>1428</v>
      </c>
      <c r="B1430" t="s">
        <v>3067</v>
      </c>
      <c r="C1430" t="str">
        <f>IF(VLOOKUP($B1430,'Working final'!$A$4:$BU$2260,50,0)&gt;=DATE(2022,3,31),"Y","N")</f>
        <v>N</v>
      </c>
      <c r="D1430" t="str">
        <f>IF(VLOOKUP($B1430,'Working final'!$A$4:$BU$2260,51,0)&gt;=1,"Y","N")</f>
        <v>N</v>
      </c>
      <c r="E1430" t="str">
        <f>IF(VLOOKUP($B1430,'Working final'!$A$4:$BU$2260,51,0)&lt;200,"Y","N")</f>
        <v>Y</v>
      </c>
      <c r="F1430" t="str">
        <f>IF(VLOOKUP($B1430,'Working final'!$A$4:$BU$2260,70,0)&gt;=75%,"Y","N")</f>
        <v>N</v>
      </c>
      <c r="G1430" t="str">
        <f>IF(VLOOKUP($B1430,'Working final'!$A$4:$BU$2260,71,0)&gt;=30%,"Y","N")</f>
        <v>N</v>
      </c>
      <c r="H1430" t="str">
        <f>IF(OR(VLOOKUP($B1430,'Working final'!$A$4:$BU$2260,72,0)&gt;=75%,VLOOKUP($B1430,'Working final'!$A$4:$BU$2260,73,0)&gt;=75%),"Y","N")</f>
        <v>N</v>
      </c>
      <c r="I1430" s="4" t="str">
        <f t="shared" si="22"/>
        <v>Reject</v>
      </c>
      <c r="J1430" s="1">
        <f>VLOOKUP($B1430,'Working final'!$A$4:$BU$2260,50,0)</f>
        <v>0</v>
      </c>
    </row>
    <row r="1431" spans="1:10" hidden="1" x14ac:dyDescent="0.25">
      <c r="A1431">
        <v>1429</v>
      </c>
      <c r="B1431" t="s">
        <v>3069</v>
      </c>
      <c r="C1431" t="str">
        <f>IF(VLOOKUP($B1431,'Working final'!$A$4:$BU$2260,50,0)&gt;=DATE(2022,3,31),"Y","N")</f>
        <v>Y</v>
      </c>
      <c r="D1431" t="str">
        <f>IF(VLOOKUP($B1431,'Working final'!$A$4:$BU$2260,51,0)&gt;=1,"Y","N")</f>
        <v>Y</v>
      </c>
      <c r="E1431" t="str">
        <f>IF(VLOOKUP($B1431,'Working final'!$A$4:$BU$2260,51,0)&lt;200,"Y","N")</f>
        <v>Y</v>
      </c>
      <c r="F1431" t="str">
        <f>IF(VLOOKUP($B1431,'Working final'!$A$4:$BU$2260,70,0)&gt;=75%,"Y","N")</f>
        <v>Y</v>
      </c>
      <c r="G1431" t="str">
        <f>IF(VLOOKUP($B1431,'Working final'!$A$4:$BU$2260,71,0)&gt;=30%,"Y","N")</f>
        <v>Y</v>
      </c>
      <c r="H1431" t="str">
        <f>IF(OR(VLOOKUP($B1431,'Working final'!$A$4:$BU$2260,72,0)&gt;=75%,VLOOKUP($B1431,'Working final'!$A$4:$BU$2260,73,0)&gt;=75%),"Y","N")</f>
        <v>N</v>
      </c>
      <c r="I1431" s="4" t="str">
        <f t="shared" si="22"/>
        <v>Reject</v>
      </c>
      <c r="J1431" s="1">
        <f>VLOOKUP($B1431,'Working final'!$A$4:$BU$2260,50,0)</f>
        <v>44651</v>
      </c>
    </row>
    <row r="1432" spans="1:10" hidden="1" x14ac:dyDescent="0.25">
      <c r="A1432">
        <v>1430</v>
      </c>
      <c r="B1432" t="s">
        <v>3070</v>
      </c>
      <c r="C1432" t="str">
        <f>IF(VLOOKUP($B1432,'Working final'!$A$4:$BU$2260,50,0)&gt;=DATE(2022,3,31),"Y","N")</f>
        <v>Y</v>
      </c>
      <c r="D1432" t="str">
        <f>IF(VLOOKUP($B1432,'Working final'!$A$4:$BU$2260,51,0)&gt;=1,"Y","N")</f>
        <v>Y</v>
      </c>
      <c r="E1432" t="str">
        <f>IF(VLOOKUP($B1432,'Working final'!$A$4:$BU$2260,51,0)&lt;200,"Y","N")</f>
        <v>N</v>
      </c>
      <c r="F1432" t="str">
        <f>IF(VLOOKUP($B1432,'Working final'!$A$4:$BU$2260,70,0)&gt;=75%,"Y","N")</f>
        <v>Y</v>
      </c>
      <c r="G1432" t="str">
        <f>IF(VLOOKUP($B1432,'Working final'!$A$4:$BU$2260,71,0)&gt;=30%,"Y","N")</f>
        <v>Y</v>
      </c>
      <c r="H1432" t="str">
        <f>IF(OR(VLOOKUP($B1432,'Working final'!$A$4:$BU$2260,72,0)&gt;=75%,VLOOKUP($B1432,'Working final'!$A$4:$BU$2260,73,0)&gt;=75%),"Y","N")</f>
        <v>N</v>
      </c>
      <c r="I1432" s="4" t="str">
        <f t="shared" si="22"/>
        <v>Reject</v>
      </c>
      <c r="J1432" s="1">
        <f>VLOOKUP($B1432,'Working final'!$A$4:$BU$2260,50,0)</f>
        <v>45016</v>
      </c>
    </row>
    <row r="1433" spans="1:10" x14ac:dyDescent="0.25">
      <c r="A1433">
        <v>1431</v>
      </c>
      <c r="B1433" t="s">
        <v>3071</v>
      </c>
      <c r="C1433" t="str">
        <f>IF(VLOOKUP($B1433,'Working final'!$A$4:$BU$2260,50,0)&gt;=DATE(2022,3,31),"Y","N")</f>
        <v>Y</v>
      </c>
      <c r="D1433" t="str">
        <f>IF(VLOOKUP($B1433,'Working final'!$A$4:$BU$2260,51,0)&gt;=1,"Y","N")</f>
        <v>Y</v>
      </c>
      <c r="E1433" t="str">
        <f>IF(VLOOKUP($B1433,'Working final'!$A$4:$BU$2260,51,0)&lt;200,"Y","N")</f>
        <v>Y</v>
      </c>
      <c r="F1433" t="str">
        <f>IF(VLOOKUP($B1433,'Working final'!$A$4:$BU$2260,70,0)&gt;=75%,"Y","N")</f>
        <v>Y</v>
      </c>
      <c r="G1433" t="str">
        <f>IF(VLOOKUP($B1433,'Working final'!$A$4:$BU$2260,71,0)&gt;=30%,"Y","N")</f>
        <v>Y</v>
      </c>
      <c r="H1433" t="str">
        <f>IF(OR(VLOOKUP($B1433,'Working final'!$A$4:$BU$2260,72,0)&gt;=75%,VLOOKUP($B1433,'Working final'!$A$4:$BU$2260,73,0)&gt;=75%),"Y","N")</f>
        <v>Y</v>
      </c>
      <c r="I1433" s="4" t="str">
        <f t="shared" si="22"/>
        <v>Accept</v>
      </c>
      <c r="J1433" s="1">
        <f>VLOOKUP($B1433,'Working final'!$A$4:$BU$2260,50,0)</f>
        <v>45016</v>
      </c>
    </row>
    <row r="1434" spans="1:10" hidden="1" x14ac:dyDescent="0.25">
      <c r="A1434">
        <v>1432</v>
      </c>
      <c r="B1434" t="s">
        <v>3073</v>
      </c>
      <c r="C1434" t="str">
        <f>IF(VLOOKUP($B1434,'Working final'!$A$4:$BU$2260,50,0)&gt;=DATE(2022,3,31),"Y","N")</f>
        <v>Y</v>
      </c>
      <c r="D1434" t="str">
        <f>IF(VLOOKUP($B1434,'Working final'!$A$4:$BU$2260,51,0)&gt;=1,"Y","N")</f>
        <v>Y</v>
      </c>
      <c r="E1434" t="str">
        <f>IF(VLOOKUP($B1434,'Working final'!$A$4:$BU$2260,51,0)&lt;200,"Y","N")</f>
        <v>Y</v>
      </c>
      <c r="F1434" t="str">
        <f>IF(VLOOKUP($B1434,'Working final'!$A$4:$BU$2260,70,0)&gt;=75%,"Y","N")</f>
        <v>Y</v>
      </c>
      <c r="G1434" t="str">
        <f>IF(VLOOKUP($B1434,'Working final'!$A$4:$BU$2260,71,0)&gt;=30%,"Y","N")</f>
        <v>N</v>
      </c>
      <c r="H1434" t="str">
        <f>IF(OR(VLOOKUP($B1434,'Working final'!$A$4:$BU$2260,72,0)&gt;=75%,VLOOKUP($B1434,'Working final'!$A$4:$BU$2260,73,0)&gt;=75%),"Y","N")</f>
        <v>N</v>
      </c>
      <c r="I1434" s="4" t="str">
        <f t="shared" si="22"/>
        <v>Reject</v>
      </c>
      <c r="J1434" s="1">
        <f>VLOOKUP($B1434,'Working final'!$A$4:$BU$2260,50,0)</f>
        <v>45016</v>
      </c>
    </row>
    <row r="1435" spans="1:10" hidden="1" x14ac:dyDescent="0.25">
      <c r="A1435">
        <v>1433</v>
      </c>
      <c r="B1435" t="s">
        <v>3074</v>
      </c>
      <c r="C1435" t="str">
        <f>IF(VLOOKUP($B1435,'Working final'!$A$4:$BU$2260,50,0)&gt;=DATE(2022,3,31),"Y","N")</f>
        <v>N</v>
      </c>
      <c r="D1435" t="str">
        <f>IF(VLOOKUP($B1435,'Working final'!$A$4:$BU$2260,51,0)&gt;=1,"Y","N")</f>
        <v>N</v>
      </c>
      <c r="E1435" t="str">
        <f>IF(VLOOKUP($B1435,'Working final'!$A$4:$BU$2260,51,0)&lt;200,"Y","N")</f>
        <v>Y</v>
      </c>
      <c r="F1435" t="str">
        <f>IF(VLOOKUP($B1435,'Working final'!$A$4:$BU$2260,70,0)&gt;=75%,"Y","N")</f>
        <v>N</v>
      </c>
      <c r="G1435" t="str">
        <f>IF(VLOOKUP($B1435,'Working final'!$A$4:$BU$2260,71,0)&gt;=30%,"Y","N")</f>
        <v>N</v>
      </c>
      <c r="H1435" t="str">
        <f>IF(OR(VLOOKUP($B1435,'Working final'!$A$4:$BU$2260,72,0)&gt;=75%,VLOOKUP($B1435,'Working final'!$A$4:$BU$2260,73,0)&gt;=75%),"Y","N")</f>
        <v>N</v>
      </c>
      <c r="I1435" s="4" t="str">
        <f t="shared" si="22"/>
        <v>Reject</v>
      </c>
      <c r="J1435" s="1">
        <f>VLOOKUP($B1435,'Working final'!$A$4:$BU$2260,50,0)</f>
        <v>0</v>
      </c>
    </row>
    <row r="1436" spans="1:10" hidden="1" x14ac:dyDescent="0.25">
      <c r="A1436">
        <v>1434</v>
      </c>
      <c r="B1436" t="s">
        <v>3075</v>
      </c>
      <c r="C1436" t="str">
        <f>IF(VLOOKUP($B1436,'Working final'!$A$4:$BU$2260,50,0)&gt;=DATE(2022,3,31),"Y","N")</f>
        <v>Y</v>
      </c>
      <c r="D1436" t="str">
        <f>IF(VLOOKUP($B1436,'Working final'!$A$4:$BU$2260,51,0)&gt;=1,"Y","N")</f>
        <v>Y</v>
      </c>
      <c r="E1436" t="str">
        <f>IF(VLOOKUP($B1436,'Working final'!$A$4:$BU$2260,51,0)&lt;200,"Y","N")</f>
        <v>N</v>
      </c>
      <c r="F1436" t="str">
        <f>IF(VLOOKUP($B1436,'Working final'!$A$4:$BU$2260,70,0)&gt;=75%,"Y","N")</f>
        <v>Y</v>
      </c>
      <c r="G1436" t="str">
        <f>IF(VLOOKUP($B1436,'Working final'!$A$4:$BU$2260,71,0)&gt;=30%,"Y","N")</f>
        <v>Y</v>
      </c>
      <c r="H1436" t="str">
        <f>IF(OR(VLOOKUP($B1436,'Working final'!$A$4:$BU$2260,72,0)&gt;=75%,VLOOKUP($B1436,'Working final'!$A$4:$BU$2260,73,0)&gt;=75%),"Y","N")</f>
        <v>Y</v>
      </c>
      <c r="I1436" s="4" t="str">
        <f t="shared" si="22"/>
        <v>Reject</v>
      </c>
      <c r="J1436" s="1">
        <f>VLOOKUP($B1436,'Working final'!$A$4:$BU$2260,50,0)</f>
        <v>45016</v>
      </c>
    </row>
    <row r="1437" spans="1:10" hidden="1" x14ac:dyDescent="0.25">
      <c r="A1437">
        <v>1435</v>
      </c>
      <c r="B1437" t="s">
        <v>3077</v>
      </c>
      <c r="C1437" t="str">
        <f>IF(VLOOKUP($B1437,'Working final'!$A$4:$BU$2260,50,0)&gt;=DATE(2022,3,31),"Y","N")</f>
        <v>Y</v>
      </c>
      <c r="D1437" t="str">
        <f>IF(VLOOKUP($B1437,'Working final'!$A$4:$BU$2260,51,0)&gt;=1,"Y","N")</f>
        <v>Y</v>
      </c>
      <c r="E1437" t="str">
        <f>IF(VLOOKUP($B1437,'Working final'!$A$4:$BU$2260,51,0)&lt;200,"Y","N")</f>
        <v>N</v>
      </c>
      <c r="F1437" t="str">
        <f>IF(VLOOKUP($B1437,'Working final'!$A$4:$BU$2260,70,0)&gt;=75%,"Y","N")</f>
        <v>Y</v>
      </c>
      <c r="G1437" t="str">
        <f>IF(VLOOKUP($B1437,'Working final'!$A$4:$BU$2260,71,0)&gt;=30%,"Y","N")</f>
        <v>Y</v>
      </c>
      <c r="H1437" t="str">
        <f>IF(OR(VLOOKUP($B1437,'Working final'!$A$4:$BU$2260,72,0)&gt;=75%,VLOOKUP($B1437,'Working final'!$A$4:$BU$2260,73,0)&gt;=75%),"Y","N")</f>
        <v>Y</v>
      </c>
      <c r="I1437" s="4" t="str">
        <f t="shared" si="22"/>
        <v>Reject</v>
      </c>
      <c r="J1437" s="1">
        <f>VLOOKUP($B1437,'Working final'!$A$4:$BU$2260,50,0)</f>
        <v>45016</v>
      </c>
    </row>
    <row r="1438" spans="1:10" x14ac:dyDescent="0.25">
      <c r="A1438">
        <v>1436</v>
      </c>
      <c r="B1438" t="s">
        <v>3083</v>
      </c>
      <c r="C1438" t="str">
        <f>IF(VLOOKUP($B1438,'Working final'!$A$4:$BU$2260,50,0)&gt;=DATE(2022,3,31),"Y","N")</f>
        <v>Y</v>
      </c>
      <c r="D1438" t="str">
        <f>IF(VLOOKUP($B1438,'Working final'!$A$4:$BU$2260,51,0)&gt;=1,"Y","N")</f>
        <v>Y</v>
      </c>
      <c r="E1438" t="str">
        <f>IF(VLOOKUP($B1438,'Working final'!$A$4:$BU$2260,51,0)&lt;200,"Y","N")</f>
        <v>Y</v>
      </c>
      <c r="F1438" t="str">
        <f>IF(VLOOKUP($B1438,'Working final'!$A$4:$BU$2260,70,0)&gt;=75%,"Y","N")</f>
        <v>Y</v>
      </c>
      <c r="G1438" t="str">
        <f>IF(VLOOKUP($B1438,'Working final'!$A$4:$BU$2260,71,0)&gt;=30%,"Y","N")</f>
        <v>Y</v>
      </c>
      <c r="H1438" t="str">
        <f>IF(OR(VLOOKUP($B1438,'Working final'!$A$4:$BU$2260,72,0)&gt;=75%,VLOOKUP($B1438,'Working final'!$A$4:$BU$2260,73,0)&gt;=75%),"Y","N")</f>
        <v>Y</v>
      </c>
      <c r="I1438" s="4" t="str">
        <f t="shared" si="22"/>
        <v>Accept</v>
      </c>
      <c r="J1438" s="1">
        <f>VLOOKUP($B1438,'Working final'!$A$4:$BU$2260,50,0)</f>
        <v>45016</v>
      </c>
    </row>
    <row r="1439" spans="1:10" x14ac:dyDescent="0.25">
      <c r="A1439">
        <v>1437</v>
      </c>
      <c r="B1439" t="s">
        <v>3085</v>
      </c>
      <c r="C1439" t="str">
        <f>IF(VLOOKUP($B1439,'Working final'!$A$4:$BU$2260,50,0)&gt;=DATE(2022,3,31),"Y","N")</f>
        <v>Y</v>
      </c>
      <c r="D1439" t="str">
        <f>IF(VLOOKUP($B1439,'Working final'!$A$4:$BU$2260,51,0)&gt;=1,"Y","N")</f>
        <v>Y</v>
      </c>
      <c r="E1439" t="str">
        <f>IF(VLOOKUP($B1439,'Working final'!$A$4:$BU$2260,51,0)&lt;200,"Y","N")</f>
        <v>Y</v>
      </c>
      <c r="F1439" t="str">
        <f>IF(VLOOKUP($B1439,'Working final'!$A$4:$BU$2260,70,0)&gt;=75%,"Y","N")</f>
        <v>Y</v>
      </c>
      <c r="G1439" t="str">
        <f>IF(VLOOKUP($B1439,'Working final'!$A$4:$BU$2260,71,0)&gt;=30%,"Y","N")</f>
        <v>Y</v>
      </c>
      <c r="H1439" t="str">
        <f>IF(OR(VLOOKUP($B1439,'Working final'!$A$4:$BU$2260,72,0)&gt;=75%,VLOOKUP($B1439,'Working final'!$A$4:$BU$2260,73,0)&gt;=75%),"Y","N")</f>
        <v>Y</v>
      </c>
      <c r="I1439" s="4" t="str">
        <f t="shared" si="22"/>
        <v>Accept</v>
      </c>
      <c r="J1439" s="1">
        <f>VLOOKUP($B1439,'Working final'!$A$4:$BU$2260,50,0)</f>
        <v>45016</v>
      </c>
    </row>
    <row r="1440" spans="1:10" x14ac:dyDescent="0.25">
      <c r="A1440">
        <v>1438</v>
      </c>
      <c r="B1440" t="s">
        <v>3096</v>
      </c>
      <c r="C1440" t="str">
        <f>IF(VLOOKUP($B1440,'Working final'!$A$4:$BU$2260,50,0)&gt;=DATE(2022,3,31),"Y","N")</f>
        <v>Y</v>
      </c>
      <c r="D1440" t="str">
        <f>IF(VLOOKUP($B1440,'Working final'!$A$4:$BU$2260,51,0)&gt;=1,"Y","N")</f>
        <v>Y</v>
      </c>
      <c r="E1440" t="str">
        <f>IF(VLOOKUP($B1440,'Working final'!$A$4:$BU$2260,51,0)&lt;200,"Y","N")</f>
        <v>Y</v>
      </c>
      <c r="F1440" t="str">
        <f>IF(VLOOKUP($B1440,'Working final'!$A$4:$BU$2260,70,0)&gt;=75%,"Y","N")</f>
        <v>Y</v>
      </c>
      <c r="G1440" t="str">
        <f>IF(VLOOKUP($B1440,'Working final'!$A$4:$BU$2260,71,0)&gt;=30%,"Y","N")</f>
        <v>Y</v>
      </c>
      <c r="H1440" t="str">
        <f>IF(OR(VLOOKUP($B1440,'Working final'!$A$4:$BU$2260,72,0)&gt;=75%,VLOOKUP($B1440,'Working final'!$A$4:$BU$2260,73,0)&gt;=75%),"Y","N")</f>
        <v>Y</v>
      </c>
      <c r="I1440" s="4" t="str">
        <f t="shared" si="22"/>
        <v>Accept</v>
      </c>
      <c r="J1440" s="1">
        <f>VLOOKUP($B1440,'Working final'!$A$4:$BU$2260,50,0)</f>
        <v>45016</v>
      </c>
    </row>
    <row r="1441" spans="1:10" hidden="1" x14ac:dyDescent="0.25">
      <c r="A1441">
        <v>1439</v>
      </c>
      <c r="B1441" t="s">
        <v>3098</v>
      </c>
      <c r="C1441" t="str">
        <f>IF(VLOOKUP($B1441,'Working final'!$A$4:$BU$2260,50,0)&gt;=DATE(2022,3,31),"Y","N")</f>
        <v>N</v>
      </c>
      <c r="D1441" t="str">
        <f>IF(VLOOKUP($B1441,'Working final'!$A$4:$BU$2260,51,0)&gt;=1,"Y","N")</f>
        <v>N</v>
      </c>
      <c r="E1441" t="str">
        <f>IF(VLOOKUP($B1441,'Working final'!$A$4:$BU$2260,51,0)&lt;200,"Y","N")</f>
        <v>Y</v>
      </c>
      <c r="F1441" t="str">
        <f>IF(VLOOKUP($B1441,'Working final'!$A$4:$BU$2260,70,0)&gt;=75%,"Y","N")</f>
        <v>N</v>
      </c>
      <c r="G1441" t="str">
        <f>IF(VLOOKUP($B1441,'Working final'!$A$4:$BU$2260,71,0)&gt;=30%,"Y","N")</f>
        <v>N</v>
      </c>
      <c r="H1441" t="str">
        <f>IF(OR(VLOOKUP($B1441,'Working final'!$A$4:$BU$2260,72,0)&gt;=75%,VLOOKUP($B1441,'Working final'!$A$4:$BU$2260,73,0)&gt;=75%),"Y","N")</f>
        <v>N</v>
      </c>
      <c r="I1441" s="4" t="str">
        <f t="shared" si="22"/>
        <v>Reject</v>
      </c>
      <c r="J1441" s="1">
        <f>VLOOKUP($B1441,'Working final'!$A$4:$BU$2260,50,0)</f>
        <v>0</v>
      </c>
    </row>
    <row r="1442" spans="1:10" x14ac:dyDescent="0.25">
      <c r="A1442">
        <v>1440</v>
      </c>
      <c r="B1442" t="s">
        <v>3099</v>
      </c>
      <c r="C1442" t="str">
        <f>IF(VLOOKUP($B1442,'Working final'!$A$4:$BU$2260,50,0)&gt;=DATE(2022,3,31),"Y","N")</f>
        <v>Y</v>
      </c>
      <c r="D1442" t="str">
        <f>IF(VLOOKUP($B1442,'Working final'!$A$4:$BU$2260,51,0)&gt;=1,"Y","N")</f>
        <v>Y</v>
      </c>
      <c r="E1442" t="str">
        <f>IF(VLOOKUP($B1442,'Working final'!$A$4:$BU$2260,51,0)&lt;200,"Y","N")</f>
        <v>Y</v>
      </c>
      <c r="F1442" t="str">
        <f>IF(VLOOKUP($B1442,'Working final'!$A$4:$BU$2260,70,0)&gt;=75%,"Y","N")</f>
        <v>Y</v>
      </c>
      <c r="G1442" t="str">
        <f>IF(VLOOKUP($B1442,'Working final'!$A$4:$BU$2260,71,0)&gt;=30%,"Y","N")</f>
        <v>Y</v>
      </c>
      <c r="H1442" t="str">
        <f>IF(OR(VLOOKUP($B1442,'Working final'!$A$4:$BU$2260,72,0)&gt;=75%,VLOOKUP($B1442,'Working final'!$A$4:$BU$2260,73,0)&gt;=75%),"Y","N")</f>
        <v>Y</v>
      </c>
      <c r="I1442" s="4" t="str">
        <f t="shared" si="22"/>
        <v>Accept</v>
      </c>
      <c r="J1442" s="1">
        <f>VLOOKUP($B1442,'Working final'!$A$4:$BU$2260,50,0)</f>
        <v>45016</v>
      </c>
    </row>
    <row r="1443" spans="1:10" hidden="1" x14ac:dyDescent="0.25">
      <c r="A1443">
        <v>1441</v>
      </c>
      <c r="B1443" t="s">
        <v>3100</v>
      </c>
      <c r="C1443" t="str">
        <f>IF(VLOOKUP($B1443,'Working final'!$A$4:$BU$2260,50,0)&gt;=DATE(2022,3,31),"Y","N")</f>
        <v>Y</v>
      </c>
      <c r="D1443" t="str">
        <f>IF(VLOOKUP($B1443,'Working final'!$A$4:$BU$2260,51,0)&gt;=1,"Y","N")</f>
        <v>Y</v>
      </c>
      <c r="E1443" t="str">
        <f>IF(VLOOKUP($B1443,'Working final'!$A$4:$BU$2260,51,0)&lt;200,"Y","N")</f>
        <v>N</v>
      </c>
      <c r="F1443" t="str">
        <f>IF(VLOOKUP($B1443,'Working final'!$A$4:$BU$2260,70,0)&gt;=75%,"Y","N")</f>
        <v>Y</v>
      </c>
      <c r="G1443" t="str">
        <f>IF(VLOOKUP($B1443,'Working final'!$A$4:$BU$2260,71,0)&gt;=30%,"Y","N")</f>
        <v>Y</v>
      </c>
      <c r="H1443" t="str">
        <f>IF(OR(VLOOKUP($B1443,'Working final'!$A$4:$BU$2260,72,0)&gt;=75%,VLOOKUP($B1443,'Working final'!$A$4:$BU$2260,73,0)&gt;=75%),"Y","N")</f>
        <v>Y</v>
      </c>
      <c r="I1443" s="4" t="str">
        <f t="shared" si="22"/>
        <v>Reject</v>
      </c>
      <c r="J1443" s="1">
        <f>VLOOKUP($B1443,'Working final'!$A$4:$BU$2260,50,0)</f>
        <v>45016</v>
      </c>
    </row>
    <row r="1444" spans="1:10" hidden="1" x14ac:dyDescent="0.25">
      <c r="A1444">
        <v>1442</v>
      </c>
      <c r="B1444" t="s">
        <v>3105</v>
      </c>
      <c r="C1444" t="str">
        <f>IF(VLOOKUP($B1444,'Working final'!$A$4:$BU$2260,50,0)&gt;=DATE(2022,3,31),"Y","N")</f>
        <v>Y</v>
      </c>
      <c r="D1444" t="str">
        <f>IF(VLOOKUP($B1444,'Working final'!$A$4:$BU$2260,51,0)&gt;=1,"Y","N")</f>
        <v>Y</v>
      </c>
      <c r="E1444" t="str">
        <f>IF(VLOOKUP($B1444,'Working final'!$A$4:$BU$2260,51,0)&lt;200,"Y","N")</f>
        <v>N</v>
      </c>
      <c r="F1444" t="str">
        <f>IF(VLOOKUP($B1444,'Working final'!$A$4:$BU$2260,70,0)&gt;=75%,"Y","N")</f>
        <v>Y</v>
      </c>
      <c r="G1444" t="str">
        <f>IF(VLOOKUP($B1444,'Working final'!$A$4:$BU$2260,71,0)&gt;=30%,"Y","N")</f>
        <v>Y</v>
      </c>
      <c r="H1444" t="str">
        <f>IF(OR(VLOOKUP($B1444,'Working final'!$A$4:$BU$2260,72,0)&gt;=75%,VLOOKUP($B1444,'Working final'!$A$4:$BU$2260,73,0)&gt;=75%),"Y","N")</f>
        <v>Y</v>
      </c>
      <c r="I1444" s="4" t="str">
        <f t="shared" si="22"/>
        <v>Reject</v>
      </c>
      <c r="J1444" s="1">
        <f>VLOOKUP($B1444,'Working final'!$A$4:$BU$2260,50,0)</f>
        <v>45016</v>
      </c>
    </row>
    <row r="1445" spans="1:10" hidden="1" x14ac:dyDescent="0.25">
      <c r="A1445">
        <v>1443</v>
      </c>
      <c r="B1445" t="s">
        <v>3106</v>
      </c>
      <c r="C1445" t="str">
        <f>IF(VLOOKUP($B1445,'Working final'!$A$4:$BU$2260,50,0)&gt;=DATE(2022,3,31),"Y","N")</f>
        <v>Y</v>
      </c>
      <c r="D1445" t="str">
        <f>IF(VLOOKUP($B1445,'Working final'!$A$4:$BU$2260,51,0)&gt;=1,"Y","N")</f>
        <v>Y</v>
      </c>
      <c r="E1445" t="str">
        <f>IF(VLOOKUP($B1445,'Working final'!$A$4:$BU$2260,51,0)&lt;200,"Y","N")</f>
        <v>N</v>
      </c>
      <c r="F1445" t="str">
        <f>IF(VLOOKUP($B1445,'Working final'!$A$4:$BU$2260,70,0)&gt;=75%,"Y","N")</f>
        <v>Y</v>
      </c>
      <c r="G1445" t="str">
        <f>IF(VLOOKUP($B1445,'Working final'!$A$4:$BU$2260,71,0)&gt;=30%,"Y","N")</f>
        <v>Y</v>
      </c>
      <c r="H1445" t="str">
        <f>IF(OR(VLOOKUP($B1445,'Working final'!$A$4:$BU$2260,72,0)&gt;=75%,VLOOKUP($B1445,'Working final'!$A$4:$BU$2260,73,0)&gt;=75%),"Y","N")</f>
        <v>N</v>
      </c>
      <c r="I1445" s="4" t="str">
        <f t="shared" si="22"/>
        <v>Reject</v>
      </c>
      <c r="J1445" s="1">
        <f>VLOOKUP($B1445,'Working final'!$A$4:$BU$2260,50,0)</f>
        <v>45016</v>
      </c>
    </row>
    <row r="1446" spans="1:10" x14ac:dyDescent="0.25">
      <c r="A1446">
        <v>1444</v>
      </c>
      <c r="B1446" t="s">
        <v>3108</v>
      </c>
      <c r="C1446" t="str">
        <f>IF(VLOOKUP($B1446,'Working final'!$A$4:$BU$2260,50,0)&gt;=DATE(2022,3,31),"Y","N")</f>
        <v>Y</v>
      </c>
      <c r="D1446" t="str">
        <f>IF(VLOOKUP($B1446,'Working final'!$A$4:$BU$2260,51,0)&gt;=1,"Y","N")</f>
        <v>Y</v>
      </c>
      <c r="E1446" t="str">
        <f>IF(VLOOKUP($B1446,'Working final'!$A$4:$BU$2260,51,0)&lt;200,"Y","N")</f>
        <v>Y</v>
      </c>
      <c r="F1446" t="str">
        <f>IF(VLOOKUP($B1446,'Working final'!$A$4:$BU$2260,70,0)&gt;=75%,"Y","N")</f>
        <v>Y</v>
      </c>
      <c r="G1446" t="str">
        <f>IF(VLOOKUP($B1446,'Working final'!$A$4:$BU$2260,71,0)&gt;=30%,"Y","N")</f>
        <v>Y</v>
      </c>
      <c r="H1446" t="str">
        <f>IF(OR(VLOOKUP($B1446,'Working final'!$A$4:$BU$2260,72,0)&gt;=75%,VLOOKUP($B1446,'Working final'!$A$4:$BU$2260,73,0)&gt;=75%),"Y","N")</f>
        <v>Y</v>
      </c>
      <c r="I1446" s="4" t="str">
        <f t="shared" si="22"/>
        <v>Accept</v>
      </c>
      <c r="J1446" s="1">
        <f>VLOOKUP($B1446,'Working final'!$A$4:$BU$2260,50,0)</f>
        <v>45016</v>
      </c>
    </row>
    <row r="1447" spans="1:10" hidden="1" x14ac:dyDescent="0.25">
      <c r="A1447">
        <v>1445</v>
      </c>
      <c r="B1447" t="s">
        <v>3116</v>
      </c>
      <c r="C1447" t="str">
        <f>IF(VLOOKUP($B1447,'Working final'!$A$4:$BU$2260,50,0)&gt;=DATE(2022,3,31),"Y","N")</f>
        <v>Y</v>
      </c>
      <c r="D1447" t="str">
        <f>IF(VLOOKUP($B1447,'Working final'!$A$4:$BU$2260,51,0)&gt;=1,"Y","N")</f>
        <v>Y</v>
      </c>
      <c r="E1447" t="str">
        <f>IF(VLOOKUP($B1447,'Working final'!$A$4:$BU$2260,51,0)&lt;200,"Y","N")</f>
        <v>N</v>
      </c>
      <c r="F1447" t="str">
        <f>IF(VLOOKUP($B1447,'Working final'!$A$4:$BU$2260,70,0)&gt;=75%,"Y","N")</f>
        <v>Y</v>
      </c>
      <c r="G1447" t="str">
        <f>IF(VLOOKUP($B1447,'Working final'!$A$4:$BU$2260,71,0)&gt;=30%,"Y","N")</f>
        <v>Y</v>
      </c>
      <c r="H1447" t="str">
        <f>IF(OR(VLOOKUP($B1447,'Working final'!$A$4:$BU$2260,72,0)&gt;=75%,VLOOKUP($B1447,'Working final'!$A$4:$BU$2260,73,0)&gt;=75%),"Y","N")</f>
        <v>N</v>
      </c>
      <c r="I1447" s="4" t="str">
        <f t="shared" si="22"/>
        <v>Reject</v>
      </c>
      <c r="J1447" s="1">
        <f>VLOOKUP($B1447,'Working final'!$A$4:$BU$2260,50,0)</f>
        <v>45016</v>
      </c>
    </row>
    <row r="1448" spans="1:10" hidden="1" x14ac:dyDescent="0.25">
      <c r="A1448">
        <v>1446</v>
      </c>
      <c r="B1448" t="s">
        <v>3127</v>
      </c>
      <c r="C1448" t="str">
        <f>IF(VLOOKUP($B1448,'Working final'!$A$4:$BU$2260,50,0)&gt;=DATE(2022,3,31),"Y","N")</f>
        <v>N</v>
      </c>
      <c r="D1448" t="str">
        <f>IF(VLOOKUP($B1448,'Working final'!$A$4:$BU$2260,51,0)&gt;=1,"Y","N")</f>
        <v>N</v>
      </c>
      <c r="E1448" t="str">
        <f>IF(VLOOKUP($B1448,'Working final'!$A$4:$BU$2260,51,0)&lt;200,"Y","N")</f>
        <v>Y</v>
      </c>
      <c r="F1448" t="str">
        <f>IF(VLOOKUP($B1448,'Working final'!$A$4:$BU$2260,70,0)&gt;=75%,"Y","N")</f>
        <v>N</v>
      </c>
      <c r="G1448" t="str">
        <f>IF(VLOOKUP($B1448,'Working final'!$A$4:$BU$2260,71,0)&gt;=30%,"Y","N")</f>
        <v>N</v>
      </c>
      <c r="H1448" t="str">
        <f>IF(OR(VLOOKUP($B1448,'Working final'!$A$4:$BU$2260,72,0)&gt;=75%,VLOOKUP($B1448,'Working final'!$A$4:$BU$2260,73,0)&gt;=75%),"Y","N")</f>
        <v>N</v>
      </c>
      <c r="I1448" s="4" t="str">
        <f t="shared" si="22"/>
        <v>Reject</v>
      </c>
      <c r="J1448" s="1">
        <f>VLOOKUP($B1448,'Working final'!$A$4:$BU$2260,50,0)</f>
        <v>0</v>
      </c>
    </row>
    <row r="1449" spans="1:10" hidden="1" x14ac:dyDescent="0.25">
      <c r="A1449">
        <v>1447</v>
      </c>
      <c r="B1449" t="s">
        <v>3128</v>
      </c>
      <c r="C1449" t="str">
        <f>IF(VLOOKUP($B1449,'Working final'!$A$4:$BU$2260,50,0)&gt;=DATE(2022,3,31),"Y","N")</f>
        <v>Y</v>
      </c>
      <c r="D1449" t="str">
        <f>IF(VLOOKUP($B1449,'Working final'!$A$4:$BU$2260,51,0)&gt;=1,"Y","N")</f>
        <v>Y</v>
      </c>
      <c r="E1449" t="str">
        <f>IF(VLOOKUP($B1449,'Working final'!$A$4:$BU$2260,51,0)&lt;200,"Y","N")</f>
        <v>N</v>
      </c>
      <c r="F1449" t="str">
        <f>IF(VLOOKUP($B1449,'Working final'!$A$4:$BU$2260,70,0)&gt;=75%,"Y","N")</f>
        <v>Y</v>
      </c>
      <c r="G1449" t="str">
        <f>IF(VLOOKUP($B1449,'Working final'!$A$4:$BU$2260,71,0)&gt;=30%,"Y","N")</f>
        <v>Y</v>
      </c>
      <c r="H1449" t="str">
        <f>IF(OR(VLOOKUP($B1449,'Working final'!$A$4:$BU$2260,72,0)&gt;=75%,VLOOKUP($B1449,'Working final'!$A$4:$BU$2260,73,0)&gt;=75%),"Y","N")</f>
        <v>N</v>
      </c>
      <c r="I1449" s="4" t="str">
        <f t="shared" si="22"/>
        <v>Reject</v>
      </c>
      <c r="J1449" s="1">
        <f>VLOOKUP($B1449,'Working final'!$A$4:$BU$2260,50,0)</f>
        <v>45016</v>
      </c>
    </row>
    <row r="1450" spans="1:10" hidden="1" x14ac:dyDescent="0.25">
      <c r="A1450">
        <v>1448</v>
      </c>
      <c r="B1450" t="s">
        <v>3131</v>
      </c>
      <c r="C1450" t="str">
        <f>IF(VLOOKUP($B1450,'Working final'!$A$4:$BU$2260,50,0)&gt;=DATE(2022,3,31),"Y","N")</f>
        <v>Y</v>
      </c>
      <c r="D1450" t="str">
        <f>IF(VLOOKUP($B1450,'Working final'!$A$4:$BU$2260,51,0)&gt;=1,"Y","N")</f>
        <v>Y</v>
      </c>
      <c r="E1450" t="str">
        <f>IF(VLOOKUP($B1450,'Working final'!$A$4:$BU$2260,51,0)&lt;200,"Y","N")</f>
        <v>Y</v>
      </c>
      <c r="F1450" t="str">
        <f>IF(VLOOKUP($B1450,'Working final'!$A$4:$BU$2260,70,0)&gt;=75%,"Y","N")</f>
        <v>Y</v>
      </c>
      <c r="G1450" t="str">
        <f>IF(VLOOKUP($B1450,'Working final'!$A$4:$BU$2260,71,0)&gt;=30%,"Y","N")</f>
        <v>N</v>
      </c>
      <c r="H1450" t="str">
        <f>IF(OR(VLOOKUP($B1450,'Working final'!$A$4:$BU$2260,72,0)&gt;=75%,VLOOKUP($B1450,'Working final'!$A$4:$BU$2260,73,0)&gt;=75%),"Y","N")</f>
        <v>N</v>
      </c>
      <c r="I1450" s="4" t="str">
        <f t="shared" si="22"/>
        <v>Reject</v>
      </c>
      <c r="J1450" s="1">
        <f>VLOOKUP($B1450,'Working final'!$A$4:$BU$2260,50,0)</f>
        <v>44651</v>
      </c>
    </row>
    <row r="1451" spans="1:10" x14ac:dyDescent="0.25">
      <c r="A1451">
        <v>1449</v>
      </c>
      <c r="B1451" t="s">
        <v>3132</v>
      </c>
      <c r="C1451" t="str">
        <f>IF(VLOOKUP($B1451,'Working final'!$A$4:$BU$2260,50,0)&gt;=DATE(2022,3,31),"Y","N")</f>
        <v>Y</v>
      </c>
      <c r="D1451" t="str">
        <f>IF(VLOOKUP($B1451,'Working final'!$A$4:$BU$2260,51,0)&gt;=1,"Y","N")</f>
        <v>Y</v>
      </c>
      <c r="E1451" t="str">
        <f>IF(VLOOKUP($B1451,'Working final'!$A$4:$BU$2260,51,0)&lt;200,"Y","N")</f>
        <v>Y</v>
      </c>
      <c r="F1451" t="str">
        <f>IF(VLOOKUP($B1451,'Working final'!$A$4:$BU$2260,70,0)&gt;=75%,"Y","N")</f>
        <v>Y</v>
      </c>
      <c r="G1451" t="str">
        <f>IF(VLOOKUP($B1451,'Working final'!$A$4:$BU$2260,71,0)&gt;=30%,"Y","N")</f>
        <v>Y</v>
      </c>
      <c r="H1451" t="str">
        <f>IF(OR(VLOOKUP($B1451,'Working final'!$A$4:$BU$2260,72,0)&gt;=75%,VLOOKUP($B1451,'Working final'!$A$4:$BU$2260,73,0)&gt;=75%),"Y","N")</f>
        <v>Y</v>
      </c>
      <c r="I1451" s="4" t="str">
        <f t="shared" si="22"/>
        <v>Accept</v>
      </c>
      <c r="J1451" s="1">
        <f>VLOOKUP($B1451,'Working final'!$A$4:$BU$2260,50,0)</f>
        <v>44651</v>
      </c>
    </row>
    <row r="1452" spans="1:10" hidden="1" x14ac:dyDescent="0.25">
      <c r="A1452">
        <v>1450</v>
      </c>
      <c r="B1452" t="s">
        <v>3137</v>
      </c>
      <c r="C1452" t="str">
        <f>IF(VLOOKUP($B1452,'Working final'!$A$4:$BU$2260,50,0)&gt;=DATE(2022,3,31),"Y","N")</f>
        <v>Y</v>
      </c>
      <c r="D1452" t="str">
        <f>IF(VLOOKUP($B1452,'Working final'!$A$4:$BU$2260,51,0)&gt;=1,"Y","N")</f>
        <v>Y</v>
      </c>
      <c r="E1452" t="str">
        <f>IF(VLOOKUP($B1452,'Working final'!$A$4:$BU$2260,51,0)&lt;200,"Y","N")</f>
        <v>N</v>
      </c>
      <c r="F1452" t="str">
        <f>IF(VLOOKUP($B1452,'Working final'!$A$4:$BU$2260,70,0)&gt;=75%,"Y","N")</f>
        <v>Y</v>
      </c>
      <c r="G1452" t="str">
        <f>IF(VLOOKUP($B1452,'Working final'!$A$4:$BU$2260,71,0)&gt;=30%,"Y","N")</f>
        <v>Y</v>
      </c>
      <c r="H1452" t="str">
        <f>IF(OR(VLOOKUP($B1452,'Working final'!$A$4:$BU$2260,72,0)&gt;=75%,VLOOKUP($B1452,'Working final'!$A$4:$BU$2260,73,0)&gt;=75%),"Y","N")</f>
        <v>Y</v>
      </c>
      <c r="I1452" s="4" t="str">
        <f t="shared" si="22"/>
        <v>Reject</v>
      </c>
      <c r="J1452" s="1">
        <f>VLOOKUP($B1452,'Working final'!$A$4:$BU$2260,50,0)</f>
        <v>45016</v>
      </c>
    </row>
    <row r="1453" spans="1:10" hidden="1" x14ac:dyDescent="0.25">
      <c r="A1453">
        <v>1451</v>
      </c>
      <c r="B1453" t="s">
        <v>3139</v>
      </c>
      <c r="C1453" t="str">
        <f>IF(VLOOKUP($B1453,'Working final'!$A$4:$BU$2260,50,0)&gt;=DATE(2022,3,31),"Y","N")</f>
        <v>Y</v>
      </c>
      <c r="D1453" t="str">
        <f>IF(VLOOKUP($B1453,'Working final'!$A$4:$BU$2260,51,0)&gt;=1,"Y","N")</f>
        <v>Y</v>
      </c>
      <c r="E1453" t="str">
        <f>IF(VLOOKUP($B1453,'Working final'!$A$4:$BU$2260,51,0)&lt;200,"Y","N")</f>
        <v>N</v>
      </c>
      <c r="F1453" t="str">
        <f>IF(VLOOKUP($B1453,'Working final'!$A$4:$BU$2260,70,0)&gt;=75%,"Y","N")</f>
        <v>Y</v>
      </c>
      <c r="G1453" t="str">
        <f>IF(VLOOKUP($B1453,'Working final'!$A$4:$BU$2260,71,0)&gt;=30%,"Y","N")</f>
        <v>Y</v>
      </c>
      <c r="H1453" t="str">
        <f>IF(OR(VLOOKUP($B1453,'Working final'!$A$4:$BU$2260,72,0)&gt;=75%,VLOOKUP($B1453,'Working final'!$A$4:$BU$2260,73,0)&gt;=75%),"Y","N")</f>
        <v>Y</v>
      </c>
      <c r="I1453" s="4" t="str">
        <f t="shared" si="22"/>
        <v>Reject</v>
      </c>
      <c r="J1453" s="1">
        <f>VLOOKUP($B1453,'Working final'!$A$4:$BU$2260,50,0)</f>
        <v>45016</v>
      </c>
    </row>
    <row r="1454" spans="1:10" hidden="1" x14ac:dyDescent="0.25">
      <c r="A1454">
        <v>1452</v>
      </c>
      <c r="B1454" t="s">
        <v>3140</v>
      </c>
      <c r="C1454" t="str">
        <f>IF(VLOOKUP($B1454,'Working final'!$A$4:$BU$2260,50,0)&gt;=DATE(2022,3,31),"Y","N")</f>
        <v>Y</v>
      </c>
      <c r="D1454" t="str">
        <f>IF(VLOOKUP($B1454,'Working final'!$A$4:$BU$2260,51,0)&gt;=1,"Y","N")</f>
        <v>Y</v>
      </c>
      <c r="E1454" t="str">
        <f>IF(VLOOKUP($B1454,'Working final'!$A$4:$BU$2260,51,0)&lt;200,"Y","N")</f>
        <v>N</v>
      </c>
      <c r="F1454" t="str">
        <f>IF(VLOOKUP($B1454,'Working final'!$A$4:$BU$2260,70,0)&gt;=75%,"Y","N")</f>
        <v>Y</v>
      </c>
      <c r="G1454" t="str">
        <f>IF(VLOOKUP($B1454,'Working final'!$A$4:$BU$2260,71,0)&gt;=30%,"Y","N")</f>
        <v>N</v>
      </c>
      <c r="H1454" t="str">
        <f>IF(OR(VLOOKUP($B1454,'Working final'!$A$4:$BU$2260,72,0)&gt;=75%,VLOOKUP($B1454,'Working final'!$A$4:$BU$2260,73,0)&gt;=75%),"Y","N")</f>
        <v>N</v>
      </c>
      <c r="I1454" s="4" t="str">
        <f t="shared" si="22"/>
        <v>Reject</v>
      </c>
      <c r="J1454" s="1">
        <f>VLOOKUP($B1454,'Working final'!$A$4:$BU$2260,50,0)</f>
        <v>45016</v>
      </c>
    </row>
    <row r="1455" spans="1:10" hidden="1" x14ac:dyDescent="0.25">
      <c r="A1455">
        <v>1453</v>
      </c>
      <c r="B1455" t="s">
        <v>3143</v>
      </c>
      <c r="C1455" t="str">
        <f>IF(VLOOKUP($B1455,'Working final'!$A$4:$BU$2260,50,0)&gt;=DATE(2022,3,31),"Y","N")</f>
        <v>N</v>
      </c>
      <c r="D1455" t="str">
        <f>IF(VLOOKUP($B1455,'Working final'!$A$4:$BU$2260,51,0)&gt;=1,"Y","N")</f>
        <v>N</v>
      </c>
      <c r="E1455" t="str">
        <f>IF(VLOOKUP($B1455,'Working final'!$A$4:$BU$2260,51,0)&lt;200,"Y","N")</f>
        <v>Y</v>
      </c>
      <c r="F1455" t="str">
        <f>IF(VLOOKUP($B1455,'Working final'!$A$4:$BU$2260,70,0)&gt;=75%,"Y","N")</f>
        <v>N</v>
      </c>
      <c r="G1455" t="str">
        <f>IF(VLOOKUP($B1455,'Working final'!$A$4:$BU$2260,71,0)&gt;=30%,"Y","N")</f>
        <v>N</v>
      </c>
      <c r="H1455" t="str">
        <f>IF(OR(VLOOKUP($B1455,'Working final'!$A$4:$BU$2260,72,0)&gt;=75%,VLOOKUP($B1455,'Working final'!$A$4:$BU$2260,73,0)&gt;=75%),"Y","N")</f>
        <v>N</v>
      </c>
      <c r="I1455" s="4" t="str">
        <f t="shared" si="22"/>
        <v>Reject</v>
      </c>
      <c r="J1455" s="1">
        <f>VLOOKUP($B1455,'Working final'!$A$4:$BU$2260,50,0)</f>
        <v>0</v>
      </c>
    </row>
    <row r="1456" spans="1:10" x14ac:dyDescent="0.25">
      <c r="A1456">
        <v>1454</v>
      </c>
      <c r="B1456" t="s">
        <v>3146</v>
      </c>
      <c r="C1456" t="str">
        <f>IF(VLOOKUP($B1456,'Working final'!$A$4:$BU$2260,50,0)&gt;=DATE(2022,3,31),"Y","N")</f>
        <v>Y</v>
      </c>
      <c r="D1456" t="str">
        <f>IF(VLOOKUP($B1456,'Working final'!$A$4:$BU$2260,51,0)&gt;=1,"Y","N")</f>
        <v>Y</v>
      </c>
      <c r="E1456" t="str">
        <f>IF(VLOOKUP($B1456,'Working final'!$A$4:$BU$2260,51,0)&lt;200,"Y","N")</f>
        <v>Y</v>
      </c>
      <c r="F1456" t="str">
        <f>IF(VLOOKUP($B1456,'Working final'!$A$4:$BU$2260,70,0)&gt;=75%,"Y","N")</f>
        <v>Y</v>
      </c>
      <c r="G1456" t="str">
        <f>IF(VLOOKUP($B1456,'Working final'!$A$4:$BU$2260,71,0)&gt;=30%,"Y","N")</f>
        <v>Y</v>
      </c>
      <c r="H1456" t="str">
        <f>IF(OR(VLOOKUP($B1456,'Working final'!$A$4:$BU$2260,72,0)&gt;=75%,VLOOKUP($B1456,'Working final'!$A$4:$BU$2260,73,0)&gt;=75%),"Y","N")</f>
        <v>Y</v>
      </c>
      <c r="I1456" s="4" t="str">
        <f t="shared" si="22"/>
        <v>Accept</v>
      </c>
      <c r="J1456" s="1">
        <f>VLOOKUP($B1456,'Working final'!$A$4:$BU$2260,50,0)</f>
        <v>45016</v>
      </c>
    </row>
    <row r="1457" spans="1:10" hidden="1" x14ac:dyDescent="0.25">
      <c r="A1457">
        <v>1455</v>
      </c>
      <c r="B1457" t="s">
        <v>3151</v>
      </c>
      <c r="C1457" t="str">
        <f>IF(VLOOKUP($B1457,'Working final'!$A$4:$BU$2260,50,0)&gt;=DATE(2022,3,31),"Y","N")</f>
        <v>N</v>
      </c>
      <c r="D1457" t="str">
        <f>IF(VLOOKUP($B1457,'Working final'!$A$4:$BU$2260,51,0)&gt;=1,"Y","N")</f>
        <v>N</v>
      </c>
      <c r="E1457" t="str">
        <f>IF(VLOOKUP($B1457,'Working final'!$A$4:$BU$2260,51,0)&lt;200,"Y","N")</f>
        <v>Y</v>
      </c>
      <c r="F1457" t="str">
        <f>IF(VLOOKUP($B1457,'Working final'!$A$4:$BU$2260,70,0)&gt;=75%,"Y","N")</f>
        <v>N</v>
      </c>
      <c r="G1457" t="str">
        <f>IF(VLOOKUP($B1457,'Working final'!$A$4:$BU$2260,71,0)&gt;=30%,"Y","N")</f>
        <v>N</v>
      </c>
      <c r="H1457" t="str">
        <f>IF(OR(VLOOKUP($B1457,'Working final'!$A$4:$BU$2260,72,0)&gt;=75%,VLOOKUP($B1457,'Working final'!$A$4:$BU$2260,73,0)&gt;=75%),"Y","N")</f>
        <v>N</v>
      </c>
      <c r="I1457" s="4" t="str">
        <f t="shared" si="22"/>
        <v>Reject</v>
      </c>
      <c r="J1457" s="1">
        <f>VLOOKUP($B1457,'Working final'!$A$4:$BU$2260,50,0)</f>
        <v>0</v>
      </c>
    </row>
    <row r="1458" spans="1:10" hidden="1" x14ac:dyDescent="0.25">
      <c r="A1458">
        <v>1456</v>
      </c>
      <c r="B1458" t="s">
        <v>3154</v>
      </c>
      <c r="C1458" t="str">
        <f>IF(VLOOKUP($B1458,'Working final'!$A$4:$BU$2260,50,0)&gt;=DATE(2022,3,31),"Y","N")</f>
        <v>Y</v>
      </c>
      <c r="D1458" t="str">
        <f>IF(VLOOKUP($B1458,'Working final'!$A$4:$BU$2260,51,0)&gt;=1,"Y","N")</f>
        <v>Y</v>
      </c>
      <c r="E1458" t="str">
        <f>IF(VLOOKUP($B1458,'Working final'!$A$4:$BU$2260,51,0)&lt;200,"Y","N")</f>
        <v>Y</v>
      </c>
      <c r="F1458" t="str">
        <f>IF(VLOOKUP($B1458,'Working final'!$A$4:$BU$2260,70,0)&gt;=75%,"Y","N")</f>
        <v>Y</v>
      </c>
      <c r="G1458" t="str">
        <f>IF(VLOOKUP($B1458,'Working final'!$A$4:$BU$2260,71,0)&gt;=30%,"Y","N")</f>
        <v>N</v>
      </c>
      <c r="H1458" t="str">
        <f>IF(OR(VLOOKUP($B1458,'Working final'!$A$4:$BU$2260,72,0)&gt;=75%,VLOOKUP($B1458,'Working final'!$A$4:$BU$2260,73,0)&gt;=75%),"Y","N")</f>
        <v>N</v>
      </c>
      <c r="I1458" s="4" t="str">
        <f t="shared" si="22"/>
        <v>Reject</v>
      </c>
      <c r="J1458" s="1">
        <f>VLOOKUP($B1458,'Working final'!$A$4:$BU$2260,50,0)</f>
        <v>45016</v>
      </c>
    </row>
    <row r="1459" spans="1:10" hidden="1" x14ac:dyDescent="0.25">
      <c r="A1459">
        <v>1457</v>
      </c>
      <c r="B1459" t="s">
        <v>3156</v>
      </c>
      <c r="C1459" t="str">
        <f>IF(VLOOKUP($B1459,'Working final'!$A$4:$BU$2260,50,0)&gt;=DATE(2022,3,31),"Y","N")</f>
        <v>Y</v>
      </c>
      <c r="D1459" t="str">
        <f>IF(VLOOKUP($B1459,'Working final'!$A$4:$BU$2260,51,0)&gt;=1,"Y","N")</f>
        <v>N</v>
      </c>
      <c r="E1459" t="str">
        <f>IF(VLOOKUP($B1459,'Working final'!$A$4:$BU$2260,51,0)&lt;200,"Y","N")</f>
        <v>Y</v>
      </c>
      <c r="F1459" t="str">
        <f>IF(VLOOKUP($B1459,'Working final'!$A$4:$BU$2260,70,0)&gt;=75%,"Y","N")</f>
        <v>Y</v>
      </c>
      <c r="G1459" t="str">
        <f>IF(VLOOKUP($B1459,'Working final'!$A$4:$BU$2260,71,0)&gt;=30%,"Y","N")</f>
        <v>N</v>
      </c>
      <c r="H1459" t="str">
        <f>IF(OR(VLOOKUP($B1459,'Working final'!$A$4:$BU$2260,72,0)&gt;=75%,VLOOKUP($B1459,'Working final'!$A$4:$BU$2260,73,0)&gt;=75%),"Y","N")</f>
        <v>N</v>
      </c>
      <c r="I1459" s="4" t="str">
        <f t="shared" si="22"/>
        <v>Reject</v>
      </c>
      <c r="J1459" s="1">
        <f>VLOOKUP($B1459,'Working final'!$A$4:$BU$2260,50,0)</f>
        <v>44651</v>
      </c>
    </row>
    <row r="1460" spans="1:10" x14ac:dyDescent="0.25">
      <c r="A1460">
        <v>1458</v>
      </c>
      <c r="B1460" t="s">
        <v>3159</v>
      </c>
      <c r="C1460" t="str">
        <f>IF(VLOOKUP($B1460,'Working final'!$A$4:$BU$2260,50,0)&gt;=DATE(2022,3,31),"Y","N")</f>
        <v>Y</v>
      </c>
      <c r="D1460" t="str">
        <f>IF(VLOOKUP($B1460,'Working final'!$A$4:$BU$2260,51,0)&gt;=1,"Y","N")</f>
        <v>Y</v>
      </c>
      <c r="E1460" t="str">
        <f>IF(VLOOKUP($B1460,'Working final'!$A$4:$BU$2260,51,0)&lt;200,"Y","N")</f>
        <v>Y</v>
      </c>
      <c r="F1460" t="str">
        <f>IF(VLOOKUP($B1460,'Working final'!$A$4:$BU$2260,70,0)&gt;=75%,"Y","N")</f>
        <v>Y</v>
      </c>
      <c r="G1460" t="str">
        <f>IF(VLOOKUP($B1460,'Working final'!$A$4:$BU$2260,71,0)&gt;=30%,"Y","N")</f>
        <v>Y</v>
      </c>
      <c r="H1460" t="str">
        <f>IF(OR(VLOOKUP($B1460,'Working final'!$A$4:$BU$2260,72,0)&gt;=75%,VLOOKUP($B1460,'Working final'!$A$4:$BU$2260,73,0)&gt;=75%),"Y","N")</f>
        <v>Y</v>
      </c>
      <c r="I1460" s="4" t="str">
        <f t="shared" si="22"/>
        <v>Accept</v>
      </c>
      <c r="J1460" s="1">
        <f>VLOOKUP($B1460,'Working final'!$A$4:$BU$2260,50,0)</f>
        <v>45016</v>
      </c>
    </row>
    <row r="1461" spans="1:10" hidden="1" x14ac:dyDescent="0.25">
      <c r="A1461">
        <v>1459</v>
      </c>
      <c r="B1461" t="s">
        <v>3161</v>
      </c>
      <c r="C1461" t="str">
        <f>IF(VLOOKUP($B1461,'Working final'!$A$4:$BU$2260,50,0)&gt;=DATE(2022,3,31),"Y","N")</f>
        <v>Y</v>
      </c>
      <c r="D1461" t="str">
        <f>IF(VLOOKUP($B1461,'Working final'!$A$4:$BU$2260,51,0)&gt;=1,"Y","N")</f>
        <v>Y</v>
      </c>
      <c r="E1461" t="str">
        <f>IF(VLOOKUP($B1461,'Working final'!$A$4:$BU$2260,51,0)&lt;200,"Y","N")</f>
        <v>N</v>
      </c>
      <c r="F1461" t="str">
        <f>IF(VLOOKUP($B1461,'Working final'!$A$4:$BU$2260,70,0)&gt;=75%,"Y","N")</f>
        <v>Y</v>
      </c>
      <c r="G1461" t="str">
        <f>IF(VLOOKUP($B1461,'Working final'!$A$4:$BU$2260,71,0)&gt;=30%,"Y","N")</f>
        <v>Y</v>
      </c>
      <c r="H1461" t="str">
        <f>IF(OR(VLOOKUP($B1461,'Working final'!$A$4:$BU$2260,72,0)&gt;=75%,VLOOKUP($B1461,'Working final'!$A$4:$BU$2260,73,0)&gt;=75%),"Y","N")</f>
        <v>Y</v>
      </c>
      <c r="I1461" s="4" t="str">
        <f t="shared" si="22"/>
        <v>Reject</v>
      </c>
      <c r="J1461" s="1">
        <f>VLOOKUP($B1461,'Working final'!$A$4:$BU$2260,50,0)</f>
        <v>45016</v>
      </c>
    </row>
    <row r="1462" spans="1:10" hidden="1" x14ac:dyDescent="0.25">
      <c r="A1462">
        <v>1460</v>
      </c>
      <c r="B1462" t="s">
        <v>3163</v>
      </c>
      <c r="C1462" t="str">
        <f>IF(VLOOKUP($B1462,'Working final'!$A$4:$BU$2260,50,0)&gt;=DATE(2022,3,31),"Y","N")</f>
        <v>Y</v>
      </c>
      <c r="D1462" t="str">
        <f>IF(VLOOKUP($B1462,'Working final'!$A$4:$BU$2260,51,0)&gt;=1,"Y","N")</f>
        <v>Y</v>
      </c>
      <c r="E1462" t="str">
        <f>IF(VLOOKUP($B1462,'Working final'!$A$4:$BU$2260,51,0)&lt;200,"Y","N")</f>
        <v>N</v>
      </c>
      <c r="F1462" t="str">
        <f>IF(VLOOKUP($B1462,'Working final'!$A$4:$BU$2260,70,0)&gt;=75%,"Y","N")</f>
        <v>Y</v>
      </c>
      <c r="G1462" t="str">
        <f>IF(VLOOKUP($B1462,'Working final'!$A$4:$BU$2260,71,0)&gt;=30%,"Y","N")</f>
        <v>Y</v>
      </c>
      <c r="H1462" t="str">
        <f>IF(OR(VLOOKUP($B1462,'Working final'!$A$4:$BU$2260,72,0)&gt;=75%,VLOOKUP($B1462,'Working final'!$A$4:$BU$2260,73,0)&gt;=75%),"Y","N")</f>
        <v>Y</v>
      </c>
      <c r="I1462" s="4" t="str">
        <f t="shared" si="22"/>
        <v>Reject</v>
      </c>
      <c r="J1462" s="1">
        <f>VLOOKUP($B1462,'Working final'!$A$4:$BU$2260,50,0)</f>
        <v>45016</v>
      </c>
    </row>
    <row r="1463" spans="1:10" hidden="1" x14ac:dyDescent="0.25">
      <c r="A1463">
        <v>1461</v>
      </c>
      <c r="B1463" t="s">
        <v>3164</v>
      </c>
      <c r="C1463" t="str">
        <f>IF(VLOOKUP($B1463,'Working final'!$A$4:$BU$2260,50,0)&gt;=DATE(2022,3,31),"Y","N")</f>
        <v>Y</v>
      </c>
      <c r="D1463" t="str">
        <f>IF(VLOOKUP($B1463,'Working final'!$A$4:$BU$2260,51,0)&gt;=1,"Y","N")</f>
        <v>Y</v>
      </c>
      <c r="E1463" t="str">
        <f>IF(VLOOKUP($B1463,'Working final'!$A$4:$BU$2260,51,0)&lt;200,"Y","N")</f>
        <v>Y</v>
      </c>
      <c r="F1463" t="str">
        <f>IF(VLOOKUP($B1463,'Working final'!$A$4:$BU$2260,70,0)&gt;=75%,"Y","N")</f>
        <v>Y</v>
      </c>
      <c r="G1463" t="str">
        <f>IF(VLOOKUP($B1463,'Working final'!$A$4:$BU$2260,71,0)&gt;=30%,"Y","N")</f>
        <v>Y</v>
      </c>
      <c r="H1463" t="str">
        <f>IF(OR(VLOOKUP($B1463,'Working final'!$A$4:$BU$2260,72,0)&gt;=75%,VLOOKUP($B1463,'Working final'!$A$4:$BU$2260,73,0)&gt;=75%),"Y","N")</f>
        <v>N</v>
      </c>
      <c r="I1463" s="4" t="str">
        <f t="shared" si="22"/>
        <v>Reject</v>
      </c>
      <c r="J1463" s="1">
        <f>VLOOKUP($B1463,'Working final'!$A$4:$BU$2260,50,0)</f>
        <v>45016</v>
      </c>
    </row>
    <row r="1464" spans="1:10" x14ac:dyDescent="0.25">
      <c r="A1464">
        <v>1462</v>
      </c>
      <c r="B1464" t="s">
        <v>3167</v>
      </c>
      <c r="C1464" t="str">
        <f>IF(VLOOKUP($B1464,'Working final'!$A$4:$BU$2260,50,0)&gt;=DATE(2022,3,31),"Y","N")</f>
        <v>Y</v>
      </c>
      <c r="D1464" t="str">
        <f>IF(VLOOKUP($B1464,'Working final'!$A$4:$BU$2260,51,0)&gt;=1,"Y","N")</f>
        <v>Y</v>
      </c>
      <c r="E1464" t="str">
        <f>IF(VLOOKUP($B1464,'Working final'!$A$4:$BU$2260,51,0)&lt;200,"Y","N")</f>
        <v>Y</v>
      </c>
      <c r="F1464" t="str">
        <f>IF(VLOOKUP($B1464,'Working final'!$A$4:$BU$2260,70,0)&gt;=75%,"Y","N")</f>
        <v>Y</v>
      </c>
      <c r="G1464" t="str">
        <f>IF(VLOOKUP($B1464,'Working final'!$A$4:$BU$2260,71,0)&gt;=30%,"Y","N")</f>
        <v>Y</v>
      </c>
      <c r="H1464" t="str">
        <f>IF(OR(VLOOKUP($B1464,'Working final'!$A$4:$BU$2260,72,0)&gt;=75%,VLOOKUP($B1464,'Working final'!$A$4:$BU$2260,73,0)&gt;=75%),"Y","N")</f>
        <v>Y</v>
      </c>
      <c r="I1464" s="4" t="str">
        <f t="shared" si="22"/>
        <v>Accept</v>
      </c>
      <c r="J1464" s="1">
        <f>VLOOKUP($B1464,'Working final'!$A$4:$BU$2260,50,0)</f>
        <v>45016</v>
      </c>
    </row>
    <row r="1465" spans="1:10" hidden="1" x14ac:dyDescent="0.25">
      <c r="A1465">
        <v>1463</v>
      </c>
      <c r="B1465" t="s">
        <v>3180</v>
      </c>
      <c r="C1465" t="str">
        <f>IF(VLOOKUP($B1465,'Working final'!$A$4:$BU$2260,50,0)&gt;=DATE(2022,3,31),"Y","N")</f>
        <v>Y</v>
      </c>
      <c r="D1465" t="str">
        <f>IF(VLOOKUP($B1465,'Working final'!$A$4:$BU$2260,51,0)&gt;=1,"Y","N")</f>
        <v>N</v>
      </c>
      <c r="E1465" t="str">
        <f>IF(VLOOKUP($B1465,'Working final'!$A$4:$BU$2260,51,0)&lt;200,"Y","N")</f>
        <v>Y</v>
      </c>
      <c r="F1465" t="str">
        <f>IF(VLOOKUP($B1465,'Working final'!$A$4:$BU$2260,70,0)&gt;=75%,"Y","N")</f>
        <v>Y</v>
      </c>
      <c r="G1465" t="str">
        <f>IF(VLOOKUP($B1465,'Working final'!$A$4:$BU$2260,71,0)&gt;=30%,"Y","N")</f>
        <v>Y</v>
      </c>
      <c r="H1465" t="str">
        <f>IF(OR(VLOOKUP($B1465,'Working final'!$A$4:$BU$2260,72,0)&gt;=75%,VLOOKUP($B1465,'Working final'!$A$4:$BU$2260,73,0)&gt;=75%),"Y","N")</f>
        <v>N</v>
      </c>
      <c r="I1465" s="4" t="str">
        <f t="shared" si="22"/>
        <v>Reject</v>
      </c>
      <c r="J1465" s="1">
        <f>VLOOKUP($B1465,'Working final'!$A$4:$BU$2260,50,0)</f>
        <v>45016</v>
      </c>
    </row>
    <row r="1466" spans="1:10" hidden="1" x14ac:dyDescent="0.25">
      <c r="A1466">
        <v>1464</v>
      </c>
      <c r="B1466" t="s">
        <v>3181</v>
      </c>
      <c r="C1466" t="str">
        <f>IF(VLOOKUP($B1466,'Working final'!$A$4:$BU$2260,50,0)&gt;=DATE(2022,3,31),"Y","N")</f>
        <v>Y</v>
      </c>
      <c r="D1466" t="str">
        <f>IF(VLOOKUP($B1466,'Working final'!$A$4:$BU$2260,51,0)&gt;=1,"Y","N")</f>
        <v>N</v>
      </c>
      <c r="E1466" t="str">
        <f>IF(VLOOKUP($B1466,'Working final'!$A$4:$BU$2260,51,0)&lt;200,"Y","N")</f>
        <v>Y</v>
      </c>
      <c r="F1466" t="str">
        <f>IF(VLOOKUP($B1466,'Working final'!$A$4:$BU$2260,70,0)&gt;=75%,"Y","N")</f>
        <v>Y</v>
      </c>
      <c r="G1466" t="str">
        <f>IF(VLOOKUP($B1466,'Working final'!$A$4:$BU$2260,71,0)&gt;=30%,"Y","N")</f>
        <v>N</v>
      </c>
      <c r="H1466" t="str">
        <f>IF(OR(VLOOKUP($B1466,'Working final'!$A$4:$BU$2260,72,0)&gt;=75%,VLOOKUP($B1466,'Working final'!$A$4:$BU$2260,73,0)&gt;=75%),"Y","N")</f>
        <v>N</v>
      </c>
      <c r="I1466" s="4" t="str">
        <f t="shared" si="22"/>
        <v>Reject</v>
      </c>
      <c r="J1466" s="1">
        <f>VLOOKUP($B1466,'Working final'!$A$4:$BU$2260,50,0)</f>
        <v>45016</v>
      </c>
    </row>
    <row r="1467" spans="1:10" hidden="1" x14ac:dyDescent="0.25">
      <c r="A1467">
        <v>1465</v>
      </c>
      <c r="B1467" t="s">
        <v>3183</v>
      </c>
      <c r="C1467" t="str">
        <f>IF(VLOOKUP($B1467,'Working final'!$A$4:$BU$2260,50,0)&gt;=DATE(2022,3,31),"Y","N")</f>
        <v>Y</v>
      </c>
      <c r="D1467" t="str">
        <f>IF(VLOOKUP($B1467,'Working final'!$A$4:$BU$2260,51,0)&gt;=1,"Y","N")</f>
        <v>Y</v>
      </c>
      <c r="E1467" t="str">
        <f>IF(VLOOKUP($B1467,'Working final'!$A$4:$BU$2260,51,0)&lt;200,"Y","N")</f>
        <v>Y</v>
      </c>
      <c r="F1467" t="str">
        <f>IF(VLOOKUP($B1467,'Working final'!$A$4:$BU$2260,70,0)&gt;=75%,"Y","N")</f>
        <v>N</v>
      </c>
      <c r="G1467" t="str">
        <f>IF(VLOOKUP($B1467,'Working final'!$A$4:$BU$2260,71,0)&gt;=30%,"Y","N")</f>
        <v>Y</v>
      </c>
      <c r="H1467" t="str">
        <f>IF(OR(VLOOKUP($B1467,'Working final'!$A$4:$BU$2260,72,0)&gt;=75%,VLOOKUP($B1467,'Working final'!$A$4:$BU$2260,73,0)&gt;=75%),"Y","N")</f>
        <v>N</v>
      </c>
      <c r="I1467" s="4" t="str">
        <f t="shared" si="22"/>
        <v>Reject</v>
      </c>
      <c r="J1467" s="1">
        <f>VLOOKUP($B1467,'Working final'!$A$4:$BU$2260,50,0)</f>
        <v>45016</v>
      </c>
    </row>
    <row r="1468" spans="1:10" x14ac:dyDescent="0.25">
      <c r="A1468">
        <v>1466</v>
      </c>
      <c r="B1468" t="s">
        <v>3185</v>
      </c>
      <c r="C1468" t="str">
        <f>IF(VLOOKUP($B1468,'Working final'!$A$4:$BU$2260,50,0)&gt;=DATE(2022,3,31),"Y","N")</f>
        <v>Y</v>
      </c>
      <c r="D1468" t="str">
        <f>IF(VLOOKUP($B1468,'Working final'!$A$4:$BU$2260,51,0)&gt;=1,"Y","N")</f>
        <v>Y</v>
      </c>
      <c r="E1468" t="str">
        <f>IF(VLOOKUP($B1468,'Working final'!$A$4:$BU$2260,51,0)&lt;200,"Y","N")</f>
        <v>Y</v>
      </c>
      <c r="F1468" t="str">
        <f>IF(VLOOKUP($B1468,'Working final'!$A$4:$BU$2260,70,0)&gt;=75%,"Y","N")</f>
        <v>Y</v>
      </c>
      <c r="G1468" t="str">
        <f>IF(VLOOKUP($B1468,'Working final'!$A$4:$BU$2260,71,0)&gt;=30%,"Y","N")</f>
        <v>Y</v>
      </c>
      <c r="H1468" t="str">
        <f>IF(OR(VLOOKUP($B1468,'Working final'!$A$4:$BU$2260,72,0)&gt;=75%,VLOOKUP($B1468,'Working final'!$A$4:$BU$2260,73,0)&gt;=75%),"Y","N")</f>
        <v>Y</v>
      </c>
      <c r="I1468" s="4" t="str">
        <f t="shared" si="22"/>
        <v>Accept</v>
      </c>
      <c r="J1468" s="1">
        <f>VLOOKUP($B1468,'Working final'!$A$4:$BU$2260,50,0)</f>
        <v>45016</v>
      </c>
    </row>
    <row r="1469" spans="1:10" hidden="1" x14ac:dyDescent="0.25">
      <c r="A1469">
        <v>1467</v>
      </c>
      <c r="B1469" t="s">
        <v>3186</v>
      </c>
      <c r="C1469" t="str">
        <f>IF(VLOOKUP($B1469,'Working final'!$A$4:$BU$2260,50,0)&gt;=DATE(2022,3,31),"Y","N")</f>
        <v>Y</v>
      </c>
      <c r="D1469" t="str">
        <f>IF(VLOOKUP($B1469,'Working final'!$A$4:$BU$2260,51,0)&gt;=1,"Y","N")</f>
        <v>Y</v>
      </c>
      <c r="E1469" t="str">
        <f>IF(VLOOKUP($B1469,'Working final'!$A$4:$BU$2260,51,0)&lt;200,"Y","N")</f>
        <v>Y</v>
      </c>
      <c r="F1469" t="str">
        <f>IF(VLOOKUP($B1469,'Working final'!$A$4:$BU$2260,70,0)&gt;=75%,"Y","N")</f>
        <v>Y</v>
      </c>
      <c r="G1469" t="str">
        <f>IF(VLOOKUP($B1469,'Working final'!$A$4:$BU$2260,71,0)&gt;=30%,"Y","N")</f>
        <v>Y</v>
      </c>
      <c r="H1469" t="str">
        <f>IF(OR(VLOOKUP($B1469,'Working final'!$A$4:$BU$2260,72,0)&gt;=75%,VLOOKUP($B1469,'Working final'!$A$4:$BU$2260,73,0)&gt;=75%),"Y","N")</f>
        <v>N</v>
      </c>
      <c r="I1469" s="4" t="str">
        <f t="shared" si="22"/>
        <v>Reject</v>
      </c>
      <c r="J1469" s="1">
        <f>VLOOKUP($B1469,'Working final'!$A$4:$BU$2260,50,0)</f>
        <v>45016</v>
      </c>
    </row>
    <row r="1470" spans="1:10" hidden="1" x14ac:dyDescent="0.25">
      <c r="A1470">
        <v>1468</v>
      </c>
      <c r="B1470" t="s">
        <v>3188</v>
      </c>
      <c r="C1470" t="str">
        <f>IF(VLOOKUP($B1470,'Working final'!$A$4:$BU$2260,50,0)&gt;=DATE(2022,3,31),"Y","N")</f>
        <v>Y</v>
      </c>
      <c r="D1470" t="str">
        <f>IF(VLOOKUP($B1470,'Working final'!$A$4:$BU$2260,51,0)&gt;=1,"Y","N")</f>
        <v>Y</v>
      </c>
      <c r="E1470" t="str">
        <f>IF(VLOOKUP($B1470,'Working final'!$A$4:$BU$2260,51,0)&lt;200,"Y","N")</f>
        <v>Y</v>
      </c>
      <c r="F1470" t="str">
        <f>IF(VLOOKUP($B1470,'Working final'!$A$4:$BU$2260,70,0)&gt;=75%,"Y","N")</f>
        <v>N</v>
      </c>
      <c r="G1470" t="str">
        <f>IF(VLOOKUP($B1470,'Working final'!$A$4:$BU$2260,71,0)&gt;=30%,"Y","N")</f>
        <v>Y</v>
      </c>
      <c r="H1470" t="str">
        <f>IF(OR(VLOOKUP($B1470,'Working final'!$A$4:$BU$2260,72,0)&gt;=75%,VLOOKUP($B1470,'Working final'!$A$4:$BU$2260,73,0)&gt;=75%),"Y","N")</f>
        <v>N</v>
      </c>
      <c r="I1470" s="4" t="str">
        <f t="shared" si="22"/>
        <v>Reject</v>
      </c>
      <c r="J1470" s="1">
        <f>VLOOKUP($B1470,'Working final'!$A$4:$BU$2260,50,0)</f>
        <v>44651</v>
      </c>
    </row>
    <row r="1471" spans="1:10" hidden="1" x14ac:dyDescent="0.25">
      <c r="A1471">
        <v>1469</v>
      </c>
      <c r="B1471" t="s">
        <v>3190</v>
      </c>
      <c r="C1471" t="str">
        <f>IF(VLOOKUP($B1471,'Working final'!$A$4:$BU$2260,50,0)&gt;=DATE(2022,3,31),"Y","N")</f>
        <v>N</v>
      </c>
      <c r="D1471" t="str">
        <f>IF(VLOOKUP($B1471,'Working final'!$A$4:$BU$2260,51,0)&gt;=1,"Y","N")</f>
        <v>N</v>
      </c>
      <c r="E1471" t="str">
        <f>IF(VLOOKUP($B1471,'Working final'!$A$4:$BU$2260,51,0)&lt;200,"Y","N")</f>
        <v>Y</v>
      </c>
      <c r="F1471" t="str">
        <f>IF(VLOOKUP($B1471,'Working final'!$A$4:$BU$2260,70,0)&gt;=75%,"Y","N")</f>
        <v>N</v>
      </c>
      <c r="G1471" t="str">
        <f>IF(VLOOKUP($B1471,'Working final'!$A$4:$BU$2260,71,0)&gt;=30%,"Y","N")</f>
        <v>N</v>
      </c>
      <c r="H1471" t="str">
        <f>IF(OR(VLOOKUP($B1471,'Working final'!$A$4:$BU$2260,72,0)&gt;=75%,VLOOKUP($B1471,'Working final'!$A$4:$BU$2260,73,0)&gt;=75%),"Y","N")</f>
        <v>N</v>
      </c>
      <c r="I1471" s="4" t="str">
        <f t="shared" si="22"/>
        <v>Reject</v>
      </c>
      <c r="J1471" s="1">
        <f>VLOOKUP($B1471,'Working final'!$A$4:$BU$2260,50,0)</f>
        <v>0</v>
      </c>
    </row>
    <row r="1472" spans="1:10" hidden="1" x14ac:dyDescent="0.25">
      <c r="A1472">
        <v>1470</v>
      </c>
      <c r="B1472" t="s">
        <v>3192</v>
      </c>
      <c r="C1472" t="str">
        <f>IF(VLOOKUP($B1472,'Working final'!$A$4:$BU$2260,50,0)&gt;=DATE(2022,3,31),"Y","N")</f>
        <v>N</v>
      </c>
      <c r="D1472" t="str">
        <f>IF(VLOOKUP($B1472,'Working final'!$A$4:$BU$2260,51,0)&gt;=1,"Y","N")</f>
        <v>N</v>
      </c>
      <c r="E1472" t="str">
        <f>IF(VLOOKUP($B1472,'Working final'!$A$4:$BU$2260,51,0)&lt;200,"Y","N")</f>
        <v>Y</v>
      </c>
      <c r="F1472" t="str">
        <f>IF(VLOOKUP($B1472,'Working final'!$A$4:$BU$2260,70,0)&gt;=75%,"Y","N")</f>
        <v>N</v>
      </c>
      <c r="G1472" t="str">
        <f>IF(VLOOKUP($B1472,'Working final'!$A$4:$BU$2260,71,0)&gt;=30%,"Y","N")</f>
        <v>N</v>
      </c>
      <c r="H1472" t="str">
        <f>IF(OR(VLOOKUP($B1472,'Working final'!$A$4:$BU$2260,72,0)&gt;=75%,VLOOKUP($B1472,'Working final'!$A$4:$BU$2260,73,0)&gt;=75%),"Y","N")</f>
        <v>N</v>
      </c>
      <c r="I1472" s="4" t="str">
        <f t="shared" si="22"/>
        <v>Reject</v>
      </c>
      <c r="J1472" s="1">
        <f>VLOOKUP($B1472,'Working final'!$A$4:$BU$2260,50,0)</f>
        <v>0</v>
      </c>
    </row>
    <row r="1473" spans="1:10" hidden="1" x14ac:dyDescent="0.25">
      <c r="A1473">
        <v>1471</v>
      </c>
      <c r="B1473" t="s">
        <v>3195</v>
      </c>
      <c r="C1473" t="str">
        <f>IF(VLOOKUP($B1473,'Working final'!$A$4:$BU$2260,50,0)&gt;=DATE(2022,3,31),"Y","N")</f>
        <v>Y</v>
      </c>
      <c r="D1473" t="str">
        <f>IF(VLOOKUP($B1473,'Working final'!$A$4:$BU$2260,51,0)&gt;=1,"Y","N")</f>
        <v>Y</v>
      </c>
      <c r="E1473" t="str">
        <f>IF(VLOOKUP($B1473,'Working final'!$A$4:$BU$2260,51,0)&lt;200,"Y","N")</f>
        <v>N</v>
      </c>
      <c r="F1473" t="str">
        <f>IF(VLOOKUP($B1473,'Working final'!$A$4:$BU$2260,70,0)&gt;=75%,"Y","N")</f>
        <v>Y</v>
      </c>
      <c r="G1473" t="str">
        <f>IF(VLOOKUP($B1473,'Working final'!$A$4:$BU$2260,71,0)&gt;=30%,"Y","N")</f>
        <v>Y</v>
      </c>
      <c r="H1473" t="str">
        <f>IF(OR(VLOOKUP($B1473,'Working final'!$A$4:$BU$2260,72,0)&gt;=75%,VLOOKUP($B1473,'Working final'!$A$4:$BU$2260,73,0)&gt;=75%),"Y","N")</f>
        <v>N</v>
      </c>
      <c r="I1473" s="4" t="str">
        <f t="shared" si="22"/>
        <v>Reject</v>
      </c>
      <c r="J1473" s="1">
        <f>VLOOKUP($B1473,'Working final'!$A$4:$BU$2260,50,0)</f>
        <v>45016</v>
      </c>
    </row>
    <row r="1474" spans="1:10" hidden="1" x14ac:dyDescent="0.25">
      <c r="A1474">
        <v>1472</v>
      </c>
      <c r="B1474" t="s">
        <v>3196</v>
      </c>
      <c r="C1474" t="str">
        <f>IF(VLOOKUP($B1474,'Working final'!$A$4:$BU$2260,50,0)&gt;=DATE(2022,3,31),"Y","N")</f>
        <v>N</v>
      </c>
      <c r="D1474" t="str">
        <f>IF(VLOOKUP($B1474,'Working final'!$A$4:$BU$2260,51,0)&gt;=1,"Y","N")</f>
        <v>N</v>
      </c>
      <c r="E1474" t="str">
        <f>IF(VLOOKUP($B1474,'Working final'!$A$4:$BU$2260,51,0)&lt;200,"Y","N")</f>
        <v>Y</v>
      </c>
      <c r="F1474" t="str">
        <f>IF(VLOOKUP($B1474,'Working final'!$A$4:$BU$2260,70,0)&gt;=75%,"Y","N")</f>
        <v>N</v>
      </c>
      <c r="G1474" t="str">
        <f>IF(VLOOKUP($B1474,'Working final'!$A$4:$BU$2260,71,0)&gt;=30%,"Y","N")</f>
        <v>N</v>
      </c>
      <c r="H1474" t="str">
        <f>IF(OR(VLOOKUP($B1474,'Working final'!$A$4:$BU$2260,72,0)&gt;=75%,VLOOKUP($B1474,'Working final'!$A$4:$BU$2260,73,0)&gt;=75%),"Y","N")</f>
        <v>N</v>
      </c>
      <c r="I1474" s="4" t="str">
        <f t="shared" si="22"/>
        <v>Reject</v>
      </c>
      <c r="J1474" s="1">
        <f>VLOOKUP($B1474,'Working final'!$A$4:$BU$2260,50,0)</f>
        <v>0</v>
      </c>
    </row>
    <row r="1475" spans="1:10" hidden="1" x14ac:dyDescent="0.25">
      <c r="A1475">
        <v>1473</v>
      </c>
      <c r="B1475" t="s">
        <v>3197</v>
      </c>
      <c r="C1475" t="str">
        <f>IF(VLOOKUP($B1475,'Working final'!$A$4:$BU$2260,50,0)&gt;=DATE(2022,3,31),"Y","N")</f>
        <v>N</v>
      </c>
      <c r="D1475" t="str">
        <f>IF(VLOOKUP($B1475,'Working final'!$A$4:$BU$2260,51,0)&gt;=1,"Y","N")</f>
        <v>N</v>
      </c>
      <c r="E1475" t="str">
        <f>IF(VLOOKUP($B1475,'Working final'!$A$4:$BU$2260,51,0)&lt;200,"Y","N")</f>
        <v>Y</v>
      </c>
      <c r="F1475" t="str">
        <f>IF(VLOOKUP($B1475,'Working final'!$A$4:$BU$2260,70,0)&gt;=75%,"Y","N")</f>
        <v>N</v>
      </c>
      <c r="G1475" t="str">
        <f>IF(VLOOKUP($B1475,'Working final'!$A$4:$BU$2260,71,0)&gt;=30%,"Y","N")</f>
        <v>N</v>
      </c>
      <c r="H1475" t="str">
        <f>IF(OR(VLOOKUP($B1475,'Working final'!$A$4:$BU$2260,72,0)&gt;=75%,VLOOKUP($B1475,'Working final'!$A$4:$BU$2260,73,0)&gt;=75%),"Y","N")</f>
        <v>N</v>
      </c>
      <c r="I1475" s="4" t="str">
        <f t="shared" si="22"/>
        <v>Reject</v>
      </c>
      <c r="J1475" s="1">
        <f>VLOOKUP($B1475,'Working final'!$A$4:$BU$2260,50,0)</f>
        <v>0</v>
      </c>
    </row>
    <row r="1476" spans="1:10" hidden="1" x14ac:dyDescent="0.25">
      <c r="A1476">
        <v>1474</v>
      </c>
      <c r="B1476" t="s">
        <v>3199</v>
      </c>
      <c r="C1476" t="str">
        <f>IF(VLOOKUP($B1476,'Working final'!$A$4:$BU$2260,50,0)&gt;=DATE(2022,3,31),"Y","N")</f>
        <v>Y</v>
      </c>
      <c r="D1476" t="str">
        <f>IF(VLOOKUP($B1476,'Working final'!$A$4:$BU$2260,51,0)&gt;=1,"Y","N")</f>
        <v>Y</v>
      </c>
      <c r="E1476" t="str">
        <f>IF(VLOOKUP($B1476,'Working final'!$A$4:$BU$2260,51,0)&lt;200,"Y","N")</f>
        <v>N</v>
      </c>
      <c r="F1476" t="str">
        <f>IF(VLOOKUP($B1476,'Working final'!$A$4:$BU$2260,70,0)&gt;=75%,"Y","N")</f>
        <v>Y</v>
      </c>
      <c r="G1476" t="str">
        <f>IF(VLOOKUP($B1476,'Working final'!$A$4:$BU$2260,71,0)&gt;=30%,"Y","N")</f>
        <v>Y</v>
      </c>
      <c r="H1476" t="str">
        <f>IF(OR(VLOOKUP($B1476,'Working final'!$A$4:$BU$2260,72,0)&gt;=75%,VLOOKUP($B1476,'Working final'!$A$4:$BU$2260,73,0)&gt;=75%),"Y","N")</f>
        <v>N</v>
      </c>
      <c r="I1476" s="4" t="str">
        <f t="shared" ref="I1476:I1539" si="23">IF(AND(C1476="Y",D1476="Y",E1476="Y",F1476="Y",G1476="Y",H1476="Y"),"Accept","Reject")</f>
        <v>Reject</v>
      </c>
      <c r="J1476" s="1">
        <f>VLOOKUP($B1476,'Working final'!$A$4:$BU$2260,50,0)</f>
        <v>45016</v>
      </c>
    </row>
    <row r="1477" spans="1:10" hidden="1" x14ac:dyDescent="0.25">
      <c r="A1477">
        <v>1475</v>
      </c>
      <c r="B1477" t="s">
        <v>3202</v>
      </c>
      <c r="C1477" t="str">
        <f>IF(VLOOKUP($B1477,'Working final'!$A$4:$BU$2260,50,0)&gt;=DATE(2022,3,31),"Y","N")</f>
        <v>Y</v>
      </c>
      <c r="D1477" t="str">
        <f>IF(VLOOKUP($B1477,'Working final'!$A$4:$BU$2260,51,0)&gt;=1,"Y","N")</f>
        <v>Y</v>
      </c>
      <c r="E1477" t="str">
        <f>IF(VLOOKUP($B1477,'Working final'!$A$4:$BU$2260,51,0)&lt;200,"Y","N")</f>
        <v>Y</v>
      </c>
      <c r="F1477" t="str">
        <f>IF(VLOOKUP($B1477,'Working final'!$A$4:$BU$2260,70,0)&gt;=75%,"Y","N")</f>
        <v>N</v>
      </c>
      <c r="G1477" t="str">
        <f>IF(VLOOKUP($B1477,'Working final'!$A$4:$BU$2260,71,0)&gt;=30%,"Y","N")</f>
        <v>Y</v>
      </c>
      <c r="H1477" t="str">
        <f>IF(OR(VLOOKUP($B1477,'Working final'!$A$4:$BU$2260,72,0)&gt;=75%,VLOOKUP($B1477,'Working final'!$A$4:$BU$2260,73,0)&gt;=75%),"Y","N")</f>
        <v>N</v>
      </c>
      <c r="I1477" s="4" t="str">
        <f t="shared" si="23"/>
        <v>Reject</v>
      </c>
      <c r="J1477" s="1">
        <f>VLOOKUP($B1477,'Working final'!$A$4:$BU$2260,50,0)</f>
        <v>45016</v>
      </c>
    </row>
    <row r="1478" spans="1:10" hidden="1" x14ac:dyDescent="0.25">
      <c r="A1478">
        <v>1476</v>
      </c>
      <c r="B1478" t="s">
        <v>3207</v>
      </c>
      <c r="C1478" t="str">
        <f>IF(VLOOKUP($B1478,'Working final'!$A$4:$BU$2260,50,0)&gt;=DATE(2022,3,31),"Y","N")</f>
        <v>Y</v>
      </c>
      <c r="D1478" t="str">
        <f>IF(VLOOKUP($B1478,'Working final'!$A$4:$BU$2260,51,0)&gt;=1,"Y","N")</f>
        <v>Y</v>
      </c>
      <c r="E1478" t="str">
        <f>IF(VLOOKUP($B1478,'Working final'!$A$4:$BU$2260,51,0)&lt;200,"Y","N")</f>
        <v>Y</v>
      </c>
      <c r="F1478" t="str">
        <f>IF(VLOOKUP($B1478,'Working final'!$A$4:$BU$2260,70,0)&gt;=75%,"Y","N")</f>
        <v>Y</v>
      </c>
      <c r="G1478" t="str">
        <f>IF(VLOOKUP($B1478,'Working final'!$A$4:$BU$2260,71,0)&gt;=30%,"Y","N")</f>
        <v>Y</v>
      </c>
      <c r="H1478" t="str">
        <f>IF(OR(VLOOKUP($B1478,'Working final'!$A$4:$BU$2260,72,0)&gt;=75%,VLOOKUP($B1478,'Working final'!$A$4:$BU$2260,73,0)&gt;=75%),"Y","N")</f>
        <v>N</v>
      </c>
      <c r="I1478" s="4" t="str">
        <f t="shared" si="23"/>
        <v>Reject</v>
      </c>
      <c r="J1478" s="1">
        <f>VLOOKUP($B1478,'Working final'!$A$4:$BU$2260,50,0)</f>
        <v>45016</v>
      </c>
    </row>
    <row r="1479" spans="1:10" hidden="1" x14ac:dyDescent="0.25">
      <c r="A1479">
        <v>1477</v>
      </c>
      <c r="B1479" t="s">
        <v>3212</v>
      </c>
      <c r="C1479" t="str">
        <f>IF(VLOOKUP($B1479,'Working final'!$A$4:$BU$2260,50,0)&gt;=DATE(2022,3,31),"Y","N")</f>
        <v>N</v>
      </c>
      <c r="D1479" t="str">
        <f>IF(VLOOKUP($B1479,'Working final'!$A$4:$BU$2260,51,0)&gt;=1,"Y","N")</f>
        <v>N</v>
      </c>
      <c r="E1479" t="str">
        <f>IF(VLOOKUP($B1479,'Working final'!$A$4:$BU$2260,51,0)&lt;200,"Y","N")</f>
        <v>Y</v>
      </c>
      <c r="F1479" t="str">
        <f>IF(VLOOKUP($B1479,'Working final'!$A$4:$BU$2260,70,0)&gt;=75%,"Y","N")</f>
        <v>N</v>
      </c>
      <c r="G1479" t="str">
        <f>IF(VLOOKUP($B1479,'Working final'!$A$4:$BU$2260,71,0)&gt;=30%,"Y","N")</f>
        <v>N</v>
      </c>
      <c r="H1479" t="str">
        <f>IF(OR(VLOOKUP($B1479,'Working final'!$A$4:$BU$2260,72,0)&gt;=75%,VLOOKUP($B1479,'Working final'!$A$4:$BU$2260,73,0)&gt;=75%),"Y","N")</f>
        <v>N</v>
      </c>
      <c r="I1479" s="4" t="str">
        <f t="shared" si="23"/>
        <v>Reject</v>
      </c>
      <c r="J1479" s="1">
        <f>VLOOKUP($B1479,'Working final'!$A$4:$BU$2260,50,0)</f>
        <v>0</v>
      </c>
    </row>
    <row r="1480" spans="1:10" hidden="1" x14ac:dyDescent="0.25">
      <c r="A1480">
        <v>1478</v>
      </c>
      <c r="B1480" t="s">
        <v>3214</v>
      </c>
      <c r="C1480" t="str">
        <f>IF(VLOOKUP($B1480,'Working final'!$A$4:$BU$2260,50,0)&gt;=DATE(2022,3,31),"Y","N")</f>
        <v>Y</v>
      </c>
      <c r="D1480" t="str">
        <f>IF(VLOOKUP($B1480,'Working final'!$A$4:$BU$2260,51,0)&gt;=1,"Y","N")</f>
        <v>Y</v>
      </c>
      <c r="E1480" t="str">
        <f>IF(VLOOKUP($B1480,'Working final'!$A$4:$BU$2260,51,0)&lt;200,"Y","N")</f>
        <v>Y</v>
      </c>
      <c r="F1480" t="str">
        <f>IF(VLOOKUP($B1480,'Working final'!$A$4:$BU$2260,70,0)&gt;=75%,"Y","N")</f>
        <v>Y</v>
      </c>
      <c r="G1480" t="str">
        <f>IF(VLOOKUP($B1480,'Working final'!$A$4:$BU$2260,71,0)&gt;=30%,"Y","N")</f>
        <v>Y</v>
      </c>
      <c r="H1480" t="str">
        <f>IF(OR(VLOOKUP($B1480,'Working final'!$A$4:$BU$2260,72,0)&gt;=75%,VLOOKUP($B1480,'Working final'!$A$4:$BU$2260,73,0)&gt;=75%),"Y","N")</f>
        <v>N</v>
      </c>
      <c r="I1480" s="4" t="str">
        <f t="shared" si="23"/>
        <v>Reject</v>
      </c>
      <c r="J1480" s="1">
        <f>VLOOKUP($B1480,'Working final'!$A$4:$BU$2260,50,0)</f>
        <v>45016</v>
      </c>
    </row>
    <row r="1481" spans="1:10" hidden="1" x14ac:dyDescent="0.25">
      <c r="A1481">
        <v>1479</v>
      </c>
      <c r="B1481" t="s">
        <v>3215</v>
      </c>
      <c r="C1481" t="str">
        <f>IF(VLOOKUP($B1481,'Working final'!$A$4:$BU$2260,50,0)&gt;=DATE(2022,3,31),"Y","N")</f>
        <v>Y</v>
      </c>
      <c r="D1481" t="str">
        <f>IF(VLOOKUP($B1481,'Working final'!$A$4:$BU$2260,51,0)&gt;=1,"Y","N")</f>
        <v>Y</v>
      </c>
      <c r="E1481" t="str">
        <f>IF(VLOOKUP($B1481,'Working final'!$A$4:$BU$2260,51,0)&lt;200,"Y","N")</f>
        <v>N</v>
      </c>
      <c r="F1481" t="str">
        <f>IF(VLOOKUP($B1481,'Working final'!$A$4:$BU$2260,70,0)&gt;=75%,"Y","N")</f>
        <v>Y</v>
      </c>
      <c r="G1481" t="str">
        <f>IF(VLOOKUP($B1481,'Working final'!$A$4:$BU$2260,71,0)&gt;=30%,"Y","N")</f>
        <v>Y</v>
      </c>
      <c r="H1481" t="str">
        <f>IF(OR(VLOOKUP($B1481,'Working final'!$A$4:$BU$2260,72,0)&gt;=75%,VLOOKUP($B1481,'Working final'!$A$4:$BU$2260,73,0)&gt;=75%),"Y","N")</f>
        <v>Y</v>
      </c>
      <c r="I1481" s="4" t="str">
        <f t="shared" si="23"/>
        <v>Reject</v>
      </c>
      <c r="J1481" s="1">
        <f>VLOOKUP($B1481,'Working final'!$A$4:$BU$2260,50,0)</f>
        <v>45016</v>
      </c>
    </row>
    <row r="1482" spans="1:10" hidden="1" x14ac:dyDescent="0.25">
      <c r="A1482">
        <v>1480</v>
      </c>
      <c r="B1482" t="s">
        <v>3219</v>
      </c>
      <c r="C1482" t="str">
        <f>IF(VLOOKUP($B1482,'Working final'!$A$4:$BU$2260,50,0)&gt;=DATE(2022,3,31),"Y","N")</f>
        <v>Y</v>
      </c>
      <c r="D1482" t="str">
        <f>IF(VLOOKUP($B1482,'Working final'!$A$4:$BU$2260,51,0)&gt;=1,"Y","N")</f>
        <v>Y</v>
      </c>
      <c r="E1482" t="str">
        <f>IF(VLOOKUP($B1482,'Working final'!$A$4:$BU$2260,51,0)&lt;200,"Y","N")</f>
        <v>Y</v>
      </c>
      <c r="F1482" t="str">
        <f>IF(VLOOKUP($B1482,'Working final'!$A$4:$BU$2260,70,0)&gt;=75%,"Y","N")</f>
        <v>Y</v>
      </c>
      <c r="G1482" t="str">
        <f>IF(VLOOKUP($B1482,'Working final'!$A$4:$BU$2260,71,0)&gt;=30%,"Y","N")</f>
        <v>Y</v>
      </c>
      <c r="H1482" t="str">
        <f>IF(OR(VLOOKUP($B1482,'Working final'!$A$4:$BU$2260,72,0)&gt;=75%,VLOOKUP($B1482,'Working final'!$A$4:$BU$2260,73,0)&gt;=75%),"Y","N")</f>
        <v>N</v>
      </c>
      <c r="I1482" s="4" t="str">
        <f t="shared" si="23"/>
        <v>Reject</v>
      </c>
      <c r="J1482" s="1">
        <f>VLOOKUP($B1482,'Working final'!$A$4:$BU$2260,50,0)</f>
        <v>45016</v>
      </c>
    </row>
    <row r="1483" spans="1:10" hidden="1" x14ac:dyDescent="0.25">
      <c r="A1483">
        <v>1481</v>
      </c>
      <c r="B1483" t="s">
        <v>3220</v>
      </c>
      <c r="C1483" t="str">
        <f>IF(VLOOKUP($B1483,'Working final'!$A$4:$BU$2260,50,0)&gt;=DATE(2022,3,31),"Y","N")</f>
        <v>Y</v>
      </c>
      <c r="D1483" t="str">
        <f>IF(VLOOKUP($B1483,'Working final'!$A$4:$BU$2260,51,0)&gt;=1,"Y","N")</f>
        <v>Y</v>
      </c>
      <c r="E1483" t="str">
        <f>IF(VLOOKUP($B1483,'Working final'!$A$4:$BU$2260,51,0)&lt;200,"Y","N")</f>
        <v>N</v>
      </c>
      <c r="F1483" t="str">
        <f>IF(VLOOKUP($B1483,'Working final'!$A$4:$BU$2260,70,0)&gt;=75%,"Y","N")</f>
        <v>Y</v>
      </c>
      <c r="G1483" t="str">
        <f>IF(VLOOKUP($B1483,'Working final'!$A$4:$BU$2260,71,0)&gt;=30%,"Y","N")</f>
        <v>Y</v>
      </c>
      <c r="H1483" t="str">
        <f>IF(OR(VLOOKUP($B1483,'Working final'!$A$4:$BU$2260,72,0)&gt;=75%,VLOOKUP($B1483,'Working final'!$A$4:$BU$2260,73,0)&gt;=75%),"Y","N")</f>
        <v>Y</v>
      </c>
      <c r="I1483" s="4" t="str">
        <f t="shared" si="23"/>
        <v>Reject</v>
      </c>
      <c r="J1483" s="1">
        <f>VLOOKUP($B1483,'Working final'!$A$4:$BU$2260,50,0)</f>
        <v>45016</v>
      </c>
    </row>
    <row r="1484" spans="1:10" hidden="1" x14ac:dyDescent="0.25">
      <c r="A1484">
        <v>1482</v>
      </c>
      <c r="B1484" t="s">
        <v>3221</v>
      </c>
      <c r="C1484" t="str">
        <f>IF(VLOOKUP($B1484,'Working final'!$A$4:$BU$2260,50,0)&gt;=DATE(2022,3,31),"Y","N")</f>
        <v>Y</v>
      </c>
      <c r="D1484" t="str">
        <f>IF(VLOOKUP($B1484,'Working final'!$A$4:$BU$2260,51,0)&gt;=1,"Y","N")</f>
        <v>Y</v>
      </c>
      <c r="E1484" t="str">
        <f>IF(VLOOKUP($B1484,'Working final'!$A$4:$BU$2260,51,0)&lt;200,"Y","N")</f>
        <v>N</v>
      </c>
      <c r="F1484" t="str">
        <f>IF(VLOOKUP($B1484,'Working final'!$A$4:$BU$2260,70,0)&gt;=75%,"Y","N")</f>
        <v>Y</v>
      </c>
      <c r="G1484" t="str">
        <f>IF(VLOOKUP($B1484,'Working final'!$A$4:$BU$2260,71,0)&gt;=30%,"Y","N")</f>
        <v>Y</v>
      </c>
      <c r="H1484" t="str">
        <f>IF(OR(VLOOKUP($B1484,'Working final'!$A$4:$BU$2260,72,0)&gt;=75%,VLOOKUP($B1484,'Working final'!$A$4:$BU$2260,73,0)&gt;=75%),"Y","N")</f>
        <v>N</v>
      </c>
      <c r="I1484" s="4" t="str">
        <f t="shared" si="23"/>
        <v>Reject</v>
      </c>
      <c r="J1484" s="1">
        <f>VLOOKUP($B1484,'Working final'!$A$4:$BU$2260,50,0)</f>
        <v>45016</v>
      </c>
    </row>
    <row r="1485" spans="1:10" hidden="1" x14ac:dyDescent="0.25">
      <c r="A1485">
        <v>1483</v>
      </c>
      <c r="B1485" t="s">
        <v>3222</v>
      </c>
      <c r="C1485" t="str">
        <f>IF(VLOOKUP($B1485,'Working final'!$A$4:$BU$2260,50,0)&gt;=DATE(2022,3,31),"Y","N")</f>
        <v>Y</v>
      </c>
      <c r="D1485" t="str">
        <f>IF(VLOOKUP($B1485,'Working final'!$A$4:$BU$2260,51,0)&gt;=1,"Y","N")</f>
        <v>Y</v>
      </c>
      <c r="E1485" t="str">
        <f>IF(VLOOKUP($B1485,'Working final'!$A$4:$BU$2260,51,0)&lt;200,"Y","N")</f>
        <v>N</v>
      </c>
      <c r="F1485" t="str">
        <f>IF(VLOOKUP($B1485,'Working final'!$A$4:$BU$2260,70,0)&gt;=75%,"Y","N")</f>
        <v>Y</v>
      </c>
      <c r="G1485" t="str">
        <f>IF(VLOOKUP($B1485,'Working final'!$A$4:$BU$2260,71,0)&gt;=30%,"Y","N")</f>
        <v>Y</v>
      </c>
      <c r="H1485" t="str">
        <f>IF(OR(VLOOKUP($B1485,'Working final'!$A$4:$BU$2260,72,0)&gt;=75%,VLOOKUP($B1485,'Working final'!$A$4:$BU$2260,73,0)&gt;=75%),"Y","N")</f>
        <v>Y</v>
      </c>
      <c r="I1485" s="4" t="str">
        <f t="shared" si="23"/>
        <v>Reject</v>
      </c>
      <c r="J1485" s="1">
        <f>VLOOKUP($B1485,'Working final'!$A$4:$BU$2260,50,0)</f>
        <v>45016</v>
      </c>
    </row>
    <row r="1486" spans="1:10" hidden="1" x14ac:dyDescent="0.25">
      <c r="A1486">
        <v>1484</v>
      </c>
      <c r="B1486" t="s">
        <v>3223</v>
      </c>
      <c r="C1486" t="str">
        <f>IF(VLOOKUP($B1486,'Working final'!$A$4:$BU$2260,50,0)&gt;=DATE(2022,3,31),"Y","N")</f>
        <v>Y</v>
      </c>
      <c r="D1486" t="str">
        <f>IF(VLOOKUP($B1486,'Working final'!$A$4:$BU$2260,51,0)&gt;=1,"Y","N")</f>
        <v>Y</v>
      </c>
      <c r="E1486" t="str">
        <f>IF(VLOOKUP($B1486,'Working final'!$A$4:$BU$2260,51,0)&lt;200,"Y","N")</f>
        <v>N</v>
      </c>
      <c r="F1486" t="str">
        <f>IF(VLOOKUP($B1486,'Working final'!$A$4:$BU$2260,70,0)&gt;=75%,"Y","N")</f>
        <v>Y</v>
      </c>
      <c r="G1486" t="str">
        <f>IF(VLOOKUP($B1486,'Working final'!$A$4:$BU$2260,71,0)&gt;=30%,"Y","N")</f>
        <v>Y</v>
      </c>
      <c r="H1486" t="str">
        <f>IF(OR(VLOOKUP($B1486,'Working final'!$A$4:$BU$2260,72,0)&gt;=75%,VLOOKUP($B1486,'Working final'!$A$4:$BU$2260,73,0)&gt;=75%),"Y","N")</f>
        <v>N</v>
      </c>
      <c r="I1486" s="4" t="str">
        <f t="shared" si="23"/>
        <v>Reject</v>
      </c>
      <c r="J1486" s="1">
        <f>VLOOKUP($B1486,'Working final'!$A$4:$BU$2260,50,0)</f>
        <v>45016</v>
      </c>
    </row>
    <row r="1487" spans="1:10" hidden="1" x14ac:dyDescent="0.25">
      <c r="A1487">
        <v>1485</v>
      </c>
      <c r="B1487" t="s">
        <v>3226</v>
      </c>
      <c r="C1487" t="str">
        <f>IF(VLOOKUP($B1487,'Working final'!$A$4:$BU$2260,50,0)&gt;=DATE(2022,3,31),"Y","N")</f>
        <v>Y</v>
      </c>
      <c r="D1487" t="str">
        <f>IF(VLOOKUP($B1487,'Working final'!$A$4:$BU$2260,51,0)&gt;=1,"Y","N")</f>
        <v>Y</v>
      </c>
      <c r="E1487" t="str">
        <f>IF(VLOOKUP($B1487,'Working final'!$A$4:$BU$2260,51,0)&lt;200,"Y","N")</f>
        <v>Y</v>
      </c>
      <c r="F1487" t="str">
        <f>IF(VLOOKUP($B1487,'Working final'!$A$4:$BU$2260,70,0)&gt;=75%,"Y","N")</f>
        <v>Y</v>
      </c>
      <c r="G1487" t="str">
        <f>IF(VLOOKUP($B1487,'Working final'!$A$4:$BU$2260,71,0)&gt;=30%,"Y","N")</f>
        <v>Y</v>
      </c>
      <c r="H1487" t="str">
        <f>IF(OR(VLOOKUP($B1487,'Working final'!$A$4:$BU$2260,72,0)&gt;=75%,VLOOKUP($B1487,'Working final'!$A$4:$BU$2260,73,0)&gt;=75%),"Y","N")</f>
        <v>N</v>
      </c>
      <c r="I1487" s="4" t="str">
        <f t="shared" si="23"/>
        <v>Reject</v>
      </c>
      <c r="J1487" s="1">
        <f>VLOOKUP($B1487,'Working final'!$A$4:$BU$2260,50,0)</f>
        <v>45016</v>
      </c>
    </row>
    <row r="1488" spans="1:10" hidden="1" x14ac:dyDescent="0.25">
      <c r="A1488">
        <v>1486</v>
      </c>
      <c r="B1488" t="s">
        <v>3230</v>
      </c>
      <c r="C1488" t="str">
        <f>IF(VLOOKUP($B1488,'Working final'!$A$4:$BU$2260,50,0)&gt;=DATE(2022,3,31),"Y","N")</f>
        <v>N</v>
      </c>
      <c r="D1488" t="str">
        <f>IF(VLOOKUP($B1488,'Working final'!$A$4:$BU$2260,51,0)&gt;=1,"Y","N")</f>
        <v>N</v>
      </c>
      <c r="E1488" t="str">
        <f>IF(VLOOKUP($B1488,'Working final'!$A$4:$BU$2260,51,0)&lt;200,"Y","N")</f>
        <v>Y</v>
      </c>
      <c r="F1488" t="str">
        <f>IF(VLOOKUP($B1488,'Working final'!$A$4:$BU$2260,70,0)&gt;=75%,"Y","N")</f>
        <v>N</v>
      </c>
      <c r="G1488" t="str">
        <f>IF(VLOOKUP($B1488,'Working final'!$A$4:$BU$2260,71,0)&gt;=30%,"Y","N")</f>
        <v>N</v>
      </c>
      <c r="H1488" t="str">
        <f>IF(OR(VLOOKUP($B1488,'Working final'!$A$4:$BU$2260,72,0)&gt;=75%,VLOOKUP($B1488,'Working final'!$A$4:$BU$2260,73,0)&gt;=75%),"Y","N")</f>
        <v>N</v>
      </c>
      <c r="I1488" s="4" t="str">
        <f t="shared" si="23"/>
        <v>Reject</v>
      </c>
      <c r="J1488" s="1">
        <f>VLOOKUP($B1488,'Working final'!$A$4:$BU$2260,50,0)</f>
        <v>0</v>
      </c>
    </row>
    <row r="1489" spans="1:10" x14ac:dyDescent="0.25">
      <c r="A1489">
        <v>1487</v>
      </c>
      <c r="B1489" t="s">
        <v>3231</v>
      </c>
      <c r="C1489" t="str">
        <f>IF(VLOOKUP($B1489,'Working final'!$A$4:$BU$2260,50,0)&gt;=DATE(2022,3,31),"Y","N")</f>
        <v>Y</v>
      </c>
      <c r="D1489" t="str">
        <f>IF(VLOOKUP($B1489,'Working final'!$A$4:$BU$2260,51,0)&gt;=1,"Y","N")</f>
        <v>Y</v>
      </c>
      <c r="E1489" t="str">
        <f>IF(VLOOKUP($B1489,'Working final'!$A$4:$BU$2260,51,0)&lt;200,"Y","N")</f>
        <v>Y</v>
      </c>
      <c r="F1489" t="str">
        <f>IF(VLOOKUP($B1489,'Working final'!$A$4:$BU$2260,70,0)&gt;=75%,"Y","N")</f>
        <v>Y</v>
      </c>
      <c r="G1489" t="str">
        <f>IF(VLOOKUP($B1489,'Working final'!$A$4:$BU$2260,71,0)&gt;=30%,"Y","N")</f>
        <v>Y</v>
      </c>
      <c r="H1489" t="str">
        <f>IF(OR(VLOOKUP($B1489,'Working final'!$A$4:$BU$2260,72,0)&gt;=75%,VLOOKUP($B1489,'Working final'!$A$4:$BU$2260,73,0)&gt;=75%),"Y","N")</f>
        <v>Y</v>
      </c>
      <c r="I1489" s="4" t="str">
        <f t="shared" si="23"/>
        <v>Accept</v>
      </c>
      <c r="J1489" s="1">
        <f>VLOOKUP($B1489,'Working final'!$A$4:$BU$2260,50,0)</f>
        <v>45016</v>
      </c>
    </row>
    <row r="1490" spans="1:10" hidden="1" x14ac:dyDescent="0.25">
      <c r="A1490">
        <v>1488</v>
      </c>
      <c r="B1490" t="s">
        <v>3235</v>
      </c>
      <c r="C1490" t="str">
        <f>IF(VLOOKUP($B1490,'Working final'!$A$4:$BU$2260,50,0)&gt;=DATE(2022,3,31),"Y","N")</f>
        <v>N</v>
      </c>
      <c r="D1490" t="str">
        <f>IF(VLOOKUP($B1490,'Working final'!$A$4:$BU$2260,51,0)&gt;=1,"Y","N")</f>
        <v>N</v>
      </c>
      <c r="E1490" t="str">
        <f>IF(VLOOKUP($B1490,'Working final'!$A$4:$BU$2260,51,0)&lt;200,"Y","N")</f>
        <v>Y</v>
      </c>
      <c r="F1490" t="str">
        <f>IF(VLOOKUP($B1490,'Working final'!$A$4:$BU$2260,70,0)&gt;=75%,"Y","N")</f>
        <v>N</v>
      </c>
      <c r="G1490" t="str">
        <f>IF(VLOOKUP($B1490,'Working final'!$A$4:$BU$2260,71,0)&gt;=30%,"Y","N")</f>
        <v>N</v>
      </c>
      <c r="H1490" t="str">
        <f>IF(OR(VLOOKUP($B1490,'Working final'!$A$4:$BU$2260,72,0)&gt;=75%,VLOOKUP($B1490,'Working final'!$A$4:$BU$2260,73,0)&gt;=75%),"Y","N")</f>
        <v>N</v>
      </c>
      <c r="I1490" s="4" t="str">
        <f t="shared" si="23"/>
        <v>Reject</v>
      </c>
      <c r="J1490" s="1">
        <f>VLOOKUP($B1490,'Working final'!$A$4:$BU$2260,50,0)</f>
        <v>0</v>
      </c>
    </row>
    <row r="1491" spans="1:10" hidden="1" x14ac:dyDescent="0.25">
      <c r="A1491">
        <v>1489</v>
      </c>
      <c r="B1491" t="s">
        <v>3236</v>
      </c>
      <c r="C1491" t="str">
        <f>IF(VLOOKUP($B1491,'Working final'!$A$4:$BU$2260,50,0)&gt;=DATE(2022,3,31),"Y","N")</f>
        <v>Y</v>
      </c>
      <c r="D1491" t="str">
        <f>IF(VLOOKUP($B1491,'Working final'!$A$4:$BU$2260,51,0)&gt;=1,"Y","N")</f>
        <v>Y</v>
      </c>
      <c r="E1491" t="str">
        <f>IF(VLOOKUP($B1491,'Working final'!$A$4:$BU$2260,51,0)&lt;200,"Y","N")</f>
        <v>N</v>
      </c>
      <c r="F1491" t="str">
        <f>IF(VLOOKUP($B1491,'Working final'!$A$4:$BU$2260,70,0)&gt;=75%,"Y","N")</f>
        <v>Y</v>
      </c>
      <c r="G1491" t="str">
        <f>IF(VLOOKUP($B1491,'Working final'!$A$4:$BU$2260,71,0)&gt;=30%,"Y","N")</f>
        <v>Y</v>
      </c>
      <c r="H1491" t="str">
        <f>IF(OR(VLOOKUP($B1491,'Working final'!$A$4:$BU$2260,72,0)&gt;=75%,VLOOKUP($B1491,'Working final'!$A$4:$BU$2260,73,0)&gt;=75%),"Y","N")</f>
        <v>Y</v>
      </c>
      <c r="I1491" s="4" t="str">
        <f t="shared" si="23"/>
        <v>Reject</v>
      </c>
      <c r="J1491" s="1">
        <f>VLOOKUP($B1491,'Working final'!$A$4:$BU$2260,50,0)</f>
        <v>45016</v>
      </c>
    </row>
    <row r="1492" spans="1:10" hidden="1" x14ac:dyDescent="0.25">
      <c r="A1492">
        <v>1490</v>
      </c>
      <c r="B1492" t="s">
        <v>3237</v>
      </c>
      <c r="C1492" t="str">
        <f>IF(VLOOKUP($B1492,'Working final'!$A$4:$BU$2260,50,0)&gt;=DATE(2022,3,31),"Y","N")</f>
        <v>N</v>
      </c>
      <c r="D1492" t="str">
        <f>IF(VLOOKUP($B1492,'Working final'!$A$4:$BU$2260,51,0)&gt;=1,"Y","N")</f>
        <v>N</v>
      </c>
      <c r="E1492" t="str">
        <f>IF(VLOOKUP($B1492,'Working final'!$A$4:$BU$2260,51,0)&lt;200,"Y","N")</f>
        <v>Y</v>
      </c>
      <c r="F1492" t="str">
        <f>IF(VLOOKUP($B1492,'Working final'!$A$4:$BU$2260,70,0)&gt;=75%,"Y","N")</f>
        <v>N</v>
      </c>
      <c r="G1492" t="str">
        <f>IF(VLOOKUP($B1492,'Working final'!$A$4:$BU$2260,71,0)&gt;=30%,"Y","N")</f>
        <v>N</v>
      </c>
      <c r="H1492" t="str">
        <f>IF(OR(VLOOKUP($B1492,'Working final'!$A$4:$BU$2260,72,0)&gt;=75%,VLOOKUP($B1492,'Working final'!$A$4:$BU$2260,73,0)&gt;=75%),"Y","N")</f>
        <v>N</v>
      </c>
      <c r="I1492" s="4" t="str">
        <f t="shared" si="23"/>
        <v>Reject</v>
      </c>
      <c r="J1492" s="1">
        <f>VLOOKUP($B1492,'Working final'!$A$4:$BU$2260,50,0)</f>
        <v>0</v>
      </c>
    </row>
    <row r="1493" spans="1:10" x14ac:dyDescent="0.25">
      <c r="A1493">
        <v>1491</v>
      </c>
      <c r="B1493" t="s">
        <v>3241</v>
      </c>
      <c r="C1493" t="str">
        <f>IF(VLOOKUP($B1493,'Working final'!$A$4:$BU$2260,50,0)&gt;=DATE(2022,3,31),"Y","N")</f>
        <v>Y</v>
      </c>
      <c r="D1493" t="str">
        <f>IF(VLOOKUP($B1493,'Working final'!$A$4:$BU$2260,51,0)&gt;=1,"Y","N")</f>
        <v>Y</v>
      </c>
      <c r="E1493" t="str">
        <f>IF(VLOOKUP($B1493,'Working final'!$A$4:$BU$2260,51,0)&lt;200,"Y","N")</f>
        <v>Y</v>
      </c>
      <c r="F1493" t="str">
        <f>IF(VLOOKUP($B1493,'Working final'!$A$4:$BU$2260,70,0)&gt;=75%,"Y","N")</f>
        <v>Y</v>
      </c>
      <c r="G1493" t="str">
        <f>IF(VLOOKUP($B1493,'Working final'!$A$4:$BU$2260,71,0)&gt;=30%,"Y","N")</f>
        <v>Y</v>
      </c>
      <c r="H1493" t="str">
        <f>IF(OR(VLOOKUP($B1493,'Working final'!$A$4:$BU$2260,72,0)&gt;=75%,VLOOKUP($B1493,'Working final'!$A$4:$BU$2260,73,0)&gt;=75%),"Y","N")</f>
        <v>Y</v>
      </c>
      <c r="I1493" s="4" t="str">
        <f t="shared" si="23"/>
        <v>Accept</v>
      </c>
      <c r="J1493" s="1">
        <f>VLOOKUP($B1493,'Working final'!$A$4:$BU$2260,50,0)</f>
        <v>45016</v>
      </c>
    </row>
    <row r="1494" spans="1:10" hidden="1" x14ac:dyDescent="0.25">
      <c r="A1494">
        <v>1492</v>
      </c>
      <c r="B1494" t="s">
        <v>3249</v>
      </c>
      <c r="C1494" t="str">
        <f>IF(VLOOKUP($B1494,'Working final'!$A$4:$BU$2260,50,0)&gt;=DATE(2022,3,31),"Y","N")</f>
        <v>Y</v>
      </c>
      <c r="D1494" t="str">
        <f>IF(VLOOKUP($B1494,'Working final'!$A$4:$BU$2260,51,0)&gt;=1,"Y","N")</f>
        <v>N</v>
      </c>
      <c r="E1494" t="str">
        <f>IF(VLOOKUP($B1494,'Working final'!$A$4:$BU$2260,51,0)&lt;200,"Y","N")</f>
        <v>Y</v>
      </c>
      <c r="F1494" t="str">
        <f>IF(VLOOKUP($B1494,'Working final'!$A$4:$BU$2260,70,0)&gt;=75%,"Y","N")</f>
        <v>Y</v>
      </c>
      <c r="G1494" t="str">
        <f>IF(VLOOKUP($B1494,'Working final'!$A$4:$BU$2260,71,0)&gt;=30%,"Y","N")</f>
        <v>N</v>
      </c>
      <c r="H1494" t="str">
        <f>IF(OR(VLOOKUP($B1494,'Working final'!$A$4:$BU$2260,72,0)&gt;=75%,VLOOKUP($B1494,'Working final'!$A$4:$BU$2260,73,0)&gt;=75%),"Y","N")</f>
        <v>N</v>
      </c>
      <c r="I1494" s="4" t="str">
        <f t="shared" si="23"/>
        <v>Reject</v>
      </c>
      <c r="J1494" s="1">
        <f>VLOOKUP($B1494,'Working final'!$A$4:$BU$2260,50,0)</f>
        <v>45016</v>
      </c>
    </row>
    <row r="1495" spans="1:10" x14ac:dyDescent="0.25">
      <c r="A1495">
        <v>1493</v>
      </c>
      <c r="B1495" t="s">
        <v>3250</v>
      </c>
      <c r="C1495" t="str">
        <f>IF(VLOOKUP($B1495,'Working final'!$A$4:$BU$2260,50,0)&gt;=DATE(2022,3,31),"Y","N")</f>
        <v>Y</v>
      </c>
      <c r="D1495" t="str">
        <f>IF(VLOOKUP($B1495,'Working final'!$A$4:$BU$2260,51,0)&gt;=1,"Y","N")</f>
        <v>Y</v>
      </c>
      <c r="E1495" t="str">
        <f>IF(VLOOKUP($B1495,'Working final'!$A$4:$BU$2260,51,0)&lt;200,"Y","N")</f>
        <v>Y</v>
      </c>
      <c r="F1495" t="str">
        <f>IF(VLOOKUP($B1495,'Working final'!$A$4:$BU$2260,70,0)&gt;=75%,"Y","N")</f>
        <v>Y</v>
      </c>
      <c r="G1495" t="str">
        <f>IF(VLOOKUP($B1495,'Working final'!$A$4:$BU$2260,71,0)&gt;=30%,"Y","N")</f>
        <v>Y</v>
      </c>
      <c r="H1495" t="str">
        <f>IF(OR(VLOOKUP($B1495,'Working final'!$A$4:$BU$2260,72,0)&gt;=75%,VLOOKUP($B1495,'Working final'!$A$4:$BU$2260,73,0)&gt;=75%),"Y","N")</f>
        <v>Y</v>
      </c>
      <c r="I1495" s="4" t="str">
        <f t="shared" si="23"/>
        <v>Accept</v>
      </c>
      <c r="J1495" s="1">
        <f>VLOOKUP($B1495,'Working final'!$A$4:$BU$2260,50,0)</f>
        <v>45016</v>
      </c>
    </row>
    <row r="1496" spans="1:10" x14ac:dyDescent="0.25">
      <c r="A1496">
        <v>1494</v>
      </c>
      <c r="B1496" t="s">
        <v>3254</v>
      </c>
      <c r="C1496" t="str">
        <f>IF(VLOOKUP($B1496,'Working final'!$A$4:$BU$2260,50,0)&gt;=DATE(2022,3,31),"Y","N")</f>
        <v>Y</v>
      </c>
      <c r="D1496" t="str">
        <f>IF(VLOOKUP($B1496,'Working final'!$A$4:$BU$2260,51,0)&gt;=1,"Y","N")</f>
        <v>Y</v>
      </c>
      <c r="E1496" t="str">
        <f>IF(VLOOKUP($B1496,'Working final'!$A$4:$BU$2260,51,0)&lt;200,"Y","N")</f>
        <v>Y</v>
      </c>
      <c r="F1496" t="str">
        <f>IF(VLOOKUP($B1496,'Working final'!$A$4:$BU$2260,70,0)&gt;=75%,"Y","N")</f>
        <v>Y</v>
      </c>
      <c r="G1496" t="str">
        <f>IF(VLOOKUP($B1496,'Working final'!$A$4:$BU$2260,71,0)&gt;=30%,"Y","N")</f>
        <v>Y</v>
      </c>
      <c r="H1496" t="str">
        <f>IF(OR(VLOOKUP($B1496,'Working final'!$A$4:$BU$2260,72,0)&gt;=75%,VLOOKUP($B1496,'Working final'!$A$4:$BU$2260,73,0)&gt;=75%),"Y","N")</f>
        <v>Y</v>
      </c>
      <c r="I1496" s="4" t="str">
        <f t="shared" si="23"/>
        <v>Accept</v>
      </c>
      <c r="J1496" s="1">
        <f>VLOOKUP($B1496,'Working final'!$A$4:$BU$2260,50,0)</f>
        <v>45016</v>
      </c>
    </row>
    <row r="1497" spans="1:10" hidden="1" x14ac:dyDescent="0.25">
      <c r="A1497">
        <v>1495</v>
      </c>
      <c r="B1497" t="s">
        <v>3257</v>
      </c>
      <c r="C1497" t="str">
        <f>IF(VLOOKUP($B1497,'Working final'!$A$4:$BU$2260,50,0)&gt;=DATE(2022,3,31),"Y","N")</f>
        <v>Y</v>
      </c>
      <c r="D1497" t="str">
        <f>IF(VLOOKUP($B1497,'Working final'!$A$4:$BU$2260,51,0)&gt;=1,"Y","N")</f>
        <v>N</v>
      </c>
      <c r="E1497" t="str">
        <f>IF(VLOOKUP($B1497,'Working final'!$A$4:$BU$2260,51,0)&lt;200,"Y","N")</f>
        <v>Y</v>
      </c>
      <c r="F1497" t="str">
        <f>IF(VLOOKUP($B1497,'Working final'!$A$4:$BU$2260,70,0)&gt;=75%,"Y","N")</f>
        <v>Y</v>
      </c>
      <c r="G1497" t="str">
        <f>IF(VLOOKUP($B1497,'Working final'!$A$4:$BU$2260,71,0)&gt;=30%,"Y","N")</f>
        <v>N</v>
      </c>
      <c r="H1497" t="str">
        <f>IF(OR(VLOOKUP($B1497,'Working final'!$A$4:$BU$2260,72,0)&gt;=75%,VLOOKUP($B1497,'Working final'!$A$4:$BU$2260,73,0)&gt;=75%),"Y","N")</f>
        <v>N</v>
      </c>
      <c r="I1497" s="4" t="str">
        <f t="shared" si="23"/>
        <v>Reject</v>
      </c>
      <c r="J1497" s="1">
        <f>VLOOKUP($B1497,'Working final'!$A$4:$BU$2260,50,0)</f>
        <v>44651</v>
      </c>
    </row>
    <row r="1498" spans="1:10" hidden="1" x14ac:dyDescent="0.25">
      <c r="A1498">
        <v>1496</v>
      </c>
      <c r="B1498" t="s">
        <v>3259</v>
      </c>
      <c r="C1498" t="str">
        <f>IF(VLOOKUP($B1498,'Working final'!$A$4:$BU$2260,50,0)&gt;=DATE(2022,3,31),"Y","N")</f>
        <v>Y</v>
      </c>
      <c r="D1498" t="str">
        <f>IF(VLOOKUP($B1498,'Working final'!$A$4:$BU$2260,51,0)&gt;=1,"Y","N")</f>
        <v>Y</v>
      </c>
      <c r="E1498" t="str">
        <f>IF(VLOOKUP($B1498,'Working final'!$A$4:$BU$2260,51,0)&lt;200,"Y","N")</f>
        <v>Y</v>
      </c>
      <c r="F1498" t="str">
        <f>IF(VLOOKUP($B1498,'Working final'!$A$4:$BU$2260,70,0)&gt;=75%,"Y","N")</f>
        <v>Y</v>
      </c>
      <c r="G1498" t="str">
        <f>IF(VLOOKUP($B1498,'Working final'!$A$4:$BU$2260,71,0)&gt;=30%,"Y","N")</f>
        <v>Y</v>
      </c>
      <c r="H1498" t="str">
        <f>IF(OR(VLOOKUP($B1498,'Working final'!$A$4:$BU$2260,72,0)&gt;=75%,VLOOKUP($B1498,'Working final'!$A$4:$BU$2260,73,0)&gt;=75%),"Y","N")</f>
        <v>N</v>
      </c>
      <c r="I1498" s="4" t="str">
        <f t="shared" si="23"/>
        <v>Reject</v>
      </c>
      <c r="J1498" s="1">
        <f>VLOOKUP($B1498,'Working final'!$A$4:$BU$2260,50,0)</f>
        <v>45016</v>
      </c>
    </row>
    <row r="1499" spans="1:10" hidden="1" x14ac:dyDescent="0.25">
      <c r="A1499">
        <v>1497</v>
      </c>
      <c r="B1499" t="s">
        <v>3260</v>
      </c>
      <c r="C1499" t="str">
        <f>IF(VLOOKUP($B1499,'Working final'!$A$4:$BU$2260,50,0)&gt;=DATE(2022,3,31),"Y","N")</f>
        <v>Y</v>
      </c>
      <c r="D1499" t="str">
        <f>IF(VLOOKUP($B1499,'Working final'!$A$4:$BU$2260,51,0)&gt;=1,"Y","N")</f>
        <v>Y</v>
      </c>
      <c r="E1499" t="str">
        <f>IF(VLOOKUP($B1499,'Working final'!$A$4:$BU$2260,51,0)&lt;200,"Y","N")</f>
        <v>N</v>
      </c>
      <c r="F1499" t="str">
        <f>IF(VLOOKUP($B1499,'Working final'!$A$4:$BU$2260,70,0)&gt;=75%,"Y","N")</f>
        <v>Y</v>
      </c>
      <c r="G1499" t="str">
        <f>IF(VLOOKUP($B1499,'Working final'!$A$4:$BU$2260,71,0)&gt;=30%,"Y","N")</f>
        <v>Y</v>
      </c>
      <c r="H1499" t="str">
        <f>IF(OR(VLOOKUP($B1499,'Working final'!$A$4:$BU$2260,72,0)&gt;=75%,VLOOKUP($B1499,'Working final'!$A$4:$BU$2260,73,0)&gt;=75%),"Y","N")</f>
        <v>N</v>
      </c>
      <c r="I1499" s="4" t="str">
        <f t="shared" si="23"/>
        <v>Reject</v>
      </c>
      <c r="J1499" s="1">
        <f>VLOOKUP($B1499,'Working final'!$A$4:$BU$2260,50,0)</f>
        <v>45016</v>
      </c>
    </row>
    <row r="1500" spans="1:10" hidden="1" x14ac:dyDescent="0.25">
      <c r="A1500">
        <v>1498</v>
      </c>
      <c r="B1500" t="s">
        <v>3262</v>
      </c>
      <c r="C1500" t="str">
        <f>IF(VLOOKUP($B1500,'Working final'!$A$4:$BU$2260,50,0)&gt;=DATE(2022,3,31),"Y","N")</f>
        <v>Y</v>
      </c>
      <c r="D1500" t="str">
        <f>IF(VLOOKUP($B1500,'Working final'!$A$4:$BU$2260,51,0)&gt;=1,"Y","N")</f>
        <v>Y</v>
      </c>
      <c r="E1500" t="str">
        <f>IF(VLOOKUP($B1500,'Working final'!$A$4:$BU$2260,51,0)&lt;200,"Y","N")</f>
        <v>Y</v>
      </c>
      <c r="F1500" t="str">
        <f>IF(VLOOKUP($B1500,'Working final'!$A$4:$BU$2260,70,0)&gt;=75%,"Y","N")</f>
        <v>Y</v>
      </c>
      <c r="G1500" t="str">
        <f>IF(VLOOKUP($B1500,'Working final'!$A$4:$BU$2260,71,0)&gt;=30%,"Y","N")</f>
        <v>Y</v>
      </c>
      <c r="H1500" t="str">
        <f>IF(OR(VLOOKUP($B1500,'Working final'!$A$4:$BU$2260,72,0)&gt;=75%,VLOOKUP($B1500,'Working final'!$A$4:$BU$2260,73,0)&gt;=75%),"Y","N")</f>
        <v>N</v>
      </c>
      <c r="I1500" s="4" t="str">
        <f t="shared" si="23"/>
        <v>Reject</v>
      </c>
      <c r="J1500" s="1">
        <f>VLOOKUP($B1500,'Working final'!$A$4:$BU$2260,50,0)</f>
        <v>45016</v>
      </c>
    </row>
    <row r="1501" spans="1:10" hidden="1" x14ac:dyDescent="0.25">
      <c r="A1501">
        <v>1499</v>
      </c>
      <c r="B1501" t="s">
        <v>3263</v>
      </c>
      <c r="C1501" t="str">
        <f>IF(VLOOKUP($B1501,'Working final'!$A$4:$BU$2260,50,0)&gt;=DATE(2022,3,31),"Y","N")</f>
        <v>Y</v>
      </c>
      <c r="D1501" t="str">
        <f>IF(VLOOKUP($B1501,'Working final'!$A$4:$BU$2260,51,0)&gt;=1,"Y","N")</f>
        <v>Y</v>
      </c>
      <c r="E1501" t="str">
        <f>IF(VLOOKUP($B1501,'Working final'!$A$4:$BU$2260,51,0)&lt;200,"Y","N")</f>
        <v>Y</v>
      </c>
      <c r="F1501" t="str">
        <f>IF(VLOOKUP($B1501,'Working final'!$A$4:$BU$2260,70,0)&gt;=75%,"Y","N")</f>
        <v>Y</v>
      </c>
      <c r="G1501" t="str">
        <f>IF(VLOOKUP($B1501,'Working final'!$A$4:$BU$2260,71,0)&gt;=30%,"Y","N")</f>
        <v>Y</v>
      </c>
      <c r="H1501" t="str">
        <f>IF(OR(VLOOKUP($B1501,'Working final'!$A$4:$BU$2260,72,0)&gt;=75%,VLOOKUP($B1501,'Working final'!$A$4:$BU$2260,73,0)&gt;=75%),"Y","N")</f>
        <v>N</v>
      </c>
      <c r="I1501" s="4" t="str">
        <f t="shared" si="23"/>
        <v>Reject</v>
      </c>
      <c r="J1501" s="1">
        <f>VLOOKUP($B1501,'Working final'!$A$4:$BU$2260,50,0)</f>
        <v>45016</v>
      </c>
    </row>
    <row r="1502" spans="1:10" hidden="1" x14ac:dyDescent="0.25">
      <c r="A1502">
        <v>1500</v>
      </c>
      <c r="B1502" t="s">
        <v>3264</v>
      </c>
      <c r="C1502" t="str">
        <f>IF(VLOOKUP($B1502,'Working final'!$A$4:$BU$2260,50,0)&gt;=DATE(2022,3,31),"Y","N")</f>
        <v>Y</v>
      </c>
      <c r="D1502" t="str">
        <f>IF(VLOOKUP($B1502,'Working final'!$A$4:$BU$2260,51,0)&gt;=1,"Y","N")</f>
        <v>Y</v>
      </c>
      <c r="E1502" t="str">
        <f>IF(VLOOKUP($B1502,'Working final'!$A$4:$BU$2260,51,0)&lt;200,"Y","N")</f>
        <v>N</v>
      </c>
      <c r="F1502" t="str">
        <f>IF(VLOOKUP($B1502,'Working final'!$A$4:$BU$2260,70,0)&gt;=75%,"Y","N")</f>
        <v>Y</v>
      </c>
      <c r="G1502" t="str">
        <f>IF(VLOOKUP($B1502,'Working final'!$A$4:$BU$2260,71,0)&gt;=30%,"Y","N")</f>
        <v>Y</v>
      </c>
      <c r="H1502" t="str">
        <f>IF(OR(VLOOKUP($B1502,'Working final'!$A$4:$BU$2260,72,0)&gt;=75%,VLOOKUP($B1502,'Working final'!$A$4:$BU$2260,73,0)&gt;=75%),"Y","N")</f>
        <v>Y</v>
      </c>
      <c r="I1502" s="4" t="str">
        <f t="shared" si="23"/>
        <v>Reject</v>
      </c>
      <c r="J1502" s="1">
        <f>VLOOKUP($B1502,'Working final'!$A$4:$BU$2260,50,0)</f>
        <v>45016</v>
      </c>
    </row>
    <row r="1503" spans="1:10" hidden="1" x14ac:dyDescent="0.25">
      <c r="A1503">
        <v>1501</v>
      </c>
      <c r="B1503" t="s">
        <v>3266</v>
      </c>
      <c r="C1503" t="str">
        <f>IF(VLOOKUP($B1503,'Working final'!$A$4:$BU$2260,50,0)&gt;=DATE(2022,3,31),"Y","N")</f>
        <v>Y</v>
      </c>
      <c r="D1503" t="str">
        <f>IF(VLOOKUP($B1503,'Working final'!$A$4:$BU$2260,51,0)&gt;=1,"Y","N")</f>
        <v>Y</v>
      </c>
      <c r="E1503" t="str">
        <f>IF(VLOOKUP($B1503,'Working final'!$A$4:$BU$2260,51,0)&lt;200,"Y","N")</f>
        <v>Y</v>
      </c>
      <c r="F1503" t="str">
        <f>IF(VLOOKUP($B1503,'Working final'!$A$4:$BU$2260,70,0)&gt;=75%,"Y","N")</f>
        <v>N</v>
      </c>
      <c r="G1503" t="str">
        <f>IF(VLOOKUP($B1503,'Working final'!$A$4:$BU$2260,71,0)&gt;=30%,"Y","N")</f>
        <v>Y</v>
      </c>
      <c r="H1503" t="str">
        <f>IF(OR(VLOOKUP($B1503,'Working final'!$A$4:$BU$2260,72,0)&gt;=75%,VLOOKUP($B1503,'Working final'!$A$4:$BU$2260,73,0)&gt;=75%),"Y","N")</f>
        <v>N</v>
      </c>
      <c r="I1503" s="4" t="str">
        <f t="shared" si="23"/>
        <v>Reject</v>
      </c>
      <c r="J1503" s="1">
        <f>VLOOKUP($B1503,'Working final'!$A$4:$BU$2260,50,0)</f>
        <v>45016</v>
      </c>
    </row>
    <row r="1504" spans="1:10" x14ac:dyDescent="0.25">
      <c r="A1504">
        <v>1502</v>
      </c>
      <c r="B1504" t="s">
        <v>3268</v>
      </c>
      <c r="C1504" t="str">
        <f>IF(VLOOKUP($B1504,'Working final'!$A$4:$BU$2260,50,0)&gt;=DATE(2022,3,31),"Y","N")</f>
        <v>Y</v>
      </c>
      <c r="D1504" t="str">
        <f>IF(VLOOKUP($B1504,'Working final'!$A$4:$BU$2260,51,0)&gt;=1,"Y","N")</f>
        <v>Y</v>
      </c>
      <c r="E1504" t="str">
        <f>IF(VLOOKUP($B1504,'Working final'!$A$4:$BU$2260,51,0)&lt;200,"Y","N")</f>
        <v>Y</v>
      </c>
      <c r="F1504" t="str">
        <f>IF(VLOOKUP($B1504,'Working final'!$A$4:$BU$2260,70,0)&gt;=75%,"Y","N")</f>
        <v>Y</v>
      </c>
      <c r="G1504" t="str">
        <f>IF(VLOOKUP($B1504,'Working final'!$A$4:$BU$2260,71,0)&gt;=30%,"Y","N")</f>
        <v>Y</v>
      </c>
      <c r="H1504" t="str">
        <f>IF(OR(VLOOKUP($B1504,'Working final'!$A$4:$BU$2260,72,0)&gt;=75%,VLOOKUP($B1504,'Working final'!$A$4:$BU$2260,73,0)&gt;=75%),"Y","N")</f>
        <v>Y</v>
      </c>
      <c r="I1504" s="4" t="str">
        <f t="shared" si="23"/>
        <v>Accept</v>
      </c>
      <c r="J1504" s="1">
        <f>VLOOKUP($B1504,'Working final'!$A$4:$BU$2260,50,0)</f>
        <v>44651</v>
      </c>
    </row>
    <row r="1505" spans="1:10" hidden="1" x14ac:dyDescent="0.25">
      <c r="A1505">
        <v>1503</v>
      </c>
      <c r="B1505" t="s">
        <v>3273</v>
      </c>
      <c r="C1505" t="str">
        <f>IF(VLOOKUP($B1505,'Working final'!$A$4:$BU$2260,50,0)&gt;=DATE(2022,3,31),"Y","N")</f>
        <v>N</v>
      </c>
      <c r="D1505" t="str">
        <f>IF(VLOOKUP($B1505,'Working final'!$A$4:$BU$2260,51,0)&gt;=1,"Y","N")</f>
        <v>N</v>
      </c>
      <c r="E1505" t="str">
        <f>IF(VLOOKUP($B1505,'Working final'!$A$4:$BU$2260,51,0)&lt;200,"Y","N")</f>
        <v>Y</v>
      </c>
      <c r="F1505" t="str">
        <f>IF(VLOOKUP($B1505,'Working final'!$A$4:$BU$2260,70,0)&gt;=75%,"Y","N")</f>
        <v>N</v>
      </c>
      <c r="G1505" t="str">
        <f>IF(VLOOKUP($B1505,'Working final'!$A$4:$BU$2260,71,0)&gt;=30%,"Y","N")</f>
        <v>N</v>
      </c>
      <c r="H1505" t="str">
        <f>IF(OR(VLOOKUP($B1505,'Working final'!$A$4:$BU$2260,72,0)&gt;=75%,VLOOKUP($B1505,'Working final'!$A$4:$BU$2260,73,0)&gt;=75%),"Y","N")</f>
        <v>N</v>
      </c>
      <c r="I1505" s="4" t="str">
        <f t="shared" si="23"/>
        <v>Reject</v>
      </c>
      <c r="J1505" s="1">
        <f>VLOOKUP($B1505,'Working final'!$A$4:$BU$2260,50,0)</f>
        <v>0</v>
      </c>
    </row>
    <row r="1506" spans="1:10" x14ac:dyDescent="0.25">
      <c r="A1506">
        <v>1504</v>
      </c>
      <c r="B1506" t="s">
        <v>3278</v>
      </c>
      <c r="C1506" t="str">
        <f>IF(VLOOKUP($B1506,'Working final'!$A$4:$BU$2260,50,0)&gt;=DATE(2022,3,31),"Y","N")</f>
        <v>Y</v>
      </c>
      <c r="D1506" t="str">
        <f>IF(VLOOKUP($B1506,'Working final'!$A$4:$BU$2260,51,0)&gt;=1,"Y","N")</f>
        <v>Y</v>
      </c>
      <c r="E1506" t="str">
        <f>IF(VLOOKUP($B1506,'Working final'!$A$4:$BU$2260,51,0)&lt;200,"Y","N")</f>
        <v>Y</v>
      </c>
      <c r="F1506" t="str">
        <f>IF(VLOOKUP($B1506,'Working final'!$A$4:$BU$2260,70,0)&gt;=75%,"Y","N")</f>
        <v>Y</v>
      </c>
      <c r="G1506" t="str">
        <f>IF(VLOOKUP($B1506,'Working final'!$A$4:$BU$2260,71,0)&gt;=30%,"Y","N")</f>
        <v>Y</v>
      </c>
      <c r="H1506" t="str">
        <f>IF(OR(VLOOKUP($B1506,'Working final'!$A$4:$BU$2260,72,0)&gt;=75%,VLOOKUP($B1506,'Working final'!$A$4:$BU$2260,73,0)&gt;=75%),"Y","N")</f>
        <v>Y</v>
      </c>
      <c r="I1506" s="4" t="str">
        <f t="shared" si="23"/>
        <v>Accept</v>
      </c>
      <c r="J1506" s="1">
        <f>VLOOKUP($B1506,'Working final'!$A$4:$BU$2260,50,0)</f>
        <v>45016</v>
      </c>
    </row>
    <row r="1507" spans="1:10" x14ac:dyDescent="0.25">
      <c r="A1507">
        <v>1505</v>
      </c>
      <c r="B1507" t="s">
        <v>3279</v>
      </c>
      <c r="C1507" t="str">
        <f>IF(VLOOKUP($B1507,'Working final'!$A$4:$BU$2260,50,0)&gt;=DATE(2022,3,31),"Y","N")</f>
        <v>Y</v>
      </c>
      <c r="D1507" t="str">
        <f>IF(VLOOKUP($B1507,'Working final'!$A$4:$BU$2260,51,0)&gt;=1,"Y","N")</f>
        <v>Y</v>
      </c>
      <c r="E1507" t="str">
        <f>IF(VLOOKUP($B1507,'Working final'!$A$4:$BU$2260,51,0)&lt;200,"Y","N")</f>
        <v>Y</v>
      </c>
      <c r="F1507" t="str">
        <f>IF(VLOOKUP($B1507,'Working final'!$A$4:$BU$2260,70,0)&gt;=75%,"Y","N")</f>
        <v>Y</v>
      </c>
      <c r="G1507" t="str">
        <f>IF(VLOOKUP($B1507,'Working final'!$A$4:$BU$2260,71,0)&gt;=30%,"Y","N")</f>
        <v>Y</v>
      </c>
      <c r="H1507" t="str">
        <f>IF(OR(VLOOKUP($B1507,'Working final'!$A$4:$BU$2260,72,0)&gt;=75%,VLOOKUP($B1507,'Working final'!$A$4:$BU$2260,73,0)&gt;=75%),"Y","N")</f>
        <v>Y</v>
      </c>
      <c r="I1507" s="4" t="str">
        <f t="shared" si="23"/>
        <v>Accept</v>
      </c>
      <c r="J1507" s="1">
        <f>VLOOKUP($B1507,'Working final'!$A$4:$BU$2260,50,0)</f>
        <v>45016</v>
      </c>
    </row>
    <row r="1508" spans="1:10" hidden="1" x14ac:dyDescent="0.25">
      <c r="A1508">
        <v>1506</v>
      </c>
      <c r="B1508" t="s">
        <v>3281</v>
      </c>
      <c r="C1508" t="str">
        <f>IF(VLOOKUP($B1508,'Working final'!$A$4:$BU$2260,50,0)&gt;=DATE(2022,3,31),"Y","N")</f>
        <v>Y</v>
      </c>
      <c r="D1508" t="str">
        <f>IF(VLOOKUP($B1508,'Working final'!$A$4:$BU$2260,51,0)&gt;=1,"Y","N")</f>
        <v>Y</v>
      </c>
      <c r="E1508" t="str">
        <f>IF(VLOOKUP($B1508,'Working final'!$A$4:$BU$2260,51,0)&lt;200,"Y","N")</f>
        <v>Y</v>
      </c>
      <c r="F1508" t="str">
        <f>IF(VLOOKUP($B1508,'Working final'!$A$4:$BU$2260,70,0)&gt;=75%,"Y","N")</f>
        <v>Y</v>
      </c>
      <c r="G1508" t="str">
        <f>IF(VLOOKUP($B1508,'Working final'!$A$4:$BU$2260,71,0)&gt;=30%,"Y","N")</f>
        <v>Y</v>
      </c>
      <c r="H1508" t="str">
        <f>IF(OR(VLOOKUP($B1508,'Working final'!$A$4:$BU$2260,72,0)&gt;=75%,VLOOKUP($B1508,'Working final'!$A$4:$BU$2260,73,0)&gt;=75%),"Y","N")</f>
        <v>N</v>
      </c>
      <c r="I1508" s="4" t="str">
        <f t="shared" si="23"/>
        <v>Reject</v>
      </c>
      <c r="J1508" s="1">
        <f>VLOOKUP($B1508,'Working final'!$A$4:$BU$2260,50,0)</f>
        <v>45016</v>
      </c>
    </row>
    <row r="1509" spans="1:10" hidden="1" x14ac:dyDescent="0.25">
      <c r="A1509">
        <v>1507</v>
      </c>
      <c r="B1509" t="s">
        <v>3283</v>
      </c>
      <c r="C1509" t="str">
        <f>IF(VLOOKUP($B1509,'Working final'!$A$4:$BU$2260,50,0)&gt;=DATE(2022,3,31),"Y","N")</f>
        <v>N</v>
      </c>
      <c r="D1509" t="str">
        <f>IF(VLOOKUP($B1509,'Working final'!$A$4:$BU$2260,51,0)&gt;=1,"Y","N")</f>
        <v>N</v>
      </c>
      <c r="E1509" t="str">
        <f>IF(VLOOKUP($B1509,'Working final'!$A$4:$BU$2260,51,0)&lt;200,"Y","N")</f>
        <v>Y</v>
      </c>
      <c r="F1509" t="str">
        <f>IF(VLOOKUP($B1509,'Working final'!$A$4:$BU$2260,70,0)&gt;=75%,"Y","N")</f>
        <v>N</v>
      </c>
      <c r="G1509" t="str">
        <f>IF(VLOOKUP($B1509,'Working final'!$A$4:$BU$2260,71,0)&gt;=30%,"Y","N")</f>
        <v>N</v>
      </c>
      <c r="H1509" t="str">
        <f>IF(OR(VLOOKUP($B1509,'Working final'!$A$4:$BU$2260,72,0)&gt;=75%,VLOOKUP($B1509,'Working final'!$A$4:$BU$2260,73,0)&gt;=75%),"Y","N")</f>
        <v>N</v>
      </c>
      <c r="I1509" s="4" t="str">
        <f t="shared" si="23"/>
        <v>Reject</v>
      </c>
      <c r="J1509" s="1">
        <f>VLOOKUP($B1509,'Working final'!$A$4:$BU$2260,50,0)</f>
        <v>0</v>
      </c>
    </row>
    <row r="1510" spans="1:10" hidden="1" x14ac:dyDescent="0.25">
      <c r="A1510">
        <v>1508</v>
      </c>
      <c r="B1510" t="s">
        <v>3287</v>
      </c>
      <c r="C1510" t="str">
        <f>IF(VLOOKUP($B1510,'Working final'!$A$4:$BU$2260,50,0)&gt;=DATE(2022,3,31),"Y","N")</f>
        <v>Y</v>
      </c>
      <c r="D1510" t="str">
        <f>IF(VLOOKUP($B1510,'Working final'!$A$4:$BU$2260,51,0)&gt;=1,"Y","N")</f>
        <v>Y</v>
      </c>
      <c r="E1510" t="str">
        <f>IF(VLOOKUP($B1510,'Working final'!$A$4:$BU$2260,51,0)&lt;200,"Y","N")</f>
        <v>Y</v>
      </c>
      <c r="F1510" t="str">
        <f>IF(VLOOKUP($B1510,'Working final'!$A$4:$BU$2260,70,0)&gt;=75%,"Y","N")</f>
        <v>Y</v>
      </c>
      <c r="G1510" t="str">
        <f>IF(VLOOKUP($B1510,'Working final'!$A$4:$BU$2260,71,0)&gt;=30%,"Y","N")</f>
        <v>Y</v>
      </c>
      <c r="H1510" t="str">
        <f>IF(OR(VLOOKUP($B1510,'Working final'!$A$4:$BU$2260,72,0)&gt;=75%,VLOOKUP($B1510,'Working final'!$A$4:$BU$2260,73,0)&gt;=75%),"Y","N")</f>
        <v>N</v>
      </c>
      <c r="I1510" s="4" t="str">
        <f t="shared" si="23"/>
        <v>Reject</v>
      </c>
      <c r="J1510" s="1">
        <f>VLOOKUP($B1510,'Working final'!$A$4:$BU$2260,50,0)</f>
        <v>45016</v>
      </c>
    </row>
    <row r="1511" spans="1:10" hidden="1" x14ac:dyDescent="0.25">
      <c r="A1511">
        <v>1509</v>
      </c>
      <c r="B1511" t="s">
        <v>3291</v>
      </c>
      <c r="C1511" t="str">
        <f>IF(VLOOKUP($B1511,'Working final'!$A$4:$BU$2260,50,0)&gt;=DATE(2022,3,31),"Y","N")</f>
        <v>Y</v>
      </c>
      <c r="D1511" t="str">
        <f>IF(VLOOKUP($B1511,'Working final'!$A$4:$BU$2260,51,0)&gt;=1,"Y","N")</f>
        <v>Y</v>
      </c>
      <c r="E1511" t="str">
        <f>IF(VLOOKUP($B1511,'Working final'!$A$4:$BU$2260,51,0)&lt;200,"Y","N")</f>
        <v>N</v>
      </c>
      <c r="F1511" t="str">
        <f>IF(VLOOKUP($B1511,'Working final'!$A$4:$BU$2260,70,0)&gt;=75%,"Y","N")</f>
        <v>Y</v>
      </c>
      <c r="G1511" t="str">
        <f>IF(VLOOKUP($B1511,'Working final'!$A$4:$BU$2260,71,0)&gt;=30%,"Y","N")</f>
        <v>Y</v>
      </c>
      <c r="H1511" t="str">
        <f>IF(OR(VLOOKUP($B1511,'Working final'!$A$4:$BU$2260,72,0)&gt;=75%,VLOOKUP($B1511,'Working final'!$A$4:$BU$2260,73,0)&gt;=75%),"Y","N")</f>
        <v>Y</v>
      </c>
      <c r="I1511" s="4" t="str">
        <f t="shared" si="23"/>
        <v>Reject</v>
      </c>
      <c r="J1511" s="1">
        <f>VLOOKUP($B1511,'Working final'!$A$4:$BU$2260,50,0)</f>
        <v>45016</v>
      </c>
    </row>
    <row r="1512" spans="1:10" x14ac:dyDescent="0.25">
      <c r="A1512">
        <v>1510</v>
      </c>
      <c r="B1512" t="s">
        <v>3293</v>
      </c>
      <c r="C1512" t="str">
        <f>IF(VLOOKUP($B1512,'Working final'!$A$4:$BU$2260,50,0)&gt;=DATE(2022,3,31),"Y","N")</f>
        <v>Y</v>
      </c>
      <c r="D1512" t="str">
        <f>IF(VLOOKUP($B1512,'Working final'!$A$4:$BU$2260,51,0)&gt;=1,"Y","N")</f>
        <v>Y</v>
      </c>
      <c r="E1512" t="str">
        <f>IF(VLOOKUP($B1512,'Working final'!$A$4:$BU$2260,51,0)&lt;200,"Y","N")</f>
        <v>Y</v>
      </c>
      <c r="F1512" t="str">
        <f>IF(VLOOKUP($B1512,'Working final'!$A$4:$BU$2260,70,0)&gt;=75%,"Y","N")</f>
        <v>Y</v>
      </c>
      <c r="G1512" t="str">
        <f>IF(VLOOKUP($B1512,'Working final'!$A$4:$BU$2260,71,0)&gt;=30%,"Y","N")</f>
        <v>Y</v>
      </c>
      <c r="H1512" t="str">
        <f>IF(OR(VLOOKUP($B1512,'Working final'!$A$4:$BU$2260,72,0)&gt;=75%,VLOOKUP($B1512,'Working final'!$A$4:$BU$2260,73,0)&gt;=75%),"Y","N")</f>
        <v>Y</v>
      </c>
      <c r="I1512" s="4" t="str">
        <f t="shared" si="23"/>
        <v>Accept</v>
      </c>
      <c r="J1512" s="1">
        <f>VLOOKUP($B1512,'Working final'!$A$4:$BU$2260,50,0)</f>
        <v>45016</v>
      </c>
    </row>
    <row r="1513" spans="1:10" hidden="1" x14ac:dyDescent="0.25">
      <c r="A1513">
        <v>1511</v>
      </c>
      <c r="B1513" t="s">
        <v>3299</v>
      </c>
      <c r="C1513" t="str">
        <f>IF(VLOOKUP($B1513,'Working final'!$A$4:$BU$2260,50,0)&gt;=DATE(2022,3,31),"Y","N")</f>
        <v>Y</v>
      </c>
      <c r="D1513" t="str">
        <f>IF(VLOOKUP($B1513,'Working final'!$A$4:$BU$2260,51,0)&gt;=1,"Y","N")</f>
        <v>Y</v>
      </c>
      <c r="E1513" t="str">
        <f>IF(VLOOKUP($B1513,'Working final'!$A$4:$BU$2260,51,0)&lt;200,"Y","N")</f>
        <v>Y</v>
      </c>
      <c r="F1513" t="str">
        <f>IF(VLOOKUP($B1513,'Working final'!$A$4:$BU$2260,70,0)&gt;=75%,"Y","N")</f>
        <v>Y</v>
      </c>
      <c r="G1513" t="str">
        <f>IF(VLOOKUP($B1513,'Working final'!$A$4:$BU$2260,71,0)&gt;=30%,"Y","N")</f>
        <v>Y</v>
      </c>
      <c r="H1513" t="str">
        <f>IF(OR(VLOOKUP($B1513,'Working final'!$A$4:$BU$2260,72,0)&gt;=75%,VLOOKUP($B1513,'Working final'!$A$4:$BU$2260,73,0)&gt;=75%),"Y","N")</f>
        <v>N</v>
      </c>
      <c r="I1513" s="4" t="str">
        <f t="shared" si="23"/>
        <v>Reject</v>
      </c>
      <c r="J1513" s="1">
        <f>VLOOKUP($B1513,'Working final'!$A$4:$BU$2260,50,0)</f>
        <v>45016</v>
      </c>
    </row>
    <row r="1514" spans="1:10" x14ac:dyDescent="0.25">
      <c r="A1514">
        <v>1512</v>
      </c>
      <c r="B1514" t="s">
        <v>3301</v>
      </c>
      <c r="C1514" t="str">
        <f>IF(VLOOKUP($B1514,'Working final'!$A$4:$BU$2260,50,0)&gt;=DATE(2022,3,31),"Y","N")</f>
        <v>Y</v>
      </c>
      <c r="D1514" t="str">
        <f>IF(VLOOKUP($B1514,'Working final'!$A$4:$BU$2260,51,0)&gt;=1,"Y","N")</f>
        <v>Y</v>
      </c>
      <c r="E1514" t="str">
        <f>IF(VLOOKUP($B1514,'Working final'!$A$4:$BU$2260,51,0)&lt;200,"Y","N")</f>
        <v>Y</v>
      </c>
      <c r="F1514" t="str">
        <f>IF(VLOOKUP($B1514,'Working final'!$A$4:$BU$2260,70,0)&gt;=75%,"Y","N")</f>
        <v>Y</v>
      </c>
      <c r="G1514" t="str">
        <f>IF(VLOOKUP($B1514,'Working final'!$A$4:$BU$2260,71,0)&gt;=30%,"Y","N")</f>
        <v>Y</v>
      </c>
      <c r="H1514" t="str">
        <f>IF(OR(VLOOKUP($B1514,'Working final'!$A$4:$BU$2260,72,0)&gt;=75%,VLOOKUP($B1514,'Working final'!$A$4:$BU$2260,73,0)&gt;=75%),"Y","N")</f>
        <v>Y</v>
      </c>
      <c r="I1514" s="4" t="str">
        <f t="shared" si="23"/>
        <v>Accept</v>
      </c>
      <c r="J1514" s="1">
        <f>VLOOKUP($B1514,'Working final'!$A$4:$BU$2260,50,0)</f>
        <v>45016</v>
      </c>
    </row>
    <row r="1515" spans="1:10" hidden="1" x14ac:dyDescent="0.25">
      <c r="A1515">
        <v>1513</v>
      </c>
      <c r="B1515" t="s">
        <v>3305</v>
      </c>
      <c r="C1515" t="str">
        <f>IF(VLOOKUP($B1515,'Working final'!$A$4:$BU$2260,50,0)&gt;=DATE(2022,3,31),"Y","N")</f>
        <v>Y</v>
      </c>
      <c r="D1515" t="str">
        <f>IF(VLOOKUP($B1515,'Working final'!$A$4:$BU$2260,51,0)&gt;=1,"Y","N")</f>
        <v>Y</v>
      </c>
      <c r="E1515" t="str">
        <f>IF(VLOOKUP($B1515,'Working final'!$A$4:$BU$2260,51,0)&lt;200,"Y","N")</f>
        <v>Y</v>
      </c>
      <c r="F1515" t="str">
        <f>IF(VLOOKUP($B1515,'Working final'!$A$4:$BU$2260,70,0)&gt;=75%,"Y","N")</f>
        <v>Y</v>
      </c>
      <c r="G1515" t="str">
        <f>IF(VLOOKUP($B1515,'Working final'!$A$4:$BU$2260,71,0)&gt;=30%,"Y","N")</f>
        <v>N</v>
      </c>
      <c r="H1515" t="str">
        <f>IF(OR(VLOOKUP($B1515,'Working final'!$A$4:$BU$2260,72,0)&gt;=75%,VLOOKUP($B1515,'Working final'!$A$4:$BU$2260,73,0)&gt;=75%),"Y","N")</f>
        <v>N</v>
      </c>
      <c r="I1515" s="4" t="str">
        <f t="shared" si="23"/>
        <v>Reject</v>
      </c>
      <c r="J1515" s="1">
        <f>VLOOKUP($B1515,'Working final'!$A$4:$BU$2260,50,0)</f>
        <v>45016</v>
      </c>
    </row>
    <row r="1516" spans="1:10" hidden="1" x14ac:dyDescent="0.25">
      <c r="A1516">
        <v>1514</v>
      </c>
      <c r="B1516" t="s">
        <v>3307</v>
      </c>
      <c r="C1516" t="str">
        <f>IF(VLOOKUP($B1516,'Working final'!$A$4:$BU$2260,50,0)&gt;=DATE(2022,3,31),"Y","N")</f>
        <v>Y</v>
      </c>
      <c r="D1516" t="str">
        <f>IF(VLOOKUP($B1516,'Working final'!$A$4:$BU$2260,51,0)&gt;=1,"Y","N")</f>
        <v>Y</v>
      </c>
      <c r="E1516" t="str">
        <f>IF(VLOOKUP($B1516,'Working final'!$A$4:$BU$2260,51,0)&lt;200,"Y","N")</f>
        <v>N</v>
      </c>
      <c r="F1516" t="str">
        <f>IF(VLOOKUP($B1516,'Working final'!$A$4:$BU$2260,70,0)&gt;=75%,"Y","N")</f>
        <v>Y</v>
      </c>
      <c r="G1516" t="str">
        <f>IF(VLOOKUP($B1516,'Working final'!$A$4:$BU$2260,71,0)&gt;=30%,"Y","N")</f>
        <v>Y</v>
      </c>
      <c r="H1516" t="str">
        <f>IF(OR(VLOOKUP($B1516,'Working final'!$A$4:$BU$2260,72,0)&gt;=75%,VLOOKUP($B1516,'Working final'!$A$4:$BU$2260,73,0)&gt;=75%),"Y","N")</f>
        <v>Y</v>
      </c>
      <c r="I1516" s="4" t="str">
        <f t="shared" si="23"/>
        <v>Reject</v>
      </c>
      <c r="J1516" s="1">
        <f>VLOOKUP($B1516,'Working final'!$A$4:$BU$2260,50,0)</f>
        <v>45016</v>
      </c>
    </row>
    <row r="1517" spans="1:10" hidden="1" x14ac:dyDescent="0.25">
      <c r="A1517">
        <v>1515</v>
      </c>
      <c r="B1517" t="s">
        <v>3308</v>
      </c>
      <c r="C1517" t="str">
        <f>IF(VLOOKUP($B1517,'Working final'!$A$4:$BU$2260,50,0)&gt;=DATE(2022,3,31),"Y","N")</f>
        <v>Y</v>
      </c>
      <c r="D1517" t="str">
        <f>IF(VLOOKUP($B1517,'Working final'!$A$4:$BU$2260,51,0)&gt;=1,"Y","N")</f>
        <v>N</v>
      </c>
      <c r="E1517" t="str">
        <f>IF(VLOOKUP($B1517,'Working final'!$A$4:$BU$2260,51,0)&lt;200,"Y","N")</f>
        <v>Y</v>
      </c>
      <c r="F1517" t="str">
        <f>IF(VLOOKUP($B1517,'Working final'!$A$4:$BU$2260,70,0)&gt;=75%,"Y","N")</f>
        <v>N</v>
      </c>
      <c r="G1517" t="str">
        <f>IF(VLOOKUP($B1517,'Working final'!$A$4:$BU$2260,71,0)&gt;=30%,"Y","N")</f>
        <v>Y</v>
      </c>
      <c r="H1517" t="str">
        <f>IF(OR(VLOOKUP($B1517,'Working final'!$A$4:$BU$2260,72,0)&gt;=75%,VLOOKUP($B1517,'Working final'!$A$4:$BU$2260,73,0)&gt;=75%),"Y","N")</f>
        <v>N</v>
      </c>
      <c r="I1517" s="4" t="str">
        <f t="shared" si="23"/>
        <v>Reject</v>
      </c>
      <c r="J1517" s="1">
        <f>VLOOKUP($B1517,'Working final'!$A$4:$BU$2260,50,0)</f>
        <v>45016</v>
      </c>
    </row>
    <row r="1518" spans="1:10" hidden="1" x14ac:dyDescent="0.25">
      <c r="A1518">
        <v>1516</v>
      </c>
      <c r="B1518" t="s">
        <v>3309</v>
      </c>
      <c r="C1518" t="str">
        <f>IF(VLOOKUP($B1518,'Working final'!$A$4:$BU$2260,50,0)&gt;=DATE(2022,3,31),"Y","N")</f>
        <v>Y</v>
      </c>
      <c r="D1518" t="str">
        <f>IF(VLOOKUP($B1518,'Working final'!$A$4:$BU$2260,51,0)&gt;=1,"Y","N")</f>
        <v>Y</v>
      </c>
      <c r="E1518" t="str">
        <f>IF(VLOOKUP($B1518,'Working final'!$A$4:$BU$2260,51,0)&lt;200,"Y","N")</f>
        <v>Y</v>
      </c>
      <c r="F1518" t="str">
        <f>IF(VLOOKUP($B1518,'Working final'!$A$4:$BU$2260,70,0)&gt;=75%,"Y","N")</f>
        <v>Y</v>
      </c>
      <c r="G1518" t="str">
        <f>IF(VLOOKUP($B1518,'Working final'!$A$4:$BU$2260,71,0)&gt;=30%,"Y","N")</f>
        <v>Y</v>
      </c>
      <c r="H1518" t="str">
        <f>IF(OR(VLOOKUP($B1518,'Working final'!$A$4:$BU$2260,72,0)&gt;=75%,VLOOKUP($B1518,'Working final'!$A$4:$BU$2260,73,0)&gt;=75%),"Y","N")</f>
        <v>N</v>
      </c>
      <c r="I1518" s="4" t="str">
        <f t="shared" si="23"/>
        <v>Reject</v>
      </c>
      <c r="J1518" s="1">
        <f>VLOOKUP($B1518,'Working final'!$A$4:$BU$2260,50,0)</f>
        <v>45016</v>
      </c>
    </row>
    <row r="1519" spans="1:10" hidden="1" x14ac:dyDescent="0.25">
      <c r="A1519">
        <v>1517</v>
      </c>
      <c r="B1519" t="s">
        <v>3312</v>
      </c>
      <c r="C1519" t="str">
        <f>IF(VLOOKUP($B1519,'Working final'!$A$4:$BU$2260,50,0)&gt;=DATE(2022,3,31),"Y","N")</f>
        <v>Y</v>
      </c>
      <c r="D1519" t="str">
        <f>IF(VLOOKUP($B1519,'Working final'!$A$4:$BU$2260,51,0)&gt;=1,"Y","N")</f>
        <v>Y</v>
      </c>
      <c r="E1519" t="str">
        <f>IF(VLOOKUP($B1519,'Working final'!$A$4:$BU$2260,51,0)&lt;200,"Y","N")</f>
        <v>N</v>
      </c>
      <c r="F1519" t="str">
        <f>IF(VLOOKUP($B1519,'Working final'!$A$4:$BU$2260,70,0)&gt;=75%,"Y","N")</f>
        <v>Y</v>
      </c>
      <c r="G1519" t="str">
        <f>IF(VLOOKUP($B1519,'Working final'!$A$4:$BU$2260,71,0)&gt;=30%,"Y","N")</f>
        <v>Y</v>
      </c>
      <c r="H1519" t="str">
        <f>IF(OR(VLOOKUP($B1519,'Working final'!$A$4:$BU$2260,72,0)&gt;=75%,VLOOKUP($B1519,'Working final'!$A$4:$BU$2260,73,0)&gt;=75%),"Y","N")</f>
        <v>Y</v>
      </c>
      <c r="I1519" s="4" t="str">
        <f t="shared" si="23"/>
        <v>Reject</v>
      </c>
      <c r="J1519" s="1">
        <f>VLOOKUP($B1519,'Working final'!$A$4:$BU$2260,50,0)</f>
        <v>45016</v>
      </c>
    </row>
    <row r="1520" spans="1:10" hidden="1" x14ac:dyDescent="0.25">
      <c r="A1520">
        <v>1518</v>
      </c>
      <c r="B1520" t="s">
        <v>3313</v>
      </c>
      <c r="C1520" t="str">
        <f>IF(VLOOKUP($B1520,'Working final'!$A$4:$BU$2260,50,0)&gt;=DATE(2022,3,31),"Y","N")</f>
        <v>Y</v>
      </c>
      <c r="D1520" t="str">
        <f>IF(VLOOKUP($B1520,'Working final'!$A$4:$BU$2260,51,0)&gt;=1,"Y","N")</f>
        <v>Y</v>
      </c>
      <c r="E1520" t="str">
        <f>IF(VLOOKUP($B1520,'Working final'!$A$4:$BU$2260,51,0)&lt;200,"Y","N")</f>
        <v>Y</v>
      </c>
      <c r="F1520" t="str">
        <f>IF(VLOOKUP($B1520,'Working final'!$A$4:$BU$2260,70,0)&gt;=75%,"Y","N")</f>
        <v>Y</v>
      </c>
      <c r="G1520" t="str">
        <f>IF(VLOOKUP($B1520,'Working final'!$A$4:$BU$2260,71,0)&gt;=30%,"Y","N")</f>
        <v>Y</v>
      </c>
      <c r="H1520" t="str">
        <f>IF(OR(VLOOKUP($B1520,'Working final'!$A$4:$BU$2260,72,0)&gt;=75%,VLOOKUP($B1520,'Working final'!$A$4:$BU$2260,73,0)&gt;=75%),"Y","N")</f>
        <v>N</v>
      </c>
      <c r="I1520" s="4" t="str">
        <f t="shared" si="23"/>
        <v>Reject</v>
      </c>
      <c r="J1520" s="1">
        <f>VLOOKUP($B1520,'Working final'!$A$4:$BU$2260,50,0)</f>
        <v>45016</v>
      </c>
    </row>
    <row r="1521" spans="1:10" hidden="1" x14ac:dyDescent="0.25">
      <c r="A1521">
        <v>1519</v>
      </c>
      <c r="B1521" t="s">
        <v>3317</v>
      </c>
      <c r="C1521" t="str">
        <f>IF(VLOOKUP($B1521,'Working final'!$A$4:$BU$2260,50,0)&gt;=DATE(2022,3,31),"Y","N")</f>
        <v>N</v>
      </c>
      <c r="D1521" t="str">
        <f>IF(VLOOKUP($B1521,'Working final'!$A$4:$BU$2260,51,0)&gt;=1,"Y","N")</f>
        <v>N</v>
      </c>
      <c r="E1521" t="str">
        <f>IF(VLOOKUP($B1521,'Working final'!$A$4:$BU$2260,51,0)&lt;200,"Y","N")</f>
        <v>Y</v>
      </c>
      <c r="F1521" t="str">
        <f>IF(VLOOKUP($B1521,'Working final'!$A$4:$BU$2260,70,0)&gt;=75%,"Y","N")</f>
        <v>N</v>
      </c>
      <c r="G1521" t="str">
        <f>IF(VLOOKUP($B1521,'Working final'!$A$4:$BU$2260,71,0)&gt;=30%,"Y","N")</f>
        <v>N</v>
      </c>
      <c r="H1521" t="str">
        <f>IF(OR(VLOOKUP($B1521,'Working final'!$A$4:$BU$2260,72,0)&gt;=75%,VLOOKUP($B1521,'Working final'!$A$4:$BU$2260,73,0)&gt;=75%),"Y","N")</f>
        <v>N</v>
      </c>
      <c r="I1521" s="4" t="str">
        <f t="shared" si="23"/>
        <v>Reject</v>
      </c>
      <c r="J1521" s="1">
        <f>VLOOKUP($B1521,'Working final'!$A$4:$BU$2260,50,0)</f>
        <v>0</v>
      </c>
    </row>
    <row r="1522" spans="1:10" hidden="1" x14ac:dyDescent="0.25">
      <c r="A1522">
        <v>1520</v>
      </c>
      <c r="B1522" t="s">
        <v>3318</v>
      </c>
      <c r="C1522" t="str">
        <f>IF(VLOOKUP($B1522,'Working final'!$A$4:$BU$2260,50,0)&gt;=DATE(2022,3,31),"Y","N")</f>
        <v>N</v>
      </c>
      <c r="D1522" t="str">
        <f>IF(VLOOKUP($B1522,'Working final'!$A$4:$BU$2260,51,0)&gt;=1,"Y","N")</f>
        <v>N</v>
      </c>
      <c r="E1522" t="str">
        <f>IF(VLOOKUP($B1522,'Working final'!$A$4:$BU$2260,51,0)&lt;200,"Y","N")</f>
        <v>Y</v>
      </c>
      <c r="F1522" t="str">
        <f>IF(VLOOKUP($B1522,'Working final'!$A$4:$BU$2260,70,0)&gt;=75%,"Y","N")</f>
        <v>N</v>
      </c>
      <c r="G1522" t="str">
        <f>IF(VLOOKUP($B1522,'Working final'!$A$4:$BU$2260,71,0)&gt;=30%,"Y","N")</f>
        <v>N</v>
      </c>
      <c r="H1522" t="str">
        <f>IF(OR(VLOOKUP($B1522,'Working final'!$A$4:$BU$2260,72,0)&gt;=75%,VLOOKUP($B1522,'Working final'!$A$4:$BU$2260,73,0)&gt;=75%),"Y","N")</f>
        <v>N</v>
      </c>
      <c r="I1522" s="4" t="str">
        <f t="shared" si="23"/>
        <v>Reject</v>
      </c>
      <c r="J1522" s="1">
        <f>VLOOKUP($B1522,'Working final'!$A$4:$BU$2260,50,0)</f>
        <v>0</v>
      </c>
    </row>
    <row r="1523" spans="1:10" hidden="1" x14ac:dyDescent="0.25">
      <c r="A1523">
        <v>1521</v>
      </c>
      <c r="B1523" t="s">
        <v>3319</v>
      </c>
      <c r="C1523" t="str">
        <f>IF(VLOOKUP($B1523,'Working final'!$A$4:$BU$2260,50,0)&gt;=DATE(2022,3,31),"Y","N")</f>
        <v>N</v>
      </c>
      <c r="D1523" t="str">
        <f>IF(VLOOKUP($B1523,'Working final'!$A$4:$BU$2260,51,0)&gt;=1,"Y","N")</f>
        <v>N</v>
      </c>
      <c r="E1523" t="str">
        <f>IF(VLOOKUP($B1523,'Working final'!$A$4:$BU$2260,51,0)&lt;200,"Y","N")</f>
        <v>Y</v>
      </c>
      <c r="F1523" t="str">
        <f>IF(VLOOKUP($B1523,'Working final'!$A$4:$BU$2260,70,0)&gt;=75%,"Y","N")</f>
        <v>N</v>
      </c>
      <c r="G1523" t="str">
        <f>IF(VLOOKUP($B1523,'Working final'!$A$4:$BU$2260,71,0)&gt;=30%,"Y","N")</f>
        <v>N</v>
      </c>
      <c r="H1523" t="str">
        <f>IF(OR(VLOOKUP($B1523,'Working final'!$A$4:$BU$2260,72,0)&gt;=75%,VLOOKUP($B1523,'Working final'!$A$4:$BU$2260,73,0)&gt;=75%),"Y","N")</f>
        <v>N</v>
      </c>
      <c r="I1523" s="4" t="str">
        <f t="shared" si="23"/>
        <v>Reject</v>
      </c>
      <c r="J1523" s="1">
        <f>VLOOKUP($B1523,'Working final'!$A$4:$BU$2260,50,0)</f>
        <v>0</v>
      </c>
    </row>
    <row r="1524" spans="1:10" hidden="1" x14ac:dyDescent="0.25">
      <c r="A1524">
        <v>1522</v>
      </c>
      <c r="B1524" t="s">
        <v>3330</v>
      </c>
      <c r="C1524" t="str">
        <f>IF(VLOOKUP($B1524,'Working final'!$A$4:$BU$2260,50,0)&gt;=DATE(2022,3,31),"Y","N")</f>
        <v>Y</v>
      </c>
      <c r="D1524" t="str">
        <f>IF(VLOOKUP($B1524,'Working final'!$A$4:$BU$2260,51,0)&gt;=1,"Y","N")</f>
        <v>Y</v>
      </c>
      <c r="E1524" t="str">
        <f>IF(VLOOKUP($B1524,'Working final'!$A$4:$BU$2260,51,0)&lt;200,"Y","N")</f>
        <v>Y</v>
      </c>
      <c r="F1524" t="str">
        <f>IF(VLOOKUP($B1524,'Working final'!$A$4:$BU$2260,70,0)&gt;=75%,"Y","N")</f>
        <v>Y</v>
      </c>
      <c r="G1524" t="str">
        <f>IF(VLOOKUP($B1524,'Working final'!$A$4:$BU$2260,71,0)&gt;=30%,"Y","N")</f>
        <v>Y</v>
      </c>
      <c r="H1524" t="str">
        <f>IF(OR(VLOOKUP($B1524,'Working final'!$A$4:$BU$2260,72,0)&gt;=75%,VLOOKUP($B1524,'Working final'!$A$4:$BU$2260,73,0)&gt;=75%),"Y","N")</f>
        <v>N</v>
      </c>
      <c r="I1524" s="4" t="str">
        <f t="shared" si="23"/>
        <v>Reject</v>
      </c>
      <c r="J1524" s="1">
        <f>VLOOKUP($B1524,'Working final'!$A$4:$BU$2260,50,0)</f>
        <v>45016</v>
      </c>
    </row>
    <row r="1525" spans="1:10" hidden="1" x14ac:dyDescent="0.25">
      <c r="A1525">
        <v>1523</v>
      </c>
      <c r="B1525" t="s">
        <v>3332</v>
      </c>
      <c r="C1525" t="str">
        <f>IF(VLOOKUP($B1525,'Working final'!$A$4:$BU$2260,50,0)&gt;=DATE(2022,3,31),"Y","N")</f>
        <v>N</v>
      </c>
      <c r="D1525" t="str">
        <f>IF(VLOOKUP($B1525,'Working final'!$A$4:$BU$2260,51,0)&gt;=1,"Y","N")</f>
        <v>N</v>
      </c>
      <c r="E1525" t="str">
        <f>IF(VLOOKUP($B1525,'Working final'!$A$4:$BU$2260,51,0)&lt;200,"Y","N")</f>
        <v>Y</v>
      </c>
      <c r="F1525" t="str">
        <f>IF(VLOOKUP($B1525,'Working final'!$A$4:$BU$2260,70,0)&gt;=75%,"Y","N")</f>
        <v>N</v>
      </c>
      <c r="G1525" t="str">
        <f>IF(VLOOKUP($B1525,'Working final'!$A$4:$BU$2260,71,0)&gt;=30%,"Y","N")</f>
        <v>N</v>
      </c>
      <c r="H1525" t="str">
        <f>IF(OR(VLOOKUP($B1525,'Working final'!$A$4:$BU$2260,72,0)&gt;=75%,VLOOKUP($B1525,'Working final'!$A$4:$BU$2260,73,0)&gt;=75%),"Y","N")</f>
        <v>N</v>
      </c>
      <c r="I1525" s="4" t="str">
        <f t="shared" si="23"/>
        <v>Reject</v>
      </c>
      <c r="J1525" s="1">
        <f>VLOOKUP($B1525,'Working final'!$A$4:$BU$2260,50,0)</f>
        <v>0</v>
      </c>
    </row>
    <row r="1526" spans="1:10" hidden="1" x14ac:dyDescent="0.25">
      <c r="A1526">
        <v>1524</v>
      </c>
      <c r="B1526" t="s">
        <v>3333</v>
      </c>
      <c r="C1526" t="str">
        <f>IF(VLOOKUP($B1526,'Working final'!$A$4:$BU$2260,50,0)&gt;=DATE(2022,3,31),"Y","N")</f>
        <v>N</v>
      </c>
      <c r="D1526" t="str">
        <f>IF(VLOOKUP($B1526,'Working final'!$A$4:$BU$2260,51,0)&gt;=1,"Y","N")</f>
        <v>N</v>
      </c>
      <c r="E1526" t="str">
        <f>IF(VLOOKUP($B1526,'Working final'!$A$4:$BU$2260,51,0)&lt;200,"Y","N")</f>
        <v>Y</v>
      </c>
      <c r="F1526" t="str">
        <f>IF(VLOOKUP($B1526,'Working final'!$A$4:$BU$2260,70,0)&gt;=75%,"Y","N")</f>
        <v>N</v>
      </c>
      <c r="G1526" t="str">
        <f>IF(VLOOKUP($B1526,'Working final'!$A$4:$BU$2260,71,0)&gt;=30%,"Y","N")</f>
        <v>N</v>
      </c>
      <c r="H1526" t="str">
        <f>IF(OR(VLOOKUP($B1526,'Working final'!$A$4:$BU$2260,72,0)&gt;=75%,VLOOKUP($B1526,'Working final'!$A$4:$BU$2260,73,0)&gt;=75%),"Y","N")</f>
        <v>N</v>
      </c>
      <c r="I1526" s="4" t="str">
        <f t="shared" si="23"/>
        <v>Reject</v>
      </c>
      <c r="J1526" s="1">
        <f>VLOOKUP($B1526,'Working final'!$A$4:$BU$2260,50,0)</f>
        <v>0</v>
      </c>
    </row>
    <row r="1527" spans="1:10" hidden="1" x14ac:dyDescent="0.25">
      <c r="A1527">
        <v>1525</v>
      </c>
      <c r="B1527" t="s">
        <v>3334</v>
      </c>
      <c r="C1527" t="str">
        <f>IF(VLOOKUP($B1527,'Working final'!$A$4:$BU$2260,50,0)&gt;=DATE(2022,3,31),"Y","N")</f>
        <v>Y</v>
      </c>
      <c r="D1527" t="str">
        <f>IF(VLOOKUP($B1527,'Working final'!$A$4:$BU$2260,51,0)&gt;=1,"Y","N")</f>
        <v>Y</v>
      </c>
      <c r="E1527" t="str">
        <f>IF(VLOOKUP($B1527,'Working final'!$A$4:$BU$2260,51,0)&lt;200,"Y","N")</f>
        <v>N</v>
      </c>
      <c r="F1527" t="str">
        <f>IF(VLOOKUP($B1527,'Working final'!$A$4:$BU$2260,70,0)&gt;=75%,"Y","N")</f>
        <v>Y</v>
      </c>
      <c r="G1527" t="str">
        <f>IF(VLOOKUP($B1527,'Working final'!$A$4:$BU$2260,71,0)&gt;=30%,"Y","N")</f>
        <v>Y</v>
      </c>
      <c r="H1527" t="str">
        <f>IF(OR(VLOOKUP($B1527,'Working final'!$A$4:$BU$2260,72,0)&gt;=75%,VLOOKUP($B1527,'Working final'!$A$4:$BU$2260,73,0)&gt;=75%),"Y","N")</f>
        <v>N</v>
      </c>
      <c r="I1527" s="4" t="str">
        <f t="shared" si="23"/>
        <v>Reject</v>
      </c>
      <c r="J1527" s="1">
        <f>VLOOKUP($B1527,'Working final'!$A$4:$BU$2260,50,0)</f>
        <v>45016</v>
      </c>
    </row>
    <row r="1528" spans="1:10" hidden="1" x14ac:dyDescent="0.25">
      <c r="A1528">
        <v>1526</v>
      </c>
      <c r="B1528" t="s">
        <v>3335</v>
      </c>
      <c r="C1528" t="str">
        <f>IF(VLOOKUP($B1528,'Working final'!$A$4:$BU$2260,50,0)&gt;=DATE(2022,3,31),"Y","N")</f>
        <v>N</v>
      </c>
      <c r="D1528" t="str">
        <f>IF(VLOOKUP($B1528,'Working final'!$A$4:$BU$2260,51,0)&gt;=1,"Y","N")</f>
        <v>N</v>
      </c>
      <c r="E1528" t="str">
        <f>IF(VLOOKUP($B1528,'Working final'!$A$4:$BU$2260,51,0)&lt;200,"Y","N")</f>
        <v>Y</v>
      </c>
      <c r="F1528" t="str">
        <f>IF(VLOOKUP($B1528,'Working final'!$A$4:$BU$2260,70,0)&gt;=75%,"Y","N")</f>
        <v>N</v>
      </c>
      <c r="G1528" t="str">
        <f>IF(VLOOKUP($B1528,'Working final'!$A$4:$BU$2260,71,0)&gt;=30%,"Y","N")</f>
        <v>N</v>
      </c>
      <c r="H1528" t="str">
        <f>IF(OR(VLOOKUP($B1528,'Working final'!$A$4:$BU$2260,72,0)&gt;=75%,VLOOKUP($B1528,'Working final'!$A$4:$BU$2260,73,0)&gt;=75%),"Y","N")</f>
        <v>N</v>
      </c>
      <c r="I1528" s="4" t="str">
        <f t="shared" si="23"/>
        <v>Reject</v>
      </c>
      <c r="J1528" s="1">
        <f>VLOOKUP($B1528,'Working final'!$A$4:$BU$2260,50,0)</f>
        <v>0</v>
      </c>
    </row>
    <row r="1529" spans="1:10" x14ac:dyDescent="0.25">
      <c r="A1529">
        <v>1527</v>
      </c>
      <c r="B1529" t="s">
        <v>3336</v>
      </c>
      <c r="C1529" t="str">
        <f>IF(VLOOKUP($B1529,'Working final'!$A$4:$BU$2260,50,0)&gt;=DATE(2022,3,31),"Y","N")</f>
        <v>Y</v>
      </c>
      <c r="D1529" t="str">
        <f>IF(VLOOKUP($B1529,'Working final'!$A$4:$BU$2260,51,0)&gt;=1,"Y","N")</f>
        <v>Y</v>
      </c>
      <c r="E1529" t="str">
        <f>IF(VLOOKUP($B1529,'Working final'!$A$4:$BU$2260,51,0)&lt;200,"Y","N")</f>
        <v>Y</v>
      </c>
      <c r="F1529" t="str">
        <f>IF(VLOOKUP($B1529,'Working final'!$A$4:$BU$2260,70,0)&gt;=75%,"Y","N")</f>
        <v>Y</v>
      </c>
      <c r="G1529" t="str">
        <f>IF(VLOOKUP($B1529,'Working final'!$A$4:$BU$2260,71,0)&gt;=30%,"Y","N")</f>
        <v>Y</v>
      </c>
      <c r="H1529" t="str">
        <f>IF(OR(VLOOKUP($B1529,'Working final'!$A$4:$BU$2260,72,0)&gt;=75%,VLOOKUP($B1529,'Working final'!$A$4:$BU$2260,73,0)&gt;=75%),"Y","N")</f>
        <v>Y</v>
      </c>
      <c r="I1529" s="4" t="str">
        <f t="shared" si="23"/>
        <v>Accept</v>
      </c>
      <c r="J1529" s="1">
        <f>VLOOKUP($B1529,'Working final'!$A$4:$BU$2260,50,0)</f>
        <v>45016</v>
      </c>
    </row>
    <row r="1530" spans="1:10" hidden="1" x14ac:dyDescent="0.25">
      <c r="A1530">
        <v>1528</v>
      </c>
      <c r="B1530" t="s">
        <v>3342</v>
      </c>
      <c r="C1530" t="str">
        <f>IF(VLOOKUP($B1530,'Working final'!$A$4:$BU$2260,50,0)&gt;=DATE(2022,3,31),"Y","N")</f>
        <v>Y</v>
      </c>
      <c r="D1530" t="str">
        <f>IF(VLOOKUP($B1530,'Working final'!$A$4:$BU$2260,51,0)&gt;=1,"Y","N")</f>
        <v>Y</v>
      </c>
      <c r="E1530" t="str">
        <f>IF(VLOOKUP($B1530,'Working final'!$A$4:$BU$2260,51,0)&lt;200,"Y","N")</f>
        <v>N</v>
      </c>
      <c r="F1530" t="str">
        <f>IF(VLOOKUP($B1530,'Working final'!$A$4:$BU$2260,70,0)&gt;=75%,"Y","N")</f>
        <v>Y</v>
      </c>
      <c r="G1530" t="str">
        <f>IF(VLOOKUP($B1530,'Working final'!$A$4:$BU$2260,71,0)&gt;=30%,"Y","N")</f>
        <v>Y</v>
      </c>
      <c r="H1530" t="str">
        <f>IF(OR(VLOOKUP($B1530,'Working final'!$A$4:$BU$2260,72,0)&gt;=75%,VLOOKUP($B1530,'Working final'!$A$4:$BU$2260,73,0)&gt;=75%),"Y","N")</f>
        <v>Y</v>
      </c>
      <c r="I1530" s="4" t="str">
        <f t="shared" si="23"/>
        <v>Reject</v>
      </c>
      <c r="J1530" s="1">
        <f>VLOOKUP($B1530,'Working final'!$A$4:$BU$2260,50,0)</f>
        <v>45016</v>
      </c>
    </row>
    <row r="1531" spans="1:10" hidden="1" x14ac:dyDescent="0.25">
      <c r="A1531">
        <v>1529</v>
      </c>
      <c r="B1531" t="s">
        <v>3349</v>
      </c>
      <c r="C1531" t="str">
        <f>IF(VLOOKUP($B1531,'Working final'!$A$4:$BU$2260,50,0)&gt;=DATE(2022,3,31),"Y","N")</f>
        <v>Y</v>
      </c>
      <c r="D1531" t="str">
        <f>IF(VLOOKUP($B1531,'Working final'!$A$4:$BU$2260,51,0)&gt;=1,"Y","N")</f>
        <v>Y</v>
      </c>
      <c r="E1531" t="str">
        <f>IF(VLOOKUP($B1531,'Working final'!$A$4:$BU$2260,51,0)&lt;200,"Y","N")</f>
        <v>N</v>
      </c>
      <c r="F1531" t="str">
        <f>IF(VLOOKUP($B1531,'Working final'!$A$4:$BU$2260,70,0)&gt;=75%,"Y","N")</f>
        <v>Y</v>
      </c>
      <c r="G1531" t="str">
        <f>IF(VLOOKUP($B1531,'Working final'!$A$4:$BU$2260,71,0)&gt;=30%,"Y","N")</f>
        <v>Y</v>
      </c>
      <c r="H1531" t="str">
        <f>IF(OR(VLOOKUP($B1531,'Working final'!$A$4:$BU$2260,72,0)&gt;=75%,VLOOKUP($B1531,'Working final'!$A$4:$BU$2260,73,0)&gt;=75%),"Y","N")</f>
        <v>N</v>
      </c>
      <c r="I1531" s="4" t="str">
        <f t="shared" si="23"/>
        <v>Reject</v>
      </c>
      <c r="J1531" s="1">
        <f>VLOOKUP($B1531,'Working final'!$A$4:$BU$2260,50,0)</f>
        <v>45016</v>
      </c>
    </row>
    <row r="1532" spans="1:10" x14ac:dyDescent="0.25">
      <c r="A1532">
        <v>1530</v>
      </c>
      <c r="B1532" t="s">
        <v>3355</v>
      </c>
      <c r="C1532" t="str">
        <f>IF(VLOOKUP($B1532,'Working final'!$A$4:$BU$2260,50,0)&gt;=DATE(2022,3,31),"Y","N")</f>
        <v>Y</v>
      </c>
      <c r="D1532" t="str">
        <f>IF(VLOOKUP($B1532,'Working final'!$A$4:$BU$2260,51,0)&gt;=1,"Y","N")</f>
        <v>Y</v>
      </c>
      <c r="E1532" t="str">
        <f>IF(VLOOKUP($B1532,'Working final'!$A$4:$BU$2260,51,0)&lt;200,"Y","N")</f>
        <v>Y</v>
      </c>
      <c r="F1532" t="str">
        <f>IF(VLOOKUP($B1532,'Working final'!$A$4:$BU$2260,70,0)&gt;=75%,"Y","N")</f>
        <v>Y</v>
      </c>
      <c r="G1532" t="str">
        <f>IF(VLOOKUP($B1532,'Working final'!$A$4:$BU$2260,71,0)&gt;=30%,"Y","N")</f>
        <v>Y</v>
      </c>
      <c r="H1532" t="str">
        <f>IF(OR(VLOOKUP($B1532,'Working final'!$A$4:$BU$2260,72,0)&gt;=75%,VLOOKUP($B1532,'Working final'!$A$4:$BU$2260,73,0)&gt;=75%),"Y","N")</f>
        <v>Y</v>
      </c>
      <c r="I1532" s="4" t="str">
        <f t="shared" si="23"/>
        <v>Accept</v>
      </c>
      <c r="J1532" s="1">
        <f>VLOOKUP($B1532,'Working final'!$A$4:$BU$2260,50,0)</f>
        <v>45016</v>
      </c>
    </row>
    <row r="1533" spans="1:10" hidden="1" x14ac:dyDescent="0.25">
      <c r="A1533">
        <v>1531</v>
      </c>
      <c r="B1533" t="s">
        <v>3356</v>
      </c>
      <c r="C1533" t="str">
        <f>IF(VLOOKUP($B1533,'Working final'!$A$4:$BU$2260,50,0)&gt;=DATE(2022,3,31),"Y","N")</f>
        <v>N</v>
      </c>
      <c r="D1533" t="str">
        <f>IF(VLOOKUP($B1533,'Working final'!$A$4:$BU$2260,51,0)&gt;=1,"Y","N")</f>
        <v>N</v>
      </c>
      <c r="E1533" t="str">
        <f>IF(VLOOKUP($B1533,'Working final'!$A$4:$BU$2260,51,0)&lt;200,"Y","N")</f>
        <v>Y</v>
      </c>
      <c r="F1533" t="str">
        <f>IF(VLOOKUP($B1533,'Working final'!$A$4:$BU$2260,70,0)&gt;=75%,"Y","N")</f>
        <v>N</v>
      </c>
      <c r="G1533" t="str">
        <f>IF(VLOOKUP($B1533,'Working final'!$A$4:$BU$2260,71,0)&gt;=30%,"Y","N")</f>
        <v>N</v>
      </c>
      <c r="H1533" t="str">
        <f>IF(OR(VLOOKUP($B1533,'Working final'!$A$4:$BU$2260,72,0)&gt;=75%,VLOOKUP($B1533,'Working final'!$A$4:$BU$2260,73,0)&gt;=75%),"Y","N")</f>
        <v>N</v>
      </c>
      <c r="I1533" s="4" t="str">
        <f t="shared" si="23"/>
        <v>Reject</v>
      </c>
      <c r="J1533" s="1">
        <f>VLOOKUP($B1533,'Working final'!$A$4:$BU$2260,50,0)</f>
        <v>0</v>
      </c>
    </row>
    <row r="1534" spans="1:10" hidden="1" x14ac:dyDescent="0.25">
      <c r="A1534">
        <v>1532</v>
      </c>
      <c r="B1534" t="s">
        <v>3358</v>
      </c>
      <c r="C1534" t="str">
        <f>IF(VLOOKUP($B1534,'Working final'!$A$4:$BU$2260,50,0)&gt;=DATE(2022,3,31),"Y","N")</f>
        <v>Y</v>
      </c>
      <c r="D1534" t="str">
        <f>IF(VLOOKUP($B1534,'Working final'!$A$4:$BU$2260,51,0)&gt;=1,"Y","N")</f>
        <v>Y</v>
      </c>
      <c r="E1534" t="str">
        <f>IF(VLOOKUP($B1534,'Working final'!$A$4:$BU$2260,51,0)&lt;200,"Y","N")</f>
        <v>Y</v>
      </c>
      <c r="F1534" t="str">
        <f>IF(VLOOKUP($B1534,'Working final'!$A$4:$BU$2260,70,0)&gt;=75%,"Y","N")</f>
        <v>Y</v>
      </c>
      <c r="G1534" t="str">
        <f>IF(VLOOKUP($B1534,'Working final'!$A$4:$BU$2260,71,0)&gt;=30%,"Y","N")</f>
        <v>Y</v>
      </c>
      <c r="H1534" t="str">
        <f>IF(OR(VLOOKUP($B1534,'Working final'!$A$4:$BU$2260,72,0)&gt;=75%,VLOOKUP($B1534,'Working final'!$A$4:$BU$2260,73,0)&gt;=75%),"Y","N")</f>
        <v>N</v>
      </c>
      <c r="I1534" s="4" t="str">
        <f t="shared" si="23"/>
        <v>Reject</v>
      </c>
      <c r="J1534" s="1">
        <f>VLOOKUP($B1534,'Working final'!$A$4:$BU$2260,50,0)</f>
        <v>45016</v>
      </c>
    </row>
    <row r="1535" spans="1:10" hidden="1" x14ac:dyDescent="0.25">
      <c r="A1535">
        <v>1533</v>
      </c>
      <c r="B1535" t="s">
        <v>3362</v>
      </c>
      <c r="C1535" t="str">
        <f>IF(VLOOKUP($B1535,'Working final'!$A$4:$BU$2260,50,0)&gt;=DATE(2022,3,31),"Y","N")</f>
        <v>Y</v>
      </c>
      <c r="D1535" t="str">
        <f>IF(VLOOKUP($B1535,'Working final'!$A$4:$BU$2260,51,0)&gt;=1,"Y","N")</f>
        <v>Y</v>
      </c>
      <c r="E1535" t="str">
        <f>IF(VLOOKUP($B1535,'Working final'!$A$4:$BU$2260,51,0)&lt;200,"Y","N")</f>
        <v>Y</v>
      </c>
      <c r="F1535" t="str">
        <f>IF(VLOOKUP($B1535,'Working final'!$A$4:$BU$2260,70,0)&gt;=75%,"Y","N")</f>
        <v>Y</v>
      </c>
      <c r="G1535" t="str">
        <f>IF(VLOOKUP($B1535,'Working final'!$A$4:$BU$2260,71,0)&gt;=30%,"Y","N")</f>
        <v>Y</v>
      </c>
      <c r="H1535" t="str">
        <f>IF(OR(VLOOKUP($B1535,'Working final'!$A$4:$BU$2260,72,0)&gt;=75%,VLOOKUP($B1535,'Working final'!$A$4:$BU$2260,73,0)&gt;=75%),"Y","N")</f>
        <v>N</v>
      </c>
      <c r="I1535" s="4" t="str">
        <f t="shared" si="23"/>
        <v>Reject</v>
      </c>
      <c r="J1535" s="1">
        <f>VLOOKUP($B1535,'Working final'!$A$4:$BU$2260,50,0)</f>
        <v>45016</v>
      </c>
    </row>
    <row r="1536" spans="1:10" hidden="1" x14ac:dyDescent="0.25">
      <c r="A1536">
        <v>1534</v>
      </c>
      <c r="B1536" t="s">
        <v>3368</v>
      </c>
      <c r="C1536" t="str">
        <f>IF(VLOOKUP($B1536,'Working final'!$A$4:$BU$2260,50,0)&gt;=DATE(2022,3,31),"Y","N")</f>
        <v>N</v>
      </c>
      <c r="D1536" t="str">
        <f>IF(VLOOKUP($B1536,'Working final'!$A$4:$BU$2260,51,0)&gt;=1,"Y","N")</f>
        <v>N</v>
      </c>
      <c r="E1536" t="str">
        <f>IF(VLOOKUP($B1536,'Working final'!$A$4:$BU$2260,51,0)&lt;200,"Y","N")</f>
        <v>Y</v>
      </c>
      <c r="F1536" t="str">
        <f>IF(VLOOKUP($B1536,'Working final'!$A$4:$BU$2260,70,0)&gt;=75%,"Y","N")</f>
        <v>N</v>
      </c>
      <c r="G1536" t="str">
        <f>IF(VLOOKUP($B1536,'Working final'!$A$4:$BU$2260,71,0)&gt;=30%,"Y","N")</f>
        <v>N</v>
      </c>
      <c r="H1536" t="str">
        <f>IF(OR(VLOOKUP($B1536,'Working final'!$A$4:$BU$2260,72,0)&gt;=75%,VLOOKUP($B1536,'Working final'!$A$4:$BU$2260,73,0)&gt;=75%),"Y","N")</f>
        <v>N</v>
      </c>
      <c r="I1536" s="4" t="str">
        <f t="shared" si="23"/>
        <v>Reject</v>
      </c>
      <c r="J1536" s="1">
        <f>VLOOKUP($B1536,'Working final'!$A$4:$BU$2260,50,0)</f>
        <v>0</v>
      </c>
    </row>
    <row r="1537" spans="1:10" hidden="1" x14ac:dyDescent="0.25">
      <c r="A1537">
        <v>1535</v>
      </c>
      <c r="B1537" t="s">
        <v>3370</v>
      </c>
      <c r="C1537" t="str">
        <f>IF(VLOOKUP($B1537,'Working final'!$A$4:$BU$2260,50,0)&gt;=DATE(2022,3,31),"Y","N")</f>
        <v>N</v>
      </c>
      <c r="D1537" t="str">
        <f>IF(VLOOKUP($B1537,'Working final'!$A$4:$BU$2260,51,0)&gt;=1,"Y","N")</f>
        <v>N</v>
      </c>
      <c r="E1537" t="str">
        <f>IF(VLOOKUP($B1537,'Working final'!$A$4:$BU$2260,51,0)&lt;200,"Y","N")</f>
        <v>Y</v>
      </c>
      <c r="F1537" t="str">
        <f>IF(VLOOKUP($B1537,'Working final'!$A$4:$BU$2260,70,0)&gt;=75%,"Y","N")</f>
        <v>N</v>
      </c>
      <c r="G1537" t="str">
        <f>IF(VLOOKUP($B1537,'Working final'!$A$4:$BU$2260,71,0)&gt;=30%,"Y","N")</f>
        <v>N</v>
      </c>
      <c r="H1537" t="str">
        <f>IF(OR(VLOOKUP($B1537,'Working final'!$A$4:$BU$2260,72,0)&gt;=75%,VLOOKUP($B1537,'Working final'!$A$4:$BU$2260,73,0)&gt;=75%),"Y","N")</f>
        <v>N</v>
      </c>
      <c r="I1537" s="4" t="str">
        <f t="shared" si="23"/>
        <v>Reject</v>
      </c>
      <c r="J1537" s="1">
        <f>VLOOKUP($B1537,'Working final'!$A$4:$BU$2260,50,0)</f>
        <v>0</v>
      </c>
    </row>
    <row r="1538" spans="1:10" hidden="1" x14ac:dyDescent="0.25">
      <c r="A1538">
        <v>1536</v>
      </c>
      <c r="B1538" t="s">
        <v>3373</v>
      </c>
      <c r="C1538" t="str">
        <f>IF(VLOOKUP($B1538,'Working final'!$A$4:$BU$2260,50,0)&gt;=DATE(2022,3,31),"Y","N")</f>
        <v>N</v>
      </c>
      <c r="D1538" t="str">
        <f>IF(VLOOKUP($B1538,'Working final'!$A$4:$BU$2260,51,0)&gt;=1,"Y","N")</f>
        <v>N</v>
      </c>
      <c r="E1538" t="str">
        <f>IF(VLOOKUP($B1538,'Working final'!$A$4:$BU$2260,51,0)&lt;200,"Y","N")</f>
        <v>Y</v>
      </c>
      <c r="F1538" t="str">
        <f>IF(VLOOKUP($B1538,'Working final'!$A$4:$BU$2260,70,0)&gt;=75%,"Y","N")</f>
        <v>N</v>
      </c>
      <c r="G1538" t="str">
        <f>IF(VLOOKUP($B1538,'Working final'!$A$4:$BU$2260,71,0)&gt;=30%,"Y","N")</f>
        <v>N</v>
      </c>
      <c r="H1538" t="str">
        <f>IF(OR(VLOOKUP($B1538,'Working final'!$A$4:$BU$2260,72,0)&gt;=75%,VLOOKUP($B1538,'Working final'!$A$4:$BU$2260,73,0)&gt;=75%),"Y","N")</f>
        <v>N</v>
      </c>
      <c r="I1538" s="4" t="str">
        <f t="shared" si="23"/>
        <v>Reject</v>
      </c>
      <c r="J1538" s="1">
        <f>VLOOKUP($B1538,'Working final'!$A$4:$BU$2260,50,0)</f>
        <v>0</v>
      </c>
    </row>
    <row r="1539" spans="1:10" hidden="1" x14ac:dyDescent="0.25">
      <c r="A1539">
        <v>1537</v>
      </c>
      <c r="B1539" t="s">
        <v>3374</v>
      </c>
      <c r="C1539" t="str">
        <f>IF(VLOOKUP($B1539,'Working final'!$A$4:$BU$2260,50,0)&gt;=DATE(2022,3,31),"Y","N")</f>
        <v>Y</v>
      </c>
      <c r="D1539" t="str">
        <f>IF(VLOOKUP($B1539,'Working final'!$A$4:$BU$2260,51,0)&gt;=1,"Y","N")</f>
        <v>Y</v>
      </c>
      <c r="E1539" t="str">
        <f>IF(VLOOKUP($B1539,'Working final'!$A$4:$BU$2260,51,0)&lt;200,"Y","N")</f>
        <v>Y</v>
      </c>
      <c r="F1539" t="str">
        <f>IF(VLOOKUP($B1539,'Working final'!$A$4:$BU$2260,70,0)&gt;=75%,"Y","N")</f>
        <v>N</v>
      </c>
      <c r="G1539" t="str">
        <f>IF(VLOOKUP($B1539,'Working final'!$A$4:$BU$2260,71,0)&gt;=30%,"Y","N")</f>
        <v>N</v>
      </c>
      <c r="H1539" t="str">
        <f>IF(OR(VLOOKUP($B1539,'Working final'!$A$4:$BU$2260,72,0)&gt;=75%,VLOOKUP($B1539,'Working final'!$A$4:$BU$2260,73,0)&gt;=75%),"Y","N")</f>
        <v>N</v>
      </c>
      <c r="I1539" s="4" t="str">
        <f t="shared" si="23"/>
        <v>Reject</v>
      </c>
      <c r="J1539" s="1">
        <f>VLOOKUP($B1539,'Working final'!$A$4:$BU$2260,50,0)</f>
        <v>44651</v>
      </c>
    </row>
    <row r="1540" spans="1:10" hidden="1" x14ac:dyDescent="0.25">
      <c r="A1540">
        <v>1538</v>
      </c>
      <c r="B1540" t="s">
        <v>3375</v>
      </c>
      <c r="C1540" t="str">
        <f>IF(VLOOKUP($B1540,'Working final'!$A$4:$BU$2260,50,0)&gt;=DATE(2022,3,31),"Y","N")</f>
        <v>Y</v>
      </c>
      <c r="D1540" t="str">
        <f>IF(VLOOKUP($B1540,'Working final'!$A$4:$BU$2260,51,0)&gt;=1,"Y","N")</f>
        <v>Y</v>
      </c>
      <c r="E1540" t="str">
        <f>IF(VLOOKUP($B1540,'Working final'!$A$4:$BU$2260,51,0)&lt;200,"Y","N")</f>
        <v>Y</v>
      </c>
      <c r="F1540" t="str">
        <f>IF(VLOOKUP($B1540,'Working final'!$A$4:$BU$2260,70,0)&gt;=75%,"Y","N")</f>
        <v>N</v>
      </c>
      <c r="G1540" t="str">
        <f>IF(VLOOKUP($B1540,'Working final'!$A$4:$BU$2260,71,0)&gt;=30%,"Y","N")</f>
        <v>Y</v>
      </c>
      <c r="H1540" t="str">
        <f>IF(OR(VLOOKUP($B1540,'Working final'!$A$4:$BU$2260,72,0)&gt;=75%,VLOOKUP($B1540,'Working final'!$A$4:$BU$2260,73,0)&gt;=75%),"Y","N")</f>
        <v>N</v>
      </c>
      <c r="I1540" s="4" t="str">
        <f t="shared" ref="I1540:I1603" si="24">IF(AND(C1540="Y",D1540="Y",E1540="Y",F1540="Y",G1540="Y",H1540="Y"),"Accept","Reject")</f>
        <v>Reject</v>
      </c>
      <c r="J1540" s="1">
        <f>VLOOKUP($B1540,'Working final'!$A$4:$BU$2260,50,0)</f>
        <v>45016</v>
      </c>
    </row>
    <row r="1541" spans="1:10" hidden="1" x14ac:dyDescent="0.25">
      <c r="A1541">
        <v>1539</v>
      </c>
      <c r="B1541" t="s">
        <v>3376</v>
      </c>
      <c r="C1541" t="str">
        <f>IF(VLOOKUP($B1541,'Working final'!$A$4:$BU$2260,50,0)&gt;=DATE(2022,3,31),"Y","N")</f>
        <v>Y</v>
      </c>
      <c r="D1541" t="str">
        <f>IF(VLOOKUP($B1541,'Working final'!$A$4:$BU$2260,51,0)&gt;=1,"Y","N")</f>
        <v>Y</v>
      </c>
      <c r="E1541" t="str">
        <f>IF(VLOOKUP($B1541,'Working final'!$A$4:$BU$2260,51,0)&lt;200,"Y","N")</f>
        <v>Y</v>
      </c>
      <c r="F1541" t="str">
        <f>IF(VLOOKUP($B1541,'Working final'!$A$4:$BU$2260,70,0)&gt;=75%,"Y","N")</f>
        <v>Y</v>
      </c>
      <c r="G1541" t="str">
        <f>IF(VLOOKUP($B1541,'Working final'!$A$4:$BU$2260,71,0)&gt;=30%,"Y","N")</f>
        <v>Y</v>
      </c>
      <c r="H1541" t="str">
        <f>IF(OR(VLOOKUP($B1541,'Working final'!$A$4:$BU$2260,72,0)&gt;=75%,VLOOKUP($B1541,'Working final'!$A$4:$BU$2260,73,0)&gt;=75%),"Y","N")</f>
        <v>N</v>
      </c>
      <c r="I1541" s="4" t="str">
        <f t="shared" si="24"/>
        <v>Reject</v>
      </c>
      <c r="J1541" s="1">
        <f>VLOOKUP($B1541,'Working final'!$A$4:$BU$2260,50,0)</f>
        <v>45016</v>
      </c>
    </row>
    <row r="1542" spans="1:10" x14ac:dyDescent="0.25">
      <c r="A1542">
        <v>1540</v>
      </c>
      <c r="B1542" t="s">
        <v>3377</v>
      </c>
      <c r="C1542" t="str">
        <f>IF(VLOOKUP($B1542,'Working final'!$A$4:$BU$2260,50,0)&gt;=DATE(2022,3,31),"Y","N")</f>
        <v>Y</v>
      </c>
      <c r="D1542" t="str">
        <f>IF(VLOOKUP($B1542,'Working final'!$A$4:$BU$2260,51,0)&gt;=1,"Y","N")</f>
        <v>Y</v>
      </c>
      <c r="E1542" t="str">
        <f>IF(VLOOKUP($B1542,'Working final'!$A$4:$BU$2260,51,0)&lt;200,"Y","N")</f>
        <v>Y</v>
      </c>
      <c r="F1542" t="str">
        <f>IF(VLOOKUP($B1542,'Working final'!$A$4:$BU$2260,70,0)&gt;=75%,"Y","N")</f>
        <v>Y</v>
      </c>
      <c r="G1542" t="str">
        <f>IF(VLOOKUP($B1542,'Working final'!$A$4:$BU$2260,71,0)&gt;=30%,"Y","N")</f>
        <v>Y</v>
      </c>
      <c r="H1542" t="str">
        <f>IF(OR(VLOOKUP($B1542,'Working final'!$A$4:$BU$2260,72,0)&gt;=75%,VLOOKUP($B1542,'Working final'!$A$4:$BU$2260,73,0)&gt;=75%),"Y","N")</f>
        <v>Y</v>
      </c>
      <c r="I1542" s="4" t="str">
        <f t="shared" si="24"/>
        <v>Accept</v>
      </c>
      <c r="J1542" s="1">
        <f>VLOOKUP($B1542,'Working final'!$A$4:$BU$2260,50,0)</f>
        <v>45016</v>
      </c>
    </row>
    <row r="1543" spans="1:10" x14ac:dyDescent="0.25">
      <c r="A1543">
        <v>1541</v>
      </c>
      <c r="B1543" t="s">
        <v>3378</v>
      </c>
      <c r="C1543" t="str">
        <f>IF(VLOOKUP($B1543,'Working final'!$A$4:$BU$2260,50,0)&gt;=DATE(2022,3,31),"Y","N")</f>
        <v>Y</v>
      </c>
      <c r="D1543" t="str">
        <f>IF(VLOOKUP($B1543,'Working final'!$A$4:$BU$2260,51,0)&gt;=1,"Y","N")</f>
        <v>Y</v>
      </c>
      <c r="E1543" t="str">
        <f>IF(VLOOKUP($B1543,'Working final'!$A$4:$BU$2260,51,0)&lt;200,"Y","N")</f>
        <v>Y</v>
      </c>
      <c r="F1543" t="str">
        <f>IF(VLOOKUP($B1543,'Working final'!$A$4:$BU$2260,70,0)&gt;=75%,"Y","N")</f>
        <v>Y</v>
      </c>
      <c r="G1543" t="str">
        <f>IF(VLOOKUP($B1543,'Working final'!$A$4:$BU$2260,71,0)&gt;=30%,"Y","N")</f>
        <v>Y</v>
      </c>
      <c r="H1543" t="str">
        <f>IF(OR(VLOOKUP($B1543,'Working final'!$A$4:$BU$2260,72,0)&gt;=75%,VLOOKUP($B1543,'Working final'!$A$4:$BU$2260,73,0)&gt;=75%),"Y","N")</f>
        <v>Y</v>
      </c>
      <c r="I1543" s="4" t="str">
        <f t="shared" si="24"/>
        <v>Accept</v>
      </c>
      <c r="J1543" s="1">
        <f>VLOOKUP($B1543,'Working final'!$A$4:$BU$2260,50,0)</f>
        <v>45016</v>
      </c>
    </row>
    <row r="1544" spans="1:10" hidden="1" x14ac:dyDescent="0.25">
      <c r="A1544">
        <v>1542</v>
      </c>
      <c r="B1544" t="s">
        <v>3379</v>
      </c>
      <c r="C1544" t="str">
        <f>IF(VLOOKUP($B1544,'Working final'!$A$4:$BU$2260,50,0)&gt;=DATE(2022,3,31),"Y","N")</f>
        <v>N</v>
      </c>
      <c r="D1544" t="str">
        <f>IF(VLOOKUP($B1544,'Working final'!$A$4:$BU$2260,51,0)&gt;=1,"Y","N")</f>
        <v>N</v>
      </c>
      <c r="E1544" t="str">
        <f>IF(VLOOKUP($B1544,'Working final'!$A$4:$BU$2260,51,0)&lt;200,"Y","N")</f>
        <v>Y</v>
      </c>
      <c r="F1544" t="str">
        <f>IF(VLOOKUP($B1544,'Working final'!$A$4:$BU$2260,70,0)&gt;=75%,"Y","N")</f>
        <v>N</v>
      </c>
      <c r="G1544" t="str">
        <f>IF(VLOOKUP($B1544,'Working final'!$A$4:$BU$2260,71,0)&gt;=30%,"Y","N")</f>
        <v>N</v>
      </c>
      <c r="H1544" t="str">
        <f>IF(OR(VLOOKUP($B1544,'Working final'!$A$4:$BU$2260,72,0)&gt;=75%,VLOOKUP($B1544,'Working final'!$A$4:$BU$2260,73,0)&gt;=75%),"Y","N")</f>
        <v>N</v>
      </c>
      <c r="I1544" s="4" t="str">
        <f t="shared" si="24"/>
        <v>Reject</v>
      </c>
      <c r="J1544" s="1">
        <f>VLOOKUP($B1544,'Working final'!$A$4:$BU$2260,50,0)</f>
        <v>0</v>
      </c>
    </row>
    <row r="1545" spans="1:10" hidden="1" x14ac:dyDescent="0.25">
      <c r="A1545">
        <v>1543</v>
      </c>
      <c r="B1545" t="s">
        <v>3380</v>
      </c>
      <c r="C1545" t="str">
        <f>IF(VLOOKUP($B1545,'Working final'!$A$4:$BU$2260,50,0)&gt;=DATE(2022,3,31),"Y","N")</f>
        <v>Y</v>
      </c>
      <c r="D1545" t="str">
        <f>IF(VLOOKUP($B1545,'Working final'!$A$4:$BU$2260,51,0)&gt;=1,"Y","N")</f>
        <v>Y</v>
      </c>
      <c r="E1545" t="str">
        <f>IF(VLOOKUP($B1545,'Working final'!$A$4:$BU$2260,51,0)&lt;200,"Y","N")</f>
        <v>Y</v>
      </c>
      <c r="F1545" t="str">
        <f>IF(VLOOKUP($B1545,'Working final'!$A$4:$BU$2260,70,0)&gt;=75%,"Y","N")</f>
        <v>Y</v>
      </c>
      <c r="G1545" t="str">
        <f>IF(VLOOKUP($B1545,'Working final'!$A$4:$BU$2260,71,0)&gt;=30%,"Y","N")</f>
        <v>Y</v>
      </c>
      <c r="H1545" t="str">
        <f>IF(OR(VLOOKUP($B1545,'Working final'!$A$4:$BU$2260,72,0)&gt;=75%,VLOOKUP($B1545,'Working final'!$A$4:$BU$2260,73,0)&gt;=75%),"Y","N")</f>
        <v>N</v>
      </c>
      <c r="I1545" s="4" t="str">
        <f t="shared" si="24"/>
        <v>Reject</v>
      </c>
      <c r="J1545" s="1">
        <f>VLOOKUP($B1545,'Working final'!$A$4:$BU$2260,50,0)</f>
        <v>45016</v>
      </c>
    </row>
    <row r="1546" spans="1:10" hidden="1" x14ac:dyDescent="0.25">
      <c r="A1546">
        <v>1544</v>
      </c>
      <c r="B1546" t="s">
        <v>3381</v>
      </c>
      <c r="C1546" t="str">
        <f>IF(VLOOKUP($B1546,'Working final'!$A$4:$BU$2260,50,0)&gt;=DATE(2022,3,31),"Y","N")</f>
        <v>Y</v>
      </c>
      <c r="D1546" t="str">
        <f>IF(VLOOKUP($B1546,'Working final'!$A$4:$BU$2260,51,0)&gt;=1,"Y","N")</f>
        <v>Y</v>
      </c>
      <c r="E1546" t="str">
        <f>IF(VLOOKUP($B1546,'Working final'!$A$4:$BU$2260,51,0)&lt;200,"Y","N")</f>
        <v>Y</v>
      </c>
      <c r="F1546" t="str">
        <f>IF(VLOOKUP($B1546,'Working final'!$A$4:$BU$2260,70,0)&gt;=75%,"Y","N")</f>
        <v>Y</v>
      </c>
      <c r="G1546" t="str">
        <f>IF(VLOOKUP($B1546,'Working final'!$A$4:$BU$2260,71,0)&gt;=30%,"Y","N")</f>
        <v>Y</v>
      </c>
      <c r="H1546" t="str">
        <f>IF(OR(VLOOKUP($B1546,'Working final'!$A$4:$BU$2260,72,0)&gt;=75%,VLOOKUP($B1546,'Working final'!$A$4:$BU$2260,73,0)&gt;=75%),"Y","N")</f>
        <v>N</v>
      </c>
      <c r="I1546" s="4" t="str">
        <f t="shared" si="24"/>
        <v>Reject</v>
      </c>
      <c r="J1546" s="1">
        <f>VLOOKUP($B1546,'Working final'!$A$4:$BU$2260,50,0)</f>
        <v>45016</v>
      </c>
    </row>
    <row r="1547" spans="1:10" hidden="1" x14ac:dyDescent="0.25">
      <c r="A1547">
        <v>1545</v>
      </c>
      <c r="B1547" t="s">
        <v>3382</v>
      </c>
      <c r="C1547" t="str">
        <f>IF(VLOOKUP($B1547,'Working final'!$A$4:$BU$2260,50,0)&gt;=DATE(2022,3,31),"Y","N")</f>
        <v>N</v>
      </c>
      <c r="D1547" t="str">
        <f>IF(VLOOKUP($B1547,'Working final'!$A$4:$BU$2260,51,0)&gt;=1,"Y","N")</f>
        <v>N</v>
      </c>
      <c r="E1547" t="str">
        <f>IF(VLOOKUP($B1547,'Working final'!$A$4:$BU$2260,51,0)&lt;200,"Y","N")</f>
        <v>Y</v>
      </c>
      <c r="F1547" t="str">
        <f>IF(VLOOKUP($B1547,'Working final'!$A$4:$BU$2260,70,0)&gt;=75%,"Y","N")</f>
        <v>N</v>
      </c>
      <c r="G1547" t="str">
        <f>IF(VLOOKUP($B1547,'Working final'!$A$4:$BU$2260,71,0)&gt;=30%,"Y","N")</f>
        <v>N</v>
      </c>
      <c r="H1547" t="str">
        <f>IF(OR(VLOOKUP($B1547,'Working final'!$A$4:$BU$2260,72,0)&gt;=75%,VLOOKUP($B1547,'Working final'!$A$4:$BU$2260,73,0)&gt;=75%),"Y","N")</f>
        <v>N</v>
      </c>
      <c r="I1547" s="4" t="str">
        <f t="shared" si="24"/>
        <v>Reject</v>
      </c>
      <c r="J1547" s="1">
        <f>VLOOKUP($B1547,'Working final'!$A$4:$BU$2260,50,0)</f>
        <v>0</v>
      </c>
    </row>
    <row r="1548" spans="1:10" hidden="1" x14ac:dyDescent="0.25">
      <c r="A1548">
        <v>1546</v>
      </c>
      <c r="B1548" t="s">
        <v>3384</v>
      </c>
      <c r="C1548" t="str">
        <f>IF(VLOOKUP($B1548,'Working final'!$A$4:$BU$2260,50,0)&gt;=DATE(2022,3,31),"Y","N")</f>
        <v>N</v>
      </c>
      <c r="D1548" t="str">
        <f>IF(VLOOKUP($B1548,'Working final'!$A$4:$BU$2260,51,0)&gt;=1,"Y","N")</f>
        <v>N</v>
      </c>
      <c r="E1548" t="str">
        <f>IF(VLOOKUP($B1548,'Working final'!$A$4:$BU$2260,51,0)&lt;200,"Y","N")</f>
        <v>Y</v>
      </c>
      <c r="F1548" t="str">
        <f>IF(VLOOKUP($B1548,'Working final'!$A$4:$BU$2260,70,0)&gt;=75%,"Y","N")</f>
        <v>N</v>
      </c>
      <c r="G1548" t="str">
        <f>IF(VLOOKUP($B1548,'Working final'!$A$4:$BU$2260,71,0)&gt;=30%,"Y","N")</f>
        <v>N</v>
      </c>
      <c r="H1548" t="str">
        <f>IF(OR(VLOOKUP($B1548,'Working final'!$A$4:$BU$2260,72,0)&gt;=75%,VLOOKUP($B1548,'Working final'!$A$4:$BU$2260,73,0)&gt;=75%),"Y","N")</f>
        <v>N</v>
      </c>
      <c r="I1548" s="4" t="str">
        <f t="shared" si="24"/>
        <v>Reject</v>
      </c>
      <c r="J1548" s="1">
        <f>VLOOKUP($B1548,'Working final'!$A$4:$BU$2260,50,0)</f>
        <v>0</v>
      </c>
    </row>
    <row r="1549" spans="1:10" x14ac:dyDescent="0.25">
      <c r="A1549">
        <v>1547</v>
      </c>
      <c r="B1549" t="s">
        <v>3385</v>
      </c>
      <c r="C1549" t="str">
        <f>IF(VLOOKUP($B1549,'Working final'!$A$4:$BU$2260,50,0)&gt;=DATE(2022,3,31),"Y","N")</f>
        <v>Y</v>
      </c>
      <c r="D1549" t="str">
        <f>IF(VLOOKUP($B1549,'Working final'!$A$4:$BU$2260,51,0)&gt;=1,"Y","N")</f>
        <v>Y</v>
      </c>
      <c r="E1549" t="str">
        <f>IF(VLOOKUP($B1549,'Working final'!$A$4:$BU$2260,51,0)&lt;200,"Y","N")</f>
        <v>Y</v>
      </c>
      <c r="F1549" t="str">
        <f>IF(VLOOKUP($B1549,'Working final'!$A$4:$BU$2260,70,0)&gt;=75%,"Y","N")</f>
        <v>Y</v>
      </c>
      <c r="G1549" t="str">
        <f>IF(VLOOKUP($B1549,'Working final'!$A$4:$BU$2260,71,0)&gt;=30%,"Y","N")</f>
        <v>Y</v>
      </c>
      <c r="H1549" t="str">
        <f>IF(OR(VLOOKUP($B1549,'Working final'!$A$4:$BU$2260,72,0)&gt;=75%,VLOOKUP($B1549,'Working final'!$A$4:$BU$2260,73,0)&gt;=75%),"Y","N")</f>
        <v>Y</v>
      </c>
      <c r="I1549" s="4" t="str">
        <f t="shared" si="24"/>
        <v>Accept</v>
      </c>
      <c r="J1549" s="1">
        <f>VLOOKUP($B1549,'Working final'!$A$4:$BU$2260,50,0)</f>
        <v>45016</v>
      </c>
    </row>
    <row r="1550" spans="1:10" hidden="1" x14ac:dyDescent="0.25">
      <c r="A1550">
        <v>1548</v>
      </c>
      <c r="B1550" t="s">
        <v>3390</v>
      </c>
      <c r="C1550" t="str">
        <f>IF(VLOOKUP($B1550,'Working final'!$A$4:$BU$2260,50,0)&gt;=DATE(2022,3,31),"Y","N")</f>
        <v>N</v>
      </c>
      <c r="D1550" t="str">
        <f>IF(VLOOKUP($B1550,'Working final'!$A$4:$BU$2260,51,0)&gt;=1,"Y","N")</f>
        <v>N</v>
      </c>
      <c r="E1550" t="str">
        <f>IF(VLOOKUP($B1550,'Working final'!$A$4:$BU$2260,51,0)&lt;200,"Y","N")</f>
        <v>Y</v>
      </c>
      <c r="F1550" t="str">
        <f>IF(VLOOKUP($B1550,'Working final'!$A$4:$BU$2260,70,0)&gt;=75%,"Y","N")</f>
        <v>N</v>
      </c>
      <c r="G1550" t="str">
        <f>IF(VLOOKUP($B1550,'Working final'!$A$4:$BU$2260,71,0)&gt;=30%,"Y","N")</f>
        <v>N</v>
      </c>
      <c r="H1550" t="str">
        <f>IF(OR(VLOOKUP($B1550,'Working final'!$A$4:$BU$2260,72,0)&gt;=75%,VLOOKUP($B1550,'Working final'!$A$4:$BU$2260,73,0)&gt;=75%),"Y","N")</f>
        <v>N</v>
      </c>
      <c r="I1550" s="4" t="str">
        <f t="shared" si="24"/>
        <v>Reject</v>
      </c>
      <c r="J1550" s="1">
        <f>VLOOKUP($B1550,'Working final'!$A$4:$BU$2260,50,0)</f>
        <v>0</v>
      </c>
    </row>
    <row r="1551" spans="1:10" x14ac:dyDescent="0.25">
      <c r="A1551">
        <v>1549</v>
      </c>
      <c r="B1551" t="s">
        <v>3392</v>
      </c>
      <c r="C1551" t="str">
        <f>IF(VLOOKUP($B1551,'Working final'!$A$4:$BU$2260,50,0)&gt;=DATE(2022,3,31),"Y","N")</f>
        <v>Y</v>
      </c>
      <c r="D1551" t="str">
        <f>IF(VLOOKUP($B1551,'Working final'!$A$4:$BU$2260,51,0)&gt;=1,"Y","N")</f>
        <v>Y</v>
      </c>
      <c r="E1551" t="str">
        <f>IF(VLOOKUP($B1551,'Working final'!$A$4:$BU$2260,51,0)&lt;200,"Y","N")</f>
        <v>Y</v>
      </c>
      <c r="F1551" t="str">
        <f>IF(VLOOKUP($B1551,'Working final'!$A$4:$BU$2260,70,0)&gt;=75%,"Y","N")</f>
        <v>Y</v>
      </c>
      <c r="G1551" t="str">
        <f>IF(VLOOKUP($B1551,'Working final'!$A$4:$BU$2260,71,0)&gt;=30%,"Y","N")</f>
        <v>Y</v>
      </c>
      <c r="H1551" t="str">
        <f>IF(OR(VLOOKUP($B1551,'Working final'!$A$4:$BU$2260,72,0)&gt;=75%,VLOOKUP($B1551,'Working final'!$A$4:$BU$2260,73,0)&gt;=75%),"Y","N")</f>
        <v>Y</v>
      </c>
      <c r="I1551" s="4" t="str">
        <f t="shared" si="24"/>
        <v>Accept</v>
      </c>
      <c r="J1551" s="1">
        <f>VLOOKUP($B1551,'Working final'!$A$4:$BU$2260,50,0)</f>
        <v>45016</v>
      </c>
    </row>
    <row r="1552" spans="1:10" hidden="1" x14ac:dyDescent="0.25">
      <c r="A1552">
        <v>1550</v>
      </c>
      <c r="B1552" t="s">
        <v>3394</v>
      </c>
      <c r="C1552" t="str">
        <f>IF(VLOOKUP($B1552,'Working final'!$A$4:$BU$2260,50,0)&gt;=DATE(2022,3,31),"Y","N")</f>
        <v>N</v>
      </c>
      <c r="D1552" t="str">
        <f>IF(VLOOKUP($B1552,'Working final'!$A$4:$BU$2260,51,0)&gt;=1,"Y","N")</f>
        <v>N</v>
      </c>
      <c r="E1552" t="str">
        <f>IF(VLOOKUP($B1552,'Working final'!$A$4:$BU$2260,51,0)&lt;200,"Y","N")</f>
        <v>Y</v>
      </c>
      <c r="F1552" t="str">
        <f>IF(VLOOKUP($B1552,'Working final'!$A$4:$BU$2260,70,0)&gt;=75%,"Y","N")</f>
        <v>N</v>
      </c>
      <c r="G1552" t="str">
        <f>IF(VLOOKUP($B1552,'Working final'!$A$4:$BU$2260,71,0)&gt;=30%,"Y","N")</f>
        <v>N</v>
      </c>
      <c r="H1552" t="str">
        <f>IF(OR(VLOOKUP($B1552,'Working final'!$A$4:$BU$2260,72,0)&gt;=75%,VLOOKUP($B1552,'Working final'!$A$4:$BU$2260,73,0)&gt;=75%),"Y","N")</f>
        <v>N</v>
      </c>
      <c r="I1552" s="4" t="str">
        <f t="shared" si="24"/>
        <v>Reject</v>
      </c>
      <c r="J1552" s="1">
        <f>VLOOKUP($B1552,'Working final'!$A$4:$BU$2260,50,0)</f>
        <v>0</v>
      </c>
    </row>
    <row r="1553" spans="1:10" x14ac:dyDescent="0.25">
      <c r="A1553">
        <v>1551</v>
      </c>
      <c r="B1553" t="s">
        <v>3396</v>
      </c>
      <c r="C1553" t="str">
        <f>IF(VLOOKUP($B1553,'Working final'!$A$4:$BU$2260,50,0)&gt;=DATE(2022,3,31),"Y","N")</f>
        <v>Y</v>
      </c>
      <c r="D1553" t="str">
        <f>IF(VLOOKUP($B1553,'Working final'!$A$4:$BU$2260,51,0)&gt;=1,"Y","N")</f>
        <v>Y</v>
      </c>
      <c r="E1553" t="str">
        <f>IF(VLOOKUP($B1553,'Working final'!$A$4:$BU$2260,51,0)&lt;200,"Y","N")</f>
        <v>Y</v>
      </c>
      <c r="F1553" t="str">
        <f>IF(VLOOKUP($B1553,'Working final'!$A$4:$BU$2260,70,0)&gt;=75%,"Y","N")</f>
        <v>Y</v>
      </c>
      <c r="G1553" t="str">
        <f>IF(VLOOKUP($B1553,'Working final'!$A$4:$BU$2260,71,0)&gt;=30%,"Y","N")</f>
        <v>Y</v>
      </c>
      <c r="H1553" t="str">
        <f>IF(OR(VLOOKUP($B1553,'Working final'!$A$4:$BU$2260,72,0)&gt;=75%,VLOOKUP($B1553,'Working final'!$A$4:$BU$2260,73,0)&gt;=75%),"Y","N")</f>
        <v>Y</v>
      </c>
      <c r="I1553" s="4" t="str">
        <f t="shared" si="24"/>
        <v>Accept</v>
      </c>
      <c r="J1553" s="1">
        <f>VLOOKUP($B1553,'Working final'!$A$4:$BU$2260,50,0)</f>
        <v>45016</v>
      </c>
    </row>
    <row r="1554" spans="1:10" hidden="1" x14ac:dyDescent="0.25">
      <c r="A1554">
        <v>1552</v>
      </c>
      <c r="B1554" t="s">
        <v>3401</v>
      </c>
      <c r="C1554" t="str">
        <f>IF(VLOOKUP($B1554,'Working final'!$A$4:$BU$2260,50,0)&gt;=DATE(2022,3,31),"Y","N")</f>
        <v>Y</v>
      </c>
      <c r="D1554" t="str">
        <f>IF(VLOOKUP($B1554,'Working final'!$A$4:$BU$2260,51,0)&gt;=1,"Y","N")</f>
        <v>Y</v>
      </c>
      <c r="E1554" t="str">
        <f>IF(VLOOKUP($B1554,'Working final'!$A$4:$BU$2260,51,0)&lt;200,"Y","N")</f>
        <v>N</v>
      </c>
      <c r="F1554" t="str">
        <f>IF(VLOOKUP($B1554,'Working final'!$A$4:$BU$2260,70,0)&gt;=75%,"Y","N")</f>
        <v>Y</v>
      </c>
      <c r="G1554" t="str">
        <f>IF(VLOOKUP($B1554,'Working final'!$A$4:$BU$2260,71,0)&gt;=30%,"Y","N")</f>
        <v>Y</v>
      </c>
      <c r="H1554" t="str">
        <f>IF(OR(VLOOKUP($B1554,'Working final'!$A$4:$BU$2260,72,0)&gt;=75%,VLOOKUP($B1554,'Working final'!$A$4:$BU$2260,73,0)&gt;=75%),"Y","N")</f>
        <v>Y</v>
      </c>
      <c r="I1554" s="4" t="str">
        <f t="shared" si="24"/>
        <v>Reject</v>
      </c>
      <c r="J1554" s="1">
        <f>VLOOKUP($B1554,'Working final'!$A$4:$BU$2260,50,0)</f>
        <v>45016</v>
      </c>
    </row>
    <row r="1555" spans="1:10" hidden="1" x14ac:dyDescent="0.25">
      <c r="A1555">
        <v>1553</v>
      </c>
      <c r="B1555" t="s">
        <v>3404</v>
      </c>
      <c r="C1555" t="str">
        <f>IF(VLOOKUP($B1555,'Working final'!$A$4:$BU$2260,50,0)&gt;=DATE(2022,3,31),"Y","N")</f>
        <v>Y</v>
      </c>
      <c r="D1555" t="str">
        <f>IF(VLOOKUP($B1555,'Working final'!$A$4:$BU$2260,51,0)&gt;=1,"Y","N")</f>
        <v>Y</v>
      </c>
      <c r="E1555" t="str">
        <f>IF(VLOOKUP($B1555,'Working final'!$A$4:$BU$2260,51,0)&lt;200,"Y","N")</f>
        <v>N</v>
      </c>
      <c r="F1555" t="str">
        <f>IF(VLOOKUP($B1555,'Working final'!$A$4:$BU$2260,70,0)&gt;=75%,"Y","N")</f>
        <v>Y</v>
      </c>
      <c r="G1555" t="str">
        <f>IF(VLOOKUP($B1555,'Working final'!$A$4:$BU$2260,71,0)&gt;=30%,"Y","N")</f>
        <v>Y</v>
      </c>
      <c r="H1555" t="str">
        <f>IF(OR(VLOOKUP($B1555,'Working final'!$A$4:$BU$2260,72,0)&gt;=75%,VLOOKUP($B1555,'Working final'!$A$4:$BU$2260,73,0)&gt;=75%),"Y","N")</f>
        <v>Y</v>
      </c>
      <c r="I1555" s="4" t="str">
        <f t="shared" si="24"/>
        <v>Reject</v>
      </c>
      <c r="J1555" s="1">
        <f>VLOOKUP($B1555,'Working final'!$A$4:$BU$2260,50,0)</f>
        <v>45016</v>
      </c>
    </row>
    <row r="1556" spans="1:10" hidden="1" x14ac:dyDescent="0.25">
      <c r="A1556">
        <v>1554</v>
      </c>
      <c r="B1556" t="s">
        <v>3405</v>
      </c>
      <c r="C1556" t="str">
        <f>IF(VLOOKUP($B1556,'Working final'!$A$4:$BU$2260,50,0)&gt;=DATE(2022,3,31),"Y","N")</f>
        <v>N</v>
      </c>
      <c r="D1556" t="str">
        <f>IF(VLOOKUP($B1556,'Working final'!$A$4:$BU$2260,51,0)&gt;=1,"Y","N")</f>
        <v>N</v>
      </c>
      <c r="E1556" t="str">
        <f>IF(VLOOKUP($B1556,'Working final'!$A$4:$BU$2260,51,0)&lt;200,"Y","N")</f>
        <v>Y</v>
      </c>
      <c r="F1556" t="str">
        <f>IF(VLOOKUP($B1556,'Working final'!$A$4:$BU$2260,70,0)&gt;=75%,"Y","N")</f>
        <v>N</v>
      </c>
      <c r="G1556" t="str">
        <f>IF(VLOOKUP($B1556,'Working final'!$A$4:$BU$2260,71,0)&gt;=30%,"Y","N")</f>
        <v>N</v>
      </c>
      <c r="H1556" t="str">
        <f>IF(OR(VLOOKUP($B1556,'Working final'!$A$4:$BU$2260,72,0)&gt;=75%,VLOOKUP($B1556,'Working final'!$A$4:$BU$2260,73,0)&gt;=75%),"Y","N")</f>
        <v>N</v>
      </c>
      <c r="I1556" s="4" t="str">
        <f t="shared" si="24"/>
        <v>Reject</v>
      </c>
      <c r="J1556" s="1">
        <f>VLOOKUP($B1556,'Working final'!$A$4:$BU$2260,50,0)</f>
        <v>0</v>
      </c>
    </row>
    <row r="1557" spans="1:10" hidden="1" x14ac:dyDescent="0.25">
      <c r="A1557">
        <v>1555</v>
      </c>
      <c r="B1557" t="s">
        <v>3407</v>
      </c>
      <c r="C1557" t="str">
        <f>IF(VLOOKUP($B1557,'Working final'!$A$4:$BU$2260,50,0)&gt;=DATE(2022,3,31),"Y","N")</f>
        <v>N</v>
      </c>
      <c r="D1557" t="str">
        <f>IF(VLOOKUP($B1557,'Working final'!$A$4:$BU$2260,51,0)&gt;=1,"Y","N")</f>
        <v>N</v>
      </c>
      <c r="E1557" t="str">
        <f>IF(VLOOKUP($B1557,'Working final'!$A$4:$BU$2260,51,0)&lt;200,"Y","N")</f>
        <v>Y</v>
      </c>
      <c r="F1557" t="str">
        <f>IF(VLOOKUP($B1557,'Working final'!$A$4:$BU$2260,70,0)&gt;=75%,"Y","N")</f>
        <v>N</v>
      </c>
      <c r="G1557" t="str">
        <f>IF(VLOOKUP($B1557,'Working final'!$A$4:$BU$2260,71,0)&gt;=30%,"Y","N")</f>
        <v>N</v>
      </c>
      <c r="H1557" t="str">
        <f>IF(OR(VLOOKUP($B1557,'Working final'!$A$4:$BU$2260,72,0)&gt;=75%,VLOOKUP($B1557,'Working final'!$A$4:$BU$2260,73,0)&gt;=75%),"Y","N")</f>
        <v>N</v>
      </c>
      <c r="I1557" s="4" t="str">
        <f t="shared" si="24"/>
        <v>Reject</v>
      </c>
      <c r="J1557" s="1">
        <f>VLOOKUP($B1557,'Working final'!$A$4:$BU$2260,50,0)</f>
        <v>0</v>
      </c>
    </row>
    <row r="1558" spans="1:10" x14ac:dyDescent="0.25">
      <c r="A1558">
        <v>1556</v>
      </c>
      <c r="B1558" t="s">
        <v>3408</v>
      </c>
      <c r="C1558" t="str">
        <f>IF(VLOOKUP($B1558,'Working final'!$A$4:$BU$2260,50,0)&gt;=DATE(2022,3,31),"Y","N")</f>
        <v>Y</v>
      </c>
      <c r="D1558" t="str">
        <f>IF(VLOOKUP($B1558,'Working final'!$A$4:$BU$2260,51,0)&gt;=1,"Y","N")</f>
        <v>Y</v>
      </c>
      <c r="E1558" t="str">
        <f>IF(VLOOKUP($B1558,'Working final'!$A$4:$BU$2260,51,0)&lt;200,"Y","N")</f>
        <v>Y</v>
      </c>
      <c r="F1558" t="str">
        <f>IF(VLOOKUP($B1558,'Working final'!$A$4:$BU$2260,70,0)&gt;=75%,"Y","N")</f>
        <v>Y</v>
      </c>
      <c r="G1558" t="str">
        <f>IF(VLOOKUP($B1558,'Working final'!$A$4:$BU$2260,71,0)&gt;=30%,"Y","N")</f>
        <v>Y</v>
      </c>
      <c r="H1558" t="str">
        <f>IF(OR(VLOOKUP($B1558,'Working final'!$A$4:$BU$2260,72,0)&gt;=75%,VLOOKUP($B1558,'Working final'!$A$4:$BU$2260,73,0)&gt;=75%),"Y","N")</f>
        <v>Y</v>
      </c>
      <c r="I1558" s="4" t="str">
        <f t="shared" si="24"/>
        <v>Accept</v>
      </c>
      <c r="J1558" s="1">
        <f>VLOOKUP($B1558,'Working final'!$A$4:$BU$2260,50,0)</f>
        <v>45016</v>
      </c>
    </row>
    <row r="1559" spans="1:10" x14ac:dyDescent="0.25">
      <c r="A1559">
        <v>1557</v>
      </c>
      <c r="B1559" t="s">
        <v>3409</v>
      </c>
      <c r="C1559" t="str">
        <f>IF(VLOOKUP($B1559,'Working final'!$A$4:$BU$2260,50,0)&gt;=DATE(2022,3,31),"Y","N")</f>
        <v>Y</v>
      </c>
      <c r="D1559" t="str">
        <f>IF(VLOOKUP($B1559,'Working final'!$A$4:$BU$2260,51,0)&gt;=1,"Y","N")</f>
        <v>Y</v>
      </c>
      <c r="E1559" t="str">
        <f>IF(VLOOKUP($B1559,'Working final'!$A$4:$BU$2260,51,0)&lt;200,"Y","N")</f>
        <v>Y</v>
      </c>
      <c r="F1559" t="str">
        <f>IF(VLOOKUP($B1559,'Working final'!$A$4:$BU$2260,70,0)&gt;=75%,"Y","N")</f>
        <v>Y</v>
      </c>
      <c r="G1559" t="str">
        <f>IF(VLOOKUP($B1559,'Working final'!$A$4:$BU$2260,71,0)&gt;=30%,"Y","N")</f>
        <v>Y</v>
      </c>
      <c r="H1559" t="str">
        <f>IF(OR(VLOOKUP($B1559,'Working final'!$A$4:$BU$2260,72,0)&gt;=75%,VLOOKUP($B1559,'Working final'!$A$4:$BU$2260,73,0)&gt;=75%),"Y","N")</f>
        <v>Y</v>
      </c>
      <c r="I1559" s="4" t="str">
        <f t="shared" si="24"/>
        <v>Accept</v>
      </c>
      <c r="J1559" s="1">
        <f>VLOOKUP($B1559,'Working final'!$A$4:$BU$2260,50,0)</f>
        <v>45016</v>
      </c>
    </row>
    <row r="1560" spans="1:10" hidden="1" x14ac:dyDescent="0.25">
      <c r="A1560">
        <v>1558</v>
      </c>
      <c r="B1560" t="s">
        <v>3412</v>
      </c>
      <c r="C1560" t="str">
        <f>IF(VLOOKUP($B1560,'Working final'!$A$4:$BU$2260,50,0)&gt;=DATE(2022,3,31),"Y","N")</f>
        <v>Y</v>
      </c>
      <c r="D1560" t="str">
        <f>IF(VLOOKUP($B1560,'Working final'!$A$4:$BU$2260,51,0)&gt;=1,"Y","N")</f>
        <v>N</v>
      </c>
      <c r="E1560" t="str">
        <f>IF(VLOOKUP($B1560,'Working final'!$A$4:$BU$2260,51,0)&lt;200,"Y","N")</f>
        <v>Y</v>
      </c>
      <c r="F1560" t="str">
        <f>IF(VLOOKUP($B1560,'Working final'!$A$4:$BU$2260,70,0)&gt;=75%,"Y","N")</f>
        <v>Y</v>
      </c>
      <c r="G1560" t="str">
        <f>IF(VLOOKUP($B1560,'Working final'!$A$4:$BU$2260,71,0)&gt;=30%,"Y","N")</f>
        <v>Y</v>
      </c>
      <c r="H1560" t="str">
        <f>IF(OR(VLOOKUP($B1560,'Working final'!$A$4:$BU$2260,72,0)&gt;=75%,VLOOKUP($B1560,'Working final'!$A$4:$BU$2260,73,0)&gt;=75%),"Y","N")</f>
        <v>N</v>
      </c>
      <c r="I1560" s="4" t="str">
        <f t="shared" si="24"/>
        <v>Reject</v>
      </c>
      <c r="J1560" s="1">
        <f>VLOOKUP($B1560,'Working final'!$A$4:$BU$2260,50,0)</f>
        <v>44651</v>
      </c>
    </row>
    <row r="1561" spans="1:10" hidden="1" x14ac:dyDescent="0.25">
      <c r="A1561">
        <v>1559</v>
      </c>
      <c r="B1561" t="s">
        <v>3416</v>
      </c>
      <c r="C1561" t="str">
        <f>IF(VLOOKUP($B1561,'Working final'!$A$4:$BU$2260,50,0)&gt;=DATE(2022,3,31),"Y","N")</f>
        <v>Y</v>
      </c>
      <c r="D1561" t="str">
        <f>IF(VLOOKUP($B1561,'Working final'!$A$4:$BU$2260,51,0)&gt;=1,"Y","N")</f>
        <v>Y</v>
      </c>
      <c r="E1561" t="str">
        <f>IF(VLOOKUP($B1561,'Working final'!$A$4:$BU$2260,51,0)&lt;200,"Y","N")</f>
        <v>N</v>
      </c>
      <c r="F1561" t="str">
        <f>IF(VLOOKUP($B1561,'Working final'!$A$4:$BU$2260,70,0)&gt;=75%,"Y","N")</f>
        <v>Y</v>
      </c>
      <c r="G1561" t="str">
        <f>IF(VLOOKUP($B1561,'Working final'!$A$4:$BU$2260,71,0)&gt;=30%,"Y","N")</f>
        <v>Y</v>
      </c>
      <c r="H1561" t="str">
        <f>IF(OR(VLOOKUP($B1561,'Working final'!$A$4:$BU$2260,72,0)&gt;=75%,VLOOKUP($B1561,'Working final'!$A$4:$BU$2260,73,0)&gt;=75%),"Y","N")</f>
        <v>Y</v>
      </c>
      <c r="I1561" s="4" t="str">
        <f t="shared" si="24"/>
        <v>Reject</v>
      </c>
      <c r="J1561" s="1">
        <f>VLOOKUP($B1561,'Working final'!$A$4:$BU$2260,50,0)</f>
        <v>45016</v>
      </c>
    </row>
    <row r="1562" spans="1:10" hidden="1" x14ac:dyDescent="0.25">
      <c r="A1562">
        <v>1560</v>
      </c>
      <c r="B1562" t="s">
        <v>3417</v>
      </c>
      <c r="C1562" t="str">
        <f>IF(VLOOKUP($B1562,'Working final'!$A$4:$BU$2260,50,0)&gt;=DATE(2022,3,31),"Y","N")</f>
        <v>Y</v>
      </c>
      <c r="D1562" t="str">
        <f>IF(VLOOKUP($B1562,'Working final'!$A$4:$BU$2260,51,0)&gt;=1,"Y","N")</f>
        <v>N</v>
      </c>
      <c r="E1562" t="str">
        <f>IF(VLOOKUP($B1562,'Working final'!$A$4:$BU$2260,51,0)&lt;200,"Y","N")</f>
        <v>Y</v>
      </c>
      <c r="F1562" t="str">
        <f>IF(VLOOKUP($B1562,'Working final'!$A$4:$BU$2260,70,0)&gt;=75%,"Y","N")</f>
        <v>N</v>
      </c>
      <c r="G1562" t="str">
        <f>IF(VLOOKUP($B1562,'Working final'!$A$4:$BU$2260,71,0)&gt;=30%,"Y","N")</f>
        <v>N</v>
      </c>
      <c r="H1562" t="str">
        <f>IF(OR(VLOOKUP($B1562,'Working final'!$A$4:$BU$2260,72,0)&gt;=75%,VLOOKUP($B1562,'Working final'!$A$4:$BU$2260,73,0)&gt;=75%),"Y","N")</f>
        <v>N</v>
      </c>
      <c r="I1562" s="4" t="str">
        <f t="shared" si="24"/>
        <v>Reject</v>
      </c>
      <c r="J1562" s="1">
        <f>VLOOKUP($B1562,'Working final'!$A$4:$BU$2260,50,0)</f>
        <v>45016</v>
      </c>
    </row>
    <row r="1563" spans="1:10" hidden="1" x14ac:dyDescent="0.25">
      <c r="A1563">
        <v>1561</v>
      </c>
      <c r="B1563" t="s">
        <v>3418</v>
      </c>
      <c r="C1563" t="str">
        <f>IF(VLOOKUP($B1563,'Working final'!$A$4:$BU$2260,50,0)&gt;=DATE(2022,3,31),"Y","N")</f>
        <v>N</v>
      </c>
      <c r="D1563" t="str">
        <f>IF(VLOOKUP($B1563,'Working final'!$A$4:$BU$2260,51,0)&gt;=1,"Y","N")</f>
        <v>N</v>
      </c>
      <c r="E1563" t="str">
        <f>IF(VLOOKUP($B1563,'Working final'!$A$4:$BU$2260,51,0)&lt;200,"Y","N")</f>
        <v>Y</v>
      </c>
      <c r="F1563" t="str">
        <f>IF(VLOOKUP($B1563,'Working final'!$A$4:$BU$2260,70,0)&gt;=75%,"Y","N")</f>
        <v>N</v>
      </c>
      <c r="G1563" t="str">
        <f>IF(VLOOKUP($B1563,'Working final'!$A$4:$BU$2260,71,0)&gt;=30%,"Y","N")</f>
        <v>N</v>
      </c>
      <c r="H1563" t="str">
        <f>IF(OR(VLOOKUP($B1563,'Working final'!$A$4:$BU$2260,72,0)&gt;=75%,VLOOKUP($B1563,'Working final'!$A$4:$BU$2260,73,0)&gt;=75%),"Y","N")</f>
        <v>N</v>
      </c>
      <c r="I1563" s="4" t="str">
        <f t="shared" si="24"/>
        <v>Reject</v>
      </c>
      <c r="J1563" s="1">
        <f>VLOOKUP($B1563,'Working final'!$A$4:$BU$2260,50,0)</f>
        <v>0</v>
      </c>
    </row>
    <row r="1564" spans="1:10" hidden="1" x14ac:dyDescent="0.25">
      <c r="A1564">
        <v>1562</v>
      </c>
      <c r="B1564" t="s">
        <v>3424</v>
      </c>
      <c r="C1564" t="str">
        <f>IF(VLOOKUP($B1564,'Working final'!$A$4:$BU$2260,50,0)&gt;=DATE(2022,3,31),"Y","N")</f>
        <v>Y</v>
      </c>
      <c r="D1564" t="str">
        <f>IF(VLOOKUP($B1564,'Working final'!$A$4:$BU$2260,51,0)&gt;=1,"Y","N")</f>
        <v>Y</v>
      </c>
      <c r="E1564" t="str">
        <f>IF(VLOOKUP($B1564,'Working final'!$A$4:$BU$2260,51,0)&lt;200,"Y","N")</f>
        <v>Y</v>
      </c>
      <c r="F1564" t="str">
        <f>IF(VLOOKUP($B1564,'Working final'!$A$4:$BU$2260,70,0)&gt;=75%,"Y","N")</f>
        <v>Y</v>
      </c>
      <c r="G1564" t="str">
        <f>IF(VLOOKUP($B1564,'Working final'!$A$4:$BU$2260,71,0)&gt;=30%,"Y","N")</f>
        <v>Y</v>
      </c>
      <c r="H1564" t="str">
        <f>IF(OR(VLOOKUP($B1564,'Working final'!$A$4:$BU$2260,72,0)&gt;=75%,VLOOKUP($B1564,'Working final'!$A$4:$BU$2260,73,0)&gt;=75%),"Y","N")</f>
        <v>N</v>
      </c>
      <c r="I1564" s="4" t="str">
        <f t="shared" si="24"/>
        <v>Reject</v>
      </c>
      <c r="J1564" s="1">
        <f>VLOOKUP($B1564,'Working final'!$A$4:$BU$2260,50,0)</f>
        <v>45016</v>
      </c>
    </row>
    <row r="1565" spans="1:10" hidden="1" x14ac:dyDescent="0.25">
      <c r="A1565">
        <v>1563</v>
      </c>
      <c r="B1565" t="s">
        <v>3425</v>
      </c>
      <c r="C1565" t="str">
        <f>IF(VLOOKUP($B1565,'Working final'!$A$4:$BU$2260,50,0)&gt;=DATE(2022,3,31),"Y","N")</f>
        <v>Y</v>
      </c>
      <c r="D1565" t="str">
        <f>IF(VLOOKUP($B1565,'Working final'!$A$4:$BU$2260,51,0)&gt;=1,"Y","N")</f>
        <v>Y</v>
      </c>
      <c r="E1565" t="str">
        <f>IF(VLOOKUP($B1565,'Working final'!$A$4:$BU$2260,51,0)&lt;200,"Y","N")</f>
        <v>N</v>
      </c>
      <c r="F1565" t="str">
        <f>IF(VLOOKUP($B1565,'Working final'!$A$4:$BU$2260,70,0)&gt;=75%,"Y","N")</f>
        <v>Y</v>
      </c>
      <c r="G1565" t="str">
        <f>IF(VLOOKUP($B1565,'Working final'!$A$4:$BU$2260,71,0)&gt;=30%,"Y","N")</f>
        <v>Y</v>
      </c>
      <c r="H1565" t="str">
        <f>IF(OR(VLOOKUP($B1565,'Working final'!$A$4:$BU$2260,72,0)&gt;=75%,VLOOKUP($B1565,'Working final'!$A$4:$BU$2260,73,0)&gt;=75%),"Y","N")</f>
        <v>N</v>
      </c>
      <c r="I1565" s="4" t="str">
        <f t="shared" si="24"/>
        <v>Reject</v>
      </c>
      <c r="J1565" s="1">
        <f>VLOOKUP($B1565,'Working final'!$A$4:$BU$2260,50,0)</f>
        <v>45016</v>
      </c>
    </row>
    <row r="1566" spans="1:10" hidden="1" x14ac:dyDescent="0.25">
      <c r="A1566">
        <v>1564</v>
      </c>
      <c r="B1566" t="s">
        <v>3426</v>
      </c>
      <c r="C1566" t="str">
        <f>IF(VLOOKUP($B1566,'Working final'!$A$4:$BU$2260,50,0)&gt;=DATE(2022,3,31),"Y","N")</f>
        <v>Y</v>
      </c>
      <c r="D1566" t="str">
        <f>IF(VLOOKUP($B1566,'Working final'!$A$4:$BU$2260,51,0)&gt;=1,"Y","N")</f>
        <v>Y</v>
      </c>
      <c r="E1566" t="str">
        <f>IF(VLOOKUP($B1566,'Working final'!$A$4:$BU$2260,51,0)&lt;200,"Y","N")</f>
        <v>Y</v>
      </c>
      <c r="F1566" t="str">
        <f>IF(VLOOKUP($B1566,'Working final'!$A$4:$BU$2260,70,0)&gt;=75%,"Y","N")</f>
        <v>Y</v>
      </c>
      <c r="G1566" t="str">
        <f>IF(VLOOKUP($B1566,'Working final'!$A$4:$BU$2260,71,0)&gt;=30%,"Y","N")</f>
        <v>Y</v>
      </c>
      <c r="H1566" t="str">
        <f>IF(OR(VLOOKUP($B1566,'Working final'!$A$4:$BU$2260,72,0)&gt;=75%,VLOOKUP($B1566,'Working final'!$A$4:$BU$2260,73,0)&gt;=75%),"Y","N")</f>
        <v>N</v>
      </c>
      <c r="I1566" s="4" t="str">
        <f t="shared" si="24"/>
        <v>Reject</v>
      </c>
      <c r="J1566" s="1">
        <f>VLOOKUP($B1566,'Working final'!$A$4:$BU$2260,50,0)</f>
        <v>45016</v>
      </c>
    </row>
    <row r="1567" spans="1:10" hidden="1" x14ac:dyDescent="0.25">
      <c r="A1567">
        <v>1565</v>
      </c>
      <c r="B1567" t="s">
        <v>3428</v>
      </c>
      <c r="C1567" t="str">
        <f>IF(VLOOKUP($B1567,'Working final'!$A$4:$BU$2260,50,0)&gt;=DATE(2022,3,31),"Y","N")</f>
        <v>N</v>
      </c>
      <c r="D1567" t="str">
        <f>IF(VLOOKUP($B1567,'Working final'!$A$4:$BU$2260,51,0)&gt;=1,"Y","N")</f>
        <v>N</v>
      </c>
      <c r="E1567" t="str">
        <f>IF(VLOOKUP($B1567,'Working final'!$A$4:$BU$2260,51,0)&lt;200,"Y","N")</f>
        <v>Y</v>
      </c>
      <c r="F1567" t="str">
        <f>IF(VLOOKUP($B1567,'Working final'!$A$4:$BU$2260,70,0)&gt;=75%,"Y","N")</f>
        <v>N</v>
      </c>
      <c r="G1567" t="str">
        <f>IF(VLOOKUP($B1567,'Working final'!$A$4:$BU$2260,71,0)&gt;=30%,"Y","N")</f>
        <v>N</v>
      </c>
      <c r="H1567" t="str">
        <f>IF(OR(VLOOKUP($B1567,'Working final'!$A$4:$BU$2260,72,0)&gt;=75%,VLOOKUP($B1567,'Working final'!$A$4:$BU$2260,73,0)&gt;=75%),"Y","N")</f>
        <v>N</v>
      </c>
      <c r="I1567" s="4" t="str">
        <f t="shared" si="24"/>
        <v>Reject</v>
      </c>
      <c r="J1567" s="1">
        <f>VLOOKUP($B1567,'Working final'!$A$4:$BU$2260,50,0)</f>
        <v>0</v>
      </c>
    </row>
    <row r="1568" spans="1:10" hidden="1" x14ac:dyDescent="0.25">
      <c r="A1568">
        <v>1566</v>
      </c>
      <c r="B1568" t="s">
        <v>3430</v>
      </c>
      <c r="C1568" t="str">
        <f>IF(VLOOKUP($B1568,'Working final'!$A$4:$BU$2260,50,0)&gt;=DATE(2022,3,31),"Y","N")</f>
        <v>Y</v>
      </c>
      <c r="D1568" t="str">
        <f>IF(VLOOKUP($B1568,'Working final'!$A$4:$BU$2260,51,0)&gt;=1,"Y","N")</f>
        <v>Y</v>
      </c>
      <c r="E1568" t="str">
        <f>IF(VLOOKUP($B1568,'Working final'!$A$4:$BU$2260,51,0)&lt;200,"Y","N")</f>
        <v>N</v>
      </c>
      <c r="F1568" t="str">
        <f>IF(VLOOKUP($B1568,'Working final'!$A$4:$BU$2260,70,0)&gt;=75%,"Y","N")</f>
        <v>Y</v>
      </c>
      <c r="G1568" t="str">
        <f>IF(VLOOKUP($B1568,'Working final'!$A$4:$BU$2260,71,0)&gt;=30%,"Y","N")</f>
        <v>Y</v>
      </c>
      <c r="H1568" t="str">
        <f>IF(OR(VLOOKUP($B1568,'Working final'!$A$4:$BU$2260,72,0)&gt;=75%,VLOOKUP($B1568,'Working final'!$A$4:$BU$2260,73,0)&gt;=75%),"Y","N")</f>
        <v>Y</v>
      </c>
      <c r="I1568" s="4" t="str">
        <f t="shared" si="24"/>
        <v>Reject</v>
      </c>
      <c r="J1568" s="1">
        <f>VLOOKUP($B1568,'Working final'!$A$4:$BU$2260,50,0)</f>
        <v>45016</v>
      </c>
    </row>
    <row r="1569" spans="1:10" hidden="1" x14ac:dyDescent="0.25">
      <c r="A1569">
        <v>1567</v>
      </c>
      <c r="B1569" t="s">
        <v>3432</v>
      </c>
      <c r="C1569" t="str">
        <f>IF(VLOOKUP($B1569,'Working final'!$A$4:$BU$2260,50,0)&gt;=DATE(2022,3,31),"Y","N")</f>
        <v>N</v>
      </c>
      <c r="D1569" t="str">
        <f>IF(VLOOKUP($B1569,'Working final'!$A$4:$BU$2260,51,0)&gt;=1,"Y","N")</f>
        <v>N</v>
      </c>
      <c r="E1569" t="str">
        <f>IF(VLOOKUP($B1569,'Working final'!$A$4:$BU$2260,51,0)&lt;200,"Y","N")</f>
        <v>Y</v>
      </c>
      <c r="F1569" t="str">
        <f>IF(VLOOKUP($B1569,'Working final'!$A$4:$BU$2260,70,0)&gt;=75%,"Y","N")</f>
        <v>N</v>
      </c>
      <c r="G1569" t="str">
        <f>IF(VLOOKUP($B1569,'Working final'!$A$4:$BU$2260,71,0)&gt;=30%,"Y","N")</f>
        <v>N</v>
      </c>
      <c r="H1569" t="str">
        <f>IF(OR(VLOOKUP($B1569,'Working final'!$A$4:$BU$2260,72,0)&gt;=75%,VLOOKUP($B1569,'Working final'!$A$4:$BU$2260,73,0)&gt;=75%),"Y","N")</f>
        <v>N</v>
      </c>
      <c r="I1569" s="4" t="str">
        <f t="shared" si="24"/>
        <v>Reject</v>
      </c>
      <c r="J1569" s="1">
        <f>VLOOKUP($B1569,'Working final'!$A$4:$BU$2260,50,0)</f>
        <v>0</v>
      </c>
    </row>
    <row r="1570" spans="1:10" hidden="1" x14ac:dyDescent="0.25">
      <c r="A1570">
        <v>1568</v>
      </c>
      <c r="B1570" t="s">
        <v>3433</v>
      </c>
      <c r="C1570" t="str">
        <f>IF(VLOOKUP($B1570,'Working final'!$A$4:$BU$2260,50,0)&gt;=DATE(2022,3,31),"Y","N")</f>
        <v>Y</v>
      </c>
      <c r="D1570" t="str">
        <f>IF(VLOOKUP($B1570,'Working final'!$A$4:$BU$2260,51,0)&gt;=1,"Y","N")</f>
        <v>Y</v>
      </c>
      <c r="E1570" t="str">
        <f>IF(VLOOKUP($B1570,'Working final'!$A$4:$BU$2260,51,0)&lt;200,"Y","N")</f>
        <v>Y</v>
      </c>
      <c r="F1570" t="str">
        <f>IF(VLOOKUP($B1570,'Working final'!$A$4:$BU$2260,70,0)&gt;=75%,"Y","N")</f>
        <v>Y</v>
      </c>
      <c r="G1570" t="str">
        <f>IF(VLOOKUP($B1570,'Working final'!$A$4:$BU$2260,71,0)&gt;=30%,"Y","N")</f>
        <v>Y</v>
      </c>
      <c r="H1570" t="str">
        <f>IF(OR(VLOOKUP($B1570,'Working final'!$A$4:$BU$2260,72,0)&gt;=75%,VLOOKUP($B1570,'Working final'!$A$4:$BU$2260,73,0)&gt;=75%),"Y","N")</f>
        <v>N</v>
      </c>
      <c r="I1570" s="4" t="str">
        <f t="shared" si="24"/>
        <v>Reject</v>
      </c>
      <c r="J1570" s="1">
        <f>VLOOKUP($B1570,'Working final'!$A$4:$BU$2260,50,0)</f>
        <v>45016</v>
      </c>
    </row>
    <row r="1571" spans="1:10" x14ac:dyDescent="0.25">
      <c r="A1571">
        <v>1569</v>
      </c>
      <c r="B1571" t="s">
        <v>3434</v>
      </c>
      <c r="C1571" t="str">
        <f>IF(VLOOKUP($B1571,'Working final'!$A$4:$BU$2260,50,0)&gt;=DATE(2022,3,31),"Y","N")</f>
        <v>Y</v>
      </c>
      <c r="D1571" t="str">
        <f>IF(VLOOKUP($B1571,'Working final'!$A$4:$BU$2260,51,0)&gt;=1,"Y","N")</f>
        <v>Y</v>
      </c>
      <c r="E1571" t="str">
        <f>IF(VLOOKUP($B1571,'Working final'!$A$4:$BU$2260,51,0)&lt;200,"Y","N")</f>
        <v>Y</v>
      </c>
      <c r="F1571" t="str">
        <f>IF(VLOOKUP($B1571,'Working final'!$A$4:$BU$2260,70,0)&gt;=75%,"Y","N")</f>
        <v>Y</v>
      </c>
      <c r="G1571" t="str">
        <f>IF(VLOOKUP($B1571,'Working final'!$A$4:$BU$2260,71,0)&gt;=30%,"Y","N")</f>
        <v>Y</v>
      </c>
      <c r="H1571" t="str">
        <f>IF(OR(VLOOKUP($B1571,'Working final'!$A$4:$BU$2260,72,0)&gt;=75%,VLOOKUP($B1571,'Working final'!$A$4:$BU$2260,73,0)&gt;=75%),"Y","N")</f>
        <v>Y</v>
      </c>
      <c r="I1571" s="4" t="str">
        <f t="shared" si="24"/>
        <v>Accept</v>
      </c>
      <c r="J1571" s="1">
        <f>VLOOKUP($B1571,'Working final'!$A$4:$BU$2260,50,0)</f>
        <v>45016</v>
      </c>
    </row>
    <row r="1572" spans="1:10" hidden="1" x14ac:dyDescent="0.25">
      <c r="A1572">
        <v>1570</v>
      </c>
      <c r="B1572" t="s">
        <v>3441</v>
      </c>
      <c r="C1572" t="str">
        <f>IF(VLOOKUP($B1572,'Working final'!$A$4:$BU$2260,50,0)&gt;=DATE(2022,3,31),"Y","N")</f>
        <v>Y</v>
      </c>
      <c r="D1572" t="str">
        <f>IF(VLOOKUP($B1572,'Working final'!$A$4:$BU$2260,51,0)&gt;=1,"Y","N")</f>
        <v>Y</v>
      </c>
      <c r="E1572" t="str">
        <f>IF(VLOOKUP($B1572,'Working final'!$A$4:$BU$2260,51,0)&lt;200,"Y","N")</f>
        <v>N</v>
      </c>
      <c r="F1572" t="str">
        <f>IF(VLOOKUP($B1572,'Working final'!$A$4:$BU$2260,70,0)&gt;=75%,"Y","N")</f>
        <v>Y</v>
      </c>
      <c r="G1572" t="str">
        <f>IF(VLOOKUP($B1572,'Working final'!$A$4:$BU$2260,71,0)&gt;=30%,"Y","N")</f>
        <v>N</v>
      </c>
      <c r="H1572" t="str">
        <f>IF(OR(VLOOKUP($B1572,'Working final'!$A$4:$BU$2260,72,0)&gt;=75%,VLOOKUP($B1572,'Working final'!$A$4:$BU$2260,73,0)&gt;=75%),"Y","N")</f>
        <v>N</v>
      </c>
      <c r="I1572" s="4" t="str">
        <f t="shared" si="24"/>
        <v>Reject</v>
      </c>
      <c r="J1572" s="1">
        <f>VLOOKUP($B1572,'Working final'!$A$4:$BU$2260,50,0)</f>
        <v>45016</v>
      </c>
    </row>
    <row r="1573" spans="1:10" x14ac:dyDescent="0.25">
      <c r="A1573">
        <v>1571</v>
      </c>
      <c r="B1573" t="s">
        <v>3442</v>
      </c>
      <c r="C1573" t="str">
        <f>IF(VLOOKUP($B1573,'Working final'!$A$4:$BU$2260,50,0)&gt;=DATE(2022,3,31),"Y","N")</f>
        <v>Y</v>
      </c>
      <c r="D1573" t="str">
        <f>IF(VLOOKUP($B1573,'Working final'!$A$4:$BU$2260,51,0)&gt;=1,"Y","N")</f>
        <v>Y</v>
      </c>
      <c r="E1573" t="str">
        <f>IF(VLOOKUP($B1573,'Working final'!$A$4:$BU$2260,51,0)&lt;200,"Y","N")</f>
        <v>Y</v>
      </c>
      <c r="F1573" t="str">
        <f>IF(VLOOKUP($B1573,'Working final'!$A$4:$BU$2260,70,0)&gt;=75%,"Y","N")</f>
        <v>Y</v>
      </c>
      <c r="G1573" t="str">
        <f>IF(VLOOKUP($B1573,'Working final'!$A$4:$BU$2260,71,0)&gt;=30%,"Y","N")</f>
        <v>Y</v>
      </c>
      <c r="H1573" t="str">
        <f>IF(OR(VLOOKUP($B1573,'Working final'!$A$4:$BU$2260,72,0)&gt;=75%,VLOOKUP($B1573,'Working final'!$A$4:$BU$2260,73,0)&gt;=75%),"Y","N")</f>
        <v>Y</v>
      </c>
      <c r="I1573" s="4" t="str">
        <f t="shared" si="24"/>
        <v>Accept</v>
      </c>
      <c r="J1573" s="1">
        <f>VLOOKUP($B1573,'Working final'!$A$4:$BU$2260,50,0)</f>
        <v>45016</v>
      </c>
    </row>
    <row r="1574" spans="1:10" hidden="1" x14ac:dyDescent="0.25">
      <c r="A1574">
        <v>1572</v>
      </c>
      <c r="B1574" t="s">
        <v>3445</v>
      </c>
      <c r="C1574" t="str">
        <f>IF(VLOOKUP($B1574,'Working final'!$A$4:$BU$2260,50,0)&gt;=DATE(2022,3,31),"Y","N")</f>
        <v>N</v>
      </c>
      <c r="D1574" t="str">
        <f>IF(VLOOKUP($B1574,'Working final'!$A$4:$BU$2260,51,0)&gt;=1,"Y","N")</f>
        <v>N</v>
      </c>
      <c r="E1574" t="str">
        <f>IF(VLOOKUP($B1574,'Working final'!$A$4:$BU$2260,51,0)&lt;200,"Y","N")</f>
        <v>Y</v>
      </c>
      <c r="F1574" t="str">
        <f>IF(VLOOKUP($B1574,'Working final'!$A$4:$BU$2260,70,0)&gt;=75%,"Y","N")</f>
        <v>N</v>
      </c>
      <c r="G1574" t="str">
        <f>IF(VLOOKUP($B1574,'Working final'!$A$4:$BU$2260,71,0)&gt;=30%,"Y","N")</f>
        <v>N</v>
      </c>
      <c r="H1574" t="str">
        <f>IF(OR(VLOOKUP($B1574,'Working final'!$A$4:$BU$2260,72,0)&gt;=75%,VLOOKUP($B1574,'Working final'!$A$4:$BU$2260,73,0)&gt;=75%),"Y","N")</f>
        <v>N</v>
      </c>
      <c r="I1574" s="4" t="str">
        <f t="shared" si="24"/>
        <v>Reject</v>
      </c>
      <c r="J1574" s="1">
        <f>VLOOKUP($B1574,'Working final'!$A$4:$BU$2260,50,0)</f>
        <v>0</v>
      </c>
    </row>
    <row r="1575" spans="1:10" hidden="1" x14ac:dyDescent="0.25">
      <c r="A1575">
        <v>1573</v>
      </c>
      <c r="B1575" t="s">
        <v>3447</v>
      </c>
      <c r="C1575" t="str">
        <f>IF(VLOOKUP($B1575,'Working final'!$A$4:$BU$2260,50,0)&gt;=DATE(2022,3,31),"Y","N")</f>
        <v>Y</v>
      </c>
      <c r="D1575" t="str">
        <f>IF(VLOOKUP($B1575,'Working final'!$A$4:$BU$2260,51,0)&gt;=1,"Y","N")</f>
        <v>Y</v>
      </c>
      <c r="E1575" t="str">
        <f>IF(VLOOKUP($B1575,'Working final'!$A$4:$BU$2260,51,0)&lt;200,"Y","N")</f>
        <v>Y</v>
      </c>
      <c r="F1575" t="str">
        <f>IF(VLOOKUP($B1575,'Working final'!$A$4:$BU$2260,70,0)&gt;=75%,"Y","N")</f>
        <v>Y</v>
      </c>
      <c r="G1575" t="str">
        <f>IF(VLOOKUP($B1575,'Working final'!$A$4:$BU$2260,71,0)&gt;=30%,"Y","N")</f>
        <v>Y</v>
      </c>
      <c r="H1575" t="str">
        <f>IF(OR(VLOOKUP($B1575,'Working final'!$A$4:$BU$2260,72,0)&gt;=75%,VLOOKUP($B1575,'Working final'!$A$4:$BU$2260,73,0)&gt;=75%),"Y","N")</f>
        <v>N</v>
      </c>
      <c r="I1575" s="4" t="str">
        <f t="shared" si="24"/>
        <v>Reject</v>
      </c>
      <c r="J1575" s="1">
        <f>VLOOKUP($B1575,'Working final'!$A$4:$BU$2260,50,0)</f>
        <v>45016</v>
      </c>
    </row>
    <row r="1576" spans="1:10" x14ac:dyDescent="0.25">
      <c r="A1576">
        <v>1574</v>
      </c>
      <c r="B1576" t="s">
        <v>3448</v>
      </c>
      <c r="C1576" t="str">
        <f>IF(VLOOKUP($B1576,'Working final'!$A$4:$BU$2260,50,0)&gt;=DATE(2022,3,31),"Y","N")</f>
        <v>Y</v>
      </c>
      <c r="D1576" t="str">
        <f>IF(VLOOKUP($B1576,'Working final'!$A$4:$BU$2260,51,0)&gt;=1,"Y","N")</f>
        <v>Y</v>
      </c>
      <c r="E1576" t="str">
        <f>IF(VLOOKUP($B1576,'Working final'!$A$4:$BU$2260,51,0)&lt;200,"Y","N")</f>
        <v>Y</v>
      </c>
      <c r="F1576" t="str">
        <f>IF(VLOOKUP($B1576,'Working final'!$A$4:$BU$2260,70,0)&gt;=75%,"Y","N")</f>
        <v>Y</v>
      </c>
      <c r="G1576" t="str">
        <f>IF(VLOOKUP($B1576,'Working final'!$A$4:$BU$2260,71,0)&gt;=30%,"Y","N")</f>
        <v>Y</v>
      </c>
      <c r="H1576" t="str">
        <f>IF(OR(VLOOKUP($B1576,'Working final'!$A$4:$BU$2260,72,0)&gt;=75%,VLOOKUP($B1576,'Working final'!$A$4:$BU$2260,73,0)&gt;=75%),"Y","N")</f>
        <v>Y</v>
      </c>
      <c r="I1576" s="4" t="str">
        <f t="shared" si="24"/>
        <v>Accept</v>
      </c>
      <c r="J1576" s="1">
        <f>VLOOKUP($B1576,'Working final'!$A$4:$BU$2260,50,0)</f>
        <v>45016</v>
      </c>
    </row>
    <row r="1577" spans="1:10" hidden="1" x14ac:dyDescent="0.25">
      <c r="A1577">
        <v>1575</v>
      </c>
      <c r="B1577" t="s">
        <v>3450</v>
      </c>
      <c r="C1577" t="str">
        <f>IF(VLOOKUP($B1577,'Working final'!$A$4:$BU$2260,50,0)&gt;=DATE(2022,3,31),"Y","N")</f>
        <v>Y</v>
      </c>
      <c r="D1577" t="str">
        <f>IF(VLOOKUP($B1577,'Working final'!$A$4:$BU$2260,51,0)&gt;=1,"Y","N")</f>
        <v>Y</v>
      </c>
      <c r="E1577" t="str">
        <f>IF(VLOOKUP($B1577,'Working final'!$A$4:$BU$2260,51,0)&lt;200,"Y","N")</f>
        <v>N</v>
      </c>
      <c r="F1577" t="str">
        <f>IF(VLOOKUP($B1577,'Working final'!$A$4:$BU$2260,70,0)&gt;=75%,"Y","N")</f>
        <v>Y</v>
      </c>
      <c r="G1577" t="str">
        <f>IF(VLOOKUP($B1577,'Working final'!$A$4:$BU$2260,71,0)&gt;=30%,"Y","N")</f>
        <v>Y</v>
      </c>
      <c r="H1577" t="str">
        <f>IF(OR(VLOOKUP($B1577,'Working final'!$A$4:$BU$2260,72,0)&gt;=75%,VLOOKUP($B1577,'Working final'!$A$4:$BU$2260,73,0)&gt;=75%),"Y","N")</f>
        <v>Y</v>
      </c>
      <c r="I1577" s="4" t="str">
        <f t="shared" si="24"/>
        <v>Reject</v>
      </c>
      <c r="J1577" s="1">
        <f>VLOOKUP($B1577,'Working final'!$A$4:$BU$2260,50,0)</f>
        <v>45016</v>
      </c>
    </row>
    <row r="1578" spans="1:10" x14ac:dyDescent="0.25">
      <c r="A1578">
        <v>1576</v>
      </c>
      <c r="B1578" t="s">
        <v>3451</v>
      </c>
      <c r="C1578" t="str">
        <f>IF(VLOOKUP($B1578,'Working final'!$A$4:$BU$2260,50,0)&gt;=DATE(2022,3,31),"Y","N")</f>
        <v>Y</v>
      </c>
      <c r="D1578" t="str">
        <f>IF(VLOOKUP($B1578,'Working final'!$A$4:$BU$2260,51,0)&gt;=1,"Y","N")</f>
        <v>Y</v>
      </c>
      <c r="E1578" t="str">
        <f>IF(VLOOKUP($B1578,'Working final'!$A$4:$BU$2260,51,0)&lt;200,"Y","N")</f>
        <v>Y</v>
      </c>
      <c r="F1578" t="str">
        <f>IF(VLOOKUP($B1578,'Working final'!$A$4:$BU$2260,70,0)&gt;=75%,"Y","N")</f>
        <v>Y</v>
      </c>
      <c r="G1578" t="str">
        <f>IF(VLOOKUP($B1578,'Working final'!$A$4:$BU$2260,71,0)&gt;=30%,"Y","N")</f>
        <v>Y</v>
      </c>
      <c r="H1578" t="str">
        <f>IF(OR(VLOOKUP($B1578,'Working final'!$A$4:$BU$2260,72,0)&gt;=75%,VLOOKUP($B1578,'Working final'!$A$4:$BU$2260,73,0)&gt;=75%),"Y","N")</f>
        <v>Y</v>
      </c>
      <c r="I1578" s="4" t="str">
        <f t="shared" si="24"/>
        <v>Accept</v>
      </c>
      <c r="J1578" s="1">
        <f>VLOOKUP($B1578,'Working final'!$A$4:$BU$2260,50,0)</f>
        <v>45016</v>
      </c>
    </row>
    <row r="1579" spans="1:10" hidden="1" x14ac:dyDescent="0.25">
      <c r="A1579">
        <v>1577</v>
      </c>
      <c r="B1579" t="s">
        <v>3452</v>
      </c>
      <c r="C1579" t="str">
        <f>IF(VLOOKUP($B1579,'Working final'!$A$4:$BU$2260,50,0)&gt;=DATE(2022,3,31),"Y","N")</f>
        <v>Y</v>
      </c>
      <c r="D1579" t="str">
        <f>IF(VLOOKUP($B1579,'Working final'!$A$4:$BU$2260,51,0)&gt;=1,"Y","N")</f>
        <v>Y</v>
      </c>
      <c r="E1579" t="str">
        <f>IF(VLOOKUP($B1579,'Working final'!$A$4:$BU$2260,51,0)&lt;200,"Y","N")</f>
        <v>N</v>
      </c>
      <c r="F1579" t="str">
        <f>IF(VLOOKUP($B1579,'Working final'!$A$4:$BU$2260,70,0)&gt;=75%,"Y","N")</f>
        <v>Y</v>
      </c>
      <c r="G1579" t="str">
        <f>IF(VLOOKUP($B1579,'Working final'!$A$4:$BU$2260,71,0)&gt;=30%,"Y","N")</f>
        <v>Y</v>
      </c>
      <c r="H1579" t="str">
        <f>IF(OR(VLOOKUP($B1579,'Working final'!$A$4:$BU$2260,72,0)&gt;=75%,VLOOKUP($B1579,'Working final'!$A$4:$BU$2260,73,0)&gt;=75%),"Y","N")</f>
        <v>Y</v>
      </c>
      <c r="I1579" s="4" t="str">
        <f t="shared" si="24"/>
        <v>Reject</v>
      </c>
      <c r="J1579" s="1">
        <f>VLOOKUP($B1579,'Working final'!$A$4:$BU$2260,50,0)</f>
        <v>45016</v>
      </c>
    </row>
    <row r="1580" spans="1:10" x14ac:dyDescent="0.25">
      <c r="A1580">
        <v>1578</v>
      </c>
      <c r="B1580" t="s">
        <v>3462</v>
      </c>
      <c r="C1580" t="str">
        <f>IF(VLOOKUP($B1580,'Working final'!$A$4:$BU$2260,50,0)&gt;=DATE(2022,3,31),"Y","N")</f>
        <v>Y</v>
      </c>
      <c r="D1580" t="str">
        <f>IF(VLOOKUP($B1580,'Working final'!$A$4:$BU$2260,51,0)&gt;=1,"Y","N")</f>
        <v>Y</v>
      </c>
      <c r="E1580" t="str">
        <f>IF(VLOOKUP($B1580,'Working final'!$A$4:$BU$2260,51,0)&lt;200,"Y","N")</f>
        <v>Y</v>
      </c>
      <c r="F1580" t="str">
        <f>IF(VLOOKUP($B1580,'Working final'!$A$4:$BU$2260,70,0)&gt;=75%,"Y","N")</f>
        <v>Y</v>
      </c>
      <c r="G1580" t="str">
        <f>IF(VLOOKUP($B1580,'Working final'!$A$4:$BU$2260,71,0)&gt;=30%,"Y","N")</f>
        <v>Y</v>
      </c>
      <c r="H1580" t="str">
        <f>IF(OR(VLOOKUP($B1580,'Working final'!$A$4:$BU$2260,72,0)&gt;=75%,VLOOKUP($B1580,'Working final'!$A$4:$BU$2260,73,0)&gt;=75%),"Y","N")</f>
        <v>Y</v>
      </c>
      <c r="I1580" s="4" t="str">
        <f t="shared" si="24"/>
        <v>Accept</v>
      </c>
      <c r="J1580" s="1">
        <f>VLOOKUP($B1580,'Working final'!$A$4:$BU$2260,50,0)</f>
        <v>45016</v>
      </c>
    </row>
    <row r="1581" spans="1:10" hidden="1" x14ac:dyDescent="0.25">
      <c r="A1581">
        <v>1579</v>
      </c>
      <c r="B1581" t="s">
        <v>3467</v>
      </c>
      <c r="C1581" t="str">
        <f>IF(VLOOKUP($B1581,'Working final'!$A$4:$BU$2260,50,0)&gt;=DATE(2022,3,31),"Y","N")</f>
        <v>Y</v>
      </c>
      <c r="D1581" t="str">
        <f>IF(VLOOKUP($B1581,'Working final'!$A$4:$BU$2260,51,0)&gt;=1,"Y","N")</f>
        <v>Y</v>
      </c>
      <c r="E1581" t="str">
        <f>IF(VLOOKUP($B1581,'Working final'!$A$4:$BU$2260,51,0)&lt;200,"Y","N")</f>
        <v>N</v>
      </c>
      <c r="F1581" t="str">
        <f>IF(VLOOKUP($B1581,'Working final'!$A$4:$BU$2260,70,0)&gt;=75%,"Y","N")</f>
        <v>Y</v>
      </c>
      <c r="G1581" t="str">
        <f>IF(VLOOKUP($B1581,'Working final'!$A$4:$BU$2260,71,0)&gt;=30%,"Y","N")</f>
        <v>Y</v>
      </c>
      <c r="H1581" t="str">
        <f>IF(OR(VLOOKUP($B1581,'Working final'!$A$4:$BU$2260,72,0)&gt;=75%,VLOOKUP($B1581,'Working final'!$A$4:$BU$2260,73,0)&gt;=75%),"Y","N")</f>
        <v>Y</v>
      </c>
      <c r="I1581" s="4" t="str">
        <f t="shared" si="24"/>
        <v>Reject</v>
      </c>
      <c r="J1581" s="1">
        <f>VLOOKUP($B1581,'Working final'!$A$4:$BU$2260,50,0)</f>
        <v>45016</v>
      </c>
    </row>
    <row r="1582" spans="1:10" hidden="1" x14ac:dyDescent="0.25">
      <c r="A1582">
        <v>1580</v>
      </c>
      <c r="B1582" t="s">
        <v>3468</v>
      </c>
      <c r="C1582" t="str">
        <f>IF(VLOOKUP($B1582,'Working final'!$A$4:$BU$2260,50,0)&gt;=DATE(2022,3,31),"Y","N")</f>
        <v>Y</v>
      </c>
      <c r="D1582" t="str">
        <f>IF(VLOOKUP($B1582,'Working final'!$A$4:$BU$2260,51,0)&gt;=1,"Y","N")</f>
        <v>N</v>
      </c>
      <c r="E1582" t="str">
        <f>IF(VLOOKUP($B1582,'Working final'!$A$4:$BU$2260,51,0)&lt;200,"Y","N")</f>
        <v>Y</v>
      </c>
      <c r="F1582" t="str">
        <f>IF(VLOOKUP($B1582,'Working final'!$A$4:$BU$2260,70,0)&gt;=75%,"Y","N")</f>
        <v>N</v>
      </c>
      <c r="G1582" t="str">
        <f>IF(VLOOKUP($B1582,'Working final'!$A$4:$BU$2260,71,0)&gt;=30%,"Y","N")</f>
        <v>N</v>
      </c>
      <c r="H1582" t="str">
        <f>IF(OR(VLOOKUP($B1582,'Working final'!$A$4:$BU$2260,72,0)&gt;=75%,VLOOKUP($B1582,'Working final'!$A$4:$BU$2260,73,0)&gt;=75%),"Y","N")</f>
        <v>N</v>
      </c>
      <c r="I1582" s="4" t="str">
        <f t="shared" si="24"/>
        <v>Reject</v>
      </c>
      <c r="J1582" s="1">
        <f>VLOOKUP($B1582,'Working final'!$A$4:$BU$2260,50,0)</f>
        <v>44651</v>
      </c>
    </row>
    <row r="1583" spans="1:10" x14ac:dyDescent="0.25">
      <c r="A1583">
        <v>1581</v>
      </c>
      <c r="B1583" t="s">
        <v>3469</v>
      </c>
      <c r="C1583" t="str">
        <f>IF(VLOOKUP($B1583,'Working final'!$A$4:$BU$2260,50,0)&gt;=DATE(2022,3,31),"Y","N")</f>
        <v>Y</v>
      </c>
      <c r="D1583" t="str">
        <f>IF(VLOOKUP($B1583,'Working final'!$A$4:$BU$2260,51,0)&gt;=1,"Y","N")</f>
        <v>Y</v>
      </c>
      <c r="E1583" t="str">
        <f>IF(VLOOKUP($B1583,'Working final'!$A$4:$BU$2260,51,0)&lt;200,"Y","N")</f>
        <v>Y</v>
      </c>
      <c r="F1583" t="str">
        <f>IF(VLOOKUP($B1583,'Working final'!$A$4:$BU$2260,70,0)&gt;=75%,"Y","N")</f>
        <v>Y</v>
      </c>
      <c r="G1583" t="str">
        <f>IF(VLOOKUP($B1583,'Working final'!$A$4:$BU$2260,71,0)&gt;=30%,"Y","N")</f>
        <v>Y</v>
      </c>
      <c r="H1583" t="str">
        <f>IF(OR(VLOOKUP($B1583,'Working final'!$A$4:$BU$2260,72,0)&gt;=75%,VLOOKUP($B1583,'Working final'!$A$4:$BU$2260,73,0)&gt;=75%),"Y","N")</f>
        <v>Y</v>
      </c>
      <c r="I1583" s="4" t="str">
        <f t="shared" si="24"/>
        <v>Accept</v>
      </c>
      <c r="J1583" s="1">
        <f>VLOOKUP($B1583,'Working final'!$A$4:$BU$2260,50,0)</f>
        <v>45016</v>
      </c>
    </row>
    <row r="1584" spans="1:10" hidden="1" x14ac:dyDescent="0.25">
      <c r="A1584">
        <v>1582</v>
      </c>
      <c r="B1584" t="s">
        <v>3472</v>
      </c>
      <c r="C1584" t="str">
        <f>IF(VLOOKUP($B1584,'Working final'!$A$4:$BU$2260,50,0)&gt;=DATE(2022,3,31),"Y","N")</f>
        <v>N</v>
      </c>
      <c r="D1584" t="str">
        <f>IF(VLOOKUP($B1584,'Working final'!$A$4:$BU$2260,51,0)&gt;=1,"Y","N")</f>
        <v>N</v>
      </c>
      <c r="E1584" t="str">
        <f>IF(VLOOKUP($B1584,'Working final'!$A$4:$BU$2260,51,0)&lt;200,"Y","N")</f>
        <v>Y</v>
      </c>
      <c r="F1584" t="str">
        <f>IF(VLOOKUP($B1584,'Working final'!$A$4:$BU$2260,70,0)&gt;=75%,"Y","N")</f>
        <v>N</v>
      </c>
      <c r="G1584" t="str">
        <f>IF(VLOOKUP($B1584,'Working final'!$A$4:$BU$2260,71,0)&gt;=30%,"Y","N")</f>
        <v>N</v>
      </c>
      <c r="H1584" t="str">
        <f>IF(OR(VLOOKUP($B1584,'Working final'!$A$4:$BU$2260,72,0)&gt;=75%,VLOOKUP($B1584,'Working final'!$A$4:$BU$2260,73,0)&gt;=75%),"Y","N")</f>
        <v>N</v>
      </c>
      <c r="I1584" s="4" t="str">
        <f t="shared" si="24"/>
        <v>Reject</v>
      </c>
      <c r="J1584" s="1">
        <f>VLOOKUP($B1584,'Working final'!$A$4:$BU$2260,50,0)</f>
        <v>0</v>
      </c>
    </row>
    <row r="1585" spans="1:10" hidden="1" x14ac:dyDescent="0.25">
      <c r="A1585">
        <v>1583</v>
      </c>
      <c r="B1585" t="s">
        <v>3475</v>
      </c>
      <c r="C1585" t="str">
        <f>IF(VLOOKUP($B1585,'Working final'!$A$4:$BU$2260,50,0)&gt;=DATE(2022,3,31),"Y","N")</f>
        <v>N</v>
      </c>
      <c r="D1585" t="str">
        <f>IF(VLOOKUP($B1585,'Working final'!$A$4:$BU$2260,51,0)&gt;=1,"Y","N")</f>
        <v>N</v>
      </c>
      <c r="E1585" t="str">
        <f>IF(VLOOKUP($B1585,'Working final'!$A$4:$BU$2260,51,0)&lt;200,"Y","N")</f>
        <v>Y</v>
      </c>
      <c r="F1585" t="str">
        <f>IF(VLOOKUP($B1585,'Working final'!$A$4:$BU$2260,70,0)&gt;=75%,"Y","N")</f>
        <v>N</v>
      </c>
      <c r="G1585" t="str">
        <f>IF(VLOOKUP($B1585,'Working final'!$A$4:$BU$2260,71,0)&gt;=30%,"Y","N")</f>
        <v>N</v>
      </c>
      <c r="H1585" t="str">
        <f>IF(OR(VLOOKUP($B1585,'Working final'!$A$4:$BU$2260,72,0)&gt;=75%,VLOOKUP($B1585,'Working final'!$A$4:$BU$2260,73,0)&gt;=75%),"Y","N")</f>
        <v>N</v>
      </c>
      <c r="I1585" s="4" t="str">
        <f t="shared" si="24"/>
        <v>Reject</v>
      </c>
      <c r="J1585" s="1">
        <f>VLOOKUP($B1585,'Working final'!$A$4:$BU$2260,50,0)</f>
        <v>0</v>
      </c>
    </row>
    <row r="1586" spans="1:10" hidden="1" x14ac:dyDescent="0.25">
      <c r="A1586">
        <v>1584</v>
      </c>
      <c r="B1586" t="s">
        <v>3476</v>
      </c>
      <c r="C1586" t="str">
        <f>IF(VLOOKUP($B1586,'Working final'!$A$4:$BU$2260,50,0)&gt;=DATE(2022,3,31),"Y","N")</f>
        <v>Y</v>
      </c>
      <c r="D1586" t="str">
        <f>IF(VLOOKUP($B1586,'Working final'!$A$4:$BU$2260,51,0)&gt;=1,"Y","N")</f>
        <v>Y</v>
      </c>
      <c r="E1586" t="str">
        <f>IF(VLOOKUP($B1586,'Working final'!$A$4:$BU$2260,51,0)&lt;200,"Y","N")</f>
        <v>Y</v>
      </c>
      <c r="F1586" t="str">
        <f>IF(VLOOKUP($B1586,'Working final'!$A$4:$BU$2260,70,0)&gt;=75%,"Y","N")</f>
        <v>Y</v>
      </c>
      <c r="G1586" t="str">
        <f>IF(VLOOKUP($B1586,'Working final'!$A$4:$BU$2260,71,0)&gt;=30%,"Y","N")</f>
        <v>Y</v>
      </c>
      <c r="H1586" t="str">
        <f>IF(OR(VLOOKUP($B1586,'Working final'!$A$4:$BU$2260,72,0)&gt;=75%,VLOOKUP($B1586,'Working final'!$A$4:$BU$2260,73,0)&gt;=75%),"Y","N")</f>
        <v>N</v>
      </c>
      <c r="I1586" s="4" t="str">
        <f t="shared" si="24"/>
        <v>Reject</v>
      </c>
      <c r="J1586" s="1">
        <f>VLOOKUP($B1586,'Working final'!$A$4:$BU$2260,50,0)</f>
        <v>45016</v>
      </c>
    </row>
    <row r="1587" spans="1:10" hidden="1" x14ac:dyDescent="0.25">
      <c r="A1587">
        <v>1585</v>
      </c>
      <c r="B1587" t="s">
        <v>3479</v>
      </c>
      <c r="C1587" t="str">
        <f>IF(VLOOKUP($B1587,'Working final'!$A$4:$BU$2260,50,0)&gt;=DATE(2022,3,31),"Y","N")</f>
        <v>N</v>
      </c>
      <c r="D1587" t="str">
        <f>IF(VLOOKUP($B1587,'Working final'!$A$4:$BU$2260,51,0)&gt;=1,"Y","N")</f>
        <v>N</v>
      </c>
      <c r="E1587" t="str">
        <f>IF(VLOOKUP($B1587,'Working final'!$A$4:$BU$2260,51,0)&lt;200,"Y","N")</f>
        <v>Y</v>
      </c>
      <c r="F1587" t="str">
        <f>IF(VLOOKUP($B1587,'Working final'!$A$4:$BU$2260,70,0)&gt;=75%,"Y","N")</f>
        <v>N</v>
      </c>
      <c r="G1587" t="str">
        <f>IF(VLOOKUP($B1587,'Working final'!$A$4:$BU$2260,71,0)&gt;=30%,"Y","N")</f>
        <v>N</v>
      </c>
      <c r="H1587" t="str">
        <f>IF(OR(VLOOKUP($B1587,'Working final'!$A$4:$BU$2260,72,0)&gt;=75%,VLOOKUP($B1587,'Working final'!$A$4:$BU$2260,73,0)&gt;=75%),"Y","N")</f>
        <v>N</v>
      </c>
      <c r="I1587" s="4" t="str">
        <f t="shared" si="24"/>
        <v>Reject</v>
      </c>
      <c r="J1587" s="1">
        <f>VLOOKUP($B1587,'Working final'!$A$4:$BU$2260,50,0)</f>
        <v>0</v>
      </c>
    </row>
    <row r="1588" spans="1:10" hidden="1" x14ac:dyDescent="0.25">
      <c r="A1588">
        <v>1586</v>
      </c>
      <c r="B1588" t="s">
        <v>3480</v>
      </c>
      <c r="C1588" t="str">
        <f>IF(VLOOKUP($B1588,'Working final'!$A$4:$BU$2260,50,0)&gt;=DATE(2022,3,31),"Y","N")</f>
        <v>Y</v>
      </c>
      <c r="D1588" t="str">
        <f>IF(VLOOKUP($B1588,'Working final'!$A$4:$BU$2260,51,0)&gt;=1,"Y","N")</f>
        <v>Y</v>
      </c>
      <c r="E1588" t="str">
        <f>IF(VLOOKUP($B1588,'Working final'!$A$4:$BU$2260,51,0)&lt;200,"Y","N")</f>
        <v>N</v>
      </c>
      <c r="F1588" t="str">
        <f>IF(VLOOKUP($B1588,'Working final'!$A$4:$BU$2260,70,0)&gt;=75%,"Y","N")</f>
        <v>Y</v>
      </c>
      <c r="G1588" t="str">
        <f>IF(VLOOKUP($B1588,'Working final'!$A$4:$BU$2260,71,0)&gt;=30%,"Y","N")</f>
        <v>Y</v>
      </c>
      <c r="H1588" t="str">
        <f>IF(OR(VLOOKUP($B1588,'Working final'!$A$4:$BU$2260,72,0)&gt;=75%,VLOOKUP($B1588,'Working final'!$A$4:$BU$2260,73,0)&gt;=75%),"Y","N")</f>
        <v>Y</v>
      </c>
      <c r="I1588" s="4" t="str">
        <f t="shared" si="24"/>
        <v>Reject</v>
      </c>
      <c r="J1588" s="1">
        <f>VLOOKUP($B1588,'Working final'!$A$4:$BU$2260,50,0)</f>
        <v>44651</v>
      </c>
    </row>
    <row r="1589" spans="1:10" hidden="1" x14ac:dyDescent="0.25">
      <c r="A1589">
        <v>1587</v>
      </c>
      <c r="B1589" t="s">
        <v>3483</v>
      </c>
      <c r="C1589" t="str">
        <f>IF(VLOOKUP($B1589,'Working final'!$A$4:$BU$2260,50,0)&gt;=DATE(2022,3,31),"Y","N")</f>
        <v>Y</v>
      </c>
      <c r="D1589" t="str">
        <f>IF(VLOOKUP($B1589,'Working final'!$A$4:$BU$2260,51,0)&gt;=1,"Y","N")</f>
        <v>Y</v>
      </c>
      <c r="E1589" t="str">
        <f>IF(VLOOKUP($B1589,'Working final'!$A$4:$BU$2260,51,0)&lt;200,"Y","N")</f>
        <v>N</v>
      </c>
      <c r="F1589" t="str">
        <f>IF(VLOOKUP($B1589,'Working final'!$A$4:$BU$2260,70,0)&gt;=75%,"Y","N")</f>
        <v>Y</v>
      </c>
      <c r="G1589" t="str">
        <f>IF(VLOOKUP($B1589,'Working final'!$A$4:$BU$2260,71,0)&gt;=30%,"Y","N")</f>
        <v>Y</v>
      </c>
      <c r="H1589" t="str">
        <f>IF(OR(VLOOKUP($B1589,'Working final'!$A$4:$BU$2260,72,0)&gt;=75%,VLOOKUP($B1589,'Working final'!$A$4:$BU$2260,73,0)&gt;=75%),"Y","N")</f>
        <v>Y</v>
      </c>
      <c r="I1589" s="4" t="str">
        <f t="shared" si="24"/>
        <v>Reject</v>
      </c>
      <c r="J1589" s="1">
        <f>VLOOKUP($B1589,'Working final'!$A$4:$BU$2260,50,0)</f>
        <v>45016</v>
      </c>
    </row>
    <row r="1590" spans="1:10" hidden="1" x14ac:dyDescent="0.25">
      <c r="A1590">
        <v>1588</v>
      </c>
      <c r="B1590" t="s">
        <v>3484</v>
      </c>
      <c r="C1590" t="str">
        <f>IF(VLOOKUP($B1590,'Working final'!$A$4:$BU$2260,50,0)&gt;=DATE(2022,3,31),"Y","N")</f>
        <v>Y</v>
      </c>
      <c r="D1590" t="str">
        <f>IF(VLOOKUP($B1590,'Working final'!$A$4:$BU$2260,51,0)&gt;=1,"Y","N")</f>
        <v>Y</v>
      </c>
      <c r="E1590" t="str">
        <f>IF(VLOOKUP($B1590,'Working final'!$A$4:$BU$2260,51,0)&lt;200,"Y","N")</f>
        <v>N</v>
      </c>
      <c r="F1590" t="str">
        <f>IF(VLOOKUP($B1590,'Working final'!$A$4:$BU$2260,70,0)&gt;=75%,"Y","N")</f>
        <v>Y</v>
      </c>
      <c r="G1590" t="str">
        <f>IF(VLOOKUP($B1590,'Working final'!$A$4:$BU$2260,71,0)&gt;=30%,"Y","N")</f>
        <v>Y</v>
      </c>
      <c r="H1590" t="str">
        <f>IF(OR(VLOOKUP($B1590,'Working final'!$A$4:$BU$2260,72,0)&gt;=75%,VLOOKUP($B1590,'Working final'!$A$4:$BU$2260,73,0)&gt;=75%),"Y","N")</f>
        <v>N</v>
      </c>
      <c r="I1590" s="4" t="str">
        <f t="shared" si="24"/>
        <v>Reject</v>
      </c>
      <c r="J1590" s="1">
        <f>VLOOKUP($B1590,'Working final'!$A$4:$BU$2260,50,0)</f>
        <v>45016</v>
      </c>
    </row>
    <row r="1591" spans="1:10" hidden="1" x14ac:dyDescent="0.25">
      <c r="A1591">
        <v>1589</v>
      </c>
      <c r="B1591" t="s">
        <v>3485</v>
      </c>
      <c r="C1591" t="str">
        <f>IF(VLOOKUP($B1591,'Working final'!$A$4:$BU$2260,50,0)&gt;=DATE(2022,3,31),"Y","N")</f>
        <v>Y</v>
      </c>
      <c r="D1591" t="str">
        <f>IF(VLOOKUP($B1591,'Working final'!$A$4:$BU$2260,51,0)&gt;=1,"Y","N")</f>
        <v>Y</v>
      </c>
      <c r="E1591" t="str">
        <f>IF(VLOOKUP($B1591,'Working final'!$A$4:$BU$2260,51,0)&lt;200,"Y","N")</f>
        <v>N</v>
      </c>
      <c r="F1591" t="str">
        <f>IF(VLOOKUP($B1591,'Working final'!$A$4:$BU$2260,70,0)&gt;=75%,"Y","N")</f>
        <v>Y</v>
      </c>
      <c r="G1591" t="str">
        <f>IF(VLOOKUP($B1591,'Working final'!$A$4:$BU$2260,71,0)&gt;=30%,"Y","N")</f>
        <v>Y</v>
      </c>
      <c r="H1591" t="str">
        <f>IF(OR(VLOOKUP($B1591,'Working final'!$A$4:$BU$2260,72,0)&gt;=75%,VLOOKUP($B1591,'Working final'!$A$4:$BU$2260,73,0)&gt;=75%),"Y","N")</f>
        <v>Y</v>
      </c>
      <c r="I1591" s="4" t="str">
        <f t="shared" si="24"/>
        <v>Reject</v>
      </c>
      <c r="J1591" s="1">
        <f>VLOOKUP($B1591,'Working final'!$A$4:$BU$2260,50,0)</f>
        <v>45016</v>
      </c>
    </row>
    <row r="1592" spans="1:10" hidden="1" x14ac:dyDescent="0.25">
      <c r="A1592">
        <v>1590</v>
      </c>
      <c r="B1592" t="s">
        <v>3488</v>
      </c>
      <c r="C1592" t="str">
        <f>IF(VLOOKUP($B1592,'Working final'!$A$4:$BU$2260,50,0)&gt;=DATE(2022,3,31),"Y","N")</f>
        <v>N</v>
      </c>
      <c r="D1592" t="str">
        <f>IF(VLOOKUP($B1592,'Working final'!$A$4:$BU$2260,51,0)&gt;=1,"Y","N")</f>
        <v>N</v>
      </c>
      <c r="E1592" t="str">
        <f>IF(VLOOKUP($B1592,'Working final'!$A$4:$BU$2260,51,0)&lt;200,"Y","N")</f>
        <v>Y</v>
      </c>
      <c r="F1592" t="str">
        <f>IF(VLOOKUP($B1592,'Working final'!$A$4:$BU$2260,70,0)&gt;=75%,"Y","N")</f>
        <v>N</v>
      </c>
      <c r="G1592" t="str">
        <f>IF(VLOOKUP($B1592,'Working final'!$A$4:$BU$2260,71,0)&gt;=30%,"Y","N")</f>
        <v>N</v>
      </c>
      <c r="H1592" t="str">
        <f>IF(OR(VLOOKUP($B1592,'Working final'!$A$4:$BU$2260,72,0)&gt;=75%,VLOOKUP($B1592,'Working final'!$A$4:$BU$2260,73,0)&gt;=75%),"Y","N")</f>
        <v>N</v>
      </c>
      <c r="I1592" s="4" t="str">
        <f t="shared" si="24"/>
        <v>Reject</v>
      </c>
      <c r="J1592" s="1">
        <f>VLOOKUP($B1592,'Working final'!$A$4:$BU$2260,50,0)</f>
        <v>0</v>
      </c>
    </row>
    <row r="1593" spans="1:10" x14ac:dyDescent="0.25">
      <c r="A1593">
        <v>1591</v>
      </c>
      <c r="B1593" t="s">
        <v>3491</v>
      </c>
      <c r="C1593" t="str">
        <f>IF(VLOOKUP($B1593,'Working final'!$A$4:$BU$2260,50,0)&gt;=DATE(2022,3,31),"Y","N")</f>
        <v>Y</v>
      </c>
      <c r="D1593" t="str">
        <f>IF(VLOOKUP($B1593,'Working final'!$A$4:$BU$2260,51,0)&gt;=1,"Y","N")</f>
        <v>Y</v>
      </c>
      <c r="E1593" t="str">
        <f>IF(VLOOKUP($B1593,'Working final'!$A$4:$BU$2260,51,0)&lt;200,"Y","N")</f>
        <v>Y</v>
      </c>
      <c r="F1593" t="str">
        <f>IF(VLOOKUP($B1593,'Working final'!$A$4:$BU$2260,70,0)&gt;=75%,"Y","N")</f>
        <v>Y</v>
      </c>
      <c r="G1593" t="str">
        <f>IF(VLOOKUP($B1593,'Working final'!$A$4:$BU$2260,71,0)&gt;=30%,"Y","N")</f>
        <v>Y</v>
      </c>
      <c r="H1593" t="str">
        <f>IF(OR(VLOOKUP($B1593,'Working final'!$A$4:$BU$2260,72,0)&gt;=75%,VLOOKUP($B1593,'Working final'!$A$4:$BU$2260,73,0)&gt;=75%),"Y","N")</f>
        <v>Y</v>
      </c>
      <c r="I1593" s="4" t="str">
        <f t="shared" si="24"/>
        <v>Accept</v>
      </c>
      <c r="J1593" s="1">
        <f>VLOOKUP($B1593,'Working final'!$A$4:$BU$2260,50,0)</f>
        <v>45016</v>
      </c>
    </row>
    <row r="1594" spans="1:10" hidden="1" x14ac:dyDescent="0.25">
      <c r="A1594">
        <v>1592</v>
      </c>
      <c r="B1594" t="s">
        <v>3493</v>
      </c>
      <c r="C1594" t="str">
        <f>IF(VLOOKUP($B1594,'Working final'!$A$4:$BU$2260,50,0)&gt;=DATE(2022,3,31),"Y","N")</f>
        <v>Y</v>
      </c>
      <c r="D1594" t="str">
        <f>IF(VLOOKUP($B1594,'Working final'!$A$4:$BU$2260,51,0)&gt;=1,"Y","N")</f>
        <v>Y</v>
      </c>
      <c r="E1594" t="str">
        <f>IF(VLOOKUP($B1594,'Working final'!$A$4:$BU$2260,51,0)&lt;200,"Y","N")</f>
        <v>N</v>
      </c>
      <c r="F1594" t="str">
        <f>IF(VLOOKUP($B1594,'Working final'!$A$4:$BU$2260,70,0)&gt;=75%,"Y","N")</f>
        <v>Y</v>
      </c>
      <c r="G1594" t="str">
        <f>IF(VLOOKUP($B1594,'Working final'!$A$4:$BU$2260,71,0)&gt;=30%,"Y","N")</f>
        <v>Y</v>
      </c>
      <c r="H1594" t="str">
        <f>IF(OR(VLOOKUP($B1594,'Working final'!$A$4:$BU$2260,72,0)&gt;=75%,VLOOKUP($B1594,'Working final'!$A$4:$BU$2260,73,0)&gt;=75%),"Y","N")</f>
        <v>Y</v>
      </c>
      <c r="I1594" s="4" t="str">
        <f t="shared" si="24"/>
        <v>Reject</v>
      </c>
      <c r="J1594" s="1">
        <f>VLOOKUP($B1594,'Working final'!$A$4:$BU$2260,50,0)</f>
        <v>45016</v>
      </c>
    </row>
    <row r="1595" spans="1:10" hidden="1" x14ac:dyDescent="0.25">
      <c r="A1595">
        <v>1593</v>
      </c>
      <c r="B1595" t="s">
        <v>3496</v>
      </c>
      <c r="C1595" t="str">
        <f>IF(VLOOKUP($B1595,'Working final'!$A$4:$BU$2260,50,0)&gt;=DATE(2022,3,31),"Y","N")</f>
        <v>Y</v>
      </c>
      <c r="D1595" t="str">
        <f>IF(VLOOKUP($B1595,'Working final'!$A$4:$BU$2260,51,0)&gt;=1,"Y","N")</f>
        <v>Y</v>
      </c>
      <c r="E1595" t="str">
        <f>IF(VLOOKUP($B1595,'Working final'!$A$4:$BU$2260,51,0)&lt;200,"Y","N")</f>
        <v>N</v>
      </c>
      <c r="F1595" t="str">
        <f>IF(VLOOKUP($B1595,'Working final'!$A$4:$BU$2260,70,0)&gt;=75%,"Y","N")</f>
        <v>Y</v>
      </c>
      <c r="G1595" t="str">
        <f>IF(VLOOKUP($B1595,'Working final'!$A$4:$BU$2260,71,0)&gt;=30%,"Y","N")</f>
        <v>Y</v>
      </c>
      <c r="H1595" t="str">
        <f>IF(OR(VLOOKUP($B1595,'Working final'!$A$4:$BU$2260,72,0)&gt;=75%,VLOOKUP($B1595,'Working final'!$A$4:$BU$2260,73,0)&gt;=75%),"Y","N")</f>
        <v>N</v>
      </c>
      <c r="I1595" s="4" t="str">
        <f t="shared" si="24"/>
        <v>Reject</v>
      </c>
      <c r="J1595" s="1">
        <f>VLOOKUP($B1595,'Working final'!$A$4:$BU$2260,50,0)</f>
        <v>45016</v>
      </c>
    </row>
    <row r="1596" spans="1:10" hidden="1" x14ac:dyDescent="0.25">
      <c r="A1596">
        <v>1594</v>
      </c>
      <c r="B1596" t="s">
        <v>3498</v>
      </c>
      <c r="C1596" t="str">
        <f>IF(VLOOKUP($B1596,'Working final'!$A$4:$BU$2260,50,0)&gt;=DATE(2022,3,31),"Y","N")</f>
        <v>N</v>
      </c>
      <c r="D1596" t="str">
        <f>IF(VLOOKUP($B1596,'Working final'!$A$4:$BU$2260,51,0)&gt;=1,"Y","N")</f>
        <v>N</v>
      </c>
      <c r="E1596" t="str">
        <f>IF(VLOOKUP($B1596,'Working final'!$A$4:$BU$2260,51,0)&lt;200,"Y","N")</f>
        <v>Y</v>
      </c>
      <c r="F1596" t="str">
        <f>IF(VLOOKUP($B1596,'Working final'!$A$4:$BU$2260,70,0)&gt;=75%,"Y","N")</f>
        <v>N</v>
      </c>
      <c r="G1596" t="str">
        <f>IF(VLOOKUP($B1596,'Working final'!$A$4:$BU$2260,71,0)&gt;=30%,"Y","N")</f>
        <v>N</v>
      </c>
      <c r="H1596" t="str">
        <f>IF(OR(VLOOKUP($B1596,'Working final'!$A$4:$BU$2260,72,0)&gt;=75%,VLOOKUP($B1596,'Working final'!$A$4:$BU$2260,73,0)&gt;=75%),"Y","N")</f>
        <v>N</v>
      </c>
      <c r="I1596" s="4" t="str">
        <f t="shared" si="24"/>
        <v>Reject</v>
      </c>
      <c r="J1596" s="1">
        <f>VLOOKUP($B1596,'Working final'!$A$4:$BU$2260,50,0)</f>
        <v>0</v>
      </c>
    </row>
    <row r="1597" spans="1:10" hidden="1" x14ac:dyDescent="0.25">
      <c r="A1597">
        <v>1595</v>
      </c>
      <c r="B1597" t="s">
        <v>3500</v>
      </c>
      <c r="C1597" t="str">
        <f>IF(VLOOKUP($B1597,'Working final'!$A$4:$BU$2260,50,0)&gt;=DATE(2022,3,31),"Y","N")</f>
        <v>Y</v>
      </c>
      <c r="D1597" t="str">
        <f>IF(VLOOKUP($B1597,'Working final'!$A$4:$BU$2260,51,0)&gt;=1,"Y","N")</f>
        <v>Y</v>
      </c>
      <c r="E1597" t="str">
        <f>IF(VLOOKUP($B1597,'Working final'!$A$4:$BU$2260,51,0)&lt;200,"Y","N")</f>
        <v>N</v>
      </c>
      <c r="F1597" t="str">
        <f>IF(VLOOKUP($B1597,'Working final'!$A$4:$BU$2260,70,0)&gt;=75%,"Y","N")</f>
        <v>Y</v>
      </c>
      <c r="G1597" t="str">
        <f>IF(VLOOKUP($B1597,'Working final'!$A$4:$BU$2260,71,0)&gt;=30%,"Y","N")</f>
        <v>Y</v>
      </c>
      <c r="H1597" t="str">
        <f>IF(OR(VLOOKUP($B1597,'Working final'!$A$4:$BU$2260,72,0)&gt;=75%,VLOOKUP($B1597,'Working final'!$A$4:$BU$2260,73,0)&gt;=75%),"Y","N")</f>
        <v>Y</v>
      </c>
      <c r="I1597" s="4" t="str">
        <f t="shared" si="24"/>
        <v>Reject</v>
      </c>
      <c r="J1597" s="1">
        <f>VLOOKUP($B1597,'Working final'!$A$4:$BU$2260,50,0)</f>
        <v>45016</v>
      </c>
    </row>
    <row r="1598" spans="1:10" x14ac:dyDescent="0.25">
      <c r="A1598">
        <v>1596</v>
      </c>
      <c r="B1598" t="s">
        <v>3501</v>
      </c>
      <c r="C1598" t="str">
        <f>IF(VLOOKUP($B1598,'Working final'!$A$4:$BU$2260,50,0)&gt;=DATE(2022,3,31),"Y","N")</f>
        <v>Y</v>
      </c>
      <c r="D1598" t="str">
        <f>IF(VLOOKUP($B1598,'Working final'!$A$4:$BU$2260,51,0)&gt;=1,"Y","N")</f>
        <v>Y</v>
      </c>
      <c r="E1598" t="str">
        <f>IF(VLOOKUP($B1598,'Working final'!$A$4:$BU$2260,51,0)&lt;200,"Y","N")</f>
        <v>Y</v>
      </c>
      <c r="F1598" t="str">
        <f>IF(VLOOKUP($B1598,'Working final'!$A$4:$BU$2260,70,0)&gt;=75%,"Y","N")</f>
        <v>Y</v>
      </c>
      <c r="G1598" t="str">
        <f>IF(VLOOKUP($B1598,'Working final'!$A$4:$BU$2260,71,0)&gt;=30%,"Y","N")</f>
        <v>Y</v>
      </c>
      <c r="H1598" t="str">
        <f>IF(OR(VLOOKUP($B1598,'Working final'!$A$4:$BU$2260,72,0)&gt;=75%,VLOOKUP($B1598,'Working final'!$A$4:$BU$2260,73,0)&gt;=75%),"Y","N")</f>
        <v>Y</v>
      </c>
      <c r="I1598" s="4" t="str">
        <f t="shared" si="24"/>
        <v>Accept</v>
      </c>
      <c r="J1598" s="1">
        <f>VLOOKUP($B1598,'Working final'!$A$4:$BU$2260,50,0)</f>
        <v>44651</v>
      </c>
    </row>
    <row r="1599" spans="1:10" hidden="1" x14ac:dyDescent="0.25">
      <c r="A1599">
        <v>1597</v>
      </c>
      <c r="B1599" t="s">
        <v>3502</v>
      </c>
      <c r="C1599" t="str">
        <f>IF(VLOOKUP($B1599,'Working final'!$A$4:$BU$2260,50,0)&gt;=DATE(2022,3,31),"Y","N")</f>
        <v>Y</v>
      </c>
      <c r="D1599" t="str">
        <f>IF(VLOOKUP($B1599,'Working final'!$A$4:$BU$2260,51,0)&gt;=1,"Y","N")</f>
        <v>N</v>
      </c>
      <c r="E1599" t="str">
        <f>IF(VLOOKUP($B1599,'Working final'!$A$4:$BU$2260,51,0)&lt;200,"Y","N")</f>
        <v>Y</v>
      </c>
      <c r="F1599" t="str">
        <f>IF(VLOOKUP($B1599,'Working final'!$A$4:$BU$2260,70,0)&gt;=75%,"Y","N")</f>
        <v>N</v>
      </c>
      <c r="G1599" t="str">
        <f>IF(VLOOKUP($B1599,'Working final'!$A$4:$BU$2260,71,0)&gt;=30%,"Y","N")</f>
        <v>N</v>
      </c>
      <c r="H1599" t="str">
        <f>IF(OR(VLOOKUP($B1599,'Working final'!$A$4:$BU$2260,72,0)&gt;=75%,VLOOKUP($B1599,'Working final'!$A$4:$BU$2260,73,0)&gt;=75%),"Y","N")</f>
        <v>N</v>
      </c>
      <c r="I1599" s="4" t="str">
        <f t="shared" si="24"/>
        <v>Reject</v>
      </c>
      <c r="J1599" s="1">
        <f>VLOOKUP($B1599,'Working final'!$A$4:$BU$2260,50,0)</f>
        <v>45016</v>
      </c>
    </row>
    <row r="1600" spans="1:10" hidden="1" x14ac:dyDescent="0.25">
      <c r="A1600">
        <v>1598</v>
      </c>
      <c r="B1600" t="s">
        <v>3503</v>
      </c>
      <c r="C1600" t="str">
        <f>IF(VLOOKUP($B1600,'Working final'!$A$4:$BU$2260,50,0)&gt;=DATE(2022,3,31),"Y","N")</f>
        <v>Y</v>
      </c>
      <c r="D1600" t="str">
        <f>IF(VLOOKUP($B1600,'Working final'!$A$4:$BU$2260,51,0)&gt;=1,"Y","N")</f>
        <v>Y</v>
      </c>
      <c r="E1600" t="str">
        <f>IF(VLOOKUP($B1600,'Working final'!$A$4:$BU$2260,51,0)&lt;200,"Y","N")</f>
        <v>Y</v>
      </c>
      <c r="F1600" t="str">
        <f>IF(VLOOKUP($B1600,'Working final'!$A$4:$BU$2260,70,0)&gt;=75%,"Y","N")</f>
        <v>Y</v>
      </c>
      <c r="G1600" t="str">
        <f>IF(VLOOKUP($B1600,'Working final'!$A$4:$BU$2260,71,0)&gt;=30%,"Y","N")</f>
        <v>Y</v>
      </c>
      <c r="H1600" t="str">
        <f>IF(OR(VLOOKUP($B1600,'Working final'!$A$4:$BU$2260,72,0)&gt;=75%,VLOOKUP($B1600,'Working final'!$A$4:$BU$2260,73,0)&gt;=75%),"Y","N")</f>
        <v>N</v>
      </c>
      <c r="I1600" s="4" t="str">
        <f t="shared" si="24"/>
        <v>Reject</v>
      </c>
      <c r="J1600" s="1">
        <f>VLOOKUP($B1600,'Working final'!$A$4:$BU$2260,50,0)</f>
        <v>45016</v>
      </c>
    </row>
    <row r="1601" spans="1:10" hidden="1" x14ac:dyDescent="0.25">
      <c r="A1601">
        <v>1599</v>
      </c>
      <c r="B1601" t="s">
        <v>3504</v>
      </c>
      <c r="C1601" t="str">
        <f>IF(VLOOKUP($B1601,'Working final'!$A$4:$BU$2260,50,0)&gt;=DATE(2022,3,31),"Y","N")</f>
        <v>N</v>
      </c>
      <c r="D1601" t="str">
        <f>IF(VLOOKUP($B1601,'Working final'!$A$4:$BU$2260,51,0)&gt;=1,"Y","N")</f>
        <v>N</v>
      </c>
      <c r="E1601" t="str">
        <f>IF(VLOOKUP($B1601,'Working final'!$A$4:$BU$2260,51,0)&lt;200,"Y","N")</f>
        <v>Y</v>
      </c>
      <c r="F1601" t="str">
        <f>IF(VLOOKUP($B1601,'Working final'!$A$4:$BU$2260,70,0)&gt;=75%,"Y","N")</f>
        <v>N</v>
      </c>
      <c r="G1601" t="str">
        <f>IF(VLOOKUP($B1601,'Working final'!$A$4:$BU$2260,71,0)&gt;=30%,"Y","N")</f>
        <v>N</v>
      </c>
      <c r="H1601" t="str">
        <f>IF(OR(VLOOKUP($B1601,'Working final'!$A$4:$BU$2260,72,0)&gt;=75%,VLOOKUP($B1601,'Working final'!$A$4:$BU$2260,73,0)&gt;=75%),"Y","N")</f>
        <v>N</v>
      </c>
      <c r="I1601" s="4" t="str">
        <f t="shared" si="24"/>
        <v>Reject</v>
      </c>
      <c r="J1601" s="1">
        <f>VLOOKUP($B1601,'Working final'!$A$4:$BU$2260,50,0)</f>
        <v>0</v>
      </c>
    </row>
    <row r="1602" spans="1:10" hidden="1" x14ac:dyDescent="0.25">
      <c r="A1602">
        <v>1600</v>
      </c>
      <c r="B1602" t="s">
        <v>3512</v>
      </c>
      <c r="C1602" t="str">
        <f>IF(VLOOKUP($B1602,'Working final'!$A$4:$BU$2260,50,0)&gt;=DATE(2022,3,31),"Y","N")</f>
        <v>N</v>
      </c>
      <c r="D1602" t="str">
        <f>IF(VLOOKUP($B1602,'Working final'!$A$4:$BU$2260,51,0)&gt;=1,"Y","N")</f>
        <v>N</v>
      </c>
      <c r="E1602" t="str">
        <f>IF(VLOOKUP($B1602,'Working final'!$A$4:$BU$2260,51,0)&lt;200,"Y","N")</f>
        <v>Y</v>
      </c>
      <c r="F1602" t="str">
        <f>IF(VLOOKUP($B1602,'Working final'!$A$4:$BU$2260,70,0)&gt;=75%,"Y","N")</f>
        <v>N</v>
      </c>
      <c r="G1602" t="str">
        <f>IF(VLOOKUP($B1602,'Working final'!$A$4:$BU$2260,71,0)&gt;=30%,"Y","N")</f>
        <v>N</v>
      </c>
      <c r="H1602" t="str">
        <f>IF(OR(VLOOKUP($B1602,'Working final'!$A$4:$BU$2260,72,0)&gt;=75%,VLOOKUP($B1602,'Working final'!$A$4:$BU$2260,73,0)&gt;=75%),"Y","N")</f>
        <v>N</v>
      </c>
      <c r="I1602" s="4" t="str">
        <f t="shared" si="24"/>
        <v>Reject</v>
      </c>
      <c r="J1602" s="1">
        <f>VLOOKUP($B1602,'Working final'!$A$4:$BU$2260,50,0)</f>
        <v>0</v>
      </c>
    </row>
    <row r="1603" spans="1:10" hidden="1" x14ac:dyDescent="0.25">
      <c r="A1603">
        <v>1601</v>
      </c>
      <c r="B1603" t="s">
        <v>3514</v>
      </c>
      <c r="C1603" t="str">
        <f>IF(VLOOKUP($B1603,'Working final'!$A$4:$BU$2260,50,0)&gt;=DATE(2022,3,31),"Y","N")</f>
        <v>N</v>
      </c>
      <c r="D1603" t="str">
        <f>IF(VLOOKUP($B1603,'Working final'!$A$4:$BU$2260,51,0)&gt;=1,"Y","N")</f>
        <v>N</v>
      </c>
      <c r="E1603" t="str">
        <f>IF(VLOOKUP($B1603,'Working final'!$A$4:$BU$2260,51,0)&lt;200,"Y","N")</f>
        <v>Y</v>
      </c>
      <c r="F1603" t="str">
        <f>IF(VLOOKUP($B1603,'Working final'!$A$4:$BU$2260,70,0)&gt;=75%,"Y","N")</f>
        <v>N</v>
      </c>
      <c r="G1603" t="str">
        <f>IF(VLOOKUP($B1603,'Working final'!$A$4:$BU$2260,71,0)&gt;=30%,"Y","N")</f>
        <v>N</v>
      </c>
      <c r="H1603" t="str">
        <f>IF(OR(VLOOKUP($B1603,'Working final'!$A$4:$BU$2260,72,0)&gt;=75%,VLOOKUP($B1603,'Working final'!$A$4:$BU$2260,73,0)&gt;=75%),"Y","N")</f>
        <v>N</v>
      </c>
      <c r="I1603" s="4" t="str">
        <f t="shared" si="24"/>
        <v>Reject</v>
      </c>
      <c r="J1603" s="1">
        <f>VLOOKUP($B1603,'Working final'!$A$4:$BU$2260,50,0)</f>
        <v>0</v>
      </c>
    </row>
    <row r="1604" spans="1:10" hidden="1" x14ac:dyDescent="0.25">
      <c r="A1604">
        <v>1602</v>
      </c>
      <c r="B1604" t="s">
        <v>3515</v>
      </c>
      <c r="C1604" t="str">
        <f>IF(VLOOKUP($B1604,'Working final'!$A$4:$BU$2260,50,0)&gt;=DATE(2022,3,31),"Y","N")</f>
        <v>Y</v>
      </c>
      <c r="D1604" t="str">
        <f>IF(VLOOKUP($B1604,'Working final'!$A$4:$BU$2260,51,0)&gt;=1,"Y","N")</f>
        <v>Y</v>
      </c>
      <c r="E1604" t="str">
        <f>IF(VLOOKUP($B1604,'Working final'!$A$4:$BU$2260,51,0)&lt;200,"Y","N")</f>
        <v>N</v>
      </c>
      <c r="F1604" t="str">
        <f>IF(VLOOKUP($B1604,'Working final'!$A$4:$BU$2260,70,0)&gt;=75%,"Y","N")</f>
        <v>Y</v>
      </c>
      <c r="G1604" t="str">
        <f>IF(VLOOKUP($B1604,'Working final'!$A$4:$BU$2260,71,0)&gt;=30%,"Y","N")</f>
        <v>Y</v>
      </c>
      <c r="H1604" t="str">
        <f>IF(OR(VLOOKUP($B1604,'Working final'!$A$4:$BU$2260,72,0)&gt;=75%,VLOOKUP($B1604,'Working final'!$A$4:$BU$2260,73,0)&gt;=75%),"Y","N")</f>
        <v>Y</v>
      </c>
      <c r="I1604" s="4" t="str">
        <f t="shared" ref="I1604:I1667" si="25">IF(AND(C1604="Y",D1604="Y",E1604="Y",F1604="Y",G1604="Y",H1604="Y"),"Accept","Reject")</f>
        <v>Reject</v>
      </c>
      <c r="J1604" s="1">
        <f>VLOOKUP($B1604,'Working final'!$A$4:$BU$2260,50,0)</f>
        <v>45016</v>
      </c>
    </row>
    <row r="1605" spans="1:10" hidden="1" x14ac:dyDescent="0.25">
      <c r="A1605">
        <v>1603</v>
      </c>
      <c r="B1605" t="s">
        <v>3517</v>
      </c>
      <c r="C1605" t="str">
        <f>IF(VLOOKUP($B1605,'Working final'!$A$4:$BU$2260,50,0)&gt;=DATE(2022,3,31),"Y","N")</f>
        <v>N</v>
      </c>
      <c r="D1605" t="str">
        <f>IF(VLOOKUP($B1605,'Working final'!$A$4:$BU$2260,51,0)&gt;=1,"Y","N")</f>
        <v>N</v>
      </c>
      <c r="E1605" t="str">
        <f>IF(VLOOKUP($B1605,'Working final'!$A$4:$BU$2260,51,0)&lt;200,"Y","N")</f>
        <v>Y</v>
      </c>
      <c r="F1605" t="str">
        <f>IF(VLOOKUP($B1605,'Working final'!$A$4:$BU$2260,70,0)&gt;=75%,"Y","N")</f>
        <v>N</v>
      </c>
      <c r="G1605" t="str">
        <f>IF(VLOOKUP($B1605,'Working final'!$A$4:$BU$2260,71,0)&gt;=30%,"Y","N")</f>
        <v>N</v>
      </c>
      <c r="H1605" t="str">
        <f>IF(OR(VLOOKUP($B1605,'Working final'!$A$4:$BU$2260,72,0)&gt;=75%,VLOOKUP($B1605,'Working final'!$A$4:$BU$2260,73,0)&gt;=75%),"Y","N")</f>
        <v>N</v>
      </c>
      <c r="I1605" s="4" t="str">
        <f t="shared" si="25"/>
        <v>Reject</v>
      </c>
      <c r="J1605" s="1">
        <f>VLOOKUP($B1605,'Working final'!$A$4:$BU$2260,50,0)</f>
        <v>0</v>
      </c>
    </row>
    <row r="1606" spans="1:10" x14ac:dyDescent="0.25">
      <c r="A1606">
        <v>1604</v>
      </c>
      <c r="B1606" t="s">
        <v>3518</v>
      </c>
      <c r="C1606" t="str">
        <f>IF(VLOOKUP($B1606,'Working final'!$A$4:$BU$2260,50,0)&gt;=DATE(2022,3,31),"Y","N")</f>
        <v>Y</v>
      </c>
      <c r="D1606" t="str">
        <f>IF(VLOOKUP($B1606,'Working final'!$A$4:$BU$2260,51,0)&gt;=1,"Y","N")</f>
        <v>Y</v>
      </c>
      <c r="E1606" t="str">
        <f>IF(VLOOKUP($B1606,'Working final'!$A$4:$BU$2260,51,0)&lt;200,"Y","N")</f>
        <v>Y</v>
      </c>
      <c r="F1606" t="str">
        <f>IF(VLOOKUP($B1606,'Working final'!$A$4:$BU$2260,70,0)&gt;=75%,"Y","N")</f>
        <v>Y</v>
      </c>
      <c r="G1606" t="str">
        <f>IF(VLOOKUP($B1606,'Working final'!$A$4:$BU$2260,71,0)&gt;=30%,"Y","N")</f>
        <v>Y</v>
      </c>
      <c r="H1606" t="str">
        <f>IF(OR(VLOOKUP($B1606,'Working final'!$A$4:$BU$2260,72,0)&gt;=75%,VLOOKUP($B1606,'Working final'!$A$4:$BU$2260,73,0)&gt;=75%),"Y","N")</f>
        <v>Y</v>
      </c>
      <c r="I1606" s="4" t="str">
        <f t="shared" si="25"/>
        <v>Accept</v>
      </c>
      <c r="J1606" s="1">
        <f>VLOOKUP($B1606,'Working final'!$A$4:$BU$2260,50,0)</f>
        <v>45016</v>
      </c>
    </row>
    <row r="1607" spans="1:10" hidden="1" x14ac:dyDescent="0.25">
      <c r="A1607">
        <v>1605</v>
      </c>
      <c r="B1607" t="s">
        <v>3519</v>
      </c>
      <c r="C1607" t="str">
        <f>IF(VLOOKUP($B1607,'Working final'!$A$4:$BU$2260,50,0)&gt;=DATE(2022,3,31),"Y","N")</f>
        <v>N</v>
      </c>
      <c r="D1607" t="str">
        <f>IF(VLOOKUP($B1607,'Working final'!$A$4:$BU$2260,51,0)&gt;=1,"Y","N")</f>
        <v>N</v>
      </c>
      <c r="E1607" t="str">
        <f>IF(VLOOKUP($B1607,'Working final'!$A$4:$BU$2260,51,0)&lt;200,"Y","N")</f>
        <v>Y</v>
      </c>
      <c r="F1607" t="str">
        <f>IF(VLOOKUP($B1607,'Working final'!$A$4:$BU$2260,70,0)&gt;=75%,"Y","N")</f>
        <v>N</v>
      </c>
      <c r="G1607" t="str">
        <f>IF(VLOOKUP($B1607,'Working final'!$A$4:$BU$2260,71,0)&gt;=30%,"Y","N")</f>
        <v>N</v>
      </c>
      <c r="H1607" t="str">
        <f>IF(OR(VLOOKUP($B1607,'Working final'!$A$4:$BU$2260,72,0)&gt;=75%,VLOOKUP($B1607,'Working final'!$A$4:$BU$2260,73,0)&gt;=75%),"Y","N")</f>
        <v>N</v>
      </c>
      <c r="I1607" s="4" t="str">
        <f t="shared" si="25"/>
        <v>Reject</v>
      </c>
      <c r="J1607" s="1">
        <f>VLOOKUP($B1607,'Working final'!$A$4:$BU$2260,50,0)</f>
        <v>0</v>
      </c>
    </row>
    <row r="1608" spans="1:10" hidden="1" x14ac:dyDescent="0.25">
      <c r="A1608">
        <v>1606</v>
      </c>
      <c r="B1608" t="s">
        <v>3520</v>
      </c>
      <c r="C1608" t="str">
        <f>IF(VLOOKUP($B1608,'Working final'!$A$4:$BU$2260,50,0)&gt;=DATE(2022,3,31),"Y","N")</f>
        <v>Y</v>
      </c>
      <c r="D1608" t="str">
        <f>IF(VLOOKUP($B1608,'Working final'!$A$4:$BU$2260,51,0)&gt;=1,"Y","N")</f>
        <v>N</v>
      </c>
      <c r="E1608" t="str">
        <f>IF(VLOOKUP($B1608,'Working final'!$A$4:$BU$2260,51,0)&lt;200,"Y","N")</f>
        <v>Y</v>
      </c>
      <c r="F1608" t="str">
        <f>IF(VLOOKUP($B1608,'Working final'!$A$4:$BU$2260,70,0)&gt;=75%,"Y","N")</f>
        <v>N</v>
      </c>
      <c r="G1608" t="str">
        <f>IF(VLOOKUP($B1608,'Working final'!$A$4:$BU$2260,71,0)&gt;=30%,"Y","N")</f>
        <v>N</v>
      </c>
      <c r="H1608" t="str">
        <f>IF(OR(VLOOKUP($B1608,'Working final'!$A$4:$BU$2260,72,0)&gt;=75%,VLOOKUP($B1608,'Working final'!$A$4:$BU$2260,73,0)&gt;=75%),"Y","N")</f>
        <v>N</v>
      </c>
      <c r="I1608" s="4" t="str">
        <f t="shared" si="25"/>
        <v>Reject</v>
      </c>
      <c r="J1608" s="1">
        <f>VLOOKUP($B1608,'Working final'!$A$4:$BU$2260,50,0)</f>
        <v>45016</v>
      </c>
    </row>
    <row r="1609" spans="1:10" x14ac:dyDescent="0.25">
      <c r="A1609">
        <v>1607</v>
      </c>
      <c r="B1609" t="s">
        <v>3522</v>
      </c>
      <c r="C1609" t="str">
        <f>IF(VLOOKUP($B1609,'Working final'!$A$4:$BU$2260,50,0)&gt;=DATE(2022,3,31),"Y","N")</f>
        <v>Y</v>
      </c>
      <c r="D1609" t="str">
        <f>IF(VLOOKUP($B1609,'Working final'!$A$4:$BU$2260,51,0)&gt;=1,"Y","N")</f>
        <v>Y</v>
      </c>
      <c r="E1609" t="str">
        <f>IF(VLOOKUP($B1609,'Working final'!$A$4:$BU$2260,51,0)&lt;200,"Y","N")</f>
        <v>Y</v>
      </c>
      <c r="F1609" t="str">
        <f>IF(VLOOKUP($B1609,'Working final'!$A$4:$BU$2260,70,0)&gt;=75%,"Y","N")</f>
        <v>Y</v>
      </c>
      <c r="G1609" t="str">
        <f>IF(VLOOKUP($B1609,'Working final'!$A$4:$BU$2260,71,0)&gt;=30%,"Y","N")</f>
        <v>Y</v>
      </c>
      <c r="H1609" t="str">
        <f>IF(OR(VLOOKUP($B1609,'Working final'!$A$4:$BU$2260,72,0)&gt;=75%,VLOOKUP($B1609,'Working final'!$A$4:$BU$2260,73,0)&gt;=75%),"Y","N")</f>
        <v>Y</v>
      </c>
      <c r="I1609" s="4" t="str">
        <f t="shared" si="25"/>
        <v>Accept</v>
      </c>
      <c r="J1609" s="1">
        <f>VLOOKUP($B1609,'Working final'!$A$4:$BU$2260,50,0)</f>
        <v>45016</v>
      </c>
    </row>
    <row r="1610" spans="1:10" hidden="1" x14ac:dyDescent="0.25">
      <c r="A1610">
        <v>1608</v>
      </c>
      <c r="B1610" t="s">
        <v>3523</v>
      </c>
      <c r="C1610" t="str">
        <f>IF(VLOOKUP($B1610,'Working final'!$A$4:$BU$2260,50,0)&gt;=DATE(2022,3,31),"Y","N")</f>
        <v>Y</v>
      </c>
      <c r="D1610" t="str">
        <f>IF(VLOOKUP($B1610,'Working final'!$A$4:$BU$2260,51,0)&gt;=1,"Y","N")</f>
        <v>Y</v>
      </c>
      <c r="E1610" t="str">
        <f>IF(VLOOKUP($B1610,'Working final'!$A$4:$BU$2260,51,0)&lt;200,"Y","N")</f>
        <v>N</v>
      </c>
      <c r="F1610" t="str">
        <f>IF(VLOOKUP($B1610,'Working final'!$A$4:$BU$2260,70,0)&gt;=75%,"Y","N")</f>
        <v>Y</v>
      </c>
      <c r="G1610" t="str">
        <f>IF(VLOOKUP($B1610,'Working final'!$A$4:$BU$2260,71,0)&gt;=30%,"Y","N")</f>
        <v>Y</v>
      </c>
      <c r="H1610" t="str">
        <f>IF(OR(VLOOKUP($B1610,'Working final'!$A$4:$BU$2260,72,0)&gt;=75%,VLOOKUP($B1610,'Working final'!$A$4:$BU$2260,73,0)&gt;=75%),"Y","N")</f>
        <v>N</v>
      </c>
      <c r="I1610" s="4" t="str">
        <f t="shared" si="25"/>
        <v>Reject</v>
      </c>
      <c r="J1610" s="1">
        <f>VLOOKUP($B1610,'Working final'!$A$4:$BU$2260,50,0)</f>
        <v>45016</v>
      </c>
    </row>
    <row r="1611" spans="1:10" x14ac:dyDescent="0.25">
      <c r="A1611">
        <v>1609</v>
      </c>
      <c r="B1611" t="s">
        <v>3524</v>
      </c>
      <c r="C1611" t="str">
        <f>IF(VLOOKUP($B1611,'Working final'!$A$4:$BU$2260,50,0)&gt;=DATE(2022,3,31),"Y","N")</f>
        <v>Y</v>
      </c>
      <c r="D1611" t="str">
        <f>IF(VLOOKUP($B1611,'Working final'!$A$4:$BU$2260,51,0)&gt;=1,"Y","N")</f>
        <v>Y</v>
      </c>
      <c r="E1611" t="str">
        <f>IF(VLOOKUP($B1611,'Working final'!$A$4:$BU$2260,51,0)&lt;200,"Y","N")</f>
        <v>Y</v>
      </c>
      <c r="F1611" t="str">
        <f>IF(VLOOKUP($B1611,'Working final'!$A$4:$BU$2260,70,0)&gt;=75%,"Y","N")</f>
        <v>Y</v>
      </c>
      <c r="G1611" t="str">
        <f>IF(VLOOKUP($B1611,'Working final'!$A$4:$BU$2260,71,0)&gt;=30%,"Y","N")</f>
        <v>Y</v>
      </c>
      <c r="H1611" t="str">
        <f>IF(OR(VLOOKUP($B1611,'Working final'!$A$4:$BU$2260,72,0)&gt;=75%,VLOOKUP($B1611,'Working final'!$A$4:$BU$2260,73,0)&gt;=75%),"Y","N")</f>
        <v>Y</v>
      </c>
      <c r="I1611" s="4" t="str">
        <f t="shared" si="25"/>
        <v>Accept</v>
      </c>
      <c r="J1611" s="1">
        <f>VLOOKUP($B1611,'Working final'!$A$4:$BU$2260,50,0)</f>
        <v>45016</v>
      </c>
    </row>
    <row r="1612" spans="1:10" x14ac:dyDescent="0.25">
      <c r="A1612">
        <v>1610</v>
      </c>
      <c r="B1612" t="s">
        <v>3526</v>
      </c>
      <c r="C1612" t="str">
        <f>IF(VLOOKUP($B1612,'Working final'!$A$4:$BU$2260,50,0)&gt;=DATE(2022,3,31),"Y","N")</f>
        <v>Y</v>
      </c>
      <c r="D1612" t="str">
        <f>IF(VLOOKUP($B1612,'Working final'!$A$4:$BU$2260,51,0)&gt;=1,"Y","N")</f>
        <v>Y</v>
      </c>
      <c r="E1612" t="str">
        <f>IF(VLOOKUP($B1612,'Working final'!$A$4:$BU$2260,51,0)&lt;200,"Y","N")</f>
        <v>Y</v>
      </c>
      <c r="F1612" t="str">
        <f>IF(VLOOKUP($B1612,'Working final'!$A$4:$BU$2260,70,0)&gt;=75%,"Y","N")</f>
        <v>Y</v>
      </c>
      <c r="G1612" t="str">
        <f>IF(VLOOKUP($B1612,'Working final'!$A$4:$BU$2260,71,0)&gt;=30%,"Y","N")</f>
        <v>Y</v>
      </c>
      <c r="H1612" t="str">
        <f>IF(OR(VLOOKUP($B1612,'Working final'!$A$4:$BU$2260,72,0)&gt;=75%,VLOOKUP($B1612,'Working final'!$A$4:$BU$2260,73,0)&gt;=75%),"Y","N")</f>
        <v>Y</v>
      </c>
      <c r="I1612" s="4" t="str">
        <f t="shared" si="25"/>
        <v>Accept</v>
      </c>
      <c r="J1612" s="1">
        <f>VLOOKUP($B1612,'Working final'!$A$4:$BU$2260,50,0)</f>
        <v>44651</v>
      </c>
    </row>
    <row r="1613" spans="1:10" hidden="1" x14ac:dyDescent="0.25">
      <c r="A1613">
        <v>1611</v>
      </c>
      <c r="B1613" t="s">
        <v>3530</v>
      </c>
      <c r="C1613" t="str">
        <f>IF(VLOOKUP($B1613,'Working final'!$A$4:$BU$2260,50,0)&gt;=DATE(2022,3,31),"Y","N")</f>
        <v>Y</v>
      </c>
      <c r="D1613" t="str">
        <f>IF(VLOOKUP($B1613,'Working final'!$A$4:$BU$2260,51,0)&gt;=1,"Y","N")</f>
        <v>Y</v>
      </c>
      <c r="E1613" t="str">
        <f>IF(VLOOKUP($B1613,'Working final'!$A$4:$BU$2260,51,0)&lt;200,"Y","N")</f>
        <v>N</v>
      </c>
      <c r="F1613" t="str">
        <f>IF(VLOOKUP($B1613,'Working final'!$A$4:$BU$2260,70,0)&gt;=75%,"Y","N")</f>
        <v>N</v>
      </c>
      <c r="G1613" t="str">
        <f>IF(VLOOKUP($B1613,'Working final'!$A$4:$BU$2260,71,0)&gt;=30%,"Y","N")</f>
        <v>N</v>
      </c>
      <c r="H1613" t="str">
        <f>IF(OR(VLOOKUP($B1613,'Working final'!$A$4:$BU$2260,72,0)&gt;=75%,VLOOKUP($B1613,'Working final'!$A$4:$BU$2260,73,0)&gt;=75%),"Y","N")</f>
        <v>N</v>
      </c>
      <c r="I1613" s="4" t="str">
        <f t="shared" si="25"/>
        <v>Reject</v>
      </c>
      <c r="J1613" s="1">
        <f>VLOOKUP($B1613,'Working final'!$A$4:$BU$2260,50,0)</f>
        <v>45016</v>
      </c>
    </row>
    <row r="1614" spans="1:10" hidden="1" x14ac:dyDescent="0.25">
      <c r="A1614">
        <v>1612</v>
      </c>
      <c r="B1614" t="s">
        <v>3531</v>
      </c>
      <c r="C1614" t="str">
        <f>IF(VLOOKUP($B1614,'Working final'!$A$4:$BU$2260,50,0)&gt;=DATE(2022,3,31),"Y","N")</f>
        <v>Y</v>
      </c>
      <c r="D1614" t="str">
        <f>IF(VLOOKUP($B1614,'Working final'!$A$4:$BU$2260,51,0)&gt;=1,"Y","N")</f>
        <v>Y</v>
      </c>
      <c r="E1614" t="str">
        <f>IF(VLOOKUP($B1614,'Working final'!$A$4:$BU$2260,51,0)&lt;200,"Y","N")</f>
        <v>N</v>
      </c>
      <c r="F1614" t="str">
        <f>IF(VLOOKUP($B1614,'Working final'!$A$4:$BU$2260,70,0)&gt;=75%,"Y","N")</f>
        <v>Y</v>
      </c>
      <c r="G1614" t="str">
        <f>IF(VLOOKUP($B1614,'Working final'!$A$4:$BU$2260,71,0)&gt;=30%,"Y","N")</f>
        <v>Y</v>
      </c>
      <c r="H1614" t="str">
        <f>IF(OR(VLOOKUP($B1614,'Working final'!$A$4:$BU$2260,72,0)&gt;=75%,VLOOKUP($B1614,'Working final'!$A$4:$BU$2260,73,0)&gt;=75%),"Y","N")</f>
        <v>Y</v>
      </c>
      <c r="I1614" s="4" t="str">
        <f t="shared" si="25"/>
        <v>Reject</v>
      </c>
      <c r="J1614" s="1">
        <f>VLOOKUP($B1614,'Working final'!$A$4:$BU$2260,50,0)</f>
        <v>45016</v>
      </c>
    </row>
    <row r="1615" spans="1:10" hidden="1" x14ac:dyDescent="0.25">
      <c r="A1615">
        <v>1613</v>
      </c>
      <c r="B1615" t="s">
        <v>3532</v>
      </c>
      <c r="C1615" t="str">
        <f>IF(VLOOKUP($B1615,'Working final'!$A$4:$BU$2260,50,0)&gt;=DATE(2022,3,31),"Y","N")</f>
        <v>Y</v>
      </c>
      <c r="D1615" t="str">
        <f>IF(VLOOKUP($B1615,'Working final'!$A$4:$BU$2260,51,0)&gt;=1,"Y","N")</f>
        <v>Y</v>
      </c>
      <c r="E1615" t="str">
        <f>IF(VLOOKUP($B1615,'Working final'!$A$4:$BU$2260,51,0)&lt;200,"Y","N")</f>
        <v>Y</v>
      </c>
      <c r="F1615" t="str">
        <f>IF(VLOOKUP($B1615,'Working final'!$A$4:$BU$2260,70,0)&gt;=75%,"Y","N")</f>
        <v>Y</v>
      </c>
      <c r="G1615" t="str">
        <f>IF(VLOOKUP($B1615,'Working final'!$A$4:$BU$2260,71,0)&gt;=30%,"Y","N")</f>
        <v>Y</v>
      </c>
      <c r="H1615" t="str">
        <f>IF(OR(VLOOKUP($B1615,'Working final'!$A$4:$BU$2260,72,0)&gt;=75%,VLOOKUP($B1615,'Working final'!$A$4:$BU$2260,73,0)&gt;=75%),"Y","N")</f>
        <v>N</v>
      </c>
      <c r="I1615" s="4" t="str">
        <f t="shared" si="25"/>
        <v>Reject</v>
      </c>
      <c r="J1615" s="1">
        <f>VLOOKUP($B1615,'Working final'!$A$4:$BU$2260,50,0)</f>
        <v>45016</v>
      </c>
    </row>
    <row r="1616" spans="1:10" x14ac:dyDescent="0.25">
      <c r="A1616">
        <v>1614</v>
      </c>
      <c r="B1616" t="s">
        <v>3533</v>
      </c>
      <c r="C1616" t="str">
        <f>IF(VLOOKUP($B1616,'Working final'!$A$4:$BU$2260,50,0)&gt;=DATE(2022,3,31),"Y","N")</f>
        <v>Y</v>
      </c>
      <c r="D1616" t="str">
        <f>IF(VLOOKUP($B1616,'Working final'!$A$4:$BU$2260,51,0)&gt;=1,"Y","N")</f>
        <v>Y</v>
      </c>
      <c r="E1616" t="str">
        <f>IF(VLOOKUP($B1616,'Working final'!$A$4:$BU$2260,51,0)&lt;200,"Y","N")</f>
        <v>Y</v>
      </c>
      <c r="F1616" t="str">
        <f>IF(VLOOKUP($B1616,'Working final'!$A$4:$BU$2260,70,0)&gt;=75%,"Y","N")</f>
        <v>Y</v>
      </c>
      <c r="G1616" t="str">
        <f>IF(VLOOKUP($B1616,'Working final'!$A$4:$BU$2260,71,0)&gt;=30%,"Y","N")</f>
        <v>Y</v>
      </c>
      <c r="H1616" t="str">
        <f>IF(OR(VLOOKUP($B1616,'Working final'!$A$4:$BU$2260,72,0)&gt;=75%,VLOOKUP($B1616,'Working final'!$A$4:$BU$2260,73,0)&gt;=75%),"Y","N")</f>
        <v>Y</v>
      </c>
      <c r="I1616" s="4" t="str">
        <f t="shared" si="25"/>
        <v>Accept</v>
      </c>
      <c r="J1616" s="1">
        <f>VLOOKUP($B1616,'Working final'!$A$4:$BU$2260,50,0)</f>
        <v>45016</v>
      </c>
    </row>
    <row r="1617" spans="1:10" hidden="1" x14ac:dyDescent="0.25">
      <c r="A1617">
        <v>1615</v>
      </c>
      <c r="B1617" t="s">
        <v>3535</v>
      </c>
      <c r="C1617" t="str">
        <f>IF(VLOOKUP($B1617,'Working final'!$A$4:$BU$2260,50,0)&gt;=DATE(2022,3,31),"Y","N")</f>
        <v>Y</v>
      </c>
      <c r="D1617" t="str">
        <f>IF(VLOOKUP($B1617,'Working final'!$A$4:$BU$2260,51,0)&gt;=1,"Y","N")</f>
        <v>Y</v>
      </c>
      <c r="E1617" t="str">
        <f>IF(VLOOKUP($B1617,'Working final'!$A$4:$BU$2260,51,0)&lt;200,"Y","N")</f>
        <v>Y</v>
      </c>
      <c r="F1617" t="str">
        <f>IF(VLOOKUP($B1617,'Working final'!$A$4:$BU$2260,70,0)&gt;=75%,"Y","N")</f>
        <v>Y</v>
      </c>
      <c r="G1617" t="str">
        <f>IF(VLOOKUP($B1617,'Working final'!$A$4:$BU$2260,71,0)&gt;=30%,"Y","N")</f>
        <v>Y</v>
      </c>
      <c r="H1617" t="str">
        <f>IF(OR(VLOOKUP($B1617,'Working final'!$A$4:$BU$2260,72,0)&gt;=75%,VLOOKUP($B1617,'Working final'!$A$4:$BU$2260,73,0)&gt;=75%),"Y","N")</f>
        <v>N</v>
      </c>
      <c r="I1617" s="4" t="str">
        <f t="shared" si="25"/>
        <v>Reject</v>
      </c>
      <c r="J1617" s="1">
        <f>VLOOKUP($B1617,'Working final'!$A$4:$BU$2260,50,0)</f>
        <v>45016</v>
      </c>
    </row>
    <row r="1618" spans="1:10" hidden="1" x14ac:dyDescent="0.25">
      <c r="A1618">
        <v>1616</v>
      </c>
      <c r="B1618" t="s">
        <v>3536</v>
      </c>
      <c r="C1618" t="s">
        <v>4974</v>
      </c>
      <c r="D1618" t="str">
        <f>IF(VLOOKUP($B1618,'Working final'!$A$4:$BU$2260,51,0)&gt;=1,"Y","N")</f>
        <v>Y</v>
      </c>
      <c r="E1618" t="str">
        <f>IF(VLOOKUP($B1618,'Working final'!$A$4:$BU$2260,51,0)&lt;200,"Y","N")</f>
        <v>N</v>
      </c>
      <c r="F1618" t="str">
        <f>IF(VLOOKUP($B1618,'Working final'!$A$4:$BU$2260,70,0)&gt;=75%,"Y","N")</f>
        <v>Y</v>
      </c>
      <c r="G1618" t="str">
        <f>IF(VLOOKUP($B1618,'Working final'!$A$4:$BU$2260,71,0)&gt;=30%,"Y","N")</f>
        <v>Y</v>
      </c>
      <c r="H1618" t="str">
        <f>IF(OR(VLOOKUP($B1618,'Working final'!$A$4:$BU$2260,72,0)&gt;=75%,VLOOKUP($B1618,'Working final'!$A$4:$BU$2260,73,0)&gt;=75%),"Y","N")</f>
        <v>Y</v>
      </c>
      <c r="I1618" s="4" t="str">
        <f t="shared" si="25"/>
        <v>Reject</v>
      </c>
      <c r="J1618" s="1">
        <f>VLOOKUP($B1618,'Working final'!$A$4:$BU$2260,50,0)</f>
        <v>45291</v>
      </c>
    </row>
    <row r="1619" spans="1:10" hidden="1" x14ac:dyDescent="0.25">
      <c r="A1619">
        <v>1617</v>
      </c>
      <c r="B1619" t="s">
        <v>3539</v>
      </c>
      <c r="C1619" t="str">
        <f>IF(VLOOKUP($B1619,'Working final'!$A$4:$BU$2260,50,0)&gt;=DATE(2022,3,31),"Y","N")</f>
        <v>Y</v>
      </c>
      <c r="D1619" t="str">
        <f>IF(VLOOKUP($B1619,'Working final'!$A$4:$BU$2260,51,0)&gt;=1,"Y","N")</f>
        <v>Y</v>
      </c>
      <c r="E1619" t="str">
        <f>IF(VLOOKUP($B1619,'Working final'!$A$4:$BU$2260,51,0)&lt;200,"Y","N")</f>
        <v>N</v>
      </c>
      <c r="F1619" t="str">
        <f>IF(VLOOKUP($B1619,'Working final'!$A$4:$BU$2260,70,0)&gt;=75%,"Y","N")</f>
        <v>Y</v>
      </c>
      <c r="G1619" t="str">
        <f>IF(VLOOKUP($B1619,'Working final'!$A$4:$BU$2260,71,0)&gt;=30%,"Y","N")</f>
        <v>Y</v>
      </c>
      <c r="H1619" t="str">
        <f>IF(OR(VLOOKUP($B1619,'Working final'!$A$4:$BU$2260,72,0)&gt;=75%,VLOOKUP($B1619,'Working final'!$A$4:$BU$2260,73,0)&gt;=75%),"Y","N")</f>
        <v>N</v>
      </c>
      <c r="I1619" s="4" t="str">
        <f t="shared" si="25"/>
        <v>Reject</v>
      </c>
      <c r="J1619" s="1">
        <f>VLOOKUP($B1619,'Working final'!$A$4:$BU$2260,50,0)</f>
        <v>45016</v>
      </c>
    </row>
    <row r="1620" spans="1:10" hidden="1" x14ac:dyDescent="0.25">
      <c r="A1620">
        <v>1618</v>
      </c>
      <c r="B1620" t="s">
        <v>3541</v>
      </c>
      <c r="C1620" t="str">
        <f>IF(VLOOKUP($B1620,'Working final'!$A$4:$BU$2260,50,0)&gt;=DATE(2022,3,31),"Y","N")</f>
        <v>N</v>
      </c>
      <c r="D1620" t="str">
        <f>IF(VLOOKUP($B1620,'Working final'!$A$4:$BU$2260,51,0)&gt;=1,"Y","N")</f>
        <v>N</v>
      </c>
      <c r="E1620" t="str">
        <f>IF(VLOOKUP($B1620,'Working final'!$A$4:$BU$2260,51,0)&lt;200,"Y","N")</f>
        <v>Y</v>
      </c>
      <c r="F1620" t="str">
        <f>IF(VLOOKUP($B1620,'Working final'!$A$4:$BU$2260,70,0)&gt;=75%,"Y","N")</f>
        <v>N</v>
      </c>
      <c r="G1620" t="str">
        <f>IF(VLOOKUP($B1620,'Working final'!$A$4:$BU$2260,71,0)&gt;=30%,"Y","N")</f>
        <v>N</v>
      </c>
      <c r="H1620" t="str">
        <f>IF(OR(VLOOKUP($B1620,'Working final'!$A$4:$BU$2260,72,0)&gt;=75%,VLOOKUP($B1620,'Working final'!$A$4:$BU$2260,73,0)&gt;=75%),"Y","N")</f>
        <v>N</v>
      </c>
      <c r="I1620" s="4" t="str">
        <f t="shared" si="25"/>
        <v>Reject</v>
      </c>
      <c r="J1620" s="1">
        <f>VLOOKUP($B1620,'Working final'!$A$4:$BU$2260,50,0)</f>
        <v>0</v>
      </c>
    </row>
    <row r="1621" spans="1:10" hidden="1" x14ac:dyDescent="0.25">
      <c r="A1621">
        <v>1619</v>
      </c>
      <c r="B1621" t="s">
        <v>3542</v>
      </c>
      <c r="C1621" t="str">
        <f>IF(VLOOKUP($B1621,'Working final'!$A$4:$BU$2260,50,0)&gt;=DATE(2022,3,31),"Y","N")</f>
        <v>N</v>
      </c>
      <c r="D1621" t="str">
        <f>IF(VLOOKUP($B1621,'Working final'!$A$4:$BU$2260,51,0)&gt;=1,"Y","N")</f>
        <v>N</v>
      </c>
      <c r="E1621" t="str">
        <f>IF(VLOOKUP($B1621,'Working final'!$A$4:$BU$2260,51,0)&lt;200,"Y","N")</f>
        <v>Y</v>
      </c>
      <c r="F1621" t="str">
        <f>IF(VLOOKUP($B1621,'Working final'!$A$4:$BU$2260,70,0)&gt;=75%,"Y","N")</f>
        <v>N</v>
      </c>
      <c r="G1621" t="str">
        <f>IF(VLOOKUP($B1621,'Working final'!$A$4:$BU$2260,71,0)&gt;=30%,"Y","N")</f>
        <v>N</v>
      </c>
      <c r="H1621" t="str">
        <f>IF(OR(VLOOKUP($B1621,'Working final'!$A$4:$BU$2260,72,0)&gt;=75%,VLOOKUP($B1621,'Working final'!$A$4:$BU$2260,73,0)&gt;=75%),"Y","N")</f>
        <v>N</v>
      </c>
      <c r="I1621" s="4" t="str">
        <f t="shared" si="25"/>
        <v>Reject</v>
      </c>
      <c r="J1621" s="1">
        <f>VLOOKUP($B1621,'Working final'!$A$4:$BU$2260,50,0)</f>
        <v>0</v>
      </c>
    </row>
    <row r="1622" spans="1:10" hidden="1" x14ac:dyDescent="0.25">
      <c r="A1622">
        <v>1620</v>
      </c>
      <c r="B1622" t="s">
        <v>3543</v>
      </c>
      <c r="C1622" t="str">
        <f>IF(VLOOKUP($B1622,'Working final'!$A$4:$BU$2260,50,0)&gt;=DATE(2022,3,31),"Y","N")</f>
        <v>N</v>
      </c>
      <c r="D1622" t="str">
        <f>IF(VLOOKUP($B1622,'Working final'!$A$4:$BU$2260,51,0)&gt;=1,"Y","N")</f>
        <v>N</v>
      </c>
      <c r="E1622" t="str">
        <f>IF(VLOOKUP($B1622,'Working final'!$A$4:$BU$2260,51,0)&lt;200,"Y","N")</f>
        <v>Y</v>
      </c>
      <c r="F1622" t="str">
        <f>IF(VLOOKUP($B1622,'Working final'!$A$4:$BU$2260,70,0)&gt;=75%,"Y","N")</f>
        <v>N</v>
      </c>
      <c r="G1622" t="str">
        <f>IF(VLOOKUP($B1622,'Working final'!$A$4:$BU$2260,71,0)&gt;=30%,"Y","N")</f>
        <v>N</v>
      </c>
      <c r="H1622" t="str">
        <f>IF(OR(VLOOKUP($B1622,'Working final'!$A$4:$BU$2260,72,0)&gt;=75%,VLOOKUP($B1622,'Working final'!$A$4:$BU$2260,73,0)&gt;=75%),"Y","N")</f>
        <v>N</v>
      </c>
      <c r="I1622" s="4" t="str">
        <f t="shared" si="25"/>
        <v>Reject</v>
      </c>
      <c r="J1622" s="1">
        <f>VLOOKUP($B1622,'Working final'!$A$4:$BU$2260,50,0)</f>
        <v>0</v>
      </c>
    </row>
    <row r="1623" spans="1:10" hidden="1" x14ac:dyDescent="0.25">
      <c r="A1623">
        <v>1621</v>
      </c>
      <c r="B1623" t="s">
        <v>3540</v>
      </c>
      <c r="C1623" t="str">
        <f>IF(VLOOKUP($B1623,'Working final'!$A$4:$BU$2260,50,0)&gt;=DATE(2022,3,31),"Y","N")</f>
        <v>Y</v>
      </c>
      <c r="D1623" t="str">
        <f>IF(VLOOKUP($B1623,'Working final'!$A$4:$BU$2260,51,0)&gt;=1,"Y","N")</f>
        <v>N</v>
      </c>
      <c r="E1623" t="str">
        <f>IF(VLOOKUP($B1623,'Working final'!$A$4:$BU$2260,51,0)&lt;200,"Y","N")</f>
        <v>Y</v>
      </c>
      <c r="F1623" t="str">
        <f>IF(VLOOKUP($B1623,'Working final'!$A$4:$BU$2260,70,0)&gt;=75%,"Y","N")</f>
        <v>N</v>
      </c>
      <c r="G1623" t="str">
        <f>IF(VLOOKUP($B1623,'Working final'!$A$4:$BU$2260,71,0)&gt;=30%,"Y","N")</f>
        <v>N</v>
      </c>
      <c r="H1623" t="str">
        <f>IF(OR(VLOOKUP($B1623,'Working final'!$A$4:$BU$2260,72,0)&gt;=75%,VLOOKUP($B1623,'Working final'!$A$4:$BU$2260,73,0)&gt;=75%),"Y","N")</f>
        <v>N</v>
      </c>
      <c r="I1623" s="4" t="str">
        <f t="shared" si="25"/>
        <v>Reject</v>
      </c>
      <c r="J1623" s="1">
        <f>VLOOKUP($B1623,'Working final'!$A$4:$BU$2260,50,0)</f>
        <v>44651</v>
      </c>
    </row>
    <row r="1624" spans="1:10" hidden="1" x14ac:dyDescent="0.25">
      <c r="A1624">
        <v>1622</v>
      </c>
      <c r="B1624" t="s">
        <v>3544</v>
      </c>
      <c r="C1624" t="str">
        <f>IF(VLOOKUP($B1624,'Working final'!$A$4:$BU$2260,50,0)&gt;=DATE(2022,3,31),"Y","N")</f>
        <v>Y</v>
      </c>
      <c r="D1624" t="str">
        <f>IF(VLOOKUP($B1624,'Working final'!$A$4:$BU$2260,51,0)&gt;=1,"Y","N")</f>
        <v>Y</v>
      </c>
      <c r="E1624" t="str">
        <f>IF(VLOOKUP($B1624,'Working final'!$A$4:$BU$2260,51,0)&lt;200,"Y","N")</f>
        <v>Y</v>
      </c>
      <c r="F1624" t="str">
        <f>IF(VLOOKUP($B1624,'Working final'!$A$4:$BU$2260,70,0)&gt;=75%,"Y","N")</f>
        <v>Y</v>
      </c>
      <c r="G1624" t="str">
        <f>IF(VLOOKUP($B1624,'Working final'!$A$4:$BU$2260,71,0)&gt;=30%,"Y","N")</f>
        <v>N</v>
      </c>
      <c r="H1624" t="str">
        <f>IF(OR(VLOOKUP($B1624,'Working final'!$A$4:$BU$2260,72,0)&gt;=75%,VLOOKUP($B1624,'Working final'!$A$4:$BU$2260,73,0)&gt;=75%),"Y","N")</f>
        <v>N</v>
      </c>
      <c r="I1624" s="4" t="str">
        <f t="shared" si="25"/>
        <v>Reject</v>
      </c>
      <c r="J1624" s="1">
        <f>VLOOKUP($B1624,'Working final'!$A$4:$BU$2260,50,0)</f>
        <v>45016</v>
      </c>
    </row>
    <row r="1625" spans="1:10" hidden="1" x14ac:dyDescent="0.25">
      <c r="A1625">
        <v>1623</v>
      </c>
      <c r="B1625" t="s">
        <v>3545</v>
      </c>
      <c r="C1625" t="str">
        <f>IF(VLOOKUP($B1625,'Working final'!$A$4:$BU$2260,50,0)&gt;=DATE(2022,3,31),"Y","N")</f>
        <v>N</v>
      </c>
      <c r="D1625" t="str">
        <f>IF(VLOOKUP($B1625,'Working final'!$A$4:$BU$2260,51,0)&gt;=1,"Y","N")</f>
        <v>N</v>
      </c>
      <c r="E1625" t="str">
        <f>IF(VLOOKUP($B1625,'Working final'!$A$4:$BU$2260,51,0)&lt;200,"Y","N")</f>
        <v>Y</v>
      </c>
      <c r="F1625" t="str">
        <f>IF(VLOOKUP($B1625,'Working final'!$A$4:$BU$2260,70,0)&gt;=75%,"Y","N")</f>
        <v>N</v>
      </c>
      <c r="G1625" t="str">
        <f>IF(VLOOKUP($B1625,'Working final'!$A$4:$BU$2260,71,0)&gt;=30%,"Y","N")</f>
        <v>N</v>
      </c>
      <c r="H1625" t="str">
        <f>IF(OR(VLOOKUP($B1625,'Working final'!$A$4:$BU$2260,72,0)&gt;=75%,VLOOKUP($B1625,'Working final'!$A$4:$BU$2260,73,0)&gt;=75%),"Y","N")</f>
        <v>N</v>
      </c>
      <c r="I1625" s="4" t="str">
        <f t="shared" si="25"/>
        <v>Reject</v>
      </c>
      <c r="J1625" s="1">
        <f>VLOOKUP($B1625,'Working final'!$A$4:$BU$2260,50,0)</f>
        <v>0</v>
      </c>
    </row>
    <row r="1626" spans="1:10" hidden="1" x14ac:dyDescent="0.25">
      <c r="A1626">
        <v>1624</v>
      </c>
      <c r="B1626" t="s">
        <v>3546</v>
      </c>
      <c r="C1626" t="str">
        <f>IF(VLOOKUP($B1626,'Working final'!$A$4:$BU$2260,50,0)&gt;=DATE(2022,3,31),"Y","N")</f>
        <v>Y</v>
      </c>
      <c r="D1626" t="str">
        <f>IF(VLOOKUP($B1626,'Working final'!$A$4:$BU$2260,51,0)&gt;=1,"Y","N")</f>
        <v>Y</v>
      </c>
      <c r="E1626" t="str">
        <f>IF(VLOOKUP($B1626,'Working final'!$A$4:$BU$2260,51,0)&lt;200,"Y","N")</f>
        <v>Y</v>
      </c>
      <c r="F1626" t="str">
        <f>IF(VLOOKUP($B1626,'Working final'!$A$4:$BU$2260,70,0)&gt;=75%,"Y","N")</f>
        <v>Y</v>
      </c>
      <c r="G1626" t="str">
        <f>IF(VLOOKUP($B1626,'Working final'!$A$4:$BU$2260,71,0)&gt;=30%,"Y","N")</f>
        <v>N</v>
      </c>
      <c r="H1626" t="str">
        <f>IF(OR(VLOOKUP($B1626,'Working final'!$A$4:$BU$2260,72,0)&gt;=75%,VLOOKUP($B1626,'Working final'!$A$4:$BU$2260,73,0)&gt;=75%),"Y","N")</f>
        <v>N</v>
      </c>
      <c r="I1626" s="4" t="str">
        <f t="shared" si="25"/>
        <v>Reject</v>
      </c>
      <c r="J1626" s="1">
        <f>VLOOKUP($B1626,'Working final'!$A$4:$BU$2260,50,0)</f>
        <v>45016</v>
      </c>
    </row>
    <row r="1627" spans="1:10" hidden="1" x14ac:dyDescent="0.25">
      <c r="A1627">
        <v>1625</v>
      </c>
      <c r="B1627" t="s">
        <v>3547</v>
      </c>
      <c r="C1627" t="str">
        <f>IF(VLOOKUP($B1627,'Working final'!$A$4:$BU$2260,50,0)&gt;=DATE(2022,3,31),"Y","N")</f>
        <v>Y</v>
      </c>
      <c r="D1627" t="str">
        <f>IF(VLOOKUP($B1627,'Working final'!$A$4:$BU$2260,51,0)&gt;=1,"Y","N")</f>
        <v>Y</v>
      </c>
      <c r="E1627" t="str">
        <f>IF(VLOOKUP($B1627,'Working final'!$A$4:$BU$2260,51,0)&lt;200,"Y","N")</f>
        <v>N</v>
      </c>
      <c r="F1627" t="str">
        <f>IF(VLOOKUP($B1627,'Working final'!$A$4:$BU$2260,70,0)&gt;=75%,"Y","N")</f>
        <v>Y</v>
      </c>
      <c r="G1627" t="str">
        <f>IF(VLOOKUP($B1627,'Working final'!$A$4:$BU$2260,71,0)&gt;=30%,"Y","N")</f>
        <v>Y</v>
      </c>
      <c r="H1627" t="str">
        <f>IF(OR(VLOOKUP($B1627,'Working final'!$A$4:$BU$2260,72,0)&gt;=75%,VLOOKUP($B1627,'Working final'!$A$4:$BU$2260,73,0)&gt;=75%),"Y","N")</f>
        <v>N</v>
      </c>
      <c r="I1627" s="4" t="str">
        <f t="shared" si="25"/>
        <v>Reject</v>
      </c>
      <c r="J1627" s="1">
        <f>VLOOKUP($B1627,'Working final'!$A$4:$BU$2260,50,0)</f>
        <v>45016</v>
      </c>
    </row>
    <row r="1628" spans="1:10" hidden="1" x14ac:dyDescent="0.25">
      <c r="A1628">
        <v>1626</v>
      </c>
      <c r="B1628" t="s">
        <v>3554</v>
      </c>
      <c r="C1628" t="str">
        <f>IF(VLOOKUP($B1628,'Working final'!$A$4:$BU$2260,50,0)&gt;=DATE(2022,3,31),"Y","N")</f>
        <v>Y</v>
      </c>
      <c r="D1628" t="str">
        <f>IF(VLOOKUP($B1628,'Working final'!$A$4:$BU$2260,51,0)&gt;=1,"Y","N")</f>
        <v>Y</v>
      </c>
      <c r="E1628" t="str">
        <f>IF(VLOOKUP($B1628,'Working final'!$A$4:$BU$2260,51,0)&lt;200,"Y","N")</f>
        <v>N</v>
      </c>
      <c r="F1628" t="str">
        <f>IF(VLOOKUP($B1628,'Working final'!$A$4:$BU$2260,70,0)&gt;=75%,"Y","N")</f>
        <v>Y</v>
      </c>
      <c r="G1628" t="str">
        <f>IF(VLOOKUP($B1628,'Working final'!$A$4:$BU$2260,71,0)&gt;=30%,"Y","N")</f>
        <v>N</v>
      </c>
      <c r="H1628" t="str">
        <f>IF(OR(VLOOKUP($B1628,'Working final'!$A$4:$BU$2260,72,0)&gt;=75%,VLOOKUP($B1628,'Working final'!$A$4:$BU$2260,73,0)&gt;=75%),"Y","N")</f>
        <v>N</v>
      </c>
      <c r="I1628" s="4" t="str">
        <f t="shared" si="25"/>
        <v>Reject</v>
      </c>
      <c r="J1628" s="1">
        <f>VLOOKUP($B1628,'Working final'!$A$4:$BU$2260,50,0)</f>
        <v>45016</v>
      </c>
    </row>
    <row r="1629" spans="1:10" hidden="1" x14ac:dyDescent="0.25">
      <c r="A1629">
        <v>1627</v>
      </c>
      <c r="B1629" t="s">
        <v>3555</v>
      </c>
      <c r="C1629" t="str">
        <f>IF(VLOOKUP($B1629,'Working final'!$A$4:$BU$2260,50,0)&gt;=DATE(2022,3,31),"Y","N")</f>
        <v>Y</v>
      </c>
      <c r="D1629" t="str">
        <f>IF(VLOOKUP($B1629,'Working final'!$A$4:$BU$2260,51,0)&gt;=1,"Y","N")</f>
        <v>Y</v>
      </c>
      <c r="E1629" t="str">
        <f>IF(VLOOKUP($B1629,'Working final'!$A$4:$BU$2260,51,0)&lt;200,"Y","N")</f>
        <v>Y</v>
      </c>
      <c r="F1629" t="str">
        <f>IF(VLOOKUP($B1629,'Working final'!$A$4:$BU$2260,70,0)&gt;=75%,"Y","N")</f>
        <v>Y</v>
      </c>
      <c r="G1629" t="str">
        <f>IF(VLOOKUP($B1629,'Working final'!$A$4:$BU$2260,71,0)&gt;=30%,"Y","N")</f>
        <v>N</v>
      </c>
      <c r="H1629" t="str">
        <f>IF(OR(VLOOKUP($B1629,'Working final'!$A$4:$BU$2260,72,0)&gt;=75%,VLOOKUP($B1629,'Working final'!$A$4:$BU$2260,73,0)&gt;=75%),"Y","N")</f>
        <v>N</v>
      </c>
      <c r="I1629" s="4" t="str">
        <f t="shared" si="25"/>
        <v>Reject</v>
      </c>
      <c r="J1629" s="1">
        <f>VLOOKUP($B1629,'Working final'!$A$4:$BU$2260,50,0)</f>
        <v>45016</v>
      </c>
    </row>
    <row r="1630" spans="1:10" hidden="1" x14ac:dyDescent="0.25">
      <c r="A1630">
        <v>1628</v>
      </c>
      <c r="B1630" t="s">
        <v>3556</v>
      </c>
      <c r="C1630" t="str">
        <f>IF(VLOOKUP($B1630,'Working final'!$A$4:$BU$2260,50,0)&gt;=DATE(2022,3,31),"Y","N")</f>
        <v>N</v>
      </c>
      <c r="D1630" t="str">
        <f>IF(VLOOKUP($B1630,'Working final'!$A$4:$BU$2260,51,0)&gt;=1,"Y","N")</f>
        <v>N</v>
      </c>
      <c r="E1630" t="str">
        <f>IF(VLOOKUP($B1630,'Working final'!$A$4:$BU$2260,51,0)&lt;200,"Y","N")</f>
        <v>Y</v>
      </c>
      <c r="F1630" t="str">
        <f>IF(VLOOKUP($B1630,'Working final'!$A$4:$BU$2260,70,0)&gt;=75%,"Y","N")</f>
        <v>N</v>
      </c>
      <c r="G1630" t="str">
        <f>IF(VLOOKUP($B1630,'Working final'!$A$4:$BU$2260,71,0)&gt;=30%,"Y","N")</f>
        <v>N</v>
      </c>
      <c r="H1630" t="str">
        <f>IF(OR(VLOOKUP($B1630,'Working final'!$A$4:$BU$2260,72,0)&gt;=75%,VLOOKUP($B1630,'Working final'!$A$4:$BU$2260,73,0)&gt;=75%),"Y","N")</f>
        <v>N</v>
      </c>
      <c r="I1630" s="4" t="str">
        <f t="shared" si="25"/>
        <v>Reject</v>
      </c>
      <c r="J1630" s="1">
        <f>VLOOKUP($B1630,'Working final'!$A$4:$BU$2260,50,0)</f>
        <v>0</v>
      </c>
    </row>
    <row r="1631" spans="1:10" hidden="1" x14ac:dyDescent="0.25">
      <c r="A1631">
        <v>1629</v>
      </c>
      <c r="B1631" t="s">
        <v>3557</v>
      </c>
      <c r="C1631" t="str">
        <f>IF(VLOOKUP($B1631,'Working final'!$A$4:$BU$2260,50,0)&gt;=DATE(2022,3,31),"Y","N")</f>
        <v>Y</v>
      </c>
      <c r="D1631" t="str">
        <f>IF(VLOOKUP($B1631,'Working final'!$A$4:$BU$2260,51,0)&gt;=1,"Y","N")</f>
        <v>Y</v>
      </c>
      <c r="E1631" t="str">
        <f>IF(VLOOKUP($B1631,'Working final'!$A$4:$BU$2260,51,0)&lt;200,"Y","N")</f>
        <v>Y</v>
      </c>
      <c r="F1631" t="str">
        <f>IF(VLOOKUP($B1631,'Working final'!$A$4:$BU$2260,70,0)&gt;=75%,"Y","N")</f>
        <v>Y</v>
      </c>
      <c r="G1631" t="str">
        <f>IF(VLOOKUP($B1631,'Working final'!$A$4:$BU$2260,71,0)&gt;=30%,"Y","N")</f>
        <v>Y</v>
      </c>
      <c r="H1631" t="str">
        <f>IF(OR(VLOOKUP($B1631,'Working final'!$A$4:$BU$2260,72,0)&gt;=75%,VLOOKUP($B1631,'Working final'!$A$4:$BU$2260,73,0)&gt;=75%),"Y","N")</f>
        <v>N</v>
      </c>
      <c r="I1631" s="4" t="str">
        <f t="shared" si="25"/>
        <v>Reject</v>
      </c>
      <c r="J1631" s="1">
        <f>VLOOKUP($B1631,'Working final'!$A$4:$BU$2260,50,0)</f>
        <v>44651</v>
      </c>
    </row>
    <row r="1632" spans="1:10" hidden="1" x14ac:dyDescent="0.25">
      <c r="A1632">
        <v>1630</v>
      </c>
      <c r="B1632" t="s">
        <v>3558</v>
      </c>
      <c r="C1632" t="str">
        <f>IF(VLOOKUP($B1632,'Working final'!$A$4:$BU$2260,50,0)&gt;=DATE(2022,3,31),"Y","N")</f>
        <v>Y</v>
      </c>
      <c r="D1632" t="str">
        <f>IF(VLOOKUP($B1632,'Working final'!$A$4:$BU$2260,51,0)&gt;=1,"Y","N")</f>
        <v>N</v>
      </c>
      <c r="E1632" t="str">
        <f>IF(VLOOKUP($B1632,'Working final'!$A$4:$BU$2260,51,0)&lt;200,"Y","N")</f>
        <v>Y</v>
      </c>
      <c r="F1632" t="str">
        <f>IF(VLOOKUP($B1632,'Working final'!$A$4:$BU$2260,70,0)&gt;=75%,"Y","N")</f>
        <v>Y</v>
      </c>
      <c r="G1632" t="str">
        <f>IF(VLOOKUP($B1632,'Working final'!$A$4:$BU$2260,71,0)&gt;=30%,"Y","N")</f>
        <v>Y</v>
      </c>
      <c r="H1632" t="str">
        <f>IF(OR(VLOOKUP($B1632,'Working final'!$A$4:$BU$2260,72,0)&gt;=75%,VLOOKUP($B1632,'Working final'!$A$4:$BU$2260,73,0)&gt;=75%),"Y","N")</f>
        <v>N</v>
      </c>
      <c r="I1632" s="4" t="str">
        <f t="shared" si="25"/>
        <v>Reject</v>
      </c>
      <c r="J1632" s="1">
        <f>VLOOKUP($B1632,'Working final'!$A$4:$BU$2260,50,0)</f>
        <v>45016</v>
      </c>
    </row>
    <row r="1633" spans="1:10" hidden="1" x14ac:dyDescent="0.25">
      <c r="A1633">
        <v>1631</v>
      </c>
      <c r="B1633" t="s">
        <v>3560</v>
      </c>
      <c r="C1633" t="str">
        <f>IF(VLOOKUP($B1633,'Working final'!$A$4:$BU$2260,50,0)&gt;=DATE(2022,3,31),"Y","N")</f>
        <v>Y</v>
      </c>
      <c r="D1633" t="str">
        <f>IF(VLOOKUP($B1633,'Working final'!$A$4:$BU$2260,51,0)&gt;=1,"Y","N")</f>
        <v>Y</v>
      </c>
      <c r="E1633" t="str">
        <f>IF(VLOOKUP($B1633,'Working final'!$A$4:$BU$2260,51,0)&lt;200,"Y","N")</f>
        <v>Y</v>
      </c>
      <c r="F1633" t="str">
        <f>IF(VLOOKUP($B1633,'Working final'!$A$4:$BU$2260,70,0)&gt;=75%,"Y","N")</f>
        <v>Y</v>
      </c>
      <c r="G1633" t="str">
        <f>IF(VLOOKUP($B1633,'Working final'!$A$4:$BU$2260,71,0)&gt;=30%,"Y","N")</f>
        <v>Y</v>
      </c>
      <c r="H1633" t="str">
        <f>IF(OR(VLOOKUP($B1633,'Working final'!$A$4:$BU$2260,72,0)&gt;=75%,VLOOKUP($B1633,'Working final'!$A$4:$BU$2260,73,0)&gt;=75%),"Y","N")</f>
        <v>N</v>
      </c>
      <c r="I1633" s="4" t="str">
        <f t="shared" si="25"/>
        <v>Reject</v>
      </c>
      <c r="J1633" s="1">
        <f>VLOOKUP($B1633,'Working final'!$A$4:$BU$2260,50,0)</f>
        <v>45016</v>
      </c>
    </row>
    <row r="1634" spans="1:10" hidden="1" x14ac:dyDescent="0.25">
      <c r="A1634">
        <v>1632</v>
      </c>
      <c r="B1634" t="s">
        <v>3564</v>
      </c>
      <c r="C1634" t="str">
        <f>IF(VLOOKUP($B1634,'Working final'!$A$4:$BU$2260,50,0)&gt;=DATE(2022,3,31),"Y","N")</f>
        <v>N</v>
      </c>
      <c r="D1634" t="str">
        <f>IF(VLOOKUP($B1634,'Working final'!$A$4:$BU$2260,51,0)&gt;=1,"Y","N")</f>
        <v>N</v>
      </c>
      <c r="E1634" t="str">
        <f>IF(VLOOKUP($B1634,'Working final'!$A$4:$BU$2260,51,0)&lt;200,"Y","N")</f>
        <v>Y</v>
      </c>
      <c r="F1634" t="str">
        <f>IF(VLOOKUP($B1634,'Working final'!$A$4:$BU$2260,70,0)&gt;=75%,"Y","N")</f>
        <v>N</v>
      </c>
      <c r="G1634" t="str">
        <f>IF(VLOOKUP($B1634,'Working final'!$A$4:$BU$2260,71,0)&gt;=30%,"Y","N")</f>
        <v>N</v>
      </c>
      <c r="H1634" t="str">
        <f>IF(OR(VLOOKUP($B1634,'Working final'!$A$4:$BU$2260,72,0)&gt;=75%,VLOOKUP($B1634,'Working final'!$A$4:$BU$2260,73,0)&gt;=75%),"Y","N")</f>
        <v>N</v>
      </c>
      <c r="I1634" s="4" t="str">
        <f t="shared" si="25"/>
        <v>Reject</v>
      </c>
      <c r="J1634" s="1">
        <f>VLOOKUP($B1634,'Working final'!$A$4:$BU$2260,50,0)</f>
        <v>0</v>
      </c>
    </row>
    <row r="1635" spans="1:10" hidden="1" x14ac:dyDescent="0.25">
      <c r="A1635">
        <v>1633</v>
      </c>
      <c r="B1635" t="s">
        <v>3565</v>
      </c>
      <c r="C1635" t="str">
        <f>IF(VLOOKUP($B1635,'Working final'!$A$4:$BU$2260,50,0)&gt;=DATE(2022,3,31),"Y","N")</f>
        <v>N</v>
      </c>
      <c r="D1635" t="str">
        <f>IF(VLOOKUP($B1635,'Working final'!$A$4:$BU$2260,51,0)&gt;=1,"Y","N")</f>
        <v>N</v>
      </c>
      <c r="E1635" t="str">
        <f>IF(VLOOKUP($B1635,'Working final'!$A$4:$BU$2260,51,0)&lt;200,"Y","N")</f>
        <v>Y</v>
      </c>
      <c r="F1635" t="str">
        <f>IF(VLOOKUP($B1635,'Working final'!$A$4:$BU$2260,70,0)&gt;=75%,"Y","N")</f>
        <v>N</v>
      </c>
      <c r="G1635" t="str">
        <f>IF(VLOOKUP($B1635,'Working final'!$A$4:$BU$2260,71,0)&gt;=30%,"Y","N")</f>
        <v>N</v>
      </c>
      <c r="H1635" t="str">
        <f>IF(OR(VLOOKUP($B1635,'Working final'!$A$4:$BU$2260,72,0)&gt;=75%,VLOOKUP($B1635,'Working final'!$A$4:$BU$2260,73,0)&gt;=75%),"Y","N")</f>
        <v>N</v>
      </c>
      <c r="I1635" s="4" t="str">
        <f t="shared" si="25"/>
        <v>Reject</v>
      </c>
      <c r="J1635" s="1">
        <f>VLOOKUP($B1635,'Working final'!$A$4:$BU$2260,50,0)</f>
        <v>0</v>
      </c>
    </row>
    <row r="1636" spans="1:10" hidden="1" x14ac:dyDescent="0.25">
      <c r="A1636">
        <v>1634</v>
      </c>
      <c r="B1636" t="s">
        <v>3569</v>
      </c>
      <c r="C1636" t="str">
        <f>IF(VLOOKUP($B1636,'Working final'!$A$4:$BU$2260,50,0)&gt;=DATE(2022,3,31),"Y","N")</f>
        <v>N</v>
      </c>
      <c r="D1636" t="str">
        <f>IF(VLOOKUP($B1636,'Working final'!$A$4:$BU$2260,51,0)&gt;=1,"Y","N")</f>
        <v>N</v>
      </c>
      <c r="E1636" t="str">
        <f>IF(VLOOKUP($B1636,'Working final'!$A$4:$BU$2260,51,0)&lt;200,"Y","N")</f>
        <v>Y</v>
      </c>
      <c r="F1636" t="str">
        <f>IF(VLOOKUP($B1636,'Working final'!$A$4:$BU$2260,70,0)&gt;=75%,"Y","N")</f>
        <v>N</v>
      </c>
      <c r="G1636" t="str">
        <f>IF(VLOOKUP($B1636,'Working final'!$A$4:$BU$2260,71,0)&gt;=30%,"Y","N")</f>
        <v>N</v>
      </c>
      <c r="H1636" t="str">
        <f>IF(OR(VLOOKUP($B1636,'Working final'!$A$4:$BU$2260,72,0)&gt;=75%,VLOOKUP($B1636,'Working final'!$A$4:$BU$2260,73,0)&gt;=75%),"Y","N")</f>
        <v>N</v>
      </c>
      <c r="I1636" s="4" t="str">
        <f t="shared" si="25"/>
        <v>Reject</v>
      </c>
      <c r="J1636" s="1">
        <f>VLOOKUP($B1636,'Working final'!$A$4:$BU$2260,50,0)</f>
        <v>0</v>
      </c>
    </row>
    <row r="1637" spans="1:10" hidden="1" x14ac:dyDescent="0.25">
      <c r="A1637">
        <v>1635</v>
      </c>
      <c r="B1637" t="s">
        <v>3572</v>
      </c>
      <c r="C1637" t="str">
        <f>IF(VLOOKUP($B1637,'Working final'!$A$4:$BU$2260,50,0)&gt;=DATE(2022,3,31),"Y","N")</f>
        <v>Y</v>
      </c>
      <c r="D1637" t="str">
        <f>IF(VLOOKUP($B1637,'Working final'!$A$4:$BU$2260,51,0)&gt;=1,"Y","N")</f>
        <v>Y</v>
      </c>
      <c r="E1637" t="str">
        <f>IF(VLOOKUP($B1637,'Working final'!$A$4:$BU$2260,51,0)&lt;200,"Y","N")</f>
        <v>Y</v>
      </c>
      <c r="F1637" t="str">
        <f>IF(VLOOKUP($B1637,'Working final'!$A$4:$BU$2260,70,0)&gt;=75%,"Y","N")</f>
        <v>N</v>
      </c>
      <c r="G1637" t="str">
        <f>IF(VLOOKUP($B1637,'Working final'!$A$4:$BU$2260,71,0)&gt;=30%,"Y","N")</f>
        <v>Y</v>
      </c>
      <c r="H1637" t="str">
        <f>IF(OR(VLOOKUP($B1637,'Working final'!$A$4:$BU$2260,72,0)&gt;=75%,VLOOKUP($B1637,'Working final'!$A$4:$BU$2260,73,0)&gt;=75%),"Y","N")</f>
        <v>N</v>
      </c>
      <c r="I1637" s="4" t="str">
        <f t="shared" si="25"/>
        <v>Reject</v>
      </c>
      <c r="J1637" s="1">
        <f>VLOOKUP($B1637,'Working final'!$A$4:$BU$2260,50,0)</f>
        <v>45016</v>
      </c>
    </row>
    <row r="1638" spans="1:10" hidden="1" x14ac:dyDescent="0.25">
      <c r="A1638">
        <v>1636</v>
      </c>
      <c r="B1638" t="s">
        <v>3573</v>
      </c>
      <c r="C1638" t="str">
        <f>IF(VLOOKUP($B1638,'Working final'!$A$4:$BU$2260,50,0)&gt;=DATE(2022,3,31),"Y","N")</f>
        <v>N</v>
      </c>
      <c r="D1638" t="str">
        <f>IF(VLOOKUP($B1638,'Working final'!$A$4:$BU$2260,51,0)&gt;=1,"Y","N")</f>
        <v>N</v>
      </c>
      <c r="E1638" t="str">
        <f>IF(VLOOKUP($B1638,'Working final'!$A$4:$BU$2260,51,0)&lt;200,"Y","N")</f>
        <v>Y</v>
      </c>
      <c r="F1638" t="str">
        <f>IF(VLOOKUP($B1638,'Working final'!$A$4:$BU$2260,70,0)&gt;=75%,"Y","N")</f>
        <v>N</v>
      </c>
      <c r="G1638" t="str">
        <f>IF(VLOOKUP($B1638,'Working final'!$A$4:$BU$2260,71,0)&gt;=30%,"Y","N")</f>
        <v>N</v>
      </c>
      <c r="H1638" t="str">
        <f>IF(OR(VLOOKUP($B1638,'Working final'!$A$4:$BU$2260,72,0)&gt;=75%,VLOOKUP($B1638,'Working final'!$A$4:$BU$2260,73,0)&gt;=75%),"Y","N")</f>
        <v>N</v>
      </c>
      <c r="I1638" s="4" t="str">
        <f t="shared" si="25"/>
        <v>Reject</v>
      </c>
      <c r="J1638" s="1">
        <f>VLOOKUP($B1638,'Working final'!$A$4:$BU$2260,50,0)</f>
        <v>0</v>
      </c>
    </row>
    <row r="1639" spans="1:10" x14ac:dyDescent="0.25">
      <c r="A1639">
        <v>1637</v>
      </c>
      <c r="B1639" t="s">
        <v>3574</v>
      </c>
      <c r="C1639" t="str">
        <f>IF(VLOOKUP($B1639,'Working final'!$A$4:$BU$2260,50,0)&gt;=DATE(2022,3,31),"Y","N")</f>
        <v>Y</v>
      </c>
      <c r="D1639" t="str">
        <f>IF(VLOOKUP($B1639,'Working final'!$A$4:$BU$2260,51,0)&gt;=1,"Y","N")</f>
        <v>Y</v>
      </c>
      <c r="E1639" t="str">
        <f>IF(VLOOKUP($B1639,'Working final'!$A$4:$BU$2260,51,0)&lt;200,"Y","N")</f>
        <v>Y</v>
      </c>
      <c r="F1639" t="str">
        <f>IF(VLOOKUP($B1639,'Working final'!$A$4:$BU$2260,70,0)&gt;=75%,"Y","N")</f>
        <v>Y</v>
      </c>
      <c r="G1639" t="str">
        <f>IF(VLOOKUP($B1639,'Working final'!$A$4:$BU$2260,71,0)&gt;=30%,"Y","N")</f>
        <v>Y</v>
      </c>
      <c r="H1639" t="str">
        <f>IF(OR(VLOOKUP($B1639,'Working final'!$A$4:$BU$2260,72,0)&gt;=75%,VLOOKUP($B1639,'Working final'!$A$4:$BU$2260,73,0)&gt;=75%),"Y","N")</f>
        <v>Y</v>
      </c>
      <c r="I1639" s="4" t="str">
        <f t="shared" si="25"/>
        <v>Accept</v>
      </c>
      <c r="J1639" s="1">
        <f>VLOOKUP($B1639,'Working final'!$A$4:$BU$2260,50,0)</f>
        <v>45016</v>
      </c>
    </row>
    <row r="1640" spans="1:10" hidden="1" x14ac:dyDescent="0.25">
      <c r="A1640">
        <v>1638</v>
      </c>
      <c r="B1640" t="s">
        <v>3575</v>
      </c>
      <c r="C1640" t="str">
        <f>IF(VLOOKUP($B1640,'Working final'!$A$4:$BU$2260,50,0)&gt;=DATE(2022,3,31),"Y","N")</f>
        <v>Y</v>
      </c>
      <c r="D1640" t="str">
        <f>IF(VLOOKUP($B1640,'Working final'!$A$4:$BU$2260,51,0)&gt;=1,"Y","N")</f>
        <v>N</v>
      </c>
      <c r="E1640" t="str">
        <f>IF(VLOOKUP($B1640,'Working final'!$A$4:$BU$2260,51,0)&lt;200,"Y","N")</f>
        <v>Y</v>
      </c>
      <c r="F1640" t="str">
        <f>IF(VLOOKUP($B1640,'Working final'!$A$4:$BU$2260,70,0)&gt;=75%,"Y","N")</f>
        <v>Y</v>
      </c>
      <c r="G1640" t="str">
        <f>IF(VLOOKUP($B1640,'Working final'!$A$4:$BU$2260,71,0)&gt;=30%,"Y","N")</f>
        <v>Y</v>
      </c>
      <c r="H1640" t="str">
        <f>IF(OR(VLOOKUP($B1640,'Working final'!$A$4:$BU$2260,72,0)&gt;=75%,VLOOKUP($B1640,'Working final'!$A$4:$BU$2260,73,0)&gt;=75%),"Y","N")</f>
        <v>N</v>
      </c>
      <c r="I1640" s="4" t="str">
        <f t="shared" si="25"/>
        <v>Reject</v>
      </c>
      <c r="J1640" s="1">
        <f>VLOOKUP($B1640,'Working final'!$A$4:$BU$2260,50,0)</f>
        <v>45016</v>
      </c>
    </row>
    <row r="1641" spans="1:10" x14ac:dyDescent="0.25">
      <c r="A1641">
        <v>1639</v>
      </c>
      <c r="B1641" t="s">
        <v>3576</v>
      </c>
      <c r="C1641" t="str">
        <f>IF(VLOOKUP($B1641,'Working final'!$A$4:$BU$2260,50,0)&gt;=DATE(2022,3,31),"Y","N")</f>
        <v>Y</v>
      </c>
      <c r="D1641" t="str">
        <f>IF(VLOOKUP($B1641,'Working final'!$A$4:$BU$2260,51,0)&gt;=1,"Y","N")</f>
        <v>Y</v>
      </c>
      <c r="E1641" t="str">
        <f>IF(VLOOKUP($B1641,'Working final'!$A$4:$BU$2260,51,0)&lt;200,"Y","N")</f>
        <v>Y</v>
      </c>
      <c r="F1641" t="str">
        <f>IF(VLOOKUP($B1641,'Working final'!$A$4:$BU$2260,70,0)&gt;=75%,"Y","N")</f>
        <v>Y</v>
      </c>
      <c r="G1641" t="str">
        <f>IF(VLOOKUP($B1641,'Working final'!$A$4:$BU$2260,71,0)&gt;=30%,"Y","N")</f>
        <v>Y</v>
      </c>
      <c r="H1641" t="str">
        <f>IF(OR(VLOOKUP($B1641,'Working final'!$A$4:$BU$2260,72,0)&gt;=75%,VLOOKUP($B1641,'Working final'!$A$4:$BU$2260,73,0)&gt;=75%),"Y","N")</f>
        <v>Y</v>
      </c>
      <c r="I1641" s="4" t="str">
        <f t="shared" si="25"/>
        <v>Accept</v>
      </c>
      <c r="J1641" s="1">
        <f>VLOOKUP($B1641,'Working final'!$A$4:$BU$2260,50,0)</f>
        <v>45016</v>
      </c>
    </row>
    <row r="1642" spans="1:10" hidden="1" x14ac:dyDescent="0.25">
      <c r="A1642">
        <v>1640</v>
      </c>
      <c r="B1642" t="s">
        <v>3584</v>
      </c>
      <c r="C1642" t="str">
        <f>IF(VLOOKUP($B1642,'Working final'!$A$4:$BU$2260,50,0)&gt;=DATE(2022,3,31),"Y","N")</f>
        <v>Y</v>
      </c>
      <c r="D1642" t="str">
        <f>IF(VLOOKUP($B1642,'Working final'!$A$4:$BU$2260,51,0)&gt;=1,"Y","N")</f>
        <v>Y</v>
      </c>
      <c r="E1642" t="str">
        <f>IF(VLOOKUP($B1642,'Working final'!$A$4:$BU$2260,51,0)&lt;200,"Y","N")</f>
        <v>Y</v>
      </c>
      <c r="F1642" t="str">
        <f>IF(VLOOKUP($B1642,'Working final'!$A$4:$BU$2260,70,0)&gt;=75%,"Y","N")</f>
        <v>Y</v>
      </c>
      <c r="G1642" t="str">
        <f>IF(VLOOKUP($B1642,'Working final'!$A$4:$BU$2260,71,0)&gt;=30%,"Y","N")</f>
        <v>Y</v>
      </c>
      <c r="H1642" t="str">
        <f>IF(OR(VLOOKUP($B1642,'Working final'!$A$4:$BU$2260,72,0)&gt;=75%,VLOOKUP($B1642,'Working final'!$A$4:$BU$2260,73,0)&gt;=75%),"Y","N")</f>
        <v>N</v>
      </c>
      <c r="I1642" s="4" t="str">
        <f t="shared" si="25"/>
        <v>Reject</v>
      </c>
      <c r="J1642" s="1">
        <f>VLOOKUP($B1642,'Working final'!$A$4:$BU$2260,50,0)</f>
        <v>45016</v>
      </c>
    </row>
    <row r="1643" spans="1:10" hidden="1" x14ac:dyDescent="0.25">
      <c r="A1643">
        <v>1641</v>
      </c>
      <c r="B1643" t="s">
        <v>3586</v>
      </c>
      <c r="C1643" t="str">
        <f>IF(VLOOKUP($B1643,'Working final'!$A$4:$BU$2260,50,0)&gt;=DATE(2022,3,31),"Y","N")</f>
        <v>Y</v>
      </c>
      <c r="D1643" t="str">
        <f>IF(VLOOKUP($B1643,'Working final'!$A$4:$BU$2260,51,0)&gt;=1,"Y","N")</f>
        <v>Y</v>
      </c>
      <c r="E1643" t="str">
        <f>IF(VLOOKUP($B1643,'Working final'!$A$4:$BU$2260,51,0)&lt;200,"Y","N")</f>
        <v>N</v>
      </c>
      <c r="F1643" t="str">
        <f>IF(VLOOKUP($B1643,'Working final'!$A$4:$BU$2260,70,0)&gt;=75%,"Y","N")</f>
        <v>Y</v>
      </c>
      <c r="G1643" t="str">
        <f>IF(VLOOKUP($B1643,'Working final'!$A$4:$BU$2260,71,0)&gt;=30%,"Y","N")</f>
        <v>Y</v>
      </c>
      <c r="H1643" t="str">
        <f>IF(OR(VLOOKUP($B1643,'Working final'!$A$4:$BU$2260,72,0)&gt;=75%,VLOOKUP($B1643,'Working final'!$A$4:$BU$2260,73,0)&gt;=75%),"Y","N")</f>
        <v>N</v>
      </c>
      <c r="I1643" s="4" t="str">
        <f t="shared" si="25"/>
        <v>Reject</v>
      </c>
      <c r="J1643" s="1">
        <f>VLOOKUP($B1643,'Working final'!$A$4:$BU$2260,50,0)</f>
        <v>45016</v>
      </c>
    </row>
    <row r="1644" spans="1:10" x14ac:dyDescent="0.25">
      <c r="A1644">
        <v>1642</v>
      </c>
      <c r="B1644" t="s">
        <v>3588</v>
      </c>
      <c r="C1644" t="str">
        <f>IF(VLOOKUP($B1644,'Working final'!$A$4:$BU$2260,50,0)&gt;=DATE(2022,3,31),"Y","N")</f>
        <v>Y</v>
      </c>
      <c r="D1644" t="str">
        <f>IF(VLOOKUP($B1644,'Working final'!$A$4:$BU$2260,51,0)&gt;=1,"Y","N")</f>
        <v>Y</v>
      </c>
      <c r="E1644" t="str">
        <f>IF(VLOOKUP($B1644,'Working final'!$A$4:$BU$2260,51,0)&lt;200,"Y","N")</f>
        <v>Y</v>
      </c>
      <c r="F1644" t="str">
        <f>IF(VLOOKUP($B1644,'Working final'!$A$4:$BU$2260,70,0)&gt;=75%,"Y","N")</f>
        <v>Y</v>
      </c>
      <c r="G1644" t="str">
        <f>IF(VLOOKUP($B1644,'Working final'!$A$4:$BU$2260,71,0)&gt;=30%,"Y","N")</f>
        <v>Y</v>
      </c>
      <c r="H1644" t="str">
        <f>IF(OR(VLOOKUP($B1644,'Working final'!$A$4:$BU$2260,72,0)&gt;=75%,VLOOKUP($B1644,'Working final'!$A$4:$BU$2260,73,0)&gt;=75%),"Y","N")</f>
        <v>Y</v>
      </c>
      <c r="I1644" s="4" t="str">
        <f t="shared" si="25"/>
        <v>Accept</v>
      </c>
      <c r="J1644" s="1">
        <f>VLOOKUP($B1644,'Working final'!$A$4:$BU$2260,50,0)</f>
        <v>45016</v>
      </c>
    </row>
    <row r="1645" spans="1:10" hidden="1" x14ac:dyDescent="0.25">
      <c r="A1645">
        <v>1643</v>
      </c>
      <c r="B1645" t="s">
        <v>3592</v>
      </c>
      <c r="C1645" t="str">
        <f>IF(VLOOKUP($B1645,'Working final'!$A$4:$BU$2260,50,0)&gt;=DATE(2022,3,31),"Y","N")</f>
        <v>Y</v>
      </c>
      <c r="D1645" t="str">
        <f>IF(VLOOKUP($B1645,'Working final'!$A$4:$BU$2260,51,0)&gt;=1,"Y","N")</f>
        <v>N</v>
      </c>
      <c r="E1645" t="str">
        <f>IF(VLOOKUP($B1645,'Working final'!$A$4:$BU$2260,51,0)&lt;200,"Y","N")</f>
        <v>Y</v>
      </c>
      <c r="F1645" t="str">
        <f>IF(VLOOKUP($B1645,'Working final'!$A$4:$BU$2260,70,0)&gt;=75%,"Y","N")</f>
        <v>N</v>
      </c>
      <c r="G1645" t="str">
        <f>IF(VLOOKUP($B1645,'Working final'!$A$4:$BU$2260,71,0)&gt;=30%,"Y","N")</f>
        <v>N</v>
      </c>
      <c r="H1645" t="str">
        <f>IF(OR(VLOOKUP($B1645,'Working final'!$A$4:$BU$2260,72,0)&gt;=75%,VLOOKUP($B1645,'Working final'!$A$4:$BU$2260,73,0)&gt;=75%),"Y","N")</f>
        <v>N</v>
      </c>
      <c r="I1645" s="4" t="str">
        <f t="shared" si="25"/>
        <v>Reject</v>
      </c>
      <c r="J1645" s="1">
        <f>VLOOKUP($B1645,'Working final'!$A$4:$BU$2260,50,0)</f>
        <v>44651</v>
      </c>
    </row>
    <row r="1646" spans="1:10" hidden="1" x14ac:dyDescent="0.25">
      <c r="A1646">
        <v>1644</v>
      </c>
      <c r="B1646" t="s">
        <v>3593</v>
      </c>
      <c r="C1646" t="str">
        <f>IF(VLOOKUP($B1646,'Working final'!$A$4:$BU$2260,50,0)&gt;=DATE(2022,3,31),"Y","N")</f>
        <v>Y</v>
      </c>
      <c r="D1646" t="str">
        <f>IF(VLOOKUP($B1646,'Working final'!$A$4:$BU$2260,51,0)&gt;=1,"Y","N")</f>
        <v>Y</v>
      </c>
      <c r="E1646" t="str">
        <f>IF(VLOOKUP($B1646,'Working final'!$A$4:$BU$2260,51,0)&lt;200,"Y","N")</f>
        <v>N</v>
      </c>
      <c r="F1646" t="str">
        <f>IF(VLOOKUP($B1646,'Working final'!$A$4:$BU$2260,70,0)&gt;=75%,"Y","N")</f>
        <v>Y</v>
      </c>
      <c r="G1646" t="str">
        <f>IF(VLOOKUP($B1646,'Working final'!$A$4:$BU$2260,71,0)&gt;=30%,"Y","N")</f>
        <v>N</v>
      </c>
      <c r="H1646" t="str">
        <f>IF(OR(VLOOKUP($B1646,'Working final'!$A$4:$BU$2260,72,0)&gt;=75%,VLOOKUP($B1646,'Working final'!$A$4:$BU$2260,73,0)&gt;=75%),"Y","N")</f>
        <v>N</v>
      </c>
      <c r="I1646" s="4" t="str">
        <f t="shared" si="25"/>
        <v>Reject</v>
      </c>
      <c r="J1646" s="1">
        <f>VLOOKUP($B1646,'Working final'!$A$4:$BU$2260,50,0)</f>
        <v>45016</v>
      </c>
    </row>
    <row r="1647" spans="1:10" hidden="1" x14ac:dyDescent="0.25">
      <c r="A1647">
        <v>1645</v>
      </c>
      <c r="B1647" t="s">
        <v>3594</v>
      </c>
      <c r="C1647" t="str">
        <f>IF(VLOOKUP($B1647,'Working final'!$A$4:$BU$2260,50,0)&gt;=DATE(2022,3,31),"Y","N")</f>
        <v>Y</v>
      </c>
      <c r="D1647" t="str">
        <f>IF(VLOOKUP($B1647,'Working final'!$A$4:$BU$2260,51,0)&gt;=1,"Y","N")</f>
        <v>Y</v>
      </c>
      <c r="E1647" t="str">
        <f>IF(VLOOKUP($B1647,'Working final'!$A$4:$BU$2260,51,0)&lt;200,"Y","N")</f>
        <v>N</v>
      </c>
      <c r="F1647" t="str">
        <f>IF(VLOOKUP($B1647,'Working final'!$A$4:$BU$2260,70,0)&gt;=75%,"Y","N")</f>
        <v>Y</v>
      </c>
      <c r="G1647" t="str">
        <f>IF(VLOOKUP($B1647,'Working final'!$A$4:$BU$2260,71,0)&gt;=30%,"Y","N")</f>
        <v>Y</v>
      </c>
      <c r="H1647" t="str">
        <f>IF(OR(VLOOKUP($B1647,'Working final'!$A$4:$BU$2260,72,0)&gt;=75%,VLOOKUP($B1647,'Working final'!$A$4:$BU$2260,73,0)&gt;=75%),"Y","N")</f>
        <v>N</v>
      </c>
      <c r="I1647" s="4" t="str">
        <f t="shared" si="25"/>
        <v>Reject</v>
      </c>
      <c r="J1647" s="1">
        <f>VLOOKUP($B1647,'Working final'!$A$4:$BU$2260,50,0)</f>
        <v>45016</v>
      </c>
    </row>
    <row r="1648" spans="1:10" hidden="1" x14ac:dyDescent="0.25">
      <c r="A1648">
        <v>1646</v>
      </c>
      <c r="B1648" t="s">
        <v>3598</v>
      </c>
      <c r="C1648" t="str">
        <f>IF(VLOOKUP($B1648,'Working final'!$A$4:$BU$2260,50,0)&gt;=DATE(2022,3,31),"Y","N")</f>
        <v>N</v>
      </c>
      <c r="D1648" t="str">
        <f>IF(VLOOKUP($B1648,'Working final'!$A$4:$BU$2260,51,0)&gt;=1,"Y","N")</f>
        <v>N</v>
      </c>
      <c r="E1648" t="str">
        <f>IF(VLOOKUP($B1648,'Working final'!$A$4:$BU$2260,51,0)&lt;200,"Y","N")</f>
        <v>Y</v>
      </c>
      <c r="F1648" t="str">
        <f>IF(VLOOKUP($B1648,'Working final'!$A$4:$BU$2260,70,0)&gt;=75%,"Y","N")</f>
        <v>N</v>
      </c>
      <c r="G1648" t="str">
        <f>IF(VLOOKUP($B1648,'Working final'!$A$4:$BU$2260,71,0)&gt;=30%,"Y","N")</f>
        <v>N</v>
      </c>
      <c r="H1648" t="str">
        <f>IF(OR(VLOOKUP($B1648,'Working final'!$A$4:$BU$2260,72,0)&gt;=75%,VLOOKUP($B1648,'Working final'!$A$4:$BU$2260,73,0)&gt;=75%),"Y","N")</f>
        <v>N</v>
      </c>
      <c r="I1648" s="4" t="str">
        <f t="shared" si="25"/>
        <v>Reject</v>
      </c>
      <c r="J1648" s="1">
        <f>VLOOKUP($B1648,'Working final'!$A$4:$BU$2260,50,0)</f>
        <v>0</v>
      </c>
    </row>
    <row r="1649" spans="1:10" hidden="1" x14ac:dyDescent="0.25">
      <c r="A1649">
        <v>1647</v>
      </c>
      <c r="B1649" t="s">
        <v>3600</v>
      </c>
      <c r="C1649" t="str">
        <f>IF(VLOOKUP($B1649,'Working final'!$A$4:$BU$2260,50,0)&gt;=DATE(2022,3,31),"Y","N")</f>
        <v>N</v>
      </c>
      <c r="D1649" t="str">
        <f>IF(VLOOKUP($B1649,'Working final'!$A$4:$BU$2260,51,0)&gt;=1,"Y","N")</f>
        <v>N</v>
      </c>
      <c r="E1649" t="str">
        <f>IF(VLOOKUP($B1649,'Working final'!$A$4:$BU$2260,51,0)&lt;200,"Y","N")</f>
        <v>Y</v>
      </c>
      <c r="F1649" t="str">
        <f>IF(VLOOKUP($B1649,'Working final'!$A$4:$BU$2260,70,0)&gt;=75%,"Y","N")</f>
        <v>N</v>
      </c>
      <c r="G1649" t="str">
        <f>IF(VLOOKUP($B1649,'Working final'!$A$4:$BU$2260,71,0)&gt;=30%,"Y","N")</f>
        <v>N</v>
      </c>
      <c r="H1649" t="str">
        <f>IF(OR(VLOOKUP($B1649,'Working final'!$A$4:$BU$2260,72,0)&gt;=75%,VLOOKUP($B1649,'Working final'!$A$4:$BU$2260,73,0)&gt;=75%),"Y","N")</f>
        <v>N</v>
      </c>
      <c r="I1649" s="4" t="str">
        <f t="shared" si="25"/>
        <v>Reject</v>
      </c>
      <c r="J1649" s="1">
        <f>VLOOKUP($B1649,'Working final'!$A$4:$BU$2260,50,0)</f>
        <v>0</v>
      </c>
    </row>
    <row r="1650" spans="1:10" hidden="1" x14ac:dyDescent="0.25">
      <c r="A1650">
        <v>1648</v>
      </c>
      <c r="B1650" t="s">
        <v>3601</v>
      </c>
      <c r="C1650" t="str">
        <f>IF(VLOOKUP($B1650,'Working final'!$A$4:$BU$2260,50,0)&gt;=DATE(2022,3,31),"Y","N")</f>
        <v>Y</v>
      </c>
      <c r="D1650" t="str">
        <f>IF(VLOOKUP($B1650,'Working final'!$A$4:$BU$2260,51,0)&gt;=1,"Y","N")</f>
        <v>N</v>
      </c>
      <c r="E1650" t="str">
        <f>IF(VLOOKUP($B1650,'Working final'!$A$4:$BU$2260,51,0)&lt;200,"Y","N")</f>
        <v>Y</v>
      </c>
      <c r="F1650" t="str">
        <f>IF(VLOOKUP($B1650,'Working final'!$A$4:$BU$2260,70,0)&gt;=75%,"Y","N")</f>
        <v>Y</v>
      </c>
      <c r="G1650" t="str">
        <f>IF(VLOOKUP($B1650,'Working final'!$A$4:$BU$2260,71,0)&gt;=30%,"Y","N")</f>
        <v>Y</v>
      </c>
      <c r="H1650" t="str">
        <f>IF(OR(VLOOKUP($B1650,'Working final'!$A$4:$BU$2260,72,0)&gt;=75%,VLOOKUP($B1650,'Working final'!$A$4:$BU$2260,73,0)&gt;=75%),"Y","N")</f>
        <v>N</v>
      </c>
      <c r="I1650" s="4" t="str">
        <f t="shared" si="25"/>
        <v>Reject</v>
      </c>
      <c r="J1650" s="1">
        <f>VLOOKUP($B1650,'Working final'!$A$4:$BU$2260,50,0)</f>
        <v>45016</v>
      </c>
    </row>
    <row r="1651" spans="1:10" hidden="1" x14ac:dyDescent="0.25">
      <c r="A1651">
        <v>1649</v>
      </c>
      <c r="B1651" t="s">
        <v>3607</v>
      </c>
      <c r="C1651" t="str">
        <f>IF(VLOOKUP($B1651,'Working final'!$A$4:$BU$2260,50,0)&gt;=DATE(2022,3,31),"Y","N")</f>
        <v>N</v>
      </c>
      <c r="D1651" t="str">
        <f>IF(VLOOKUP($B1651,'Working final'!$A$4:$BU$2260,51,0)&gt;=1,"Y","N")</f>
        <v>N</v>
      </c>
      <c r="E1651" t="str">
        <f>IF(VLOOKUP($B1651,'Working final'!$A$4:$BU$2260,51,0)&lt;200,"Y","N")</f>
        <v>Y</v>
      </c>
      <c r="F1651" t="str">
        <f>IF(VLOOKUP($B1651,'Working final'!$A$4:$BU$2260,70,0)&gt;=75%,"Y","N")</f>
        <v>N</v>
      </c>
      <c r="G1651" t="str">
        <f>IF(VLOOKUP($B1651,'Working final'!$A$4:$BU$2260,71,0)&gt;=30%,"Y","N")</f>
        <v>N</v>
      </c>
      <c r="H1651" t="str">
        <f>IF(OR(VLOOKUP($B1651,'Working final'!$A$4:$BU$2260,72,0)&gt;=75%,VLOOKUP($B1651,'Working final'!$A$4:$BU$2260,73,0)&gt;=75%),"Y","N")</f>
        <v>N</v>
      </c>
      <c r="I1651" s="4" t="str">
        <f t="shared" si="25"/>
        <v>Reject</v>
      </c>
      <c r="J1651" s="1">
        <f>VLOOKUP($B1651,'Working final'!$A$4:$BU$2260,50,0)</f>
        <v>0</v>
      </c>
    </row>
    <row r="1652" spans="1:10" hidden="1" x14ac:dyDescent="0.25">
      <c r="A1652">
        <v>1650</v>
      </c>
      <c r="B1652" t="s">
        <v>3608</v>
      </c>
      <c r="C1652" t="str">
        <f>IF(VLOOKUP($B1652,'Working final'!$A$4:$BU$2260,50,0)&gt;=DATE(2022,3,31),"Y","N")</f>
        <v>Y</v>
      </c>
      <c r="D1652" t="str">
        <f>IF(VLOOKUP($B1652,'Working final'!$A$4:$BU$2260,51,0)&gt;=1,"Y","N")</f>
        <v>N</v>
      </c>
      <c r="E1652" t="str">
        <f>IF(VLOOKUP($B1652,'Working final'!$A$4:$BU$2260,51,0)&lt;200,"Y","N")</f>
        <v>Y</v>
      </c>
      <c r="F1652" t="str">
        <f>IF(VLOOKUP($B1652,'Working final'!$A$4:$BU$2260,70,0)&gt;=75%,"Y","N")</f>
        <v>N</v>
      </c>
      <c r="G1652" t="str">
        <f>IF(VLOOKUP($B1652,'Working final'!$A$4:$BU$2260,71,0)&gt;=30%,"Y","N")</f>
        <v>N</v>
      </c>
      <c r="H1652" t="str">
        <f>IF(OR(VLOOKUP($B1652,'Working final'!$A$4:$BU$2260,72,0)&gt;=75%,VLOOKUP($B1652,'Working final'!$A$4:$BU$2260,73,0)&gt;=75%),"Y","N")</f>
        <v>N</v>
      </c>
      <c r="I1652" s="4" t="str">
        <f t="shared" si="25"/>
        <v>Reject</v>
      </c>
      <c r="J1652" s="1">
        <f>VLOOKUP($B1652,'Working final'!$A$4:$BU$2260,50,0)</f>
        <v>44651</v>
      </c>
    </row>
    <row r="1653" spans="1:10" hidden="1" x14ac:dyDescent="0.25">
      <c r="A1653">
        <v>1651</v>
      </c>
      <c r="B1653" t="s">
        <v>3609</v>
      </c>
      <c r="C1653" t="str">
        <f>IF(VLOOKUP($B1653,'Working final'!$A$4:$BU$2260,50,0)&gt;=DATE(2022,3,31),"Y","N")</f>
        <v>Y</v>
      </c>
      <c r="D1653" t="str">
        <f>IF(VLOOKUP($B1653,'Working final'!$A$4:$BU$2260,51,0)&gt;=1,"Y","N")</f>
        <v>Y</v>
      </c>
      <c r="E1653" t="str">
        <f>IF(VLOOKUP($B1653,'Working final'!$A$4:$BU$2260,51,0)&lt;200,"Y","N")</f>
        <v>Y</v>
      </c>
      <c r="F1653" t="str">
        <f>IF(VLOOKUP($B1653,'Working final'!$A$4:$BU$2260,70,0)&gt;=75%,"Y","N")</f>
        <v>Y</v>
      </c>
      <c r="G1653" t="str">
        <f>IF(VLOOKUP($B1653,'Working final'!$A$4:$BU$2260,71,0)&gt;=30%,"Y","N")</f>
        <v>Y</v>
      </c>
      <c r="H1653" t="str">
        <f>IF(OR(VLOOKUP($B1653,'Working final'!$A$4:$BU$2260,72,0)&gt;=75%,VLOOKUP($B1653,'Working final'!$A$4:$BU$2260,73,0)&gt;=75%),"Y","N")</f>
        <v>N</v>
      </c>
      <c r="I1653" s="4" t="str">
        <f t="shared" si="25"/>
        <v>Reject</v>
      </c>
      <c r="J1653" s="1">
        <f>VLOOKUP($B1653,'Working final'!$A$4:$BU$2260,50,0)</f>
        <v>44651</v>
      </c>
    </row>
    <row r="1654" spans="1:10" hidden="1" x14ac:dyDescent="0.25">
      <c r="A1654">
        <v>1652</v>
      </c>
      <c r="B1654" t="s">
        <v>3610</v>
      </c>
      <c r="C1654" t="str">
        <f>IF(VLOOKUP($B1654,'Working final'!$A$4:$BU$2260,50,0)&gt;=DATE(2022,3,31),"Y","N")</f>
        <v>N</v>
      </c>
      <c r="D1654" t="str">
        <f>IF(VLOOKUP($B1654,'Working final'!$A$4:$BU$2260,51,0)&gt;=1,"Y","N")</f>
        <v>N</v>
      </c>
      <c r="E1654" t="str">
        <f>IF(VLOOKUP($B1654,'Working final'!$A$4:$BU$2260,51,0)&lt;200,"Y","N")</f>
        <v>Y</v>
      </c>
      <c r="F1654" t="str">
        <f>IF(VLOOKUP($B1654,'Working final'!$A$4:$BU$2260,70,0)&gt;=75%,"Y","N")</f>
        <v>N</v>
      </c>
      <c r="G1654" t="str">
        <f>IF(VLOOKUP($B1654,'Working final'!$A$4:$BU$2260,71,0)&gt;=30%,"Y","N")</f>
        <v>N</v>
      </c>
      <c r="H1654" t="str">
        <f>IF(OR(VLOOKUP($B1654,'Working final'!$A$4:$BU$2260,72,0)&gt;=75%,VLOOKUP($B1654,'Working final'!$A$4:$BU$2260,73,0)&gt;=75%),"Y","N")</f>
        <v>N</v>
      </c>
      <c r="I1654" s="4" t="str">
        <f t="shared" si="25"/>
        <v>Reject</v>
      </c>
      <c r="J1654" s="1">
        <f>VLOOKUP($B1654,'Working final'!$A$4:$BU$2260,50,0)</f>
        <v>0</v>
      </c>
    </row>
    <row r="1655" spans="1:10" hidden="1" x14ac:dyDescent="0.25">
      <c r="A1655">
        <v>1653</v>
      </c>
      <c r="B1655" t="s">
        <v>3611</v>
      </c>
      <c r="C1655" t="str">
        <f>IF(VLOOKUP($B1655,'Working final'!$A$4:$BU$2260,50,0)&gt;=DATE(2022,3,31),"Y","N")</f>
        <v>N</v>
      </c>
      <c r="D1655" t="str">
        <f>IF(VLOOKUP($B1655,'Working final'!$A$4:$BU$2260,51,0)&gt;=1,"Y","N")</f>
        <v>N</v>
      </c>
      <c r="E1655" t="str">
        <f>IF(VLOOKUP($B1655,'Working final'!$A$4:$BU$2260,51,0)&lt;200,"Y","N")</f>
        <v>Y</v>
      </c>
      <c r="F1655" t="str">
        <f>IF(VLOOKUP($B1655,'Working final'!$A$4:$BU$2260,70,0)&gt;=75%,"Y","N")</f>
        <v>N</v>
      </c>
      <c r="G1655" t="str">
        <f>IF(VLOOKUP($B1655,'Working final'!$A$4:$BU$2260,71,0)&gt;=30%,"Y","N")</f>
        <v>N</v>
      </c>
      <c r="H1655" t="str">
        <f>IF(OR(VLOOKUP($B1655,'Working final'!$A$4:$BU$2260,72,0)&gt;=75%,VLOOKUP($B1655,'Working final'!$A$4:$BU$2260,73,0)&gt;=75%),"Y","N")</f>
        <v>N</v>
      </c>
      <c r="I1655" s="4" t="str">
        <f t="shared" si="25"/>
        <v>Reject</v>
      </c>
      <c r="J1655" s="1">
        <f>VLOOKUP($B1655,'Working final'!$A$4:$BU$2260,50,0)</f>
        <v>0</v>
      </c>
    </row>
    <row r="1656" spans="1:10" x14ac:dyDescent="0.25">
      <c r="A1656">
        <v>1654</v>
      </c>
      <c r="B1656" t="s">
        <v>3612</v>
      </c>
      <c r="C1656" t="str">
        <f>IF(VLOOKUP($B1656,'Working final'!$A$4:$BU$2260,50,0)&gt;=DATE(2022,3,31),"Y","N")</f>
        <v>Y</v>
      </c>
      <c r="D1656" t="str">
        <f>IF(VLOOKUP($B1656,'Working final'!$A$4:$BU$2260,51,0)&gt;=1,"Y","N")</f>
        <v>Y</v>
      </c>
      <c r="E1656" t="str">
        <f>IF(VLOOKUP($B1656,'Working final'!$A$4:$BU$2260,51,0)&lt;200,"Y","N")</f>
        <v>Y</v>
      </c>
      <c r="F1656" t="str">
        <f>IF(VLOOKUP($B1656,'Working final'!$A$4:$BU$2260,70,0)&gt;=75%,"Y","N")</f>
        <v>Y</v>
      </c>
      <c r="G1656" t="str">
        <f>IF(VLOOKUP($B1656,'Working final'!$A$4:$BU$2260,71,0)&gt;=30%,"Y","N")</f>
        <v>Y</v>
      </c>
      <c r="H1656" t="str">
        <f>IF(OR(VLOOKUP($B1656,'Working final'!$A$4:$BU$2260,72,0)&gt;=75%,VLOOKUP($B1656,'Working final'!$A$4:$BU$2260,73,0)&gt;=75%),"Y","N")</f>
        <v>Y</v>
      </c>
      <c r="I1656" s="4" t="str">
        <f t="shared" si="25"/>
        <v>Accept</v>
      </c>
      <c r="J1656" s="1">
        <f>VLOOKUP($B1656,'Working final'!$A$4:$BU$2260,50,0)</f>
        <v>45016</v>
      </c>
    </row>
    <row r="1657" spans="1:10" hidden="1" x14ac:dyDescent="0.25">
      <c r="A1657">
        <v>1655</v>
      </c>
      <c r="B1657" t="s">
        <v>3616</v>
      </c>
      <c r="C1657" t="str">
        <f>IF(VLOOKUP($B1657,'Working final'!$A$4:$BU$2260,50,0)&gt;=DATE(2022,3,31),"Y","N")</f>
        <v>N</v>
      </c>
      <c r="D1657" t="str">
        <f>IF(VLOOKUP($B1657,'Working final'!$A$4:$BU$2260,51,0)&gt;=1,"Y","N")</f>
        <v>N</v>
      </c>
      <c r="E1657" t="str">
        <f>IF(VLOOKUP($B1657,'Working final'!$A$4:$BU$2260,51,0)&lt;200,"Y","N")</f>
        <v>Y</v>
      </c>
      <c r="F1657" t="str">
        <f>IF(VLOOKUP($B1657,'Working final'!$A$4:$BU$2260,70,0)&gt;=75%,"Y","N")</f>
        <v>N</v>
      </c>
      <c r="G1657" t="str">
        <f>IF(VLOOKUP($B1657,'Working final'!$A$4:$BU$2260,71,0)&gt;=30%,"Y","N")</f>
        <v>N</v>
      </c>
      <c r="H1657" t="str">
        <f>IF(OR(VLOOKUP($B1657,'Working final'!$A$4:$BU$2260,72,0)&gt;=75%,VLOOKUP($B1657,'Working final'!$A$4:$BU$2260,73,0)&gt;=75%),"Y","N")</f>
        <v>N</v>
      </c>
      <c r="I1657" s="4" t="str">
        <f t="shared" si="25"/>
        <v>Reject</v>
      </c>
      <c r="J1657" s="1">
        <f>VLOOKUP($B1657,'Working final'!$A$4:$BU$2260,50,0)</f>
        <v>0</v>
      </c>
    </row>
    <row r="1658" spans="1:10" x14ac:dyDescent="0.25">
      <c r="A1658">
        <v>1656</v>
      </c>
      <c r="B1658" t="s">
        <v>3617</v>
      </c>
      <c r="C1658" t="str">
        <f>IF(VLOOKUP($B1658,'Working final'!$A$4:$BU$2260,50,0)&gt;=DATE(2022,3,31),"Y","N")</f>
        <v>Y</v>
      </c>
      <c r="D1658" t="str">
        <f>IF(VLOOKUP($B1658,'Working final'!$A$4:$BU$2260,51,0)&gt;=1,"Y","N")</f>
        <v>Y</v>
      </c>
      <c r="E1658" t="str">
        <f>IF(VLOOKUP($B1658,'Working final'!$A$4:$BU$2260,51,0)&lt;200,"Y","N")</f>
        <v>Y</v>
      </c>
      <c r="F1658" t="str">
        <f>IF(VLOOKUP($B1658,'Working final'!$A$4:$BU$2260,70,0)&gt;=75%,"Y","N")</f>
        <v>Y</v>
      </c>
      <c r="G1658" t="str">
        <f>IF(VLOOKUP($B1658,'Working final'!$A$4:$BU$2260,71,0)&gt;=30%,"Y","N")</f>
        <v>Y</v>
      </c>
      <c r="H1658" t="str">
        <f>IF(OR(VLOOKUP($B1658,'Working final'!$A$4:$BU$2260,72,0)&gt;=75%,VLOOKUP($B1658,'Working final'!$A$4:$BU$2260,73,0)&gt;=75%),"Y","N")</f>
        <v>Y</v>
      </c>
      <c r="I1658" s="4" t="str">
        <f t="shared" si="25"/>
        <v>Accept</v>
      </c>
      <c r="J1658" s="1">
        <f>VLOOKUP($B1658,'Working final'!$A$4:$BU$2260,50,0)</f>
        <v>45016</v>
      </c>
    </row>
    <row r="1659" spans="1:10" hidden="1" x14ac:dyDescent="0.25">
      <c r="A1659">
        <v>1657</v>
      </c>
      <c r="B1659" t="s">
        <v>3620</v>
      </c>
      <c r="C1659" t="str">
        <f>IF(VLOOKUP($B1659,'Working final'!$A$4:$BU$2260,50,0)&gt;=DATE(2022,3,31),"Y","N")</f>
        <v>N</v>
      </c>
      <c r="D1659" t="str">
        <f>IF(VLOOKUP($B1659,'Working final'!$A$4:$BU$2260,51,0)&gt;=1,"Y","N")</f>
        <v>N</v>
      </c>
      <c r="E1659" t="str">
        <f>IF(VLOOKUP($B1659,'Working final'!$A$4:$BU$2260,51,0)&lt;200,"Y","N")</f>
        <v>Y</v>
      </c>
      <c r="F1659" t="str">
        <f>IF(VLOOKUP($B1659,'Working final'!$A$4:$BU$2260,70,0)&gt;=75%,"Y","N")</f>
        <v>N</v>
      </c>
      <c r="G1659" t="str">
        <f>IF(VLOOKUP($B1659,'Working final'!$A$4:$BU$2260,71,0)&gt;=30%,"Y","N")</f>
        <v>N</v>
      </c>
      <c r="H1659" t="str">
        <f>IF(OR(VLOOKUP($B1659,'Working final'!$A$4:$BU$2260,72,0)&gt;=75%,VLOOKUP($B1659,'Working final'!$A$4:$BU$2260,73,0)&gt;=75%),"Y","N")</f>
        <v>N</v>
      </c>
      <c r="I1659" s="4" t="str">
        <f t="shared" si="25"/>
        <v>Reject</v>
      </c>
      <c r="J1659" s="1">
        <f>VLOOKUP($B1659,'Working final'!$A$4:$BU$2260,50,0)</f>
        <v>0</v>
      </c>
    </row>
    <row r="1660" spans="1:10" hidden="1" x14ac:dyDescent="0.25">
      <c r="A1660">
        <v>1658</v>
      </c>
      <c r="B1660" t="s">
        <v>3621</v>
      </c>
      <c r="C1660" t="str">
        <f>IF(VLOOKUP($B1660,'Working final'!$A$4:$BU$2260,50,0)&gt;=DATE(2022,3,31),"Y","N")</f>
        <v>Y</v>
      </c>
      <c r="D1660" t="str">
        <f>IF(VLOOKUP($B1660,'Working final'!$A$4:$BU$2260,51,0)&gt;=1,"Y","N")</f>
        <v>Y</v>
      </c>
      <c r="E1660" t="str">
        <f>IF(VLOOKUP($B1660,'Working final'!$A$4:$BU$2260,51,0)&lt;200,"Y","N")</f>
        <v>N</v>
      </c>
      <c r="F1660" t="str">
        <f>IF(VLOOKUP($B1660,'Working final'!$A$4:$BU$2260,70,0)&gt;=75%,"Y","N")</f>
        <v>N</v>
      </c>
      <c r="G1660" t="str">
        <f>IF(VLOOKUP($B1660,'Working final'!$A$4:$BU$2260,71,0)&gt;=30%,"Y","N")</f>
        <v>N</v>
      </c>
      <c r="H1660" t="str">
        <f>IF(OR(VLOOKUP($B1660,'Working final'!$A$4:$BU$2260,72,0)&gt;=75%,VLOOKUP($B1660,'Working final'!$A$4:$BU$2260,73,0)&gt;=75%),"Y","N")</f>
        <v>N</v>
      </c>
      <c r="I1660" s="4" t="str">
        <f t="shared" si="25"/>
        <v>Reject</v>
      </c>
      <c r="J1660" s="1">
        <f>VLOOKUP($B1660,'Working final'!$A$4:$BU$2260,50,0)</f>
        <v>45016</v>
      </c>
    </row>
    <row r="1661" spans="1:10" hidden="1" x14ac:dyDescent="0.25">
      <c r="A1661">
        <v>1659</v>
      </c>
      <c r="B1661" t="s">
        <v>3623</v>
      </c>
      <c r="C1661" t="str">
        <f>IF(VLOOKUP($B1661,'Working final'!$A$4:$BU$2260,50,0)&gt;=DATE(2022,3,31),"Y","N")</f>
        <v>Y</v>
      </c>
      <c r="D1661" t="str">
        <f>IF(VLOOKUP($B1661,'Working final'!$A$4:$BU$2260,51,0)&gt;=1,"Y","N")</f>
        <v>Y</v>
      </c>
      <c r="E1661" t="str">
        <f>IF(VLOOKUP($B1661,'Working final'!$A$4:$BU$2260,51,0)&lt;200,"Y","N")</f>
        <v>Y</v>
      </c>
      <c r="F1661" t="str">
        <f>IF(VLOOKUP($B1661,'Working final'!$A$4:$BU$2260,70,0)&gt;=75%,"Y","N")</f>
        <v>Y</v>
      </c>
      <c r="G1661" t="str">
        <f>IF(VLOOKUP($B1661,'Working final'!$A$4:$BU$2260,71,0)&gt;=30%,"Y","N")</f>
        <v>Y</v>
      </c>
      <c r="H1661" t="str">
        <f>IF(OR(VLOOKUP($B1661,'Working final'!$A$4:$BU$2260,72,0)&gt;=75%,VLOOKUP($B1661,'Working final'!$A$4:$BU$2260,73,0)&gt;=75%),"Y","N")</f>
        <v>N</v>
      </c>
      <c r="I1661" s="4" t="str">
        <f t="shared" si="25"/>
        <v>Reject</v>
      </c>
      <c r="J1661" s="1">
        <f>VLOOKUP($B1661,'Working final'!$A$4:$BU$2260,50,0)</f>
        <v>45016</v>
      </c>
    </row>
    <row r="1662" spans="1:10" hidden="1" x14ac:dyDescent="0.25">
      <c r="A1662">
        <v>1660</v>
      </c>
      <c r="B1662" t="s">
        <v>3625</v>
      </c>
      <c r="C1662" t="str">
        <f>IF(VLOOKUP($B1662,'Working final'!$A$4:$BU$2260,50,0)&gt;=DATE(2022,3,31),"Y","N")</f>
        <v>Y</v>
      </c>
      <c r="D1662" t="str">
        <f>IF(VLOOKUP($B1662,'Working final'!$A$4:$BU$2260,51,0)&gt;=1,"Y","N")</f>
        <v>N</v>
      </c>
      <c r="E1662" t="str">
        <f>IF(VLOOKUP($B1662,'Working final'!$A$4:$BU$2260,51,0)&lt;200,"Y","N")</f>
        <v>Y</v>
      </c>
      <c r="F1662" t="str">
        <f>IF(VLOOKUP($B1662,'Working final'!$A$4:$BU$2260,70,0)&gt;=75%,"Y","N")</f>
        <v>Y</v>
      </c>
      <c r="G1662" t="str">
        <f>IF(VLOOKUP($B1662,'Working final'!$A$4:$BU$2260,71,0)&gt;=30%,"Y","N")</f>
        <v>N</v>
      </c>
      <c r="H1662" t="str">
        <f>IF(OR(VLOOKUP($B1662,'Working final'!$A$4:$BU$2260,72,0)&gt;=75%,VLOOKUP($B1662,'Working final'!$A$4:$BU$2260,73,0)&gt;=75%),"Y","N")</f>
        <v>N</v>
      </c>
      <c r="I1662" s="4" t="str">
        <f t="shared" si="25"/>
        <v>Reject</v>
      </c>
      <c r="J1662" s="1">
        <f>VLOOKUP($B1662,'Working final'!$A$4:$BU$2260,50,0)</f>
        <v>44651</v>
      </c>
    </row>
    <row r="1663" spans="1:10" hidden="1" x14ac:dyDescent="0.25">
      <c r="A1663">
        <v>1661</v>
      </c>
      <c r="B1663" t="s">
        <v>3626</v>
      </c>
      <c r="C1663" t="str">
        <f>IF(VLOOKUP($B1663,'Working final'!$A$4:$BU$2260,50,0)&gt;=DATE(2022,3,31),"Y","N")</f>
        <v>N</v>
      </c>
      <c r="D1663" t="str">
        <f>IF(VLOOKUP($B1663,'Working final'!$A$4:$BU$2260,51,0)&gt;=1,"Y","N")</f>
        <v>N</v>
      </c>
      <c r="E1663" t="str">
        <f>IF(VLOOKUP($B1663,'Working final'!$A$4:$BU$2260,51,0)&lt;200,"Y","N")</f>
        <v>Y</v>
      </c>
      <c r="F1663" t="str">
        <f>IF(VLOOKUP($B1663,'Working final'!$A$4:$BU$2260,70,0)&gt;=75%,"Y","N")</f>
        <v>N</v>
      </c>
      <c r="G1663" t="str">
        <f>IF(VLOOKUP($B1663,'Working final'!$A$4:$BU$2260,71,0)&gt;=30%,"Y","N")</f>
        <v>N</v>
      </c>
      <c r="H1663" t="str">
        <f>IF(OR(VLOOKUP($B1663,'Working final'!$A$4:$BU$2260,72,0)&gt;=75%,VLOOKUP($B1663,'Working final'!$A$4:$BU$2260,73,0)&gt;=75%),"Y","N")</f>
        <v>N</v>
      </c>
      <c r="I1663" s="4" t="str">
        <f t="shared" si="25"/>
        <v>Reject</v>
      </c>
      <c r="J1663" s="1">
        <f>VLOOKUP($B1663,'Working final'!$A$4:$BU$2260,50,0)</f>
        <v>0</v>
      </c>
    </row>
    <row r="1664" spans="1:10" hidden="1" x14ac:dyDescent="0.25">
      <c r="A1664">
        <v>1662</v>
      </c>
      <c r="B1664" t="s">
        <v>3630</v>
      </c>
      <c r="C1664" t="str">
        <f>IF(VLOOKUP($B1664,'Working final'!$A$4:$BU$2260,50,0)&gt;=DATE(2022,3,31),"Y","N")</f>
        <v>N</v>
      </c>
      <c r="D1664" t="str">
        <f>IF(VLOOKUP($B1664,'Working final'!$A$4:$BU$2260,51,0)&gt;=1,"Y","N")</f>
        <v>N</v>
      </c>
      <c r="E1664" t="str">
        <f>IF(VLOOKUP($B1664,'Working final'!$A$4:$BU$2260,51,0)&lt;200,"Y","N")</f>
        <v>Y</v>
      </c>
      <c r="F1664" t="str">
        <f>IF(VLOOKUP($B1664,'Working final'!$A$4:$BU$2260,70,0)&gt;=75%,"Y","N")</f>
        <v>N</v>
      </c>
      <c r="G1664" t="str">
        <f>IF(VLOOKUP($B1664,'Working final'!$A$4:$BU$2260,71,0)&gt;=30%,"Y","N")</f>
        <v>N</v>
      </c>
      <c r="H1664" t="str">
        <f>IF(OR(VLOOKUP($B1664,'Working final'!$A$4:$BU$2260,72,0)&gt;=75%,VLOOKUP($B1664,'Working final'!$A$4:$BU$2260,73,0)&gt;=75%),"Y","N")</f>
        <v>N</v>
      </c>
      <c r="I1664" s="4" t="str">
        <f t="shared" si="25"/>
        <v>Reject</v>
      </c>
      <c r="J1664" s="1">
        <f>VLOOKUP($B1664,'Working final'!$A$4:$BU$2260,50,0)</f>
        <v>0</v>
      </c>
    </row>
    <row r="1665" spans="1:10" hidden="1" x14ac:dyDescent="0.25">
      <c r="A1665">
        <v>1663</v>
      </c>
      <c r="B1665" t="s">
        <v>3637</v>
      </c>
      <c r="C1665" t="str">
        <f>IF(VLOOKUP($B1665,'Working final'!$A$4:$BU$2260,50,0)&gt;=DATE(2022,3,31),"Y","N")</f>
        <v>N</v>
      </c>
      <c r="D1665" t="str">
        <f>IF(VLOOKUP($B1665,'Working final'!$A$4:$BU$2260,51,0)&gt;=1,"Y","N")</f>
        <v>N</v>
      </c>
      <c r="E1665" t="str">
        <f>IF(VLOOKUP($B1665,'Working final'!$A$4:$BU$2260,51,0)&lt;200,"Y","N")</f>
        <v>Y</v>
      </c>
      <c r="F1665" t="str">
        <f>IF(VLOOKUP($B1665,'Working final'!$A$4:$BU$2260,70,0)&gt;=75%,"Y","N")</f>
        <v>N</v>
      </c>
      <c r="G1665" t="str">
        <f>IF(VLOOKUP($B1665,'Working final'!$A$4:$BU$2260,71,0)&gt;=30%,"Y","N")</f>
        <v>N</v>
      </c>
      <c r="H1665" t="str">
        <f>IF(OR(VLOOKUP($B1665,'Working final'!$A$4:$BU$2260,72,0)&gt;=75%,VLOOKUP($B1665,'Working final'!$A$4:$BU$2260,73,0)&gt;=75%),"Y","N")</f>
        <v>N</v>
      </c>
      <c r="I1665" s="4" t="str">
        <f t="shared" si="25"/>
        <v>Reject</v>
      </c>
      <c r="J1665" s="1">
        <f>VLOOKUP($B1665,'Working final'!$A$4:$BU$2260,50,0)</f>
        <v>0</v>
      </c>
    </row>
    <row r="1666" spans="1:10" hidden="1" x14ac:dyDescent="0.25">
      <c r="A1666">
        <v>1664</v>
      </c>
      <c r="B1666" t="s">
        <v>3638</v>
      </c>
      <c r="C1666" t="str">
        <f>IF(VLOOKUP($B1666,'Working final'!$A$4:$BU$2260,50,0)&gt;=DATE(2022,3,31),"Y","N")</f>
        <v>Y</v>
      </c>
      <c r="D1666" t="str">
        <f>IF(VLOOKUP($B1666,'Working final'!$A$4:$BU$2260,51,0)&gt;=1,"Y","N")</f>
        <v>Y</v>
      </c>
      <c r="E1666" t="str">
        <f>IF(VLOOKUP($B1666,'Working final'!$A$4:$BU$2260,51,0)&lt;200,"Y","N")</f>
        <v>N</v>
      </c>
      <c r="F1666" t="str">
        <f>IF(VLOOKUP($B1666,'Working final'!$A$4:$BU$2260,70,0)&gt;=75%,"Y","N")</f>
        <v>Y</v>
      </c>
      <c r="G1666" t="str">
        <f>IF(VLOOKUP($B1666,'Working final'!$A$4:$BU$2260,71,0)&gt;=30%,"Y","N")</f>
        <v>Y</v>
      </c>
      <c r="H1666" t="str">
        <f>IF(OR(VLOOKUP($B1666,'Working final'!$A$4:$BU$2260,72,0)&gt;=75%,VLOOKUP($B1666,'Working final'!$A$4:$BU$2260,73,0)&gt;=75%),"Y","N")</f>
        <v>N</v>
      </c>
      <c r="I1666" s="4" t="str">
        <f t="shared" si="25"/>
        <v>Reject</v>
      </c>
      <c r="J1666" s="1">
        <f>VLOOKUP($B1666,'Working final'!$A$4:$BU$2260,50,0)</f>
        <v>45016</v>
      </c>
    </row>
    <row r="1667" spans="1:10" x14ac:dyDescent="0.25">
      <c r="A1667">
        <v>1665</v>
      </c>
      <c r="B1667" t="s">
        <v>3639</v>
      </c>
      <c r="C1667" t="str">
        <f>IF(VLOOKUP($B1667,'Working final'!$A$4:$BU$2260,50,0)&gt;=DATE(2022,3,31),"Y","N")</f>
        <v>Y</v>
      </c>
      <c r="D1667" t="str">
        <f>IF(VLOOKUP($B1667,'Working final'!$A$4:$BU$2260,51,0)&gt;=1,"Y","N")</f>
        <v>Y</v>
      </c>
      <c r="E1667" t="str">
        <f>IF(VLOOKUP($B1667,'Working final'!$A$4:$BU$2260,51,0)&lt;200,"Y","N")</f>
        <v>Y</v>
      </c>
      <c r="F1667" t="str">
        <f>IF(VLOOKUP($B1667,'Working final'!$A$4:$BU$2260,70,0)&gt;=75%,"Y","N")</f>
        <v>Y</v>
      </c>
      <c r="G1667" t="str">
        <f>IF(VLOOKUP($B1667,'Working final'!$A$4:$BU$2260,71,0)&gt;=30%,"Y","N")</f>
        <v>Y</v>
      </c>
      <c r="H1667" t="str">
        <f>IF(OR(VLOOKUP($B1667,'Working final'!$A$4:$BU$2260,72,0)&gt;=75%,VLOOKUP($B1667,'Working final'!$A$4:$BU$2260,73,0)&gt;=75%),"Y","N")</f>
        <v>Y</v>
      </c>
      <c r="I1667" s="4" t="str">
        <f t="shared" si="25"/>
        <v>Accept</v>
      </c>
      <c r="J1667" s="1">
        <f>VLOOKUP($B1667,'Working final'!$A$4:$BU$2260,50,0)</f>
        <v>45016</v>
      </c>
    </row>
    <row r="1668" spans="1:10" x14ac:dyDescent="0.25">
      <c r="A1668">
        <v>1666</v>
      </c>
      <c r="B1668" t="s">
        <v>3641</v>
      </c>
      <c r="C1668" t="str">
        <f>IF(VLOOKUP($B1668,'Working final'!$A$4:$BU$2260,50,0)&gt;=DATE(2022,3,31),"Y","N")</f>
        <v>Y</v>
      </c>
      <c r="D1668" t="str">
        <f>IF(VLOOKUP($B1668,'Working final'!$A$4:$BU$2260,51,0)&gt;=1,"Y","N")</f>
        <v>Y</v>
      </c>
      <c r="E1668" t="str">
        <f>IF(VLOOKUP($B1668,'Working final'!$A$4:$BU$2260,51,0)&lt;200,"Y","N")</f>
        <v>Y</v>
      </c>
      <c r="F1668" t="str">
        <f>IF(VLOOKUP($B1668,'Working final'!$A$4:$BU$2260,70,0)&gt;=75%,"Y","N")</f>
        <v>Y</v>
      </c>
      <c r="G1668" t="str">
        <f>IF(VLOOKUP($B1668,'Working final'!$A$4:$BU$2260,71,0)&gt;=30%,"Y","N")</f>
        <v>Y</v>
      </c>
      <c r="H1668" t="str">
        <f>IF(OR(VLOOKUP($B1668,'Working final'!$A$4:$BU$2260,72,0)&gt;=75%,VLOOKUP($B1668,'Working final'!$A$4:$BU$2260,73,0)&gt;=75%),"Y","N")</f>
        <v>Y</v>
      </c>
      <c r="I1668" s="4" t="str">
        <f t="shared" ref="I1668:I1731" si="26">IF(AND(C1668="Y",D1668="Y",E1668="Y",F1668="Y",G1668="Y",H1668="Y"),"Accept","Reject")</f>
        <v>Accept</v>
      </c>
      <c r="J1668" s="1">
        <f>VLOOKUP($B1668,'Working final'!$A$4:$BU$2260,50,0)</f>
        <v>45016</v>
      </c>
    </row>
    <row r="1669" spans="1:10" hidden="1" x14ac:dyDescent="0.25">
      <c r="A1669">
        <v>1667</v>
      </c>
      <c r="B1669" t="s">
        <v>3642</v>
      </c>
      <c r="C1669" t="str">
        <f>IF(VLOOKUP($B1669,'Working final'!$A$4:$BU$2260,50,0)&gt;=DATE(2022,3,31),"Y","N")</f>
        <v>Y</v>
      </c>
      <c r="D1669" t="str">
        <f>IF(VLOOKUP($B1669,'Working final'!$A$4:$BU$2260,51,0)&gt;=1,"Y","N")</f>
        <v>Y</v>
      </c>
      <c r="E1669" t="str">
        <f>IF(VLOOKUP($B1669,'Working final'!$A$4:$BU$2260,51,0)&lt;200,"Y","N")</f>
        <v>Y</v>
      </c>
      <c r="F1669" t="str">
        <f>IF(VLOOKUP($B1669,'Working final'!$A$4:$BU$2260,70,0)&gt;=75%,"Y","N")</f>
        <v>N</v>
      </c>
      <c r="G1669" t="str">
        <f>IF(VLOOKUP($B1669,'Working final'!$A$4:$BU$2260,71,0)&gt;=30%,"Y","N")</f>
        <v>Y</v>
      </c>
      <c r="H1669" t="str">
        <f>IF(OR(VLOOKUP($B1669,'Working final'!$A$4:$BU$2260,72,0)&gt;=75%,VLOOKUP($B1669,'Working final'!$A$4:$BU$2260,73,0)&gt;=75%),"Y","N")</f>
        <v>N</v>
      </c>
      <c r="I1669" s="4" t="str">
        <f t="shared" si="26"/>
        <v>Reject</v>
      </c>
      <c r="J1669" s="1">
        <f>VLOOKUP($B1669,'Working final'!$A$4:$BU$2260,50,0)</f>
        <v>45016</v>
      </c>
    </row>
    <row r="1670" spans="1:10" hidden="1" x14ac:dyDescent="0.25">
      <c r="A1670">
        <v>1668</v>
      </c>
      <c r="B1670" t="s">
        <v>3643</v>
      </c>
      <c r="C1670" t="str">
        <f>IF(VLOOKUP($B1670,'Working final'!$A$4:$BU$2260,50,0)&gt;=DATE(2022,3,31),"Y","N")</f>
        <v>N</v>
      </c>
      <c r="D1670" t="str">
        <f>IF(VLOOKUP($B1670,'Working final'!$A$4:$BU$2260,51,0)&gt;=1,"Y","N")</f>
        <v>N</v>
      </c>
      <c r="E1670" t="str">
        <f>IF(VLOOKUP($B1670,'Working final'!$A$4:$BU$2260,51,0)&lt;200,"Y","N")</f>
        <v>Y</v>
      </c>
      <c r="F1670" t="str">
        <f>IF(VLOOKUP($B1670,'Working final'!$A$4:$BU$2260,70,0)&gt;=75%,"Y","N")</f>
        <v>N</v>
      </c>
      <c r="G1670" t="str">
        <f>IF(VLOOKUP($B1670,'Working final'!$A$4:$BU$2260,71,0)&gt;=30%,"Y","N")</f>
        <v>N</v>
      </c>
      <c r="H1670" t="str">
        <f>IF(OR(VLOOKUP($B1670,'Working final'!$A$4:$BU$2260,72,0)&gt;=75%,VLOOKUP($B1670,'Working final'!$A$4:$BU$2260,73,0)&gt;=75%),"Y","N")</f>
        <v>N</v>
      </c>
      <c r="I1670" s="4" t="str">
        <f t="shared" si="26"/>
        <v>Reject</v>
      </c>
      <c r="J1670" s="1">
        <f>VLOOKUP($B1670,'Working final'!$A$4:$BU$2260,50,0)</f>
        <v>0</v>
      </c>
    </row>
    <row r="1671" spans="1:10" x14ac:dyDescent="0.25">
      <c r="A1671">
        <v>1669</v>
      </c>
      <c r="B1671" t="s">
        <v>3644</v>
      </c>
      <c r="C1671" t="str">
        <f>IF(VLOOKUP($B1671,'Working final'!$A$4:$BU$2260,50,0)&gt;=DATE(2022,3,31),"Y","N")</f>
        <v>Y</v>
      </c>
      <c r="D1671" t="str">
        <f>IF(VLOOKUP($B1671,'Working final'!$A$4:$BU$2260,51,0)&gt;=1,"Y","N")</f>
        <v>Y</v>
      </c>
      <c r="E1671" t="str">
        <f>IF(VLOOKUP($B1671,'Working final'!$A$4:$BU$2260,51,0)&lt;200,"Y","N")</f>
        <v>Y</v>
      </c>
      <c r="F1671" t="str">
        <f>IF(VLOOKUP($B1671,'Working final'!$A$4:$BU$2260,70,0)&gt;=75%,"Y","N")</f>
        <v>Y</v>
      </c>
      <c r="G1671" t="str">
        <f>IF(VLOOKUP($B1671,'Working final'!$A$4:$BU$2260,71,0)&gt;=30%,"Y","N")</f>
        <v>Y</v>
      </c>
      <c r="H1671" t="str">
        <f>IF(OR(VLOOKUP($B1671,'Working final'!$A$4:$BU$2260,72,0)&gt;=75%,VLOOKUP($B1671,'Working final'!$A$4:$BU$2260,73,0)&gt;=75%),"Y","N")</f>
        <v>Y</v>
      </c>
      <c r="I1671" s="4" t="str">
        <f t="shared" si="26"/>
        <v>Accept</v>
      </c>
      <c r="J1671" s="1">
        <f>VLOOKUP($B1671,'Working final'!$A$4:$BU$2260,50,0)</f>
        <v>45016</v>
      </c>
    </row>
    <row r="1672" spans="1:10" hidden="1" x14ac:dyDescent="0.25">
      <c r="A1672">
        <v>1670</v>
      </c>
      <c r="B1672" t="s">
        <v>3645</v>
      </c>
      <c r="C1672" t="str">
        <f>IF(VLOOKUP($B1672,'Working final'!$A$4:$BU$2260,50,0)&gt;=DATE(2022,3,31),"Y","N")</f>
        <v>N</v>
      </c>
      <c r="D1672" t="str">
        <f>IF(VLOOKUP($B1672,'Working final'!$A$4:$BU$2260,51,0)&gt;=1,"Y","N")</f>
        <v>N</v>
      </c>
      <c r="E1672" t="str">
        <f>IF(VLOOKUP($B1672,'Working final'!$A$4:$BU$2260,51,0)&lt;200,"Y","N")</f>
        <v>Y</v>
      </c>
      <c r="F1672" t="str">
        <f>IF(VLOOKUP($B1672,'Working final'!$A$4:$BU$2260,70,0)&gt;=75%,"Y","N")</f>
        <v>N</v>
      </c>
      <c r="G1672" t="str">
        <f>IF(VLOOKUP($B1672,'Working final'!$A$4:$BU$2260,71,0)&gt;=30%,"Y","N")</f>
        <v>N</v>
      </c>
      <c r="H1672" t="str">
        <f>IF(OR(VLOOKUP($B1672,'Working final'!$A$4:$BU$2260,72,0)&gt;=75%,VLOOKUP($B1672,'Working final'!$A$4:$BU$2260,73,0)&gt;=75%),"Y","N")</f>
        <v>N</v>
      </c>
      <c r="I1672" s="4" t="str">
        <f t="shared" si="26"/>
        <v>Reject</v>
      </c>
      <c r="J1672" s="1">
        <f>VLOOKUP($B1672,'Working final'!$A$4:$BU$2260,50,0)</f>
        <v>0</v>
      </c>
    </row>
    <row r="1673" spans="1:10" hidden="1" x14ac:dyDescent="0.25">
      <c r="A1673">
        <v>1671</v>
      </c>
      <c r="B1673" t="s">
        <v>3650</v>
      </c>
      <c r="C1673" t="str">
        <f>IF(VLOOKUP($B1673,'Working final'!$A$4:$BU$2260,50,0)&gt;=DATE(2022,3,31),"Y","N")</f>
        <v>Y</v>
      </c>
      <c r="D1673" t="str">
        <f>IF(VLOOKUP($B1673,'Working final'!$A$4:$BU$2260,51,0)&gt;=1,"Y","N")</f>
        <v>Y</v>
      </c>
      <c r="E1673" t="str">
        <f>IF(VLOOKUP($B1673,'Working final'!$A$4:$BU$2260,51,0)&lt;200,"Y","N")</f>
        <v>N</v>
      </c>
      <c r="F1673" t="str">
        <f>IF(VLOOKUP($B1673,'Working final'!$A$4:$BU$2260,70,0)&gt;=75%,"Y","N")</f>
        <v>Y</v>
      </c>
      <c r="G1673" t="str">
        <f>IF(VLOOKUP($B1673,'Working final'!$A$4:$BU$2260,71,0)&gt;=30%,"Y","N")</f>
        <v>Y</v>
      </c>
      <c r="H1673" t="str">
        <f>IF(OR(VLOOKUP($B1673,'Working final'!$A$4:$BU$2260,72,0)&gt;=75%,VLOOKUP($B1673,'Working final'!$A$4:$BU$2260,73,0)&gt;=75%),"Y","N")</f>
        <v>N</v>
      </c>
      <c r="I1673" s="4" t="str">
        <f t="shared" si="26"/>
        <v>Reject</v>
      </c>
      <c r="J1673" s="1">
        <f>VLOOKUP($B1673,'Working final'!$A$4:$BU$2260,50,0)</f>
        <v>45016</v>
      </c>
    </row>
    <row r="1674" spans="1:10" x14ac:dyDescent="0.25">
      <c r="A1674">
        <v>1672</v>
      </c>
      <c r="B1674" t="s">
        <v>3651</v>
      </c>
      <c r="C1674" t="str">
        <f>IF(VLOOKUP($B1674,'Working final'!$A$4:$BU$2260,50,0)&gt;=DATE(2022,3,31),"Y","N")</f>
        <v>Y</v>
      </c>
      <c r="D1674" t="str">
        <f>IF(VLOOKUP($B1674,'Working final'!$A$4:$BU$2260,51,0)&gt;=1,"Y","N")</f>
        <v>Y</v>
      </c>
      <c r="E1674" t="str">
        <f>IF(VLOOKUP($B1674,'Working final'!$A$4:$BU$2260,51,0)&lt;200,"Y","N")</f>
        <v>Y</v>
      </c>
      <c r="F1674" t="str">
        <f>IF(VLOOKUP($B1674,'Working final'!$A$4:$BU$2260,70,0)&gt;=75%,"Y","N")</f>
        <v>Y</v>
      </c>
      <c r="G1674" t="str">
        <f>IF(VLOOKUP($B1674,'Working final'!$A$4:$BU$2260,71,0)&gt;=30%,"Y","N")</f>
        <v>Y</v>
      </c>
      <c r="H1674" t="str">
        <f>IF(OR(VLOOKUP($B1674,'Working final'!$A$4:$BU$2260,72,0)&gt;=75%,VLOOKUP($B1674,'Working final'!$A$4:$BU$2260,73,0)&gt;=75%),"Y","N")</f>
        <v>Y</v>
      </c>
      <c r="I1674" s="4" t="str">
        <f t="shared" si="26"/>
        <v>Accept</v>
      </c>
      <c r="J1674" s="1">
        <f>VLOOKUP($B1674,'Working final'!$A$4:$BU$2260,50,0)</f>
        <v>45016</v>
      </c>
    </row>
    <row r="1675" spans="1:10" hidden="1" x14ac:dyDescent="0.25">
      <c r="A1675">
        <v>1673</v>
      </c>
      <c r="B1675" t="s">
        <v>3656</v>
      </c>
      <c r="C1675" t="str">
        <f>IF(VLOOKUP($B1675,'Working final'!$A$4:$BU$2260,50,0)&gt;=DATE(2022,3,31),"Y","N")</f>
        <v>Y</v>
      </c>
      <c r="D1675" t="str">
        <f>IF(VLOOKUP($B1675,'Working final'!$A$4:$BU$2260,51,0)&gt;=1,"Y","N")</f>
        <v>Y</v>
      </c>
      <c r="E1675" t="str">
        <f>IF(VLOOKUP($B1675,'Working final'!$A$4:$BU$2260,51,0)&lt;200,"Y","N")</f>
        <v>N</v>
      </c>
      <c r="F1675" t="str">
        <f>IF(VLOOKUP($B1675,'Working final'!$A$4:$BU$2260,70,0)&gt;=75%,"Y","N")</f>
        <v>Y</v>
      </c>
      <c r="G1675" t="str">
        <f>IF(VLOOKUP($B1675,'Working final'!$A$4:$BU$2260,71,0)&gt;=30%,"Y","N")</f>
        <v>Y</v>
      </c>
      <c r="H1675" t="str">
        <f>IF(OR(VLOOKUP($B1675,'Working final'!$A$4:$BU$2260,72,0)&gt;=75%,VLOOKUP($B1675,'Working final'!$A$4:$BU$2260,73,0)&gt;=75%),"Y","N")</f>
        <v>Y</v>
      </c>
      <c r="I1675" s="4" t="str">
        <f t="shared" si="26"/>
        <v>Reject</v>
      </c>
      <c r="J1675" s="1">
        <f>VLOOKUP($B1675,'Working final'!$A$4:$BU$2260,50,0)</f>
        <v>45016</v>
      </c>
    </row>
    <row r="1676" spans="1:10" x14ac:dyDescent="0.25">
      <c r="A1676">
        <v>1674</v>
      </c>
      <c r="B1676" t="s">
        <v>3657</v>
      </c>
      <c r="C1676" t="str">
        <f>IF(VLOOKUP($B1676,'Working final'!$A$4:$BU$2260,50,0)&gt;=DATE(2022,3,31),"Y","N")</f>
        <v>Y</v>
      </c>
      <c r="D1676" t="str">
        <f>IF(VLOOKUP($B1676,'Working final'!$A$4:$BU$2260,51,0)&gt;=1,"Y","N")</f>
        <v>Y</v>
      </c>
      <c r="E1676" t="str">
        <f>IF(VLOOKUP($B1676,'Working final'!$A$4:$BU$2260,51,0)&lt;200,"Y","N")</f>
        <v>Y</v>
      </c>
      <c r="F1676" t="str">
        <f>IF(VLOOKUP($B1676,'Working final'!$A$4:$BU$2260,70,0)&gt;=75%,"Y","N")</f>
        <v>Y</v>
      </c>
      <c r="G1676" t="str">
        <f>IF(VLOOKUP($B1676,'Working final'!$A$4:$BU$2260,71,0)&gt;=30%,"Y","N")</f>
        <v>Y</v>
      </c>
      <c r="H1676" t="str">
        <f>IF(OR(VLOOKUP($B1676,'Working final'!$A$4:$BU$2260,72,0)&gt;=75%,VLOOKUP($B1676,'Working final'!$A$4:$BU$2260,73,0)&gt;=75%),"Y","N")</f>
        <v>Y</v>
      </c>
      <c r="I1676" s="4" t="str">
        <f t="shared" si="26"/>
        <v>Accept</v>
      </c>
      <c r="J1676" s="1">
        <f>VLOOKUP($B1676,'Working final'!$A$4:$BU$2260,50,0)</f>
        <v>45016</v>
      </c>
    </row>
    <row r="1677" spans="1:10" hidden="1" x14ac:dyDescent="0.25">
      <c r="A1677">
        <v>1675</v>
      </c>
      <c r="B1677" t="s">
        <v>3660</v>
      </c>
      <c r="C1677" t="str">
        <f>IF(VLOOKUP($B1677,'Working final'!$A$4:$BU$2260,50,0)&gt;=DATE(2022,3,31),"Y","N")</f>
        <v>N</v>
      </c>
      <c r="D1677" t="str">
        <f>IF(VLOOKUP($B1677,'Working final'!$A$4:$BU$2260,51,0)&gt;=1,"Y","N")</f>
        <v>N</v>
      </c>
      <c r="E1677" t="str">
        <f>IF(VLOOKUP($B1677,'Working final'!$A$4:$BU$2260,51,0)&lt;200,"Y","N")</f>
        <v>Y</v>
      </c>
      <c r="F1677" t="str">
        <f>IF(VLOOKUP($B1677,'Working final'!$A$4:$BU$2260,70,0)&gt;=75%,"Y","N")</f>
        <v>N</v>
      </c>
      <c r="G1677" t="str">
        <f>IF(VLOOKUP($B1677,'Working final'!$A$4:$BU$2260,71,0)&gt;=30%,"Y","N")</f>
        <v>N</v>
      </c>
      <c r="H1677" t="str">
        <f>IF(OR(VLOOKUP($B1677,'Working final'!$A$4:$BU$2260,72,0)&gt;=75%,VLOOKUP($B1677,'Working final'!$A$4:$BU$2260,73,0)&gt;=75%),"Y","N")</f>
        <v>N</v>
      </c>
      <c r="I1677" s="4" t="str">
        <f t="shared" si="26"/>
        <v>Reject</v>
      </c>
      <c r="J1677" s="1">
        <f>VLOOKUP($B1677,'Working final'!$A$4:$BU$2260,50,0)</f>
        <v>0</v>
      </c>
    </row>
    <row r="1678" spans="1:10" hidden="1" x14ac:dyDescent="0.25">
      <c r="A1678">
        <v>1676</v>
      </c>
      <c r="B1678" t="s">
        <v>3661</v>
      </c>
      <c r="C1678" t="str">
        <f>IF(VLOOKUP($B1678,'Working final'!$A$4:$BU$2260,50,0)&gt;=DATE(2022,3,31),"Y","N")</f>
        <v>Y</v>
      </c>
      <c r="D1678" t="str">
        <f>IF(VLOOKUP($B1678,'Working final'!$A$4:$BU$2260,51,0)&gt;=1,"Y","N")</f>
        <v>N</v>
      </c>
      <c r="E1678" t="str">
        <f>IF(VLOOKUP($B1678,'Working final'!$A$4:$BU$2260,51,0)&lt;200,"Y","N")</f>
        <v>Y</v>
      </c>
      <c r="F1678" t="str">
        <f>IF(VLOOKUP($B1678,'Working final'!$A$4:$BU$2260,70,0)&gt;=75%,"Y","N")</f>
        <v>N</v>
      </c>
      <c r="G1678" t="str">
        <f>IF(VLOOKUP($B1678,'Working final'!$A$4:$BU$2260,71,0)&gt;=30%,"Y","N")</f>
        <v>N</v>
      </c>
      <c r="H1678" t="str">
        <f>IF(OR(VLOOKUP($B1678,'Working final'!$A$4:$BU$2260,72,0)&gt;=75%,VLOOKUP($B1678,'Working final'!$A$4:$BU$2260,73,0)&gt;=75%),"Y","N")</f>
        <v>N</v>
      </c>
      <c r="I1678" s="4" t="str">
        <f t="shared" si="26"/>
        <v>Reject</v>
      </c>
      <c r="J1678" s="1">
        <f>VLOOKUP($B1678,'Working final'!$A$4:$BU$2260,50,0)</f>
        <v>44651</v>
      </c>
    </row>
    <row r="1679" spans="1:10" hidden="1" x14ac:dyDescent="0.25">
      <c r="A1679">
        <v>1677</v>
      </c>
      <c r="B1679" t="s">
        <v>3662</v>
      </c>
      <c r="C1679" t="str">
        <f>IF(VLOOKUP($B1679,'Working final'!$A$4:$BU$2260,50,0)&gt;=DATE(2022,3,31),"Y","N")</f>
        <v>Y</v>
      </c>
      <c r="D1679" t="str">
        <f>IF(VLOOKUP($B1679,'Working final'!$A$4:$BU$2260,51,0)&gt;=1,"Y","N")</f>
        <v>Y</v>
      </c>
      <c r="E1679" t="str">
        <f>IF(VLOOKUP($B1679,'Working final'!$A$4:$BU$2260,51,0)&lt;200,"Y","N")</f>
        <v>Y</v>
      </c>
      <c r="F1679" t="str">
        <f>IF(VLOOKUP($B1679,'Working final'!$A$4:$BU$2260,70,0)&gt;=75%,"Y","N")</f>
        <v>N</v>
      </c>
      <c r="G1679" t="str">
        <f>IF(VLOOKUP($B1679,'Working final'!$A$4:$BU$2260,71,0)&gt;=30%,"Y","N")</f>
        <v>N</v>
      </c>
      <c r="H1679" t="str">
        <f>IF(OR(VLOOKUP($B1679,'Working final'!$A$4:$BU$2260,72,0)&gt;=75%,VLOOKUP($B1679,'Working final'!$A$4:$BU$2260,73,0)&gt;=75%),"Y","N")</f>
        <v>N</v>
      </c>
      <c r="I1679" s="4" t="str">
        <f t="shared" si="26"/>
        <v>Reject</v>
      </c>
      <c r="J1679" s="1">
        <f>VLOOKUP($B1679,'Working final'!$A$4:$BU$2260,50,0)</f>
        <v>44651</v>
      </c>
    </row>
    <row r="1680" spans="1:10" hidden="1" x14ac:dyDescent="0.25">
      <c r="A1680">
        <v>1678</v>
      </c>
      <c r="B1680" t="s">
        <v>3663</v>
      </c>
      <c r="C1680" t="str">
        <f>IF(VLOOKUP($B1680,'Working final'!$A$4:$BU$2260,50,0)&gt;=DATE(2022,3,31),"Y","N")</f>
        <v>Y</v>
      </c>
      <c r="D1680" t="str">
        <f>IF(VLOOKUP($B1680,'Working final'!$A$4:$BU$2260,51,0)&gt;=1,"Y","N")</f>
        <v>Y</v>
      </c>
      <c r="E1680" t="str">
        <f>IF(VLOOKUP($B1680,'Working final'!$A$4:$BU$2260,51,0)&lt;200,"Y","N")</f>
        <v>Y</v>
      </c>
      <c r="F1680" t="str">
        <f>IF(VLOOKUP($B1680,'Working final'!$A$4:$BU$2260,70,0)&gt;=75%,"Y","N")</f>
        <v>Y</v>
      </c>
      <c r="G1680" t="str">
        <f>IF(VLOOKUP($B1680,'Working final'!$A$4:$BU$2260,71,0)&gt;=30%,"Y","N")</f>
        <v>Y</v>
      </c>
      <c r="H1680" t="str">
        <f>IF(OR(VLOOKUP($B1680,'Working final'!$A$4:$BU$2260,72,0)&gt;=75%,VLOOKUP($B1680,'Working final'!$A$4:$BU$2260,73,0)&gt;=75%),"Y","N")</f>
        <v>N</v>
      </c>
      <c r="I1680" s="4" t="str">
        <f t="shared" si="26"/>
        <v>Reject</v>
      </c>
      <c r="J1680" s="1">
        <f>VLOOKUP($B1680,'Working final'!$A$4:$BU$2260,50,0)</f>
        <v>45016</v>
      </c>
    </row>
    <row r="1681" spans="1:10" x14ac:dyDescent="0.25">
      <c r="A1681">
        <v>1679</v>
      </c>
      <c r="B1681" t="s">
        <v>3664</v>
      </c>
      <c r="C1681" t="str">
        <f>IF(VLOOKUP($B1681,'Working final'!$A$4:$BU$2260,50,0)&gt;=DATE(2022,3,31),"Y","N")</f>
        <v>Y</v>
      </c>
      <c r="D1681" t="str">
        <f>IF(VLOOKUP($B1681,'Working final'!$A$4:$BU$2260,51,0)&gt;=1,"Y","N")</f>
        <v>Y</v>
      </c>
      <c r="E1681" t="str">
        <f>IF(VLOOKUP($B1681,'Working final'!$A$4:$BU$2260,51,0)&lt;200,"Y","N")</f>
        <v>Y</v>
      </c>
      <c r="F1681" t="str">
        <f>IF(VLOOKUP($B1681,'Working final'!$A$4:$BU$2260,70,0)&gt;=75%,"Y","N")</f>
        <v>Y</v>
      </c>
      <c r="G1681" t="str">
        <f>IF(VLOOKUP($B1681,'Working final'!$A$4:$BU$2260,71,0)&gt;=30%,"Y","N")</f>
        <v>Y</v>
      </c>
      <c r="H1681" t="str">
        <f>IF(OR(VLOOKUP($B1681,'Working final'!$A$4:$BU$2260,72,0)&gt;=75%,VLOOKUP($B1681,'Working final'!$A$4:$BU$2260,73,0)&gt;=75%),"Y","N")</f>
        <v>Y</v>
      </c>
      <c r="I1681" s="4" t="str">
        <f t="shared" si="26"/>
        <v>Accept</v>
      </c>
      <c r="J1681" s="1">
        <f>VLOOKUP($B1681,'Working final'!$A$4:$BU$2260,50,0)</f>
        <v>45016</v>
      </c>
    </row>
    <row r="1682" spans="1:10" hidden="1" x14ac:dyDescent="0.25">
      <c r="A1682">
        <v>1680</v>
      </c>
      <c r="B1682" t="s">
        <v>3666</v>
      </c>
      <c r="C1682" t="str">
        <f>IF(VLOOKUP($B1682,'Working final'!$A$4:$BU$2260,50,0)&gt;=DATE(2022,3,31),"Y","N")</f>
        <v>Y</v>
      </c>
      <c r="D1682" t="str">
        <f>IF(VLOOKUP($B1682,'Working final'!$A$4:$BU$2260,51,0)&gt;=1,"Y","N")</f>
        <v>Y</v>
      </c>
      <c r="E1682" t="str">
        <f>IF(VLOOKUP($B1682,'Working final'!$A$4:$BU$2260,51,0)&lt;200,"Y","N")</f>
        <v>Y</v>
      </c>
      <c r="F1682" t="str">
        <f>IF(VLOOKUP($B1682,'Working final'!$A$4:$BU$2260,70,0)&gt;=75%,"Y","N")</f>
        <v>Y</v>
      </c>
      <c r="G1682" t="str">
        <f>IF(VLOOKUP($B1682,'Working final'!$A$4:$BU$2260,71,0)&gt;=30%,"Y","N")</f>
        <v>Y</v>
      </c>
      <c r="H1682" t="str">
        <f>IF(OR(VLOOKUP($B1682,'Working final'!$A$4:$BU$2260,72,0)&gt;=75%,VLOOKUP($B1682,'Working final'!$A$4:$BU$2260,73,0)&gt;=75%),"Y","N")</f>
        <v>N</v>
      </c>
      <c r="I1682" s="4" t="str">
        <f t="shared" si="26"/>
        <v>Reject</v>
      </c>
      <c r="J1682" s="1">
        <f>VLOOKUP($B1682,'Working final'!$A$4:$BU$2260,50,0)</f>
        <v>45016</v>
      </c>
    </row>
    <row r="1683" spans="1:10" hidden="1" x14ac:dyDescent="0.25">
      <c r="A1683">
        <v>1681</v>
      </c>
      <c r="B1683" t="s">
        <v>3668</v>
      </c>
      <c r="C1683" t="str">
        <f>IF(VLOOKUP($B1683,'Working final'!$A$4:$BU$2260,50,0)&gt;=DATE(2022,3,31),"Y","N")</f>
        <v>N</v>
      </c>
      <c r="D1683" t="str">
        <f>IF(VLOOKUP($B1683,'Working final'!$A$4:$BU$2260,51,0)&gt;=1,"Y","N")</f>
        <v>N</v>
      </c>
      <c r="E1683" t="str">
        <f>IF(VLOOKUP($B1683,'Working final'!$A$4:$BU$2260,51,0)&lt;200,"Y","N")</f>
        <v>Y</v>
      </c>
      <c r="F1683" t="str">
        <f>IF(VLOOKUP($B1683,'Working final'!$A$4:$BU$2260,70,0)&gt;=75%,"Y","N")</f>
        <v>N</v>
      </c>
      <c r="G1683" t="str">
        <f>IF(VLOOKUP($B1683,'Working final'!$A$4:$BU$2260,71,0)&gt;=30%,"Y","N")</f>
        <v>N</v>
      </c>
      <c r="H1683" t="str">
        <f>IF(OR(VLOOKUP($B1683,'Working final'!$A$4:$BU$2260,72,0)&gt;=75%,VLOOKUP($B1683,'Working final'!$A$4:$BU$2260,73,0)&gt;=75%),"Y","N")</f>
        <v>N</v>
      </c>
      <c r="I1683" s="4" t="str">
        <f t="shared" si="26"/>
        <v>Reject</v>
      </c>
      <c r="J1683" s="1">
        <f>VLOOKUP($B1683,'Working final'!$A$4:$BU$2260,50,0)</f>
        <v>0</v>
      </c>
    </row>
    <row r="1684" spans="1:10" hidden="1" x14ac:dyDescent="0.25">
      <c r="A1684">
        <v>1682</v>
      </c>
      <c r="B1684" t="s">
        <v>3669</v>
      </c>
      <c r="C1684" t="str">
        <f>IF(VLOOKUP($B1684,'Working final'!$A$4:$BU$2260,50,0)&gt;=DATE(2022,3,31),"Y","N")</f>
        <v>Y</v>
      </c>
      <c r="D1684" t="str">
        <f>IF(VLOOKUP($B1684,'Working final'!$A$4:$BU$2260,51,0)&gt;=1,"Y","N")</f>
        <v>Y</v>
      </c>
      <c r="E1684" t="str">
        <f>IF(VLOOKUP($B1684,'Working final'!$A$4:$BU$2260,51,0)&lt;200,"Y","N")</f>
        <v>Y</v>
      </c>
      <c r="F1684" t="str">
        <f>IF(VLOOKUP($B1684,'Working final'!$A$4:$BU$2260,70,0)&gt;=75%,"Y","N")</f>
        <v>Y</v>
      </c>
      <c r="G1684" t="str">
        <f>IF(VLOOKUP($B1684,'Working final'!$A$4:$BU$2260,71,0)&gt;=30%,"Y","N")</f>
        <v>Y</v>
      </c>
      <c r="H1684" t="str">
        <f>IF(OR(VLOOKUP($B1684,'Working final'!$A$4:$BU$2260,72,0)&gt;=75%,VLOOKUP($B1684,'Working final'!$A$4:$BU$2260,73,0)&gt;=75%),"Y","N")</f>
        <v>N</v>
      </c>
      <c r="I1684" s="4" t="str">
        <f t="shared" si="26"/>
        <v>Reject</v>
      </c>
      <c r="J1684" s="1">
        <f>VLOOKUP($B1684,'Working final'!$A$4:$BU$2260,50,0)</f>
        <v>45016</v>
      </c>
    </row>
    <row r="1685" spans="1:10" x14ac:dyDescent="0.25">
      <c r="A1685">
        <v>1683</v>
      </c>
      <c r="B1685" t="s">
        <v>3675</v>
      </c>
      <c r="C1685" t="str">
        <f>IF(VLOOKUP($B1685,'Working final'!$A$4:$BU$2260,50,0)&gt;=DATE(2022,3,31),"Y","N")</f>
        <v>Y</v>
      </c>
      <c r="D1685" t="str">
        <f>IF(VLOOKUP($B1685,'Working final'!$A$4:$BU$2260,51,0)&gt;=1,"Y","N")</f>
        <v>Y</v>
      </c>
      <c r="E1685" t="str">
        <f>IF(VLOOKUP($B1685,'Working final'!$A$4:$BU$2260,51,0)&lt;200,"Y","N")</f>
        <v>Y</v>
      </c>
      <c r="F1685" t="str">
        <f>IF(VLOOKUP($B1685,'Working final'!$A$4:$BU$2260,70,0)&gt;=75%,"Y","N")</f>
        <v>Y</v>
      </c>
      <c r="G1685" t="str">
        <f>IF(VLOOKUP($B1685,'Working final'!$A$4:$BU$2260,71,0)&gt;=30%,"Y","N")</f>
        <v>Y</v>
      </c>
      <c r="H1685" t="str">
        <f>IF(OR(VLOOKUP($B1685,'Working final'!$A$4:$BU$2260,72,0)&gt;=75%,VLOOKUP($B1685,'Working final'!$A$4:$BU$2260,73,0)&gt;=75%),"Y","N")</f>
        <v>Y</v>
      </c>
      <c r="I1685" s="4" t="str">
        <f t="shared" si="26"/>
        <v>Accept</v>
      </c>
      <c r="J1685" s="1">
        <f>VLOOKUP($B1685,'Working final'!$A$4:$BU$2260,50,0)</f>
        <v>45016</v>
      </c>
    </row>
    <row r="1686" spans="1:10" hidden="1" x14ac:dyDescent="0.25">
      <c r="A1686">
        <v>1684</v>
      </c>
      <c r="B1686" t="s">
        <v>3676</v>
      </c>
      <c r="C1686" t="str">
        <f>IF(VLOOKUP($B1686,'Working final'!$A$4:$BU$2260,50,0)&gt;=DATE(2022,3,31),"Y","N")</f>
        <v>Y</v>
      </c>
      <c r="D1686" t="str">
        <f>IF(VLOOKUP($B1686,'Working final'!$A$4:$BU$2260,51,0)&gt;=1,"Y","N")</f>
        <v>Y</v>
      </c>
      <c r="E1686" t="str">
        <f>IF(VLOOKUP($B1686,'Working final'!$A$4:$BU$2260,51,0)&lt;200,"Y","N")</f>
        <v>N</v>
      </c>
      <c r="F1686" t="str">
        <f>IF(VLOOKUP($B1686,'Working final'!$A$4:$BU$2260,70,0)&gt;=75%,"Y","N")</f>
        <v>Y</v>
      </c>
      <c r="G1686" t="str">
        <f>IF(VLOOKUP($B1686,'Working final'!$A$4:$BU$2260,71,0)&gt;=30%,"Y","N")</f>
        <v>N</v>
      </c>
      <c r="H1686" t="str">
        <f>IF(OR(VLOOKUP($B1686,'Working final'!$A$4:$BU$2260,72,0)&gt;=75%,VLOOKUP($B1686,'Working final'!$A$4:$BU$2260,73,0)&gt;=75%),"Y","N")</f>
        <v>N</v>
      </c>
      <c r="I1686" s="4" t="str">
        <f t="shared" si="26"/>
        <v>Reject</v>
      </c>
      <c r="J1686" s="1">
        <f>VLOOKUP($B1686,'Working final'!$A$4:$BU$2260,50,0)</f>
        <v>45016</v>
      </c>
    </row>
    <row r="1687" spans="1:10" x14ac:dyDescent="0.25">
      <c r="A1687">
        <v>1685</v>
      </c>
      <c r="B1687" t="s">
        <v>3683</v>
      </c>
      <c r="C1687" t="str">
        <f>IF(VLOOKUP($B1687,'Working final'!$A$4:$BU$2260,50,0)&gt;=DATE(2022,3,31),"Y","N")</f>
        <v>Y</v>
      </c>
      <c r="D1687" t="str">
        <f>IF(VLOOKUP($B1687,'Working final'!$A$4:$BU$2260,51,0)&gt;=1,"Y","N")</f>
        <v>Y</v>
      </c>
      <c r="E1687" t="str">
        <f>IF(VLOOKUP($B1687,'Working final'!$A$4:$BU$2260,51,0)&lt;200,"Y","N")</f>
        <v>Y</v>
      </c>
      <c r="F1687" t="str">
        <f>IF(VLOOKUP($B1687,'Working final'!$A$4:$BU$2260,70,0)&gt;=75%,"Y","N")</f>
        <v>Y</v>
      </c>
      <c r="G1687" t="str">
        <f>IF(VLOOKUP($B1687,'Working final'!$A$4:$BU$2260,71,0)&gt;=30%,"Y","N")</f>
        <v>Y</v>
      </c>
      <c r="H1687" t="str">
        <f>IF(OR(VLOOKUP($B1687,'Working final'!$A$4:$BU$2260,72,0)&gt;=75%,VLOOKUP($B1687,'Working final'!$A$4:$BU$2260,73,0)&gt;=75%),"Y","N")</f>
        <v>Y</v>
      </c>
      <c r="I1687" s="4" t="str">
        <f t="shared" si="26"/>
        <v>Accept</v>
      </c>
      <c r="J1687" s="1">
        <f>VLOOKUP($B1687,'Working final'!$A$4:$BU$2260,50,0)</f>
        <v>45016</v>
      </c>
    </row>
    <row r="1688" spans="1:10" hidden="1" x14ac:dyDescent="0.25">
      <c r="A1688">
        <v>1686</v>
      </c>
      <c r="B1688" t="s">
        <v>3684</v>
      </c>
      <c r="C1688" t="str">
        <f>IF(VLOOKUP($B1688,'Working final'!$A$4:$BU$2260,50,0)&gt;=DATE(2022,3,31),"Y","N")</f>
        <v>Y</v>
      </c>
      <c r="D1688" t="str">
        <f>IF(VLOOKUP($B1688,'Working final'!$A$4:$BU$2260,51,0)&gt;=1,"Y","N")</f>
        <v>Y</v>
      </c>
      <c r="E1688" t="str">
        <f>IF(VLOOKUP($B1688,'Working final'!$A$4:$BU$2260,51,0)&lt;200,"Y","N")</f>
        <v>N</v>
      </c>
      <c r="F1688" t="str">
        <f>IF(VLOOKUP($B1688,'Working final'!$A$4:$BU$2260,70,0)&gt;=75%,"Y","N")</f>
        <v>Y</v>
      </c>
      <c r="G1688" t="str">
        <f>IF(VLOOKUP($B1688,'Working final'!$A$4:$BU$2260,71,0)&gt;=30%,"Y","N")</f>
        <v>Y</v>
      </c>
      <c r="H1688" t="str">
        <f>IF(OR(VLOOKUP($B1688,'Working final'!$A$4:$BU$2260,72,0)&gt;=75%,VLOOKUP($B1688,'Working final'!$A$4:$BU$2260,73,0)&gt;=75%),"Y","N")</f>
        <v>Y</v>
      </c>
      <c r="I1688" s="4" t="str">
        <f t="shared" si="26"/>
        <v>Reject</v>
      </c>
      <c r="J1688" s="1">
        <f>VLOOKUP($B1688,'Working final'!$A$4:$BU$2260,50,0)</f>
        <v>45016</v>
      </c>
    </row>
    <row r="1689" spans="1:10" hidden="1" x14ac:dyDescent="0.25">
      <c r="A1689">
        <v>1687</v>
      </c>
      <c r="B1689" t="s">
        <v>3685</v>
      </c>
      <c r="C1689" t="str">
        <f>IF(VLOOKUP($B1689,'Working final'!$A$4:$BU$2260,50,0)&gt;=DATE(2022,3,31),"Y","N")</f>
        <v>Y</v>
      </c>
      <c r="D1689" t="str">
        <f>IF(VLOOKUP($B1689,'Working final'!$A$4:$BU$2260,51,0)&gt;=1,"Y","N")</f>
        <v>Y</v>
      </c>
      <c r="E1689" t="str">
        <f>IF(VLOOKUP($B1689,'Working final'!$A$4:$BU$2260,51,0)&lt;200,"Y","N")</f>
        <v>N</v>
      </c>
      <c r="F1689" t="str">
        <f>IF(VLOOKUP($B1689,'Working final'!$A$4:$BU$2260,70,0)&gt;=75%,"Y","N")</f>
        <v>Y</v>
      </c>
      <c r="G1689" t="str">
        <f>IF(VLOOKUP($B1689,'Working final'!$A$4:$BU$2260,71,0)&gt;=30%,"Y","N")</f>
        <v>Y</v>
      </c>
      <c r="H1689" t="str">
        <f>IF(OR(VLOOKUP($B1689,'Working final'!$A$4:$BU$2260,72,0)&gt;=75%,VLOOKUP($B1689,'Working final'!$A$4:$BU$2260,73,0)&gt;=75%),"Y","N")</f>
        <v>N</v>
      </c>
      <c r="I1689" s="4" t="str">
        <f t="shared" si="26"/>
        <v>Reject</v>
      </c>
      <c r="J1689" s="1">
        <f>VLOOKUP($B1689,'Working final'!$A$4:$BU$2260,50,0)</f>
        <v>45016</v>
      </c>
    </row>
    <row r="1690" spans="1:10" hidden="1" x14ac:dyDescent="0.25">
      <c r="A1690">
        <v>1688</v>
      </c>
      <c r="B1690" t="s">
        <v>3686</v>
      </c>
      <c r="C1690" t="str">
        <f>IF(VLOOKUP($B1690,'Working final'!$A$4:$BU$2260,50,0)&gt;=DATE(2022,3,31),"Y","N")</f>
        <v>Y</v>
      </c>
      <c r="D1690" t="str">
        <f>IF(VLOOKUP($B1690,'Working final'!$A$4:$BU$2260,51,0)&gt;=1,"Y","N")</f>
        <v>Y</v>
      </c>
      <c r="E1690" t="str">
        <f>IF(VLOOKUP($B1690,'Working final'!$A$4:$BU$2260,51,0)&lt;200,"Y","N")</f>
        <v>N</v>
      </c>
      <c r="F1690" t="str">
        <f>IF(VLOOKUP($B1690,'Working final'!$A$4:$BU$2260,70,0)&gt;=75%,"Y","N")</f>
        <v>Y</v>
      </c>
      <c r="G1690" t="str">
        <f>IF(VLOOKUP($B1690,'Working final'!$A$4:$BU$2260,71,0)&gt;=30%,"Y","N")</f>
        <v>Y</v>
      </c>
      <c r="H1690" t="str">
        <f>IF(OR(VLOOKUP($B1690,'Working final'!$A$4:$BU$2260,72,0)&gt;=75%,VLOOKUP($B1690,'Working final'!$A$4:$BU$2260,73,0)&gt;=75%),"Y","N")</f>
        <v>Y</v>
      </c>
      <c r="I1690" s="4" t="str">
        <f t="shared" si="26"/>
        <v>Reject</v>
      </c>
      <c r="J1690" s="1">
        <f>VLOOKUP($B1690,'Working final'!$A$4:$BU$2260,50,0)</f>
        <v>45016</v>
      </c>
    </row>
    <row r="1691" spans="1:10" hidden="1" x14ac:dyDescent="0.25">
      <c r="A1691">
        <v>1689</v>
      </c>
      <c r="B1691" t="s">
        <v>3687</v>
      </c>
      <c r="C1691" t="str">
        <f>IF(VLOOKUP($B1691,'Working final'!$A$4:$BU$2260,50,0)&gt;=DATE(2022,3,31),"Y","N")</f>
        <v>Y</v>
      </c>
      <c r="D1691" t="str">
        <f>IF(VLOOKUP($B1691,'Working final'!$A$4:$BU$2260,51,0)&gt;=1,"Y","N")</f>
        <v>Y</v>
      </c>
      <c r="E1691" t="str">
        <f>IF(VLOOKUP($B1691,'Working final'!$A$4:$BU$2260,51,0)&lt;200,"Y","N")</f>
        <v>Y</v>
      </c>
      <c r="F1691" t="str">
        <f>IF(VLOOKUP($B1691,'Working final'!$A$4:$BU$2260,70,0)&gt;=75%,"Y","N")</f>
        <v>Y</v>
      </c>
      <c r="G1691" t="str">
        <f>IF(VLOOKUP($B1691,'Working final'!$A$4:$BU$2260,71,0)&gt;=30%,"Y","N")</f>
        <v>Y</v>
      </c>
      <c r="H1691" t="str">
        <f>IF(OR(VLOOKUP($B1691,'Working final'!$A$4:$BU$2260,72,0)&gt;=75%,VLOOKUP($B1691,'Working final'!$A$4:$BU$2260,73,0)&gt;=75%),"Y","N")</f>
        <v>N</v>
      </c>
      <c r="I1691" s="4" t="str">
        <f t="shared" si="26"/>
        <v>Reject</v>
      </c>
      <c r="J1691" s="1">
        <f>VLOOKUP($B1691,'Working final'!$A$4:$BU$2260,50,0)</f>
        <v>45016</v>
      </c>
    </row>
    <row r="1692" spans="1:10" hidden="1" x14ac:dyDescent="0.25">
      <c r="A1692">
        <v>1690</v>
      </c>
      <c r="B1692" t="s">
        <v>3688</v>
      </c>
      <c r="C1692" t="str">
        <f>IF(VLOOKUP($B1692,'Working final'!$A$4:$BU$2260,50,0)&gt;=DATE(2022,3,31),"Y","N")</f>
        <v>Y</v>
      </c>
      <c r="D1692" t="str">
        <f>IF(VLOOKUP($B1692,'Working final'!$A$4:$BU$2260,51,0)&gt;=1,"Y","N")</f>
        <v>Y</v>
      </c>
      <c r="E1692" t="str">
        <f>IF(VLOOKUP($B1692,'Working final'!$A$4:$BU$2260,51,0)&lt;200,"Y","N")</f>
        <v>Y</v>
      </c>
      <c r="F1692" t="str">
        <f>IF(VLOOKUP($B1692,'Working final'!$A$4:$BU$2260,70,0)&gt;=75%,"Y","N")</f>
        <v>Y</v>
      </c>
      <c r="G1692" t="str">
        <f>IF(VLOOKUP($B1692,'Working final'!$A$4:$BU$2260,71,0)&gt;=30%,"Y","N")</f>
        <v>Y</v>
      </c>
      <c r="H1692" t="str">
        <f>IF(OR(VLOOKUP($B1692,'Working final'!$A$4:$BU$2260,72,0)&gt;=75%,VLOOKUP($B1692,'Working final'!$A$4:$BU$2260,73,0)&gt;=75%),"Y","N")</f>
        <v>N</v>
      </c>
      <c r="I1692" s="4" t="str">
        <f t="shared" si="26"/>
        <v>Reject</v>
      </c>
      <c r="J1692" s="1">
        <f>VLOOKUP($B1692,'Working final'!$A$4:$BU$2260,50,0)</f>
        <v>45016</v>
      </c>
    </row>
    <row r="1693" spans="1:10" hidden="1" x14ac:dyDescent="0.25">
      <c r="A1693">
        <v>1691</v>
      </c>
      <c r="B1693" t="s">
        <v>3691</v>
      </c>
      <c r="C1693" t="str">
        <f>IF(VLOOKUP($B1693,'Working final'!$A$4:$BU$2260,50,0)&gt;=DATE(2022,3,31),"Y","N")</f>
        <v>Y</v>
      </c>
      <c r="D1693" t="str">
        <f>IF(VLOOKUP($B1693,'Working final'!$A$4:$BU$2260,51,0)&gt;=1,"Y","N")</f>
        <v>Y</v>
      </c>
      <c r="E1693" t="str">
        <f>IF(VLOOKUP($B1693,'Working final'!$A$4:$BU$2260,51,0)&lt;200,"Y","N")</f>
        <v>Y</v>
      </c>
      <c r="F1693" t="str">
        <f>IF(VLOOKUP($B1693,'Working final'!$A$4:$BU$2260,70,0)&gt;=75%,"Y","N")</f>
        <v>Y</v>
      </c>
      <c r="G1693" t="str">
        <f>IF(VLOOKUP($B1693,'Working final'!$A$4:$BU$2260,71,0)&gt;=30%,"Y","N")</f>
        <v>Y</v>
      </c>
      <c r="H1693" t="str">
        <f>IF(OR(VLOOKUP($B1693,'Working final'!$A$4:$BU$2260,72,0)&gt;=75%,VLOOKUP($B1693,'Working final'!$A$4:$BU$2260,73,0)&gt;=75%),"Y","N")</f>
        <v>N</v>
      </c>
      <c r="I1693" s="4" t="str">
        <f t="shared" si="26"/>
        <v>Reject</v>
      </c>
      <c r="J1693" s="1">
        <f>VLOOKUP($B1693,'Working final'!$A$4:$BU$2260,50,0)</f>
        <v>44651</v>
      </c>
    </row>
    <row r="1694" spans="1:10" hidden="1" x14ac:dyDescent="0.25">
      <c r="A1694">
        <v>1692</v>
      </c>
      <c r="B1694" t="s">
        <v>3694</v>
      </c>
      <c r="C1694" t="str">
        <f>IF(VLOOKUP($B1694,'Working final'!$A$4:$BU$2260,50,0)&gt;=DATE(2022,3,31),"Y","N")</f>
        <v>Y</v>
      </c>
      <c r="D1694" t="str">
        <f>IF(VLOOKUP($B1694,'Working final'!$A$4:$BU$2260,51,0)&gt;=1,"Y","N")</f>
        <v>Y</v>
      </c>
      <c r="E1694" t="str">
        <f>IF(VLOOKUP($B1694,'Working final'!$A$4:$BU$2260,51,0)&lt;200,"Y","N")</f>
        <v>Y</v>
      </c>
      <c r="F1694" t="str">
        <f>IF(VLOOKUP($B1694,'Working final'!$A$4:$BU$2260,70,0)&gt;=75%,"Y","N")</f>
        <v>N</v>
      </c>
      <c r="G1694" t="str">
        <f>IF(VLOOKUP($B1694,'Working final'!$A$4:$BU$2260,71,0)&gt;=30%,"Y","N")</f>
        <v>Y</v>
      </c>
      <c r="H1694" t="str">
        <f>IF(OR(VLOOKUP($B1694,'Working final'!$A$4:$BU$2260,72,0)&gt;=75%,VLOOKUP($B1694,'Working final'!$A$4:$BU$2260,73,0)&gt;=75%),"Y","N")</f>
        <v>Y</v>
      </c>
      <c r="I1694" s="4" t="str">
        <f t="shared" si="26"/>
        <v>Reject</v>
      </c>
      <c r="J1694" s="1">
        <f>VLOOKUP($B1694,'Working final'!$A$4:$BU$2260,50,0)</f>
        <v>45016</v>
      </c>
    </row>
    <row r="1695" spans="1:10" hidden="1" x14ac:dyDescent="0.25">
      <c r="A1695">
        <v>1693</v>
      </c>
      <c r="B1695" t="s">
        <v>3695</v>
      </c>
      <c r="C1695" t="str">
        <f>IF(VLOOKUP($B1695,'Working final'!$A$4:$BU$2260,50,0)&gt;=DATE(2022,3,31),"Y","N")</f>
        <v>Y</v>
      </c>
      <c r="D1695" t="str">
        <f>IF(VLOOKUP($B1695,'Working final'!$A$4:$BU$2260,51,0)&gt;=1,"Y","N")</f>
        <v>Y</v>
      </c>
      <c r="E1695" t="str">
        <f>IF(VLOOKUP($B1695,'Working final'!$A$4:$BU$2260,51,0)&lt;200,"Y","N")</f>
        <v>Y</v>
      </c>
      <c r="F1695" t="str">
        <f>IF(VLOOKUP($B1695,'Working final'!$A$4:$BU$2260,70,0)&gt;=75%,"Y","N")</f>
        <v>N</v>
      </c>
      <c r="G1695" t="str">
        <f>IF(VLOOKUP($B1695,'Working final'!$A$4:$BU$2260,71,0)&gt;=30%,"Y","N")</f>
        <v>Y</v>
      </c>
      <c r="H1695" t="str">
        <f>IF(OR(VLOOKUP($B1695,'Working final'!$A$4:$BU$2260,72,0)&gt;=75%,VLOOKUP($B1695,'Working final'!$A$4:$BU$2260,73,0)&gt;=75%),"Y","N")</f>
        <v>N</v>
      </c>
      <c r="I1695" s="4" t="str">
        <f t="shared" si="26"/>
        <v>Reject</v>
      </c>
      <c r="J1695" s="1">
        <f>VLOOKUP($B1695,'Working final'!$A$4:$BU$2260,50,0)</f>
        <v>45016</v>
      </c>
    </row>
    <row r="1696" spans="1:10" hidden="1" x14ac:dyDescent="0.25">
      <c r="A1696">
        <v>1694</v>
      </c>
      <c r="B1696" t="s">
        <v>3696</v>
      </c>
      <c r="C1696" t="str">
        <f>IF(VLOOKUP($B1696,'Working final'!$A$4:$BU$2260,50,0)&gt;=DATE(2022,3,31),"Y","N")</f>
        <v>N</v>
      </c>
      <c r="D1696" t="str">
        <f>IF(VLOOKUP($B1696,'Working final'!$A$4:$BU$2260,51,0)&gt;=1,"Y","N")</f>
        <v>N</v>
      </c>
      <c r="E1696" t="str">
        <f>IF(VLOOKUP($B1696,'Working final'!$A$4:$BU$2260,51,0)&lt;200,"Y","N")</f>
        <v>Y</v>
      </c>
      <c r="F1696" t="str">
        <f>IF(VLOOKUP($B1696,'Working final'!$A$4:$BU$2260,70,0)&gt;=75%,"Y","N")</f>
        <v>N</v>
      </c>
      <c r="G1696" t="str">
        <f>IF(VLOOKUP($B1696,'Working final'!$A$4:$BU$2260,71,0)&gt;=30%,"Y","N")</f>
        <v>N</v>
      </c>
      <c r="H1696" t="str">
        <f>IF(OR(VLOOKUP($B1696,'Working final'!$A$4:$BU$2260,72,0)&gt;=75%,VLOOKUP($B1696,'Working final'!$A$4:$BU$2260,73,0)&gt;=75%),"Y","N")</f>
        <v>N</v>
      </c>
      <c r="I1696" s="4" t="str">
        <f t="shared" si="26"/>
        <v>Reject</v>
      </c>
      <c r="J1696" s="1">
        <f>VLOOKUP($B1696,'Working final'!$A$4:$BU$2260,50,0)</f>
        <v>0</v>
      </c>
    </row>
    <row r="1697" spans="1:10" hidden="1" x14ac:dyDescent="0.25">
      <c r="A1697">
        <v>1695</v>
      </c>
      <c r="B1697" t="s">
        <v>3699</v>
      </c>
      <c r="C1697" t="str">
        <f>IF(VLOOKUP($B1697,'Working final'!$A$4:$BU$2260,50,0)&gt;=DATE(2022,3,31),"Y","N")</f>
        <v>N</v>
      </c>
      <c r="D1697" t="str">
        <f>IF(VLOOKUP($B1697,'Working final'!$A$4:$BU$2260,51,0)&gt;=1,"Y","N")</f>
        <v>N</v>
      </c>
      <c r="E1697" t="str">
        <f>IF(VLOOKUP($B1697,'Working final'!$A$4:$BU$2260,51,0)&lt;200,"Y","N")</f>
        <v>Y</v>
      </c>
      <c r="F1697" t="str">
        <f>IF(VLOOKUP($B1697,'Working final'!$A$4:$BU$2260,70,0)&gt;=75%,"Y","N")</f>
        <v>N</v>
      </c>
      <c r="G1697" t="str">
        <f>IF(VLOOKUP($B1697,'Working final'!$A$4:$BU$2260,71,0)&gt;=30%,"Y","N")</f>
        <v>N</v>
      </c>
      <c r="H1697" t="str">
        <f>IF(OR(VLOOKUP($B1697,'Working final'!$A$4:$BU$2260,72,0)&gt;=75%,VLOOKUP($B1697,'Working final'!$A$4:$BU$2260,73,0)&gt;=75%),"Y","N")</f>
        <v>N</v>
      </c>
      <c r="I1697" s="4" t="str">
        <f t="shared" si="26"/>
        <v>Reject</v>
      </c>
      <c r="J1697" s="1">
        <f>VLOOKUP($B1697,'Working final'!$A$4:$BU$2260,50,0)</f>
        <v>0</v>
      </c>
    </row>
    <row r="1698" spans="1:10" hidden="1" x14ac:dyDescent="0.25">
      <c r="A1698">
        <v>1696</v>
      </c>
      <c r="B1698" t="s">
        <v>3700</v>
      </c>
      <c r="C1698" t="str">
        <f>IF(VLOOKUP($B1698,'Working final'!$A$4:$BU$2260,50,0)&gt;=DATE(2022,3,31),"Y","N")</f>
        <v>N</v>
      </c>
      <c r="D1698" t="str">
        <f>IF(VLOOKUP($B1698,'Working final'!$A$4:$BU$2260,51,0)&gt;=1,"Y","N")</f>
        <v>N</v>
      </c>
      <c r="E1698" t="str">
        <f>IF(VLOOKUP($B1698,'Working final'!$A$4:$BU$2260,51,0)&lt;200,"Y","N")</f>
        <v>Y</v>
      </c>
      <c r="F1698" t="str">
        <f>IF(VLOOKUP($B1698,'Working final'!$A$4:$BU$2260,70,0)&gt;=75%,"Y","N")</f>
        <v>N</v>
      </c>
      <c r="G1698" t="str">
        <f>IF(VLOOKUP($B1698,'Working final'!$A$4:$BU$2260,71,0)&gt;=30%,"Y","N")</f>
        <v>N</v>
      </c>
      <c r="H1698" t="str">
        <f>IF(OR(VLOOKUP($B1698,'Working final'!$A$4:$BU$2260,72,0)&gt;=75%,VLOOKUP($B1698,'Working final'!$A$4:$BU$2260,73,0)&gt;=75%),"Y","N")</f>
        <v>N</v>
      </c>
      <c r="I1698" s="4" t="str">
        <f t="shared" si="26"/>
        <v>Reject</v>
      </c>
      <c r="J1698" s="1">
        <f>VLOOKUP($B1698,'Working final'!$A$4:$BU$2260,50,0)</f>
        <v>0</v>
      </c>
    </row>
    <row r="1699" spans="1:10" hidden="1" x14ac:dyDescent="0.25">
      <c r="A1699">
        <v>1697</v>
      </c>
      <c r="B1699" t="s">
        <v>3702</v>
      </c>
      <c r="C1699" t="str">
        <f>IF(VLOOKUP($B1699,'Working final'!$A$4:$BU$2260,50,0)&gt;=DATE(2022,3,31),"Y","N")</f>
        <v>N</v>
      </c>
      <c r="D1699" t="str">
        <f>IF(VLOOKUP($B1699,'Working final'!$A$4:$BU$2260,51,0)&gt;=1,"Y","N")</f>
        <v>N</v>
      </c>
      <c r="E1699" t="str">
        <f>IF(VLOOKUP($B1699,'Working final'!$A$4:$BU$2260,51,0)&lt;200,"Y","N")</f>
        <v>Y</v>
      </c>
      <c r="F1699" t="str">
        <f>IF(VLOOKUP($B1699,'Working final'!$A$4:$BU$2260,70,0)&gt;=75%,"Y","N")</f>
        <v>N</v>
      </c>
      <c r="G1699" t="str">
        <f>IF(VLOOKUP($B1699,'Working final'!$A$4:$BU$2260,71,0)&gt;=30%,"Y","N")</f>
        <v>N</v>
      </c>
      <c r="H1699" t="str">
        <f>IF(OR(VLOOKUP($B1699,'Working final'!$A$4:$BU$2260,72,0)&gt;=75%,VLOOKUP($B1699,'Working final'!$A$4:$BU$2260,73,0)&gt;=75%),"Y","N")</f>
        <v>N</v>
      </c>
      <c r="I1699" s="4" t="str">
        <f t="shared" si="26"/>
        <v>Reject</v>
      </c>
      <c r="J1699" s="1">
        <f>VLOOKUP($B1699,'Working final'!$A$4:$BU$2260,50,0)</f>
        <v>0</v>
      </c>
    </row>
    <row r="1700" spans="1:10" hidden="1" x14ac:dyDescent="0.25">
      <c r="A1700">
        <v>1698</v>
      </c>
      <c r="B1700" t="s">
        <v>3703</v>
      </c>
      <c r="C1700" t="str">
        <f>IF(VLOOKUP($B1700,'Working final'!$A$4:$BU$2260,50,0)&gt;=DATE(2022,3,31),"Y","N")</f>
        <v>N</v>
      </c>
      <c r="D1700" t="str">
        <f>IF(VLOOKUP($B1700,'Working final'!$A$4:$BU$2260,51,0)&gt;=1,"Y","N")</f>
        <v>N</v>
      </c>
      <c r="E1700" t="str">
        <f>IF(VLOOKUP($B1700,'Working final'!$A$4:$BU$2260,51,0)&lt;200,"Y","N")</f>
        <v>Y</v>
      </c>
      <c r="F1700" t="str">
        <f>IF(VLOOKUP($B1700,'Working final'!$A$4:$BU$2260,70,0)&gt;=75%,"Y","N")</f>
        <v>N</v>
      </c>
      <c r="G1700" t="str">
        <f>IF(VLOOKUP($B1700,'Working final'!$A$4:$BU$2260,71,0)&gt;=30%,"Y","N")</f>
        <v>N</v>
      </c>
      <c r="H1700" t="str">
        <f>IF(OR(VLOOKUP($B1700,'Working final'!$A$4:$BU$2260,72,0)&gt;=75%,VLOOKUP($B1700,'Working final'!$A$4:$BU$2260,73,0)&gt;=75%),"Y","N")</f>
        <v>N</v>
      </c>
      <c r="I1700" s="4" t="str">
        <f t="shared" si="26"/>
        <v>Reject</v>
      </c>
      <c r="J1700" s="1">
        <f>VLOOKUP($B1700,'Working final'!$A$4:$BU$2260,50,0)</f>
        <v>0</v>
      </c>
    </row>
    <row r="1701" spans="1:10" hidden="1" x14ac:dyDescent="0.25">
      <c r="A1701">
        <v>1699</v>
      </c>
      <c r="B1701" t="s">
        <v>3704</v>
      </c>
      <c r="C1701" t="str">
        <f>IF(VLOOKUP($B1701,'Working final'!$A$4:$BU$2260,50,0)&gt;=DATE(2022,3,31),"Y","N")</f>
        <v>N</v>
      </c>
      <c r="D1701" t="str">
        <f>IF(VLOOKUP($B1701,'Working final'!$A$4:$BU$2260,51,0)&gt;=1,"Y","N")</f>
        <v>N</v>
      </c>
      <c r="E1701" t="str">
        <f>IF(VLOOKUP($B1701,'Working final'!$A$4:$BU$2260,51,0)&lt;200,"Y","N")</f>
        <v>Y</v>
      </c>
      <c r="F1701" t="str">
        <f>IF(VLOOKUP($B1701,'Working final'!$A$4:$BU$2260,70,0)&gt;=75%,"Y","N")</f>
        <v>N</v>
      </c>
      <c r="G1701" t="str">
        <f>IF(VLOOKUP($B1701,'Working final'!$A$4:$BU$2260,71,0)&gt;=30%,"Y","N")</f>
        <v>N</v>
      </c>
      <c r="H1701" t="str">
        <f>IF(OR(VLOOKUP($B1701,'Working final'!$A$4:$BU$2260,72,0)&gt;=75%,VLOOKUP($B1701,'Working final'!$A$4:$BU$2260,73,0)&gt;=75%),"Y","N")</f>
        <v>N</v>
      </c>
      <c r="I1701" s="4" t="str">
        <f t="shared" si="26"/>
        <v>Reject</v>
      </c>
      <c r="J1701" s="1">
        <f>VLOOKUP($B1701,'Working final'!$A$4:$BU$2260,50,0)</f>
        <v>0</v>
      </c>
    </row>
    <row r="1702" spans="1:10" hidden="1" x14ac:dyDescent="0.25">
      <c r="A1702">
        <v>1700</v>
      </c>
      <c r="B1702" t="s">
        <v>3707</v>
      </c>
      <c r="C1702" t="str">
        <f>IF(VLOOKUP($B1702,'Working final'!$A$4:$BU$2260,50,0)&gt;=DATE(2022,3,31),"Y","N")</f>
        <v>N</v>
      </c>
      <c r="D1702" t="str">
        <f>IF(VLOOKUP($B1702,'Working final'!$A$4:$BU$2260,51,0)&gt;=1,"Y","N")</f>
        <v>N</v>
      </c>
      <c r="E1702" t="str">
        <f>IF(VLOOKUP($B1702,'Working final'!$A$4:$BU$2260,51,0)&lt;200,"Y","N")</f>
        <v>Y</v>
      </c>
      <c r="F1702" t="str">
        <f>IF(VLOOKUP($B1702,'Working final'!$A$4:$BU$2260,70,0)&gt;=75%,"Y","N")</f>
        <v>N</v>
      </c>
      <c r="G1702" t="str">
        <f>IF(VLOOKUP($B1702,'Working final'!$A$4:$BU$2260,71,0)&gt;=30%,"Y","N")</f>
        <v>N</v>
      </c>
      <c r="H1702" t="str">
        <f>IF(OR(VLOOKUP($B1702,'Working final'!$A$4:$BU$2260,72,0)&gt;=75%,VLOOKUP($B1702,'Working final'!$A$4:$BU$2260,73,0)&gt;=75%),"Y","N")</f>
        <v>N</v>
      </c>
      <c r="I1702" s="4" t="str">
        <f t="shared" si="26"/>
        <v>Reject</v>
      </c>
      <c r="J1702" s="1">
        <f>VLOOKUP($B1702,'Working final'!$A$4:$BU$2260,50,0)</f>
        <v>0</v>
      </c>
    </row>
    <row r="1703" spans="1:10" hidden="1" x14ac:dyDescent="0.25">
      <c r="A1703">
        <v>1701</v>
      </c>
      <c r="B1703" t="s">
        <v>3711</v>
      </c>
      <c r="C1703" t="str">
        <f>IF(VLOOKUP($B1703,'Working final'!$A$4:$BU$2260,50,0)&gt;=DATE(2022,3,31),"Y","N")</f>
        <v>Y</v>
      </c>
      <c r="D1703" t="str">
        <f>IF(VLOOKUP($B1703,'Working final'!$A$4:$BU$2260,51,0)&gt;=1,"Y","N")</f>
        <v>Y</v>
      </c>
      <c r="E1703" t="str">
        <f>IF(VLOOKUP($B1703,'Working final'!$A$4:$BU$2260,51,0)&lt;200,"Y","N")</f>
        <v>N</v>
      </c>
      <c r="F1703" t="str">
        <f>IF(VLOOKUP($B1703,'Working final'!$A$4:$BU$2260,70,0)&gt;=75%,"Y","N")</f>
        <v>Y</v>
      </c>
      <c r="G1703" t="str">
        <f>IF(VLOOKUP($B1703,'Working final'!$A$4:$BU$2260,71,0)&gt;=30%,"Y","N")</f>
        <v>Y</v>
      </c>
      <c r="H1703" t="str">
        <f>IF(OR(VLOOKUP($B1703,'Working final'!$A$4:$BU$2260,72,0)&gt;=75%,VLOOKUP($B1703,'Working final'!$A$4:$BU$2260,73,0)&gt;=75%),"Y","N")</f>
        <v>Y</v>
      </c>
      <c r="I1703" s="4" t="str">
        <f t="shared" si="26"/>
        <v>Reject</v>
      </c>
      <c r="J1703" s="1">
        <f>VLOOKUP($B1703,'Working final'!$A$4:$BU$2260,50,0)</f>
        <v>45016</v>
      </c>
    </row>
    <row r="1704" spans="1:10" hidden="1" x14ac:dyDescent="0.25">
      <c r="A1704">
        <v>1702</v>
      </c>
      <c r="B1704" t="s">
        <v>3712</v>
      </c>
      <c r="C1704" t="str">
        <f>IF(VLOOKUP($B1704,'Working final'!$A$4:$BU$2260,50,0)&gt;=DATE(2022,3,31),"Y","N")</f>
        <v>N</v>
      </c>
      <c r="D1704" t="str">
        <f>IF(VLOOKUP($B1704,'Working final'!$A$4:$BU$2260,51,0)&gt;=1,"Y","N")</f>
        <v>N</v>
      </c>
      <c r="E1704" t="str">
        <f>IF(VLOOKUP($B1704,'Working final'!$A$4:$BU$2260,51,0)&lt;200,"Y","N")</f>
        <v>Y</v>
      </c>
      <c r="F1704" t="str">
        <f>IF(VLOOKUP($B1704,'Working final'!$A$4:$BU$2260,70,0)&gt;=75%,"Y","N")</f>
        <v>N</v>
      </c>
      <c r="G1704" t="str">
        <f>IF(VLOOKUP($B1704,'Working final'!$A$4:$BU$2260,71,0)&gt;=30%,"Y","N")</f>
        <v>N</v>
      </c>
      <c r="H1704" t="str">
        <f>IF(OR(VLOOKUP($B1704,'Working final'!$A$4:$BU$2260,72,0)&gt;=75%,VLOOKUP($B1704,'Working final'!$A$4:$BU$2260,73,0)&gt;=75%),"Y","N")</f>
        <v>N</v>
      </c>
      <c r="I1704" s="4" t="str">
        <f t="shared" si="26"/>
        <v>Reject</v>
      </c>
      <c r="J1704" s="1">
        <f>VLOOKUP($B1704,'Working final'!$A$4:$BU$2260,50,0)</f>
        <v>0</v>
      </c>
    </row>
    <row r="1705" spans="1:10" hidden="1" x14ac:dyDescent="0.25">
      <c r="A1705">
        <v>1703</v>
      </c>
      <c r="B1705" t="s">
        <v>3714</v>
      </c>
      <c r="C1705" t="str">
        <f>IF(VLOOKUP($B1705,'Working final'!$A$4:$BU$2260,50,0)&gt;=DATE(2022,3,31),"Y","N")</f>
        <v>Y</v>
      </c>
      <c r="D1705" t="str">
        <f>IF(VLOOKUP($B1705,'Working final'!$A$4:$BU$2260,51,0)&gt;=1,"Y","N")</f>
        <v>Y</v>
      </c>
      <c r="E1705" t="str">
        <f>IF(VLOOKUP($B1705,'Working final'!$A$4:$BU$2260,51,0)&lt;200,"Y","N")</f>
        <v>Y</v>
      </c>
      <c r="F1705" t="str">
        <f>IF(VLOOKUP($B1705,'Working final'!$A$4:$BU$2260,70,0)&gt;=75%,"Y","N")</f>
        <v>Y</v>
      </c>
      <c r="G1705" t="str">
        <f>IF(VLOOKUP($B1705,'Working final'!$A$4:$BU$2260,71,0)&gt;=30%,"Y","N")</f>
        <v>Y</v>
      </c>
      <c r="H1705" t="str">
        <f>IF(OR(VLOOKUP($B1705,'Working final'!$A$4:$BU$2260,72,0)&gt;=75%,VLOOKUP($B1705,'Working final'!$A$4:$BU$2260,73,0)&gt;=75%),"Y","N")</f>
        <v>N</v>
      </c>
      <c r="I1705" s="4" t="str">
        <f t="shared" si="26"/>
        <v>Reject</v>
      </c>
      <c r="J1705" s="1">
        <f>VLOOKUP($B1705,'Working final'!$A$4:$BU$2260,50,0)</f>
        <v>45016</v>
      </c>
    </row>
    <row r="1706" spans="1:10" hidden="1" x14ac:dyDescent="0.25">
      <c r="A1706">
        <v>1704</v>
      </c>
      <c r="B1706" t="s">
        <v>3716</v>
      </c>
      <c r="C1706" t="str">
        <f>IF(VLOOKUP($B1706,'Working final'!$A$4:$BU$2260,50,0)&gt;=DATE(2022,3,31),"Y","N")</f>
        <v>Y</v>
      </c>
      <c r="D1706" t="str">
        <f>IF(VLOOKUP($B1706,'Working final'!$A$4:$BU$2260,51,0)&gt;=1,"Y","N")</f>
        <v>Y</v>
      </c>
      <c r="E1706" t="str">
        <f>IF(VLOOKUP($B1706,'Working final'!$A$4:$BU$2260,51,0)&lt;200,"Y","N")</f>
        <v>Y</v>
      </c>
      <c r="F1706" t="str">
        <f>IF(VLOOKUP($B1706,'Working final'!$A$4:$BU$2260,70,0)&gt;=75%,"Y","N")</f>
        <v>Y</v>
      </c>
      <c r="G1706" t="str">
        <f>IF(VLOOKUP($B1706,'Working final'!$A$4:$BU$2260,71,0)&gt;=30%,"Y","N")</f>
        <v>N</v>
      </c>
      <c r="H1706" t="str">
        <f>IF(OR(VLOOKUP($B1706,'Working final'!$A$4:$BU$2260,72,0)&gt;=75%,VLOOKUP($B1706,'Working final'!$A$4:$BU$2260,73,0)&gt;=75%),"Y","N")</f>
        <v>N</v>
      </c>
      <c r="I1706" s="4" t="str">
        <f t="shared" si="26"/>
        <v>Reject</v>
      </c>
      <c r="J1706" s="1">
        <f>VLOOKUP($B1706,'Working final'!$A$4:$BU$2260,50,0)</f>
        <v>44651</v>
      </c>
    </row>
    <row r="1707" spans="1:10" x14ac:dyDescent="0.25">
      <c r="A1707">
        <v>1705</v>
      </c>
      <c r="B1707" t="s">
        <v>3717</v>
      </c>
      <c r="C1707" t="str">
        <f>IF(VLOOKUP($B1707,'Working final'!$A$4:$BU$2260,50,0)&gt;=DATE(2022,3,31),"Y","N")</f>
        <v>Y</v>
      </c>
      <c r="D1707" t="str">
        <f>IF(VLOOKUP($B1707,'Working final'!$A$4:$BU$2260,51,0)&gt;=1,"Y","N")</f>
        <v>Y</v>
      </c>
      <c r="E1707" t="str">
        <f>IF(VLOOKUP($B1707,'Working final'!$A$4:$BU$2260,51,0)&lt;200,"Y","N")</f>
        <v>Y</v>
      </c>
      <c r="F1707" t="str">
        <f>IF(VLOOKUP($B1707,'Working final'!$A$4:$BU$2260,70,0)&gt;=75%,"Y","N")</f>
        <v>Y</v>
      </c>
      <c r="G1707" t="str">
        <f>IF(VLOOKUP($B1707,'Working final'!$A$4:$BU$2260,71,0)&gt;=30%,"Y","N")</f>
        <v>Y</v>
      </c>
      <c r="H1707" t="str">
        <f>IF(OR(VLOOKUP($B1707,'Working final'!$A$4:$BU$2260,72,0)&gt;=75%,VLOOKUP($B1707,'Working final'!$A$4:$BU$2260,73,0)&gt;=75%),"Y","N")</f>
        <v>Y</v>
      </c>
      <c r="I1707" s="4" t="str">
        <f t="shared" si="26"/>
        <v>Accept</v>
      </c>
      <c r="J1707" s="1">
        <f>VLOOKUP($B1707,'Working final'!$A$4:$BU$2260,50,0)</f>
        <v>45016</v>
      </c>
    </row>
    <row r="1708" spans="1:10" hidden="1" x14ac:dyDescent="0.25">
      <c r="A1708">
        <v>1706</v>
      </c>
      <c r="B1708" t="s">
        <v>3719</v>
      </c>
      <c r="C1708" t="str">
        <f>IF(VLOOKUP($B1708,'Working final'!$A$4:$BU$2260,50,0)&gt;=DATE(2022,3,31),"Y","N")</f>
        <v>Y</v>
      </c>
      <c r="D1708" t="str">
        <f>IF(VLOOKUP($B1708,'Working final'!$A$4:$BU$2260,51,0)&gt;=1,"Y","N")</f>
        <v>Y</v>
      </c>
      <c r="E1708" t="str">
        <f>IF(VLOOKUP($B1708,'Working final'!$A$4:$BU$2260,51,0)&lt;200,"Y","N")</f>
        <v>N</v>
      </c>
      <c r="F1708" t="str">
        <f>IF(VLOOKUP($B1708,'Working final'!$A$4:$BU$2260,70,0)&gt;=75%,"Y","N")</f>
        <v>Y</v>
      </c>
      <c r="G1708" t="str">
        <f>IF(VLOOKUP($B1708,'Working final'!$A$4:$BU$2260,71,0)&gt;=30%,"Y","N")</f>
        <v>Y</v>
      </c>
      <c r="H1708" t="str">
        <f>IF(OR(VLOOKUP($B1708,'Working final'!$A$4:$BU$2260,72,0)&gt;=75%,VLOOKUP($B1708,'Working final'!$A$4:$BU$2260,73,0)&gt;=75%),"Y","N")</f>
        <v>Y</v>
      </c>
      <c r="I1708" s="4" t="str">
        <f t="shared" si="26"/>
        <v>Reject</v>
      </c>
      <c r="J1708" s="1">
        <f>VLOOKUP($B1708,'Working final'!$A$4:$BU$2260,50,0)</f>
        <v>45016</v>
      </c>
    </row>
    <row r="1709" spans="1:10" hidden="1" x14ac:dyDescent="0.25">
      <c r="A1709">
        <v>1707</v>
      </c>
      <c r="B1709" t="s">
        <v>3720</v>
      </c>
      <c r="C1709" t="str">
        <f>IF(VLOOKUP($B1709,'Working final'!$A$4:$BU$2260,50,0)&gt;=DATE(2022,3,31),"Y","N")</f>
        <v>N</v>
      </c>
      <c r="D1709" t="str">
        <f>IF(VLOOKUP($B1709,'Working final'!$A$4:$BU$2260,51,0)&gt;=1,"Y","N")</f>
        <v>N</v>
      </c>
      <c r="E1709" t="str">
        <f>IF(VLOOKUP($B1709,'Working final'!$A$4:$BU$2260,51,0)&lt;200,"Y","N")</f>
        <v>Y</v>
      </c>
      <c r="F1709" t="str">
        <f>IF(VLOOKUP($B1709,'Working final'!$A$4:$BU$2260,70,0)&gt;=75%,"Y","N")</f>
        <v>N</v>
      </c>
      <c r="G1709" t="str">
        <f>IF(VLOOKUP($B1709,'Working final'!$A$4:$BU$2260,71,0)&gt;=30%,"Y","N")</f>
        <v>N</v>
      </c>
      <c r="H1709" t="str">
        <f>IF(OR(VLOOKUP($B1709,'Working final'!$A$4:$BU$2260,72,0)&gt;=75%,VLOOKUP($B1709,'Working final'!$A$4:$BU$2260,73,0)&gt;=75%),"Y","N")</f>
        <v>N</v>
      </c>
      <c r="I1709" s="4" t="str">
        <f t="shared" si="26"/>
        <v>Reject</v>
      </c>
      <c r="J1709" s="1">
        <f>VLOOKUP($B1709,'Working final'!$A$4:$BU$2260,50,0)</f>
        <v>0</v>
      </c>
    </row>
    <row r="1710" spans="1:10" hidden="1" x14ac:dyDescent="0.25">
      <c r="A1710">
        <v>1708</v>
      </c>
      <c r="B1710" t="s">
        <v>3722</v>
      </c>
      <c r="C1710" t="str">
        <f>IF(VLOOKUP($B1710,'Working final'!$A$4:$BU$2260,50,0)&gt;=DATE(2022,3,31),"Y","N")</f>
        <v>N</v>
      </c>
      <c r="D1710" t="str">
        <f>IF(VLOOKUP($B1710,'Working final'!$A$4:$BU$2260,51,0)&gt;=1,"Y","N")</f>
        <v>N</v>
      </c>
      <c r="E1710" t="str">
        <f>IF(VLOOKUP($B1710,'Working final'!$A$4:$BU$2260,51,0)&lt;200,"Y","N")</f>
        <v>Y</v>
      </c>
      <c r="F1710" t="str">
        <f>IF(VLOOKUP($B1710,'Working final'!$A$4:$BU$2260,70,0)&gt;=75%,"Y","N")</f>
        <v>N</v>
      </c>
      <c r="G1710" t="str">
        <f>IF(VLOOKUP($B1710,'Working final'!$A$4:$BU$2260,71,0)&gt;=30%,"Y","N")</f>
        <v>N</v>
      </c>
      <c r="H1710" t="str">
        <f>IF(OR(VLOOKUP($B1710,'Working final'!$A$4:$BU$2260,72,0)&gt;=75%,VLOOKUP($B1710,'Working final'!$A$4:$BU$2260,73,0)&gt;=75%),"Y","N")</f>
        <v>N</v>
      </c>
      <c r="I1710" s="4" t="str">
        <f t="shared" si="26"/>
        <v>Reject</v>
      </c>
      <c r="J1710" s="1">
        <f>VLOOKUP($B1710,'Working final'!$A$4:$BU$2260,50,0)</f>
        <v>0</v>
      </c>
    </row>
    <row r="1711" spans="1:10" hidden="1" x14ac:dyDescent="0.25">
      <c r="A1711">
        <v>1709</v>
      </c>
      <c r="B1711" t="s">
        <v>3725</v>
      </c>
      <c r="C1711" t="str">
        <f>IF(VLOOKUP($B1711,'Working final'!$A$4:$BU$2260,50,0)&gt;=DATE(2022,3,31),"Y","N")</f>
        <v>Y</v>
      </c>
      <c r="D1711" t="str">
        <f>IF(VLOOKUP($B1711,'Working final'!$A$4:$BU$2260,51,0)&gt;=1,"Y","N")</f>
        <v>Y</v>
      </c>
      <c r="E1711" t="str">
        <f>IF(VLOOKUP($B1711,'Working final'!$A$4:$BU$2260,51,0)&lt;200,"Y","N")</f>
        <v>Y</v>
      </c>
      <c r="F1711" t="str">
        <f>IF(VLOOKUP($B1711,'Working final'!$A$4:$BU$2260,70,0)&gt;=75%,"Y","N")</f>
        <v>Y</v>
      </c>
      <c r="G1711" t="str">
        <f>IF(VLOOKUP($B1711,'Working final'!$A$4:$BU$2260,71,0)&gt;=30%,"Y","N")</f>
        <v>Y</v>
      </c>
      <c r="H1711" t="str">
        <f>IF(OR(VLOOKUP($B1711,'Working final'!$A$4:$BU$2260,72,0)&gt;=75%,VLOOKUP($B1711,'Working final'!$A$4:$BU$2260,73,0)&gt;=75%),"Y","N")</f>
        <v>N</v>
      </c>
      <c r="I1711" s="4" t="str">
        <f t="shared" si="26"/>
        <v>Reject</v>
      </c>
      <c r="J1711" s="1">
        <f>VLOOKUP($B1711,'Working final'!$A$4:$BU$2260,50,0)</f>
        <v>45016</v>
      </c>
    </row>
    <row r="1712" spans="1:10" hidden="1" x14ac:dyDescent="0.25">
      <c r="A1712">
        <v>1710</v>
      </c>
      <c r="B1712" t="s">
        <v>3728</v>
      </c>
      <c r="C1712" t="str">
        <f>IF(VLOOKUP($B1712,'Working final'!$A$4:$BU$2260,50,0)&gt;=DATE(2022,3,31),"Y","N")</f>
        <v>Y</v>
      </c>
      <c r="D1712" t="str">
        <f>IF(VLOOKUP($B1712,'Working final'!$A$4:$BU$2260,51,0)&gt;=1,"Y","N")</f>
        <v>Y</v>
      </c>
      <c r="E1712" t="str">
        <f>IF(VLOOKUP($B1712,'Working final'!$A$4:$BU$2260,51,0)&lt;200,"Y","N")</f>
        <v>Y</v>
      </c>
      <c r="F1712" t="str">
        <f>IF(VLOOKUP($B1712,'Working final'!$A$4:$BU$2260,70,0)&gt;=75%,"Y","N")</f>
        <v>Y</v>
      </c>
      <c r="G1712" t="str">
        <f>IF(VLOOKUP($B1712,'Working final'!$A$4:$BU$2260,71,0)&gt;=30%,"Y","N")</f>
        <v>N</v>
      </c>
      <c r="H1712" t="str">
        <f>IF(OR(VLOOKUP($B1712,'Working final'!$A$4:$BU$2260,72,0)&gt;=75%,VLOOKUP($B1712,'Working final'!$A$4:$BU$2260,73,0)&gt;=75%),"Y","N")</f>
        <v>N</v>
      </c>
      <c r="I1712" s="4" t="str">
        <f t="shared" si="26"/>
        <v>Reject</v>
      </c>
      <c r="J1712" s="1">
        <f>VLOOKUP($B1712,'Working final'!$A$4:$BU$2260,50,0)</f>
        <v>45016</v>
      </c>
    </row>
    <row r="1713" spans="1:10" hidden="1" x14ac:dyDescent="0.25">
      <c r="A1713">
        <v>1711</v>
      </c>
      <c r="B1713" t="s">
        <v>3729</v>
      </c>
      <c r="C1713" t="str">
        <f>IF(VLOOKUP($B1713,'Working final'!$A$4:$BU$2260,50,0)&gt;=DATE(2022,3,31),"Y","N")</f>
        <v>Y</v>
      </c>
      <c r="D1713" t="str">
        <f>IF(VLOOKUP($B1713,'Working final'!$A$4:$BU$2260,51,0)&gt;=1,"Y","N")</f>
        <v>Y</v>
      </c>
      <c r="E1713" t="str">
        <f>IF(VLOOKUP($B1713,'Working final'!$A$4:$BU$2260,51,0)&lt;200,"Y","N")</f>
        <v>N</v>
      </c>
      <c r="F1713" t="str">
        <f>IF(VLOOKUP($B1713,'Working final'!$A$4:$BU$2260,70,0)&gt;=75%,"Y","N")</f>
        <v>Y</v>
      </c>
      <c r="G1713" t="str">
        <f>IF(VLOOKUP($B1713,'Working final'!$A$4:$BU$2260,71,0)&gt;=30%,"Y","N")</f>
        <v>Y</v>
      </c>
      <c r="H1713" t="str">
        <f>IF(OR(VLOOKUP($B1713,'Working final'!$A$4:$BU$2260,72,0)&gt;=75%,VLOOKUP($B1713,'Working final'!$A$4:$BU$2260,73,0)&gt;=75%),"Y","N")</f>
        <v>Y</v>
      </c>
      <c r="I1713" s="4" t="str">
        <f t="shared" si="26"/>
        <v>Reject</v>
      </c>
      <c r="J1713" s="1">
        <f>VLOOKUP($B1713,'Working final'!$A$4:$BU$2260,50,0)</f>
        <v>45016</v>
      </c>
    </row>
    <row r="1714" spans="1:10" hidden="1" x14ac:dyDescent="0.25">
      <c r="A1714">
        <v>1712</v>
      </c>
      <c r="B1714" t="s">
        <v>3734</v>
      </c>
      <c r="C1714" t="str">
        <f>IF(VLOOKUP($B1714,'Working final'!$A$4:$BU$2260,50,0)&gt;=DATE(2022,3,31),"Y","N")</f>
        <v>N</v>
      </c>
      <c r="D1714" t="str">
        <f>IF(VLOOKUP($B1714,'Working final'!$A$4:$BU$2260,51,0)&gt;=1,"Y","N")</f>
        <v>N</v>
      </c>
      <c r="E1714" t="str">
        <f>IF(VLOOKUP($B1714,'Working final'!$A$4:$BU$2260,51,0)&lt;200,"Y","N")</f>
        <v>Y</v>
      </c>
      <c r="F1714" t="str">
        <f>IF(VLOOKUP($B1714,'Working final'!$A$4:$BU$2260,70,0)&gt;=75%,"Y","N")</f>
        <v>N</v>
      </c>
      <c r="G1714" t="str">
        <f>IF(VLOOKUP($B1714,'Working final'!$A$4:$BU$2260,71,0)&gt;=30%,"Y","N")</f>
        <v>N</v>
      </c>
      <c r="H1714" t="str">
        <f>IF(OR(VLOOKUP($B1714,'Working final'!$A$4:$BU$2260,72,0)&gt;=75%,VLOOKUP($B1714,'Working final'!$A$4:$BU$2260,73,0)&gt;=75%),"Y","N")</f>
        <v>N</v>
      </c>
      <c r="I1714" s="4" t="str">
        <f t="shared" si="26"/>
        <v>Reject</v>
      </c>
      <c r="J1714" s="1">
        <f>VLOOKUP($B1714,'Working final'!$A$4:$BU$2260,50,0)</f>
        <v>0</v>
      </c>
    </row>
    <row r="1715" spans="1:10" x14ac:dyDescent="0.25">
      <c r="A1715">
        <v>1713</v>
      </c>
      <c r="B1715" t="s">
        <v>3735</v>
      </c>
      <c r="C1715" t="str">
        <f>IF(VLOOKUP($B1715,'Working final'!$A$4:$BU$2260,50,0)&gt;=DATE(2022,3,31),"Y","N")</f>
        <v>Y</v>
      </c>
      <c r="D1715" t="str">
        <f>IF(VLOOKUP($B1715,'Working final'!$A$4:$BU$2260,51,0)&gt;=1,"Y","N")</f>
        <v>Y</v>
      </c>
      <c r="E1715" t="str">
        <f>IF(VLOOKUP($B1715,'Working final'!$A$4:$BU$2260,51,0)&lt;200,"Y","N")</f>
        <v>Y</v>
      </c>
      <c r="F1715" t="str">
        <f>IF(VLOOKUP($B1715,'Working final'!$A$4:$BU$2260,70,0)&gt;=75%,"Y","N")</f>
        <v>Y</v>
      </c>
      <c r="G1715" t="str">
        <f>IF(VLOOKUP($B1715,'Working final'!$A$4:$BU$2260,71,0)&gt;=30%,"Y","N")</f>
        <v>Y</v>
      </c>
      <c r="H1715" t="str">
        <f>IF(OR(VLOOKUP($B1715,'Working final'!$A$4:$BU$2260,72,0)&gt;=75%,VLOOKUP($B1715,'Working final'!$A$4:$BU$2260,73,0)&gt;=75%),"Y","N")</f>
        <v>Y</v>
      </c>
      <c r="I1715" s="4" t="str">
        <f t="shared" si="26"/>
        <v>Accept</v>
      </c>
      <c r="J1715" s="1">
        <f>VLOOKUP($B1715,'Working final'!$A$4:$BU$2260,50,0)</f>
        <v>45016</v>
      </c>
    </row>
    <row r="1716" spans="1:10" x14ac:dyDescent="0.25">
      <c r="A1716">
        <v>1714</v>
      </c>
      <c r="B1716" t="s">
        <v>3737</v>
      </c>
      <c r="C1716" t="str">
        <f>IF(VLOOKUP($B1716,'Working final'!$A$4:$BU$2260,50,0)&gt;=DATE(2022,3,31),"Y","N")</f>
        <v>Y</v>
      </c>
      <c r="D1716" t="str">
        <f>IF(VLOOKUP($B1716,'Working final'!$A$4:$BU$2260,51,0)&gt;=1,"Y","N")</f>
        <v>Y</v>
      </c>
      <c r="E1716" t="str">
        <f>IF(VLOOKUP($B1716,'Working final'!$A$4:$BU$2260,51,0)&lt;200,"Y","N")</f>
        <v>Y</v>
      </c>
      <c r="F1716" t="str">
        <f>IF(VLOOKUP($B1716,'Working final'!$A$4:$BU$2260,70,0)&gt;=75%,"Y","N")</f>
        <v>Y</v>
      </c>
      <c r="G1716" t="str">
        <f>IF(VLOOKUP($B1716,'Working final'!$A$4:$BU$2260,71,0)&gt;=30%,"Y","N")</f>
        <v>Y</v>
      </c>
      <c r="H1716" t="str">
        <f>IF(OR(VLOOKUP($B1716,'Working final'!$A$4:$BU$2260,72,0)&gt;=75%,VLOOKUP($B1716,'Working final'!$A$4:$BU$2260,73,0)&gt;=75%),"Y","N")</f>
        <v>Y</v>
      </c>
      <c r="I1716" s="4" t="str">
        <f t="shared" si="26"/>
        <v>Accept</v>
      </c>
      <c r="J1716" s="1">
        <f>VLOOKUP($B1716,'Working final'!$A$4:$BU$2260,50,0)</f>
        <v>45016</v>
      </c>
    </row>
    <row r="1717" spans="1:10" hidden="1" x14ac:dyDescent="0.25">
      <c r="A1717">
        <v>1715</v>
      </c>
      <c r="B1717" t="s">
        <v>3740</v>
      </c>
      <c r="C1717" t="str">
        <f>IF(VLOOKUP($B1717,'Working final'!$A$4:$BU$2260,50,0)&gt;=DATE(2022,3,31),"Y","N")</f>
        <v>Y</v>
      </c>
      <c r="D1717" t="str">
        <f>IF(VLOOKUP($B1717,'Working final'!$A$4:$BU$2260,51,0)&gt;=1,"Y","N")</f>
        <v>Y</v>
      </c>
      <c r="E1717" t="str">
        <f>IF(VLOOKUP($B1717,'Working final'!$A$4:$BU$2260,51,0)&lt;200,"Y","N")</f>
        <v>N</v>
      </c>
      <c r="F1717" t="str">
        <f>IF(VLOOKUP($B1717,'Working final'!$A$4:$BU$2260,70,0)&gt;=75%,"Y","N")</f>
        <v>Y</v>
      </c>
      <c r="G1717" t="str">
        <f>IF(VLOOKUP($B1717,'Working final'!$A$4:$BU$2260,71,0)&gt;=30%,"Y","N")</f>
        <v>Y</v>
      </c>
      <c r="H1717" t="str">
        <f>IF(OR(VLOOKUP($B1717,'Working final'!$A$4:$BU$2260,72,0)&gt;=75%,VLOOKUP($B1717,'Working final'!$A$4:$BU$2260,73,0)&gt;=75%),"Y","N")</f>
        <v>Y</v>
      </c>
      <c r="I1717" s="4" t="str">
        <f t="shared" si="26"/>
        <v>Reject</v>
      </c>
      <c r="J1717" s="1">
        <f>VLOOKUP($B1717,'Working final'!$A$4:$BU$2260,50,0)</f>
        <v>45016</v>
      </c>
    </row>
    <row r="1718" spans="1:10" hidden="1" x14ac:dyDescent="0.25">
      <c r="A1718">
        <v>1716</v>
      </c>
      <c r="B1718" t="s">
        <v>3742</v>
      </c>
      <c r="C1718" t="str">
        <f>IF(VLOOKUP($B1718,'Working final'!$A$4:$BU$2260,50,0)&gt;=DATE(2022,3,31),"Y","N")</f>
        <v>Y</v>
      </c>
      <c r="D1718" t="str">
        <f>IF(VLOOKUP($B1718,'Working final'!$A$4:$BU$2260,51,0)&gt;=1,"Y","N")</f>
        <v>Y</v>
      </c>
      <c r="E1718" t="str">
        <f>IF(VLOOKUP($B1718,'Working final'!$A$4:$BU$2260,51,0)&lt;200,"Y","N")</f>
        <v>Y</v>
      </c>
      <c r="F1718" t="str">
        <f>IF(VLOOKUP($B1718,'Working final'!$A$4:$BU$2260,70,0)&gt;=75%,"Y","N")</f>
        <v>N</v>
      </c>
      <c r="G1718" t="str">
        <f>IF(VLOOKUP($B1718,'Working final'!$A$4:$BU$2260,71,0)&gt;=30%,"Y","N")</f>
        <v>N</v>
      </c>
      <c r="H1718" t="str">
        <f>IF(OR(VLOOKUP($B1718,'Working final'!$A$4:$BU$2260,72,0)&gt;=75%,VLOOKUP($B1718,'Working final'!$A$4:$BU$2260,73,0)&gt;=75%),"Y","N")</f>
        <v>N</v>
      </c>
      <c r="I1718" s="4" t="str">
        <f t="shared" si="26"/>
        <v>Reject</v>
      </c>
      <c r="J1718" s="1">
        <f>VLOOKUP($B1718,'Working final'!$A$4:$BU$2260,50,0)</f>
        <v>45016</v>
      </c>
    </row>
    <row r="1719" spans="1:10" hidden="1" x14ac:dyDescent="0.25">
      <c r="A1719">
        <v>1717</v>
      </c>
      <c r="B1719" t="s">
        <v>3744</v>
      </c>
      <c r="C1719" t="str">
        <f>IF(VLOOKUP($B1719,'Working final'!$A$4:$BU$2260,50,0)&gt;=DATE(2022,3,31),"Y","N")</f>
        <v>Y</v>
      </c>
      <c r="D1719" t="str">
        <f>IF(VLOOKUP($B1719,'Working final'!$A$4:$BU$2260,51,0)&gt;=1,"Y","N")</f>
        <v>Y</v>
      </c>
      <c r="E1719" t="str">
        <f>IF(VLOOKUP($B1719,'Working final'!$A$4:$BU$2260,51,0)&lt;200,"Y","N")</f>
        <v>N</v>
      </c>
      <c r="F1719" t="str">
        <f>IF(VLOOKUP($B1719,'Working final'!$A$4:$BU$2260,70,0)&gt;=75%,"Y","N")</f>
        <v>Y</v>
      </c>
      <c r="G1719" t="str">
        <f>IF(VLOOKUP($B1719,'Working final'!$A$4:$BU$2260,71,0)&gt;=30%,"Y","N")</f>
        <v>Y</v>
      </c>
      <c r="H1719" t="str">
        <f>IF(OR(VLOOKUP($B1719,'Working final'!$A$4:$BU$2260,72,0)&gt;=75%,VLOOKUP($B1719,'Working final'!$A$4:$BU$2260,73,0)&gt;=75%),"Y","N")</f>
        <v>N</v>
      </c>
      <c r="I1719" s="4" t="str">
        <f t="shared" si="26"/>
        <v>Reject</v>
      </c>
      <c r="J1719" s="1">
        <f>VLOOKUP($B1719,'Working final'!$A$4:$BU$2260,50,0)</f>
        <v>45016</v>
      </c>
    </row>
    <row r="1720" spans="1:10" hidden="1" x14ac:dyDescent="0.25">
      <c r="A1720">
        <v>1718</v>
      </c>
      <c r="B1720" t="s">
        <v>3746</v>
      </c>
      <c r="C1720" t="str">
        <f>IF(VLOOKUP($B1720,'Working final'!$A$4:$BU$2260,50,0)&gt;=DATE(2022,3,31),"Y","N")</f>
        <v>Y</v>
      </c>
      <c r="D1720" t="str">
        <f>IF(VLOOKUP($B1720,'Working final'!$A$4:$BU$2260,51,0)&gt;=1,"Y","N")</f>
        <v>Y</v>
      </c>
      <c r="E1720" t="str">
        <f>IF(VLOOKUP($B1720,'Working final'!$A$4:$BU$2260,51,0)&lt;200,"Y","N")</f>
        <v>N</v>
      </c>
      <c r="F1720" t="str">
        <f>IF(VLOOKUP($B1720,'Working final'!$A$4:$BU$2260,70,0)&gt;=75%,"Y","N")</f>
        <v>Y</v>
      </c>
      <c r="G1720" t="str">
        <f>IF(VLOOKUP($B1720,'Working final'!$A$4:$BU$2260,71,0)&gt;=30%,"Y","N")</f>
        <v>Y</v>
      </c>
      <c r="H1720" t="str">
        <f>IF(OR(VLOOKUP($B1720,'Working final'!$A$4:$BU$2260,72,0)&gt;=75%,VLOOKUP($B1720,'Working final'!$A$4:$BU$2260,73,0)&gt;=75%),"Y","N")</f>
        <v>Y</v>
      </c>
      <c r="I1720" s="4" t="str">
        <f t="shared" si="26"/>
        <v>Reject</v>
      </c>
      <c r="J1720" s="1">
        <f>VLOOKUP($B1720,'Working final'!$A$4:$BU$2260,50,0)</f>
        <v>45016</v>
      </c>
    </row>
    <row r="1721" spans="1:10" hidden="1" x14ac:dyDescent="0.25">
      <c r="A1721">
        <v>1719</v>
      </c>
      <c r="B1721" t="s">
        <v>3752</v>
      </c>
      <c r="C1721" t="str">
        <f>IF(VLOOKUP($B1721,'Working final'!$A$4:$BU$2260,50,0)&gt;=DATE(2022,3,31),"Y","N")</f>
        <v>Y</v>
      </c>
      <c r="D1721" t="str">
        <f>IF(VLOOKUP($B1721,'Working final'!$A$4:$BU$2260,51,0)&gt;=1,"Y","N")</f>
        <v>Y</v>
      </c>
      <c r="E1721" t="str">
        <f>IF(VLOOKUP($B1721,'Working final'!$A$4:$BU$2260,51,0)&lt;200,"Y","N")</f>
        <v>N</v>
      </c>
      <c r="F1721" t="str">
        <f>IF(VLOOKUP($B1721,'Working final'!$A$4:$BU$2260,70,0)&gt;=75%,"Y","N")</f>
        <v>Y</v>
      </c>
      <c r="G1721" t="str">
        <f>IF(VLOOKUP($B1721,'Working final'!$A$4:$BU$2260,71,0)&gt;=30%,"Y","N")</f>
        <v>Y</v>
      </c>
      <c r="H1721" t="str">
        <f>IF(OR(VLOOKUP($B1721,'Working final'!$A$4:$BU$2260,72,0)&gt;=75%,VLOOKUP($B1721,'Working final'!$A$4:$BU$2260,73,0)&gt;=75%),"Y","N")</f>
        <v>Y</v>
      </c>
      <c r="I1721" s="4" t="str">
        <f t="shared" si="26"/>
        <v>Reject</v>
      </c>
      <c r="J1721" s="1">
        <f>VLOOKUP($B1721,'Working final'!$A$4:$BU$2260,50,0)</f>
        <v>45016</v>
      </c>
    </row>
    <row r="1722" spans="1:10" hidden="1" x14ac:dyDescent="0.25">
      <c r="A1722">
        <v>1720</v>
      </c>
      <c r="B1722" t="s">
        <v>3753</v>
      </c>
      <c r="C1722" t="str">
        <f>IF(VLOOKUP($B1722,'Working final'!$A$4:$BU$2260,50,0)&gt;=DATE(2022,3,31),"Y","N")</f>
        <v>N</v>
      </c>
      <c r="D1722" t="str">
        <f>IF(VLOOKUP($B1722,'Working final'!$A$4:$BU$2260,51,0)&gt;=1,"Y","N")</f>
        <v>N</v>
      </c>
      <c r="E1722" t="str">
        <f>IF(VLOOKUP($B1722,'Working final'!$A$4:$BU$2260,51,0)&lt;200,"Y","N")</f>
        <v>Y</v>
      </c>
      <c r="F1722" t="str">
        <f>IF(VLOOKUP($B1722,'Working final'!$A$4:$BU$2260,70,0)&gt;=75%,"Y","N")</f>
        <v>N</v>
      </c>
      <c r="G1722" t="str">
        <f>IF(VLOOKUP($B1722,'Working final'!$A$4:$BU$2260,71,0)&gt;=30%,"Y","N")</f>
        <v>N</v>
      </c>
      <c r="H1722" t="str">
        <f>IF(OR(VLOOKUP($B1722,'Working final'!$A$4:$BU$2260,72,0)&gt;=75%,VLOOKUP($B1722,'Working final'!$A$4:$BU$2260,73,0)&gt;=75%),"Y","N")</f>
        <v>N</v>
      </c>
      <c r="I1722" s="4" t="str">
        <f t="shared" si="26"/>
        <v>Reject</v>
      </c>
      <c r="J1722" s="1">
        <f>VLOOKUP($B1722,'Working final'!$A$4:$BU$2260,50,0)</f>
        <v>0</v>
      </c>
    </row>
    <row r="1723" spans="1:10" hidden="1" x14ac:dyDescent="0.25">
      <c r="A1723">
        <v>1721</v>
      </c>
      <c r="B1723" t="s">
        <v>3754</v>
      </c>
      <c r="C1723" t="str">
        <f>IF(VLOOKUP($B1723,'Working final'!$A$4:$BU$2260,50,0)&gt;=DATE(2022,3,31),"Y","N")</f>
        <v>N</v>
      </c>
      <c r="D1723" t="str">
        <f>IF(VLOOKUP($B1723,'Working final'!$A$4:$BU$2260,51,0)&gt;=1,"Y","N")</f>
        <v>N</v>
      </c>
      <c r="E1723" t="str">
        <f>IF(VLOOKUP($B1723,'Working final'!$A$4:$BU$2260,51,0)&lt;200,"Y","N")</f>
        <v>Y</v>
      </c>
      <c r="F1723" t="str">
        <f>IF(VLOOKUP($B1723,'Working final'!$A$4:$BU$2260,70,0)&gt;=75%,"Y","N")</f>
        <v>N</v>
      </c>
      <c r="G1723" t="str">
        <f>IF(VLOOKUP($B1723,'Working final'!$A$4:$BU$2260,71,0)&gt;=30%,"Y","N")</f>
        <v>N</v>
      </c>
      <c r="H1723" t="str">
        <f>IF(OR(VLOOKUP($B1723,'Working final'!$A$4:$BU$2260,72,0)&gt;=75%,VLOOKUP($B1723,'Working final'!$A$4:$BU$2260,73,0)&gt;=75%),"Y","N")</f>
        <v>N</v>
      </c>
      <c r="I1723" s="4" t="str">
        <f t="shared" si="26"/>
        <v>Reject</v>
      </c>
      <c r="J1723" s="1">
        <f>VLOOKUP($B1723,'Working final'!$A$4:$BU$2260,50,0)</f>
        <v>0</v>
      </c>
    </row>
    <row r="1724" spans="1:10" hidden="1" x14ac:dyDescent="0.25">
      <c r="A1724">
        <v>1722</v>
      </c>
      <c r="B1724" t="s">
        <v>3755</v>
      </c>
      <c r="C1724" t="str">
        <f>IF(VLOOKUP($B1724,'Working final'!$A$4:$BU$2260,50,0)&gt;=DATE(2022,3,31),"Y","N")</f>
        <v>Y</v>
      </c>
      <c r="D1724" t="str">
        <f>IF(VLOOKUP($B1724,'Working final'!$A$4:$BU$2260,51,0)&gt;=1,"Y","N")</f>
        <v>N</v>
      </c>
      <c r="E1724" t="str">
        <f>IF(VLOOKUP($B1724,'Working final'!$A$4:$BU$2260,51,0)&lt;200,"Y","N")</f>
        <v>Y</v>
      </c>
      <c r="F1724" t="str">
        <f>IF(VLOOKUP($B1724,'Working final'!$A$4:$BU$2260,70,0)&gt;=75%,"Y","N")</f>
        <v>N</v>
      </c>
      <c r="G1724" t="str">
        <f>IF(VLOOKUP($B1724,'Working final'!$A$4:$BU$2260,71,0)&gt;=30%,"Y","N")</f>
        <v>N</v>
      </c>
      <c r="H1724" t="str">
        <f>IF(OR(VLOOKUP($B1724,'Working final'!$A$4:$BU$2260,72,0)&gt;=75%,VLOOKUP($B1724,'Working final'!$A$4:$BU$2260,73,0)&gt;=75%),"Y","N")</f>
        <v>N</v>
      </c>
      <c r="I1724" s="4" t="str">
        <f t="shared" si="26"/>
        <v>Reject</v>
      </c>
      <c r="J1724" s="1">
        <f>VLOOKUP($B1724,'Working final'!$A$4:$BU$2260,50,0)</f>
        <v>44651</v>
      </c>
    </row>
    <row r="1725" spans="1:10" hidden="1" x14ac:dyDescent="0.25">
      <c r="A1725">
        <v>1723</v>
      </c>
      <c r="B1725" t="s">
        <v>3757</v>
      </c>
      <c r="C1725" t="str">
        <f>IF(VLOOKUP($B1725,'Working final'!$A$4:$BU$2260,50,0)&gt;=DATE(2022,3,31),"Y","N")</f>
        <v>N</v>
      </c>
      <c r="D1725" t="str">
        <f>IF(VLOOKUP($B1725,'Working final'!$A$4:$BU$2260,51,0)&gt;=1,"Y","N")</f>
        <v>N</v>
      </c>
      <c r="E1725" t="str">
        <f>IF(VLOOKUP($B1725,'Working final'!$A$4:$BU$2260,51,0)&lt;200,"Y","N")</f>
        <v>Y</v>
      </c>
      <c r="F1725" t="str">
        <f>IF(VLOOKUP($B1725,'Working final'!$A$4:$BU$2260,70,0)&gt;=75%,"Y","N")</f>
        <v>N</v>
      </c>
      <c r="G1725" t="str">
        <f>IF(VLOOKUP($B1725,'Working final'!$A$4:$BU$2260,71,0)&gt;=30%,"Y","N")</f>
        <v>N</v>
      </c>
      <c r="H1725" t="str">
        <f>IF(OR(VLOOKUP($B1725,'Working final'!$A$4:$BU$2260,72,0)&gt;=75%,VLOOKUP($B1725,'Working final'!$A$4:$BU$2260,73,0)&gt;=75%),"Y","N")</f>
        <v>N</v>
      </c>
      <c r="I1725" s="4" t="str">
        <f t="shared" si="26"/>
        <v>Reject</v>
      </c>
      <c r="J1725" s="1">
        <f>VLOOKUP($B1725,'Working final'!$A$4:$BU$2260,50,0)</f>
        <v>0</v>
      </c>
    </row>
    <row r="1726" spans="1:10" hidden="1" x14ac:dyDescent="0.25">
      <c r="A1726">
        <v>1724</v>
      </c>
      <c r="B1726" t="s">
        <v>3758</v>
      </c>
      <c r="C1726" t="str">
        <f>IF(VLOOKUP($B1726,'Working final'!$A$4:$BU$2260,50,0)&gt;=DATE(2022,3,31),"Y","N")</f>
        <v>Y</v>
      </c>
      <c r="D1726" t="str">
        <f>IF(VLOOKUP($B1726,'Working final'!$A$4:$BU$2260,51,0)&gt;=1,"Y","N")</f>
        <v>Y</v>
      </c>
      <c r="E1726" t="str">
        <f>IF(VLOOKUP($B1726,'Working final'!$A$4:$BU$2260,51,0)&lt;200,"Y","N")</f>
        <v>N</v>
      </c>
      <c r="F1726" t="str">
        <f>IF(VLOOKUP($B1726,'Working final'!$A$4:$BU$2260,70,0)&gt;=75%,"Y","N")</f>
        <v>Y</v>
      </c>
      <c r="G1726" t="str">
        <f>IF(VLOOKUP($B1726,'Working final'!$A$4:$BU$2260,71,0)&gt;=30%,"Y","N")</f>
        <v>Y</v>
      </c>
      <c r="H1726" t="str">
        <f>IF(OR(VLOOKUP($B1726,'Working final'!$A$4:$BU$2260,72,0)&gt;=75%,VLOOKUP($B1726,'Working final'!$A$4:$BU$2260,73,0)&gt;=75%),"Y","N")</f>
        <v>Y</v>
      </c>
      <c r="I1726" s="4" t="str">
        <f t="shared" si="26"/>
        <v>Reject</v>
      </c>
      <c r="J1726" s="1">
        <f>VLOOKUP($B1726,'Working final'!$A$4:$BU$2260,50,0)</f>
        <v>45016</v>
      </c>
    </row>
    <row r="1727" spans="1:10" hidden="1" x14ac:dyDescent="0.25">
      <c r="A1727">
        <v>1725</v>
      </c>
      <c r="B1727" t="s">
        <v>3760</v>
      </c>
      <c r="C1727" t="str">
        <f>IF(VLOOKUP($B1727,'Working final'!$A$4:$BU$2260,50,0)&gt;=DATE(2022,3,31),"Y","N")</f>
        <v>N</v>
      </c>
      <c r="D1727" t="str">
        <f>IF(VLOOKUP($B1727,'Working final'!$A$4:$BU$2260,51,0)&gt;=1,"Y","N")</f>
        <v>N</v>
      </c>
      <c r="E1727" t="str">
        <f>IF(VLOOKUP($B1727,'Working final'!$A$4:$BU$2260,51,0)&lt;200,"Y","N")</f>
        <v>Y</v>
      </c>
      <c r="F1727" t="str">
        <f>IF(VLOOKUP($B1727,'Working final'!$A$4:$BU$2260,70,0)&gt;=75%,"Y","N")</f>
        <v>N</v>
      </c>
      <c r="G1727" t="str">
        <f>IF(VLOOKUP($B1727,'Working final'!$A$4:$BU$2260,71,0)&gt;=30%,"Y","N")</f>
        <v>N</v>
      </c>
      <c r="H1727" t="str">
        <f>IF(OR(VLOOKUP($B1727,'Working final'!$A$4:$BU$2260,72,0)&gt;=75%,VLOOKUP($B1727,'Working final'!$A$4:$BU$2260,73,0)&gt;=75%),"Y","N")</f>
        <v>N</v>
      </c>
      <c r="I1727" s="4" t="str">
        <f t="shared" si="26"/>
        <v>Reject</v>
      </c>
      <c r="J1727" s="1">
        <f>VLOOKUP($B1727,'Working final'!$A$4:$BU$2260,50,0)</f>
        <v>0</v>
      </c>
    </row>
    <row r="1728" spans="1:10" hidden="1" x14ac:dyDescent="0.25">
      <c r="A1728">
        <v>1726</v>
      </c>
      <c r="B1728" t="s">
        <v>3763</v>
      </c>
      <c r="C1728" t="str">
        <f>IF(VLOOKUP($B1728,'Working final'!$A$4:$BU$2260,50,0)&gt;=DATE(2022,3,31),"Y","N")</f>
        <v>N</v>
      </c>
      <c r="D1728" t="str">
        <f>IF(VLOOKUP($B1728,'Working final'!$A$4:$BU$2260,51,0)&gt;=1,"Y","N")</f>
        <v>N</v>
      </c>
      <c r="E1728" t="str">
        <f>IF(VLOOKUP($B1728,'Working final'!$A$4:$BU$2260,51,0)&lt;200,"Y","N")</f>
        <v>Y</v>
      </c>
      <c r="F1728" t="str">
        <f>IF(VLOOKUP($B1728,'Working final'!$A$4:$BU$2260,70,0)&gt;=75%,"Y","N")</f>
        <v>N</v>
      </c>
      <c r="G1728" t="str">
        <f>IF(VLOOKUP($B1728,'Working final'!$A$4:$BU$2260,71,0)&gt;=30%,"Y","N")</f>
        <v>N</v>
      </c>
      <c r="H1728" t="str">
        <f>IF(OR(VLOOKUP($B1728,'Working final'!$A$4:$BU$2260,72,0)&gt;=75%,VLOOKUP($B1728,'Working final'!$A$4:$BU$2260,73,0)&gt;=75%),"Y","N")</f>
        <v>N</v>
      </c>
      <c r="I1728" s="4" t="str">
        <f t="shared" si="26"/>
        <v>Reject</v>
      </c>
      <c r="J1728" s="1">
        <f>VLOOKUP($B1728,'Working final'!$A$4:$BU$2260,50,0)</f>
        <v>0</v>
      </c>
    </row>
    <row r="1729" spans="1:10" hidden="1" x14ac:dyDescent="0.25">
      <c r="A1729">
        <v>1727</v>
      </c>
      <c r="B1729" t="s">
        <v>3764</v>
      </c>
      <c r="C1729" t="str">
        <f>IF(VLOOKUP($B1729,'Working final'!$A$4:$BU$2260,50,0)&gt;=DATE(2022,3,31),"Y","N")</f>
        <v>N</v>
      </c>
      <c r="D1729" t="str">
        <f>IF(VLOOKUP($B1729,'Working final'!$A$4:$BU$2260,51,0)&gt;=1,"Y","N")</f>
        <v>N</v>
      </c>
      <c r="E1729" t="str">
        <f>IF(VLOOKUP($B1729,'Working final'!$A$4:$BU$2260,51,0)&lt;200,"Y","N")</f>
        <v>Y</v>
      </c>
      <c r="F1729" t="str">
        <f>IF(VLOOKUP($B1729,'Working final'!$A$4:$BU$2260,70,0)&gt;=75%,"Y","N")</f>
        <v>N</v>
      </c>
      <c r="G1729" t="str">
        <f>IF(VLOOKUP($B1729,'Working final'!$A$4:$BU$2260,71,0)&gt;=30%,"Y","N")</f>
        <v>N</v>
      </c>
      <c r="H1729" t="str">
        <f>IF(OR(VLOOKUP($B1729,'Working final'!$A$4:$BU$2260,72,0)&gt;=75%,VLOOKUP($B1729,'Working final'!$A$4:$BU$2260,73,0)&gt;=75%),"Y","N")</f>
        <v>N</v>
      </c>
      <c r="I1729" s="4" t="str">
        <f t="shared" si="26"/>
        <v>Reject</v>
      </c>
      <c r="J1729" s="1">
        <f>VLOOKUP($B1729,'Working final'!$A$4:$BU$2260,50,0)</f>
        <v>0</v>
      </c>
    </row>
    <row r="1730" spans="1:10" hidden="1" x14ac:dyDescent="0.25">
      <c r="A1730">
        <v>1728</v>
      </c>
      <c r="B1730" t="s">
        <v>3765</v>
      </c>
      <c r="C1730" t="str">
        <f>IF(VLOOKUP($B1730,'Working final'!$A$4:$BU$2260,50,0)&gt;=DATE(2022,3,31),"Y","N")</f>
        <v>Y</v>
      </c>
      <c r="D1730" t="str">
        <f>IF(VLOOKUP($B1730,'Working final'!$A$4:$BU$2260,51,0)&gt;=1,"Y","N")</f>
        <v>Y</v>
      </c>
      <c r="E1730" t="str">
        <f>IF(VLOOKUP($B1730,'Working final'!$A$4:$BU$2260,51,0)&lt;200,"Y","N")</f>
        <v>N</v>
      </c>
      <c r="F1730" t="str">
        <f>IF(VLOOKUP($B1730,'Working final'!$A$4:$BU$2260,70,0)&gt;=75%,"Y","N")</f>
        <v>Y</v>
      </c>
      <c r="G1730" t="str">
        <f>IF(VLOOKUP($B1730,'Working final'!$A$4:$BU$2260,71,0)&gt;=30%,"Y","N")</f>
        <v>N</v>
      </c>
      <c r="H1730" t="str">
        <f>IF(OR(VLOOKUP($B1730,'Working final'!$A$4:$BU$2260,72,0)&gt;=75%,VLOOKUP($B1730,'Working final'!$A$4:$BU$2260,73,0)&gt;=75%),"Y","N")</f>
        <v>N</v>
      </c>
      <c r="I1730" s="4" t="str">
        <f t="shared" si="26"/>
        <v>Reject</v>
      </c>
      <c r="J1730" s="1">
        <f>VLOOKUP($B1730,'Working final'!$A$4:$BU$2260,50,0)</f>
        <v>45016</v>
      </c>
    </row>
    <row r="1731" spans="1:10" hidden="1" x14ac:dyDescent="0.25">
      <c r="A1731">
        <v>1729</v>
      </c>
      <c r="B1731" t="s">
        <v>3766</v>
      </c>
      <c r="C1731" t="str">
        <f>IF(VLOOKUP($B1731,'Working final'!$A$4:$BU$2260,50,0)&gt;=DATE(2022,3,31),"Y","N")</f>
        <v>Y</v>
      </c>
      <c r="D1731" t="str">
        <f>IF(VLOOKUP($B1731,'Working final'!$A$4:$BU$2260,51,0)&gt;=1,"Y","N")</f>
        <v>Y</v>
      </c>
      <c r="E1731" t="str">
        <f>IF(VLOOKUP($B1731,'Working final'!$A$4:$BU$2260,51,0)&lt;200,"Y","N")</f>
        <v>N</v>
      </c>
      <c r="F1731" t="str">
        <f>IF(VLOOKUP($B1731,'Working final'!$A$4:$BU$2260,70,0)&gt;=75%,"Y","N")</f>
        <v>Y</v>
      </c>
      <c r="G1731" t="str">
        <f>IF(VLOOKUP($B1731,'Working final'!$A$4:$BU$2260,71,0)&gt;=30%,"Y","N")</f>
        <v>Y</v>
      </c>
      <c r="H1731" t="str">
        <f>IF(OR(VLOOKUP($B1731,'Working final'!$A$4:$BU$2260,72,0)&gt;=75%,VLOOKUP($B1731,'Working final'!$A$4:$BU$2260,73,0)&gt;=75%),"Y","N")</f>
        <v>N</v>
      </c>
      <c r="I1731" s="4" t="str">
        <f t="shared" si="26"/>
        <v>Reject</v>
      </c>
      <c r="J1731" s="1">
        <f>VLOOKUP($B1731,'Working final'!$A$4:$BU$2260,50,0)</f>
        <v>45016</v>
      </c>
    </row>
    <row r="1732" spans="1:10" hidden="1" x14ac:dyDescent="0.25">
      <c r="A1732">
        <v>1730</v>
      </c>
      <c r="B1732" t="s">
        <v>3769</v>
      </c>
      <c r="C1732" t="str">
        <f>IF(VLOOKUP($B1732,'Working final'!$A$4:$BU$2260,50,0)&gt;=DATE(2022,3,31),"Y","N")</f>
        <v>N</v>
      </c>
      <c r="D1732" t="str">
        <f>IF(VLOOKUP($B1732,'Working final'!$A$4:$BU$2260,51,0)&gt;=1,"Y","N")</f>
        <v>N</v>
      </c>
      <c r="E1732" t="str">
        <f>IF(VLOOKUP($B1732,'Working final'!$A$4:$BU$2260,51,0)&lt;200,"Y","N")</f>
        <v>Y</v>
      </c>
      <c r="F1732" t="str">
        <f>IF(VLOOKUP($B1732,'Working final'!$A$4:$BU$2260,70,0)&gt;=75%,"Y","N")</f>
        <v>N</v>
      </c>
      <c r="G1732" t="str">
        <f>IF(VLOOKUP($B1732,'Working final'!$A$4:$BU$2260,71,0)&gt;=30%,"Y","N")</f>
        <v>N</v>
      </c>
      <c r="H1732" t="str">
        <f>IF(OR(VLOOKUP($B1732,'Working final'!$A$4:$BU$2260,72,0)&gt;=75%,VLOOKUP($B1732,'Working final'!$A$4:$BU$2260,73,0)&gt;=75%),"Y","N")</f>
        <v>N</v>
      </c>
      <c r="I1732" s="4" t="str">
        <f t="shared" ref="I1732:I1795" si="27">IF(AND(C1732="Y",D1732="Y",E1732="Y",F1732="Y",G1732="Y",H1732="Y"),"Accept","Reject")</f>
        <v>Reject</v>
      </c>
      <c r="J1732" s="1">
        <f>VLOOKUP($B1732,'Working final'!$A$4:$BU$2260,50,0)</f>
        <v>0</v>
      </c>
    </row>
    <row r="1733" spans="1:10" hidden="1" x14ac:dyDescent="0.25">
      <c r="A1733">
        <v>1731</v>
      </c>
      <c r="B1733" t="s">
        <v>3772</v>
      </c>
      <c r="C1733" t="str">
        <f>IF(VLOOKUP($B1733,'Working final'!$A$4:$BU$2260,50,0)&gt;=DATE(2022,3,31),"Y","N")</f>
        <v>Y</v>
      </c>
      <c r="D1733" t="str">
        <f>IF(VLOOKUP($B1733,'Working final'!$A$4:$BU$2260,51,0)&gt;=1,"Y","N")</f>
        <v>Y</v>
      </c>
      <c r="E1733" t="str">
        <f>IF(VLOOKUP($B1733,'Working final'!$A$4:$BU$2260,51,0)&lt;200,"Y","N")</f>
        <v>Y</v>
      </c>
      <c r="F1733" t="str">
        <f>IF(VLOOKUP($B1733,'Working final'!$A$4:$BU$2260,70,0)&gt;=75%,"Y","N")</f>
        <v>Y</v>
      </c>
      <c r="G1733" t="str">
        <f>IF(VLOOKUP($B1733,'Working final'!$A$4:$BU$2260,71,0)&gt;=30%,"Y","N")</f>
        <v>Y</v>
      </c>
      <c r="H1733" t="str">
        <f>IF(OR(VLOOKUP($B1733,'Working final'!$A$4:$BU$2260,72,0)&gt;=75%,VLOOKUP($B1733,'Working final'!$A$4:$BU$2260,73,0)&gt;=75%),"Y","N")</f>
        <v>N</v>
      </c>
      <c r="I1733" s="4" t="str">
        <f t="shared" si="27"/>
        <v>Reject</v>
      </c>
      <c r="J1733" s="1">
        <f>VLOOKUP($B1733,'Working final'!$A$4:$BU$2260,50,0)</f>
        <v>45016</v>
      </c>
    </row>
    <row r="1734" spans="1:10" hidden="1" x14ac:dyDescent="0.25">
      <c r="A1734">
        <v>1732</v>
      </c>
      <c r="B1734" t="s">
        <v>3776</v>
      </c>
      <c r="C1734" t="str">
        <f>IF(VLOOKUP($B1734,'Working final'!$A$4:$BU$2260,50,0)&gt;=DATE(2022,3,31),"Y","N")</f>
        <v>N</v>
      </c>
      <c r="D1734" t="str">
        <f>IF(VLOOKUP($B1734,'Working final'!$A$4:$BU$2260,51,0)&gt;=1,"Y","N")</f>
        <v>N</v>
      </c>
      <c r="E1734" t="str">
        <f>IF(VLOOKUP($B1734,'Working final'!$A$4:$BU$2260,51,0)&lt;200,"Y","N")</f>
        <v>Y</v>
      </c>
      <c r="F1734" t="str">
        <f>IF(VLOOKUP($B1734,'Working final'!$A$4:$BU$2260,70,0)&gt;=75%,"Y","N")</f>
        <v>N</v>
      </c>
      <c r="G1734" t="str">
        <f>IF(VLOOKUP($B1734,'Working final'!$A$4:$BU$2260,71,0)&gt;=30%,"Y","N")</f>
        <v>N</v>
      </c>
      <c r="H1734" t="str">
        <f>IF(OR(VLOOKUP($B1734,'Working final'!$A$4:$BU$2260,72,0)&gt;=75%,VLOOKUP($B1734,'Working final'!$A$4:$BU$2260,73,0)&gt;=75%),"Y","N")</f>
        <v>N</v>
      </c>
      <c r="I1734" s="4" t="str">
        <f t="shared" si="27"/>
        <v>Reject</v>
      </c>
      <c r="J1734" s="1">
        <f>VLOOKUP($B1734,'Working final'!$A$4:$BU$2260,50,0)</f>
        <v>0</v>
      </c>
    </row>
    <row r="1735" spans="1:10" hidden="1" x14ac:dyDescent="0.25">
      <c r="A1735">
        <v>1733</v>
      </c>
      <c r="B1735" t="s">
        <v>3777</v>
      </c>
      <c r="C1735" t="str">
        <f>IF(VLOOKUP($B1735,'Working final'!$A$4:$BU$2260,50,0)&gt;=DATE(2022,3,31),"Y","N")</f>
        <v>Y</v>
      </c>
      <c r="D1735" t="str">
        <f>IF(VLOOKUP($B1735,'Working final'!$A$4:$BU$2260,51,0)&gt;=1,"Y","N")</f>
        <v>Y</v>
      </c>
      <c r="E1735" t="str">
        <f>IF(VLOOKUP($B1735,'Working final'!$A$4:$BU$2260,51,0)&lt;200,"Y","N")</f>
        <v>N</v>
      </c>
      <c r="F1735" t="str">
        <f>IF(VLOOKUP($B1735,'Working final'!$A$4:$BU$2260,70,0)&gt;=75%,"Y","N")</f>
        <v>Y</v>
      </c>
      <c r="G1735" t="str">
        <f>IF(VLOOKUP($B1735,'Working final'!$A$4:$BU$2260,71,0)&gt;=30%,"Y","N")</f>
        <v>Y</v>
      </c>
      <c r="H1735" t="str">
        <f>IF(OR(VLOOKUP($B1735,'Working final'!$A$4:$BU$2260,72,0)&gt;=75%,VLOOKUP($B1735,'Working final'!$A$4:$BU$2260,73,0)&gt;=75%),"Y","N")</f>
        <v>N</v>
      </c>
      <c r="I1735" s="4" t="str">
        <f t="shared" si="27"/>
        <v>Reject</v>
      </c>
      <c r="J1735" s="1">
        <f>VLOOKUP($B1735,'Working final'!$A$4:$BU$2260,50,0)</f>
        <v>45016</v>
      </c>
    </row>
    <row r="1736" spans="1:10" hidden="1" x14ac:dyDescent="0.25">
      <c r="A1736">
        <v>1734</v>
      </c>
      <c r="B1736" t="s">
        <v>3778</v>
      </c>
      <c r="C1736" t="str">
        <f>IF(VLOOKUP($B1736,'Working final'!$A$4:$BU$2260,50,0)&gt;=DATE(2022,3,31),"Y","N")</f>
        <v>N</v>
      </c>
      <c r="D1736" t="str">
        <f>IF(VLOOKUP($B1736,'Working final'!$A$4:$BU$2260,51,0)&gt;=1,"Y","N")</f>
        <v>N</v>
      </c>
      <c r="E1736" t="str">
        <f>IF(VLOOKUP($B1736,'Working final'!$A$4:$BU$2260,51,0)&lt;200,"Y","N")</f>
        <v>Y</v>
      </c>
      <c r="F1736" t="str">
        <f>IF(VLOOKUP($B1736,'Working final'!$A$4:$BU$2260,70,0)&gt;=75%,"Y","N")</f>
        <v>N</v>
      </c>
      <c r="G1736" t="str">
        <f>IF(VLOOKUP($B1736,'Working final'!$A$4:$BU$2260,71,0)&gt;=30%,"Y","N")</f>
        <v>N</v>
      </c>
      <c r="H1736" t="str">
        <f>IF(OR(VLOOKUP($B1736,'Working final'!$A$4:$BU$2260,72,0)&gt;=75%,VLOOKUP($B1736,'Working final'!$A$4:$BU$2260,73,0)&gt;=75%),"Y","N")</f>
        <v>N</v>
      </c>
      <c r="I1736" s="4" t="str">
        <f t="shared" si="27"/>
        <v>Reject</v>
      </c>
      <c r="J1736" s="1">
        <f>VLOOKUP($B1736,'Working final'!$A$4:$BU$2260,50,0)</f>
        <v>0</v>
      </c>
    </row>
    <row r="1737" spans="1:10" hidden="1" x14ac:dyDescent="0.25">
      <c r="A1737">
        <v>1735</v>
      </c>
      <c r="B1737" t="s">
        <v>3780</v>
      </c>
      <c r="C1737" t="str">
        <f>IF(VLOOKUP($B1737,'Working final'!$A$4:$BU$2260,50,0)&gt;=DATE(2022,3,31),"Y","N")</f>
        <v>Y</v>
      </c>
      <c r="D1737" t="str">
        <f>IF(VLOOKUP($B1737,'Working final'!$A$4:$BU$2260,51,0)&gt;=1,"Y","N")</f>
        <v>N</v>
      </c>
      <c r="E1737" t="str">
        <f>IF(VLOOKUP($B1737,'Working final'!$A$4:$BU$2260,51,0)&lt;200,"Y","N")</f>
        <v>Y</v>
      </c>
      <c r="F1737" t="str">
        <f>IF(VLOOKUP($B1737,'Working final'!$A$4:$BU$2260,70,0)&gt;=75%,"Y","N")</f>
        <v>N</v>
      </c>
      <c r="G1737" t="str">
        <f>IF(VLOOKUP($B1737,'Working final'!$A$4:$BU$2260,71,0)&gt;=30%,"Y","N")</f>
        <v>N</v>
      </c>
      <c r="H1737" t="str">
        <f>IF(OR(VLOOKUP($B1737,'Working final'!$A$4:$BU$2260,72,0)&gt;=75%,VLOOKUP($B1737,'Working final'!$A$4:$BU$2260,73,0)&gt;=75%),"Y","N")</f>
        <v>N</v>
      </c>
      <c r="I1737" s="4" t="str">
        <f t="shared" si="27"/>
        <v>Reject</v>
      </c>
      <c r="J1737" s="1">
        <f>VLOOKUP($B1737,'Working final'!$A$4:$BU$2260,50,0)</f>
        <v>44651</v>
      </c>
    </row>
    <row r="1738" spans="1:10" hidden="1" x14ac:dyDescent="0.25">
      <c r="A1738">
        <v>1736</v>
      </c>
      <c r="B1738" t="s">
        <v>3781</v>
      </c>
      <c r="C1738" t="str">
        <f>IF(VLOOKUP($B1738,'Working final'!$A$4:$BU$2260,50,0)&gt;=DATE(2022,3,31),"Y","N")</f>
        <v>Y</v>
      </c>
      <c r="D1738" t="str">
        <f>IF(VLOOKUP($B1738,'Working final'!$A$4:$BU$2260,51,0)&gt;=1,"Y","N")</f>
        <v>Y</v>
      </c>
      <c r="E1738" t="str">
        <f>IF(VLOOKUP($B1738,'Working final'!$A$4:$BU$2260,51,0)&lt;200,"Y","N")</f>
        <v>Y</v>
      </c>
      <c r="F1738" t="str">
        <f>IF(VLOOKUP($B1738,'Working final'!$A$4:$BU$2260,70,0)&gt;=75%,"Y","N")</f>
        <v>Y</v>
      </c>
      <c r="G1738" t="str">
        <f>IF(VLOOKUP($B1738,'Working final'!$A$4:$BU$2260,71,0)&gt;=30%,"Y","N")</f>
        <v>Y</v>
      </c>
      <c r="H1738" t="str">
        <f>IF(OR(VLOOKUP($B1738,'Working final'!$A$4:$BU$2260,72,0)&gt;=75%,VLOOKUP($B1738,'Working final'!$A$4:$BU$2260,73,0)&gt;=75%),"Y","N")</f>
        <v>N</v>
      </c>
      <c r="I1738" s="4" t="str">
        <f t="shared" si="27"/>
        <v>Reject</v>
      </c>
      <c r="J1738" s="1">
        <f>VLOOKUP($B1738,'Working final'!$A$4:$BU$2260,50,0)</f>
        <v>45016</v>
      </c>
    </row>
    <row r="1739" spans="1:10" hidden="1" x14ac:dyDescent="0.25">
      <c r="A1739">
        <v>1737</v>
      </c>
      <c r="B1739" t="s">
        <v>3782</v>
      </c>
      <c r="C1739" t="str">
        <f>IF(VLOOKUP($B1739,'Working final'!$A$4:$BU$2260,50,0)&gt;=DATE(2022,3,31),"Y","N")</f>
        <v>Y</v>
      </c>
      <c r="D1739" t="str">
        <f>IF(VLOOKUP($B1739,'Working final'!$A$4:$BU$2260,51,0)&gt;=1,"Y","N")</f>
        <v>Y</v>
      </c>
      <c r="E1739" t="str">
        <f>IF(VLOOKUP($B1739,'Working final'!$A$4:$BU$2260,51,0)&lt;200,"Y","N")</f>
        <v>Y</v>
      </c>
      <c r="F1739" t="str">
        <f>IF(VLOOKUP($B1739,'Working final'!$A$4:$BU$2260,70,0)&gt;=75%,"Y","N")</f>
        <v>N</v>
      </c>
      <c r="G1739" t="str">
        <f>IF(VLOOKUP($B1739,'Working final'!$A$4:$BU$2260,71,0)&gt;=30%,"Y","N")</f>
        <v>Y</v>
      </c>
      <c r="H1739" t="str">
        <f>IF(OR(VLOOKUP($B1739,'Working final'!$A$4:$BU$2260,72,0)&gt;=75%,VLOOKUP($B1739,'Working final'!$A$4:$BU$2260,73,0)&gt;=75%),"Y","N")</f>
        <v>N</v>
      </c>
      <c r="I1739" s="4" t="str">
        <f t="shared" si="27"/>
        <v>Reject</v>
      </c>
      <c r="J1739" s="1">
        <f>VLOOKUP($B1739,'Working final'!$A$4:$BU$2260,50,0)</f>
        <v>45016</v>
      </c>
    </row>
    <row r="1740" spans="1:10" hidden="1" x14ac:dyDescent="0.25">
      <c r="A1740">
        <v>1738</v>
      </c>
      <c r="B1740" t="s">
        <v>3783</v>
      </c>
      <c r="C1740" t="str">
        <f>IF(VLOOKUP($B1740,'Working final'!$A$4:$BU$2260,50,0)&gt;=DATE(2022,3,31),"Y","N")</f>
        <v>Y</v>
      </c>
      <c r="D1740" t="str">
        <f>IF(VLOOKUP($B1740,'Working final'!$A$4:$BU$2260,51,0)&gt;=1,"Y","N")</f>
        <v>Y</v>
      </c>
      <c r="E1740" t="str">
        <f>IF(VLOOKUP($B1740,'Working final'!$A$4:$BU$2260,51,0)&lt;200,"Y","N")</f>
        <v>Y</v>
      </c>
      <c r="F1740" t="str">
        <f>IF(VLOOKUP($B1740,'Working final'!$A$4:$BU$2260,70,0)&gt;=75%,"Y","N")</f>
        <v>Y</v>
      </c>
      <c r="G1740" t="str">
        <f>IF(VLOOKUP($B1740,'Working final'!$A$4:$BU$2260,71,0)&gt;=30%,"Y","N")</f>
        <v>N</v>
      </c>
      <c r="H1740" t="str">
        <f>IF(OR(VLOOKUP($B1740,'Working final'!$A$4:$BU$2260,72,0)&gt;=75%,VLOOKUP($B1740,'Working final'!$A$4:$BU$2260,73,0)&gt;=75%),"Y","N")</f>
        <v>N</v>
      </c>
      <c r="I1740" s="4" t="str">
        <f t="shared" si="27"/>
        <v>Reject</v>
      </c>
      <c r="J1740" s="1">
        <f>VLOOKUP($B1740,'Working final'!$A$4:$BU$2260,50,0)</f>
        <v>45016</v>
      </c>
    </row>
    <row r="1741" spans="1:10" hidden="1" x14ac:dyDescent="0.25">
      <c r="A1741">
        <v>1739</v>
      </c>
      <c r="B1741" t="s">
        <v>3784</v>
      </c>
      <c r="C1741" t="str">
        <f>IF(VLOOKUP($B1741,'Working final'!$A$4:$BU$2260,50,0)&gt;=DATE(2022,3,31),"Y","N")</f>
        <v>N</v>
      </c>
      <c r="D1741" t="str">
        <f>IF(VLOOKUP($B1741,'Working final'!$A$4:$BU$2260,51,0)&gt;=1,"Y","N")</f>
        <v>N</v>
      </c>
      <c r="E1741" t="str">
        <f>IF(VLOOKUP($B1741,'Working final'!$A$4:$BU$2260,51,0)&lt;200,"Y","N")</f>
        <v>Y</v>
      </c>
      <c r="F1741" t="str">
        <f>IF(VLOOKUP($B1741,'Working final'!$A$4:$BU$2260,70,0)&gt;=75%,"Y","N")</f>
        <v>N</v>
      </c>
      <c r="G1741" t="str">
        <f>IF(VLOOKUP($B1741,'Working final'!$A$4:$BU$2260,71,0)&gt;=30%,"Y","N")</f>
        <v>N</v>
      </c>
      <c r="H1741" t="str">
        <f>IF(OR(VLOOKUP($B1741,'Working final'!$A$4:$BU$2260,72,0)&gt;=75%,VLOOKUP($B1741,'Working final'!$A$4:$BU$2260,73,0)&gt;=75%),"Y","N")</f>
        <v>N</v>
      </c>
      <c r="I1741" s="4" t="str">
        <f t="shared" si="27"/>
        <v>Reject</v>
      </c>
      <c r="J1741" s="1">
        <f>VLOOKUP($B1741,'Working final'!$A$4:$BU$2260,50,0)</f>
        <v>0</v>
      </c>
    </row>
    <row r="1742" spans="1:10" hidden="1" x14ac:dyDescent="0.25">
      <c r="A1742">
        <v>1740</v>
      </c>
      <c r="B1742" t="s">
        <v>3785</v>
      </c>
      <c r="C1742" t="str">
        <f>IF(VLOOKUP($B1742,'Working final'!$A$4:$BU$2260,50,0)&gt;=DATE(2022,3,31),"Y","N")</f>
        <v>N</v>
      </c>
      <c r="D1742" t="str">
        <f>IF(VLOOKUP($B1742,'Working final'!$A$4:$BU$2260,51,0)&gt;=1,"Y","N")</f>
        <v>N</v>
      </c>
      <c r="E1742" t="str">
        <f>IF(VLOOKUP($B1742,'Working final'!$A$4:$BU$2260,51,0)&lt;200,"Y","N")</f>
        <v>Y</v>
      </c>
      <c r="F1742" t="str">
        <f>IF(VLOOKUP($B1742,'Working final'!$A$4:$BU$2260,70,0)&gt;=75%,"Y","N")</f>
        <v>N</v>
      </c>
      <c r="G1742" t="str">
        <f>IF(VLOOKUP($B1742,'Working final'!$A$4:$BU$2260,71,0)&gt;=30%,"Y","N")</f>
        <v>N</v>
      </c>
      <c r="H1742" t="str">
        <f>IF(OR(VLOOKUP($B1742,'Working final'!$A$4:$BU$2260,72,0)&gt;=75%,VLOOKUP($B1742,'Working final'!$A$4:$BU$2260,73,0)&gt;=75%),"Y","N")</f>
        <v>N</v>
      </c>
      <c r="I1742" s="4" t="str">
        <f t="shared" si="27"/>
        <v>Reject</v>
      </c>
      <c r="J1742" s="1">
        <f>VLOOKUP($B1742,'Working final'!$A$4:$BU$2260,50,0)</f>
        <v>0</v>
      </c>
    </row>
    <row r="1743" spans="1:10" hidden="1" x14ac:dyDescent="0.25">
      <c r="A1743">
        <v>1741</v>
      </c>
      <c r="B1743" t="s">
        <v>3786</v>
      </c>
      <c r="C1743" t="str">
        <f>IF(VLOOKUP($B1743,'Working final'!$A$4:$BU$2260,50,0)&gt;=DATE(2022,3,31),"Y","N")</f>
        <v>Y</v>
      </c>
      <c r="D1743" t="str">
        <f>IF(VLOOKUP($B1743,'Working final'!$A$4:$BU$2260,51,0)&gt;=1,"Y","N")</f>
        <v>Y</v>
      </c>
      <c r="E1743" t="str">
        <f>IF(VLOOKUP($B1743,'Working final'!$A$4:$BU$2260,51,0)&lt;200,"Y","N")</f>
        <v>N</v>
      </c>
      <c r="F1743" t="str">
        <f>IF(VLOOKUP($B1743,'Working final'!$A$4:$BU$2260,70,0)&gt;=75%,"Y","N")</f>
        <v>Y</v>
      </c>
      <c r="G1743" t="str">
        <f>IF(VLOOKUP($B1743,'Working final'!$A$4:$BU$2260,71,0)&gt;=30%,"Y","N")</f>
        <v>Y</v>
      </c>
      <c r="H1743" t="str">
        <f>IF(OR(VLOOKUP($B1743,'Working final'!$A$4:$BU$2260,72,0)&gt;=75%,VLOOKUP($B1743,'Working final'!$A$4:$BU$2260,73,0)&gt;=75%),"Y","N")</f>
        <v>N</v>
      </c>
      <c r="I1743" s="4" t="str">
        <f t="shared" si="27"/>
        <v>Reject</v>
      </c>
      <c r="J1743" s="1">
        <f>VLOOKUP($B1743,'Working final'!$A$4:$BU$2260,50,0)</f>
        <v>45016</v>
      </c>
    </row>
    <row r="1744" spans="1:10" hidden="1" x14ac:dyDescent="0.25">
      <c r="A1744">
        <v>1742</v>
      </c>
      <c r="B1744" t="s">
        <v>3787</v>
      </c>
      <c r="C1744" t="str">
        <f>IF(VLOOKUP($B1744,'Working final'!$A$4:$BU$2260,50,0)&gt;=DATE(2022,3,31),"Y","N")</f>
        <v>N</v>
      </c>
      <c r="D1744" t="str">
        <f>IF(VLOOKUP($B1744,'Working final'!$A$4:$BU$2260,51,0)&gt;=1,"Y","N")</f>
        <v>N</v>
      </c>
      <c r="E1744" t="str">
        <f>IF(VLOOKUP($B1744,'Working final'!$A$4:$BU$2260,51,0)&lt;200,"Y","N")</f>
        <v>Y</v>
      </c>
      <c r="F1744" t="str">
        <f>IF(VLOOKUP($B1744,'Working final'!$A$4:$BU$2260,70,0)&gt;=75%,"Y","N")</f>
        <v>N</v>
      </c>
      <c r="G1744" t="str">
        <f>IF(VLOOKUP($B1744,'Working final'!$A$4:$BU$2260,71,0)&gt;=30%,"Y","N")</f>
        <v>N</v>
      </c>
      <c r="H1744" t="str">
        <f>IF(OR(VLOOKUP($B1744,'Working final'!$A$4:$BU$2260,72,0)&gt;=75%,VLOOKUP($B1744,'Working final'!$A$4:$BU$2260,73,0)&gt;=75%),"Y","N")</f>
        <v>N</v>
      </c>
      <c r="I1744" s="4" t="str">
        <f t="shared" si="27"/>
        <v>Reject</v>
      </c>
      <c r="J1744" s="1">
        <f>VLOOKUP($B1744,'Working final'!$A$4:$BU$2260,50,0)</f>
        <v>0</v>
      </c>
    </row>
    <row r="1745" spans="1:10" x14ac:dyDescent="0.25">
      <c r="A1745">
        <v>1743</v>
      </c>
      <c r="B1745" t="s">
        <v>3789</v>
      </c>
      <c r="C1745" t="str">
        <f>IF(VLOOKUP($B1745,'Working final'!$A$4:$BU$2260,50,0)&gt;=DATE(2022,3,31),"Y","N")</f>
        <v>Y</v>
      </c>
      <c r="D1745" t="str">
        <f>IF(VLOOKUP($B1745,'Working final'!$A$4:$BU$2260,51,0)&gt;=1,"Y","N")</f>
        <v>Y</v>
      </c>
      <c r="E1745" t="str">
        <f>IF(VLOOKUP($B1745,'Working final'!$A$4:$BU$2260,51,0)&lt;200,"Y","N")</f>
        <v>Y</v>
      </c>
      <c r="F1745" t="str">
        <f>IF(VLOOKUP($B1745,'Working final'!$A$4:$BU$2260,70,0)&gt;=75%,"Y","N")</f>
        <v>Y</v>
      </c>
      <c r="G1745" t="str">
        <f>IF(VLOOKUP($B1745,'Working final'!$A$4:$BU$2260,71,0)&gt;=30%,"Y","N")</f>
        <v>Y</v>
      </c>
      <c r="H1745" t="str">
        <f>IF(OR(VLOOKUP($B1745,'Working final'!$A$4:$BU$2260,72,0)&gt;=75%,VLOOKUP($B1745,'Working final'!$A$4:$BU$2260,73,0)&gt;=75%),"Y","N")</f>
        <v>Y</v>
      </c>
      <c r="I1745" s="4" t="str">
        <f t="shared" si="27"/>
        <v>Accept</v>
      </c>
      <c r="J1745" s="1">
        <f>VLOOKUP($B1745,'Working final'!$A$4:$BU$2260,50,0)</f>
        <v>45016</v>
      </c>
    </row>
    <row r="1746" spans="1:10" hidden="1" x14ac:dyDescent="0.25">
      <c r="A1746">
        <v>1744</v>
      </c>
      <c r="B1746" t="s">
        <v>3790</v>
      </c>
      <c r="C1746" t="str">
        <f>IF(VLOOKUP($B1746,'Working final'!$A$4:$BU$2260,50,0)&gt;=DATE(2022,3,31),"Y","N")</f>
        <v>Y</v>
      </c>
      <c r="D1746" t="str">
        <f>IF(VLOOKUP($B1746,'Working final'!$A$4:$BU$2260,51,0)&gt;=1,"Y","N")</f>
        <v>N</v>
      </c>
      <c r="E1746" t="str">
        <f>IF(VLOOKUP($B1746,'Working final'!$A$4:$BU$2260,51,0)&lt;200,"Y","N")</f>
        <v>Y</v>
      </c>
      <c r="F1746" t="str">
        <f>IF(VLOOKUP($B1746,'Working final'!$A$4:$BU$2260,70,0)&gt;=75%,"Y","N")</f>
        <v>N</v>
      </c>
      <c r="G1746" t="str">
        <f>IF(VLOOKUP($B1746,'Working final'!$A$4:$BU$2260,71,0)&gt;=30%,"Y","N")</f>
        <v>N</v>
      </c>
      <c r="H1746" t="str">
        <f>IF(OR(VLOOKUP($B1746,'Working final'!$A$4:$BU$2260,72,0)&gt;=75%,VLOOKUP($B1746,'Working final'!$A$4:$BU$2260,73,0)&gt;=75%),"Y","N")</f>
        <v>N</v>
      </c>
      <c r="I1746" s="4" t="str">
        <f t="shared" si="27"/>
        <v>Reject</v>
      </c>
      <c r="J1746" s="1">
        <f>VLOOKUP($B1746,'Working final'!$A$4:$BU$2260,50,0)</f>
        <v>44651</v>
      </c>
    </row>
    <row r="1747" spans="1:10" hidden="1" x14ac:dyDescent="0.25">
      <c r="A1747">
        <v>1745</v>
      </c>
      <c r="B1747" t="s">
        <v>3791</v>
      </c>
      <c r="C1747" t="str">
        <f>IF(VLOOKUP($B1747,'Working final'!$A$4:$BU$2260,50,0)&gt;=DATE(2022,3,31),"Y","N")</f>
        <v>Y</v>
      </c>
      <c r="D1747" t="str">
        <f>IF(VLOOKUP($B1747,'Working final'!$A$4:$BU$2260,51,0)&gt;=1,"Y","N")</f>
        <v>Y</v>
      </c>
      <c r="E1747" t="str">
        <f>IF(VLOOKUP($B1747,'Working final'!$A$4:$BU$2260,51,0)&lt;200,"Y","N")</f>
        <v>Y</v>
      </c>
      <c r="F1747" t="str">
        <f>IF(VLOOKUP($B1747,'Working final'!$A$4:$BU$2260,70,0)&gt;=75%,"Y","N")</f>
        <v>Y</v>
      </c>
      <c r="G1747" t="str">
        <f>IF(VLOOKUP($B1747,'Working final'!$A$4:$BU$2260,71,0)&gt;=30%,"Y","N")</f>
        <v>N</v>
      </c>
      <c r="H1747" t="str">
        <f>IF(OR(VLOOKUP($B1747,'Working final'!$A$4:$BU$2260,72,0)&gt;=75%,VLOOKUP($B1747,'Working final'!$A$4:$BU$2260,73,0)&gt;=75%),"Y","N")</f>
        <v>Y</v>
      </c>
      <c r="I1747" s="4" t="str">
        <f t="shared" si="27"/>
        <v>Reject</v>
      </c>
      <c r="J1747" s="1">
        <f>VLOOKUP($B1747,'Working final'!$A$4:$BU$2260,50,0)</f>
        <v>45016</v>
      </c>
    </row>
    <row r="1748" spans="1:10" x14ac:dyDescent="0.25">
      <c r="A1748">
        <v>1746</v>
      </c>
      <c r="B1748" t="s">
        <v>3792</v>
      </c>
      <c r="C1748" t="str">
        <f>IF(VLOOKUP($B1748,'Working final'!$A$4:$BU$2260,50,0)&gt;=DATE(2022,3,31),"Y","N")</f>
        <v>Y</v>
      </c>
      <c r="D1748" t="str">
        <f>IF(VLOOKUP($B1748,'Working final'!$A$4:$BU$2260,51,0)&gt;=1,"Y","N")</f>
        <v>Y</v>
      </c>
      <c r="E1748" t="str">
        <f>IF(VLOOKUP($B1748,'Working final'!$A$4:$BU$2260,51,0)&lt;200,"Y","N")</f>
        <v>Y</v>
      </c>
      <c r="F1748" t="str">
        <f>IF(VLOOKUP($B1748,'Working final'!$A$4:$BU$2260,70,0)&gt;=75%,"Y","N")</f>
        <v>Y</v>
      </c>
      <c r="G1748" t="str">
        <f>IF(VLOOKUP($B1748,'Working final'!$A$4:$BU$2260,71,0)&gt;=30%,"Y","N")</f>
        <v>Y</v>
      </c>
      <c r="H1748" t="str">
        <f>IF(OR(VLOOKUP($B1748,'Working final'!$A$4:$BU$2260,72,0)&gt;=75%,VLOOKUP($B1748,'Working final'!$A$4:$BU$2260,73,0)&gt;=75%),"Y","N")</f>
        <v>Y</v>
      </c>
      <c r="I1748" s="4" t="str">
        <f t="shared" si="27"/>
        <v>Accept</v>
      </c>
      <c r="J1748" s="1">
        <f>VLOOKUP($B1748,'Working final'!$A$4:$BU$2260,50,0)</f>
        <v>45016</v>
      </c>
    </row>
    <row r="1749" spans="1:10" hidden="1" x14ac:dyDescent="0.25">
      <c r="A1749">
        <v>1747</v>
      </c>
      <c r="B1749" t="s">
        <v>3793</v>
      </c>
      <c r="C1749" t="str">
        <f>IF(VLOOKUP($B1749,'Working final'!$A$4:$BU$2260,50,0)&gt;=DATE(2022,3,31),"Y","N")</f>
        <v>Y</v>
      </c>
      <c r="D1749" t="str">
        <f>IF(VLOOKUP($B1749,'Working final'!$A$4:$BU$2260,51,0)&gt;=1,"Y","N")</f>
        <v>Y</v>
      </c>
      <c r="E1749" t="str">
        <f>IF(VLOOKUP($B1749,'Working final'!$A$4:$BU$2260,51,0)&lt;200,"Y","N")</f>
        <v>Y</v>
      </c>
      <c r="F1749" t="str">
        <f>IF(VLOOKUP($B1749,'Working final'!$A$4:$BU$2260,70,0)&gt;=75%,"Y","N")</f>
        <v>Y</v>
      </c>
      <c r="G1749" t="str">
        <f>IF(VLOOKUP($B1749,'Working final'!$A$4:$BU$2260,71,0)&gt;=30%,"Y","N")</f>
        <v>Y</v>
      </c>
      <c r="H1749" t="str">
        <f>IF(OR(VLOOKUP($B1749,'Working final'!$A$4:$BU$2260,72,0)&gt;=75%,VLOOKUP($B1749,'Working final'!$A$4:$BU$2260,73,0)&gt;=75%),"Y","N")</f>
        <v>N</v>
      </c>
      <c r="I1749" s="4" t="str">
        <f t="shared" si="27"/>
        <v>Reject</v>
      </c>
      <c r="J1749" s="1">
        <f>VLOOKUP($B1749,'Working final'!$A$4:$BU$2260,50,0)</f>
        <v>44651</v>
      </c>
    </row>
    <row r="1750" spans="1:10" x14ac:dyDescent="0.25">
      <c r="A1750">
        <v>1748</v>
      </c>
      <c r="B1750" t="s">
        <v>3794</v>
      </c>
      <c r="C1750" t="str">
        <f>IF(VLOOKUP($B1750,'Working final'!$A$4:$BU$2260,50,0)&gt;=DATE(2022,3,31),"Y","N")</f>
        <v>Y</v>
      </c>
      <c r="D1750" t="str">
        <f>IF(VLOOKUP($B1750,'Working final'!$A$4:$BU$2260,51,0)&gt;=1,"Y","N")</f>
        <v>Y</v>
      </c>
      <c r="E1750" t="str">
        <f>IF(VLOOKUP($B1750,'Working final'!$A$4:$BU$2260,51,0)&lt;200,"Y","N")</f>
        <v>Y</v>
      </c>
      <c r="F1750" t="str">
        <f>IF(VLOOKUP($B1750,'Working final'!$A$4:$BU$2260,70,0)&gt;=75%,"Y","N")</f>
        <v>Y</v>
      </c>
      <c r="G1750" t="str">
        <f>IF(VLOOKUP($B1750,'Working final'!$A$4:$BU$2260,71,0)&gt;=30%,"Y","N")</f>
        <v>Y</v>
      </c>
      <c r="H1750" t="str">
        <f>IF(OR(VLOOKUP($B1750,'Working final'!$A$4:$BU$2260,72,0)&gt;=75%,VLOOKUP($B1750,'Working final'!$A$4:$BU$2260,73,0)&gt;=75%),"Y","N")</f>
        <v>Y</v>
      </c>
      <c r="I1750" s="4" t="str">
        <f t="shared" si="27"/>
        <v>Accept</v>
      </c>
      <c r="J1750" s="1">
        <f>VLOOKUP($B1750,'Working final'!$A$4:$BU$2260,50,0)</f>
        <v>45016</v>
      </c>
    </row>
    <row r="1751" spans="1:10" hidden="1" x14ac:dyDescent="0.25">
      <c r="A1751">
        <v>1749</v>
      </c>
      <c r="B1751" t="s">
        <v>3800</v>
      </c>
      <c r="C1751" t="str">
        <f>IF(VLOOKUP($B1751,'Working final'!$A$4:$BU$2260,50,0)&gt;=DATE(2022,3,31),"Y","N")</f>
        <v>N</v>
      </c>
      <c r="D1751" t="str">
        <f>IF(VLOOKUP($B1751,'Working final'!$A$4:$BU$2260,51,0)&gt;=1,"Y","N")</f>
        <v>N</v>
      </c>
      <c r="E1751" t="str">
        <f>IF(VLOOKUP($B1751,'Working final'!$A$4:$BU$2260,51,0)&lt;200,"Y","N")</f>
        <v>Y</v>
      </c>
      <c r="F1751" t="str">
        <f>IF(VLOOKUP($B1751,'Working final'!$A$4:$BU$2260,70,0)&gt;=75%,"Y","N")</f>
        <v>N</v>
      </c>
      <c r="G1751" t="str">
        <f>IF(VLOOKUP($B1751,'Working final'!$A$4:$BU$2260,71,0)&gt;=30%,"Y","N")</f>
        <v>N</v>
      </c>
      <c r="H1751" t="str">
        <f>IF(OR(VLOOKUP($B1751,'Working final'!$A$4:$BU$2260,72,0)&gt;=75%,VLOOKUP($B1751,'Working final'!$A$4:$BU$2260,73,0)&gt;=75%),"Y","N")</f>
        <v>N</v>
      </c>
      <c r="I1751" s="4" t="str">
        <f t="shared" si="27"/>
        <v>Reject</v>
      </c>
      <c r="J1751" s="1">
        <f>VLOOKUP($B1751,'Working final'!$A$4:$BU$2260,50,0)</f>
        <v>0</v>
      </c>
    </row>
    <row r="1752" spans="1:10" hidden="1" x14ac:dyDescent="0.25">
      <c r="A1752">
        <v>1750</v>
      </c>
      <c r="B1752" t="s">
        <v>3801</v>
      </c>
      <c r="C1752" t="str">
        <f>IF(VLOOKUP($B1752,'Working final'!$A$4:$BU$2260,50,0)&gt;=DATE(2022,3,31),"Y","N")</f>
        <v>Y</v>
      </c>
      <c r="D1752" t="str">
        <f>IF(VLOOKUP($B1752,'Working final'!$A$4:$BU$2260,51,0)&gt;=1,"Y","N")</f>
        <v>Y</v>
      </c>
      <c r="E1752" t="str">
        <f>IF(VLOOKUP($B1752,'Working final'!$A$4:$BU$2260,51,0)&lt;200,"Y","N")</f>
        <v>N</v>
      </c>
      <c r="F1752" t="str">
        <f>IF(VLOOKUP($B1752,'Working final'!$A$4:$BU$2260,70,0)&gt;=75%,"Y","N")</f>
        <v>Y</v>
      </c>
      <c r="G1752" t="str">
        <f>IF(VLOOKUP($B1752,'Working final'!$A$4:$BU$2260,71,0)&gt;=30%,"Y","N")</f>
        <v>Y</v>
      </c>
      <c r="H1752" t="str">
        <f>IF(OR(VLOOKUP($B1752,'Working final'!$A$4:$BU$2260,72,0)&gt;=75%,VLOOKUP($B1752,'Working final'!$A$4:$BU$2260,73,0)&gt;=75%),"Y","N")</f>
        <v>Y</v>
      </c>
      <c r="I1752" s="4" t="str">
        <f t="shared" si="27"/>
        <v>Reject</v>
      </c>
      <c r="J1752" s="1">
        <f>VLOOKUP($B1752,'Working final'!$A$4:$BU$2260,50,0)</f>
        <v>45016</v>
      </c>
    </row>
    <row r="1753" spans="1:10" hidden="1" x14ac:dyDescent="0.25">
      <c r="A1753">
        <v>1751</v>
      </c>
      <c r="B1753" t="s">
        <v>3802</v>
      </c>
      <c r="C1753" t="str">
        <f>IF(VLOOKUP($B1753,'Working final'!$A$4:$BU$2260,50,0)&gt;=DATE(2022,3,31),"Y","N")</f>
        <v>Y</v>
      </c>
      <c r="D1753" t="str">
        <f>IF(VLOOKUP($B1753,'Working final'!$A$4:$BU$2260,51,0)&gt;=1,"Y","N")</f>
        <v>Y</v>
      </c>
      <c r="E1753" t="str">
        <f>IF(VLOOKUP($B1753,'Working final'!$A$4:$BU$2260,51,0)&lt;200,"Y","N")</f>
        <v>N</v>
      </c>
      <c r="F1753" t="str">
        <f>IF(VLOOKUP($B1753,'Working final'!$A$4:$BU$2260,70,0)&gt;=75%,"Y","N")</f>
        <v>Y</v>
      </c>
      <c r="G1753" t="str">
        <f>IF(VLOOKUP($B1753,'Working final'!$A$4:$BU$2260,71,0)&gt;=30%,"Y","N")</f>
        <v>Y</v>
      </c>
      <c r="H1753" t="str">
        <f>IF(OR(VLOOKUP($B1753,'Working final'!$A$4:$BU$2260,72,0)&gt;=75%,VLOOKUP($B1753,'Working final'!$A$4:$BU$2260,73,0)&gt;=75%),"Y","N")</f>
        <v>N</v>
      </c>
      <c r="I1753" s="4" t="str">
        <f t="shared" si="27"/>
        <v>Reject</v>
      </c>
      <c r="J1753" s="1">
        <f>VLOOKUP($B1753,'Working final'!$A$4:$BU$2260,50,0)</f>
        <v>45016</v>
      </c>
    </row>
    <row r="1754" spans="1:10" hidden="1" x14ac:dyDescent="0.25">
      <c r="A1754">
        <v>1752</v>
      </c>
      <c r="B1754" t="s">
        <v>3805</v>
      </c>
      <c r="C1754" t="str">
        <f>IF(VLOOKUP($B1754,'Working final'!$A$4:$BU$2260,50,0)&gt;=DATE(2022,3,31),"Y","N")</f>
        <v>N</v>
      </c>
      <c r="D1754" t="str">
        <f>IF(VLOOKUP($B1754,'Working final'!$A$4:$BU$2260,51,0)&gt;=1,"Y","N")</f>
        <v>N</v>
      </c>
      <c r="E1754" t="str">
        <f>IF(VLOOKUP($B1754,'Working final'!$A$4:$BU$2260,51,0)&lt;200,"Y","N")</f>
        <v>Y</v>
      </c>
      <c r="F1754" t="str">
        <f>IF(VLOOKUP($B1754,'Working final'!$A$4:$BU$2260,70,0)&gt;=75%,"Y","N")</f>
        <v>N</v>
      </c>
      <c r="G1754" t="str">
        <f>IF(VLOOKUP($B1754,'Working final'!$A$4:$BU$2260,71,0)&gt;=30%,"Y","N")</f>
        <v>N</v>
      </c>
      <c r="H1754" t="str">
        <f>IF(OR(VLOOKUP($B1754,'Working final'!$A$4:$BU$2260,72,0)&gt;=75%,VLOOKUP($B1754,'Working final'!$A$4:$BU$2260,73,0)&gt;=75%),"Y","N")</f>
        <v>N</v>
      </c>
      <c r="I1754" s="4" t="str">
        <f t="shared" si="27"/>
        <v>Reject</v>
      </c>
      <c r="J1754" s="1">
        <f>VLOOKUP($B1754,'Working final'!$A$4:$BU$2260,50,0)</f>
        <v>0</v>
      </c>
    </row>
    <row r="1755" spans="1:10" hidden="1" x14ac:dyDescent="0.25">
      <c r="A1755">
        <v>1753</v>
      </c>
      <c r="B1755" t="s">
        <v>3806</v>
      </c>
      <c r="C1755" t="str">
        <f>IF(VLOOKUP($B1755,'Working final'!$A$4:$BU$2260,50,0)&gt;=DATE(2022,3,31),"Y","N")</f>
        <v>N</v>
      </c>
      <c r="D1755" t="str">
        <f>IF(VLOOKUP($B1755,'Working final'!$A$4:$BU$2260,51,0)&gt;=1,"Y","N")</f>
        <v>N</v>
      </c>
      <c r="E1755" t="str">
        <f>IF(VLOOKUP($B1755,'Working final'!$A$4:$BU$2260,51,0)&lt;200,"Y","N")</f>
        <v>Y</v>
      </c>
      <c r="F1755" t="str">
        <f>IF(VLOOKUP($B1755,'Working final'!$A$4:$BU$2260,70,0)&gt;=75%,"Y","N")</f>
        <v>N</v>
      </c>
      <c r="G1755" t="str">
        <f>IF(VLOOKUP($B1755,'Working final'!$A$4:$BU$2260,71,0)&gt;=30%,"Y","N")</f>
        <v>N</v>
      </c>
      <c r="H1755" t="str">
        <f>IF(OR(VLOOKUP($B1755,'Working final'!$A$4:$BU$2260,72,0)&gt;=75%,VLOOKUP($B1755,'Working final'!$A$4:$BU$2260,73,0)&gt;=75%),"Y","N")</f>
        <v>N</v>
      </c>
      <c r="I1755" s="4" t="str">
        <f t="shared" si="27"/>
        <v>Reject</v>
      </c>
      <c r="J1755" s="1">
        <f>VLOOKUP($B1755,'Working final'!$A$4:$BU$2260,50,0)</f>
        <v>0</v>
      </c>
    </row>
    <row r="1756" spans="1:10" hidden="1" x14ac:dyDescent="0.25">
      <c r="A1756">
        <v>1754</v>
      </c>
      <c r="B1756" t="s">
        <v>3807</v>
      </c>
      <c r="C1756" t="str">
        <f>IF(VLOOKUP($B1756,'Working final'!$A$4:$BU$2260,50,0)&gt;=DATE(2022,3,31),"Y","N")</f>
        <v>Y</v>
      </c>
      <c r="D1756" t="str">
        <f>IF(VLOOKUP($B1756,'Working final'!$A$4:$BU$2260,51,0)&gt;=1,"Y","N")</f>
        <v>Y</v>
      </c>
      <c r="E1756" t="str">
        <f>IF(VLOOKUP($B1756,'Working final'!$A$4:$BU$2260,51,0)&lt;200,"Y","N")</f>
        <v>Y</v>
      </c>
      <c r="F1756" t="str">
        <f>IF(VLOOKUP($B1756,'Working final'!$A$4:$BU$2260,70,0)&gt;=75%,"Y","N")</f>
        <v>Y</v>
      </c>
      <c r="G1756" t="str">
        <f>IF(VLOOKUP($B1756,'Working final'!$A$4:$BU$2260,71,0)&gt;=30%,"Y","N")</f>
        <v>Y</v>
      </c>
      <c r="H1756" t="str">
        <f>IF(OR(VLOOKUP($B1756,'Working final'!$A$4:$BU$2260,72,0)&gt;=75%,VLOOKUP($B1756,'Working final'!$A$4:$BU$2260,73,0)&gt;=75%),"Y","N")</f>
        <v>N</v>
      </c>
      <c r="I1756" s="4" t="str">
        <f t="shared" si="27"/>
        <v>Reject</v>
      </c>
      <c r="J1756" s="1">
        <f>VLOOKUP($B1756,'Working final'!$A$4:$BU$2260,50,0)</f>
        <v>45016</v>
      </c>
    </row>
    <row r="1757" spans="1:10" hidden="1" x14ac:dyDescent="0.25">
      <c r="A1757">
        <v>1755</v>
      </c>
      <c r="B1757" t="s">
        <v>3808</v>
      </c>
      <c r="C1757" t="str">
        <f>IF(VLOOKUP($B1757,'Working final'!$A$4:$BU$2260,50,0)&gt;=DATE(2022,3,31),"Y","N")</f>
        <v>N</v>
      </c>
      <c r="D1757" t="str">
        <f>IF(VLOOKUP($B1757,'Working final'!$A$4:$BU$2260,51,0)&gt;=1,"Y","N")</f>
        <v>N</v>
      </c>
      <c r="E1757" t="str">
        <f>IF(VLOOKUP($B1757,'Working final'!$A$4:$BU$2260,51,0)&lt;200,"Y","N")</f>
        <v>Y</v>
      </c>
      <c r="F1757" t="str">
        <f>IF(VLOOKUP($B1757,'Working final'!$A$4:$BU$2260,70,0)&gt;=75%,"Y","N")</f>
        <v>N</v>
      </c>
      <c r="G1757" t="str">
        <f>IF(VLOOKUP($B1757,'Working final'!$A$4:$BU$2260,71,0)&gt;=30%,"Y","N")</f>
        <v>N</v>
      </c>
      <c r="H1757" t="str">
        <f>IF(OR(VLOOKUP($B1757,'Working final'!$A$4:$BU$2260,72,0)&gt;=75%,VLOOKUP($B1757,'Working final'!$A$4:$BU$2260,73,0)&gt;=75%),"Y","N")</f>
        <v>N</v>
      </c>
      <c r="I1757" s="4" t="str">
        <f t="shared" si="27"/>
        <v>Reject</v>
      </c>
      <c r="J1757" s="1">
        <f>VLOOKUP($B1757,'Working final'!$A$4:$BU$2260,50,0)</f>
        <v>0</v>
      </c>
    </row>
    <row r="1758" spans="1:10" hidden="1" x14ac:dyDescent="0.25">
      <c r="A1758">
        <v>1756</v>
      </c>
      <c r="B1758" t="s">
        <v>3813</v>
      </c>
      <c r="C1758" t="str">
        <f>IF(VLOOKUP($B1758,'Working final'!$A$4:$BU$2260,50,0)&gt;=DATE(2022,3,31),"Y","N")</f>
        <v>Y</v>
      </c>
      <c r="D1758" t="str">
        <f>IF(VLOOKUP($B1758,'Working final'!$A$4:$BU$2260,51,0)&gt;=1,"Y","N")</f>
        <v>Y</v>
      </c>
      <c r="E1758" t="str">
        <f>IF(VLOOKUP($B1758,'Working final'!$A$4:$BU$2260,51,0)&lt;200,"Y","N")</f>
        <v>N</v>
      </c>
      <c r="F1758" t="str">
        <f>IF(VLOOKUP($B1758,'Working final'!$A$4:$BU$2260,70,0)&gt;=75%,"Y","N")</f>
        <v>Y</v>
      </c>
      <c r="G1758" t="str">
        <f>IF(VLOOKUP($B1758,'Working final'!$A$4:$BU$2260,71,0)&gt;=30%,"Y","N")</f>
        <v>Y</v>
      </c>
      <c r="H1758" t="str">
        <f>IF(OR(VLOOKUP($B1758,'Working final'!$A$4:$BU$2260,72,0)&gt;=75%,VLOOKUP($B1758,'Working final'!$A$4:$BU$2260,73,0)&gt;=75%),"Y","N")</f>
        <v>Y</v>
      </c>
      <c r="I1758" s="4" t="str">
        <f t="shared" si="27"/>
        <v>Reject</v>
      </c>
      <c r="J1758" s="1">
        <f>VLOOKUP($B1758,'Working final'!$A$4:$BU$2260,50,0)</f>
        <v>45016</v>
      </c>
    </row>
    <row r="1759" spans="1:10" hidden="1" x14ac:dyDescent="0.25">
      <c r="A1759">
        <v>1757</v>
      </c>
      <c r="B1759" t="s">
        <v>3817</v>
      </c>
      <c r="C1759" t="str">
        <f>IF(VLOOKUP($B1759,'Working final'!$A$4:$BU$2260,50,0)&gt;=DATE(2022,3,31),"Y","N")</f>
        <v>Y</v>
      </c>
      <c r="D1759" t="str">
        <f>IF(VLOOKUP($B1759,'Working final'!$A$4:$BU$2260,51,0)&gt;=1,"Y","N")</f>
        <v>Y</v>
      </c>
      <c r="E1759" t="str">
        <f>IF(VLOOKUP($B1759,'Working final'!$A$4:$BU$2260,51,0)&lt;200,"Y","N")</f>
        <v>Y</v>
      </c>
      <c r="F1759" t="str">
        <f>IF(VLOOKUP($B1759,'Working final'!$A$4:$BU$2260,70,0)&gt;=75%,"Y","N")</f>
        <v>Y</v>
      </c>
      <c r="G1759" t="str">
        <f>IF(VLOOKUP($B1759,'Working final'!$A$4:$BU$2260,71,0)&gt;=30%,"Y","N")</f>
        <v>Y</v>
      </c>
      <c r="H1759" t="str">
        <f>IF(OR(VLOOKUP($B1759,'Working final'!$A$4:$BU$2260,72,0)&gt;=75%,VLOOKUP($B1759,'Working final'!$A$4:$BU$2260,73,0)&gt;=75%),"Y","N")</f>
        <v>N</v>
      </c>
      <c r="I1759" s="4" t="str">
        <f t="shared" si="27"/>
        <v>Reject</v>
      </c>
      <c r="J1759" s="1">
        <f>VLOOKUP($B1759,'Working final'!$A$4:$BU$2260,50,0)</f>
        <v>45016</v>
      </c>
    </row>
    <row r="1760" spans="1:10" x14ac:dyDescent="0.25">
      <c r="A1760">
        <v>1758</v>
      </c>
      <c r="B1760" t="s">
        <v>3818</v>
      </c>
      <c r="C1760" t="str">
        <f>IF(VLOOKUP($B1760,'Working final'!$A$4:$BU$2260,50,0)&gt;=DATE(2022,3,31),"Y","N")</f>
        <v>Y</v>
      </c>
      <c r="D1760" t="str">
        <f>IF(VLOOKUP($B1760,'Working final'!$A$4:$BU$2260,51,0)&gt;=1,"Y","N")</f>
        <v>Y</v>
      </c>
      <c r="E1760" t="str">
        <f>IF(VLOOKUP($B1760,'Working final'!$A$4:$BU$2260,51,0)&lt;200,"Y","N")</f>
        <v>Y</v>
      </c>
      <c r="F1760" t="str">
        <f>IF(VLOOKUP($B1760,'Working final'!$A$4:$BU$2260,70,0)&gt;=75%,"Y","N")</f>
        <v>Y</v>
      </c>
      <c r="G1760" t="str">
        <f>IF(VLOOKUP($B1760,'Working final'!$A$4:$BU$2260,71,0)&gt;=30%,"Y","N")</f>
        <v>Y</v>
      </c>
      <c r="H1760" t="str">
        <f>IF(OR(VLOOKUP($B1760,'Working final'!$A$4:$BU$2260,72,0)&gt;=75%,VLOOKUP($B1760,'Working final'!$A$4:$BU$2260,73,0)&gt;=75%),"Y","N")</f>
        <v>Y</v>
      </c>
      <c r="I1760" s="4" t="str">
        <f t="shared" si="27"/>
        <v>Accept</v>
      </c>
      <c r="J1760" s="1">
        <f>VLOOKUP($B1760,'Working final'!$A$4:$BU$2260,50,0)</f>
        <v>45016</v>
      </c>
    </row>
    <row r="1761" spans="1:10" hidden="1" x14ac:dyDescent="0.25">
      <c r="A1761">
        <v>1759</v>
      </c>
      <c r="B1761" t="s">
        <v>3824</v>
      </c>
      <c r="C1761" t="str">
        <f>IF(VLOOKUP($B1761,'Working final'!$A$4:$BU$2260,50,0)&gt;=DATE(2022,3,31),"Y","N")</f>
        <v>N</v>
      </c>
      <c r="D1761" t="str">
        <f>IF(VLOOKUP($B1761,'Working final'!$A$4:$BU$2260,51,0)&gt;=1,"Y","N")</f>
        <v>N</v>
      </c>
      <c r="E1761" t="str">
        <f>IF(VLOOKUP($B1761,'Working final'!$A$4:$BU$2260,51,0)&lt;200,"Y","N")</f>
        <v>Y</v>
      </c>
      <c r="F1761" t="str">
        <f>IF(VLOOKUP($B1761,'Working final'!$A$4:$BU$2260,70,0)&gt;=75%,"Y","N")</f>
        <v>N</v>
      </c>
      <c r="G1761" t="str">
        <f>IF(VLOOKUP($B1761,'Working final'!$A$4:$BU$2260,71,0)&gt;=30%,"Y","N")</f>
        <v>N</v>
      </c>
      <c r="H1761" t="str">
        <f>IF(OR(VLOOKUP($B1761,'Working final'!$A$4:$BU$2260,72,0)&gt;=75%,VLOOKUP($B1761,'Working final'!$A$4:$BU$2260,73,0)&gt;=75%),"Y","N")</f>
        <v>N</v>
      </c>
      <c r="I1761" s="4" t="str">
        <f t="shared" si="27"/>
        <v>Reject</v>
      </c>
      <c r="J1761" s="1">
        <f>VLOOKUP($B1761,'Working final'!$A$4:$BU$2260,50,0)</f>
        <v>0</v>
      </c>
    </row>
    <row r="1762" spans="1:10" x14ac:dyDescent="0.25">
      <c r="A1762">
        <v>1760</v>
      </c>
      <c r="B1762" t="s">
        <v>3826</v>
      </c>
      <c r="C1762" t="str">
        <f>IF(VLOOKUP($B1762,'Working final'!$A$4:$BU$2260,50,0)&gt;=DATE(2022,3,31),"Y","N")</f>
        <v>Y</v>
      </c>
      <c r="D1762" t="str">
        <f>IF(VLOOKUP($B1762,'Working final'!$A$4:$BU$2260,51,0)&gt;=1,"Y","N")</f>
        <v>Y</v>
      </c>
      <c r="E1762" t="str">
        <f>IF(VLOOKUP($B1762,'Working final'!$A$4:$BU$2260,51,0)&lt;200,"Y","N")</f>
        <v>Y</v>
      </c>
      <c r="F1762" t="str">
        <f>IF(VLOOKUP($B1762,'Working final'!$A$4:$BU$2260,70,0)&gt;=75%,"Y","N")</f>
        <v>Y</v>
      </c>
      <c r="G1762" t="str">
        <f>IF(VLOOKUP($B1762,'Working final'!$A$4:$BU$2260,71,0)&gt;=30%,"Y","N")</f>
        <v>Y</v>
      </c>
      <c r="H1762" t="str">
        <f>IF(OR(VLOOKUP($B1762,'Working final'!$A$4:$BU$2260,72,0)&gt;=75%,VLOOKUP($B1762,'Working final'!$A$4:$BU$2260,73,0)&gt;=75%),"Y","N")</f>
        <v>Y</v>
      </c>
      <c r="I1762" s="4" t="str">
        <f t="shared" si="27"/>
        <v>Accept</v>
      </c>
      <c r="J1762" s="1">
        <f>VLOOKUP($B1762,'Working final'!$A$4:$BU$2260,50,0)</f>
        <v>45016</v>
      </c>
    </row>
    <row r="1763" spans="1:10" hidden="1" x14ac:dyDescent="0.25">
      <c r="A1763">
        <v>1761</v>
      </c>
      <c r="B1763" t="s">
        <v>3828</v>
      </c>
      <c r="C1763" t="str">
        <f>IF(VLOOKUP($B1763,'Working final'!$A$4:$BU$2260,50,0)&gt;=DATE(2022,3,31),"Y","N")</f>
        <v>Y</v>
      </c>
      <c r="D1763" t="str">
        <f>IF(VLOOKUP($B1763,'Working final'!$A$4:$BU$2260,51,0)&gt;=1,"Y","N")</f>
        <v>N</v>
      </c>
      <c r="E1763" t="str">
        <f>IF(VLOOKUP($B1763,'Working final'!$A$4:$BU$2260,51,0)&lt;200,"Y","N")</f>
        <v>Y</v>
      </c>
      <c r="F1763" t="str">
        <f>IF(VLOOKUP($B1763,'Working final'!$A$4:$BU$2260,70,0)&gt;=75%,"Y","N")</f>
        <v>N</v>
      </c>
      <c r="G1763" t="str">
        <f>IF(VLOOKUP($B1763,'Working final'!$A$4:$BU$2260,71,0)&gt;=30%,"Y","N")</f>
        <v>N</v>
      </c>
      <c r="H1763" t="str">
        <f>IF(OR(VLOOKUP($B1763,'Working final'!$A$4:$BU$2260,72,0)&gt;=75%,VLOOKUP($B1763,'Working final'!$A$4:$BU$2260,73,0)&gt;=75%),"Y","N")</f>
        <v>N</v>
      </c>
      <c r="I1763" s="4" t="str">
        <f t="shared" si="27"/>
        <v>Reject</v>
      </c>
      <c r="J1763" s="1">
        <f>VLOOKUP($B1763,'Working final'!$A$4:$BU$2260,50,0)</f>
        <v>45016</v>
      </c>
    </row>
    <row r="1764" spans="1:10" hidden="1" x14ac:dyDescent="0.25">
      <c r="A1764">
        <v>1762</v>
      </c>
      <c r="B1764" t="s">
        <v>3835</v>
      </c>
      <c r="C1764" t="str">
        <f>IF(VLOOKUP($B1764,'Working final'!$A$4:$BU$2260,50,0)&gt;=DATE(2022,3,31),"Y","N")</f>
        <v>Y</v>
      </c>
      <c r="D1764" t="str">
        <f>IF(VLOOKUP($B1764,'Working final'!$A$4:$BU$2260,51,0)&gt;=1,"Y","N")</f>
        <v>Y</v>
      </c>
      <c r="E1764" t="str">
        <f>IF(VLOOKUP($B1764,'Working final'!$A$4:$BU$2260,51,0)&lt;200,"Y","N")</f>
        <v>Y</v>
      </c>
      <c r="F1764" t="str">
        <f>IF(VLOOKUP($B1764,'Working final'!$A$4:$BU$2260,70,0)&gt;=75%,"Y","N")</f>
        <v>Y</v>
      </c>
      <c r="G1764" t="str">
        <f>IF(VLOOKUP($B1764,'Working final'!$A$4:$BU$2260,71,0)&gt;=30%,"Y","N")</f>
        <v>Y</v>
      </c>
      <c r="H1764" t="str">
        <f>IF(OR(VLOOKUP($B1764,'Working final'!$A$4:$BU$2260,72,0)&gt;=75%,VLOOKUP($B1764,'Working final'!$A$4:$BU$2260,73,0)&gt;=75%),"Y","N")</f>
        <v>N</v>
      </c>
      <c r="I1764" s="4" t="str">
        <f t="shared" si="27"/>
        <v>Reject</v>
      </c>
      <c r="J1764" s="1">
        <f>VLOOKUP($B1764,'Working final'!$A$4:$BU$2260,50,0)</f>
        <v>45016</v>
      </c>
    </row>
    <row r="1765" spans="1:10" hidden="1" x14ac:dyDescent="0.25">
      <c r="A1765">
        <v>1763</v>
      </c>
      <c r="B1765" t="s">
        <v>3843</v>
      </c>
      <c r="C1765" t="str">
        <f>IF(VLOOKUP($B1765,'Working final'!$A$4:$BU$2260,50,0)&gt;=DATE(2022,3,31),"Y","N")</f>
        <v>Y</v>
      </c>
      <c r="D1765" t="str">
        <f>IF(VLOOKUP($B1765,'Working final'!$A$4:$BU$2260,51,0)&gt;=1,"Y","N")</f>
        <v>N</v>
      </c>
      <c r="E1765" t="str">
        <f>IF(VLOOKUP($B1765,'Working final'!$A$4:$BU$2260,51,0)&lt;200,"Y","N")</f>
        <v>Y</v>
      </c>
      <c r="F1765" t="str">
        <f>IF(VLOOKUP($B1765,'Working final'!$A$4:$BU$2260,70,0)&gt;=75%,"Y","N")</f>
        <v>Y</v>
      </c>
      <c r="G1765" t="str">
        <f>IF(VLOOKUP($B1765,'Working final'!$A$4:$BU$2260,71,0)&gt;=30%,"Y","N")</f>
        <v>N</v>
      </c>
      <c r="H1765" t="str">
        <f>IF(OR(VLOOKUP($B1765,'Working final'!$A$4:$BU$2260,72,0)&gt;=75%,VLOOKUP($B1765,'Working final'!$A$4:$BU$2260,73,0)&gt;=75%),"Y","N")</f>
        <v>N</v>
      </c>
      <c r="I1765" s="4" t="str">
        <f t="shared" si="27"/>
        <v>Reject</v>
      </c>
      <c r="J1765" s="1">
        <f>VLOOKUP($B1765,'Working final'!$A$4:$BU$2260,50,0)</f>
        <v>45016</v>
      </c>
    </row>
    <row r="1766" spans="1:10" hidden="1" x14ac:dyDescent="0.25">
      <c r="A1766">
        <v>1764</v>
      </c>
      <c r="B1766" t="s">
        <v>3847</v>
      </c>
      <c r="C1766" t="str">
        <f>IF(VLOOKUP($B1766,'Working final'!$A$4:$BU$2260,50,0)&gt;=DATE(2022,3,31),"Y","N")</f>
        <v>N</v>
      </c>
      <c r="D1766" t="str">
        <f>IF(VLOOKUP($B1766,'Working final'!$A$4:$BU$2260,51,0)&gt;=1,"Y","N")</f>
        <v>N</v>
      </c>
      <c r="E1766" t="str">
        <f>IF(VLOOKUP($B1766,'Working final'!$A$4:$BU$2260,51,0)&lt;200,"Y","N")</f>
        <v>Y</v>
      </c>
      <c r="F1766" t="str">
        <f>IF(VLOOKUP($B1766,'Working final'!$A$4:$BU$2260,70,0)&gt;=75%,"Y","N")</f>
        <v>N</v>
      </c>
      <c r="G1766" t="str">
        <f>IF(VLOOKUP($B1766,'Working final'!$A$4:$BU$2260,71,0)&gt;=30%,"Y","N")</f>
        <v>N</v>
      </c>
      <c r="H1766" t="str">
        <f>IF(OR(VLOOKUP($B1766,'Working final'!$A$4:$BU$2260,72,0)&gt;=75%,VLOOKUP($B1766,'Working final'!$A$4:$BU$2260,73,0)&gt;=75%),"Y","N")</f>
        <v>N</v>
      </c>
      <c r="I1766" s="4" t="str">
        <f t="shared" si="27"/>
        <v>Reject</v>
      </c>
      <c r="J1766" s="1">
        <f>VLOOKUP($B1766,'Working final'!$A$4:$BU$2260,50,0)</f>
        <v>0</v>
      </c>
    </row>
    <row r="1767" spans="1:10" x14ac:dyDescent="0.25">
      <c r="A1767">
        <v>1765</v>
      </c>
      <c r="B1767" t="s">
        <v>3849</v>
      </c>
      <c r="C1767" t="str">
        <f>IF(VLOOKUP($B1767,'Working final'!$A$4:$BU$2260,50,0)&gt;=DATE(2022,3,31),"Y","N")</f>
        <v>Y</v>
      </c>
      <c r="D1767" t="str">
        <f>IF(VLOOKUP($B1767,'Working final'!$A$4:$BU$2260,51,0)&gt;=1,"Y","N")</f>
        <v>Y</v>
      </c>
      <c r="E1767" t="str">
        <f>IF(VLOOKUP($B1767,'Working final'!$A$4:$BU$2260,51,0)&lt;200,"Y","N")</f>
        <v>Y</v>
      </c>
      <c r="F1767" t="str">
        <f>IF(VLOOKUP($B1767,'Working final'!$A$4:$BU$2260,70,0)&gt;=75%,"Y","N")</f>
        <v>Y</v>
      </c>
      <c r="G1767" t="str">
        <f>IF(VLOOKUP($B1767,'Working final'!$A$4:$BU$2260,71,0)&gt;=30%,"Y","N")</f>
        <v>Y</v>
      </c>
      <c r="H1767" t="str">
        <f>IF(OR(VLOOKUP($B1767,'Working final'!$A$4:$BU$2260,72,0)&gt;=75%,VLOOKUP($B1767,'Working final'!$A$4:$BU$2260,73,0)&gt;=75%),"Y","N")</f>
        <v>Y</v>
      </c>
      <c r="I1767" s="4" t="str">
        <f t="shared" si="27"/>
        <v>Accept</v>
      </c>
      <c r="J1767" s="1">
        <f>VLOOKUP($B1767,'Working final'!$A$4:$BU$2260,50,0)</f>
        <v>45016</v>
      </c>
    </row>
    <row r="1768" spans="1:10" hidden="1" x14ac:dyDescent="0.25">
      <c r="A1768">
        <v>1766</v>
      </c>
      <c r="B1768" t="s">
        <v>3850</v>
      </c>
      <c r="C1768" t="str">
        <f>IF(VLOOKUP($B1768,'Working final'!$A$4:$BU$2260,50,0)&gt;=DATE(2022,3,31),"Y","N")</f>
        <v>Y</v>
      </c>
      <c r="D1768" t="str">
        <f>IF(VLOOKUP($B1768,'Working final'!$A$4:$BU$2260,51,0)&gt;=1,"Y","N")</f>
        <v>Y</v>
      </c>
      <c r="E1768" t="str">
        <f>IF(VLOOKUP($B1768,'Working final'!$A$4:$BU$2260,51,0)&lt;200,"Y","N")</f>
        <v>N</v>
      </c>
      <c r="F1768" t="str">
        <f>IF(VLOOKUP($B1768,'Working final'!$A$4:$BU$2260,70,0)&gt;=75%,"Y","N")</f>
        <v>Y</v>
      </c>
      <c r="G1768" t="str">
        <f>IF(VLOOKUP($B1768,'Working final'!$A$4:$BU$2260,71,0)&gt;=30%,"Y","N")</f>
        <v>Y</v>
      </c>
      <c r="H1768" t="str">
        <f>IF(OR(VLOOKUP($B1768,'Working final'!$A$4:$BU$2260,72,0)&gt;=75%,VLOOKUP($B1768,'Working final'!$A$4:$BU$2260,73,0)&gt;=75%),"Y","N")</f>
        <v>Y</v>
      </c>
      <c r="I1768" s="4" t="str">
        <f t="shared" si="27"/>
        <v>Reject</v>
      </c>
      <c r="J1768" s="1">
        <f>VLOOKUP($B1768,'Working final'!$A$4:$BU$2260,50,0)</f>
        <v>45016</v>
      </c>
    </row>
    <row r="1769" spans="1:10" hidden="1" x14ac:dyDescent="0.25">
      <c r="A1769">
        <v>1767</v>
      </c>
      <c r="B1769" t="s">
        <v>3853</v>
      </c>
      <c r="C1769" t="str">
        <f>IF(VLOOKUP($B1769,'Working final'!$A$4:$BU$2260,50,0)&gt;=DATE(2022,3,31),"Y","N")</f>
        <v>Y</v>
      </c>
      <c r="D1769" t="str">
        <f>IF(VLOOKUP($B1769,'Working final'!$A$4:$BU$2260,51,0)&gt;=1,"Y","N")</f>
        <v>Y</v>
      </c>
      <c r="E1769" t="str">
        <f>IF(VLOOKUP($B1769,'Working final'!$A$4:$BU$2260,51,0)&lt;200,"Y","N")</f>
        <v>Y</v>
      </c>
      <c r="F1769" t="str">
        <f>IF(VLOOKUP($B1769,'Working final'!$A$4:$BU$2260,70,0)&gt;=75%,"Y","N")</f>
        <v>Y</v>
      </c>
      <c r="G1769" t="str">
        <f>IF(VLOOKUP($B1769,'Working final'!$A$4:$BU$2260,71,0)&gt;=30%,"Y","N")</f>
        <v>N</v>
      </c>
      <c r="H1769" t="str">
        <f>IF(OR(VLOOKUP($B1769,'Working final'!$A$4:$BU$2260,72,0)&gt;=75%,VLOOKUP($B1769,'Working final'!$A$4:$BU$2260,73,0)&gt;=75%),"Y","N")</f>
        <v>Y</v>
      </c>
      <c r="I1769" s="4" t="str">
        <f t="shared" si="27"/>
        <v>Reject</v>
      </c>
      <c r="J1769" s="1">
        <f>VLOOKUP($B1769,'Working final'!$A$4:$BU$2260,50,0)</f>
        <v>45016</v>
      </c>
    </row>
    <row r="1770" spans="1:10" x14ac:dyDescent="0.25">
      <c r="A1770">
        <v>1768</v>
      </c>
      <c r="B1770" t="s">
        <v>3855</v>
      </c>
      <c r="C1770" t="str">
        <f>IF(VLOOKUP($B1770,'Working final'!$A$4:$BU$2260,50,0)&gt;=DATE(2022,3,31),"Y","N")</f>
        <v>Y</v>
      </c>
      <c r="D1770" t="str">
        <f>IF(VLOOKUP($B1770,'Working final'!$A$4:$BU$2260,51,0)&gt;=1,"Y","N")</f>
        <v>Y</v>
      </c>
      <c r="E1770" t="str">
        <f>IF(VLOOKUP($B1770,'Working final'!$A$4:$BU$2260,51,0)&lt;200,"Y","N")</f>
        <v>Y</v>
      </c>
      <c r="F1770" t="str">
        <f>IF(VLOOKUP($B1770,'Working final'!$A$4:$BU$2260,70,0)&gt;=75%,"Y","N")</f>
        <v>Y</v>
      </c>
      <c r="G1770" t="str">
        <f>IF(VLOOKUP($B1770,'Working final'!$A$4:$BU$2260,71,0)&gt;=30%,"Y","N")</f>
        <v>Y</v>
      </c>
      <c r="H1770" t="str">
        <f>IF(OR(VLOOKUP($B1770,'Working final'!$A$4:$BU$2260,72,0)&gt;=75%,VLOOKUP($B1770,'Working final'!$A$4:$BU$2260,73,0)&gt;=75%),"Y","N")</f>
        <v>Y</v>
      </c>
      <c r="I1770" s="4" t="str">
        <f t="shared" si="27"/>
        <v>Accept</v>
      </c>
      <c r="J1770" s="1">
        <f>VLOOKUP($B1770,'Working final'!$A$4:$BU$2260,50,0)</f>
        <v>44651</v>
      </c>
    </row>
    <row r="1771" spans="1:10" hidden="1" x14ac:dyDescent="0.25">
      <c r="A1771">
        <v>1769</v>
      </c>
      <c r="B1771" t="s">
        <v>3856</v>
      </c>
      <c r="C1771" t="str">
        <f>IF(VLOOKUP($B1771,'Working final'!$A$4:$BU$2260,50,0)&gt;=DATE(2022,3,31),"Y","N")</f>
        <v>Y</v>
      </c>
      <c r="D1771" t="str">
        <f>IF(VLOOKUP($B1771,'Working final'!$A$4:$BU$2260,51,0)&gt;=1,"Y","N")</f>
        <v>N</v>
      </c>
      <c r="E1771" t="str">
        <f>IF(VLOOKUP($B1771,'Working final'!$A$4:$BU$2260,51,0)&lt;200,"Y","N")</f>
        <v>Y</v>
      </c>
      <c r="F1771" t="str">
        <f>IF(VLOOKUP($B1771,'Working final'!$A$4:$BU$2260,70,0)&gt;=75%,"Y","N")</f>
        <v>N</v>
      </c>
      <c r="G1771" t="str">
        <f>IF(VLOOKUP($B1771,'Working final'!$A$4:$BU$2260,71,0)&gt;=30%,"Y","N")</f>
        <v>N</v>
      </c>
      <c r="H1771" t="str">
        <f>IF(OR(VLOOKUP($B1771,'Working final'!$A$4:$BU$2260,72,0)&gt;=75%,VLOOKUP($B1771,'Working final'!$A$4:$BU$2260,73,0)&gt;=75%),"Y","N")</f>
        <v>N</v>
      </c>
      <c r="I1771" s="4" t="str">
        <f t="shared" si="27"/>
        <v>Reject</v>
      </c>
      <c r="J1771" s="1">
        <f>VLOOKUP($B1771,'Working final'!$A$4:$BU$2260,50,0)</f>
        <v>44651</v>
      </c>
    </row>
    <row r="1772" spans="1:10" hidden="1" x14ac:dyDescent="0.25">
      <c r="A1772">
        <v>1770</v>
      </c>
      <c r="B1772" t="s">
        <v>3857</v>
      </c>
      <c r="C1772" t="str">
        <f>IF(VLOOKUP($B1772,'Working final'!$A$4:$BU$2260,50,0)&gt;=DATE(2022,3,31),"Y","N")</f>
        <v>Y</v>
      </c>
      <c r="D1772" t="str">
        <f>IF(VLOOKUP($B1772,'Working final'!$A$4:$BU$2260,51,0)&gt;=1,"Y","N")</f>
        <v>Y</v>
      </c>
      <c r="E1772" t="str">
        <f>IF(VLOOKUP($B1772,'Working final'!$A$4:$BU$2260,51,0)&lt;200,"Y","N")</f>
        <v>Y</v>
      </c>
      <c r="F1772" t="str">
        <f>IF(VLOOKUP($B1772,'Working final'!$A$4:$BU$2260,70,0)&gt;=75%,"Y","N")</f>
        <v>Y</v>
      </c>
      <c r="G1772" t="str">
        <f>IF(VLOOKUP($B1772,'Working final'!$A$4:$BU$2260,71,0)&gt;=30%,"Y","N")</f>
        <v>Y</v>
      </c>
      <c r="H1772" t="str">
        <f>IF(OR(VLOOKUP($B1772,'Working final'!$A$4:$BU$2260,72,0)&gt;=75%,VLOOKUP($B1772,'Working final'!$A$4:$BU$2260,73,0)&gt;=75%),"Y","N")</f>
        <v>N</v>
      </c>
      <c r="I1772" s="4" t="str">
        <f t="shared" si="27"/>
        <v>Reject</v>
      </c>
      <c r="J1772" s="1">
        <f>VLOOKUP($B1772,'Working final'!$A$4:$BU$2260,50,0)</f>
        <v>45016</v>
      </c>
    </row>
    <row r="1773" spans="1:10" hidden="1" x14ac:dyDescent="0.25">
      <c r="A1773">
        <v>1771</v>
      </c>
      <c r="B1773" t="s">
        <v>3859</v>
      </c>
      <c r="C1773" t="str">
        <f>IF(VLOOKUP($B1773,'Working final'!$A$4:$BU$2260,50,0)&gt;=DATE(2022,3,31),"Y","N")</f>
        <v>Y</v>
      </c>
      <c r="D1773" t="str">
        <f>IF(VLOOKUP($B1773,'Working final'!$A$4:$BU$2260,51,0)&gt;=1,"Y","N")</f>
        <v>N</v>
      </c>
      <c r="E1773" t="str">
        <f>IF(VLOOKUP($B1773,'Working final'!$A$4:$BU$2260,51,0)&lt;200,"Y","N")</f>
        <v>Y</v>
      </c>
      <c r="F1773" t="str">
        <f>IF(VLOOKUP($B1773,'Working final'!$A$4:$BU$2260,70,0)&gt;=75%,"Y","N")</f>
        <v>N</v>
      </c>
      <c r="G1773" t="str">
        <f>IF(VLOOKUP($B1773,'Working final'!$A$4:$BU$2260,71,0)&gt;=30%,"Y","N")</f>
        <v>N</v>
      </c>
      <c r="H1773" t="str">
        <f>IF(OR(VLOOKUP($B1773,'Working final'!$A$4:$BU$2260,72,0)&gt;=75%,VLOOKUP($B1773,'Working final'!$A$4:$BU$2260,73,0)&gt;=75%),"Y","N")</f>
        <v>N</v>
      </c>
      <c r="I1773" s="4" t="str">
        <f t="shared" si="27"/>
        <v>Reject</v>
      </c>
      <c r="J1773" s="1">
        <f>VLOOKUP($B1773,'Working final'!$A$4:$BU$2260,50,0)</f>
        <v>45016</v>
      </c>
    </row>
    <row r="1774" spans="1:10" hidden="1" x14ac:dyDescent="0.25">
      <c r="A1774">
        <v>1772</v>
      </c>
      <c r="B1774" t="s">
        <v>3860</v>
      </c>
      <c r="C1774" t="str">
        <f>IF(VLOOKUP($B1774,'Working final'!$A$4:$BU$2260,50,0)&gt;=DATE(2022,3,31),"Y","N")</f>
        <v>Y</v>
      </c>
      <c r="D1774" t="str">
        <f>IF(VLOOKUP($B1774,'Working final'!$A$4:$BU$2260,51,0)&gt;=1,"Y","N")</f>
        <v>Y</v>
      </c>
      <c r="E1774" t="str">
        <f>IF(VLOOKUP($B1774,'Working final'!$A$4:$BU$2260,51,0)&lt;200,"Y","N")</f>
        <v>Y</v>
      </c>
      <c r="F1774" t="str">
        <f>IF(VLOOKUP($B1774,'Working final'!$A$4:$BU$2260,70,0)&gt;=75%,"Y","N")</f>
        <v>Y</v>
      </c>
      <c r="G1774" t="str">
        <f>IF(VLOOKUP($B1774,'Working final'!$A$4:$BU$2260,71,0)&gt;=30%,"Y","N")</f>
        <v>Y</v>
      </c>
      <c r="H1774" t="str">
        <f>IF(OR(VLOOKUP($B1774,'Working final'!$A$4:$BU$2260,72,0)&gt;=75%,VLOOKUP($B1774,'Working final'!$A$4:$BU$2260,73,0)&gt;=75%),"Y","N")</f>
        <v>N</v>
      </c>
      <c r="I1774" s="4" t="str">
        <f t="shared" si="27"/>
        <v>Reject</v>
      </c>
      <c r="J1774" s="1">
        <f>VLOOKUP($B1774,'Working final'!$A$4:$BU$2260,50,0)</f>
        <v>45016</v>
      </c>
    </row>
    <row r="1775" spans="1:10" hidden="1" x14ac:dyDescent="0.25">
      <c r="A1775">
        <v>1773</v>
      </c>
      <c r="B1775" t="s">
        <v>3861</v>
      </c>
      <c r="C1775" t="str">
        <f>IF(VLOOKUP($B1775,'Working final'!$A$4:$BU$2260,50,0)&gt;=DATE(2022,3,31),"Y","N")</f>
        <v>N</v>
      </c>
      <c r="D1775" t="str">
        <f>IF(VLOOKUP($B1775,'Working final'!$A$4:$BU$2260,51,0)&gt;=1,"Y","N")</f>
        <v>N</v>
      </c>
      <c r="E1775" t="str">
        <f>IF(VLOOKUP($B1775,'Working final'!$A$4:$BU$2260,51,0)&lt;200,"Y","N")</f>
        <v>Y</v>
      </c>
      <c r="F1775" t="str">
        <f>IF(VLOOKUP($B1775,'Working final'!$A$4:$BU$2260,70,0)&gt;=75%,"Y","N")</f>
        <v>N</v>
      </c>
      <c r="G1775" t="str">
        <f>IF(VLOOKUP($B1775,'Working final'!$A$4:$BU$2260,71,0)&gt;=30%,"Y","N")</f>
        <v>N</v>
      </c>
      <c r="H1775" t="str">
        <f>IF(OR(VLOOKUP($B1775,'Working final'!$A$4:$BU$2260,72,0)&gt;=75%,VLOOKUP($B1775,'Working final'!$A$4:$BU$2260,73,0)&gt;=75%),"Y","N")</f>
        <v>N</v>
      </c>
      <c r="I1775" s="4" t="str">
        <f t="shared" si="27"/>
        <v>Reject</v>
      </c>
      <c r="J1775" s="1">
        <f>VLOOKUP($B1775,'Working final'!$A$4:$BU$2260,50,0)</f>
        <v>0</v>
      </c>
    </row>
    <row r="1776" spans="1:10" hidden="1" x14ac:dyDescent="0.25">
      <c r="A1776">
        <v>1774</v>
      </c>
      <c r="B1776" t="s">
        <v>3862</v>
      </c>
      <c r="C1776" t="str">
        <f>IF(VLOOKUP($B1776,'Working final'!$A$4:$BU$2260,50,0)&gt;=DATE(2022,3,31),"Y","N")</f>
        <v>N</v>
      </c>
      <c r="D1776" t="str">
        <f>IF(VLOOKUP($B1776,'Working final'!$A$4:$BU$2260,51,0)&gt;=1,"Y","N")</f>
        <v>N</v>
      </c>
      <c r="E1776" t="str">
        <f>IF(VLOOKUP($B1776,'Working final'!$A$4:$BU$2260,51,0)&lt;200,"Y","N")</f>
        <v>Y</v>
      </c>
      <c r="F1776" t="str">
        <f>IF(VLOOKUP($B1776,'Working final'!$A$4:$BU$2260,70,0)&gt;=75%,"Y","N")</f>
        <v>N</v>
      </c>
      <c r="G1776" t="str">
        <f>IF(VLOOKUP($B1776,'Working final'!$A$4:$BU$2260,71,0)&gt;=30%,"Y","N")</f>
        <v>N</v>
      </c>
      <c r="H1776" t="str">
        <f>IF(OR(VLOOKUP($B1776,'Working final'!$A$4:$BU$2260,72,0)&gt;=75%,VLOOKUP($B1776,'Working final'!$A$4:$BU$2260,73,0)&gt;=75%),"Y","N")</f>
        <v>N</v>
      </c>
      <c r="I1776" s="4" t="str">
        <f t="shared" si="27"/>
        <v>Reject</v>
      </c>
      <c r="J1776" s="1">
        <f>VLOOKUP($B1776,'Working final'!$A$4:$BU$2260,50,0)</f>
        <v>0</v>
      </c>
    </row>
    <row r="1777" spans="1:10" hidden="1" x14ac:dyDescent="0.25">
      <c r="A1777">
        <v>1775</v>
      </c>
      <c r="B1777" t="s">
        <v>3863</v>
      </c>
      <c r="C1777" t="str">
        <f>IF(VLOOKUP($B1777,'Working final'!$A$4:$BU$2260,50,0)&gt;=DATE(2022,3,31),"Y","N")</f>
        <v>Y</v>
      </c>
      <c r="D1777" t="str">
        <f>IF(VLOOKUP($B1777,'Working final'!$A$4:$BU$2260,51,0)&gt;=1,"Y","N")</f>
        <v>N</v>
      </c>
      <c r="E1777" t="str">
        <f>IF(VLOOKUP($B1777,'Working final'!$A$4:$BU$2260,51,0)&lt;200,"Y","N")</f>
        <v>Y</v>
      </c>
      <c r="F1777" t="str">
        <f>IF(VLOOKUP($B1777,'Working final'!$A$4:$BU$2260,70,0)&gt;=75%,"Y","N")</f>
        <v>N</v>
      </c>
      <c r="G1777" t="str">
        <f>IF(VLOOKUP($B1777,'Working final'!$A$4:$BU$2260,71,0)&gt;=30%,"Y","N")</f>
        <v>N</v>
      </c>
      <c r="H1777" t="str">
        <f>IF(OR(VLOOKUP($B1777,'Working final'!$A$4:$BU$2260,72,0)&gt;=75%,VLOOKUP($B1777,'Working final'!$A$4:$BU$2260,73,0)&gt;=75%),"Y","N")</f>
        <v>N</v>
      </c>
      <c r="I1777" s="4" t="str">
        <f t="shared" si="27"/>
        <v>Reject</v>
      </c>
      <c r="J1777" s="1">
        <f>VLOOKUP($B1777,'Working final'!$A$4:$BU$2260,50,0)</f>
        <v>45016</v>
      </c>
    </row>
    <row r="1778" spans="1:10" hidden="1" x14ac:dyDescent="0.25">
      <c r="A1778">
        <v>1776</v>
      </c>
      <c r="B1778" t="s">
        <v>3864</v>
      </c>
      <c r="C1778" t="str">
        <f>IF(VLOOKUP($B1778,'Working final'!$A$4:$BU$2260,50,0)&gt;=DATE(2022,3,31),"Y","N")</f>
        <v>Y</v>
      </c>
      <c r="D1778" t="str">
        <f>IF(VLOOKUP($B1778,'Working final'!$A$4:$BU$2260,51,0)&gt;=1,"Y","N")</f>
        <v>Y</v>
      </c>
      <c r="E1778" t="str">
        <f>IF(VLOOKUP($B1778,'Working final'!$A$4:$BU$2260,51,0)&lt;200,"Y","N")</f>
        <v>N</v>
      </c>
      <c r="F1778" t="str">
        <f>IF(VLOOKUP($B1778,'Working final'!$A$4:$BU$2260,70,0)&gt;=75%,"Y","N")</f>
        <v>N</v>
      </c>
      <c r="G1778" t="str">
        <f>IF(VLOOKUP($B1778,'Working final'!$A$4:$BU$2260,71,0)&gt;=30%,"Y","N")</f>
        <v>N</v>
      </c>
      <c r="H1778" t="str">
        <f>IF(OR(VLOOKUP($B1778,'Working final'!$A$4:$BU$2260,72,0)&gt;=75%,VLOOKUP($B1778,'Working final'!$A$4:$BU$2260,73,0)&gt;=75%),"Y","N")</f>
        <v>N</v>
      </c>
      <c r="I1778" s="4" t="str">
        <f t="shared" si="27"/>
        <v>Reject</v>
      </c>
      <c r="J1778" s="1">
        <f>VLOOKUP($B1778,'Working final'!$A$4:$BU$2260,50,0)</f>
        <v>45016</v>
      </c>
    </row>
    <row r="1779" spans="1:10" hidden="1" x14ac:dyDescent="0.25">
      <c r="A1779">
        <v>1777</v>
      </c>
      <c r="B1779" t="s">
        <v>3865</v>
      </c>
      <c r="C1779" t="str">
        <f>IF(VLOOKUP($B1779,'Working final'!$A$4:$BU$2260,50,0)&gt;=DATE(2022,3,31),"Y","N")</f>
        <v>N</v>
      </c>
      <c r="D1779" t="str">
        <f>IF(VLOOKUP($B1779,'Working final'!$A$4:$BU$2260,51,0)&gt;=1,"Y","N")</f>
        <v>N</v>
      </c>
      <c r="E1779" t="str">
        <f>IF(VLOOKUP($B1779,'Working final'!$A$4:$BU$2260,51,0)&lt;200,"Y","N")</f>
        <v>Y</v>
      </c>
      <c r="F1779" t="str">
        <f>IF(VLOOKUP($B1779,'Working final'!$A$4:$BU$2260,70,0)&gt;=75%,"Y","N")</f>
        <v>N</v>
      </c>
      <c r="G1779" t="str">
        <f>IF(VLOOKUP($B1779,'Working final'!$A$4:$BU$2260,71,0)&gt;=30%,"Y","N")</f>
        <v>N</v>
      </c>
      <c r="H1779" t="str">
        <f>IF(OR(VLOOKUP($B1779,'Working final'!$A$4:$BU$2260,72,0)&gt;=75%,VLOOKUP($B1779,'Working final'!$A$4:$BU$2260,73,0)&gt;=75%),"Y","N")</f>
        <v>N</v>
      </c>
      <c r="I1779" s="4" t="str">
        <f t="shared" si="27"/>
        <v>Reject</v>
      </c>
      <c r="J1779" s="1">
        <f>VLOOKUP($B1779,'Working final'!$A$4:$BU$2260,50,0)</f>
        <v>0</v>
      </c>
    </row>
    <row r="1780" spans="1:10" hidden="1" x14ac:dyDescent="0.25">
      <c r="A1780">
        <v>1778</v>
      </c>
      <c r="B1780" t="s">
        <v>3866</v>
      </c>
      <c r="C1780" t="str">
        <f>IF(VLOOKUP($B1780,'Working final'!$A$4:$BU$2260,50,0)&gt;=DATE(2022,3,31),"Y","N")</f>
        <v>N</v>
      </c>
      <c r="D1780" t="str">
        <f>IF(VLOOKUP($B1780,'Working final'!$A$4:$BU$2260,51,0)&gt;=1,"Y","N")</f>
        <v>N</v>
      </c>
      <c r="E1780" t="str">
        <f>IF(VLOOKUP($B1780,'Working final'!$A$4:$BU$2260,51,0)&lt;200,"Y","N")</f>
        <v>Y</v>
      </c>
      <c r="F1780" t="str">
        <f>IF(VLOOKUP($B1780,'Working final'!$A$4:$BU$2260,70,0)&gt;=75%,"Y","N")</f>
        <v>N</v>
      </c>
      <c r="G1780" t="str">
        <f>IF(VLOOKUP($B1780,'Working final'!$A$4:$BU$2260,71,0)&gt;=30%,"Y","N")</f>
        <v>N</v>
      </c>
      <c r="H1780" t="str">
        <f>IF(OR(VLOOKUP($B1780,'Working final'!$A$4:$BU$2260,72,0)&gt;=75%,VLOOKUP($B1780,'Working final'!$A$4:$BU$2260,73,0)&gt;=75%),"Y","N")</f>
        <v>N</v>
      </c>
      <c r="I1780" s="4" t="str">
        <f t="shared" si="27"/>
        <v>Reject</v>
      </c>
      <c r="J1780" s="1">
        <f>VLOOKUP($B1780,'Working final'!$A$4:$BU$2260,50,0)</f>
        <v>0</v>
      </c>
    </row>
    <row r="1781" spans="1:10" hidden="1" x14ac:dyDescent="0.25">
      <c r="A1781">
        <v>1779</v>
      </c>
      <c r="B1781" t="s">
        <v>3869</v>
      </c>
      <c r="C1781" t="str">
        <f>IF(VLOOKUP($B1781,'Working final'!$A$4:$BU$2260,50,0)&gt;=DATE(2022,3,31),"Y","N")</f>
        <v>Y</v>
      </c>
      <c r="D1781" t="str">
        <f>IF(VLOOKUP($B1781,'Working final'!$A$4:$BU$2260,51,0)&gt;=1,"Y","N")</f>
        <v>Y</v>
      </c>
      <c r="E1781" t="str">
        <f>IF(VLOOKUP($B1781,'Working final'!$A$4:$BU$2260,51,0)&lt;200,"Y","N")</f>
        <v>N</v>
      </c>
      <c r="F1781" t="str">
        <f>IF(VLOOKUP($B1781,'Working final'!$A$4:$BU$2260,70,0)&gt;=75%,"Y","N")</f>
        <v>N</v>
      </c>
      <c r="G1781" t="str">
        <f>IF(VLOOKUP($B1781,'Working final'!$A$4:$BU$2260,71,0)&gt;=30%,"Y","N")</f>
        <v>N</v>
      </c>
      <c r="H1781" t="str">
        <f>IF(OR(VLOOKUP($B1781,'Working final'!$A$4:$BU$2260,72,0)&gt;=75%,VLOOKUP($B1781,'Working final'!$A$4:$BU$2260,73,0)&gt;=75%),"Y","N")</f>
        <v>N</v>
      </c>
      <c r="I1781" s="4" t="str">
        <f t="shared" si="27"/>
        <v>Reject</v>
      </c>
      <c r="J1781" s="1">
        <f>VLOOKUP($B1781,'Working final'!$A$4:$BU$2260,50,0)</f>
        <v>45016</v>
      </c>
    </row>
    <row r="1782" spans="1:10" hidden="1" x14ac:dyDescent="0.25">
      <c r="A1782">
        <v>1780</v>
      </c>
      <c r="B1782" t="s">
        <v>3870</v>
      </c>
      <c r="C1782" t="str">
        <f>IF(VLOOKUP($B1782,'Working final'!$A$4:$BU$2260,50,0)&gt;=DATE(2022,3,31),"Y","N")</f>
        <v>N</v>
      </c>
      <c r="D1782" t="str">
        <f>IF(VLOOKUP($B1782,'Working final'!$A$4:$BU$2260,51,0)&gt;=1,"Y","N")</f>
        <v>N</v>
      </c>
      <c r="E1782" t="str">
        <f>IF(VLOOKUP($B1782,'Working final'!$A$4:$BU$2260,51,0)&lt;200,"Y","N")</f>
        <v>Y</v>
      </c>
      <c r="F1782" t="str">
        <f>IF(VLOOKUP($B1782,'Working final'!$A$4:$BU$2260,70,0)&gt;=75%,"Y","N")</f>
        <v>N</v>
      </c>
      <c r="G1782" t="str">
        <f>IF(VLOOKUP($B1782,'Working final'!$A$4:$BU$2260,71,0)&gt;=30%,"Y","N")</f>
        <v>N</v>
      </c>
      <c r="H1782" t="str">
        <f>IF(OR(VLOOKUP($B1782,'Working final'!$A$4:$BU$2260,72,0)&gt;=75%,VLOOKUP($B1782,'Working final'!$A$4:$BU$2260,73,0)&gt;=75%),"Y","N")</f>
        <v>N</v>
      </c>
      <c r="I1782" s="4" t="str">
        <f t="shared" si="27"/>
        <v>Reject</v>
      </c>
      <c r="J1782" s="1">
        <f>VLOOKUP($B1782,'Working final'!$A$4:$BU$2260,50,0)</f>
        <v>0</v>
      </c>
    </row>
    <row r="1783" spans="1:10" hidden="1" x14ac:dyDescent="0.25">
      <c r="A1783">
        <v>1781</v>
      </c>
      <c r="B1783" t="s">
        <v>3871</v>
      </c>
      <c r="C1783" t="str">
        <f>IF(VLOOKUP($B1783,'Working final'!$A$4:$BU$2260,50,0)&gt;=DATE(2022,3,31),"Y","N")</f>
        <v>N</v>
      </c>
      <c r="D1783" t="str">
        <f>IF(VLOOKUP($B1783,'Working final'!$A$4:$BU$2260,51,0)&gt;=1,"Y","N")</f>
        <v>N</v>
      </c>
      <c r="E1783" t="str">
        <f>IF(VLOOKUP($B1783,'Working final'!$A$4:$BU$2260,51,0)&lt;200,"Y","N")</f>
        <v>Y</v>
      </c>
      <c r="F1783" t="str">
        <f>IF(VLOOKUP($B1783,'Working final'!$A$4:$BU$2260,70,0)&gt;=75%,"Y","N")</f>
        <v>N</v>
      </c>
      <c r="G1783" t="str">
        <f>IF(VLOOKUP($B1783,'Working final'!$A$4:$BU$2260,71,0)&gt;=30%,"Y","N")</f>
        <v>N</v>
      </c>
      <c r="H1783" t="str">
        <f>IF(OR(VLOOKUP($B1783,'Working final'!$A$4:$BU$2260,72,0)&gt;=75%,VLOOKUP($B1783,'Working final'!$A$4:$BU$2260,73,0)&gt;=75%),"Y","N")</f>
        <v>N</v>
      </c>
      <c r="I1783" s="4" t="str">
        <f t="shared" si="27"/>
        <v>Reject</v>
      </c>
      <c r="J1783" s="1">
        <f>VLOOKUP($B1783,'Working final'!$A$4:$BU$2260,50,0)</f>
        <v>0</v>
      </c>
    </row>
    <row r="1784" spans="1:10" hidden="1" x14ac:dyDescent="0.25">
      <c r="A1784">
        <v>1782</v>
      </c>
      <c r="B1784" t="s">
        <v>3875</v>
      </c>
      <c r="C1784" t="str">
        <f>IF(VLOOKUP($B1784,'Working final'!$A$4:$BU$2260,50,0)&gt;=DATE(2022,3,31),"Y","N")</f>
        <v>N</v>
      </c>
      <c r="D1784" t="str">
        <f>IF(VLOOKUP($B1784,'Working final'!$A$4:$BU$2260,51,0)&gt;=1,"Y","N")</f>
        <v>N</v>
      </c>
      <c r="E1784" t="str">
        <f>IF(VLOOKUP($B1784,'Working final'!$A$4:$BU$2260,51,0)&lt;200,"Y","N")</f>
        <v>Y</v>
      </c>
      <c r="F1784" t="str">
        <f>IF(VLOOKUP($B1784,'Working final'!$A$4:$BU$2260,70,0)&gt;=75%,"Y","N")</f>
        <v>N</v>
      </c>
      <c r="G1784" t="str">
        <f>IF(VLOOKUP($B1784,'Working final'!$A$4:$BU$2260,71,0)&gt;=30%,"Y","N")</f>
        <v>N</v>
      </c>
      <c r="H1784" t="str">
        <f>IF(OR(VLOOKUP($B1784,'Working final'!$A$4:$BU$2260,72,0)&gt;=75%,VLOOKUP($B1784,'Working final'!$A$4:$BU$2260,73,0)&gt;=75%),"Y","N")</f>
        <v>N</v>
      </c>
      <c r="I1784" s="4" t="str">
        <f t="shared" si="27"/>
        <v>Reject</v>
      </c>
      <c r="J1784" s="1">
        <f>VLOOKUP($B1784,'Working final'!$A$4:$BU$2260,50,0)</f>
        <v>0</v>
      </c>
    </row>
    <row r="1785" spans="1:10" hidden="1" x14ac:dyDescent="0.25">
      <c r="A1785">
        <v>1783</v>
      </c>
      <c r="B1785" t="s">
        <v>3878</v>
      </c>
      <c r="C1785" t="str">
        <f>IF(VLOOKUP($B1785,'Working final'!$A$4:$BU$2260,50,0)&gt;=DATE(2022,3,31),"Y","N")</f>
        <v>Y</v>
      </c>
      <c r="D1785" t="str">
        <f>IF(VLOOKUP($B1785,'Working final'!$A$4:$BU$2260,51,0)&gt;=1,"Y","N")</f>
        <v>Y</v>
      </c>
      <c r="E1785" t="str">
        <f>IF(VLOOKUP($B1785,'Working final'!$A$4:$BU$2260,51,0)&lt;200,"Y","N")</f>
        <v>Y</v>
      </c>
      <c r="F1785" t="str">
        <f>IF(VLOOKUP($B1785,'Working final'!$A$4:$BU$2260,70,0)&gt;=75%,"Y","N")</f>
        <v>Y</v>
      </c>
      <c r="G1785" t="str">
        <f>IF(VLOOKUP($B1785,'Working final'!$A$4:$BU$2260,71,0)&gt;=30%,"Y","N")</f>
        <v>Y</v>
      </c>
      <c r="H1785" t="str">
        <f>IF(OR(VLOOKUP($B1785,'Working final'!$A$4:$BU$2260,72,0)&gt;=75%,VLOOKUP($B1785,'Working final'!$A$4:$BU$2260,73,0)&gt;=75%),"Y","N")</f>
        <v>N</v>
      </c>
      <c r="I1785" s="4" t="str">
        <f t="shared" si="27"/>
        <v>Reject</v>
      </c>
      <c r="J1785" s="1">
        <f>VLOOKUP($B1785,'Working final'!$A$4:$BU$2260,50,0)</f>
        <v>45016</v>
      </c>
    </row>
    <row r="1786" spans="1:10" hidden="1" x14ac:dyDescent="0.25">
      <c r="A1786">
        <v>1784</v>
      </c>
      <c r="B1786" t="s">
        <v>3885</v>
      </c>
      <c r="C1786" t="str">
        <f>IF(VLOOKUP($B1786,'Working final'!$A$4:$BU$2260,50,0)&gt;=DATE(2022,3,31),"Y","N")</f>
        <v>N</v>
      </c>
      <c r="D1786" t="str">
        <f>IF(VLOOKUP($B1786,'Working final'!$A$4:$BU$2260,51,0)&gt;=1,"Y","N")</f>
        <v>N</v>
      </c>
      <c r="E1786" t="str">
        <f>IF(VLOOKUP($B1786,'Working final'!$A$4:$BU$2260,51,0)&lt;200,"Y","N")</f>
        <v>Y</v>
      </c>
      <c r="F1786" t="str">
        <f>IF(VLOOKUP($B1786,'Working final'!$A$4:$BU$2260,70,0)&gt;=75%,"Y","N")</f>
        <v>N</v>
      </c>
      <c r="G1786" t="str">
        <f>IF(VLOOKUP($B1786,'Working final'!$A$4:$BU$2260,71,0)&gt;=30%,"Y","N")</f>
        <v>N</v>
      </c>
      <c r="H1786" t="str">
        <f>IF(OR(VLOOKUP($B1786,'Working final'!$A$4:$BU$2260,72,0)&gt;=75%,VLOOKUP($B1786,'Working final'!$A$4:$BU$2260,73,0)&gt;=75%),"Y","N")</f>
        <v>N</v>
      </c>
      <c r="I1786" s="4" t="str">
        <f t="shared" si="27"/>
        <v>Reject</v>
      </c>
      <c r="J1786" s="1">
        <f>VLOOKUP($B1786,'Working final'!$A$4:$BU$2260,50,0)</f>
        <v>0</v>
      </c>
    </row>
    <row r="1787" spans="1:10" hidden="1" x14ac:dyDescent="0.25">
      <c r="A1787">
        <v>1785</v>
      </c>
      <c r="B1787" t="s">
        <v>3889</v>
      </c>
      <c r="C1787" t="str">
        <f>IF(VLOOKUP($B1787,'Working final'!$A$4:$BU$2260,50,0)&gt;=DATE(2022,3,31),"Y","N")</f>
        <v>Y</v>
      </c>
      <c r="D1787" t="str">
        <f>IF(VLOOKUP($B1787,'Working final'!$A$4:$BU$2260,51,0)&gt;=1,"Y","N")</f>
        <v>Y</v>
      </c>
      <c r="E1787" t="str">
        <f>IF(VLOOKUP($B1787,'Working final'!$A$4:$BU$2260,51,0)&lt;200,"Y","N")</f>
        <v>Y</v>
      </c>
      <c r="F1787" t="str">
        <f>IF(VLOOKUP($B1787,'Working final'!$A$4:$BU$2260,70,0)&gt;=75%,"Y","N")</f>
        <v>N</v>
      </c>
      <c r="G1787" t="str">
        <f>IF(VLOOKUP($B1787,'Working final'!$A$4:$BU$2260,71,0)&gt;=30%,"Y","N")</f>
        <v>N</v>
      </c>
      <c r="H1787" t="str">
        <f>IF(OR(VLOOKUP($B1787,'Working final'!$A$4:$BU$2260,72,0)&gt;=75%,VLOOKUP($B1787,'Working final'!$A$4:$BU$2260,73,0)&gt;=75%),"Y","N")</f>
        <v>N</v>
      </c>
      <c r="I1787" s="4" t="str">
        <f t="shared" si="27"/>
        <v>Reject</v>
      </c>
      <c r="J1787" s="1">
        <f>VLOOKUP($B1787,'Working final'!$A$4:$BU$2260,50,0)</f>
        <v>45016</v>
      </c>
    </row>
    <row r="1788" spans="1:10" hidden="1" x14ac:dyDescent="0.25">
      <c r="A1788">
        <v>1786</v>
      </c>
      <c r="B1788" t="s">
        <v>3890</v>
      </c>
      <c r="C1788" t="str">
        <f>IF(VLOOKUP($B1788,'Working final'!$A$4:$BU$2260,50,0)&gt;=DATE(2022,3,31),"Y","N")</f>
        <v>N</v>
      </c>
      <c r="D1788" t="str">
        <f>IF(VLOOKUP($B1788,'Working final'!$A$4:$BU$2260,51,0)&gt;=1,"Y","N")</f>
        <v>N</v>
      </c>
      <c r="E1788" t="str">
        <f>IF(VLOOKUP($B1788,'Working final'!$A$4:$BU$2260,51,0)&lt;200,"Y","N")</f>
        <v>Y</v>
      </c>
      <c r="F1788" t="str">
        <f>IF(VLOOKUP($B1788,'Working final'!$A$4:$BU$2260,70,0)&gt;=75%,"Y","N")</f>
        <v>N</v>
      </c>
      <c r="G1788" t="str">
        <f>IF(VLOOKUP($B1788,'Working final'!$A$4:$BU$2260,71,0)&gt;=30%,"Y","N")</f>
        <v>N</v>
      </c>
      <c r="H1788" t="str">
        <f>IF(OR(VLOOKUP($B1788,'Working final'!$A$4:$BU$2260,72,0)&gt;=75%,VLOOKUP($B1788,'Working final'!$A$4:$BU$2260,73,0)&gt;=75%),"Y","N")</f>
        <v>N</v>
      </c>
      <c r="I1788" s="4" t="str">
        <f t="shared" si="27"/>
        <v>Reject</v>
      </c>
      <c r="J1788" s="1">
        <f>VLOOKUP($B1788,'Working final'!$A$4:$BU$2260,50,0)</f>
        <v>0</v>
      </c>
    </row>
    <row r="1789" spans="1:10" hidden="1" x14ac:dyDescent="0.25">
      <c r="A1789">
        <v>1787</v>
      </c>
      <c r="B1789" t="s">
        <v>3892</v>
      </c>
      <c r="C1789" t="str">
        <f>IF(VLOOKUP($B1789,'Working final'!$A$4:$BU$2260,50,0)&gt;=DATE(2022,3,31),"Y","N")</f>
        <v>N</v>
      </c>
      <c r="D1789" t="str">
        <f>IF(VLOOKUP($B1789,'Working final'!$A$4:$BU$2260,51,0)&gt;=1,"Y","N")</f>
        <v>N</v>
      </c>
      <c r="E1789" t="str">
        <f>IF(VLOOKUP($B1789,'Working final'!$A$4:$BU$2260,51,0)&lt;200,"Y","N")</f>
        <v>Y</v>
      </c>
      <c r="F1789" t="str">
        <f>IF(VLOOKUP($B1789,'Working final'!$A$4:$BU$2260,70,0)&gt;=75%,"Y","N")</f>
        <v>N</v>
      </c>
      <c r="G1789" t="str">
        <f>IF(VLOOKUP($B1789,'Working final'!$A$4:$BU$2260,71,0)&gt;=30%,"Y","N")</f>
        <v>N</v>
      </c>
      <c r="H1789" t="str">
        <f>IF(OR(VLOOKUP($B1789,'Working final'!$A$4:$BU$2260,72,0)&gt;=75%,VLOOKUP($B1789,'Working final'!$A$4:$BU$2260,73,0)&gt;=75%),"Y","N")</f>
        <v>N</v>
      </c>
      <c r="I1789" s="4" t="str">
        <f t="shared" si="27"/>
        <v>Reject</v>
      </c>
      <c r="J1789" s="1">
        <f>VLOOKUP($B1789,'Working final'!$A$4:$BU$2260,50,0)</f>
        <v>0</v>
      </c>
    </row>
    <row r="1790" spans="1:10" hidden="1" x14ac:dyDescent="0.25">
      <c r="A1790">
        <v>1788</v>
      </c>
      <c r="B1790" t="s">
        <v>3894</v>
      </c>
      <c r="C1790" t="str">
        <f>IF(VLOOKUP($B1790,'Working final'!$A$4:$BU$2260,50,0)&gt;=DATE(2022,3,31),"Y","N")</f>
        <v>Y</v>
      </c>
      <c r="D1790" t="str">
        <f>IF(VLOOKUP($B1790,'Working final'!$A$4:$BU$2260,51,0)&gt;=1,"Y","N")</f>
        <v>Y</v>
      </c>
      <c r="E1790" t="str">
        <f>IF(VLOOKUP($B1790,'Working final'!$A$4:$BU$2260,51,0)&lt;200,"Y","N")</f>
        <v>N</v>
      </c>
      <c r="F1790" t="str">
        <f>IF(VLOOKUP($B1790,'Working final'!$A$4:$BU$2260,70,0)&gt;=75%,"Y","N")</f>
        <v>Y</v>
      </c>
      <c r="G1790" t="str">
        <f>IF(VLOOKUP($B1790,'Working final'!$A$4:$BU$2260,71,0)&gt;=30%,"Y","N")</f>
        <v>N</v>
      </c>
      <c r="H1790" t="str">
        <f>IF(OR(VLOOKUP($B1790,'Working final'!$A$4:$BU$2260,72,0)&gt;=75%,VLOOKUP($B1790,'Working final'!$A$4:$BU$2260,73,0)&gt;=75%),"Y","N")</f>
        <v>N</v>
      </c>
      <c r="I1790" s="4" t="str">
        <f t="shared" si="27"/>
        <v>Reject</v>
      </c>
      <c r="J1790" s="1">
        <f>VLOOKUP($B1790,'Working final'!$A$4:$BU$2260,50,0)</f>
        <v>45016</v>
      </c>
    </row>
    <row r="1791" spans="1:10" hidden="1" x14ac:dyDescent="0.25">
      <c r="A1791">
        <v>1789</v>
      </c>
      <c r="B1791" t="s">
        <v>3897</v>
      </c>
      <c r="C1791" t="str">
        <f>IF(VLOOKUP($B1791,'Working final'!$A$4:$BU$2260,50,0)&gt;=DATE(2022,3,31),"Y","N")</f>
        <v>N</v>
      </c>
      <c r="D1791" t="str">
        <f>IF(VLOOKUP($B1791,'Working final'!$A$4:$BU$2260,51,0)&gt;=1,"Y","N")</f>
        <v>N</v>
      </c>
      <c r="E1791" t="str">
        <f>IF(VLOOKUP($B1791,'Working final'!$A$4:$BU$2260,51,0)&lt;200,"Y","N")</f>
        <v>Y</v>
      </c>
      <c r="F1791" t="str">
        <f>IF(VLOOKUP($B1791,'Working final'!$A$4:$BU$2260,70,0)&gt;=75%,"Y","N")</f>
        <v>N</v>
      </c>
      <c r="G1791" t="str">
        <f>IF(VLOOKUP($B1791,'Working final'!$A$4:$BU$2260,71,0)&gt;=30%,"Y","N")</f>
        <v>N</v>
      </c>
      <c r="H1791" t="str">
        <f>IF(OR(VLOOKUP($B1791,'Working final'!$A$4:$BU$2260,72,0)&gt;=75%,VLOOKUP($B1791,'Working final'!$A$4:$BU$2260,73,0)&gt;=75%),"Y","N")</f>
        <v>N</v>
      </c>
      <c r="I1791" s="4" t="str">
        <f t="shared" si="27"/>
        <v>Reject</v>
      </c>
      <c r="J1791" s="1">
        <f>VLOOKUP($B1791,'Working final'!$A$4:$BU$2260,50,0)</f>
        <v>0</v>
      </c>
    </row>
    <row r="1792" spans="1:10" hidden="1" x14ac:dyDescent="0.25">
      <c r="A1792">
        <v>1790</v>
      </c>
      <c r="B1792" t="s">
        <v>3898</v>
      </c>
      <c r="C1792" t="str">
        <f>IF(VLOOKUP($B1792,'Working final'!$A$4:$BU$2260,50,0)&gt;=DATE(2022,3,31),"Y","N")</f>
        <v>Y</v>
      </c>
      <c r="D1792" t="str">
        <f>IF(VLOOKUP($B1792,'Working final'!$A$4:$BU$2260,51,0)&gt;=1,"Y","N")</f>
        <v>Y</v>
      </c>
      <c r="E1792" t="str">
        <f>IF(VLOOKUP($B1792,'Working final'!$A$4:$BU$2260,51,0)&lt;200,"Y","N")</f>
        <v>Y</v>
      </c>
      <c r="F1792" t="str">
        <f>IF(VLOOKUP($B1792,'Working final'!$A$4:$BU$2260,70,0)&gt;=75%,"Y","N")</f>
        <v>N</v>
      </c>
      <c r="G1792" t="str">
        <f>IF(VLOOKUP($B1792,'Working final'!$A$4:$BU$2260,71,0)&gt;=30%,"Y","N")</f>
        <v>N</v>
      </c>
      <c r="H1792" t="str">
        <f>IF(OR(VLOOKUP($B1792,'Working final'!$A$4:$BU$2260,72,0)&gt;=75%,VLOOKUP($B1792,'Working final'!$A$4:$BU$2260,73,0)&gt;=75%),"Y","N")</f>
        <v>N</v>
      </c>
      <c r="I1792" s="4" t="str">
        <f t="shared" si="27"/>
        <v>Reject</v>
      </c>
      <c r="J1792" s="1">
        <f>VLOOKUP($B1792,'Working final'!$A$4:$BU$2260,50,0)</f>
        <v>45016</v>
      </c>
    </row>
    <row r="1793" spans="1:10" hidden="1" x14ac:dyDescent="0.25">
      <c r="A1793">
        <v>1791</v>
      </c>
      <c r="B1793" t="s">
        <v>3899</v>
      </c>
      <c r="C1793" t="str">
        <f>IF(VLOOKUP($B1793,'Working final'!$A$4:$BU$2260,50,0)&gt;=DATE(2022,3,31),"Y","N")</f>
        <v>Y</v>
      </c>
      <c r="D1793" t="str">
        <f>IF(VLOOKUP($B1793,'Working final'!$A$4:$BU$2260,51,0)&gt;=1,"Y","N")</f>
        <v>N</v>
      </c>
      <c r="E1793" t="str">
        <f>IF(VLOOKUP($B1793,'Working final'!$A$4:$BU$2260,51,0)&lt;200,"Y","N")</f>
        <v>Y</v>
      </c>
      <c r="F1793" t="str">
        <f>IF(VLOOKUP($B1793,'Working final'!$A$4:$BU$2260,70,0)&gt;=75%,"Y","N")</f>
        <v>N</v>
      </c>
      <c r="G1793" t="str">
        <f>IF(VLOOKUP($B1793,'Working final'!$A$4:$BU$2260,71,0)&gt;=30%,"Y","N")</f>
        <v>N</v>
      </c>
      <c r="H1793" t="str">
        <f>IF(OR(VLOOKUP($B1793,'Working final'!$A$4:$BU$2260,72,0)&gt;=75%,VLOOKUP($B1793,'Working final'!$A$4:$BU$2260,73,0)&gt;=75%),"Y","N")</f>
        <v>N</v>
      </c>
      <c r="I1793" s="4" t="str">
        <f t="shared" si="27"/>
        <v>Reject</v>
      </c>
      <c r="J1793" s="1">
        <f>VLOOKUP($B1793,'Working final'!$A$4:$BU$2260,50,0)</f>
        <v>45016</v>
      </c>
    </row>
    <row r="1794" spans="1:10" hidden="1" x14ac:dyDescent="0.25">
      <c r="A1794">
        <v>1792</v>
      </c>
      <c r="B1794" t="s">
        <v>3900</v>
      </c>
      <c r="C1794" t="str">
        <f>IF(VLOOKUP($B1794,'Working final'!$A$4:$BU$2260,50,0)&gt;=DATE(2022,3,31),"Y","N")</f>
        <v>N</v>
      </c>
      <c r="D1794" t="str">
        <f>IF(VLOOKUP($B1794,'Working final'!$A$4:$BU$2260,51,0)&gt;=1,"Y","N")</f>
        <v>N</v>
      </c>
      <c r="E1794" t="str">
        <f>IF(VLOOKUP($B1794,'Working final'!$A$4:$BU$2260,51,0)&lt;200,"Y","N")</f>
        <v>Y</v>
      </c>
      <c r="F1794" t="str">
        <f>IF(VLOOKUP($B1794,'Working final'!$A$4:$BU$2260,70,0)&gt;=75%,"Y","N")</f>
        <v>N</v>
      </c>
      <c r="G1794" t="str">
        <f>IF(VLOOKUP($B1794,'Working final'!$A$4:$BU$2260,71,0)&gt;=30%,"Y","N")</f>
        <v>N</v>
      </c>
      <c r="H1794" t="str">
        <f>IF(OR(VLOOKUP($B1794,'Working final'!$A$4:$BU$2260,72,0)&gt;=75%,VLOOKUP($B1794,'Working final'!$A$4:$BU$2260,73,0)&gt;=75%),"Y","N")</f>
        <v>N</v>
      </c>
      <c r="I1794" s="4" t="str">
        <f t="shared" si="27"/>
        <v>Reject</v>
      </c>
      <c r="J1794" s="1">
        <f>VLOOKUP($B1794,'Working final'!$A$4:$BU$2260,50,0)</f>
        <v>0</v>
      </c>
    </row>
    <row r="1795" spans="1:10" hidden="1" x14ac:dyDescent="0.25">
      <c r="A1795">
        <v>1793</v>
      </c>
      <c r="B1795" t="s">
        <v>3902</v>
      </c>
      <c r="C1795" t="str">
        <f>IF(VLOOKUP($B1795,'Working final'!$A$4:$BU$2260,50,0)&gt;=DATE(2022,3,31),"Y","N")</f>
        <v>Y</v>
      </c>
      <c r="D1795" t="str">
        <f>IF(VLOOKUP($B1795,'Working final'!$A$4:$BU$2260,51,0)&gt;=1,"Y","N")</f>
        <v>Y</v>
      </c>
      <c r="E1795" t="str">
        <f>IF(VLOOKUP($B1795,'Working final'!$A$4:$BU$2260,51,0)&lt;200,"Y","N")</f>
        <v>N</v>
      </c>
      <c r="F1795" t="str">
        <f>IF(VLOOKUP($B1795,'Working final'!$A$4:$BU$2260,70,0)&gt;=75%,"Y","N")</f>
        <v>Y</v>
      </c>
      <c r="G1795" t="str">
        <f>IF(VLOOKUP($B1795,'Working final'!$A$4:$BU$2260,71,0)&gt;=30%,"Y","N")</f>
        <v>Y</v>
      </c>
      <c r="H1795" t="str">
        <f>IF(OR(VLOOKUP($B1795,'Working final'!$A$4:$BU$2260,72,0)&gt;=75%,VLOOKUP($B1795,'Working final'!$A$4:$BU$2260,73,0)&gt;=75%),"Y","N")</f>
        <v>Y</v>
      </c>
      <c r="I1795" s="4" t="str">
        <f t="shared" si="27"/>
        <v>Reject</v>
      </c>
      <c r="J1795" s="1">
        <f>VLOOKUP($B1795,'Working final'!$A$4:$BU$2260,50,0)</f>
        <v>45016</v>
      </c>
    </row>
    <row r="1796" spans="1:10" hidden="1" x14ac:dyDescent="0.25">
      <c r="A1796">
        <v>1794</v>
      </c>
      <c r="B1796" t="s">
        <v>3904</v>
      </c>
      <c r="C1796" t="str">
        <f>IF(VLOOKUP($B1796,'Working final'!$A$4:$BU$2260,50,0)&gt;=DATE(2022,3,31),"Y","N")</f>
        <v>Y</v>
      </c>
      <c r="D1796" t="str">
        <f>IF(VLOOKUP($B1796,'Working final'!$A$4:$BU$2260,51,0)&gt;=1,"Y","N")</f>
        <v>Y</v>
      </c>
      <c r="E1796" t="str">
        <f>IF(VLOOKUP($B1796,'Working final'!$A$4:$BU$2260,51,0)&lt;200,"Y","N")</f>
        <v>N</v>
      </c>
      <c r="F1796" t="str">
        <f>IF(VLOOKUP($B1796,'Working final'!$A$4:$BU$2260,70,0)&gt;=75%,"Y","N")</f>
        <v>Y</v>
      </c>
      <c r="G1796" t="str">
        <f>IF(VLOOKUP($B1796,'Working final'!$A$4:$BU$2260,71,0)&gt;=30%,"Y","N")</f>
        <v>Y</v>
      </c>
      <c r="H1796" t="str">
        <f>IF(OR(VLOOKUP($B1796,'Working final'!$A$4:$BU$2260,72,0)&gt;=75%,VLOOKUP($B1796,'Working final'!$A$4:$BU$2260,73,0)&gt;=75%),"Y","N")</f>
        <v>Y</v>
      </c>
      <c r="I1796" s="4" t="str">
        <f t="shared" ref="I1796:I1859" si="28">IF(AND(C1796="Y",D1796="Y",E1796="Y",F1796="Y",G1796="Y",H1796="Y"),"Accept","Reject")</f>
        <v>Reject</v>
      </c>
      <c r="J1796" s="1">
        <f>VLOOKUP($B1796,'Working final'!$A$4:$BU$2260,50,0)</f>
        <v>45016</v>
      </c>
    </row>
    <row r="1797" spans="1:10" x14ac:dyDescent="0.25">
      <c r="A1797">
        <v>1795</v>
      </c>
      <c r="B1797" t="s">
        <v>3907</v>
      </c>
      <c r="C1797" t="str">
        <f>IF(VLOOKUP($B1797,'Working final'!$A$4:$BU$2260,50,0)&gt;=DATE(2022,3,31),"Y","N")</f>
        <v>Y</v>
      </c>
      <c r="D1797" t="str">
        <f>IF(VLOOKUP($B1797,'Working final'!$A$4:$BU$2260,51,0)&gt;=1,"Y","N")</f>
        <v>Y</v>
      </c>
      <c r="E1797" t="str">
        <f>IF(VLOOKUP($B1797,'Working final'!$A$4:$BU$2260,51,0)&lt;200,"Y","N")</f>
        <v>Y</v>
      </c>
      <c r="F1797" t="str">
        <f>IF(VLOOKUP($B1797,'Working final'!$A$4:$BU$2260,70,0)&gt;=75%,"Y","N")</f>
        <v>Y</v>
      </c>
      <c r="G1797" t="str">
        <f>IF(VLOOKUP($B1797,'Working final'!$A$4:$BU$2260,71,0)&gt;=30%,"Y","N")</f>
        <v>Y</v>
      </c>
      <c r="H1797" t="str">
        <f>IF(OR(VLOOKUP($B1797,'Working final'!$A$4:$BU$2260,72,0)&gt;=75%,VLOOKUP($B1797,'Working final'!$A$4:$BU$2260,73,0)&gt;=75%),"Y","N")</f>
        <v>Y</v>
      </c>
      <c r="I1797" s="4" t="str">
        <f t="shared" si="28"/>
        <v>Accept</v>
      </c>
      <c r="J1797" s="1">
        <f>VLOOKUP($B1797,'Working final'!$A$4:$BU$2260,50,0)</f>
        <v>45016</v>
      </c>
    </row>
    <row r="1798" spans="1:10" hidden="1" x14ac:dyDescent="0.25">
      <c r="A1798">
        <v>1796</v>
      </c>
      <c r="B1798" t="s">
        <v>3909</v>
      </c>
      <c r="C1798" t="str">
        <f>IF(VLOOKUP($B1798,'Working final'!$A$4:$BU$2260,50,0)&gt;=DATE(2022,3,31),"Y","N")</f>
        <v>N</v>
      </c>
      <c r="D1798" t="str">
        <f>IF(VLOOKUP($B1798,'Working final'!$A$4:$BU$2260,51,0)&gt;=1,"Y","N")</f>
        <v>N</v>
      </c>
      <c r="E1798" t="str">
        <f>IF(VLOOKUP($B1798,'Working final'!$A$4:$BU$2260,51,0)&lt;200,"Y","N")</f>
        <v>Y</v>
      </c>
      <c r="F1798" t="str">
        <f>IF(VLOOKUP($B1798,'Working final'!$A$4:$BU$2260,70,0)&gt;=75%,"Y","N")</f>
        <v>N</v>
      </c>
      <c r="G1798" t="str">
        <f>IF(VLOOKUP($B1798,'Working final'!$A$4:$BU$2260,71,0)&gt;=30%,"Y","N")</f>
        <v>N</v>
      </c>
      <c r="H1798" t="str">
        <f>IF(OR(VLOOKUP($B1798,'Working final'!$A$4:$BU$2260,72,0)&gt;=75%,VLOOKUP($B1798,'Working final'!$A$4:$BU$2260,73,0)&gt;=75%),"Y","N")</f>
        <v>N</v>
      </c>
      <c r="I1798" s="4" t="str">
        <f t="shared" si="28"/>
        <v>Reject</v>
      </c>
      <c r="J1798" s="1">
        <f>VLOOKUP($B1798,'Working final'!$A$4:$BU$2260,50,0)</f>
        <v>0</v>
      </c>
    </row>
    <row r="1799" spans="1:10" hidden="1" x14ac:dyDescent="0.25">
      <c r="A1799">
        <v>1797</v>
      </c>
      <c r="B1799" t="s">
        <v>3910</v>
      </c>
      <c r="C1799" t="str">
        <f>IF(VLOOKUP($B1799,'Working final'!$A$4:$BU$2260,50,0)&gt;=DATE(2022,3,31),"Y","N")</f>
        <v>N</v>
      </c>
      <c r="D1799" t="str">
        <f>IF(VLOOKUP($B1799,'Working final'!$A$4:$BU$2260,51,0)&gt;=1,"Y","N")</f>
        <v>N</v>
      </c>
      <c r="E1799" t="str">
        <f>IF(VLOOKUP($B1799,'Working final'!$A$4:$BU$2260,51,0)&lt;200,"Y","N")</f>
        <v>Y</v>
      </c>
      <c r="F1799" t="str">
        <f>IF(VLOOKUP($B1799,'Working final'!$A$4:$BU$2260,70,0)&gt;=75%,"Y","N")</f>
        <v>N</v>
      </c>
      <c r="G1799" t="str">
        <f>IF(VLOOKUP($B1799,'Working final'!$A$4:$BU$2260,71,0)&gt;=30%,"Y","N")</f>
        <v>N</v>
      </c>
      <c r="H1799" t="str">
        <f>IF(OR(VLOOKUP($B1799,'Working final'!$A$4:$BU$2260,72,0)&gt;=75%,VLOOKUP($B1799,'Working final'!$A$4:$BU$2260,73,0)&gt;=75%),"Y","N")</f>
        <v>N</v>
      </c>
      <c r="I1799" s="4" t="str">
        <f t="shared" si="28"/>
        <v>Reject</v>
      </c>
      <c r="J1799" s="1">
        <f>VLOOKUP($B1799,'Working final'!$A$4:$BU$2260,50,0)</f>
        <v>0</v>
      </c>
    </row>
    <row r="1800" spans="1:10" x14ac:dyDescent="0.25">
      <c r="A1800">
        <v>1798</v>
      </c>
      <c r="B1800" t="s">
        <v>3911</v>
      </c>
      <c r="C1800" t="str">
        <f>IF(VLOOKUP($B1800,'Working final'!$A$4:$BU$2260,50,0)&gt;=DATE(2022,3,31),"Y","N")</f>
        <v>Y</v>
      </c>
      <c r="D1800" t="str">
        <f>IF(VLOOKUP($B1800,'Working final'!$A$4:$BU$2260,51,0)&gt;=1,"Y","N")</f>
        <v>Y</v>
      </c>
      <c r="E1800" t="str">
        <f>IF(VLOOKUP($B1800,'Working final'!$A$4:$BU$2260,51,0)&lt;200,"Y","N")</f>
        <v>Y</v>
      </c>
      <c r="F1800" t="str">
        <f>IF(VLOOKUP($B1800,'Working final'!$A$4:$BU$2260,70,0)&gt;=75%,"Y","N")</f>
        <v>Y</v>
      </c>
      <c r="G1800" t="str">
        <f>IF(VLOOKUP($B1800,'Working final'!$A$4:$BU$2260,71,0)&gt;=30%,"Y","N")</f>
        <v>Y</v>
      </c>
      <c r="H1800" t="str">
        <f>IF(OR(VLOOKUP($B1800,'Working final'!$A$4:$BU$2260,72,0)&gt;=75%,VLOOKUP($B1800,'Working final'!$A$4:$BU$2260,73,0)&gt;=75%),"Y","N")</f>
        <v>Y</v>
      </c>
      <c r="I1800" s="4" t="str">
        <f t="shared" si="28"/>
        <v>Accept</v>
      </c>
      <c r="J1800" s="1">
        <f>VLOOKUP($B1800,'Working final'!$A$4:$BU$2260,50,0)</f>
        <v>45016</v>
      </c>
    </row>
    <row r="1801" spans="1:10" x14ac:dyDescent="0.25">
      <c r="A1801">
        <v>1799</v>
      </c>
      <c r="B1801" t="s">
        <v>3912</v>
      </c>
      <c r="C1801" t="str">
        <f>IF(VLOOKUP($B1801,'Working final'!$A$4:$BU$2260,50,0)&gt;=DATE(2022,3,31),"Y","N")</f>
        <v>Y</v>
      </c>
      <c r="D1801" t="str">
        <f>IF(VLOOKUP($B1801,'Working final'!$A$4:$BU$2260,51,0)&gt;=1,"Y","N")</f>
        <v>Y</v>
      </c>
      <c r="E1801" t="str">
        <f>IF(VLOOKUP($B1801,'Working final'!$A$4:$BU$2260,51,0)&lt;200,"Y","N")</f>
        <v>Y</v>
      </c>
      <c r="F1801" t="str">
        <f>IF(VLOOKUP($B1801,'Working final'!$A$4:$BU$2260,70,0)&gt;=75%,"Y","N")</f>
        <v>Y</v>
      </c>
      <c r="G1801" t="str">
        <f>IF(VLOOKUP($B1801,'Working final'!$A$4:$BU$2260,71,0)&gt;=30%,"Y","N")</f>
        <v>Y</v>
      </c>
      <c r="H1801" t="str">
        <f>IF(OR(VLOOKUP($B1801,'Working final'!$A$4:$BU$2260,72,0)&gt;=75%,VLOOKUP($B1801,'Working final'!$A$4:$BU$2260,73,0)&gt;=75%),"Y","N")</f>
        <v>Y</v>
      </c>
      <c r="I1801" s="4" t="str">
        <f t="shared" si="28"/>
        <v>Accept</v>
      </c>
      <c r="J1801" s="1">
        <f>VLOOKUP($B1801,'Working final'!$A$4:$BU$2260,50,0)</f>
        <v>45016</v>
      </c>
    </row>
    <row r="1802" spans="1:10" hidden="1" x14ac:dyDescent="0.25">
      <c r="A1802">
        <v>1800</v>
      </c>
      <c r="B1802" t="s">
        <v>3915</v>
      </c>
      <c r="C1802" t="str">
        <f>IF(VLOOKUP($B1802,'Working final'!$A$4:$BU$2260,50,0)&gt;=DATE(2022,3,31),"Y","N")</f>
        <v>Y</v>
      </c>
      <c r="D1802" t="str">
        <f>IF(VLOOKUP($B1802,'Working final'!$A$4:$BU$2260,51,0)&gt;=1,"Y","N")</f>
        <v>Y</v>
      </c>
      <c r="E1802" t="str">
        <f>IF(VLOOKUP($B1802,'Working final'!$A$4:$BU$2260,51,0)&lt;200,"Y","N")</f>
        <v>Y</v>
      </c>
      <c r="F1802" t="str">
        <f>IF(VLOOKUP($B1802,'Working final'!$A$4:$BU$2260,70,0)&gt;=75%,"Y","N")</f>
        <v>Y</v>
      </c>
      <c r="G1802" t="str">
        <f>IF(VLOOKUP($B1802,'Working final'!$A$4:$BU$2260,71,0)&gt;=30%,"Y","N")</f>
        <v>Y</v>
      </c>
      <c r="H1802" t="str">
        <f>IF(OR(VLOOKUP($B1802,'Working final'!$A$4:$BU$2260,72,0)&gt;=75%,VLOOKUP($B1802,'Working final'!$A$4:$BU$2260,73,0)&gt;=75%),"Y","N")</f>
        <v>N</v>
      </c>
      <c r="I1802" s="4" t="str">
        <f t="shared" si="28"/>
        <v>Reject</v>
      </c>
      <c r="J1802" s="1">
        <f>VLOOKUP($B1802,'Working final'!$A$4:$BU$2260,50,0)</f>
        <v>44651</v>
      </c>
    </row>
    <row r="1803" spans="1:10" x14ac:dyDescent="0.25">
      <c r="A1803">
        <v>1801</v>
      </c>
      <c r="B1803" t="s">
        <v>3918</v>
      </c>
      <c r="C1803" t="str">
        <f>IF(VLOOKUP($B1803,'Working final'!$A$4:$BU$2260,50,0)&gt;=DATE(2022,3,31),"Y","N")</f>
        <v>Y</v>
      </c>
      <c r="D1803" t="str">
        <f>IF(VLOOKUP($B1803,'Working final'!$A$4:$BU$2260,51,0)&gt;=1,"Y","N")</f>
        <v>Y</v>
      </c>
      <c r="E1803" t="str">
        <f>IF(VLOOKUP($B1803,'Working final'!$A$4:$BU$2260,51,0)&lt;200,"Y","N")</f>
        <v>Y</v>
      </c>
      <c r="F1803" t="str">
        <f>IF(VLOOKUP($B1803,'Working final'!$A$4:$BU$2260,70,0)&gt;=75%,"Y","N")</f>
        <v>Y</v>
      </c>
      <c r="G1803" t="str">
        <f>IF(VLOOKUP($B1803,'Working final'!$A$4:$BU$2260,71,0)&gt;=30%,"Y","N")</f>
        <v>Y</v>
      </c>
      <c r="H1803" t="str">
        <f>IF(OR(VLOOKUP($B1803,'Working final'!$A$4:$BU$2260,72,0)&gt;=75%,VLOOKUP($B1803,'Working final'!$A$4:$BU$2260,73,0)&gt;=75%),"Y","N")</f>
        <v>Y</v>
      </c>
      <c r="I1803" s="4" t="str">
        <f t="shared" si="28"/>
        <v>Accept</v>
      </c>
      <c r="J1803" s="1">
        <f>VLOOKUP($B1803,'Working final'!$A$4:$BU$2260,50,0)</f>
        <v>45016</v>
      </c>
    </row>
    <row r="1804" spans="1:10" hidden="1" x14ac:dyDescent="0.25">
      <c r="A1804">
        <v>1802</v>
      </c>
      <c r="B1804" t="s">
        <v>3920</v>
      </c>
      <c r="C1804" t="str">
        <f>IF(VLOOKUP($B1804,'Working final'!$A$4:$BU$2260,50,0)&gt;=DATE(2022,3,31),"Y","N")</f>
        <v>Y</v>
      </c>
      <c r="D1804" t="str">
        <f>IF(VLOOKUP($B1804,'Working final'!$A$4:$BU$2260,51,0)&gt;=1,"Y","N")</f>
        <v>Y</v>
      </c>
      <c r="E1804" t="str">
        <f>IF(VLOOKUP($B1804,'Working final'!$A$4:$BU$2260,51,0)&lt;200,"Y","N")</f>
        <v>Y</v>
      </c>
      <c r="F1804" t="str">
        <f>IF(VLOOKUP($B1804,'Working final'!$A$4:$BU$2260,70,0)&gt;=75%,"Y","N")</f>
        <v>N</v>
      </c>
      <c r="G1804" t="str">
        <f>IF(VLOOKUP($B1804,'Working final'!$A$4:$BU$2260,71,0)&gt;=30%,"Y","N")</f>
        <v>Y</v>
      </c>
      <c r="H1804" t="str">
        <f>IF(OR(VLOOKUP($B1804,'Working final'!$A$4:$BU$2260,72,0)&gt;=75%,VLOOKUP($B1804,'Working final'!$A$4:$BU$2260,73,0)&gt;=75%),"Y","N")</f>
        <v>N</v>
      </c>
      <c r="I1804" s="4" t="str">
        <f t="shared" si="28"/>
        <v>Reject</v>
      </c>
      <c r="J1804" s="1">
        <f>VLOOKUP($B1804,'Working final'!$A$4:$BU$2260,50,0)</f>
        <v>45016</v>
      </c>
    </row>
    <row r="1805" spans="1:10" hidden="1" x14ac:dyDescent="0.25">
      <c r="A1805">
        <v>1803</v>
      </c>
      <c r="B1805" t="s">
        <v>3921</v>
      </c>
      <c r="C1805" t="str">
        <f>IF(VLOOKUP($B1805,'Working final'!$A$4:$BU$2260,50,0)&gt;=DATE(2022,3,31),"Y","N")</f>
        <v>Y</v>
      </c>
      <c r="D1805" t="str">
        <f>IF(VLOOKUP($B1805,'Working final'!$A$4:$BU$2260,51,0)&gt;=1,"Y","N")</f>
        <v>N</v>
      </c>
      <c r="E1805" t="str">
        <f>IF(VLOOKUP($B1805,'Working final'!$A$4:$BU$2260,51,0)&lt;200,"Y","N")</f>
        <v>Y</v>
      </c>
      <c r="F1805" t="str">
        <f>IF(VLOOKUP($B1805,'Working final'!$A$4:$BU$2260,70,0)&gt;=75%,"Y","N")</f>
        <v>N</v>
      </c>
      <c r="G1805" t="str">
        <f>IF(VLOOKUP($B1805,'Working final'!$A$4:$BU$2260,71,0)&gt;=30%,"Y","N")</f>
        <v>N</v>
      </c>
      <c r="H1805" t="str">
        <f>IF(OR(VLOOKUP($B1805,'Working final'!$A$4:$BU$2260,72,0)&gt;=75%,VLOOKUP($B1805,'Working final'!$A$4:$BU$2260,73,0)&gt;=75%),"Y","N")</f>
        <v>N</v>
      </c>
      <c r="I1805" s="4" t="str">
        <f t="shared" si="28"/>
        <v>Reject</v>
      </c>
      <c r="J1805" s="1">
        <f>VLOOKUP($B1805,'Working final'!$A$4:$BU$2260,50,0)</f>
        <v>44651</v>
      </c>
    </row>
    <row r="1806" spans="1:10" hidden="1" x14ac:dyDescent="0.25">
      <c r="A1806">
        <v>1804</v>
      </c>
      <c r="B1806" t="s">
        <v>3923</v>
      </c>
      <c r="C1806" t="str">
        <f>IF(VLOOKUP($B1806,'Working final'!$A$4:$BU$2260,50,0)&gt;=DATE(2022,3,31),"Y","N")</f>
        <v>Y</v>
      </c>
      <c r="D1806" t="str">
        <f>IF(VLOOKUP($B1806,'Working final'!$A$4:$BU$2260,51,0)&gt;=1,"Y","N")</f>
        <v>Y</v>
      </c>
      <c r="E1806" t="str">
        <f>IF(VLOOKUP($B1806,'Working final'!$A$4:$BU$2260,51,0)&lt;200,"Y","N")</f>
        <v>Y</v>
      </c>
      <c r="F1806" t="str">
        <f>IF(VLOOKUP($B1806,'Working final'!$A$4:$BU$2260,70,0)&gt;=75%,"Y","N")</f>
        <v>Y</v>
      </c>
      <c r="G1806" t="str">
        <f>IF(VLOOKUP($B1806,'Working final'!$A$4:$BU$2260,71,0)&gt;=30%,"Y","N")</f>
        <v>Y</v>
      </c>
      <c r="H1806" t="str">
        <f>IF(OR(VLOOKUP($B1806,'Working final'!$A$4:$BU$2260,72,0)&gt;=75%,VLOOKUP($B1806,'Working final'!$A$4:$BU$2260,73,0)&gt;=75%),"Y","N")</f>
        <v>N</v>
      </c>
      <c r="I1806" s="4" t="str">
        <f t="shared" si="28"/>
        <v>Reject</v>
      </c>
      <c r="J1806" s="1">
        <f>VLOOKUP($B1806,'Working final'!$A$4:$BU$2260,50,0)</f>
        <v>45016</v>
      </c>
    </row>
    <row r="1807" spans="1:10" hidden="1" x14ac:dyDescent="0.25">
      <c r="A1807">
        <v>1805</v>
      </c>
      <c r="B1807" t="s">
        <v>3924</v>
      </c>
      <c r="C1807" t="str">
        <f>IF(VLOOKUP($B1807,'Working final'!$A$4:$BU$2260,50,0)&gt;=DATE(2022,3,31),"Y","N")</f>
        <v>Y</v>
      </c>
      <c r="D1807" t="str">
        <f>IF(VLOOKUP($B1807,'Working final'!$A$4:$BU$2260,51,0)&gt;=1,"Y","N")</f>
        <v>Y</v>
      </c>
      <c r="E1807" t="str">
        <f>IF(VLOOKUP($B1807,'Working final'!$A$4:$BU$2260,51,0)&lt;200,"Y","N")</f>
        <v>Y</v>
      </c>
      <c r="F1807" t="str">
        <f>IF(VLOOKUP($B1807,'Working final'!$A$4:$BU$2260,70,0)&gt;=75%,"Y","N")</f>
        <v>Y</v>
      </c>
      <c r="G1807" t="str">
        <f>IF(VLOOKUP($B1807,'Working final'!$A$4:$BU$2260,71,0)&gt;=30%,"Y","N")</f>
        <v>N</v>
      </c>
      <c r="H1807" t="str">
        <f>IF(OR(VLOOKUP($B1807,'Working final'!$A$4:$BU$2260,72,0)&gt;=75%,VLOOKUP($B1807,'Working final'!$A$4:$BU$2260,73,0)&gt;=75%),"Y","N")</f>
        <v>Y</v>
      </c>
      <c r="I1807" s="4" t="str">
        <f t="shared" si="28"/>
        <v>Reject</v>
      </c>
      <c r="J1807" s="1">
        <f>VLOOKUP($B1807,'Working final'!$A$4:$BU$2260,50,0)</f>
        <v>45016</v>
      </c>
    </row>
    <row r="1808" spans="1:10" hidden="1" x14ac:dyDescent="0.25">
      <c r="A1808">
        <v>1806</v>
      </c>
      <c r="B1808" t="s">
        <v>3925</v>
      </c>
      <c r="C1808" t="str">
        <f>IF(VLOOKUP($B1808,'Working final'!$A$4:$BU$2260,50,0)&gt;=DATE(2022,3,31),"Y","N")</f>
        <v>Y</v>
      </c>
      <c r="D1808" t="str">
        <f>IF(VLOOKUP($B1808,'Working final'!$A$4:$BU$2260,51,0)&gt;=1,"Y","N")</f>
        <v>Y</v>
      </c>
      <c r="E1808" t="str">
        <f>IF(VLOOKUP($B1808,'Working final'!$A$4:$BU$2260,51,0)&lt;200,"Y","N")</f>
        <v>Y</v>
      </c>
      <c r="F1808" t="str">
        <f>IF(VLOOKUP($B1808,'Working final'!$A$4:$BU$2260,70,0)&gt;=75%,"Y","N")</f>
        <v>Y</v>
      </c>
      <c r="G1808" t="str">
        <f>IF(VLOOKUP($B1808,'Working final'!$A$4:$BU$2260,71,0)&gt;=30%,"Y","N")</f>
        <v>Y</v>
      </c>
      <c r="H1808" t="str">
        <f>IF(OR(VLOOKUP($B1808,'Working final'!$A$4:$BU$2260,72,0)&gt;=75%,VLOOKUP($B1808,'Working final'!$A$4:$BU$2260,73,0)&gt;=75%),"Y","N")</f>
        <v>N</v>
      </c>
      <c r="I1808" s="4" t="str">
        <f t="shared" si="28"/>
        <v>Reject</v>
      </c>
      <c r="J1808" s="1">
        <f>VLOOKUP($B1808,'Working final'!$A$4:$BU$2260,50,0)</f>
        <v>45016</v>
      </c>
    </row>
    <row r="1809" spans="1:10" hidden="1" x14ac:dyDescent="0.25">
      <c r="A1809">
        <v>1807</v>
      </c>
      <c r="B1809" t="s">
        <v>3935</v>
      </c>
      <c r="C1809" t="str">
        <f>IF(VLOOKUP($B1809,'Working final'!$A$4:$BU$2260,50,0)&gt;=DATE(2022,3,31),"Y","N")</f>
        <v>N</v>
      </c>
      <c r="D1809" t="str">
        <f>IF(VLOOKUP($B1809,'Working final'!$A$4:$BU$2260,51,0)&gt;=1,"Y","N")</f>
        <v>N</v>
      </c>
      <c r="E1809" t="str">
        <f>IF(VLOOKUP($B1809,'Working final'!$A$4:$BU$2260,51,0)&lt;200,"Y","N")</f>
        <v>Y</v>
      </c>
      <c r="F1809" t="str">
        <f>IF(VLOOKUP($B1809,'Working final'!$A$4:$BU$2260,70,0)&gt;=75%,"Y","N")</f>
        <v>N</v>
      </c>
      <c r="G1809" t="str">
        <f>IF(VLOOKUP($B1809,'Working final'!$A$4:$BU$2260,71,0)&gt;=30%,"Y","N")</f>
        <v>N</v>
      </c>
      <c r="H1809" t="str">
        <f>IF(OR(VLOOKUP($B1809,'Working final'!$A$4:$BU$2260,72,0)&gt;=75%,VLOOKUP($B1809,'Working final'!$A$4:$BU$2260,73,0)&gt;=75%),"Y","N")</f>
        <v>N</v>
      </c>
      <c r="I1809" s="4" t="str">
        <f t="shared" si="28"/>
        <v>Reject</v>
      </c>
      <c r="J1809" s="1">
        <f>VLOOKUP($B1809,'Working final'!$A$4:$BU$2260,50,0)</f>
        <v>0</v>
      </c>
    </row>
    <row r="1810" spans="1:10" hidden="1" x14ac:dyDescent="0.25">
      <c r="A1810">
        <v>1808</v>
      </c>
      <c r="B1810" t="s">
        <v>3939</v>
      </c>
      <c r="C1810" t="str">
        <f>IF(VLOOKUP($B1810,'Working final'!$A$4:$BU$2260,50,0)&gt;=DATE(2022,3,31),"Y","N")</f>
        <v>N</v>
      </c>
      <c r="D1810" t="str">
        <f>IF(VLOOKUP($B1810,'Working final'!$A$4:$BU$2260,51,0)&gt;=1,"Y","N")</f>
        <v>N</v>
      </c>
      <c r="E1810" t="str">
        <f>IF(VLOOKUP($B1810,'Working final'!$A$4:$BU$2260,51,0)&lt;200,"Y","N")</f>
        <v>Y</v>
      </c>
      <c r="F1810" t="str">
        <f>IF(VLOOKUP($B1810,'Working final'!$A$4:$BU$2260,70,0)&gt;=75%,"Y","N")</f>
        <v>N</v>
      </c>
      <c r="G1810" t="str">
        <f>IF(VLOOKUP($B1810,'Working final'!$A$4:$BU$2260,71,0)&gt;=30%,"Y","N")</f>
        <v>N</v>
      </c>
      <c r="H1810" t="str">
        <f>IF(OR(VLOOKUP($B1810,'Working final'!$A$4:$BU$2260,72,0)&gt;=75%,VLOOKUP($B1810,'Working final'!$A$4:$BU$2260,73,0)&gt;=75%),"Y","N")</f>
        <v>N</v>
      </c>
      <c r="I1810" s="4" t="str">
        <f t="shared" si="28"/>
        <v>Reject</v>
      </c>
      <c r="J1810" s="1">
        <f>VLOOKUP($B1810,'Working final'!$A$4:$BU$2260,50,0)</f>
        <v>0</v>
      </c>
    </row>
    <row r="1811" spans="1:10" hidden="1" x14ac:dyDescent="0.25">
      <c r="A1811">
        <v>1809</v>
      </c>
      <c r="B1811" t="s">
        <v>3942</v>
      </c>
      <c r="C1811" t="str">
        <f>IF(VLOOKUP($B1811,'Working final'!$A$4:$BU$2260,50,0)&gt;=DATE(2022,3,31),"Y","N")</f>
        <v>Y</v>
      </c>
      <c r="D1811" t="str">
        <f>IF(VLOOKUP($B1811,'Working final'!$A$4:$BU$2260,51,0)&gt;=1,"Y","N")</f>
        <v>Y</v>
      </c>
      <c r="E1811" t="str">
        <f>IF(VLOOKUP($B1811,'Working final'!$A$4:$BU$2260,51,0)&lt;200,"Y","N")</f>
        <v>N</v>
      </c>
      <c r="F1811" t="str">
        <f>IF(VLOOKUP($B1811,'Working final'!$A$4:$BU$2260,70,0)&gt;=75%,"Y","N")</f>
        <v>Y</v>
      </c>
      <c r="G1811" t="str">
        <f>IF(VLOOKUP($B1811,'Working final'!$A$4:$BU$2260,71,0)&gt;=30%,"Y","N")</f>
        <v>Y</v>
      </c>
      <c r="H1811" t="str">
        <f>IF(OR(VLOOKUP($B1811,'Working final'!$A$4:$BU$2260,72,0)&gt;=75%,VLOOKUP($B1811,'Working final'!$A$4:$BU$2260,73,0)&gt;=75%),"Y","N")</f>
        <v>Y</v>
      </c>
      <c r="I1811" s="4" t="str">
        <f t="shared" si="28"/>
        <v>Reject</v>
      </c>
      <c r="J1811" s="1">
        <f>VLOOKUP($B1811,'Working final'!$A$4:$BU$2260,50,0)</f>
        <v>45016</v>
      </c>
    </row>
    <row r="1812" spans="1:10" hidden="1" x14ac:dyDescent="0.25">
      <c r="A1812">
        <v>1810</v>
      </c>
      <c r="B1812" t="s">
        <v>3943</v>
      </c>
      <c r="C1812" t="str">
        <f>IF(VLOOKUP($B1812,'Working final'!$A$4:$BU$2260,50,0)&gt;=DATE(2022,3,31),"Y","N")</f>
        <v>N</v>
      </c>
      <c r="D1812" t="str">
        <f>IF(VLOOKUP($B1812,'Working final'!$A$4:$BU$2260,51,0)&gt;=1,"Y","N")</f>
        <v>N</v>
      </c>
      <c r="E1812" t="str">
        <f>IF(VLOOKUP($B1812,'Working final'!$A$4:$BU$2260,51,0)&lt;200,"Y","N")</f>
        <v>Y</v>
      </c>
      <c r="F1812" t="str">
        <f>IF(VLOOKUP($B1812,'Working final'!$A$4:$BU$2260,70,0)&gt;=75%,"Y","N")</f>
        <v>N</v>
      </c>
      <c r="G1812" t="str">
        <f>IF(VLOOKUP($B1812,'Working final'!$A$4:$BU$2260,71,0)&gt;=30%,"Y","N")</f>
        <v>N</v>
      </c>
      <c r="H1812" t="str">
        <f>IF(OR(VLOOKUP($B1812,'Working final'!$A$4:$BU$2260,72,0)&gt;=75%,VLOOKUP($B1812,'Working final'!$A$4:$BU$2260,73,0)&gt;=75%),"Y","N")</f>
        <v>N</v>
      </c>
      <c r="I1812" s="4" t="str">
        <f t="shared" si="28"/>
        <v>Reject</v>
      </c>
      <c r="J1812" s="1">
        <f>VLOOKUP($B1812,'Working final'!$A$4:$BU$2260,50,0)</f>
        <v>0</v>
      </c>
    </row>
    <row r="1813" spans="1:10" hidden="1" x14ac:dyDescent="0.25">
      <c r="A1813">
        <v>1811</v>
      </c>
      <c r="B1813" t="s">
        <v>3947</v>
      </c>
      <c r="C1813" t="str">
        <f>IF(VLOOKUP($B1813,'Working final'!$A$4:$BU$2260,50,0)&gt;=DATE(2022,3,31),"Y","N")</f>
        <v>N</v>
      </c>
      <c r="D1813" t="str">
        <f>IF(VLOOKUP($B1813,'Working final'!$A$4:$BU$2260,51,0)&gt;=1,"Y","N")</f>
        <v>N</v>
      </c>
      <c r="E1813" t="str">
        <f>IF(VLOOKUP($B1813,'Working final'!$A$4:$BU$2260,51,0)&lt;200,"Y","N")</f>
        <v>Y</v>
      </c>
      <c r="F1813" t="str">
        <f>IF(VLOOKUP($B1813,'Working final'!$A$4:$BU$2260,70,0)&gt;=75%,"Y","N")</f>
        <v>N</v>
      </c>
      <c r="G1813" t="str">
        <f>IF(VLOOKUP($B1813,'Working final'!$A$4:$BU$2260,71,0)&gt;=30%,"Y","N")</f>
        <v>N</v>
      </c>
      <c r="H1813" t="str">
        <f>IF(OR(VLOOKUP($B1813,'Working final'!$A$4:$BU$2260,72,0)&gt;=75%,VLOOKUP($B1813,'Working final'!$A$4:$BU$2260,73,0)&gt;=75%),"Y","N")</f>
        <v>N</v>
      </c>
      <c r="I1813" s="4" t="str">
        <f t="shared" si="28"/>
        <v>Reject</v>
      </c>
      <c r="J1813" s="1">
        <f>VLOOKUP($B1813,'Working final'!$A$4:$BU$2260,50,0)</f>
        <v>0</v>
      </c>
    </row>
    <row r="1814" spans="1:10" x14ac:dyDescent="0.25">
      <c r="A1814">
        <v>1812</v>
      </c>
      <c r="B1814" t="s">
        <v>3950</v>
      </c>
      <c r="C1814" t="str">
        <f>IF(VLOOKUP($B1814,'Working final'!$A$4:$BU$2260,50,0)&gt;=DATE(2022,3,31),"Y","N")</f>
        <v>Y</v>
      </c>
      <c r="D1814" t="str">
        <f>IF(VLOOKUP($B1814,'Working final'!$A$4:$BU$2260,51,0)&gt;=1,"Y","N")</f>
        <v>Y</v>
      </c>
      <c r="E1814" t="str">
        <f>IF(VLOOKUP($B1814,'Working final'!$A$4:$BU$2260,51,0)&lt;200,"Y","N")</f>
        <v>Y</v>
      </c>
      <c r="F1814" t="str">
        <f>IF(VLOOKUP($B1814,'Working final'!$A$4:$BU$2260,70,0)&gt;=75%,"Y","N")</f>
        <v>Y</v>
      </c>
      <c r="G1814" t="str">
        <f>IF(VLOOKUP($B1814,'Working final'!$A$4:$BU$2260,71,0)&gt;=30%,"Y","N")</f>
        <v>Y</v>
      </c>
      <c r="H1814" t="str">
        <f>IF(OR(VLOOKUP($B1814,'Working final'!$A$4:$BU$2260,72,0)&gt;=75%,VLOOKUP($B1814,'Working final'!$A$4:$BU$2260,73,0)&gt;=75%),"Y","N")</f>
        <v>Y</v>
      </c>
      <c r="I1814" s="4" t="str">
        <f t="shared" si="28"/>
        <v>Accept</v>
      </c>
      <c r="J1814" s="1">
        <f>VLOOKUP($B1814,'Working final'!$A$4:$BU$2260,50,0)</f>
        <v>45016</v>
      </c>
    </row>
    <row r="1815" spans="1:10" hidden="1" x14ac:dyDescent="0.25">
      <c r="A1815">
        <v>1813</v>
      </c>
      <c r="B1815" t="s">
        <v>3953</v>
      </c>
      <c r="C1815" t="str">
        <f>IF(VLOOKUP($B1815,'Working final'!$A$4:$BU$2260,50,0)&gt;=DATE(2022,3,31),"Y","N")</f>
        <v>Y</v>
      </c>
      <c r="D1815" t="str">
        <f>IF(VLOOKUP($B1815,'Working final'!$A$4:$BU$2260,51,0)&gt;=1,"Y","N")</f>
        <v>Y</v>
      </c>
      <c r="E1815" t="str">
        <f>IF(VLOOKUP($B1815,'Working final'!$A$4:$BU$2260,51,0)&lt;200,"Y","N")</f>
        <v>Y</v>
      </c>
      <c r="F1815" t="str">
        <f>IF(VLOOKUP($B1815,'Working final'!$A$4:$BU$2260,70,0)&gt;=75%,"Y","N")</f>
        <v>Y</v>
      </c>
      <c r="G1815" t="str">
        <f>IF(VLOOKUP($B1815,'Working final'!$A$4:$BU$2260,71,0)&gt;=30%,"Y","N")</f>
        <v>Y</v>
      </c>
      <c r="H1815" t="str">
        <f>IF(OR(VLOOKUP($B1815,'Working final'!$A$4:$BU$2260,72,0)&gt;=75%,VLOOKUP($B1815,'Working final'!$A$4:$BU$2260,73,0)&gt;=75%),"Y","N")</f>
        <v>N</v>
      </c>
      <c r="I1815" s="4" t="str">
        <f t="shared" si="28"/>
        <v>Reject</v>
      </c>
      <c r="J1815" s="1">
        <f>VLOOKUP($B1815,'Working final'!$A$4:$BU$2260,50,0)</f>
        <v>45016</v>
      </c>
    </row>
    <row r="1816" spans="1:10" hidden="1" x14ac:dyDescent="0.25">
      <c r="A1816">
        <v>1814</v>
      </c>
      <c r="B1816" t="s">
        <v>3956</v>
      </c>
      <c r="C1816" t="str">
        <f>IF(VLOOKUP($B1816,'Working final'!$A$4:$BU$2260,50,0)&gt;=DATE(2022,3,31),"Y","N")</f>
        <v>N</v>
      </c>
      <c r="D1816" t="str">
        <f>IF(VLOOKUP($B1816,'Working final'!$A$4:$BU$2260,51,0)&gt;=1,"Y","N")</f>
        <v>N</v>
      </c>
      <c r="E1816" t="str">
        <f>IF(VLOOKUP($B1816,'Working final'!$A$4:$BU$2260,51,0)&lt;200,"Y","N")</f>
        <v>Y</v>
      </c>
      <c r="F1816" t="str">
        <f>IF(VLOOKUP($B1816,'Working final'!$A$4:$BU$2260,70,0)&gt;=75%,"Y","N")</f>
        <v>N</v>
      </c>
      <c r="G1816" t="str">
        <f>IF(VLOOKUP($B1816,'Working final'!$A$4:$BU$2260,71,0)&gt;=30%,"Y","N")</f>
        <v>N</v>
      </c>
      <c r="H1816" t="str">
        <f>IF(OR(VLOOKUP($B1816,'Working final'!$A$4:$BU$2260,72,0)&gt;=75%,VLOOKUP($B1816,'Working final'!$A$4:$BU$2260,73,0)&gt;=75%),"Y","N")</f>
        <v>N</v>
      </c>
      <c r="I1816" s="4" t="str">
        <f t="shared" si="28"/>
        <v>Reject</v>
      </c>
      <c r="J1816" s="1">
        <f>VLOOKUP($B1816,'Working final'!$A$4:$BU$2260,50,0)</f>
        <v>0</v>
      </c>
    </row>
    <row r="1817" spans="1:10" hidden="1" x14ac:dyDescent="0.25">
      <c r="A1817">
        <v>1815</v>
      </c>
      <c r="B1817" t="s">
        <v>3957</v>
      </c>
      <c r="C1817" t="str">
        <f>IF(VLOOKUP($B1817,'Working final'!$A$4:$BU$2260,50,0)&gt;=DATE(2022,3,31),"Y","N")</f>
        <v>N</v>
      </c>
      <c r="D1817" t="str">
        <f>IF(VLOOKUP($B1817,'Working final'!$A$4:$BU$2260,51,0)&gt;=1,"Y","N")</f>
        <v>N</v>
      </c>
      <c r="E1817" t="str">
        <f>IF(VLOOKUP($B1817,'Working final'!$A$4:$BU$2260,51,0)&lt;200,"Y","N")</f>
        <v>Y</v>
      </c>
      <c r="F1817" t="str">
        <f>IF(VLOOKUP($B1817,'Working final'!$A$4:$BU$2260,70,0)&gt;=75%,"Y","N")</f>
        <v>N</v>
      </c>
      <c r="G1817" t="str">
        <f>IF(VLOOKUP($B1817,'Working final'!$A$4:$BU$2260,71,0)&gt;=30%,"Y","N")</f>
        <v>N</v>
      </c>
      <c r="H1817" t="str">
        <f>IF(OR(VLOOKUP($B1817,'Working final'!$A$4:$BU$2260,72,0)&gt;=75%,VLOOKUP($B1817,'Working final'!$A$4:$BU$2260,73,0)&gt;=75%),"Y","N")</f>
        <v>N</v>
      </c>
      <c r="I1817" s="4" t="str">
        <f t="shared" si="28"/>
        <v>Reject</v>
      </c>
      <c r="J1817" s="1">
        <f>VLOOKUP($B1817,'Working final'!$A$4:$BU$2260,50,0)</f>
        <v>0</v>
      </c>
    </row>
    <row r="1818" spans="1:10" hidden="1" x14ac:dyDescent="0.25">
      <c r="A1818">
        <v>1816</v>
      </c>
      <c r="B1818" t="s">
        <v>3958</v>
      </c>
      <c r="C1818" t="str">
        <f>IF(VLOOKUP($B1818,'Working final'!$A$4:$BU$2260,50,0)&gt;=DATE(2022,3,31),"Y","N")</f>
        <v>N</v>
      </c>
      <c r="D1818" t="str">
        <f>IF(VLOOKUP($B1818,'Working final'!$A$4:$BU$2260,51,0)&gt;=1,"Y","N")</f>
        <v>N</v>
      </c>
      <c r="E1818" t="str">
        <f>IF(VLOOKUP($B1818,'Working final'!$A$4:$BU$2260,51,0)&lt;200,"Y","N")</f>
        <v>Y</v>
      </c>
      <c r="F1818" t="str">
        <f>IF(VLOOKUP($B1818,'Working final'!$A$4:$BU$2260,70,0)&gt;=75%,"Y","N")</f>
        <v>N</v>
      </c>
      <c r="G1818" t="str">
        <f>IF(VLOOKUP($B1818,'Working final'!$A$4:$BU$2260,71,0)&gt;=30%,"Y","N")</f>
        <v>N</v>
      </c>
      <c r="H1818" t="str">
        <f>IF(OR(VLOOKUP($B1818,'Working final'!$A$4:$BU$2260,72,0)&gt;=75%,VLOOKUP($B1818,'Working final'!$A$4:$BU$2260,73,0)&gt;=75%),"Y","N")</f>
        <v>N</v>
      </c>
      <c r="I1818" s="4" t="str">
        <f t="shared" si="28"/>
        <v>Reject</v>
      </c>
      <c r="J1818" s="1">
        <f>VLOOKUP($B1818,'Working final'!$A$4:$BU$2260,50,0)</f>
        <v>0</v>
      </c>
    </row>
    <row r="1819" spans="1:10" hidden="1" x14ac:dyDescent="0.25">
      <c r="A1819">
        <v>1817</v>
      </c>
      <c r="B1819" t="s">
        <v>3959</v>
      </c>
      <c r="C1819" t="str">
        <f>IF(VLOOKUP($B1819,'Working final'!$A$4:$BU$2260,50,0)&gt;=DATE(2022,3,31),"Y","N")</f>
        <v>N</v>
      </c>
      <c r="D1819" t="str">
        <f>IF(VLOOKUP($B1819,'Working final'!$A$4:$BU$2260,51,0)&gt;=1,"Y","N")</f>
        <v>N</v>
      </c>
      <c r="E1819" t="str">
        <f>IF(VLOOKUP($B1819,'Working final'!$A$4:$BU$2260,51,0)&lt;200,"Y","N")</f>
        <v>Y</v>
      </c>
      <c r="F1819" t="str">
        <f>IF(VLOOKUP($B1819,'Working final'!$A$4:$BU$2260,70,0)&gt;=75%,"Y","N")</f>
        <v>N</v>
      </c>
      <c r="G1819" t="str">
        <f>IF(VLOOKUP($B1819,'Working final'!$A$4:$BU$2260,71,0)&gt;=30%,"Y","N")</f>
        <v>N</v>
      </c>
      <c r="H1819" t="str">
        <f>IF(OR(VLOOKUP($B1819,'Working final'!$A$4:$BU$2260,72,0)&gt;=75%,VLOOKUP($B1819,'Working final'!$A$4:$BU$2260,73,0)&gt;=75%),"Y","N")</f>
        <v>N</v>
      </c>
      <c r="I1819" s="4" t="str">
        <f t="shared" si="28"/>
        <v>Reject</v>
      </c>
      <c r="J1819" s="1">
        <f>VLOOKUP($B1819,'Working final'!$A$4:$BU$2260,50,0)</f>
        <v>0</v>
      </c>
    </row>
    <row r="1820" spans="1:10" hidden="1" x14ac:dyDescent="0.25">
      <c r="A1820">
        <v>1818</v>
      </c>
      <c r="B1820" t="s">
        <v>3960</v>
      </c>
      <c r="C1820" t="str">
        <f>IF(VLOOKUP($B1820,'Working final'!$A$4:$BU$2260,50,0)&gt;=DATE(2022,3,31),"Y","N")</f>
        <v>N</v>
      </c>
      <c r="D1820" t="str">
        <f>IF(VLOOKUP($B1820,'Working final'!$A$4:$BU$2260,51,0)&gt;=1,"Y","N")</f>
        <v>N</v>
      </c>
      <c r="E1820" t="str">
        <f>IF(VLOOKUP($B1820,'Working final'!$A$4:$BU$2260,51,0)&lt;200,"Y","N")</f>
        <v>Y</v>
      </c>
      <c r="F1820" t="str">
        <f>IF(VLOOKUP($B1820,'Working final'!$A$4:$BU$2260,70,0)&gt;=75%,"Y","N")</f>
        <v>N</v>
      </c>
      <c r="G1820" t="str">
        <f>IF(VLOOKUP($B1820,'Working final'!$A$4:$BU$2260,71,0)&gt;=30%,"Y","N")</f>
        <v>N</v>
      </c>
      <c r="H1820" t="str">
        <f>IF(OR(VLOOKUP($B1820,'Working final'!$A$4:$BU$2260,72,0)&gt;=75%,VLOOKUP($B1820,'Working final'!$A$4:$BU$2260,73,0)&gt;=75%),"Y","N")</f>
        <v>N</v>
      </c>
      <c r="I1820" s="4" t="str">
        <f t="shared" si="28"/>
        <v>Reject</v>
      </c>
      <c r="J1820" s="1">
        <f>VLOOKUP($B1820,'Working final'!$A$4:$BU$2260,50,0)</f>
        <v>0</v>
      </c>
    </row>
    <row r="1821" spans="1:10" hidden="1" x14ac:dyDescent="0.25">
      <c r="A1821">
        <v>1819</v>
      </c>
      <c r="B1821" t="s">
        <v>3964</v>
      </c>
      <c r="C1821" t="str">
        <f>IF(VLOOKUP($B1821,'Working final'!$A$4:$BU$2260,50,0)&gt;=DATE(2022,3,31),"Y","N")</f>
        <v>Y</v>
      </c>
      <c r="D1821" t="str">
        <f>IF(VLOOKUP($B1821,'Working final'!$A$4:$BU$2260,51,0)&gt;=1,"Y","N")</f>
        <v>N</v>
      </c>
      <c r="E1821" t="str">
        <f>IF(VLOOKUP($B1821,'Working final'!$A$4:$BU$2260,51,0)&lt;200,"Y","N")</f>
        <v>Y</v>
      </c>
      <c r="F1821" t="str">
        <f>IF(VLOOKUP($B1821,'Working final'!$A$4:$BU$2260,70,0)&gt;=75%,"Y","N")</f>
        <v>N</v>
      </c>
      <c r="G1821" t="str">
        <f>IF(VLOOKUP($B1821,'Working final'!$A$4:$BU$2260,71,0)&gt;=30%,"Y","N")</f>
        <v>N</v>
      </c>
      <c r="H1821" t="str">
        <f>IF(OR(VLOOKUP($B1821,'Working final'!$A$4:$BU$2260,72,0)&gt;=75%,VLOOKUP($B1821,'Working final'!$A$4:$BU$2260,73,0)&gt;=75%),"Y","N")</f>
        <v>N</v>
      </c>
      <c r="I1821" s="4" t="str">
        <f t="shared" si="28"/>
        <v>Reject</v>
      </c>
      <c r="J1821" s="1">
        <f>VLOOKUP($B1821,'Working final'!$A$4:$BU$2260,50,0)</f>
        <v>45016</v>
      </c>
    </row>
    <row r="1822" spans="1:10" hidden="1" x14ac:dyDescent="0.25">
      <c r="A1822">
        <v>1820</v>
      </c>
      <c r="B1822" t="s">
        <v>3966</v>
      </c>
      <c r="C1822" t="str">
        <f>IF(VLOOKUP($B1822,'Working final'!$A$4:$BU$2260,50,0)&gt;=DATE(2022,3,31),"Y","N")</f>
        <v>Y</v>
      </c>
      <c r="D1822" t="str">
        <f>IF(VLOOKUP($B1822,'Working final'!$A$4:$BU$2260,51,0)&gt;=1,"Y","N")</f>
        <v>Y</v>
      </c>
      <c r="E1822" t="str">
        <f>IF(VLOOKUP($B1822,'Working final'!$A$4:$BU$2260,51,0)&lt;200,"Y","N")</f>
        <v>Y</v>
      </c>
      <c r="F1822" t="str">
        <f>IF(VLOOKUP($B1822,'Working final'!$A$4:$BU$2260,70,0)&gt;=75%,"Y","N")</f>
        <v>Y</v>
      </c>
      <c r="G1822" t="str">
        <f>IF(VLOOKUP($B1822,'Working final'!$A$4:$BU$2260,71,0)&gt;=30%,"Y","N")</f>
        <v>Y</v>
      </c>
      <c r="H1822" t="str">
        <f>IF(OR(VLOOKUP($B1822,'Working final'!$A$4:$BU$2260,72,0)&gt;=75%,VLOOKUP($B1822,'Working final'!$A$4:$BU$2260,73,0)&gt;=75%),"Y","N")</f>
        <v>N</v>
      </c>
      <c r="I1822" s="4" t="str">
        <f t="shared" si="28"/>
        <v>Reject</v>
      </c>
      <c r="J1822" s="1">
        <f>VLOOKUP($B1822,'Working final'!$A$4:$BU$2260,50,0)</f>
        <v>45016</v>
      </c>
    </row>
    <row r="1823" spans="1:10" hidden="1" x14ac:dyDescent="0.25">
      <c r="A1823">
        <v>1821</v>
      </c>
      <c r="B1823" t="s">
        <v>3971</v>
      </c>
      <c r="C1823" t="str">
        <f>IF(VLOOKUP($B1823,'Working final'!$A$4:$BU$2260,50,0)&gt;=DATE(2022,3,31),"Y","N")</f>
        <v>Y</v>
      </c>
      <c r="D1823" t="str">
        <f>IF(VLOOKUP($B1823,'Working final'!$A$4:$BU$2260,51,0)&gt;=1,"Y","N")</f>
        <v>Y</v>
      </c>
      <c r="E1823" t="str">
        <f>IF(VLOOKUP($B1823,'Working final'!$A$4:$BU$2260,51,0)&lt;200,"Y","N")</f>
        <v>Y</v>
      </c>
      <c r="F1823" t="str">
        <f>IF(VLOOKUP($B1823,'Working final'!$A$4:$BU$2260,70,0)&gt;=75%,"Y","N")</f>
        <v>Y</v>
      </c>
      <c r="G1823" t="str">
        <f>IF(VLOOKUP($B1823,'Working final'!$A$4:$BU$2260,71,0)&gt;=30%,"Y","N")</f>
        <v>Y</v>
      </c>
      <c r="H1823" t="str">
        <f>IF(OR(VLOOKUP($B1823,'Working final'!$A$4:$BU$2260,72,0)&gt;=75%,VLOOKUP($B1823,'Working final'!$A$4:$BU$2260,73,0)&gt;=75%),"Y","N")</f>
        <v>N</v>
      </c>
      <c r="I1823" s="4" t="str">
        <f t="shared" si="28"/>
        <v>Reject</v>
      </c>
      <c r="J1823" s="1">
        <f>VLOOKUP($B1823,'Working final'!$A$4:$BU$2260,50,0)</f>
        <v>45016</v>
      </c>
    </row>
    <row r="1824" spans="1:10" hidden="1" x14ac:dyDescent="0.25">
      <c r="A1824">
        <v>1822</v>
      </c>
      <c r="B1824" t="s">
        <v>3973</v>
      </c>
      <c r="C1824" t="str">
        <f>IF(VLOOKUP($B1824,'Working final'!$A$4:$BU$2260,50,0)&gt;=DATE(2022,3,31),"Y","N")</f>
        <v>N</v>
      </c>
      <c r="D1824" t="str">
        <f>IF(VLOOKUP($B1824,'Working final'!$A$4:$BU$2260,51,0)&gt;=1,"Y","N")</f>
        <v>N</v>
      </c>
      <c r="E1824" t="str">
        <f>IF(VLOOKUP($B1824,'Working final'!$A$4:$BU$2260,51,0)&lt;200,"Y","N")</f>
        <v>Y</v>
      </c>
      <c r="F1824" t="str">
        <f>IF(VLOOKUP($B1824,'Working final'!$A$4:$BU$2260,70,0)&gt;=75%,"Y","N")</f>
        <v>N</v>
      </c>
      <c r="G1824" t="str">
        <f>IF(VLOOKUP($B1824,'Working final'!$A$4:$BU$2260,71,0)&gt;=30%,"Y","N")</f>
        <v>N</v>
      </c>
      <c r="H1824" t="str">
        <f>IF(OR(VLOOKUP($B1824,'Working final'!$A$4:$BU$2260,72,0)&gt;=75%,VLOOKUP($B1824,'Working final'!$A$4:$BU$2260,73,0)&gt;=75%),"Y","N")</f>
        <v>N</v>
      </c>
      <c r="I1824" s="4" t="str">
        <f t="shared" si="28"/>
        <v>Reject</v>
      </c>
      <c r="J1824" s="1">
        <f>VLOOKUP($B1824,'Working final'!$A$4:$BU$2260,50,0)</f>
        <v>0</v>
      </c>
    </row>
    <row r="1825" spans="1:10" hidden="1" x14ac:dyDescent="0.25">
      <c r="A1825">
        <v>1823</v>
      </c>
      <c r="B1825" t="s">
        <v>3974</v>
      </c>
      <c r="C1825" t="str">
        <f>IF(VLOOKUP($B1825,'Working final'!$A$4:$BU$2260,50,0)&gt;=DATE(2022,3,31),"Y","N")</f>
        <v>Y</v>
      </c>
      <c r="D1825" t="str">
        <f>IF(VLOOKUP($B1825,'Working final'!$A$4:$BU$2260,51,0)&gt;=1,"Y","N")</f>
        <v>N</v>
      </c>
      <c r="E1825" t="str">
        <f>IF(VLOOKUP($B1825,'Working final'!$A$4:$BU$2260,51,0)&lt;200,"Y","N")</f>
        <v>Y</v>
      </c>
      <c r="F1825" t="str">
        <f>IF(VLOOKUP($B1825,'Working final'!$A$4:$BU$2260,70,0)&gt;=75%,"Y","N")</f>
        <v>N</v>
      </c>
      <c r="G1825" t="str">
        <f>IF(VLOOKUP($B1825,'Working final'!$A$4:$BU$2260,71,0)&gt;=30%,"Y","N")</f>
        <v>N</v>
      </c>
      <c r="H1825" t="str">
        <f>IF(OR(VLOOKUP($B1825,'Working final'!$A$4:$BU$2260,72,0)&gt;=75%,VLOOKUP($B1825,'Working final'!$A$4:$BU$2260,73,0)&gt;=75%),"Y","N")</f>
        <v>N</v>
      </c>
      <c r="I1825" s="4" t="str">
        <f t="shared" si="28"/>
        <v>Reject</v>
      </c>
      <c r="J1825" s="1">
        <f>VLOOKUP($B1825,'Working final'!$A$4:$BU$2260,50,0)</f>
        <v>44651</v>
      </c>
    </row>
    <row r="1826" spans="1:10" x14ac:dyDescent="0.25">
      <c r="A1826">
        <v>1824</v>
      </c>
      <c r="B1826" t="s">
        <v>3975</v>
      </c>
      <c r="C1826" t="str">
        <f>IF(VLOOKUP($B1826,'Working final'!$A$4:$BU$2260,50,0)&gt;=DATE(2022,3,31),"Y","N")</f>
        <v>Y</v>
      </c>
      <c r="D1826" t="str">
        <f>IF(VLOOKUP($B1826,'Working final'!$A$4:$BU$2260,51,0)&gt;=1,"Y","N")</f>
        <v>Y</v>
      </c>
      <c r="E1826" t="str">
        <f>IF(VLOOKUP($B1826,'Working final'!$A$4:$BU$2260,51,0)&lt;200,"Y","N")</f>
        <v>Y</v>
      </c>
      <c r="F1826" t="str">
        <f>IF(VLOOKUP($B1826,'Working final'!$A$4:$BU$2260,70,0)&gt;=75%,"Y","N")</f>
        <v>Y</v>
      </c>
      <c r="G1826" t="str">
        <f>IF(VLOOKUP($B1826,'Working final'!$A$4:$BU$2260,71,0)&gt;=30%,"Y","N")</f>
        <v>Y</v>
      </c>
      <c r="H1826" t="str">
        <f>IF(OR(VLOOKUP($B1826,'Working final'!$A$4:$BU$2260,72,0)&gt;=75%,VLOOKUP($B1826,'Working final'!$A$4:$BU$2260,73,0)&gt;=75%),"Y","N")</f>
        <v>Y</v>
      </c>
      <c r="I1826" s="4" t="str">
        <f t="shared" si="28"/>
        <v>Accept</v>
      </c>
      <c r="J1826" s="1">
        <f>VLOOKUP($B1826,'Working final'!$A$4:$BU$2260,50,0)</f>
        <v>45016</v>
      </c>
    </row>
    <row r="1827" spans="1:10" hidden="1" x14ac:dyDescent="0.25">
      <c r="A1827">
        <v>1825</v>
      </c>
      <c r="B1827" t="s">
        <v>3980</v>
      </c>
      <c r="C1827" t="str">
        <f>IF(VLOOKUP($B1827,'Working final'!$A$4:$BU$2260,50,0)&gt;=DATE(2022,3,31),"Y","N")</f>
        <v>Y</v>
      </c>
      <c r="D1827" t="str">
        <f>IF(VLOOKUP($B1827,'Working final'!$A$4:$BU$2260,51,0)&gt;=1,"Y","N")</f>
        <v>Y</v>
      </c>
      <c r="E1827" t="str">
        <f>IF(VLOOKUP($B1827,'Working final'!$A$4:$BU$2260,51,0)&lt;200,"Y","N")</f>
        <v>N</v>
      </c>
      <c r="F1827" t="str">
        <f>IF(VLOOKUP($B1827,'Working final'!$A$4:$BU$2260,70,0)&gt;=75%,"Y","N")</f>
        <v>Y</v>
      </c>
      <c r="G1827" t="str">
        <f>IF(VLOOKUP($B1827,'Working final'!$A$4:$BU$2260,71,0)&gt;=30%,"Y","N")</f>
        <v>Y</v>
      </c>
      <c r="H1827" t="str">
        <f>IF(OR(VLOOKUP($B1827,'Working final'!$A$4:$BU$2260,72,0)&gt;=75%,VLOOKUP($B1827,'Working final'!$A$4:$BU$2260,73,0)&gt;=75%),"Y","N")</f>
        <v>Y</v>
      </c>
      <c r="I1827" s="4" t="str">
        <f t="shared" si="28"/>
        <v>Reject</v>
      </c>
      <c r="J1827" s="1">
        <f>VLOOKUP($B1827,'Working final'!$A$4:$BU$2260,50,0)</f>
        <v>45016</v>
      </c>
    </row>
    <row r="1828" spans="1:10" hidden="1" x14ac:dyDescent="0.25">
      <c r="A1828">
        <v>1826</v>
      </c>
      <c r="B1828" t="s">
        <v>3983</v>
      </c>
      <c r="C1828" t="str">
        <f>IF(VLOOKUP($B1828,'Working final'!$A$4:$BU$2260,50,0)&gt;=DATE(2022,3,31),"Y","N")</f>
        <v>Y</v>
      </c>
      <c r="D1828" t="str">
        <f>IF(VLOOKUP($B1828,'Working final'!$A$4:$BU$2260,51,0)&gt;=1,"Y","N")</f>
        <v>Y</v>
      </c>
      <c r="E1828" t="str">
        <f>IF(VLOOKUP($B1828,'Working final'!$A$4:$BU$2260,51,0)&lt;200,"Y","N")</f>
        <v>Y</v>
      </c>
      <c r="F1828" t="str">
        <f>IF(VLOOKUP($B1828,'Working final'!$A$4:$BU$2260,70,0)&gt;=75%,"Y","N")</f>
        <v>N</v>
      </c>
      <c r="G1828" t="str">
        <f>IF(VLOOKUP($B1828,'Working final'!$A$4:$BU$2260,71,0)&gt;=30%,"Y","N")</f>
        <v>N</v>
      </c>
      <c r="H1828" t="str">
        <f>IF(OR(VLOOKUP($B1828,'Working final'!$A$4:$BU$2260,72,0)&gt;=75%,VLOOKUP($B1828,'Working final'!$A$4:$BU$2260,73,0)&gt;=75%),"Y","N")</f>
        <v>N</v>
      </c>
      <c r="I1828" s="4" t="str">
        <f t="shared" si="28"/>
        <v>Reject</v>
      </c>
      <c r="J1828" s="1">
        <f>VLOOKUP($B1828,'Working final'!$A$4:$BU$2260,50,0)</f>
        <v>45016</v>
      </c>
    </row>
    <row r="1829" spans="1:10" hidden="1" x14ac:dyDescent="0.25">
      <c r="A1829">
        <v>1827</v>
      </c>
      <c r="B1829" t="s">
        <v>3985</v>
      </c>
      <c r="C1829" t="str">
        <f>IF(VLOOKUP($B1829,'Working final'!$A$4:$BU$2260,50,0)&gt;=DATE(2022,3,31),"Y","N")</f>
        <v>Y</v>
      </c>
      <c r="D1829" t="str">
        <f>IF(VLOOKUP($B1829,'Working final'!$A$4:$BU$2260,51,0)&gt;=1,"Y","N")</f>
        <v>N</v>
      </c>
      <c r="E1829" t="str">
        <f>IF(VLOOKUP($B1829,'Working final'!$A$4:$BU$2260,51,0)&lt;200,"Y","N")</f>
        <v>Y</v>
      </c>
      <c r="F1829" t="str">
        <f>IF(VLOOKUP($B1829,'Working final'!$A$4:$BU$2260,70,0)&gt;=75%,"Y","N")</f>
        <v>Y</v>
      </c>
      <c r="G1829" t="str">
        <f>IF(VLOOKUP($B1829,'Working final'!$A$4:$BU$2260,71,0)&gt;=30%,"Y","N")</f>
        <v>Y</v>
      </c>
      <c r="H1829" t="str">
        <f>IF(OR(VLOOKUP($B1829,'Working final'!$A$4:$BU$2260,72,0)&gt;=75%,VLOOKUP($B1829,'Working final'!$A$4:$BU$2260,73,0)&gt;=75%),"Y","N")</f>
        <v>N</v>
      </c>
      <c r="I1829" s="4" t="str">
        <f t="shared" si="28"/>
        <v>Reject</v>
      </c>
      <c r="J1829" s="1">
        <f>VLOOKUP($B1829,'Working final'!$A$4:$BU$2260,50,0)</f>
        <v>44651</v>
      </c>
    </row>
    <row r="1830" spans="1:10" hidden="1" x14ac:dyDescent="0.25">
      <c r="A1830">
        <v>1828</v>
      </c>
      <c r="B1830" t="s">
        <v>3986</v>
      </c>
      <c r="C1830" t="str">
        <f>IF(VLOOKUP($B1830,'Working final'!$A$4:$BU$2260,50,0)&gt;=DATE(2022,3,31),"Y","N")</f>
        <v>Y</v>
      </c>
      <c r="D1830" t="str">
        <f>IF(VLOOKUP($B1830,'Working final'!$A$4:$BU$2260,51,0)&gt;=1,"Y","N")</f>
        <v>Y</v>
      </c>
      <c r="E1830" t="str">
        <f>IF(VLOOKUP($B1830,'Working final'!$A$4:$BU$2260,51,0)&lt;200,"Y","N")</f>
        <v>Y</v>
      </c>
      <c r="F1830" t="str">
        <f>IF(VLOOKUP($B1830,'Working final'!$A$4:$BU$2260,70,0)&gt;=75%,"Y","N")</f>
        <v>Y</v>
      </c>
      <c r="G1830" t="str">
        <f>IF(VLOOKUP($B1830,'Working final'!$A$4:$BU$2260,71,0)&gt;=30%,"Y","N")</f>
        <v>Y</v>
      </c>
      <c r="H1830" t="str">
        <f>IF(OR(VLOOKUP($B1830,'Working final'!$A$4:$BU$2260,72,0)&gt;=75%,VLOOKUP($B1830,'Working final'!$A$4:$BU$2260,73,0)&gt;=75%),"Y","N")</f>
        <v>N</v>
      </c>
      <c r="I1830" s="4" t="str">
        <f t="shared" si="28"/>
        <v>Reject</v>
      </c>
      <c r="J1830" s="1">
        <f>VLOOKUP($B1830,'Working final'!$A$4:$BU$2260,50,0)</f>
        <v>44651</v>
      </c>
    </row>
    <row r="1831" spans="1:10" hidden="1" x14ac:dyDescent="0.25">
      <c r="A1831">
        <v>1829</v>
      </c>
      <c r="B1831" t="s">
        <v>3988</v>
      </c>
      <c r="C1831" t="str">
        <f>IF(VLOOKUP($B1831,'Working final'!$A$4:$BU$2260,50,0)&gt;=DATE(2022,3,31),"Y","N")</f>
        <v>N</v>
      </c>
      <c r="D1831" t="str">
        <f>IF(VLOOKUP($B1831,'Working final'!$A$4:$BU$2260,51,0)&gt;=1,"Y","N")</f>
        <v>N</v>
      </c>
      <c r="E1831" t="str">
        <f>IF(VLOOKUP($B1831,'Working final'!$A$4:$BU$2260,51,0)&lt;200,"Y","N")</f>
        <v>Y</v>
      </c>
      <c r="F1831" t="str">
        <f>IF(VLOOKUP($B1831,'Working final'!$A$4:$BU$2260,70,0)&gt;=75%,"Y","N")</f>
        <v>N</v>
      </c>
      <c r="G1831" t="str">
        <f>IF(VLOOKUP($B1831,'Working final'!$A$4:$BU$2260,71,0)&gt;=30%,"Y","N")</f>
        <v>N</v>
      </c>
      <c r="H1831" t="str">
        <f>IF(OR(VLOOKUP($B1831,'Working final'!$A$4:$BU$2260,72,0)&gt;=75%,VLOOKUP($B1831,'Working final'!$A$4:$BU$2260,73,0)&gt;=75%),"Y","N")</f>
        <v>N</v>
      </c>
      <c r="I1831" s="4" t="str">
        <f t="shared" si="28"/>
        <v>Reject</v>
      </c>
      <c r="J1831" s="1">
        <f>VLOOKUP($B1831,'Working final'!$A$4:$BU$2260,50,0)</f>
        <v>0</v>
      </c>
    </row>
    <row r="1832" spans="1:10" hidden="1" x14ac:dyDescent="0.25">
      <c r="A1832">
        <v>1830</v>
      </c>
      <c r="B1832" t="s">
        <v>3991</v>
      </c>
      <c r="C1832" t="str">
        <f>IF(VLOOKUP($B1832,'Working final'!$A$4:$BU$2260,50,0)&gt;=DATE(2022,3,31),"Y","N")</f>
        <v>Y</v>
      </c>
      <c r="D1832" t="str">
        <f>IF(VLOOKUP($B1832,'Working final'!$A$4:$BU$2260,51,0)&gt;=1,"Y","N")</f>
        <v>Y</v>
      </c>
      <c r="E1832" t="str">
        <f>IF(VLOOKUP($B1832,'Working final'!$A$4:$BU$2260,51,0)&lt;200,"Y","N")</f>
        <v>Y</v>
      </c>
      <c r="F1832" t="str">
        <f>IF(VLOOKUP($B1832,'Working final'!$A$4:$BU$2260,70,0)&gt;=75%,"Y","N")</f>
        <v>Y</v>
      </c>
      <c r="G1832" t="str">
        <f>IF(VLOOKUP($B1832,'Working final'!$A$4:$BU$2260,71,0)&gt;=30%,"Y","N")</f>
        <v>N</v>
      </c>
      <c r="H1832" t="str">
        <f>IF(OR(VLOOKUP($B1832,'Working final'!$A$4:$BU$2260,72,0)&gt;=75%,VLOOKUP($B1832,'Working final'!$A$4:$BU$2260,73,0)&gt;=75%),"Y","N")</f>
        <v>N</v>
      </c>
      <c r="I1832" s="4" t="str">
        <f t="shared" si="28"/>
        <v>Reject</v>
      </c>
      <c r="J1832" s="1">
        <f>VLOOKUP($B1832,'Working final'!$A$4:$BU$2260,50,0)</f>
        <v>45016</v>
      </c>
    </row>
    <row r="1833" spans="1:10" hidden="1" x14ac:dyDescent="0.25">
      <c r="A1833">
        <v>1831</v>
      </c>
      <c r="B1833" t="s">
        <v>3992</v>
      </c>
      <c r="C1833" t="str">
        <f>IF(VLOOKUP($B1833,'Working final'!$A$4:$BU$2260,50,0)&gt;=DATE(2022,3,31),"Y","N")</f>
        <v>Y</v>
      </c>
      <c r="D1833" t="str">
        <f>IF(VLOOKUP($B1833,'Working final'!$A$4:$BU$2260,51,0)&gt;=1,"Y","N")</f>
        <v>Y</v>
      </c>
      <c r="E1833" t="str">
        <f>IF(VLOOKUP($B1833,'Working final'!$A$4:$BU$2260,51,0)&lt;200,"Y","N")</f>
        <v>Y</v>
      </c>
      <c r="F1833" t="str">
        <f>IF(VLOOKUP($B1833,'Working final'!$A$4:$BU$2260,70,0)&gt;=75%,"Y","N")</f>
        <v>Y</v>
      </c>
      <c r="G1833" t="str">
        <f>IF(VLOOKUP($B1833,'Working final'!$A$4:$BU$2260,71,0)&gt;=30%,"Y","N")</f>
        <v>Y</v>
      </c>
      <c r="H1833" t="str">
        <f>IF(OR(VLOOKUP($B1833,'Working final'!$A$4:$BU$2260,72,0)&gt;=75%,VLOOKUP($B1833,'Working final'!$A$4:$BU$2260,73,0)&gt;=75%),"Y","N")</f>
        <v>N</v>
      </c>
      <c r="I1833" s="4" t="str">
        <f t="shared" si="28"/>
        <v>Reject</v>
      </c>
      <c r="J1833" s="1">
        <f>VLOOKUP($B1833,'Working final'!$A$4:$BU$2260,50,0)</f>
        <v>45016</v>
      </c>
    </row>
    <row r="1834" spans="1:10" hidden="1" x14ac:dyDescent="0.25">
      <c r="A1834">
        <v>1832</v>
      </c>
      <c r="B1834" t="s">
        <v>3994</v>
      </c>
      <c r="C1834" t="str">
        <f>IF(VLOOKUP($B1834,'Working final'!$A$4:$BU$2260,50,0)&gt;=DATE(2022,3,31),"Y","N")</f>
        <v>Y</v>
      </c>
      <c r="D1834" t="str">
        <f>IF(VLOOKUP($B1834,'Working final'!$A$4:$BU$2260,51,0)&gt;=1,"Y","N")</f>
        <v>Y</v>
      </c>
      <c r="E1834" t="str">
        <f>IF(VLOOKUP($B1834,'Working final'!$A$4:$BU$2260,51,0)&lt;200,"Y","N")</f>
        <v>Y</v>
      </c>
      <c r="F1834" t="str">
        <f>IF(VLOOKUP($B1834,'Working final'!$A$4:$BU$2260,70,0)&gt;=75%,"Y","N")</f>
        <v>Y</v>
      </c>
      <c r="G1834" t="str">
        <f>IF(VLOOKUP($B1834,'Working final'!$A$4:$BU$2260,71,0)&gt;=30%,"Y","N")</f>
        <v>Y</v>
      </c>
      <c r="H1834" t="str">
        <f>IF(OR(VLOOKUP($B1834,'Working final'!$A$4:$BU$2260,72,0)&gt;=75%,VLOOKUP($B1834,'Working final'!$A$4:$BU$2260,73,0)&gt;=75%),"Y","N")</f>
        <v>N</v>
      </c>
      <c r="I1834" s="4" t="str">
        <f t="shared" si="28"/>
        <v>Reject</v>
      </c>
      <c r="J1834" s="1">
        <f>VLOOKUP($B1834,'Working final'!$A$4:$BU$2260,50,0)</f>
        <v>45016</v>
      </c>
    </row>
    <row r="1835" spans="1:10" hidden="1" x14ac:dyDescent="0.25">
      <c r="A1835">
        <v>1833</v>
      </c>
      <c r="B1835" t="s">
        <v>3997</v>
      </c>
      <c r="C1835" t="str">
        <f>IF(VLOOKUP($B1835,'Working final'!$A$4:$BU$2260,50,0)&gt;=DATE(2022,3,31),"Y","N")</f>
        <v>N</v>
      </c>
      <c r="D1835" t="str">
        <f>IF(VLOOKUP($B1835,'Working final'!$A$4:$BU$2260,51,0)&gt;=1,"Y","N")</f>
        <v>N</v>
      </c>
      <c r="E1835" t="str">
        <f>IF(VLOOKUP($B1835,'Working final'!$A$4:$BU$2260,51,0)&lt;200,"Y","N")</f>
        <v>Y</v>
      </c>
      <c r="F1835" t="str">
        <f>IF(VLOOKUP($B1835,'Working final'!$A$4:$BU$2260,70,0)&gt;=75%,"Y","N")</f>
        <v>N</v>
      </c>
      <c r="G1835" t="str">
        <f>IF(VLOOKUP($B1835,'Working final'!$A$4:$BU$2260,71,0)&gt;=30%,"Y","N")</f>
        <v>N</v>
      </c>
      <c r="H1835" t="str">
        <f>IF(OR(VLOOKUP($B1835,'Working final'!$A$4:$BU$2260,72,0)&gt;=75%,VLOOKUP($B1835,'Working final'!$A$4:$BU$2260,73,0)&gt;=75%),"Y","N")</f>
        <v>N</v>
      </c>
      <c r="I1835" s="4" t="str">
        <f t="shared" si="28"/>
        <v>Reject</v>
      </c>
      <c r="J1835" s="1">
        <f>VLOOKUP($B1835,'Working final'!$A$4:$BU$2260,50,0)</f>
        <v>0</v>
      </c>
    </row>
    <row r="1836" spans="1:10" hidden="1" x14ac:dyDescent="0.25">
      <c r="A1836">
        <v>1834</v>
      </c>
      <c r="B1836" t="s">
        <v>3999</v>
      </c>
      <c r="C1836" t="str">
        <f>IF(VLOOKUP($B1836,'Working final'!$A$4:$BU$2260,50,0)&gt;=DATE(2022,3,31),"Y","N")</f>
        <v>Y</v>
      </c>
      <c r="D1836" t="str">
        <f>IF(VLOOKUP($B1836,'Working final'!$A$4:$BU$2260,51,0)&gt;=1,"Y","N")</f>
        <v>Y</v>
      </c>
      <c r="E1836" t="str">
        <f>IF(VLOOKUP($B1836,'Working final'!$A$4:$BU$2260,51,0)&lt;200,"Y","N")</f>
        <v>Y</v>
      </c>
      <c r="F1836" t="str">
        <f>IF(VLOOKUP($B1836,'Working final'!$A$4:$BU$2260,70,0)&gt;=75%,"Y","N")</f>
        <v>Y</v>
      </c>
      <c r="G1836" t="str">
        <f>IF(VLOOKUP($B1836,'Working final'!$A$4:$BU$2260,71,0)&gt;=30%,"Y","N")</f>
        <v>N</v>
      </c>
      <c r="H1836" t="str">
        <f>IF(OR(VLOOKUP($B1836,'Working final'!$A$4:$BU$2260,72,0)&gt;=75%,VLOOKUP($B1836,'Working final'!$A$4:$BU$2260,73,0)&gt;=75%),"Y","N")</f>
        <v>N</v>
      </c>
      <c r="I1836" s="4" t="str">
        <f t="shared" si="28"/>
        <v>Reject</v>
      </c>
      <c r="J1836" s="1">
        <f>VLOOKUP($B1836,'Working final'!$A$4:$BU$2260,50,0)</f>
        <v>45016</v>
      </c>
    </row>
    <row r="1837" spans="1:10" hidden="1" x14ac:dyDescent="0.25">
      <c r="A1837">
        <v>1835</v>
      </c>
      <c r="B1837" t="s">
        <v>4002</v>
      </c>
      <c r="C1837" t="str">
        <f>IF(VLOOKUP($B1837,'Working final'!$A$4:$BU$2260,50,0)&gt;=DATE(2022,3,31),"Y","N")</f>
        <v>N</v>
      </c>
      <c r="D1837" t="str">
        <f>IF(VLOOKUP($B1837,'Working final'!$A$4:$BU$2260,51,0)&gt;=1,"Y","N")</f>
        <v>N</v>
      </c>
      <c r="E1837" t="str">
        <f>IF(VLOOKUP($B1837,'Working final'!$A$4:$BU$2260,51,0)&lt;200,"Y","N")</f>
        <v>Y</v>
      </c>
      <c r="F1837" t="str">
        <f>IF(VLOOKUP($B1837,'Working final'!$A$4:$BU$2260,70,0)&gt;=75%,"Y","N")</f>
        <v>N</v>
      </c>
      <c r="G1837" t="str">
        <f>IF(VLOOKUP($B1837,'Working final'!$A$4:$BU$2260,71,0)&gt;=30%,"Y","N")</f>
        <v>N</v>
      </c>
      <c r="H1837" t="str">
        <f>IF(OR(VLOOKUP($B1837,'Working final'!$A$4:$BU$2260,72,0)&gt;=75%,VLOOKUP($B1837,'Working final'!$A$4:$BU$2260,73,0)&gt;=75%),"Y","N")</f>
        <v>N</v>
      </c>
      <c r="I1837" s="4" t="str">
        <f t="shared" si="28"/>
        <v>Reject</v>
      </c>
      <c r="J1837" s="1">
        <f>VLOOKUP($B1837,'Working final'!$A$4:$BU$2260,50,0)</f>
        <v>0</v>
      </c>
    </row>
    <row r="1838" spans="1:10" hidden="1" x14ac:dyDescent="0.25">
      <c r="A1838">
        <v>1836</v>
      </c>
      <c r="B1838" t="s">
        <v>4004</v>
      </c>
      <c r="C1838" t="str">
        <f>IF(VLOOKUP($B1838,'Working final'!$A$4:$BU$2260,50,0)&gt;=DATE(2022,3,31),"Y","N")</f>
        <v>N</v>
      </c>
      <c r="D1838" t="str">
        <f>IF(VLOOKUP($B1838,'Working final'!$A$4:$BU$2260,51,0)&gt;=1,"Y","N")</f>
        <v>N</v>
      </c>
      <c r="E1838" t="str">
        <f>IF(VLOOKUP($B1838,'Working final'!$A$4:$BU$2260,51,0)&lt;200,"Y","N")</f>
        <v>Y</v>
      </c>
      <c r="F1838" t="str">
        <f>IF(VLOOKUP($B1838,'Working final'!$A$4:$BU$2260,70,0)&gt;=75%,"Y","N")</f>
        <v>N</v>
      </c>
      <c r="G1838" t="str">
        <f>IF(VLOOKUP($B1838,'Working final'!$A$4:$BU$2260,71,0)&gt;=30%,"Y","N")</f>
        <v>N</v>
      </c>
      <c r="H1838" t="str">
        <f>IF(OR(VLOOKUP($B1838,'Working final'!$A$4:$BU$2260,72,0)&gt;=75%,VLOOKUP($B1838,'Working final'!$A$4:$BU$2260,73,0)&gt;=75%),"Y","N")</f>
        <v>N</v>
      </c>
      <c r="I1838" s="4" t="str">
        <f t="shared" si="28"/>
        <v>Reject</v>
      </c>
      <c r="J1838" s="1">
        <f>VLOOKUP($B1838,'Working final'!$A$4:$BU$2260,50,0)</f>
        <v>0</v>
      </c>
    </row>
    <row r="1839" spans="1:10" hidden="1" x14ac:dyDescent="0.25">
      <c r="A1839">
        <v>1837</v>
      </c>
      <c r="B1839" t="s">
        <v>4005</v>
      </c>
      <c r="C1839" t="str">
        <f>IF(VLOOKUP($B1839,'Working final'!$A$4:$BU$2260,50,0)&gt;=DATE(2022,3,31),"Y","N")</f>
        <v>Y</v>
      </c>
      <c r="D1839" t="str">
        <f>IF(VLOOKUP($B1839,'Working final'!$A$4:$BU$2260,51,0)&gt;=1,"Y","N")</f>
        <v>Y</v>
      </c>
      <c r="E1839" t="str">
        <f>IF(VLOOKUP($B1839,'Working final'!$A$4:$BU$2260,51,0)&lt;200,"Y","N")</f>
        <v>Y</v>
      </c>
      <c r="F1839" t="str">
        <f>IF(VLOOKUP($B1839,'Working final'!$A$4:$BU$2260,70,0)&gt;=75%,"Y","N")</f>
        <v>Y</v>
      </c>
      <c r="G1839" t="str">
        <f>IF(VLOOKUP($B1839,'Working final'!$A$4:$BU$2260,71,0)&gt;=30%,"Y","N")</f>
        <v>N</v>
      </c>
      <c r="H1839" t="str">
        <f>IF(OR(VLOOKUP($B1839,'Working final'!$A$4:$BU$2260,72,0)&gt;=75%,VLOOKUP($B1839,'Working final'!$A$4:$BU$2260,73,0)&gt;=75%),"Y","N")</f>
        <v>N</v>
      </c>
      <c r="I1839" s="4" t="str">
        <f t="shared" si="28"/>
        <v>Reject</v>
      </c>
      <c r="J1839" s="1">
        <f>VLOOKUP($B1839,'Working final'!$A$4:$BU$2260,50,0)</f>
        <v>45016</v>
      </c>
    </row>
    <row r="1840" spans="1:10" hidden="1" x14ac:dyDescent="0.25">
      <c r="A1840">
        <v>1838</v>
      </c>
      <c r="B1840" t="s">
        <v>3990</v>
      </c>
      <c r="C1840" t="str">
        <f>IF(VLOOKUP($B1840,'Working final'!$A$4:$BU$2260,50,0)&gt;=DATE(2022,3,31),"Y","N")</f>
        <v>Y</v>
      </c>
      <c r="D1840" t="str">
        <f>IF(VLOOKUP($B1840,'Working final'!$A$4:$BU$2260,51,0)&gt;=1,"Y","N")</f>
        <v>N</v>
      </c>
      <c r="E1840" t="str">
        <f>IF(VLOOKUP($B1840,'Working final'!$A$4:$BU$2260,51,0)&lt;200,"Y","N")</f>
        <v>Y</v>
      </c>
      <c r="F1840" t="str">
        <f>IF(VLOOKUP($B1840,'Working final'!$A$4:$BU$2260,70,0)&gt;=75%,"Y","N")</f>
        <v>Y</v>
      </c>
      <c r="G1840" t="str">
        <f>IF(VLOOKUP($B1840,'Working final'!$A$4:$BU$2260,71,0)&gt;=30%,"Y","N")</f>
        <v>Y</v>
      </c>
      <c r="H1840" t="str">
        <f>IF(OR(VLOOKUP($B1840,'Working final'!$A$4:$BU$2260,72,0)&gt;=75%,VLOOKUP($B1840,'Working final'!$A$4:$BU$2260,73,0)&gt;=75%),"Y","N")</f>
        <v>N</v>
      </c>
      <c r="I1840" s="4" t="str">
        <f t="shared" si="28"/>
        <v>Reject</v>
      </c>
      <c r="J1840" s="1">
        <f>VLOOKUP($B1840,'Working final'!$A$4:$BU$2260,50,0)</f>
        <v>45016</v>
      </c>
    </row>
    <row r="1841" spans="1:10" hidden="1" x14ac:dyDescent="0.25">
      <c r="A1841">
        <v>1839</v>
      </c>
      <c r="B1841" t="s">
        <v>4013</v>
      </c>
      <c r="C1841" t="str">
        <f>IF(VLOOKUP($B1841,'Working final'!$A$4:$BU$2260,50,0)&gt;=DATE(2022,3,31),"Y","N")</f>
        <v>Y</v>
      </c>
      <c r="D1841" t="str">
        <f>IF(VLOOKUP($B1841,'Working final'!$A$4:$BU$2260,51,0)&gt;=1,"Y","N")</f>
        <v>Y</v>
      </c>
      <c r="E1841" t="str">
        <f>IF(VLOOKUP($B1841,'Working final'!$A$4:$BU$2260,51,0)&lt;200,"Y","N")</f>
        <v>N</v>
      </c>
      <c r="F1841" t="str">
        <f>IF(VLOOKUP($B1841,'Working final'!$A$4:$BU$2260,70,0)&gt;=75%,"Y","N")</f>
        <v>Y</v>
      </c>
      <c r="G1841" t="str">
        <f>IF(VLOOKUP($B1841,'Working final'!$A$4:$BU$2260,71,0)&gt;=30%,"Y","N")</f>
        <v>N</v>
      </c>
      <c r="H1841" t="str">
        <f>IF(OR(VLOOKUP($B1841,'Working final'!$A$4:$BU$2260,72,0)&gt;=75%,VLOOKUP($B1841,'Working final'!$A$4:$BU$2260,73,0)&gt;=75%),"Y","N")</f>
        <v>N</v>
      </c>
      <c r="I1841" s="4" t="str">
        <f t="shared" si="28"/>
        <v>Reject</v>
      </c>
      <c r="J1841" s="1">
        <f>VLOOKUP($B1841,'Working final'!$A$4:$BU$2260,50,0)</f>
        <v>45016</v>
      </c>
    </row>
    <row r="1842" spans="1:10" hidden="1" x14ac:dyDescent="0.25">
      <c r="A1842">
        <v>1840</v>
      </c>
      <c r="B1842" t="s">
        <v>4017</v>
      </c>
      <c r="C1842" t="str">
        <f>IF(VLOOKUP($B1842,'Working final'!$A$4:$BU$2260,50,0)&gt;=DATE(2022,3,31),"Y","N")</f>
        <v>Y</v>
      </c>
      <c r="D1842" t="str">
        <f>IF(VLOOKUP($B1842,'Working final'!$A$4:$BU$2260,51,0)&gt;=1,"Y","N")</f>
        <v>Y</v>
      </c>
      <c r="E1842" t="str">
        <f>IF(VLOOKUP($B1842,'Working final'!$A$4:$BU$2260,51,0)&lt;200,"Y","N")</f>
        <v>Y</v>
      </c>
      <c r="F1842" t="str">
        <f>IF(VLOOKUP($B1842,'Working final'!$A$4:$BU$2260,70,0)&gt;=75%,"Y","N")</f>
        <v>Y</v>
      </c>
      <c r="G1842" t="str">
        <f>IF(VLOOKUP($B1842,'Working final'!$A$4:$BU$2260,71,0)&gt;=30%,"Y","N")</f>
        <v>Y</v>
      </c>
      <c r="H1842" t="str">
        <f>IF(OR(VLOOKUP($B1842,'Working final'!$A$4:$BU$2260,72,0)&gt;=75%,VLOOKUP($B1842,'Working final'!$A$4:$BU$2260,73,0)&gt;=75%),"Y","N")</f>
        <v>N</v>
      </c>
      <c r="I1842" s="4" t="str">
        <f t="shared" si="28"/>
        <v>Reject</v>
      </c>
      <c r="J1842" s="1">
        <f>VLOOKUP($B1842,'Working final'!$A$4:$BU$2260,50,0)</f>
        <v>45016</v>
      </c>
    </row>
    <row r="1843" spans="1:10" x14ac:dyDescent="0.25">
      <c r="A1843">
        <v>1841</v>
      </c>
      <c r="B1843" t="s">
        <v>4018</v>
      </c>
      <c r="C1843" t="str">
        <f>IF(VLOOKUP($B1843,'Working final'!$A$4:$BU$2260,50,0)&gt;=DATE(2022,3,31),"Y","N")</f>
        <v>Y</v>
      </c>
      <c r="D1843" t="str">
        <f>IF(VLOOKUP($B1843,'Working final'!$A$4:$BU$2260,51,0)&gt;=1,"Y","N")</f>
        <v>Y</v>
      </c>
      <c r="E1843" t="str">
        <f>IF(VLOOKUP($B1843,'Working final'!$A$4:$BU$2260,51,0)&lt;200,"Y","N")</f>
        <v>Y</v>
      </c>
      <c r="F1843" t="str">
        <f>IF(VLOOKUP($B1843,'Working final'!$A$4:$BU$2260,70,0)&gt;=75%,"Y","N")</f>
        <v>Y</v>
      </c>
      <c r="G1843" t="str">
        <f>IF(VLOOKUP($B1843,'Working final'!$A$4:$BU$2260,71,0)&gt;=30%,"Y","N")</f>
        <v>Y</v>
      </c>
      <c r="H1843" t="str">
        <f>IF(OR(VLOOKUP($B1843,'Working final'!$A$4:$BU$2260,72,0)&gt;=75%,VLOOKUP($B1843,'Working final'!$A$4:$BU$2260,73,0)&gt;=75%),"Y","N")</f>
        <v>Y</v>
      </c>
      <c r="I1843" s="4" t="str">
        <f t="shared" si="28"/>
        <v>Accept</v>
      </c>
      <c r="J1843" s="1">
        <f>VLOOKUP($B1843,'Working final'!$A$4:$BU$2260,50,0)</f>
        <v>45016</v>
      </c>
    </row>
    <row r="1844" spans="1:10" hidden="1" x14ac:dyDescent="0.25">
      <c r="A1844">
        <v>1842</v>
      </c>
      <c r="B1844" t="s">
        <v>4021</v>
      </c>
      <c r="C1844" t="str">
        <f>IF(VLOOKUP($B1844,'Working final'!$A$4:$BU$2260,50,0)&gt;=DATE(2022,3,31),"Y","N")</f>
        <v>Y</v>
      </c>
      <c r="D1844" t="str">
        <f>IF(VLOOKUP($B1844,'Working final'!$A$4:$BU$2260,51,0)&gt;=1,"Y","N")</f>
        <v>Y</v>
      </c>
      <c r="E1844" t="str">
        <f>IF(VLOOKUP($B1844,'Working final'!$A$4:$BU$2260,51,0)&lt;200,"Y","N")</f>
        <v>Y</v>
      </c>
      <c r="F1844" t="str">
        <f>IF(VLOOKUP($B1844,'Working final'!$A$4:$BU$2260,70,0)&gt;=75%,"Y","N")</f>
        <v>Y</v>
      </c>
      <c r="G1844" t="str">
        <f>IF(VLOOKUP($B1844,'Working final'!$A$4:$BU$2260,71,0)&gt;=30%,"Y","N")</f>
        <v>Y</v>
      </c>
      <c r="H1844" t="str">
        <f>IF(OR(VLOOKUP($B1844,'Working final'!$A$4:$BU$2260,72,0)&gt;=75%,VLOOKUP($B1844,'Working final'!$A$4:$BU$2260,73,0)&gt;=75%),"Y","N")</f>
        <v>N</v>
      </c>
      <c r="I1844" s="4" t="str">
        <f t="shared" si="28"/>
        <v>Reject</v>
      </c>
      <c r="J1844" s="1">
        <f>VLOOKUP($B1844,'Working final'!$A$4:$BU$2260,50,0)</f>
        <v>45016</v>
      </c>
    </row>
    <row r="1845" spans="1:10" hidden="1" x14ac:dyDescent="0.25">
      <c r="A1845">
        <v>1843</v>
      </c>
      <c r="B1845" t="s">
        <v>4024</v>
      </c>
      <c r="C1845" t="str">
        <f>IF(VLOOKUP($B1845,'Working final'!$A$4:$BU$2260,50,0)&gt;=DATE(2022,3,31),"Y","N")</f>
        <v>Y</v>
      </c>
      <c r="D1845" t="str">
        <f>IF(VLOOKUP($B1845,'Working final'!$A$4:$BU$2260,51,0)&gt;=1,"Y","N")</f>
        <v>Y</v>
      </c>
      <c r="E1845" t="str">
        <f>IF(VLOOKUP($B1845,'Working final'!$A$4:$BU$2260,51,0)&lt;200,"Y","N")</f>
        <v>Y</v>
      </c>
      <c r="F1845" t="str">
        <f>IF(VLOOKUP($B1845,'Working final'!$A$4:$BU$2260,70,0)&gt;=75%,"Y","N")</f>
        <v>Y</v>
      </c>
      <c r="G1845" t="str">
        <f>IF(VLOOKUP($B1845,'Working final'!$A$4:$BU$2260,71,0)&gt;=30%,"Y","N")</f>
        <v>Y</v>
      </c>
      <c r="H1845" t="str">
        <f>IF(OR(VLOOKUP($B1845,'Working final'!$A$4:$BU$2260,72,0)&gt;=75%,VLOOKUP($B1845,'Working final'!$A$4:$BU$2260,73,0)&gt;=75%),"Y","N")</f>
        <v>N</v>
      </c>
      <c r="I1845" s="4" t="str">
        <f t="shared" si="28"/>
        <v>Reject</v>
      </c>
      <c r="J1845" s="1">
        <f>VLOOKUP($B1845,'Working final'!$A$4:$BU$2260,50,0)</f>
        <v>45016</v>
      </c>
    </row>
    <row r="1846" spans="1:10" hidden="1" x14ac:dyDescent="0.25">
      <c r="A1846">
        <v>1844</v>
      </c>
      <c r="B1846" t="s">
        <v>4026</v>
      </c>
      <c r="C1846" t="str">
        <f>IF(VLOOKUP($B1846,'Working final'!$A$4:$BU$2260,50,0)&gt;=DATE(2022,3,31),"Y","N")</f>
        <v>Y</v>
      </c>
      <c r="D1846" t="str">
        <f>IF(VLOOKUP($B1846,'Working final'!$A$4:$BU$2260,51,0)&gt;=1,"Y","N")</f>
        <v>Y</v>
      </c>
      <c r="E1846" t="str">
        <f>IF(VLOOKUP($B1846,'Working final'!$A$4:$BU$2260,51,0)&lt;200,"Y","N")</f>
        <v>N</v>
      </c>
      <c r="F1846" t="str">
        <f>IF(VLOOKUP($B1846,'Working final'!$A$4:$BU$2260,70,0)&gt;=75%,"Y","N")</f>
        <v>Y</v>
      </c>
      <c r="G1846" t="str">
        <f>IF(VLOOKUP($B1846,'Working final'!$A$4:$BU$2260,71,0)&gt;=30%,"Y","N")</f>
        <v>Y</v>
      </c>
      <c r="H1846" t="str">
        <f>IF(OR(VLOOKUP($B1846,'Working final'!$A$4:$BU$2260,72,0)&gt;=75%,VLOOKUP($B1846,'Working final'!$A$4:$BU$2260,73,0)&gt;=75%),"Y","N")</f>
        <v>N</v>
      </c>
      <c r="I1846" s="4" t="str">
        <f t="shared" si="28"/>
        <v>Reject</v>
      </c>
      <c r="J1846" s="1">
        <f>VLOOKUP($B1846,'Working final'!$A$4:$BU$2260,50,0)</f>
        <v>45016</v>
      </c>
    </row>
    <row r="1847" spans="1:10" hidden="1" x14ac:dyDescent="0.25">
      <c r="A1847">
        <v>1845</v>
      </c>
      <c r="B1847" t="s">
        <v>4029</v>
      </c>
      <c r="C1847" t="str">
        <f>IF(VLOOKUP($B1847,'Working final'!$A$4:$BU$2260,50,0)&gt;=DATE(2022,3,31),"Y","N")</f>
        <v>N</v>
      </c>
      <c r="D1847" t="str">
        <f>IF(VLOOKUP($B1847,'Working final'!$A$4:$BU$2260,51,0)&gt;=1,"Y","N")</f>
        <v>N</v>
      </c>
      <c r="E1847" t="str">
        <f>IF(VLOOKUP($B1847,'Working final'!$A$4:$BU$2260,51,0)&lt;200,"Y","N")</f>
        <v>Y</v>
      </c>
      <c r="F1847" t="str">
        <f>IF(VLOOKUP($B1847,'Working final'!$A$4:$BU$2260,70,0)&gt;=75%,"Y","N")</f>
        <v>N</v>
      </c>
      <c r="G1847" t="str">
        <f>IF(VLOOKUP($B1847,'Working final'!$A$4:$BU$2260,71,0)&gt;=30%,"Y","N")</f>
        <v>N</v>
      </c>
      <c r="H1847" t="str">
        <f>IF(OR(VLOOKUP($B1847,'Working final'!$A$4:$BU$2260,72,0)&gt;=75%,VLOOKUP($B1847,'Working final'!$A$4:$BU$2260,73,0)&gt;=75%),"Y","N")</f>
        <v>N</v>
      </c>
      <c r="I1847" s="4" t="str">
        <f t="shared" si="28"/>
        <v>Reject</v>
      </c>
      <c r="J1847" s="1">
        <f>VLOOKUP($B1847,'Working final'!$A$4:$BU$2260,50,0)</f>
        <v>0</v>
      </c>
    </row>
    <row r="1848" spans="1:10" hidden="1" x14ac:dyDescent="0.25">
      <c r="A1848">
        <v>1846</v>
      </c>
      <c r="B1848" t="s">
        <v>4030</v>
      </c>
      <c r="C1848" t="str">
        <f>IF(VLOOKUP($B1848,'Working final'!$A$4:$BU$2260,50,0)&gt;=DATE(2022,3,31),"Y","N")</f>
        <v>Y</v>
      </c>
      <c r="D1848" t="str">
        <f>IF(VLOOKUP($B1848,'Working final'!$A$4:$BU$2260,51,0)&gt;=1,"Y","N")</f>
        <v>Y</v>
      </c>
      <c r="E1848" t="str">
        <f>IF(VLOOKUP($B1848,'Working final'!$A$4:$BU$2260,51,0)&lt;200,"Y","N")</f>
        <v>N</v>
      </c>
      <c r="F1848" t="str">
        <f>IF(VLOOKUP($B1848,'Working final'!$A$4:$BU$2260,70,0)&gt;=75%,"Y","N")</f>
        <v>Y</v>
      </c>
      <c r="G1848" t="str">
        <f>IF(VLOOKUP($B1848,'Working final'!$A$4:$BU$2260,71,0)&gt;=30%,"Y","N")</f>
        <v>Y</v>
      </c>
      <c r="H1848" t="str">
        <f>IF(OR(VLOOKUP($B1848,'Working final'!$A$4:$BU$2260,72,0)&gt;=75%,VLOOKUP($B1848,'Working final'!$A$4:$BU$2260,73,0)&gt;=75%),"Y","N")</f>
        <v>Y</v>
      </c>
      <c r="I1848" s="4" t="str">
        <f t="shared" si="28"/>
        <v>Reject</v>
      </c>
      <c r="J1848" s="1">
        <f>VLOOKUP($B1848,'Working final'!$A$4:$BU$2260,50,0)</f>
        <v>45016</v>
      </c>
    </row>
    <row r="1849" spans="1:10" hidden="1" x14ac:dyDescent="0.25">
      <c r="A1849">
        <v>1847</v>
      </c>
      <c r="B1849" t="s">
        <v>4031</v>
      </c>
      <c r="C1849" t="str">
        <f>IF(VLOOKUP($B1849,'Working final'!$A$4:$BU$2260,50,0)&gt;=DATE(2022,3,31),"Y","N")</f>
        <v>N</v>
      </c>
      <c r="D1849" t="str">
        <f>IF(VLOOKUP($B1849,'Working final'!$A$4:$BU$2260,51,0)&gt;=1,"Y","N")</f>
        <v>N</v>
      </c>
      <c r="E1849" t="str">
        <f>IF(VLOOKUP($B1849,'Working final'!$A$4:$BU$2260,51,0)&lt;200,"Y","N")</f>
        <v>Y</v>
      </c>
      <c r="F1849" t="str">
        <f>IF(VLOOKUP($B1849,'Working final'!$A$4:$BU$2260,70,0)&gt;=75%,"Y","N")</f>
        <v>N</v>
      </c>
      <c r="G1849" t="str">
        <f>IF(VLOOKUP($B1849,'Working final'!$A$4:$BU$2260,71,0)&gt;=30%,"Y","N")</f>
        <v>N</v>
      </c>
      <c r="H1849" t="str">
        <f>IF(OR(VLOOKUP($B1849,'Working final'!$A$4:$BU$2260,72,0)&gt;=75%,VLOOKUP($B1849,'Working final'!$A$4:$BU$2260,73,0)&gt;=75%),"Y","N")</f>
        <v>N</v>
      </c>
      <c r="I1849" s="4" t="str">
        <f t="shared" si="28"/>
        <v>Reject</v>
      </c>
      <c r="J1849" s="1">
        <f>VLOOKUP($B1849,'Working final'!$A$4:$BU$2260,50,0)</f>
        <v>0</v>
      </c>
    </row>
    <row r="1850" spans="1:10" hidden="1" x14ac:dyDescent="0.25">
      <c r="A1850">
        <v>1848</v>
      </c>
      <c r="B1850" t="s">
        <v>4032</v>
      </c>
      <c r="C1850" t="str">
        <f>IF(VLOOKUP($B1850,'Working final'!$A$4:$BU$2260,50,0)&gt;=DATE(2022,3,31),"Y","N")</f>
        <v>Y</v>
      </c>
      <c r="D1850" t="str">
        <f>IF(VLOOKUP($B1850,'Working final'!$A$4:$BU$2260,51,0)&gt;=1,"Y","N")</f>
        <v>Y</v>
      </c>
      <c r="E1850" t="str">
        <f>IF(VLOOKUP($B1850,'Working final'!$A$4:$BU$2260,51,0)&lt;200,"Y","N")</f>
        <v>N</v>
      </c>
      <c r="F1850" t="str">
        <f>IF(VLOOKUP($B1850,'Working final'!$A$4:$BU$2260,70,0)&gt;=75%,"Y","N")</f>
        <v>Y</v>
      </c>
      <c r="G1850" t="str">
        <f>IF(VLOOKUP($B1850,'Working final'!$A$4:$BU$2260,71,0)&gt;=30%,"Y","N")</f>
        <v>Y</v>
      </c>
      <c r="H1850" t="str">
        <f>IF(OR(VLOOKUP($B1850,'Working final'!$A$4:$BU$2260,72,0)&gt;=75%,VLOOKUP($B1850,'Working final'!$A$4:$BU$2260,73,0)&gt;=75%),"Y","N")</f>
        <v>N</v>
      </c>
      <c r="I1850" s="4" t="str">
        <f t="shared" si="28"/>
        <v>Reject</v>
      </c>
      <c r="J1850" s="1">
        <f>VLOOKUP($B1850,'Working final'!$A$4:$BU$2260,50,0)</f>
        <v>45016</v>
      </c>
    </row>
    <row r="1851" spans="1:10" hidden="1" x14ac:dyDescent="0.25">
      <c r="A1851">
        <v>1849</v>
      </c>
      <c r="B1851" t="s">
        <v>4034</v>
      </c>
      <c r="C1851" t="str">
        <f>IF(VLOOKUP($B1851,'Working final'!$A$4:$BU$2260,50,0)&gt;=DATE(2022,3,31),"Y","N")</f>
        <v>N</v>
      </c>
      <c r="D1851" t="str">
        <f>IF(VLOOKUP($B1851,'Working final'!$A$4:$BU$2260,51,0)&gt;=1,"Y","N")</f>
        <v>N</v>
      </c>
      <c r="E1851" t="str">
        <f>IF(VLOOKUP($B1851,'Working final'!$A$4:$BU$2260,51,0)&lt;200,"Y","N")</f>
        <v>Y</v>
      </c>
      <c r="F1851" t="str">
        <f>IF(VLOOKUP($B1851,'Working final'!$A$4:$BU$2260,70,0)&gt;=75%,"Y","N")</f>
        <v>N</v>
      </c>
      <c r="G1851" t="str">
        <f>IF(VLOOKUP($B1851,'Working final'!$A$4:$BU$2260,71,0)&gt;=30%,"Y","N")</f>
        <v>N</v>
      </c>
      <c r="H1851" t="str">
        <f>IF(OR(VLOOKUP($B1851,'Working final'!$A$4:$BU$2260,72,0)&gt;=75%,VLOOKUP($B1851,'Working final'!$A$4:$BU$2260,73,0)&gt;=75%),"Y","N")</f>
        <v>N</v>
      </c>
      <c r="I1851" s="4" t="str">
        <f t="shared" si="28"/>
        <v>Reject</v>
      </c>
      <c r="J1851" s="1">
        <f>VLOOKUP($B1851,'Working final'!$A$4:$BU$2260,50,0)</f>
        <v>0</v>
      </c>
    </row>
    <row r="1852" spans="1:10" hidden="1" x14ac:dyDescent="0.25">
      <c r="A1852">
        <v>1850</v>
      </c>
      <c r="B1852" t="s">
        <v>4035</v>
      </c>
      <c r="C1852" t="s">
        <v>4974</v>
      </c>
      <c r="D1852" t="str">
        <f>IF(VLOOKUP($B1852,'Working final'!$A$4:$BU$2260,51,0)&gt;=1,"Y","N")</f>
        <v>Y</v>
      </c>
      <c r="E1852" t="str">
        <f>IF(VLOOKUP($B1852,'Working final'!$A$4:$BU$2260,51,0)&lt;200,"Y","N")</f>
        <v>N</v>
      </c>
      <c r="F1852" t="str">
        <f>IF(VLOOKUP($B1852,'Working final'!$A$4:$BU$2260,70,0)&gt;=75%,"Y","N")</f>
        <v>Y</v>
      </c>
      <c r="G1852" t="str">
        <f>IF(VLOOKUP($B1852,'Working final'!$A$4:$BU$2260,71,0)&gt;=30%,"Y","N")</f>
        <v>Y</v>
      </c>
      <c r="H1852" t="str">
        <f>IF(OR(VLOOKUP($B1852,'Working final'!$A$4:$BU$2260,72,0)&gt;=75%,VLOOKUP($B1852,'Working final'!$A$4:$BU$2260,73,0)&gt;=75%),"Y","N")</f>
        <v>Y</v>
      </c>
      <c r="I1852" s="4" t="str">
        <f t="shared" si="28"/>
        <v>Reject</v>
      </c>
      <c r="J1852" s="1">
        <f>VLOOKUP($B1852,'Working final'!$A$4:$BU$2260,50,0)</f>
        <v>45291</v>
      </c>
    </row>
    <row r="1853" spans="1:10" hidden="1" x14ac:dyDescent="0.25">
      <c r="A1853">
        <v>1851</v>
      </c>
      <c r="B1853" t="s">
        <v>4037</v>
      </c>
      <c r="C1853" t="str">
        <f>IF(VLOOKUP($B1853,'Working final'!$A$4:$BU$2260,50,0)&gt;=DATE(2022,3,31),"Y","N")</f>
        <v>Y</v>
      </c>
      <c r="D1853" t="str">
        <f>IF(VLOOKUP($B1853,'Working final'!$A$4:$BU$2260,51,0)&gt;=1,"Y","N")</f>
        <v>Y</v>
      </c>
      <c r="E1853" t="str">
        <f>IF(VLOOKUP($B1853,'Working final'!$A$4:$BU$2260,51,0)&lt;200,"Y","N")</f>
        <v>Y</v>
      </c>
      <c r="F1853" t="str">
        <f>IF(VLOOKUP($B1853,'Working final'!$A$4:$BU$2260,70,0)&gt;=75%,"Y","N")</f>
        <v>Y</v>
      </c>
      <c r="G1853" t="str">
        <f>IF(VLOOKUP($B1853,'Working final'!$A$4:$BU$2260,71,0)&gt;=30%,"Y","N")</f>
        <v>Y</v>
      </c>
      <c r="H1853" t="str">
        <f>IF(OR(VLOOKUP($B1853,'Working final'!$A$4:$BU$2260,72,0)&gt;=75%,VLOOKUP($B1853,'Working final'!$A$4:$BU$2260,73,0)&gt;=75%),"Y","N")</f>
        <v>N</v>
      </c>
      <c r="I1853" s="4" t="str">
        <f t="shared" si="28"/>
        <v>Reject</v>
      </c>
      <c r="J1853" s="1">
        <f>VLOOKUP($B1853,'Working final'!$A$4:$BU$2260,50,0)</f>
        <v>45016</v>
      </c>
    </row>
    <row r="1854" spans="1:10" hidden="1" x14ac:dyDescent="0.25">
      <c r="A1854">
        <v>1852</v>
      </c>
      <c r="B1854" t="s">
        <v>4039</v>
      </c>
      <c r="C1854" t="str">
        <f>IF(VLOOKUP($B1854,'Working final'!$A$4:$BU$2260,50,0)&gt;=DATE(2022,3,31),"Y","N")</f>
        <v>N</v>
      </c>
      <c r="D1854" t="str">
        <f>IF(VLOOKUP($B1854,'Working final'!$A$4:$BU$2260,51,0)&gt;=1,"Y","N")</f>
        <v>N</v>
      </c>
      <c r="E1854" t="str">
        <f>IF(VLOOKUP($B1854,'Working final'!$A$4:$BU$2260,51,0)&lt;200,"Y","N")</f>
        <v>Y</v>
      </c>
      <c r="F1854" t="str">
        <f>IF(VLOOKUP($B1854,'Working final'!$A$4:$BU$2260,70,0)&gt;=75%,"Y","N")</f>
        <v>N</v>
      </c>
      <c r="G1854" t="str">
        <f>IF(VLOOKUP($B1854,'Working final'!$A$4:$BU$2260,71,0)&gt;=30%,"Y","N")</f>
        <v>N</v>
      </c>
      <c r="H1854" t="str">
        <f>IF(OR(VLOOKUP($B1854,'Working final'!$A$4:$BU$2260,72,0)&gt;=75%,VLOOKUP($B1854,'Working final'!$A$4:$BU$2260,73,0)&gt;=75%),"Y","N")</f>
        <v>N</v>
      </c>
      <c r="I1854" s="4" t="str">
        <f t="shared" si="28"/>
        <v>Reject</v>
      </c>
      <c r="J1854" s="1">
        <f>VLOOKUP($B1854,'Working final'!$A$4:$BU$2260,50,0)</f>
        <v>0</v>
      </c>
    </row>
    <row r="1855" spans="1:10" hidden="1" x14ac:dyDescent="0.25">
      <c r="A1855">
        <v>1853</v>
      </c>
      <c r="B1855" t="s">
        <v>4047</v>
      </c>
      <c r="C1855" t="str">
        <f>IF(VLOOKUP($B1855,'Working final'!$A$4:$BU$2260,50,0)&gt;=DATE(2022,3,31),"Y","N")</f>
        <v>N</v>
      </c>
      <c r="D1855" t="str">
        <f>IF(VLOOKUP($B1855,'Working final'!$A$4:$BU$2260,51,0)&gt;=1,"Y","N")</f>
        <v>N</v>
      </c>
      <c r="E1855" t="str">
        <f>IF(VLOOKUP($B1855,'Working final'!$A$4:$BU$2260,51,0)&lt;200,"Y","N")</f>
        <v>Y</v>
      </c>
      <c r="F1855" t="str">
        <f>IF(VLOOKUP($B1855,'Working final'!$A$4:$BU$2260,70,0)&gt;=75%,"Y","N")</f>
        <v>N</v>
      </c>
      <c r="G1855" t="str">
        <f>IF(VLOOKUP($B1855,'Working final'!$A$4:$BU$2260,71,0)&gt;=30%,"Y","N")</f>
        <v>N</v>
      </c>
      <c r="H1855" t="str">
        <f>IF(OR(VLOOKUP($B1855,'Working final'!$A$4:$BU$2260,72,0)&gt;=75%,VLOOKUP($B1855,'Working final'!$A$4:$BU$2260,73,0)&gt;=75%),"Y","N")</f>
        <v>N</v>
      </c>
      <c r="I1855" s="4" t="str">
        <f t="shared" si="28"/>
        <v>Reject</v>
      </c>
      <c r="J1855" s="1">
        <f>VLOOKUP($B1855,'Working final'!$A$4:$BU$2260,50,0)</f>
        <v>0</v>
      </c>
    </row>
    <row r="1856" spans="1:10" hidden="1" x14ac:dyDescent="0.25">
      <c r="A1856">
        <v>1854</v>
      </c>
      <c r="B1856" t="s">
        <v>4050</v>
      </c>
      <c r="C1856" t="str">
        <f>IF(VLOOKUP($B1856,'Working final'!$A$4:$BU$2260,50,0)&gt;=DATE(2022,3,31),"Y","N")</f>
        <v>N</v>
      </c>
      <c r="D1856" t="str">
        <f>IF(VLOOKUP($B1856,'Working final'!$A$4:$BU$2260,51,0)&gt;=1,"Y","N")</f>
        <v>N</v>
      </c>
      <c r="E1856" t="str">
        <f>IF(VLOOKUP($B1856,'Working final'!$A$4:$BU$2260,51,0)&lt;200,"Y","N")</f>
        <v>Y</v>
      </c>
      <c r="F1856" t="str">
        <f>IF(VLOOKUP($B1856,'Working final'!$A$4:$BU$2260,70,0)&gt;=75%,"Y","N")</f>
        <v>N</v>
      </c>
      <c r="G1856" t="str">
        <f>IF(VLOOKUP($B1856,'Working final'!$A$4:$BU$2260,71,0)&gt;=30%,"Y","N")</f>
        <v>N</v>
      </c>
      <c r="H1856" t="str">
        <f>IF(OR(VLOOKUP($B1856,'Working final'!$A$4:$BU$2260,72,0)&gt;=75%,VLOOKUP($B1856,'Working final'!$A$4:$BU$2260,73,0)&gt;=75%),"Y","N")</f>
        <v>N</v>
      </c>
      <c r="I1856" s="4" t="str">
        <f t="shared" si="28"/>
        <v>Reject</v>
      </c>
      <c r="J1856" s="1">
        <f>VLOOKUP($B1856,'Working final'!$A$4:$BU$2260,50,0)</f>
        <v>0</v>
      </c>
    </row>
    <row r="1857" spans="1:10" hidden="1" x14ac:dyDescent="0.25">
      <c r="A1857">
        <v>1855</v>
      </c>
      <c r="B1857" t="s">
        <v>4051</v>
      </c>
      <c r="C1857" t="str">
        <f>IF(VLOOKUP($B1857,'Working final'!$A$4:$BU$2260,50,0)&gt;=DATE(2022,3,31),"Y","N")</f>
        <v>N</v>
      </c>
      <c r="D1857" t="str">
        <f>IF(VLOOKUP($B1857,'Working final'!$A$4:$BU$2260,51,0)&gt;=1,"Y","N")</f>
        <v>N</v>
      </c>
      <c r="E1857" t="str">
        <f>IF(VLOOKUP($B1857,'Working final'!$A$4:$BU$2260,51,0)&lt;200,"Y","N")</f>
        <v>Y</v>
      </c>
      <c r="F1857" t="str">
        <f>IF(VLOOKUP($B1857,'Working final'!$A$4:$BU$2260,70,0)&gt;=75%,"Y","N")</f>
        <v>N</v>
      </c>
      <c r="G1857" t="str">
        <f>IF(VLOOKUP($B1857,'Working final'!$A$4:$BU$2260,71,0)&gt;=30%,"Y","N")</f>
        <v>N</v>
      </c>
      <c r="H1857" t="str">
        <f>IF(OR(VLOOKUP($B1857,'Working final'!$A$4:$BU$2260,72,0)&gt;=75%,VLOOKUP($B1857,'Working final'!$A$4:$BU$2260,73,0)&gt;=75%),"Y","N")</f>
        <v>N</v>
      </c>
      <c r="I1857" s="4" t="str">
        <f t="shared" si="28"/>
        <v>Reject</v>
      </c>
      <c r="J1857" s="1">
        <f>VLOOKUP($B1857,'Working final'!$A$4:$BU$2260,50,0)</f>
        <v>0</v>
      </c>
    </row>
    <row r="1858" spans="1:10" x14ac:dyDescent="0.25">
      <c r="A1858">
        <v>1856</v>
      </c>
      <c r="B1858" t="s">
        <v>4054</v>
      </c>
      <c r="C1858" t="str">
        <f>IF(VLOOKUP($B1858,'Working final'!$A$4:$BU$2260,50,0)&gt;=DATE(2022,3,31),"Y","N")</f>
        <v>Y</v>
      </c>
      <c r="D1858" t="str">
        <f>IF(VLOOKUP($B1858,'Working final'!$A$4:$BU$2260,51,0)&gt;=1,"Y","N")</f>
        <v>Y</v>
      </c>
      <c r="E1858" t="str">
        <f>IF(VLOOKUP($B1858,'Working final'!$A$4:$BU$2260,51,0)&lt;200,"Y","N")</f>
        <v>Y</v>
      </c>
      <c r="F1858" t="str">
        <f>IF(VLOOKUP($B1858,'Working final'!$A$4:$BU$2260,70,0)&gt;=75%,"Y","N")</f>
        <v>Y</v>
      </c>
      <c r="G1858" t="str">
        <f>IF(VLOOKUP($B1858,'Working final'!$A$4:$BU$2260,71,0)&gt;=30%,"Y","N")</f>
        <v>Y</v>
      </c>
      <c r="H1858" t="str">
        <f>IF(OR(VLOOKUP($B1858,'Working final'!$A$4:$BU$2260,72,0)&gt;=75%,VLOOKUP($B1858,'Working final'!$A$4:$BU$2260,73,0)&gt;=75%),"Y","N")</f>
        <v>Y</v>
      </c>
      <c r="I1858" s="4" t="str">
        <f t="shared" si="28"/>
        <v>Accept</v>
      </c>
      <c r="J1858" s="1">
        <f>VLOOKUP($B1858,'Working final'!$A$4:$BU$2260,50,0)</f>
        <v>45016</v>
      </c>
    </row>
    <row r="1859" spans="1:10" hidden="1" x14ac:dyDescent="0.25">
      <c r="A1859">
        <v>1857</v>
      </c>
      <c r="B1859" t="s">
        <v>4056</v>
      </c>
      <c r="C1859" t="str">
        <f>IF(VLOOKUP($B1859,'Working final'!$A$4:$BU$2260,50,0)&gt;=DATE(2022,3,31),"Y","N")</f>
        <v>N</v>
      </c>
      <c r="D1859" t="str">
        <f>IF(VLOOKUP($B1859,'Working final'!$A$4:$BU$2260,51,0)&gt;=1,"Y","N")</f>
        <v>N</v>
      </c>
      <c r="E1859" t="str">
        <f>IF(VLOOKUP($B1859,'Working final'!$A$4:$BU$2260,51,0)&lt;200,"Y","N")</f>
        <v>Y</v>
      </c>
      <c r="F1859" t="str">
        <f>IF(VLOOKUP($B1859,'Working final'!$A$4:$BU$2260,70,0)&gt;=75%,"Y","N")</f>
        <v>N</v>
      </c>
      <c r="G1859" t="str">
        <f>IF(VLOOKUP($B1859,'Working final'!$A$4:$BU$2260,71,0)&gt;=30%,"Y","N")</f>
        <v>N</v>
      </c>
      <c r="H1859" t="str">
        <f>IF(OR(VLOOKUP($B1859,'Working final'!$A$4:$BU$2260,72,0)&gt;=75%,VLOOKUP($B1859,'Working final'!$A$4:$BU$2260,73,0)&gt;=75%),"Y","N")</f>
        <v>N</v>
      </c>
      <c r="I1859" s="4" t="str">
        <f t="shared" si="28"/>
        <v>Reject</v>
      </c>
      <c r="J1859" s="1">
        <f>VLOOKUP($B1859,'Working final'!$A$4:$BU$2260,50,0)</f>
        <v>0</v>
      </c>
    </row>
    <row r="1860" spans="1:10" hidden="1" x14ac:dyDescent="0.25">
      <c r="A1860">
        <v>1858</v>
      </c>
      <c r="B1860" t="s">
        <v>4058</v>
      </c>
      <c r="C1860" t="str">
        <f>IF(VLOOKUP($B1860,'Working final'!$A$4:$BU$2260,50,0)&gt;=DATE(2022,3,31),"Y","N")</f>
        <v>Y</v>
      </c>
      <c r="D1860" t="str">
        <f>IF(VLOOKUP($B1860,'Working final'!$A$4:$BU$2260,51,0)&gt;=1,"Y","N")</f>
        <v>Y</v>
      </c>
      <c r="E1860" t="str">
        <f>IF(VLOOKUP($B1860,'Working final'!$A$4:$BU$2260,51,0)&lt;200,"Y","N")</f>
        <v>Y</v>
      </c>
      <c r="F1860" t="str">
        <f>IF(VLOOKUP($B1860,'Working final'!$A$4:$BU$2260,70,0)&gt;=75%,"Y","N")</f>
        <v>Y</v>
      </c>
      <c r="G1860" t="str">
        <f>IF(VLOOKUP($B1860,'Working final'!$A$4:$BU$2260,71,0)&gt;=30%,"Y","N")</f>
        <v>Y</v>
      </c>
      <c r="H1860" t="str">
        <f>IF(OR(VLOOKUP($B1860,'Working final'!$A$4:$BU$2260,72,0)&gt;=75%,VLOOKUP($B1860,'Working final'!$A$4:$BU$2260,73,0)&gt;=75%),"Y","N")</f>
        <v>N</v>
      </c>
      <c r="I1860" s="4" t="str">
        <f t="shared" ref="I1860:I1923" si="29">IF(AND(C1860="Y",D1860="Y",E1860="Y",F1860="Y",G1860="Y",H1860="Y"),"Accept","Reject")</f>
        <v>Reject</v>
      </c>
      <c r="J1860" s="1">
        <f>VLOOKUP($B1860,'Working final'!$A$4:$BU$2260,50,0)</f>
        <v>45016</v>
      </c>
    </row>
    <row r="1861" spans="1:10" hidden="1" x14ac:dyDescent="0.25">
      <c r="A1861">
        <v>1859</v>
      </c>
      <c r="B1861" t="s">
        <v>4059</v>
      </c>
      <c r="C1861" t="str">
        <f>IF(VLOOKUP($B1861,'Working final'!$A$4:$BU$2260,50,0)&gt;=DATE(2022,3,31),"Y","N")</f>
        <v>N</v>
      </c>
      <c r="D1861" t="str">
        <f>IF(VLOOKUP($B1861,'Working final'!$A$4:$BU$2260,51,0)&gt;=1,"Y","N")</f>
        <v>N</v>
      </c>
      <c r="E1861" t="str">
        <f>IF(VLOOKUP($B1861,'Working final'!$A$4:$BU$2260,51,0)&lt;200,"Y","N")</f>
        <v>Y</v>
      </c>
      <c r="F1861" t="str">
        <f>IF(VLOOKUP($B1861,'Working final'!$A$4:$BU$2260,70,0)&gt;=75%,"Y","N")</f>
        <v>N</v>
      </c>
      <c r="G1861" t="str">
        <f>IF(VLOOKUP($B1861,'Working final'!$A$4:$BU$2260,71,0)&gt;=30%,"Y","N")</f>
        <v>N</v>
      </c>
      <c r="H1861" t="str">
        <f>IF(OR(VLOOKUP($B1861,'Working final'!$A$4:$BU$2260,72,0)&gt;=75%,VLOOKUP($B1861,'Working final'!$A$4:$BU$2260,73,0)&gt;=75%),"Y","N")</f>
        <v>N</v>
      </c>
      <c r="I1861" s="4" t="str">
        <f t="shared" si="29"/>
        <v>Reject</v>
      </c>
      <c r="J1861" s="1">
        <f>VLOOKUP($B1861,'Working final'!$A$4:$BU$2260,50,0)</f>
        <v>0</v>
      </c>
    </row>
    <row r="1862" spans="1:10" hidden="1" x14ac:dyDescent="0.25">
      <c r="A1862">
        <v>1860</v>
      </c>
      <c r="B1862" t="s">
        <v>4066</v>
      </c>
      <c r="C1862" t="str">
        <f>IF(VLOOKUP($B1862,'Working final'!$A$4:$BU$2260,50,0)&gt;=DATE(2022,3,31),"Y","N")</f>
        <v>N</v>
      </c>
      <c r="D1862" t="str">
        <f>IF(VLOOKUP($B1862,'Working final'!$A$4:$BU$2260,51,0)&gt;=1,"Y","N")</f>
        <v>N</v>
      </c>
      <c r="E1862" t="str">
        <f>IF(VLOOKUP($B1862,'Working final'!$A$4:$BU$2260,51,0)&lt;200,"Y","N")</f>
        <v>Y</v>
      </c>
      <c r="F1862" t="str">
        <f>IF(VLOOKUP($B1862,'Working final'!$A$4:$BU$2260,70,0)&gt;=75%,"Y","N")</f>
        <v>N</v>
      </c>
      <c r="G1862" t="str">
        <f>IF(VLOOKUP($B1862,'Working final'!$A$4:$BU$2260,71,0)&gt;=30%,"Y","N")</f>
        <v>N</v>
      </c>
      <c r="H1862" t="str">
        <f>IF(OR(VLOOKUP($B1862,'Working final'!$A$4:$BU$2260,72,0)&gt;=75%,VLOOKUP($B1862,'Working final'!$A$4:$BU$2260,73,0)&gt;=75%),"Y","N")</f>
        <v>N</v>
      </c>
      <c r="I1862" s="4" t="str">
        <f t="shared" si="29"/>
        <v>Reject</v>
      </c>
      <c r="J1862" s="1">
        <f>VLOOKUP($B1862,'Working final'!$A$4:$BU$2260,50,0)</f>
        <v>0</v>
      </c>
    </row>
    <row r="1863" spans="1:10" x14ac:dyDescent="0.25">
      <c r="A1863">
        <v>1861</v>
      </c>
      <c r="B1863" t="s">
        <v>4072</v>
      </c>
      <c r="C1863" t="str">
        <f>IF(VLOOKUP($B1863,'Working final'!$A$4:$BU$2260,50,0)&gt;=DATE(2022,3,31),"Y","N")</f>
        <v>Y</v>
      </c>
      <c r="D1863" t="str">
        <f>IF(VLOOKUP($B1863,'Working final'!$A$4:$BU$2260,51,0)&gt;=1,"Y","N")</f>
        <v>Y</v>
      </c>
      <c r="E1863" t="str">
        <f>IF(VLOOKUP($B1863,'Working final'!$A$4:$BU$2260,51,0)&lt;200,"Y","N")</f>
        <v>Y</v>
      </c>
      <c r="F1863" t="str">
        <f>IF(VLOOKUP($B1863,'Working final'!$A$4:$BU$2260,70,0)&gt;=75%,"Y","N")</f>
        <v>Y</v>
      </c>
      <c r="G1863" t="str">
        <f>IF(VLOOKUP($B1863,'Working final'!$A$4:$BU$2260,71,0)&gt;=30%,"Y","N")</f>
        <v>Y</v>
      </c>
      <c r="H1863" t="str">
        <f>IF(OR(VLOOKUP($B1863,'Working final'!$A$4:$BU$2260,72,0)&gt;=75%,VLOOKUP($B1863,'Working final'!$A$4:$BU$2260,73,0)&gt;=75%),"Y","N")</f>
        <v>Y</v>
      </c>
      <c r="I1863" s="4" t="str">
        <f t="shared" si="29"/>
        <v>Accept</v>
      </c>
      <c r="J1863" s="1">
        <f>VLOOKUP($B1863,'Working final'!$A$4:$BU$2260,50,0)</f>
        <v>45016</v>
      </c>
    </row>
    <row r="1864" spans="1:10" hidden="1" x14ac:dyDescent="0.25">
      <c r="A1864">
        <v>1862</v>
      </c>
      <c r="B1864" t="s">
        <v>4073</v>
      </c>
      <c r="C1864" t="str">
        <f>IF(VLOOKUP($B1864,'Working final'!$A$4:$BU$2260,50,0)&gt;=DATE(2022,3,31),"Y","N")</f>
        <v>Y</v>
      </c>
      <c r="D1864" t="str">
        <f>IF(VLOOKUP($B1864,'Working final'!$A$4:$BU$2260,51,0)&gt;=1,"Y","N")</f>
        <v>Y</v>
      </c>
      <c r="E1864" t="str">
        <f>IF(VLOOKUP($B1864,'Working final'!$A$4:$BU$2260,51,0)&lt;200,"Y","N")</f>
        <v>Y</v>
      </c>
      <c r="F1864" t="str">
        <f>IF(VLOOKUP($B1864,'Working final'!$A$4:$BU$2260,70,0)&gt;=75%,"Y","N")</f>
        <v>Y</v>
      </c>
      <c r="G1864" t="str">
        <f>IF(VLOOKUP($B1864,'Working final'!$A$4:$BU$2260,71,0)&gt;=30%,"Y","N")</f>
        <v>Y</v>
      </c>
      <c r="H1864" t="str">
        <f>IF(OR(VLOOKUP($B1864,'Working final'!$A$4:$BU$2260,72,0)&gt;=75%,VLOOKUP($B1864,'Working final'!$A$4:$BU$2260,73,0)&gt;=75%),"Y","N")</f>
        <v>N</v>
      </c>
      <c r="I1864" s="4" t="str">
        <f t="shared" si="29"/>
        <v>Reject</v>
      </c>
      <c r="J1864" s="1">
        <f>VLOOKUP($B1864,'Working final'!$A$4:$BU$2260,50,0)</f>
        <v>45016</v>
      </c>
    </row>
    <row r="1865" spans="1:10" hidden="1" x14ac:dyDescent="0.25">
      <c r="A1865">
        <v>1863</v>
      </c>
      <c r="B1865" t="s">
        <v>4074</v>
      </c>
      <c r="C1865" t="str">
        <f>IF(VLOOKUP($B1865,'Working final'!$A$4:$BU$2260,50,0)&gt;=DATE(2022,3,31),"Y","N")</f>
        <v>Y</v>
      </c>
      <c r="D1865" t="str">
        <f>IF(VLOOKUP($B1865,'Working final'!$A$4:$BU$2260,51,0)&gt;=1,"Y","N")</f>
        <v>Y</v>
      </c>
      <c r="E1865" t="str">
        <f>IF(VLOOKUP($B1865,'Working final'!$A$4:$BU$2260,51,0)&lt;200,"Y","N")</f>
        <v>N</v>
      </c>
      <c r="F1865" t="str">
        <f>IF(VLOOKUP($B1865,'Working final'!$A$4:$BU$2260,70,0)&gt;=75%,"Y","N")</f>
        <v>Y</v>
      </c>
      <c r="G1865" t="str">
        <f>IF(VLOOKUP($B1865,'Working final'!$A$4:$BU$2260,71,0)&gt;=30%,"Y","N")</f>
        <v>Y</v>
      </c>
      <c r="H1865" t="str">
        <f>IF(OR(VLOOKUP($B1865,'Working final'!$A$4:$BU$2260,72,0)&gt;=75%,VLOOKUP($B1865,'Working final'!$A$4:$BU$2260,73,0)&gt;=75%),"Y","N")</f>
        <v>Y</v>
      </c>
      <c r="I1865" s="4" t="str">
        <f t="shared" si="29"/>
        <v>Reject</v>
      </c>
      <c r="J1865" s="1">
        <f>VLOOKUP($B1865,'Working final'!$A$4:$BU$2260,50,0)</f>
        <v>45016</v>
      </c>
    </row>
    <row r="1866" spans="1:10" hidden="1" x14ac:dyDescent="0.25">
      <c r="A1866">
        <v>1864</v>
      </c>
      <c r="B1866" t="s">
        <v>4075</v>
      </c>
      <c r="C1866" t="str">
        <f>IF(VLOOKUP($B1866,'Working final'!$A$4:$BU$2260,50,0)&gt;=DATE(2022,3,31),"Y","N")</f>
        <v>Y</v>
      </c>
      <c r="D1866" t="str">
        <f>IF(VLOOKUP($B1866,'Working final'!$A$4:$BU$2260,51,0)&gt;=1,"Y","N")</f>
        <v>N</v>
      </c>
      <c r="E1866" t="str">
        <f>IF(VLOOKUP($B1866,'Working final'!$A$4:$BU$2260,51,0)&lt;200,"Y","N")</f>
        <v>Y</v>
      </c>
      <c r="F1866" t="str">
        <f>IF(VLOOKUP($B1866,'Working final'!$A$4:$BU$2260,70,0)&gt;=75%,"Y","N")</f>
        <v>N</v>
      </c>
      <c r="G1866" t="str">
        <f>IF(VLOOKUP($B1866,'Working final'!$A$4:$BU$2260,71,0)&gt;=30%,"Y","N")</f>
        <v>N</v>
      </c>
      <c r="H1866" t="str">
        <f>IF(OR(VLOOKUP($B1866,'Working final'!$A$4:$BU$2260,72,0)&gt;=75%,VLOOKUP($B1866,'Working final'!$A$4:$BU$2260,73,0)&gt;=75%),"Y","N")</f>
        <v>N</v>
      </c>
      <c r="I1866" s="4" t="str">
        <f t="shared" si="29"/>
        <v>Reject</v>
      </c>
      <c r="J1866" s="1">
        <f>VLOOKUP($B1866,'Working final'!$A$4:$BU$2260,50,0)</f>
        <v>44651</v>
      </c>
    </row>
    <row r="1867" spans="1:10" hidden="1" x14ac:dyDescent="0.25">
      <c r="A1867">
        <v>1865</v>
      </c>
      <c r="B1867" t="s">
        <v>4076</v>
      </c>
      <c r="C1867" t="str">
        <f>IF(VLOOKUP($B1867,'Working final'!$A$4:$BU$2260,50,0)&gt;=DATE(2022,3,31),"Y","N")</f>
        <v>Y</v>
      </c>
      <c r="D1867" t="str">
        <f>IF(VLOOKUP($B1867,'Working final'!$A$4:$BU$2260,51,0)&gt;=1,"Y","N")</f>
        <v>Y</v>
      </c>
      <c r="E1867" t="str">
        <f>IF(VLOOKUP($B1867,'Working final'!$A$4:$BU$2260,51,0)&lt;200,"Y","N")</f>
        <v>Y</v>
      </c>
      <c r="F1867" t="str">
        <f>IF(VLOOKUP($B1867,'Working final'!$A$4:$BU$2260,70,0)&gt;=75%,"Y","N")</f>
        <v>Y</v>
      </c>
      <c r="G1867" t="str">
        <f>IF(VLOOKUP($B1867,'Working final'!$A$4:$BU$2260,71,0)&gt;=30%,"Y","N")</f>
        <v>Y</v>
      </c>
      <c r="H1867" t="str">
        <f>IF(OR(VLOOKUP($B1867,'Working final'!$A$4:$BU$2260,72,0)&gt;=75%,VLOOKUP($B1867,'Working final'!$A$4:$BU$2260,73,0)&gt;=75%),"Y","N")</f>
        <v>N</v>
      </c>
      <c r="I1867" s="4" t="str">
        <f t="shared" si="29"/>
        <v>Reject</v>
      </c>
      <c r="J1867" s="1">
        <f>VLOOKUP($B1867,'Working final'!$A$4:$BU$2260,50,0)</f>
        <v>44651</v>
      </c>
    </row>
    <row r="1868" spans="1:10" hidden="1" x14ac:dyDescent="0.25">
      <c r="A1868">
        <v>1866</v>
      </c>
      <c r="B1868" t="s">
        <v>4080</v>
      </c>
      <c r="C1868" t="str">
        <f>IF(VLOOKUP($B1868,'Working final'!$A$4:$BU$2260,50,0)&gt;=DATE(2022,3,31),"Y","N")</f>
        <v>N</v>
      </c>
      <c r="D1868" t="str">
        <f>IF(VLOOKUP($B1868,'Working final'!$A$4:$BU$2260,51,0)&gt;=1,"Y","N")</f>
        <v>N</v>
      </c>
      <c r="E1868" t="str">
        <f>IF(VLOOKUP($B1868,'Working final'!$A$4:$BU$2260,51,0)&lt;200,"Y","N")</f>
        <v>Y</v>
      </c>
      <c r="F1868" t="str">
        <f>IF(VLOOKUP($B1868,'Working final'!$A$4:$BU$2260,70,0)&gt;=75%,"Y","N")</f>
        <v>N</v>
      </c>
      <c r="G1868" t="str">
        <f>IF(VLOOKUP($B1868,'Working final'!$A$4:$BU$2260,71,0)&gt;=30%,"Y","N")</f>
        <v>N</v>
      </c>
      <c r="H1868" t="str">
        <f>IF(OR(VLOOKUP($B1868,'Working final'!$A$4:$BU$2260,72,0)&gt;=75%,VLOOKUP($B1868,'Working final'!$A$4:$BU$2260,73,0)&gt;=75%),"Y","N")</f>
        <v>N</v>
      </c>
      <c r="I1868" s="4" t="str">
        <f t="shared" si="29"/>
        <v>Reject</v>
      </c>
      <c r="J1868" s="1">
        <f>VLOOKUP($B1868,'Working final'!$A$4:$BU$2260,50,0)</f>
        <v>0</v>
      </c>
    </row>
    <row r="1869" spans="1:10" hidden="1" x14ac:dyDescent="0.25">
      <c r="A1869">
        <v>1867</v>
      </c>
      <c r="B1869" t="s">
        <v>4081</v>
      </c>
      <c r="C1869" t="str">
        <f>IF(VLOOKUP($B1869,'Working final'!$A$4:$BU$2260,50,0)&gt;=DATE(2022,3,31),"Y","N")</f>
        <v>N</v>
      </c>
      <c r="D1869" t="str">
        <f>IF(VLOOKUP($B1869,'Working final'!$A$4:$BU$2260,51,0)&gt;=1,"Y","N")</f>
        <v>N</v>
      </c>
      <c r="E1869" t="str">
        <f>IF(VLOOKUP($B1869,'Working final'!$A$4:$BU$2260,51,0)&lt;200,"Y","N")</f>
        <v>Y</v>
      </c>
      <c r="F1869" t="str">
        <f>IF(VLOOKUP($B1869,'Working final'!$A$4:$BU$2260,70,0)&gt;=75%,"Y","N")</f>
        <v>N</v>
      </c>
      <c r="G1869" t="str">
        <f>IF(VLOOKUP($B1869,'Working final'!$A$4:$BU$2260,71,0)&gt;=30%,"Y","N")</f>
        <v>N</v>
      </c>
      <c r="H1869" t="str">
        <f>IF(OR(VLOOKUP($B1869,'Working final'!$A$4:$BU$2260,72,0)&gt;=75%,VLOOKUP($B1869,'Working final'!$A$4:$BU$2260,73,0)&gt;=75%),"Y","N")</f>
        <v>N</v>
      </c>
      <c r="I1869" s="4" t="str">
        <f t="shared" si="29"/>
        <v>Reject</v>
      </c>
      <c r="J1869" s="1">
        <f>VLOOKUP($B1869,'Working final'!$A$4:$BU$2260,50,0)</f>
        <v>0</v>
      </c>
    </row>
    <row r="1870" spans="1:10" hidden="1" x14ac:dyDescent="0.25">
      <c r="A1870">
        <v>1868</v>
      </c>
      <c r="B1870" t="s">
        <v>4082</v>
      </c>
      <c r="C1870" t="str">
        <f>IF(VLOOKUP($B1870,'Working final'!$A$4:$BU$2260,50,0)&gt;=DATE(2022,3,31),"Y","N")</f>
        <v>Y</v>
      </c>
      <c r="D1870" t="str">
        <f>IF(VLOOKUP($B1870,'Working final'!$A$4:$BU$2260,51,0)&gt;=1,"Y","N")</f>
        <v>N</v>
      </c>
      <c r="E1870" t="str">
        <f>IF(VLOOKUP($B1870,'Working final'!$A$4:$BU$2260,51,0)&lt;200,"Y","N")</f>
        <v>Y</v>
      </c>
      <c r="F1870" t="str">
        <f>IF(VLOOKUP($B1870,'Working final'!$A$4:$BU$2260,70,0)&gt;=75%,"Y","N")</f>
        <v>N</v>
      </c>
      <c r="G1870" t="str">
        <f>IF(VLOOKUP($B1870,'Working final'!$A$4:$BU$2260,71,0)&gt;=30%,"Y","N")</f>
        <v>N</v>
      </c>
      <c r="H1870" t="str">
        <f>IF(OR(VLOOKUP($B1870,'Working final'!$A$4:$BU$2260,72,0)&gt;=75%,VLOOKUP($B1870,'Working final'!$A$4:$BU$2260,73,0)&gt;=75%),"Y","N")</f>
        <v>N</v>
      </c>
      <c r="I1870" s="4" t="str">
        <f t="shared" si="29"/>
        <v>Reject</v>
      </c>
      <c r="J1870" s="1">
        <f>VLOOKUP($B1870,'Working final'!$A$4:$BU$2260,50,0)</f>
        <v>44651</v>
      </c>
    </row>
    <row r="1871" spans="1:10" hidden="1" x14ac:dyDescent="0.25">
      <c r="A1871">
        <v>1869</v>
      </c>
      <c r="B1871" t="s">
        <v>4085</v>
      </c>
      <c r="C1871" t="str">
        <f>IF(VLOOKUP($B1871,'Working final'!$A$4:$BU$2260,50,0)&gt;=DATE(2022,3,31),"Y","N")</f>
        <v>Y</v>
      </c>
      <c r="D1871" t="str">
        <f>IF(VLOOKUP($B1871,'Working final'!$A$4:$BU$2260,51,0)&gt;=1,"Y","N")</f>
        <v>N</v>
      </c>
      <c r="E1871" t="str">
        <f>IF(VLOOKUP($B1871,'Working final'!$A$4:$BU$2260,51,0)&lt;200,"Y","N")</f>
        <v>Y</v>
      </c>
      <c r="F1871" t="str">
        <f>IF(VLOOKUP($B1871,'Working final'!$A$4:$BU$2260,70,0)&gt;=75%,"Y","N")</f>
        <v>Y</v>
      </c>
      <c r="G1871" t="str">
        <f>IF(VLOOKUP($B1871,'Working final'!$A$4:$BU$2260,71,0)&gt;=30%,"Y","N")</f>
        <v>N</v>
      </c>
      <c r="H1871" t="str">
        <f>IF(OR(VLOOKUP($B1871,'Working final'!$A$4:$BU$2260,72,0)&gt;=75%,VLOOKUP($B1871,'Working final'!$A$4:$BU$2260,73,0)&gt;=75%),"Y","N")</f>
        <v>N</v>
      </c>
      <c r="I1871" s="4" t="str">
        <f t="shared" si="29"/>
        <v>Reject</v>
      </c>
      <c r="J1871" s="1">
        <f>VLOOKUP($B1871,'Working final'!$A$4:$BU$2260,50,0)</f>
        <v>45016</v>
      </c>
    </row>
    <row r="1872" spans="1:10" hidden="1" x14ac:dyDescent="0.25">
      <c r="A1872">
        <v>1870</v>
      </c>
      <c r="B1872" t="s">
        <v>4087</v>
      </c>
      <c r="C1872" t="str">
        <f>IF(VLOOKUP($B1872,'Working final'!$A$4:$BU$2260,50,0)&gt;=DATE(2022,3,31),"Y","N")</f>
        <v>N</v>
      </c>
      <c r="D1872" t="str">
        <f>IF(VLOOKUP($B1872,'Working final'!$A$4:$BU$2260,51,0)&gt;=1,"Y","N")</f>
        <v>N</v>
      </c>
      <c r="E1872" t="str">
        <f>IF(VLOOKUP($B1872,'Working final'!$A$4:$BU$2260,51,0)&lt;200,"Y","N")</f>
        <v>Y</v>
      </c>
      <c r="F1872" t="str">
        <f>IF(VLOOKUP($B1872,'Working final'!$A$4:$BU$2260,70,0)&gt;=75%,"Y","N")</f>
        <v>N</v>
      </c>
      <c r="G1872" t="str">
        <f>IF(VLOOKUP($B1872,'Working final'!$A$4:$BU$2260,71,0)&gt;=30%,"Y","N")</f>
        <v>N</v>
      </c>
      <c r="H1872" t="str">
        <f>IF(OR(VLOOKUP($B1872,'Working final'!$A$4:$BU$2260,72,0)&gt;=75%,VLOOKUP($B1872,'Working final'!$A$4:$BU$2260,73,0)&gt;=75%),"Y","N")</f>
        <v>N</v>
      </c>
      <c r="I1872" s="4" t="str">
        <f t="shared" si="29"/>
        <v>Reject</v>
      </c>
      <c r="J1872" s="1">
        <f>VLOOKUP($B1872,'Working final'!$A$4:$BU$2260,50,0)</f>
        <v>0</v>
      </c>
    </row>
    <row r="1873" spans="1:10" hidden="1" x14ac:dyDescent="0.25">
      <c r="A1873">
        <v>1871</v>
      </c>
      <c r="B1873" t="s">
        <v>4089</v>
      </c>
      <c r="C1873" t="str">
        <f>IF(VLOOKUP($B1873,'Working final'!$A$4:$BU$2260,50,0)&gt;=DATE(2022,3,31),"Y","N")</f>
        <v>Y</v>
      </c>
      <c r="D1873" t="str">
        <f>IF(VLOOKUP($B1873,'Working final'!$A$4:$BU$2260,51,0)&gt;=1,"Y","N")</f>
        <v>Y</v>
      </c>
      <c r="E1873" t="str">
        <f>IF(VLOOKUP($B1873,'Working final'!$A$4:$BU$2260,51,0)&lt;200,"Y","N")</f>
        <v>N</v>
      </c>
      <c r="F1873" t="str">
        <f>IF(VLOOKUP($B1873,'Working final'!$A$4:$BU$2260,70,0)&gt;=75%,"Y","N")</f>
        <v>Y</v>
      </c>
      <c r="G1873" t="str">
        <f>IF(VLOOKUP($B1873,'Working final'!$A$4:$BU$2260,71,0)&gt;=30%,"Y","N")</f>
        <v>Y</v>
      </c>
      <c r="H1873" t="str">
        <f>IF(OR(VLOOKUP($B1873,'Working final'!$A$4:$BU$2260,72,0)&gt;=75%,VLOOKUP($B1873,'Working final'!$A$4:$BU$2260,73,0)&gt;=75%),"Y","N")</f>
        <v>Y</v>
      </c>
      <c r="I1873" s="4" t="str">
        <f t="shared" si="29"/>
        <v>Reject</v>
      </c>
      <c r="J1873" s="1">
        <f>VLOOKUP($B1873,'Working final'!$A$4:$BU$2260,50,0)</f>
        <v>45016</v>
      </c>
    </row>
    <row r="1874" spans="1:10" hidden="1" x14ac:dyDescent="0.25">
      <c r="A1874">
        <v>1872</v>
      </c>
      <c r="B1874" t="s">
        <v>4092</v>
      </c>
      <c r="C1874" t="str">
        <f>IF(VLOOKUP($B1874,'Working final'!$A$4:$BU$2260,50,0)&gt;=DATE(2022,3,31),"Y","N")</f>
        <v>Y</v>
      </c>
      <c r="D1874" t="str">
        <f>IF(VLOOKUP($B1874,'Working final'!$A$4:$BU$2260,51,0)&gt;=1,"Y","N")</f>
        <v>Y</v>
      </c>
      <c r="E1874" t="str">
        <f>IF(VLOOKUP($B1874,'Working final'!$A$4:$BU$2260,51,0)&lt;200,"Y","N")</f>
        <v>Y</v>
      </c>
      <c r="F1874" t="str">
        <f>IF(VLOOKUP($B1874,'Working final'!$A$4:$BU$2260,70,0)&gt;=75%,"Y","N")</f>
        <v>N</v>
      </c>
      <c r="G1874" t="str">
        <f>IF(VLOOKUP($B1874,'Working final'!$A$4:$BU$2260,71,0)&gt;=30%,"Y","N")</f>
        <v>Y</v>
      </c>
      <c r="H1874" t="str">
        <f>IF(OR(VLOOKUP($B1874,'Working final'!$A$4:$BU$2260,72,0)&gt;=75%,VLOOKUP($B1874,'Working final'!$A$4:$BU$2260,73,0)&gt;=75%),"Y","N")</f>
        <v>N</v>
      </c>
      <c r="I1874" s="4" t="str">
        <f t="shared" si="29"/>
        <v>Reject</v>
      </c>
      <c r="J1874" s="1">
        <f>VLOOKUP($B1874,'Working final'!$A$4:$BU$2260,50,0)</f>
        <v>45016</v>
      </c>
    </row>
    <row r="1875" spans="1:10" hidden="1" x14ac:dyDescent="0.25">
      <c r="A1875">
        <v>1873</v>
      </c>
      <c r="B1875" t="s">
        <v>4096</v>
      </c>
      <c r="C1875" t="str">
        <f>IF(VLOOKUP($B1875,'Working final'!$A$4:$BU$2260,50,0)&gt;=DATE(2022,3,31),"Y","N")</f>
        <v>Y</v>
      </c>
      <c r="D1875" t="str">
        <f>IF(VLOOKUP($B1875,'Working final'!$A$4:$BU$2260,51,0)&gt;=1,"Y","N")</f>
        <v>Y</v>
      </c>
      <c r="E1875" t="str">
        <f>IF(VLOOKUP($B1875,'Working final'!$A$4:$BU$2260,51,0)&lt;200,"Y","N")</f>
        <v>N</v>
      </c>
      <c r="F1875" t="str">
        <f>IF(VLOOKUP($B1875,'Working final'!$A$4:$BU$2260,70,0)&gt;=75%,"Y","N")</f>
        <v>Y</v>
      </c>
      <c r="G1875" t="str">
        <f>IF(VLOOKUP($B1875,'Working final'!$A$4:$BU$2260,71,0)&gt;=30%,"Y","N")</f>
        <v>Y</v>
      </c>
      <c r="H1875" t="str">
        <f>IF(OR(VLOOKUP($B1875,'Working final'!$A$4:$BU$2260,72,0)&gt;=75%,VLOOKUP($B1875,'Working final'!$A$4:$BU$2260,73,0)&gt;=75%),"Y","N")</f>
        <v>Y</v>
      </c>
      <c r="I1875" s="4" t="str">
        <f t="shared" si="29"/>
        <v>Reject</v>
      </c>
      <c r="J1875" s="1">
        <f>VLOOKUP($B1875,'Working final'!$A$4:$BU$2260,50,0)</f>
        <v>45016</v>
      </c>
    </row>
    <row r="1876" spans="1:10" hidden="1" x14ac:dyDescent="0.25">
      <c r="A1876">
        <v>1874</v>
      </c>
      <c r="B1876" t="s">
        <v>4097</v>
      </c>
      <c r="C1876" t="str">
        <f>IF(VLOOKUP($B1876,'Working final'!$A$4:$BU$2260,50,0)&gt;=DATE(2022,3,31),"Y","N")</f>
        <v>Y</v>
      </c>
      <c r="D1876" t="str">
        <f>IF(VLOOKUP($B1876,'Working final'!$A$4:$BU$2260,51,0)&gt;=1,"Y","N")</f>
        <v>Y</v>
      </c>
      <c r="E1876" t="str">
        <f>IF(VLOOKUP($B1876,'Working final'!$A$4:$BU$2260,51,0)&lt;200,"Y","N")</f>
        <v>N</v>
      </c>
      <c r="F1876" t="str">
        <f>IF(VLOOKUP($B1876,'Working final'!$A$4:$BU$2260,70,0)&gt;=75%,"Y","N")</f>
        <v>Y</v>
      </c>
      <c r="G1876" t="str">
        <f>IF(VLOOKUP($B1876,'Working final'!$A$4:$BU$2260,71,0)&gt;=30%,"Y","N")</f>
        <v>Y</v>
      </c>
      <c r="H1876" t="str">
        <f>IF(OR(VLOOKUP($B1876,'Working final'!$A$4:$BU$2260,72,0)&gt;=75%,VLOOKUP($B1876,'Working final'!$A$4:$BU$2260,73,0)&gt;=75%),"Y","N")</f>
        <v>N</v>
      </c>
      <c r="I1876" s="4" t="str">
        <f t="shared" si="29"/>
        <v>Reject</v>
      </c>
      <c r="J1876" s="1">
        <f>VLOOKUP($B1876,'Working final'!$A$4:$BU$2260,50,0)</f>
        <v>45016</v>
      </c>
    </row>
    <row r="1877" spans="1:10" hidden="1" x14ac:dyDescent="0.25">
      <c r="A1877">
        <v>1875</v>
      </c>
      <c r="B1877" t="s">
        <v>4101</v>
      </c>
      <c r="C1877" t="str">
        <f>IF(VLOOKUP($B1877,'Working final'!$A$4:$BU$2260,50,0)&gt;=DATE(2022,3,31),"Y","N")</f>
        <v>N</v>
      </c>
      <c r="D1877" t="str">
        <f>IF(VLOOKUP($B1877,'Working final'!$A$4:$BU$2260,51,0)&gt;=1,"Y","N")</f>
        <v>N</v>
      </c>
      <c r="E1877" t="str">
        <f>IF(VLOOKUP($B1877,'Working final'!$A$4:$BU$2260,51,0)&lt;200,"Y","N")</f>
        <v>Y</v>
      </c>
      <c r="F1877" t="str">
        <f>IF(VLOOKUP($B1877,'Working final'!$A$4:$BU$2260,70,0)&gt;=75%,"Y","N")</f>
        <v>N</v>
      </c>
      <c r="G1877" t="str">
        <f>IF(VLOOKUP($B1877,'Working final'!$A$4:$BU$2260,71,0)&gt;=30%,"Y","N")</f>
        <v>N</v>
      </c>
      <c r="H1877" t="str">
        <f>IF(OR(VLOOKUP($B1877,'Working final'!$A$4:$BU$2260,72,0)&gt;=75%,VLOOKUP($B1877,'Working final'!$A$4:$BU$2260,73,0)&gt;=75%),"Y","N")</f>
        <v>N</v>
      </c>
      <c r="I1877" s="4" t="str">
        <f t="shared" si="29"/>
        <v>Reject</v>
      </c>
      <c r="J1877" s="1">
        <f>VLOOKUP($B1877,'Working final'!$A$4:$BU$2260,50,0)</f>
        <v>0</v>
      </c>
    </row>
    <row r="1878" spans="1:10" x14ac:dyDescent="0.25">
      <c r="A1878">
        <v>1876</v>
      </c>
      <c r="B1878" t="s">
        <v>4102</v>
      </c>
      <c r="C1878" t="str">
        <f>IF(VLOOKUP($B1878,'Working final'!$A$4:$BU$2260,50,0)&gt;=DATE(2022,3,31),"Y","N")</f>
        <v>Y</v>
      </c>
      <c r="D1878" t="str">
        <f>IF(VLOOKUP($B1878,'Working final'!$A$4:$BU$2260,51,0)&gt;=1,"Y","N")</f>
        <v>Y</v>
      </c>
      <c r="E1878" t="str">
        <f>IF(VLOOKUP($B1878,'Working final'!$A$4:$BU$2260,51,0)&lt;200,"Y","N")</f>
        <v>Y</v>
      </c>
      <c r="F1878" t="str">
        <f>IF(VLOOKUP($B1878,'Working final'!$A$4:$BU$2260,70,0)&gt;=75%,"Y","N")</f>
        <v>Y</v>
      </c>
      <c r="G1878" t="str">
        <f>IF(VLOOKUP($B1878,'Working final'!$A$4:$BU$2260,71,0)&gt;=30%,"Y","N")</f>
        <v>Y</v>
      </c>
      <c r="H1878" t="str">
        <f>IF(OR(VLOOKUP($B1878,'Working final'!$A$4:$BU$2260,72,0)&gt;=75%,VLOOKUP($B1878,'Working final'!$A$4:$BU$2260,73,0)&gt;=75%),"Y","N")</f>
        <v>Y</v>
      </c>
      <c r="I1878" s="4" t="str">
        <f t="shared" si="29"/>
        <v>Accept</v>
      </c>
      <c r="J1878" s="1">
        <f>VLOOKUP($B1878,'Working final'!$A$4:$BU$2260,50,0)</f>
        <v>45016</v>
      </c>
    </row>
    <row r="1879" spans="1:10" hidden="1" x14ac:dyDescent="0.25">
      <c r="A1879">
        <v>1877</v>
      </c>
      <c r="B1879" t="s">
        <v>4103</v>
      </c>
      <c r="C1879" t="str">
        <f>IF(VLOOKUP($B1879,'Working final'!$A$4:$BU$2260,50,0)&gt;=DATE(2022,3,31),"Y","N")</f>
        <v>Y</v>
      </c>
      <c r="D1879" t="str">
        <f>IF(VLOOKUP($B1879,'Working final'!$A$4:$BU$2260,51,0)&gt;=1,"Y","N")</f>
        <v>Y</v>
      </c>
      <c r="E1879" t="str">
        <f>IF(VLOOKUP($B1879,'Working final'!$A$4:$BU$2260,51,0)&lt;200,"Y","N")</f>
        <v>Y</v>
      </c>
      <c r="F1879" t="str">
        <f>IF(VLOOKUP($B1879,'Working final'!$A$4:$BU$2260,70,0)&gt;=75%,"Y","N")</f>
        <v>Y</v>
      </c>
      <c r="G1879" t="str">
        <f>IF(VLOOKUP($B1879,'Working final'!$A$4:$BU$2260,71,0)&gt;=30%,"Y","N")</f>
        <v>Y</v>
      </c>
      <c r="H1879" t="str">
        <f>IF(OR(VLOOKUP($B1879,'Working final'!$A$4:$BU$2260,72,0)&gt;=75%,VLOOKUP($B1879,'Working final'!$A$4:$BU$2260,73,0)&gt;=75%),"Y","N")</f>
        <v>N</v>
      </c>
      <c r="I1879" s="4" t="str">
        <f t="shared" si="29"/>
        <v>Reject</v>
      </c>
      <c r="J1879" s="1">
        <f>VLOOKUP($B1879,'Working final'!$A$4:$BU$2260,50,0)</f>
        <v>45016</v>
      </c>
    </row>
    <row r="1880" spans="1:10" x14ac:dyDescent="0.25">
      <c r="A1880">
        <v>1878</v>
      </c>
      <c r="B1880" t="s">
        <v>4104</v>
      </c>
      <c r="C1880" t="str">
        <f>IF(VLOOKUP($B1880,'Working final'!$A$4:$BU$2260,50,0)&gt;=DATE(2022,3,31),"Y","N")</f>
        <v>Y</v>
      </c>
      <c r="D1880" t="str">
        <f>IF(VLOOKUP($B1880,'Working final'!$A$4:$BU$2260,51,0)&gt;=1,"Y","N")</f>
        <v>Y</v>
      </c>
      <c r="E1880" t="str">
        <f>IF(VLOOKUP($B1880,'Working final'!$A$4:$BU$2260,51,0)&lt;200,"Y","N")</f>
        <v>Y</v>
      </c>
      <c r="F1880" t="str">
        <f>IF(VLOOKUP($B1880,'Working final'!$A$4:$BU$2260,70,0)&gt;=75%,"Y","N")</f>
        <v>Y</v>
      </c>
      <c r="G1880" t="str">
        <f>IF(VLOOKUP($B1880,'Working final'!$A$4:$BU$2260,71,0)&gt;=30%,"Y","N")</f>
        <v>Y</v>
      </c>
      <c r="H1880" t="str">
        <f>IF(OR(VLOOKUP($B1880,'Working final'!$A$4:$BU$2260,72,0)&gt;=75%,VLOOKUP($B1880,'Working final'!$A$4:$BU$2260,73,0)&gt;=75%),"Y","N")</f>
        <v>Y</v>
      </c>
      <c r="I1880" s="4" t="str">
        <f t="shared" si="29"/>
        <v>Accept</v>
      </c>
      <c r="J1880" s="1">
        <f>VLOOKUP($B1880,'Working final'!$A$4:$BU$2260,50,0)</f>
        <v>45016</v>
      </c>
    </row>
    <row r="1881" spans="1:10" hidden="1" x14ac:dyDescent="0.25">
      <c r="A1881">
        <v>1879</v>
      </c>
      <c r="B1881" t="s">
        <v>4107</v>
      </c>
      <c r="C1881" t="str">
        <f>IF(VLOOKUP($B1881,'Working final'!$A$4:$BU$2260,50,0)&gt;=DATE(2022,3,31),"Y","N")</f>
        <v>Y</v>
      </c>
      <c r="D1881" t="str">
        <f>IF(VLOOKUP($B1881,'Working final'!$A$4:$BU$2260,51,0)&gt;=1,"Y","N")</f>
        <v>Y</v>
      </c>
      <c r="E1881" t="str">
        <f>IF(VLOOKUP($B1881,'Working final'!$A$4:$BU$2260,51,0)&lt;200,"Y","N")</f>
        <v>Y</v>
      </c>
      <c r="F1881" t="str">
        <f>IF(VLOOKUP($B1881,'Working final'!$A$4:$BU$2260,70,0)&gt;=75%,"Y","N")</f>
        <v>Y</v>
      </c>
      <c r="G1881" t="str">
        <f>IF(VLOOKUP($B1881,'Working final'!$A$4:$BU$2260,71,0)&gt;=30%,"Y","N")</f>
        <v>N</v>
      </c>
      <c r="H1881" t="str">
        <f>IF(OR(VLOOKUP($B1881,'Working final'!$A$4:$BU$2260,72,0)&gt;=75%,VLOOKUP($B1881,'Working final'!$A$4:$BU$2260,73,0)&gt;=75%),"Y","N")</f>
        <v>N</v>
      </c>
      <c r="I1881" s="4" t="str">
        <f t="shared" si="29"/>
        <v>Reject</v>
      </c>
      <c r="J1881" s="1">
        <f>VLOOKUP($B1881,'Working final'!$A$4:$BU$2260,50,0)</f>
        <v>45016</v>
      </c>
    </row>
    <row r="1882" spans="1:10" hidden="1" x14ac:dyDescent="0.25">
      <c r="A1882">
        <v>1880</v>
      </c>
      <c r="B1882" t="s">
        <v>4108</v>
      </c>
      <c r="C1882" t="str">
        <f>IF(VLOOKUP($B1882,'Working final'!$A$4:$BU$2260,50,0)&gt;=DATE(2022,3,31),"Y","N")</f>
        <v>N</v>
      </c>
      <c r="D1882" t="str">
        <f>IF(VLOOKUP($B1882,'Working final'!$A$4:$BU$2260,51,0)&gt;=1,"Y","N")</f>
        <v>N</v>
      </c>
      <c r="E1882" t="str">
        <f>IF(VLOOKUP($B1882,'Working final'!$A$4:$BU$2260,51,0)&lt;200,"Y","N")</f>
        <v>Y</v>
      </c>
      <c r="F1882" t="str">
        <f>IF(VLOOKUP($B1882,'Working final'!$A$4:$BU$2260,70,0)&gt;=75%,"Y","N")</f>
        <v>N</v>
      </c>
      <c r="G1882" t="str">
        <f>IF(VLOOKUP($B1882,'Working final'!$A$4:$BU$2260,71,0)&gt;=30%,"Y","N")</f>
        <v>N</v>
      </c>
      <c r="H1882" t="str">
        <f>IF(OR(VLOOKUP($B1882,'Working final'!$A$4:$BU$2260,72,0)&gt;=75%,VLOOKUP($B1882,'Working final'!$A$4:$BU$2260,73,0)&gt;=75%),"Y","N")</f>
        <v>N</v>
      </c>
      <c r="I1882" s="4" t="str">
        <f t="shared" si="29"/>
        <v>Reject</v>
      </c>
      <c r="J1882" s="1">
        <f>VLOOKUP($B1882,'Working final'!$A$4:$BU$2260,50,0)</f>
        <v>0</v>
      </c>
    </row>
    <row r="1883" spans="1:10" hidden="1" x14ac:dyDescent="0.25">
      <c r="A1883">
        <v>1881</v>
      </c>
      <c r="B1883" t="s">
        <v>4120</v>
      </c>
      <c r="C1883" t="str">
        <f>IF(VLOOKUP($B1883,'Working final'!$A$4:$BU$2260,50,0)&gt;=DATE(2022,3,31),"Y","N")</f>
        <v>Y</v>
      </c>
      <c r="D1883" t="str">
        <f>IF(VLOOKUP($B1883,'Working final'!$A$4:$BU$2260,51,0)&gt;=1,"Y","N")</f>
        <v>N</v>
      </c>
      <c r="E1883" t="str">
        <f>IF(VLOOKUP($B1883,'Working final'!$A$4:$BU$2260,51,0)&lt;200,"Y","N")</f>
        <v>Y</v>
      </c>
      <c r="F1883" t="str">
        <f>IF(VLOOKUP($B1883,'Working final'!$A$4:$BU$2260,70,0)&gt;=75%,"Y","N")</f>
        <v>N</v>
      </c>
      <c r="G1883" t="str">
        <f>IF(VLOOKUP($B1883,'Working final'!$A$4:$BU$2260,71,0)&gt;=30%,"Y","N")</f>
        <v>N</v>
      </c>
      <c r="H1883" t="str">
        <f>IF(OR(VLOOKUP($B1883,'Working final'!$A$4:$BU$2260,72,0)&gt;=75%,VLOOKUP($B1883,'Working final'!$A$4:$BU$2260,73,0)&gt;=75%),"Y","N")</f>
        <v>N</v>
      </c>
      <c r="I1883" s="4" t="str">
        <f t="shared" si="29"/>
        <v>Reject</v>
      </c>
      <c r="J1883" s="1">
        <f>VLOOKUP($B1883,'Working final'!$A$4:$BU$2260,50,0)</f>
        <v>45016</v>
      </c>
    </row>
    <row r="1884" spans="1:10" hidden="1" x14ac:dyDescent="0.25">
      <c r="A1884">
        <v>1882</v>
      </c>
      <c r="B1884" t="s">
        <v>4122</v>
      </c>
      <c r="C1884" t="str">
        <f>IF(VLOOKUP($B1884,'Working final'!$A$4:$BU$2260,50,0)&gt;=DATE(2022,3,31),"Y","N")</f>
        <v>Y</v>
      </c>
      <c r="D1884" t="str">
        <f>IF(VLOOKUP($B1884,'Working final'!$A$4:$BU$2260,51,0)&gt;=1,"Y","N")</f>
        <v>Y</v>
      </c>
      <c r="E1884" t="str">
        <f>IF(VLOOKUP($B1884,'Working final'!$A$4:$BU$2260,51,0)&lt;200,"Y","N")</f>
        <v>Y</v>
      </c>
      <c r="F1884" t="str">
        <f>IF(VLOOKUP($B1884,'Working final'!$A$4:$BU$2260,70,0)&gt;=75%,"Y","N")</f>
        <v>Y</v>
      </c>
      <c r="G1884" t="str">
        <f>IF(VLOOKUP($B1884,'Working final'!$A$4:$BU$2260,71,0)&gt;=30%,"Y","N")</f>
        <v>Y</v>
      </c>
      <c r="H1884" t="str">
        <f>IF(OR(VLOOKUP($B1884,'Working final'!$A$4:$BU$2260,72,0)&gt;=75%,VLOOKUP($B1884,'Working final'!$A$4:$BU$2260,73,0)&gt;=75%),"Y","N")</f>
        <v>N</v>
      </c>
      <c r="I1884" s="4" t="str">
        <f t="shared" si="29"/>
        <v>Reject</v>
      </c>
      <c r="J1884" s="1">
        <f>VLOOKUP($B1884,'Working final'!$A$4:$BU$2260,50,0)</f>
        <v>44651</v>
      </c>
    </row>
    <row r="1885" spans="1:10" hidden="1" x14ac:dyDescent="0.25">
      <c r="A1885">
        <v>1883</v>
      </c>
      <c r="B1885" t="s">
        <v>4125</v>
      </c>
      <c r="C1885" t="str">
        <f>IF(VLOOKUP($B1885,'Working final'!$A$4:$BU$2260,50,0)&gt;=DATE(2022,3,31),"Y","N")</f>
        <v>Y</v>
      </c>
      <c r="D1885" t="str">
        <f>IF(VLOOKUP($B1885,'Working final'!$A$4:$BU$2260,51,0)&gt;=1,"Y","N")</f>
        <v>Y</v>
      </c>
      <c r="E1885" t="str">
        <f>IF(VLOOKUP($B1885,'Working final'!$A$4:$BU$2260,51,0)&lt;200,"Y","N")</f>
        <v>Y</v>
      </c>
      <c r="F1885" t="str">
        <f>IF(VLOOKUP($B1885,'Working final'!$A$4:$BU$2260,70,0)&gt;=75%,"Y","N")</f>
        <v>Y</v>
      </c>
      <c r="G1885" t="str">
        <f>IF(VLOOKUP($B1885,'Working final'!$A$4:$BU$2260,71,0)&gt;=30%,"Y","N")</f>
        <v>Y</v>
      </c>
      <c r="H1885" t="str">
        <f>IF(OR(VLOOKUP($B1885,'Working final'!$A$4:$BU$2260,72,0)&gt;=75%,VLOOKUP($B1885,'Working final'!$A$4:$BU$2260,73,0)&gt;=75%),"Y","N")</f>
        <v>N</v>
      </c>
      <c r="I1885" s="4" t="str">
        <f t="shared" si="29"/>
        <v>Reject</v>
      </c>
      <c r="J1885" s="1">
        <f>VLOOKUP($B1885,'Working final'!$A$4:$BU$2260,50,0)</f>
        <v>45016</v>
      </c>
    </row>
    <row r="1886" spans="1:10" hidden="1" x14ac:dyDescent="0.25">
      <c r="A1886">
        <v>1884</v>
      </c>
      <c r="B1886" t="s">
        <v>4126</v>
      </c>
      <c r="C1886" t="str">
        <f>IF(VLOOKUP($B1886,'Working final'!$A$4:$BU$2260,50,0)&gt;=DATE(2022,3,31),"Y","N")</f>
        <v>Y</v>
      </c>
      <c r="D1886" t="str">
        <f>IF(VLOOKUP($B1886,'Working final'!$A$4:$BU$2260,51,0)&gt;=1,"Y","N")</f>
        <v>Y</v>
      </c>
      <c r="E1886" t="str">
        <f>IF(VLOOKUP($B1886,'Working final'!$A$4:$BU$2260,51,0)&lt;200,"Y","N")</f>
        <v>N</v>
      </c>
      <c r="F1886" t="str">
        <f>IF(VLOOKUP($B1886,'Working final'!$A$4:$BU$2260,70,0)&gt;=75%,"Y","N")</f>
        <v>Y</v>
      </c>
      <c r="G1886" t="str">
        <f>IF(VLOOKUP($B1886,'Working final'!$A$4:$BU$2260,71,0)&gt;=30%,"Y","N")</f>
        <v>Y</v>
      </c>
      <c r="H1886" t="str">
        <f>IF(OR(VLOOKUP($B1886,'Working final'!$A$4:$BU$2260,72,0)&gt;=75%,VLOOKUP($B1886,'Working final'!$A$4:$BU$2260,73,0)&gt;=75%),"Y","N")</f>
        <v>Y</v>
      </c>
      <c r="I1886" s="4" t="str">
        <f t="shared" si="29"/>
        <v>Reject</v>
      </c>
      <c r="J1886" s="1">
        <f>VLOOKUP($B1886,'Working final'!$A$4:$BU$2260,50,0)</f>
        <v>45016</v>
      </c>
    </row>
    <row r="1887" spans="1:10" hidden="1" x14ac:dyDescent="0.25">
      <c r="A1887">
        <v>1885</v>
      </c>
      <c r="B1887" t="s">
        <v>4127</v>
      </c>
      <c r="C1887" t="str">
        <f>IF(VLOOKUP($B1887,'Working final'!$A$4:$BU$2260,50,0)&gt;=DATE(2022,3,31),"Y","N")</f>
        <v>N</v>
      </c>
      <c r="D1887" t="str">
        <f>IF(VLOOKUP($B1887,'Working final'!$A$4:$BU$2260,51,0)&gt;=1,"Y","N")</f>
        <v>N</v>
      </c>
      <c r="E1887" t="str">
        <f>IF(VLOOKUP($B1887,'Working final'!$A$4:$BU$2260,51,0)&lt;200,"Y","N")</f>
        <v>Y</v>
      </c>
      <c r="F1887" t="str">
        <f>IF(VLOOKUP($B1887,'Working final'!$A$4:$BU$2260,70,0)&gt;=75%,"Y","N")</f>
        <v>N</v>
      </c>
      <c r="G1887" t="str">
        <f>IF(VLOOKUP($B1887,'Working final'!$A$4:$BU$2260,71,0)&gt;=30%,"Y","N")</f>
        <v>N</v>
      </c>
      <c r="H1887" t="str">
        <f>IF(OR(VLOOKUP($B1887,'Working final'!$A$4:$BU$2260,72,0)&gt;=75%,VLOOKUP($B1887,'Working final'!$A$4:$BU$2260,73,0)&gt;=75%),"Y","N")</f>
        <v>N</v>
      </c>
      <c r="I1887" s="4" t="str">
        <f t="shared" si="29"/>
        <v>Reject</v>
      </c>
      <c r="J1887" s="1">
        <f>VLOOKUP($B1887,'Working final'!$A$4:$BU$2260,50,0)</f>
        <v>0</v>
      </c>
    </row>
    <row r="1888" spans="1:10" hidden="1" x14ac:dyDescent="0.25">
      <c r="A1888">
        <v>1886</v>
      </c>
      <c r="B1888" t="s">
        <v>4128</v>
      </c>
      <c r="C1888" t="str">
        <f>IF(VLOOKUP($B1888,'Working final'!$A$4:$BU$2260,50,0)&gt;=DATE(2022,3,31),"Y","N")</f>
        <v>N</v>
      </c>
      <c r="D1888" t="str">
        <f>IF(VLOOKUP($B1888,'Working final'!$A$4:$BU$2260,51,0)&gt;=1,"Y","N")</f>
        <v>N</v>
      </c>
      <c r="E1888" t="str">
        <f>IF(VLOOKUP($B1888,'Working final'!$A$4:$BU$2260,51,0)&lt;200,"Y","N")</f>
        <v>Y</v>
      </c>
      <c r="F1888" t="str">
        <f>IF(VLOOKUP($B1888,'Working final'!$A$4:$BU$2260,70,0)&gt;=75%,"Y","N")</f>
        <v>N</v>
      </c>
      <c r="G1888" t="str">
        <f>IF(VLOOKUP($B1888,'Working final'!$A$4:$BU$2260,71,0)&gt;=30%,"Y","N")</f>
        <v>N</v>
      </c>
      <c r="H1888" t="str">
        <f>IF(OR(VLOOKUP($B1888,'Working final'!$A$4:$BU$2260,72,0)&gt;=75%,VLOOKUP($B1888,'Working final'!$A$4:$BU$2260,73,0)&gt;=75%),"Y","N")</f>
        <v>N</v>
      </c>
      <c r="I1888" s="4" t="str">
        <f t="shared" si="29"/>
        <v>Reject</v>
      </c>
      <c r="J1888" s="1">
        <f>VLOOKUP($B1888,'Working final'!$A$4:$BU$2260,50,0)</f>
        <v>0</v>
      </c>
    </row>
    <row r="1889" spans="1:10" hidden="1" x14ac:dyDescent="0.25">
      <c r="A1889">
        <v>1887</v>
      </c>
      <c r="B1889" t="s">
        <v>4130</v>
      </c>
      <c r="C1889" t="str">
        <f>IF(VLOOKUP($B1889,'Working final'!$A$4:$BU$2260,50,0)&gt;=DATE(2022,3,31),"Y","N")</f>
        <v>Y</v>
      </c>
      <c r="D1889" t="str">
        <f>IF(VLOOKUP($B1889,'Working final'!$A$4:$BU$2260,51,0)&gt;=1,"Y","N")</f>
        <v>Y</v>
      </c>
      <c r="E1889" t="str">
        <f>IF(VLOOKUP($B1889,'Working final'!$A$4:$BU$2260,51,0)&lt;200,"Y","N")</f>
        <v>Y</v>
      </c>
      <c r="F1889" t="str">
        <f>IF(VLOOKUP($B1889,'Working final'!$A$4:$BU$2260,70,0)&gt;=75%,"Y","N")</f>
        <v>Y</v>
      </c>
      <c r="G1889" t="str">
        <f>IF(VLOOKUP($B1889,'Working final'!$A$4:$BU$2260,71,0)&gt;=30%,"Y","N")</f>
        <v>Y</v>
      </c>
      <c r="H1889" t="str">
        <f>IF(OR(VLOOKUP($B1889,'Working final'!$A$4:$BU$2260,72,0)&gt;=75%,VLOOKUP($B1889,'Working final'!$A$4:$BU$2260,73,0)&gt;=75%),"Y","N")</f>
        <v>N</v>
      </c>
      <c r="I1889" s="4" t="str">
        <f t="shared" si="29"/>
        <v>Reject</v>
      </c>
      <c r="J1889" s="1">
        <f>VLOOKUP($B1889,'Working final'!$A$4:$BU$2260,50,0)</f>
        <v>45016</v>
      </c>
    </row>
    <row r="1890" spans="1:10" hidden="1" x14ac:dyDescent="0.25">
      <c r="A1890">
        <v>1888</v>
      </c>
      <c r="B1890" t="s">
        <v>4132</v>
      </c>
      <c r="C1890" t="str">
        <f>IF(VLOOKUP($B1890,'Working final'!$A$4:$BU$2260,50,0)&gt;=DATE(2022,3,31),"Y","N")</f>
        <v>Y</v>
      </c>
      <c r="D1890" t="str">
        <f>IF(VLOOKUP($B1890,'Working final'!$A$4:$BU$2260,51,0)&gt;=1,"Y","N")</f>
        <v>Y</v>
      </c>
      <c r="E1890" t="str">
        <f>IF(VLOOKUP($B1890,'Working final'!$A$4:$BU$2260,51,0)&lt;200,"Y","N")</f>
        <v>Y</v>
      </c>
      <c r="F1890" t="str">
        <f>IF(VLOOKUP($B1890,'Working final'!$A$4:$BU$2260,70,0)&gt;=75%,"Y","N")</f>
        <v>Y</v>
      </c>
      <c r="G1890" t="str">
        <f>IF(VLOOKUP($B1890,'Working final'!$A$4:$BU$2260,71,0)&gt;=30%,"Y","N")</f>
        <v>Y</v>
      </c>
      <c r="H1890" t="str">
        <f>IF(OR(VLOOKUP($B1890,'Working final'!$A$4:$BU$2260,72,0)&gt;=75%,VLOOKUP($B1890,'Working final'!$A$4:$BU$2260,73,0)&gt;=75%),"Y","N")</f>
        <v>N</v>
      </c>
      <c r="I1890" s="4" t="str">
        <f t="shared" si="29"/>
        <v>Reject</v>
      </c>
      <c r="J1890" s="1">
        <f>VLOOKUP($B1890,'Working final'!$A$4:$BU$2260,50,0)</f>
        <v>44651</v>
      </c>
    </row>
    <row r="1891" spans="1:10" hidden="1" x14ac:dyDescent="0.25">
      <c r="A1891">
        <v>1889</v>
      </c>
      <c r="B1891" t="s">
        <v>4136</v>
      </c>
      <c r="C1891" t="str">
        <f>IF(VLOOKUP($B1891,'Working final'!$A$4:$BU$2260,50,0)&gt;=DATE(2022,3,31),"Y","N")</f>
        <v>N</v>
      </c>
      <c r="D1891" t="str">
        <f>IF(VLOOKUP($B1891,'Working final'!$A$4:$BU$2260,51,0)&gt;=1,"Y","N")</f>
        <v>N</v>
      </c>
      <c r="E1891" t="str">
        <f>IF(VLOOKUP($B1891,'Working final'!$A$4:$BU$2260,51,0)&lt;200,"Y","N")</f>
        <v>Y</v>
      </c>
      <c r="F1891" t="str">
        <f>IF(VLOOKUP($B1891,'Working final'!$A$4:$BU$2260,70,0)&gt;=75%,"Y","N")</f>
        <v>N</v>
      </c>
      <c r="G1891" t="str">
        <f>IF(VLOOKUP($B1891,'Working final'!$A$4:$BU$2260,71,0)&gt;=30%,"Y","N")</f>
        <v>N</v>
      </c>
      <c r="H1891" t="str">
        <f>IF(OR(VLOOKUP($B1891,'Working final'!$A$4:$BU$2260,72,0)&gt;=75%,VLOOKUP($B1891,'Working final'!$A$4:$BU$2260,73,0)&gt;=75%),"Y","N")</f>
        <v>N</v>
      </c>
      <c r="I1891" s="4" t="str">
        <f t="shared" si="29"/>
        <v>Reject</v>
      </c>
      <c r="J1891" s="1">
        <f>VLOOKUP($B1891,'Working final'!$A$4:$BU$2260,50,0)</f>
        <v>0</v>
      </c>
    </row>
    <row r="1892" spans="1:10" hidden="1" x14ac:dyDescent="0.25">
      <c r="A1892">
        <v>1890</v>
      </c>
      <c r="B1892" t="s">
        <v>4137</v>
      </c>
      <c r="C1892" t="str">
        <f>IF(VLOOKUP($B1892,'Working final'!$A$4:$BU$2260,50,0)&gt;=DATE(2022,3,31),"Y","N")</f>
        <v>N</v>
      </c>
      <c r="D1892" t="str">
        <f>IF(VLOOKUP($B1892,'Working final'!$A$4:$BU$2260,51,0)&gt;=1,"Y","N")</f>
        <v>N</v>
      </c>
      <c r="E1892" t="str">
        <f>IF(VLOOKUP($B1892,'Working final'!$A$4:$BU$2260,51,0)&lt;200,"Y","N")</f>
        <v>Y</v>
      </c>
      <c r="F1892" t="str">
        <f>IF(VLOOKUP($B1892,'Working final'!$A$4:$BU$2260,70,0)&gt;=75%,"Y","N")</f>
        <v>N</v>
      </c>
      <c r="G1892" t="str">
        <f>IF(VLOOKUP($B1892,'Working final'!$A$4:$BU$2260,71,0)&gt;=30%,"Y","N")</f>
        <v>N</v>
      </c>
      <c r="H1892" t="str">
        <f>IF(OR(VLOOKUP($B1892,'Working final'!$A$4:$BU$2260,72,0)&gt;=75%,VLOOKUP($B1892,'Working final'!$A$4:$BU$2260,73,0)&gt;=75%),"Y","N")</f>
        <v>N</v>
      </c>
      <c r="I1892" s="4" t="str">
        <f t="shared" si="29"/>
        <v>Reject</v>
      </c>
      <c r="J1892" s="1">
        <f>VLOOKUP($B1892,'Working final'!$A$4:$BU$2260,50,0)</f>
        <v>0</v>
      </c>
    </row>
    <row r="1893" spans="1:10" hidden="1" x14ac:dyDescent="0.25">
      <c r="A1893">
        <v>1891</v>
      </c>
      <c r="B1893" t="s">
        <v>4138</v>
      </c>
      <c r="C1893" t="str">
        <f>IF(VLOOKUP($B1893,'Working final'!$A$4:$BU$2260,50,0)&gt;=DATE(2022,3,31),"Y","N")</f>
        <v>Y</v>
      </c>
      <c r="D1893" t="str">
        <f>IF(VLOOKUP($B1893,'Working final'!$A$4:$BU$2260,51,0)&gt;=1,"Y","N")</f>
        <v>Y</v>
      </c>
      <c r="E1893" t="str">
        <f>IF(VLOOKUP($B1893,'Working final'!$A$4:$BU$2260,51,0)&lt;200,"Y","N")</f>
        <v>N</v>
      </c>
      <c r="F1893" t="str">
        <f>IF(VLOOKUP($B1893,'Working final'!$A$4:$BU$2260,70,0)&gt;=75%,"Y","N")</f>
        <v>Y</v>
      </c>
      <c r="G1893" t="str">
        <f>IF(VLOOKUP($B1893,'Working final'!$A$4:$BU$2260,71,0)&gt;=30%,"Y","N")</f>
        <v>Y</v>
      </c>
      <c r="H1893" t="str">
        <f>IF(OR(VLOOKUP($B1893,'Working final'!$A$4:$BU$2260,72,0)&gt;=75%,VLOOKUP($B1893,'Working final'!$A$4:$BU$2260,73,0)&gt;=75%),"Y","N")</f>
        <v>Y</v>
      </c>
      <c r="I1893" s="4" t="str">
        <f t="shared" si="29"/>
        <v>Reject</v>
      </c>
      <c r="J1893" s="1">
        <f>VLOOKUP($B1893,'Working final'!$A$4:$BU$2260,50,0)</f>
        <v>45016</v>
      </c>
    </row>
    <row r="1894" spans="1:10" hidden="1" x14ac:dyDescent="0.25">
      <c r="A1894">
        <v>1892</v>
      </c>
      <c r="B1894" t="s">
        <v>4141</v>
      </c>
      <c r="C1894" t="str">
        <f>IF(VLOOKUP($B1894,'Working final'!$A$4:$BU$2260,50,0)&gt;=DATE(2022,3,31),"Y","N")</f>
        <v>N</v>
      </c>
      <c r="D1894" t="str">
        <f>IF(VLOOKUP($B1894,'Working final'!$A$4:$BU$2260,51,0)&gt;=1,"Y","N")</f>
        <v>N</v>
      </c>
      <c r="E1894" t="str">
        <f>IF(VLOOKUP($B1894,'Working final'!$A$4:$BU$2260,51,0)&lt;200,"Y","N")</f>
        <v>Y</v>
      </c>
      <c r="F1894" t="str">
        <f>IF(VLOOKUP($B1894,'Working final'!$A$4:$BU$2260,70,0)&gt;=75%,"Y","N")</f>
        <v>N</v>
      </c>
      <c r="G1894" t="str">
        <f>IF(VLOOKUP($B1894,'Working final'!$A$4:$BU$2260,71,0)&gt;=30%,"Y","N")</f>
        <v>N</v>
      </c>
      <c r="H1894" t="str">
        <f>IF(OR(VLOOKUP($B1894,'Working final'!$A$4:$BU$2260,72,0)&gt;=75%,VLOOKUP($B1894,'Working final'!$A$4:$BU$2260,73,0)&gt;=75%),"Y","N")</f>
        <v>N</v>
      </c>
      <c r="I1894" s="4" t="str">
        <f t="shared" si="29"/>
        <v>Reject</v>
      </c>
      <c r="J1894" s="1">
        <f>VLOOKUP($B1894,'Working final'!$A$4:$BU$2260,50,0)</f>
        <v>0</v>
      </c>
    </row>
    <row r="1895" spans="1:10" hidden="1" x14ac:dyDescent="0.25">
      <c r="A1895">
        <v>1893</v>
      </c>
      <c r="B1895" t="s">
        <v>4142</v>
      </c>
      <c r="C1895" t="str">
        <f>IF(VLOOKUP($B1895,'Working final'!$A$4:$BU$2260,50,0)&gt;=DATE(2022,3,31),"Y","N")</f>
        <v>Y</v>
      </c>
      <c r="D1895" t="str">
        <f>IF(VLOOKUP($B1895,'Working final'!$A$4:$BU$2260,51,0)&gt;=1,"Y","N")</f>
        <v>Y</v>
      </c>
      <c r="E1895" t="str">
        <f>IF(VLOOKUP($B1895,'Working final'!$A$4:$BU$2260,51,0)&lt;200,"Y","N")</f>
        <v>Y</v>
      </c>
      <c r="F1895" t="str">
        <f>IF(VLOOKUP($B1895,'Working final'!$A$4:$BU$2260,70,0)&gt;=75%,"Y","N")</f>
        <v>Y</v>
      </c>
      <c r="G1895" t="str">
        <f>IF(VLOOKUP($B1895,'Working final'!$A$4:$BU$2260,71,0)&gt;=30%,"Y","N")</f>
        <v>Y</v>
      </c>
      <c r="H1895" t="str">
        <f>IF(OR(VLOOKUP($B1895,'Working final'!$A$4:$BU$2260,72,0)&gt;=75%,VLOOKUP($B1895,'Working final'!$A$4:$BU$2260,73,0)&gt;=75%),"Y","N")</f>
        <v>N</v>
      </c>
      <c r="I1895" s="4" t="str">
        <f t="shared" si="29"/>
        <v>Reject</v>
      </c>
      <c r="J1895" s="1">
        <f>VLOOKUP($B1895,'Working final'!$A$4:$BU$2260,50,0)</f>
        <v>45016</v>
      </c>
    </row>
    <row r="1896" spans="1:10" hidden="1" x14ac:dyDescent="0.25">
      <c r="A1896">
        <v>1894</v>
      </c>
      <c r="B1896" t="s">
        <v>4143</v>
      </c>
      <c r="C1896" t="str">
        <f>IF(VLOOKUP($B1896,'Working final'!$A$4:$BU$2260,50,0)&gt;=DATE(2022,3,31),"Y","N")</f>
        <v>N</v>
      </c>
      <c r="D1896" t="str">
        <f>IF(VLOOKUP($B1896,'Working final'!$A$4:$BU$2260,51,0)&gt;=1,"Y","N")</f>
        <v>N</v>
      </c>
      <c r="E1896" t="str">
        <f>IF(VLOOKUP($B1896,'Working final'!$A$4:$BU$2260,51,0)&lt;200,"Y","N")</f>
        <v>Y</v>
      </c>
      <c r="F1896" t="str">
        <f>IF(VLOOKUP($B1896,'Working final'!$A$4:$BU$2260,70,0)&gt;=75%,"Y","N")</f>
        <v>N</v>
      </c>
      <c r="G1896" t="str">
        <f>IF(VLOOKUP($B1896,'Working final'!$A$4:$BU$2260,71,0)&gt;=30%,"Y","N")</f>
        <v>N</v>
      </c>
      <c r="H1896" t="str">
        <f>IF(OR(VLOOKUP($B1896,'Working final'!$A$4:$BU$2260,72,0)&gt;=75%,VLOOKUP($B1896,'Working final'!$A$4:$BU$2260,73,0)&gt;=75%),"Y","N")</f>
        <v>N</v>
      </c>
      <c r="I1896" s="4" t="str">
        <f t="shared" si="29"/>
        <v>Reject</v>
      </c>
      <c r="J1896" s="1">
        <f>VLOOKUP($B1896,'Working final'!$A$4:$BU$2260,50,0)</f>
        <v>0</v>
      </c>
    </row>
    <row r="1897" spans="1:10" hidden="1" x14ac:dyDescent="0.25">
      <c r="A1897">
        <v>1895</v>
      </c>
      <c r="B1897" t="s">
        <v>4144</v>
      </c>
      <c r="C1897" t="str">
        <f>IF(VLOOKUP($B1897,'Working final'!$A$4:$BU$2260,50,0)&gt;=DATE(2022,3,31),"Y","N")</f>
        <v>N</v>
      </c>
      <c r="D1897" t="str">
        <f>IF(VLOOKUP($B1897,'Working final'!$A$4:$BU$2260,51,0)&gt;=1,"Y","N")</f>
        <v>N</v>
      </c>
      <c r="E1897" t="str">
        <f>IF(VLOOKUP($B1897,'Working final'!$A$4:$BU$2260,51,0)&lt;200,"Y","N")</f>
        <v>Y</v>
      </c>
      <c r="F1897" t="str">
        <f>IF(VLOOKUP($B1897,'Working final'!$A$4:$BU$2260,70,0)&gt;=75%,"Y","N")</f>
        <v>N</v>
      </c>
      <c r="G1897" t="str">
        <f>IF(VLOOKUP($B1897,'Working final'!$A$4:$BU$2260,71,0)&gt;=30%,"Y","N")</f>
        <v>N</v>
      </c>
      <c r="H1897" t="str">
        <f>IF(OR(VLOOKUP($B1897,'Working final'!$A$4:$BU$2260,72,0)&gt;=75%,VLOOKUP($B1897,'Working final'!$A$4:$BU$2260,73,0)&gt;=75%),"Y","N")</f>
        <v>N</v>
      </c>
      <c r="I1897" s="4" t="str">
        <f t="shared" si="29"/>
        <v>Reject</v>
      </c>
      <c r="J1897" s="1">
        <f>VLOOKUP($B1897,'Working final'!$A$4:$BU$2260,50,0)</f>
        <v>0</v>
      </c>
    </row>
    <row r="1898" spans="1:10" hidden="1" x14ac:dyDescent="0.25">
      <c r="A1898">
        <v>1896</v>
      </c>
      <c r="B1898" t="s">
        <v>4145</v>
      </c>
      <c r="C1898" t="str">
        <f>IF(VLOOKUP($B1898,'Working final'!$A$4:$BU$2260,50,0)&gt;=DATE(2022,3,31),"Y","N")</f>
        <v>N</v>
      </c>
      <c r="D1898" t="str">
        <f>IF(VLOOKUP($B1898,'Working final'!$A$4:$BU$2260,51,0)&gt;=1,"Y","N")</f>
        <v>N</v>
      </c>
      <c r="E1898" t="str">
        <f>IF(VLOOKUP($B1898,'Working final'!$A$4:$BU$2260,51,0)&lt;200,"Y","N")</f>
        <v>Y</v>
      </c>
      <c r="F1898" t="str">
        <f>IF(VLOOKUP($B1898,'Working final'!$A$4:$BU$2260,70,0)&gt;=75%,"Y","N")</f>
        <v>N</v>
      </c>
      <c r="G1898" t="str">
        <f>IF(VLOOKUP($B1898,'Working final'!$A$4:$BU$2260,71,0)&gt;=30%,"Y","N")</f>
        <v>N</v>
      </c>
      <c r="H1898" t="str">
        <f>IF(OR(VLOOKUP($B1898,'Working final'!$A$4:$BU$2260,72,0)&gt;=75%,VLOOKUP($B1898,'Working final'!$A$4:$BU$2260,73,0)&gt;=75%),"Y","N")</f>
        <v>N</v>
      </c>
      <c r="I1898" s="4" t="str">
        <f t="shared" si="29"/>
        <v>Reject</v>
      </c>
      <c r="J1898" s="1">
        <f>VLOOKUP($B1898,'Working final'!$A$4:$BU$2260,50,0)</f>
        <v>0</v>
      </c>
    </row>
    <row r="1899" spans="1:10" hidden="1" x14ac:dyDescent="0.25">
      <c r="A1899">
        <v>1897</v>
      </c>
      <c r="B1899" t="s">
        <v>4148</v>
      </c>
      <c r="C1899" t="str">
        <f>IF(VLOOKUP($B1899,'Working final'!$A$4:$BU$2260,50,0)&gt;=DATE(2022,3,31),"Y","N")</f>
        <v>Y</v>
      </c>
      <c r="D1899" t="str">
        <f>IF(VLOOKUP($B1899,'Working final'!$A$4:$BU$2260,51,0)&gt;=1,"Y","N")</f>
        <v>Y</v>
      </c>
      <c r="E1899" t="str">
        <f>IF(VLOOKUP($B1899,'Working final'!$A$4:$BU$2260,51,0)&lt;200,"Y","N")</f>
        <v>Y</v>
      </c>
      <c r="F1899" t="str">
        <f>IF(VLOOKUP($B1899,'Working final'!$A$4:$BU$2260,70,0)&gt;=75%,"Y","N")</f>
        <v>Y</v>
      </c>
      <c r="G1899" t="str">
        <f>IF(VLOOKUP($B1899,'Working final'!$A$4:$BU$2260,71,0)&gt;=30%,"Y","N")</f>
        <v>Y</v>
      </c>
      <c r="H1899" t="str">
        <f>IF(OR(VLOOKUP($B1899,'Working final'!$A$4:$BU$2260,72,0)&gt;=75%,VLOOKUP($B1899,'Working final'!$A$4:$BU$2260,73,0)&gt;=75%),"Y","N")</f>
        <v>N</v>
      </c>
      <c r="I1899" s="4" t="str">
        <f t="shared" si="29"/>
        <v>Reject</v>
      </c>
      <c r="J1899" s="1">
        <f>VLOOKUP($B1899,'Working final'!$A$4:$BU$2260,50,0)</f>
        <v>44651</v>
      </c>
    </row>
    <row r="1900" spans="1:10" hidden="1" x14ac:dyDescent="0.25">
      <c r="A1900">
        <v>1898</v>
      </c>
      <c r="B1900" t="s">
        <v>4150</v>
      </c>
      <c r="C1900" t="str">
        <f>IF(VLOOKUP($B1900,'Working final'!$A$4:$BU$2260,50,0)&gt;=DATE(2022,3,31),"Y","N")</f>
        <v>N</v>
      </c>
      <c r="D1900" t="str">
        <f>IF(VLOOKUP($B1900,'Working final'!$A$4:$BU$2260,51,0)&gt;=1,"Y","N")</f>
        <v>N</v>
      </c>
      <c r="E1900" t="str">
        <f>IF(VLOOKUP($B1900,'Working final'!$A$4:$BU$2260,51,0)&lt;200,"Y","N")</f>
        <v>Y</v>
      </c>
      <c r="F1900" t="str">
        <f>IF(VLOOKUP($B1900,'Working final'!$A$4:$BU$2260,70,0)&gt;=75%,"Y","N")</f>
        <v>N</v>
      </c>
      <c r="G1900" t="str">
        <f>IF(VLOOKUP($B1900,'Working final'!$A$4:$BU$2260,71,0)&gt;=30%,"Y","N")</f>
        <v>N</v>
      </c>
      <c r="H1900" t="str">
        <f>IF(OR(VLOOKUP($B1900,'Working final'!$A$4:$BU$2260,72,0)&gt;=75%,VLOOKUP($B1900,'Working final'!$A$4:$BU$2260,73,0)&gt;=75%),"Y","N")</f>
        <v>N</v>
      </c>
      <c r="I1900" s="4" t="str">
        <f t="shared" si="29"/>
        <v>Reject</v>
      </c>
      <c r="J1900" s="1">
        <f>VLOOKUP($B1900,'Working final'!$A$4:$BU$2260,50,0)</f>
        <v>0</v>
      </c>
    </row>
    <row r="1901" spans="1:10" x14ac:dyDescent="0.25">
      <c r="A1901">
        <v>1899</v>
      </c>
      <c r="B1901" t="s">
        <v>4154</v>
      </c>
      <c r="C1901" t="str">
        <f>IF(VLOOKUP($B1901,'Working final'!$A$4:$BU$2260,50,0)&gt;=DATE(2022,3,31),"Y","N")</f>
        <v>Y</v>
      </c>
      <c r="D1901" t="str">
        <f>IF(VLOOKUP($B1901,'Working final'!$A$4:$BU$2260,51,0)&gt;=1,"Y","N")</f>
        <v>Y</v>
      </c>
      <c r="E1901" t="str">
        <f>IF(VLOOKUP($B1901,'Working final'!$A$4:$BU$2260,51,0)&lt;200,"Y","N")</f>
        <v>Y</v>
      </c>
      <c r="F1901" t="str">
        <f>IF(VLOOKUP($B1901,'Working final'!$A$4:$BU$2260,70,0)&gt;=75%,"Y","N")</f>
        <v>Y</v>
      </c>
      <c r="G1901" t="str">
        <f>IF(VLOOKUP($B1901,'Working final'!$A$4:$BU$2260,71,0)&gt;=30%,"Y","N")</f>
        <v>Y</v>
      </c>
      <c r="H1901" t="str">
        <f>IF(OR(VLOOKUP($B1901,'Working final'!$A$4:$BU$2260,72,0)&gt;=75%,VLOOKUP($B1901,'Working final'!$A$4:$BU$2260,73,0)&gt;=75%),"Y","N")</f>
        <v>Y</v>
      </c>
      <c r="I1901" s="4" t="str">
        <f t="shared" si="29"/>
        <v>Accept</v>
      </c>
      <c r="J1901" s="1">
        <f>VLOOKUP($B1901,'Working final'!$A$4:$BU$2260,50,0)</f>
        <v>45016</v>
      </c>
    </row>
    <row r="1902" spans="1:10" hidden="1" x14ac:dyDescent="0.25">
      <c r="A1902">
        <v>1900</v>
      </c>
      <c r="B1902" t="s">
        <v>4155</v>
      </c>
      <c r="C1902" t="str">
        <f>IF(VLOOKUP($B1902,'Working final'!$A$4:$BU$2260,50,0)&gt;=DATE(2022,3,31),"Y","N")</f>
        <v>N</v>
      </c>
      <c r="D1902" t="str">
        <f>IF(VLOOKUP($B1902,'Working final'!$A$4:$BU$2260,51,0)&gt;=1,"Y","N")</f>
        <v>N</v>
      </c>
      <c r="E1902" t="str">
        <f>IF(VLOOKUP($B1902,'Working final'!$A$4:$BU$2260,51,0)&lt;200,"Y","N")</f>
        <v>Y</v>
      </c>
      <c r="F1902" t="str">
        <f>IF(VLOOKUP($B1902,'Working final'!$A$4:$BU$2260,70,0)&gt;=75%,"Y","N")</f>
        <v>N</v>
      </c>
      <c r="G1902" t="str">
        <f>IF(VLOOKUP($B1902,'Working final'!$A$4:$BU$2260,71,0)&gt;=30%,"Y","N")</f>
        <v>N</v>
      </c>
      <c r="H1902" t="str">
        <f>IF(OR(VLOOKUP($B1902,'Working final'!$A$4:$BU$2260,72,0)&gt;=75%,VLOOKUP($B1902,'Working final'!$A$4:$BU$2260,73,0)&gt;=75%),"Y","N")</f>
        <v>N</v>
      </c>
      <c r="I1902" s="4" t="str">
        <f t="shared" si="29"/>
        <v>Reject</v>
      </c>
      <c r="J1902" s="1">
        <f>VLOOKUP($B1902,'Working final'!$A$4:$BU$2260,50,0)</f>
        <v>0</v>
      </c>
    </row>
    <row r="1903" spans="1:10" hidden="1" x14ac:dyDescent="0.25">
      <c r="A1903">
        <v>1901</v>
      </c>
      <c r="B1903" t="s">
        <v>4156</v>
      </c>
      <c r="C1903" t="str">
        <f>IF(VLOOKUP($B1903,'Working final'!$A$4:$BU$2260,50,0)&gt;=DATE(2022,3,31),"Y","N")</f>
        <v>N</v>
      </c>
      <c r="D1903" t="str">
        <f>IF(VLOOKUP($B1903,'Working final'!$A$4:$BU$2260,51,0)&gt;=1,"Y","N")</f>
        <v>N</v>
      </c>
      <c r="E1903" t="str">
        <f>IF(VLOOKUP($B1903,'Working final'!$A$4:$BU$2260,51,0)&lt;200,"Y","N")</f>
        <v>Y</v>
      </c>
      <c r="F1903" t="str">
        <f>IF(VLOOKUP($B1903,'Working final'!$A$4:$BU$2260,70,0)&gt;=75%,"Y","N")</f>
        <v>N</v>
      </c>
      <c r="G1903" t="str">
        <f>IF(VLOOKUP($B1903,'Working final'!$A$4:$BU$2260,71,0)&gt;=30%,"Y","N")</f>
        <v>N</v>
      </c>
      <c r="H1903" t="str">
        <f>IF(OR(VLOOKUP($B1903,'Working final'!$A$4:$BU$2260,72,0)&gt;=75%,VLOOKUP($B1903,'Working final'!$A$4:$BU$2260,73,0)&gt;=75%),"Y","N")</f>
        <v>N</v>
      </c>
      <c r="I1903" s="4" t="str">
        <f t="shared" si="29"/>
        <v>Reject</v>
      </c>
      <c r="J1903" s="1">
        <f>VLOOKUP($B1903,'Working final'!$A$4:$BU$2260,50,0)</f>
        <v>0</v>
      </c>
    </row>
    <row r="1904" spans="1:10" hidden="1" x14ac:dyDescent="0.25">
      <c r="A1904">
        <v>1902</v>
      </c>
      <c r="B1904" t="s">
        <v>4157</v>
      </c>
      <c r="C1904" t="str">
        <f>IF(VLOOKUP($B1904,'Working final'!$A$4:$BU$2260,50,0)&gt;=DATE(2022,3,31),"Y","N")</f>
        <v>N</v>
      </c>
      <c r="D1904" t="str">
        <f>IF(VLOOKUP($B1904,'Working final'!$A$4:$BU$2260,51,0)&gt;=1,"Y","N")</f>
        <v>N</v>
      </c>
      <c r="E1904" t="str">
        <f>IF(VLOOKUP($B1904,'Working final'!$A$4:$BU$2260,51,0)&lt;200,"Y","N")</f>
        <v>Y</v>
      </c>
      <c r="F1904" t="str">
        <f>IF(VLOOKUP($B1904,'Working final'!$A$4:$BU$2260,70,0)&gt;=75%,"Y","N")</f>
        <v>N</v>
      </c>
      <c r="G1904" t="str">
        <f>IF(VLOOKUP($B1904,'Working final'!$A$4:$BU$2260,71,0)&gt;=30%,"Y","N")</f>
        <v>N</v>
      </c>
      <c r="H1904" t="str">
        <f>IF(OR(VLOOKUP($B1904,'Working final'!$A$4:$BU$2260,72,0)&gt;=75%,VLOOKUP($B1904,'Working final'!$A$4:$BU$2260,73,0)&gt;=75%),"Y","N")</f>
        <v>N</v>
      </c>
      <c r="I1904" s="4" t="str">
        <f t="shared" si="29"/>
        <v>Reject</v>
      </c>
      <c r="J1904" s="1">
        <f>VLOOKUP($B1904,'Working final'!$A$4:$BU$2260,50,0)</f>
        <v>0</v>
      </c>
    </row>
    <row r="1905" spans="1:10" hidden="1" x14ac:dyDescent="0.25">
      <c r="A1905">
        <v>1903</v>
      </c>
      <c r="B1905" t="s">
        <v>4160</v>
      </c>
      <c r="C1905" t="str">
        <f>IF(VLOOKUP($B1905,'Working final'!$A$4:$BU$2260,50,0)&gt;=DATE(2022,3,31),"Y","N")</f>
        <v>N</v>
      </c>
      <c r="D1905" t="str">
        <f>IF(VLOOKUP($B1905,'Working final'!$A$4:$BU$2260,51,0)&gt;=1,"Y","N")</f>
        <v>N</v>
      </c>
      <c r="E1905" t="str">
        <f>IF(VLOOKUP($B1905,'Working final'!$A$4:$BU$2260,51,0)&lt;200,"Y","N")</f>
        <v>Y</v>
      </c>
      <c r="F1905" t="str">
        <f>IF(VLOOKUP($B1905,'Working final'!$A$4:$BU$2260,70,0)&gt;=75%,"Y","N")</f>
        <v>N</v>
      </c>
      <c r="G1905" t="str">
        <f>IF(VLOOKUP($B1905,'Working final'!$A$4:$BU$2260,71,0)&gt;=30%,"Y","N")</f>
        <v>N</v>
      </c>
      <c r="H1905" t="str">
        <f>IF(OR(VLOOKUP($B1905,'Working final'!$A$4:$BU$2260,72,0)&gt;=75%,VLOOKUP($B1905,'Working final'!$A$4:$BU$2260,73,0)&gt;=75%),"Y","N")</f>
        <v>N</v>
      </c>
      <c r="I1905" s="4" t="str">
        <f t="shared" si="29"/>
        <v>Reject</v>
      </c>
      <c r="J1905" s="1">
        <f>VLOOKUP($B1905,'Working final'!$A$4:$BU$2260,50,0)</f>
        <v>0</v>
      </c>
    </row>
    <row r="1906" spans="1:10" hidden="1" x14ac:dyDescent="0.25">
      <c r="A1906">
        <v>1904</v>
      </c>
      <c r="B1906" t="s">
        <v>4161</v>
      </c>
      <c r="C1906" t="str">
        <f>IF(VLOOKUP($B1906,'Working final'!$A$4:$BU$2260,50,0)&gt;=DATE(2022,3,31),"Y","N")</f>
        <v>N</v>
      </c>
      <c r="D1906" t="str">
        <f>IF(VLOOKUP($B1906,'Working final'!$A$4:$BU$2260,51,0)&gt;=1,"Y","N")</f>
        <v>N</v>
      </c>
      <c r="E1906" t="str">
        <f>IF(VLOOKUP($B1906,'Working final'!$A$4:$BU$2260,51,0)&lt;200,"Y","N")</f>
        <v>Y</v>
      </c>
      <c r="F1906" t="str">
        <f>IF(VLOOKUP($B1906,'Working final'!$A$4:$BU$2260,70,0)&gt;=75%,"Y","N")</f>
        <v>N</v>
      </c>
      <c r="G1906" t="str">
        <f>IF(VLOOKUP($B1906,'Working final'!$A$4:$BU$2260,71,0)&gt;=30%,"Y","N")</f>
        <v>N</v>
      </c>
      <c r="H1906" t="str">
        <f>IF(OR(VLOOKUP($B1906,'Working final'!$A$4:$BU$2260,72,0)&gt;=75%,VLOOKUP($B1906,'Working final'!$A$4:$BU$2260,73,0)&gt;=75%),"Y","N")</f>
        <v>N</v>
      </c>
      <c r="I1906" s="4" t="str">
        <f t="shared" si="29"/>
        <v>Reject</v>
      </c>
      <c r="J1906" s="1">
        <f>VLOOKUP($B1906,'Working final'!$A$4:$BU$2260,50,0)</f>
        <v>0</v>
      </c>
    </row>
    <row r="1907" spans="1:10" x14ac:dyDescent="0.25">
      <c r="A1907">
        <v>1905</v>
      </c>
      <c r="B1907" t="s">
        <v>4163</v>
      </c>
      <c r="C1907" t="str">
        <f>IF(VLOOKUP($B1907,'Working final'!$A$4:$BU$2260,50,0)&gt;=DATE(2022,3,31),"Y","N")</f>
        <v>Y</v>
      </c>
      <c r="D1907" t="str">
        <f>IF(VLOOKUP($B1907,'Working final'!$A$4:$BU$2260,51,0)&gt;=1,"Y","N")</f>
        <v>Y</v>
      </c>
      <c r="E1907" t="str">
        <f>IF(VLOOKUP($B1907,'Working final'!$A$4:$BU$2260,51,0)&lt;200,"Y","N")</f>
        <v>Y</v>
      </c>
      <c r="F1907" t="str">
        <f>IF(VLOOKUP($B1907,'Working final'!$A$4:$BU$2260,70,0)&gt;=75%,"Y","N")</f>
        <v>Y</v>
      </c>
      <c r="G1907" t="str">
        <f>IF(VLOOKUP($B1907,'Working final'!$A$4:$BU$2260,71,0)&gt;=30%,"Y","N")</f>
        <v>Y</v>
      </c>
      <c r="H1907" t="str">
        <f>IF(OR(VLOOKUP($B1907,'Working final'!$A$4:$BU$2260,72,0)&gt;=75%,VLOOKUP($B1907,'Working final'!$A$4:$BU$2260,73,0)&gt;=75%),"Y","N")</f>
        <v>Y</v>
      </c>
      <c r="I1907" s="4" t="str">
        <f t="shared" si="29"/>
        <v>Accept</v>
      </c>
      <c r="J1907" s="1">
        <f>VLOOKUP($B1907,'Working final'!$A$4:$BU$2260,50,0)</f>
        <v>45016</v>
      </c>
    </row>
    <row r="1908" spans="1:10" hidden="1" x14ac:dyDescent="0.25">
      <c r="A1908">
        <v>1906</v>
      </c>
      <c r="B1908" t="s">
        <v>4164</v>
      </c>
      <c r="C1908" t="str">
        <f>IF(VLOOKUP($B1908,'Working final'!$A$4:$BU$2260,50,0)&gt;=DATE(2022,3,31),"Y","N")</f>
        <v>N</v>
      </c>
      <c r="D1908" t="str">
        <f>IF(VLOOKUP($B1908,'Working final'!$A$4:$BU$2260,51,0)&gt;=1,"Y","N")</f>
        <v>N</v>
      </c>
      <c r="E1908" t="str">
        <f>IF(VLOOKUP($B1908,'Working final'!$A$4:$BU$2260,51,0)&lt;200,"Y","N")</f>
        <v>Y</v>
      </c>
      <c r="F1908" t="str">
        <f>IF(VLOOKUP($B1908,'Working final'!$A$4:$BU$2260,70,0)&gt;=75%,"Y","N")</f>
        <v>N</v>
      </c>
      <c r="G1908" t="str">
        <f>IF(VLOOKUP($B1908,'Working final'!$A$4:$BU$2260,71,0)&gt;=30%,"Y","N")</f>
        <v>N</v>
      </c>
      <c r="H1908" t="str">
        <f>IF(OR(VLOOKUP($B1908,'Working final'!$A$4:$BU$2260,72,0)&gt;=75%,VLOOKUP($B1908,'Working final'!$A$4:$BU$2260,73,0)&gt;=75%),"Y","N")</f>
        <v>N</v>
      </c>
      <c r="I1908" s="4" t="str">
        <f t="shared" si="29"/>
        <v>Reject</v>
      </c>
      <c r="J1908" s="1">
        <f>VLOOKUP($B1908,'Working final'!$A$4:$BU$2260,50,0)</f>
        <v>0</v>
      </c>
    </row>
    <row r="1909" spans="1:10" hidden="1" x14ac:dyDescent="0.25">
      <c r="A1909">
        <v>1907</v>
      </c>
      <c r="B1909" t="s">
        <v>4168</v>
      </c>
      <c r="C1909" t="str">
        <f>IF(VLOOKUP($B1909,'Working final'!$A$4:$BU$2260,50,0)&gt;=DATE(2022,3,31),"Y","N")</f>
        <v>N</v>
      </c>
      <c r="D1909" t="str">
        <f>IF(VLOOKUP($B1909,'Working final'!$A$4:$BU$2260,51,0)&gt;=1,"Y","N")</f>
        <v>N</v>
      </c>
      <c r="E1909" t="str">
        <f>IF(VLOOKUP($B1909,'Working final'!$A$4:$BU$2260,51,0)&lt;200,"Y","N")</f>
        <v>Y</v>
      </c>
      <c r="F1909" t="str">
        <f>IF(VLOOKUP($B1909,'Working final'!$A$4:$BU$2260,70,0)&gt;=75%,"Y","N")</f>
        <v>N</v>
      </c>
      <c r="G1909" t="str">
        <f>IF(VLOOKUP($B1909,'Working final'!$A$4:$BU$2260,71,0)&gt;=30%,"Y","N")</f>
        <v>N</v>
      </c>
      <c r="H1909" t="str">
        <f>IF(OR(VLOOKUP($B1909,'Working final'!$A$4:$BU$2260,72,0)&gt;=75%,VLOOKUP($B1909,'Working final'!$A$4:$BU$2260,73,0)&gt;=75%),"Y","N")</f>
        <v>N</v>
      </c>
      <c r="I1909" s="4" t="str">
        <f t="shared" si="29"/>
        <v>Reject</v>
      </c>
      <c r="J1909" s="1">
        <f>VLOOKUP($B1909,'Working final'!$A$4:$BU$2260,50,0)</f>
        <v>0</v>
      </c>
    </row>
    <row r="1910" spans="1:10" hidden="1" x14ac:dyDescent="0.25">
      <c r="A1910">
        <v>1908</v>
      </c>
      <c r="B1910" t="s">
        <v>4171</v>
      </c>
      <c r="C1910" t="str">
        <f>IF(VLOOKUP($B1910,'Working final'!$A$4:$BU$2260,50,0)&gt;=DATE(2022,3,31),"Y","N")</f>
        <v>Y</v>
      </c>
      <c r="D1910" t="str">
        <f>IF(VLOOKUP($B1910,'Working final'!$A$4:$BU$2260,51,0)&gt;=1,"Y","N")</f>
        <v>Y</v>
      </c>
      <c r="E1910" t="str">
        <f>IF(VLOOKUP($B1910,'Working final'!$A$4:$BU$2260,51,0)&lt;200,"Y","N")</f>
        <v>N</v>
      </c>
      <c r="F1910" t="str">
        <f>IF(VLOOKUP($B1910,'Working final'!$A$4:$BU$2260,70,0)&gt;=75%,"Y","N")</f>
        <v>Y</v>
      </c>
      <c r="G1910" t="str">
        <f>IF(VLOOKUP($B1910,'Working final'!$A$4:$BU$2260,71,0)&gt;=30%,"Y","N")</f>
        <v>Y</v>
      </c>
      <c r="H1910" t="str">
        <f>IF(OR(VLOOKUP($B1910,'Working final'!$A$4:$BU$2260,72,0)&gt;=75%,VLOOKUP($B1910,'Working final'!$A$4:$BU$2260,73,0)&gt;=75%),"Y","N")</f>
        <v>Y</v>
      </c>
      <c r="I1910" s="4" t="str">
        <f t="shared" si="29"/>
        <v>Reject</v>
      </c>
      <c r="J1910" s="1">
        <f>VLOOKUP($B1910,'Working final'!$A$4:$BU$2260,50,0)</f>
        <v>45016</v>
      </c>
    </row>
    <row r="1911" spans="1:10" hidden="1" x14ac:dyDescent="0.25">
      <c r="A1911">
        <v>1909</v>
      </c>
      <c r="B1911" t="s">
        <v>4172</v>
      </c>
      <c r="C1911" t="str">
        <f>IF(VLOOKUP($B1911,'Working final'!$A$4:$BU$2260,50,0)&gt;=DATE(2022,3,31),"Y","N")</f>
        <v>Y</v>
      </c>
      <c r="D1911" t="str">
        <f>IF(VLOOKUP($B1911,'Working final'!$A$4:$BU$2260,51,0)&gt;=1,"Y","N")</f>
        <v>Y</v>
      </c>
      <c r="E1911" t="str">
        <f>IF(VLOOKUP($B1911,'Working final'!$A$4:$BU$2260,51,0)&lt;200,"Y","N")</f>
        <v>N</v>
      </c>
      <c r="F1911" t="str">
        <f>IF(VLOOKUP($B1911,'Working final'!$A$4:$BU$2260,70,0)&gt;=75%,"Y","N")</f>
        <v>Y</v>
      </c>
      <c r="G1911" t="str">
        <f>IF(VLOOKUP($B1911,'Working final'!$A$4:$BU$2260,71,0)&gt;=30%,"Y","N")</f>
        <v>Y</v>
      </c>
      <c r="H1911" t="str">
        <f>IF(OR(VLOOKUP($B1911,'Working final'!$A$4:$BU$2260,72,0)&gt;=75%,VLOOKUP($B1911,'Working final'!$A$4:$BU$2260,73,0)&gt;=75%),"Y","N")</f>
        <v>Y</v>
      </c>
      <c r="I1911" s="4" t="str">
        <f t="shared" si="29"/>
        <v>Reject</v>
      </c>
      <c r="J1911" s="1">
        <f>VLOOKUP($B1911,'Working final'!$A$4:$BU$2260,50,0)</f>
        <v>45016</v>
      </c>
    </row>
    <row r="1912" spans="1:10" hidden="1" x14ac:dyDescent="0.25">
      <c r="A1912">
        <v>1910</v>
      </c>
      <c r="B1912" t="s">
        <v>4173</v>
      </c>
      <c r="C1912" t="str">
        <f>IF(VLOOKUP($B1912,'Working final'!$A$4:$BU$2260,50,0)&gt;=DATE(2022,3,31),"Y","N")</f>
        <v>Y</v>
      </c>
      <c r="D1912" t="str">
        <f>IF(VLOOKUP($B1912,'Working final'!$A$4:$BU$2260,51,0)&gt;=1,"Y","N")</f>
        <v>Y</v>
      </c>
      <c r="E1912" t="str">
        <f>IF(VLOOKUP($B1912,'Working final'!$A$4:$BU$2260,51,0)&lt;200,"Y","N")</f>
        <v>Y</v>
      </c>
      <c r="F1912" t="str">
        <f>IF(VLOOKUP($B1912,'Working final'!$A$4:$BU$2260,70,0)&gt;=75%,"Y","N")</f>
        <v>N</v>
      </c>
      <c r="G1912" t="str">
        <f>IF(VLOOKUP($B1912,'Working final'!$A$4:$BU$2260,71,0)&gt;=30%,"Y","N")</f>
        <v>N</v>
      </c>
      <c r="H1912" t="str">
        <f>IF(OR(VLOOKUP($B1912,'Working final'!$A$4:$BU$2260,72,0)&gt;=75%,VLOOKUP($B1912,'Working final'!$A$4:$BU$2260,73,0)&gt;=75%),"Y","N")</f>
        <v>N</v>
      </c>
      <c r="I1912" s="4" t="str">
        <f t="shared" si="29"/>
        <v>Reject</v>
      </c>
      <c r="J1912" s="1">
        <f>VLOOKUP($B1912,'Working final'!$A$4:$BU$2260,50,0)</f>
        <v>45016</v>
      </c>
    </row>
    <row r="1913" spans="1:10" hidden="1" x14ac:dyDescent="0.25">
      <c r="A1913">
        <v>1911</v>
      </c>
      <c r="B1913" t="s">
        <v>4178</v>
      </c>
      <c r="C1913" t="str">
        <f>IF(VLOOKUP($B1913,'Working final'!$A$4:$BU$2260,50,0)&gt;=DATE(2022,3,31),"Y","N")</f>
        <v>N</v>
      </c>
      <c r="D1913" t="str">
        <f>IF(VLOOKUP($B1913,'Working final'!$A$4:$BU$2260,51,0)&gt;=1,"Y","N")</f>
        <v>N</v>
      </c>
      <c r="E1913" t="str">
        <f>IF(VLOOKUP($B1913,'Working final'!$A$4:$BU$2260,51,0)&lt;200,"Y","N")</f>
        <v>Y</v>
      </c>
      <c r="F1913" t="str">
        <f>IF(VLOOKUP($B1913,'Working final'!$A$4:$BU$2260,70,0)&gt;=75%,"Y","N")</f>
        <v>N</v>
      </c>
      <c r="G1913" t="str">
        <f>IF(VLOOKUP($B1913,'Working final'!$A$4:$BU$2260,71,0)&gt;=30%,"Y","N")</f>
        <v>N</v>
      </c>
      <c r="H1913" t="str">
        <f>IF(OR(VLOOKUP($B1913,'Working final'!$A$4:$BU$2260,72,0)&gt;=75%,VLOOKUP($B1913,'Working final'!$A$4:$BU$2260,73,0)&gt;=75%),"Y","N")</f>
        <v>N</v>
      </c>
      <c r="I1913" s="4" t="str">
        <f t="shared" si="29"/>
        <v>Reject</v>
      </c>
      <c r="J1913" s="1">
        <f>VLOOKUP($B1913,'Working final'!$A$4:$BU$2260,50,0)</f>
        <v>0</v>
      </c>
    </row>
    <row r="1914" spans="1:10" hidden="1" x14ac:dyDescent="0.25">
      <c r="A1914">
        <v>1912</v>
      </c>
      <c r="B1914" t="s">
        <v>4179</v>
      </c>
      <c r="C1914" t="str">
        <f>IF(VLOOKUP($B1914,'Working final'!$A$4:$BU$2260,50,0)&gt;=DATE(2022,3,31),"Y","N")</f>
        <v>Y</v>
      </c>
      <c r="D1914" t="str">
        <f>IF(VLOOKUP($B1914,'Working final'!$A$4:$BU$2260,51,0)&gt;=1,"Y","N")</f>
        <v>Y</v>
      </c>
      <c r="E1914" t="str">
        <f>IF(VLOOKUP($B1914,'Working final'!$A$4:$BU$2260,51,0)&lt;200,"Y","N")</f>
        <v>N</v>
      </c>
      <c r="F1914" t="str">
        <f>IF(VLOOKUP($B1914,'Working final'!$A$4:$BU$2260,70,0)&gt;=75%,"Y","N")</f>
        <v>Y</v>
      </c>
      <c r="G1914" t="str">
        <f>IF(VLOOKUP($B1914,'Working final'!$A$4:$BU$2260,71,0)&gt;=30%,"Y","N")</f>
        <v>Y</v>
      </c>
      <c r="H1914" t="str">
        <f>IF(OR(VLOOKUP($B1914,'Working final'!$A$4:$BU$2260,72,0)&gt;=75%,VLOOKUP($B1914,'Working final'!$A$4:$BU$2260,73,0)&gt;=75%),"Y","N")</f>
        <v>Y</v>
      </c>
      <c r="I1914" s="4" t="str">
        <f t="shared" si="29"/>
        <v>Reject</v>
      </c>
      <c r="J1914" s="1">
        <f>VLOOKUP($B1914,'Working final'!$A$4:$BU$2260,50,0)</f>
        <v>45016</v>
      </c>
    </row>
    <row r="1915" spans="1:10" hidden="1" x14ac:dyDescent="0.25">
      <c r="A1915">
        <v>1913</v>
      </c>
      <c r="B1915" t="s">
        <v>4180</v>
      </c>
      <c r="C1915" t="str">
        <f>IF(VLOOKUP($B1915,'Working final'!$A$4:$BU$2260,50,0)&gt;=DATE(2022,3,31),"Y","N")</f>
        <v>N</v>
      </c>
      <c r="D1915" t="str">
        <f>IF(VLOOKUP($B1915,'Working final'!$A$4:$BU$2260,51,0)&gt;=1,"Y","N")</f>
        <v>N</v>
      </c>
      <c r="E1915" t="str">
        <f>IF(VLOOKUP($B1915,'Working final'!$A$4:$BU$2260,51,0)&lt;200,"Y","N")</f>
        <v>Y</v>
      </c>
      <c r="F1915" t="str">
        <f>IF(VLOOKUP($B1915,'Working final'!$A$4:$BU$2260,70,0)&gt;=75%,"Y","N")</f>
        <v>N</v>
      </c>
      <c r="G1915" t="str">
        <f>IF(VLOOKUP($B1915,'Working final'!$A$4:$BU$2260,71,0)&gt;=30%,"Y","N")</f>
        <v>N</v>
      </c>
      <c r="H1915" t="str">
        <f>IF(OR(VLOOKUP($B1915,'Working final'!$A$4:$BU$2260,72,0)&gt;=75%,VLOOKUP($B1915,'Working final'!$A$4:$BU$2260,73,0)&gt;=75%),"Y","N")</f>
        <v>N</v>
      </c>
      <c r="I1915" s="4" t="str">
        <f t="shared" si="29"/>
        <v>Reject</v>
      </c>
      <c r="J1915" s="1">
        <f>VLOOKUP($B1915,'Working final'!$A$4:$BU$2260,50,0)</f>
        <v>0</v>
      </c>
    </row>
    <row r="1916" spans="1:10" hidden="1" x14ac:dyDescent="0.25">
      <c r="A1916">
        <v>1914</v>
      </c>
      <c r="B1916" t="s">
        <v>4182</v>
      </c>
      <c r="C1916" t="str">
        <f>IF(VLOOKUP($B1916,'Working final'!$A$4:$BU$2260,50,0)&gt;=DATE(2022,3,31),"Y","N")</f>
        <v>N</v>
      </c>
      <c r="D1916" t="str">
        <f>IF(VLOOKUP($B1916,'Working final'!$A$4:$BU$2260,51,0)&gt;=1,"Y","N")</f>
        <v>N</v>
      </c>
      <c r="E1916" t="str">
        <f>IF(VLOOKUP($B1916,'Working final'!$A$4:$BU$2260,51,0)&lt;200,"Y","N")</f>
        <v>Y</v>
      </c>
      <c r="F1916" t="str">
        <f>IF(VLOOKUP($B1916,'Working final'!$A$4:$BU$2260,70,0)&gt;=75%,"Y","N")</f>
        <v>N</v>
      </c>
      <c r="G1916" t="str">
        <f>IF(VLOOKUP($B1916,'Working final'!$A$4:$BU$2260,71,0)&gt;=30%,"Y","N")</f>
        <v>N</v>
      </c>
      <c r="H1916" t="str">
        <f>IF(OR(VLOOKUP($B1916,'Working final'!$A$4:$BU$2260,72,0)&gt;=75%,VLOOKUP($B1916,'Working final'!$A$4:$BU$2260,73,0)&gt;=75%),"Y","N")</f>
        <v>N</v>
      </c>
      <c r="I1916" s="4" t="str">
        <f t="shared" si="29"/>
        <v>Reject</v>
      </c>
      <c r="J1916" s="1">
        <f>VLOOKUP($B1916,'Working final'!$A$4:$BU$2260,50,0)</f>
        <v>0</v>
      </c>
    </row>
    <row r="1917" spans="1:10" hidden="1" x14ac:dyDescent="0.25">
      <c r="A1917">
        <v>1915</v>
      </c>
      <c r="B1917" t="s">
        <v>4183</v>
      </c>
      <c r="C1917" t="str">
        <f>IF(VLOOKUP($B1917,'Working final'!$A$4:$BU$2260,50,0)&gt;=DATE(2022,3,31),"Y","N")</f>
        <v>Y</v>
      </c>
      <c r="D1917" t="str">
        <f>IF(VLOOKUP($B1917,'Working final'!$A$4:$BU$2260,51,0)&gt;=1,"Y","N")</f>
        <v>Y</v>
      </c>
      <c r="E1917" t="str">
        <f>IF(VLOOKUP($B1917,'Working final'!$A$4:$BU$2260,51,0)&lt;200,"Y","N")</f>
        <v>Y</v>
      </c>
      <c r="F1917" t="str">
        <f>IF(VLOOKUP($B1917,'Working final'!$A$4:$BU$2260,70,0)&gt;=75%,"Y","N")</f>
        <v>Y</v>
      </c>
      <c r="G1917" t="str">
        <f>IF(VLOOKUP($B1917,'Working final'!$A$4:$BU$2260,71,0)&gt;=30%,"Y","N")</f>
        <v>Y</v>
      </c>
      <c r="H1917" t="str">
        <f>IF(OR(VLOOKUP($B1917,'Working final'!$A$4:$BU$2260,72,0)&gt;=75%,VLOOKUP($B1917,'Working final'!$A$4:$BU$2260,73,0)&gt;=75%),"Y","N")</f>
        <v>N</v>
      </c>
      <c r="I1917" s="4" t="str">
        <f t="shared" si="29"/>
        <v>Reject</v>
      </c>
      <c r="J1917" s="1">
        <f>VLOOKUP($B1917,'Working final'!$A$4:$BU$2260,50,0)</f>
        <v>45016</v>
      </c>
    </row>
    <row r="1918" spans="1:10" hidden="1" x14ac:dyDescent="0.25">
      <c r="A1918">
        <v>1916</v>
      </c>
      <c r="B1918" t="s">
        <v>4185</v>
      </c>
      <c r="C1918" t="str">
        <f>IF(VLOOKUP($B1918,'Working final'!$A$4:$BU$2260,50,0)&gt;=DATE(2022,3,31),"Y","N")</f>
        <v>Y</v>
      </c>
      <c r="D1918" t="str">
        <f>IF(VLOOKUP($B1918,'Working final'!$A$4:$BU$2260,51,0)&gt;=1,"Y","N")</f>
        <v>Y</v>
      </c>
      <c r="E1918" t="str">
        <f>IF(VLOOKUP($B1918,'Working final'!$A$4:$BU$2260,51,0)&lt;200,"Y","N")</f>
        <v>N</v>
      </c>
      <c r="F1918" t="str">
        <f>IF(VLOOKUP($B1918,'Working final'!$A$4:$BU$2260,70,0)&gt;=75%,"Y","N")</f>
        <v>Y</v>
      </c>
      <c r="G1918" t="str">
        <f>IF(VLOOKUP($B1918,'Working final'!$A$4:$BU$2260,71,0)&gt;=30%,"Y","N")</f>
        <v>Y</v>
      </c>
      <c r="H1918" t="str">
        <f>IF(OR(VLOOKUP($B1918,'Working final'!$A$4:$BU$2260,72,0)&gt;=75%,VLOOKUP($B1918,'Working final'!$A$4:$BU$2260,73,0)&gt;=75%),"Y","N")</f>
        <v>N</v>
      </c>
      <c r="I1918" s="4" t="str">
        <f t="shared" si="29"/>
        <v>Reject</v>
      </c>
      <c r="J1918" s="1">
        <f>VLOOKUP($B1918,'Working final'!$A$4:$BU$2260,50,0)</f>
        <v>45016</v>
      </c>
    </row>
    <row r="1919" spans="1:10" hidden="1" x14ac:dyDescent="0.25">
      <c r="A1919">
        <v>1917</v>
      </c>
      <c r="B1919" t="s">
        <v>4186</v>
      </c>
      <c r="C1919" t="str">
        <f>IF(VLOOKUP($B1919,'Working final'!$A$4:$BU$2260,50,0)&gt;=DATE(2022,3,31),"Y","N")</f>
        <v>Y</v>
      </c>
      <c r="D1919" t="str">
        <f>IF(VLOOKUP($B1919,'Working final'!$A$4:$BU$2260,51,0)&gt;=1,"Y","N")</f>
        <v>Y</v>
      </c>
      <c r="E1919" t="str">
        <f>IF(VLOOKUP($B1919,'Working final'!$A$4:$BU$2260,51,0)&lt;200,"Y","N")</f>
        <v>Y</v>
      </c>
      <c r="F1919" t="str">
        <f>IF(VLOOKUP($B1919,'Working final'!$A$4:$BU$2260,70,0)&gt;=75%,"Y","N")</f>
        <v>Y</v>
      </c>
      <c r="G1919" t="str">
        <f>IF(VLOOKUP($B1919,'Working final'!$A$4:$BU$2260,71,0)&gt;=30%,"Y","N")</f>
        <v>Y</v>
      </c>
      <c r="H1919" t="str">
        <f>IF(OR(VLOOKUP($B1919,'Working final'!$A$4:$BU$2260,72,0)&gt;=75%,VLOOKUP($B1919,'Working final'!$A$4:$BU$2260,73,0)&gt;=75%),"Y","N")</f>
        <v>N</v>
      </c>
      <c r="I1919" s="4" t="str">
        <f t="shared" si="29"/>
        <v>Reject</v>
      </c>
      <c r="J1919" s="1">
        <f>VLOOKUP($B1919,'Working final'!$A$4:$BU$2260,50,0)</f>
        <v>45016</v>
      </c>
    </row>
    <row r="1920" spans="1:10" x14ac:dyDescent="0.25">
      <c r="A1920">
        <v>1918</v>
      </c>
      <c r="B1920" t="s">
        <v>4187</v>
      </c>
      <c r="C1920" t="str">
        <f>IF(VLOOKUP($B1920,'Working final'!$A$4:$BU$2260,50,0)&gt;=DATE(2022,3,31),"Y","N")</f>
        <v>Y</v>
      </c>
      <c r="D1920" t="str">
        <f>IF(VLOOKUP($B1920,'Working final'!$A$4:$BU$2260,51,0)&gt;=1,"Y","N")</f>
        <v>Y</v>
      </c>
      <c r="E1920" t="str">
        <f>IF(VLOOKUP($B1920,'Working final'!$A$4:$BU$2260,51,0)&lt;200,"Y","N")</f>
        <v>Y</v>
      </c>
      <c r="F1920" t="str">
        <f>IF(VLOOKUP($B1920,'Working final'!$A$4:$BU$2260,70,0)&gt;=75%,"Y","N")</f>
        <v>Y</v>
      </c>
      <c r="G1920" t="str">
        <f>IF(VLOOKUP($B1920,'Working final'!$A$4:$BU$2260,71,0)&gt;=30%,"Y","N")</f>
        <v>Y</v>
      </c>
      <c r="H1920" t="str">
        <f>IF(OR(VLOOKUP($B1920,'Working final'!$A$4:$BU$2260,72,0)&gt;=75%,VLOOKUP($B1920,'Working final'!$A$4:$BU$2260,73,0)&gt;=75%),"Y","N")</f>
        <v>Y</v>
      </c>
      <c r="I1920" s="4" t="str">
        <f t="shared" si="29"/>
        <v>Accept</v>
      </c>
      <c r="J1920" s="1">
        <f>VLOOKUP($B1920,'Working final'!$A$4:$BU$2260,50,0)</f>
        <v>45016</v>
      </c>
    </row>
    <row r="1921" spans="1:10" hidden="1" x14ac:dyDescent="0.25">
      <c r="A1921">
        <v>1919</v>
      </c>
      <c r="B1921" t="s">
        <v>4191</v>
      </c>
      <c r="C1921" t="str">
        <f>IF(VLOOKUP($B1921,'Working final'!$A$4:$BU$2260,50,0)&gt;=DATE(2022,3,31),"Y","N")</f>
        <v>Y</v>
      </c>
      <c r="D1921" t="str">
        <f>IF(VLOOKUP($B1921,'Working final'!$A$4:$BU$2260,51,0)&gt;=1,"Y","N")</f>
        <v>Y</v>
      </c>
      <c r="E1921" t="str">
        <f>IF(VLOOKUP($B1921,'Working final'!$A$4:$BU$2260,51,0)&lt;200,"Y","N")</f>
        <v>N</v>
      </c>
      <c r="F1921" t="str">
        <f>IF(VLOOKUP($B1921,'Working final'!$A$4:$BU$2260,70,0)&gt;=75%,"Y","N")</f>
        <v>Y</v>
      </c>
      <c r="G1921" t="str">
        <f>IF(VLOOKUP($B1921,'Working final'!$A$4:$BU$2260,71,0)&gt;=30%,"Y","N")</f>
        <v>Y</v>
      </c>
      <c r="H1921" t="str">
        <f>IF(OR(VLOOKUP($B1921,'Working final'!$A$4:$BU$2260,72,0)&gt;=75%,VLOOKUP($B1921,'Working final'!$A$4:$BU$2260,73,0)&gt;=75%),"Y","N")</f>
        <v>N</v>
      </c>
      <c r="I1921" s="4" t="str">
        <f t="shared" si="29"/>
        <v>Reject</v>
      </c>
      <c r="J1921" s="1">
        <f>VLOOKUP($B1921,'Working final'!$A$4:$BU$2260,50,0)</f>
        <v>45016</v>
      </c>
    </row>
    <row r="1922" spans="1:10" hidden="1" x14ac:dyDescent="0.25">
      <c r="A1922">
        <v>1920</v>
      </c>
      <c r="B1922" t="s">
        <v>4193</v>
      </c>
      <c r="C1922" t="str">
        <f>IF(VLOOKUP($B1922,'Working final'!$A$4:$BU$2260,50,0)&gt;=DATE(2022,3,31),"Y","N")</f>
        <v>Y</v>
      </c>
      <c r="D1922" t="str">
        <f>IF(VLOOKUP($B1922,'Working final'!$A$4:$BU$2260,51,0)&gt;=1,"Y","N")</f>
        <v>Y</v>
      </c>
      <c r="E1922" t="str">
        <f>IF(VLOOKUP($B1922,'Working final'!$A$4:$BU$2260,51,0)&lt;200,"Y","N")</f>
        <v>N</v>
      </c>
      <c r="F1922" t="str">
        <f>IF(VLOOKUP($B1922,'Working final'!$A$4:$BU$2260,70,0)&gt;=75%,"Y","N")</f>
        <v>Y</v>
      </c>
      <c r="G1922" t="str">
        <f>IF(VLOOKUP($B1922,'Working final'!$A$4:$BU$2260,71,0)&gt;=30%,"Y","N")</f>
        <v>Y</v>
      </c>
      <c r="H1922" t="str">
        <f>IF(OR(VLOOKUP($B1922,'Working final'!$A$4:$BU$2260,72,0)&gt;=75%,VLOOKUP($B1922,'Working final'!$A$4:$BU$2260,73,0)&gt;=75%),"Y","N")</f>
        <v>Y</v>
      </c>
      <c r="I1922" s="4" t="str">
        <f t="shared" si="29"/>
        <v>Reject</v>
      </c>
      <c r="J1922" s="1">
        <f>VLOOKUP($B1922,'Working final'!$A$4:$BU$2260,50,0)</f>
        <v>45016</v>
      </c>
    </row>
    <row r="1923" spans="1:10" hidden="1" x14ac:dyDescent="0.25">
      <c r="A1923">
        <v>1921</v>
      </c>
      <c r="B1923" t="s">
        <v>4195</v>
      </c>
      <c r="C1923" t="str">
        <f>IF(VLOOKUP($B1923,'Working final'!$A$4:$BU$2260,50,0)&gt;=DATE(2022,3,31),"Y","N")</f>
        <v>Y</v>
      </c>
      <c r="D1923" t="str">
        <f>IF(VLOOKUP($B1923,'Working final'!$A$4:$BU$2260,51,0)&gt;=1,"Y","N")</f>
        <v>Y</v>
      </c>
      <c r="E1923" t="str">
        <f>IF(VLOOKUP($B1923,'Working final'!$A$4:$BU$2260,51,0)&lt;200,"Y","N")</f>
        <v>N</v>
      </c>
      <c r="F1923" t="str">
        <f>IF(VLOOKUP($B1923,'Working final'!$A$4:$BU$2260,70,0)&gt;=75%,"Y","N")</f>
        <v>Y</v>
      </c>
      <c r="G1923" t="str">
        <f>IF(VLOOKUP($B1923,'Working final'!$A$4:$BU$2260,71,0)&gt;=30%,"Y","N")</f>
        <v>Y</v>
      </c>
      <c r="H1923" t="str">
        <f>IF(OR(VLOOKUP($B1923,'Working final'!$A$4:$BU$2260,72,0)&gt;=75%,VLOOKUP($B1923,'Working final'!$A$4:$BU$2260,73,0)&gt;=75%),"Y","N")</f>
        <v>N</v>
      </c>
      <c r="I1923" s="4" t="str">
        <f t="shared" si="29"/>
        <v>Reject</v>
      </c>
      <c r="J1923" s="1">
        <f>VLOOKUP($B1923,'Working final'!$A$4:$BU$2260,50,0)</f>
        <v>45016</v>
      </c>
    </row>
    <row r="1924" spans="1:10" hidden="1" x14ac:dyDescent="0.25">
      <c r="A1924">
        <v>1922</v>
      </c>
      <c r="B1924" t="s">
        <v>4196</v>
      </c>
      <c r="C1924" t="str">
        <f>IF(VLOOKUP($B1924,'Working final'!$A$4:$BU$2260,50,0)&gt;=DATE(2022,3,31),"Y","N")</f>
        <v>Y</v>
      </c>
      <c r="D1924" t="str">
        <f>IF(VLOOKUP($B1924,'Working final'!$A$4:$BU$2260,51,0)&gt;=1,"Y","N")</f>
        <v>Y</v>
      </c>
      <c r="E1924" t="str">
        <f>IF(VLOOKUP($B1924,'Working final'!$A$4:$BU$2260,51,0)&lt;200,"Y","N")</f>
        <v>N</v>
      </c>
      <c r="F1924" t="str">
        <f>IF(VLOOKUP($B1924,'Working final'!$A$4:$BU$2260,70,0)&gt;=75%,"Y","N")</f>
        <v>Y</v>
      </c>
      <c r="G1924" t="str">
        <f>IF(VLOOKUP($B1924,'Working final'!$A$4:$BU$2260,71,0)&gt;=30%,"Y","N")</f>
        <v>Y</v>
      </c>
      <c r="H1924" t="str">
        <f>IF(OR(VLOOKUP($B1924,'Working final'!$A$4:$BU$2260,72,0)&gt;=75%,VLOOKUP($B1924,'Working final'!$A$4:$BU$2260,73,0)&gt;=75%),"Y","N")</f>
        <v>N</v>
      </c>
      <c r="I1924" s="4" t="str">
        <f t="shared" ref="I1924:I1987" si="30">IF(AND(C1924="Y",D1924="Y",E1924="Y",F1924="Y",G1924="Y",H1924="Y"),"Accept","Reject")</f>
        <v>Reject</v>
      </c>
      <c r="J1924" s="1">
        <f>VLOOKUP($B1924,'Working final'!$A$4:$BU$2260,50,0)</f>
        <v>45016</v>
      </c>
    </row>
    <row r="1925" spans="1:10" hidden="1" x14ac:dyDescent="0.25">
      <c r="A1925">
        <v>1923</v>
      </c>
      <c r="B1925" t="s">
        <v>4197</v>
      </c>
      <c r="C1925" t="str">
        <f>IF(VLOOKUP($B1925,'Working final'!$A$4:$BU$2260,50,0)&gt;=DATE(2022,3,31),"Y","N")</f>
        <v>N</v>
      </c>
      <c r="D1925" t="str">
        <f>IF(VLOOKUP($B1925,'Working final'!$A$4:$BU$2260,51,0)&gt;=1,"Y","N")</f>
        <v>N</v>
      </c>
      <c r="E1925" t="str">
        <f>IF(VLOOKUP($B1925,'Working final'!$A$4:$BU$2260,51,0)&lt;200,"Y","N")</f>
        <v>Y</v>
      </c>
      <c r="F1925" t="str">
        <f>IF(VLOOKUP($B1925,'Working final'!$A$4:$BU$2260,70,0)&gt;=75%,"Y","N")</f>
        <v>N</v>
      </c>
      <c r="G1925" t="str">
        <f>IF(VLOOKUP($B1925,'Working final'!$A$4:$BU$2260,71,0)&gt;=30%,"Y","N")</f>
        <v>N</v>
      </c>
      <c r="H1925" t="str">
        <f>IF(OR(VLOOKUP($B1925,'Working final'!$A$4:$BU$2260,72,0)&gt;=75%,VLOOKUP($B1925,'Working final'!$A$4:$BU$2260,73,0)&gt;=75%),"Y","N")</f>
        <v>N</v>
      </c>
      <c r="I1925" s="4" t="str">
        <f t="shared" si="30"/>
        <v>Reject</v>
      </c>
      <c r="J1925" s="1">
        <f>VLOOKUP($B1925,'Working final'!$A$4:$BU$2260,50,0)</f>
        <v>0</v>
      </c>
    </row>
    <row r="1926" spans="1:10" hidden="1" x14ac:dyDescent="0.25">
      <c r="A1926">
        <v>1924</v>
      </c>
      <c r="B1926" t="s">
        <v>4199</v>
      </c>
      <c r="C1926" t="str">
        <f>IF(VLOOKUP($B1926,'Working final'!$A$4:$BU$2260,50,0)&gt;=DATE(2022,3,31),"Y","N")</f>
        <v>N</v>
      </c>
      <c r="D1926" t="str">
        <f>IF(VLOOKUP($B1926,'Working final'!$A$4:$BU$2260,51,0)&gt;=1,"Y","N")</f>
        <v>N</v>
      </c>
      <c r="E1926" t="str">
        <f>IF(VLOOKUP($B1926,'Working final'!$A$4:$BU$2260,51,0)&lt;200,"Y","N")</f>
        <v>Y</v>
      </c>
      <c r="F1926" t="str">
        <f>IF(VLOOKUP($B1926,'Working final'!$A$4:$BU$2260,70,0)&gt;=75%,"Y","N")</f>
        <v>N</v>
      </c>
      <c r="G1926" t="str">
        <f>IF(VLOOKUP($B1926,'Working final'!$A$4:$BU$2260,71,0)&gt;=30%,"Y","N")</f>
        <v>N</v>
      </c>
      <c r="H1926" t="str">
        <f>IF(OR(VLOOKUP($B1926,'Working final'!$A$4:$BU$2260,72,0)&gt;=75%,VLOOKUP($B1926,'Working final'!$A$4:$BU$2260,73,0)&gt;=75%),"Y","N")</f>
        <v>N</v>
      </c>
      <c r="I1926" s="4" t="str">
        <f t="shared" si="30"/>
        <v>Reject</v>
      </c>
      <c r="J1926" s="1">
        <f>VLOOKUP($B1926,'Working final'!$A$4:$BU$2260,50,0)</f>
        <v>0</v>
      </c>
    </row>
    <row r="1927" spans="1:10" hidden="1" x14ac:dyDescent="0.25">
      <c r="A1927">
        <v>1925</v>
      </c>
      <c r="B1927" t="s">
        <v>4200</v>
      </c>
      <c r="C1927" t="str">
        <f>IF(VLOOKUP($B1927,'Working final'!$A$4:$BU$2260,50,0)&gt;=DATE(2022,3,31),"Y","N")</f>
        <v>Y</v>
      </c>
      <c r="D1927" t="str">
        <f>IF(VLOOKUP($B1927,'Working final'!$A$4:$BU$2260,51,0)&gt;=1,"Y","N")</f>
        <v>Y</v>
      </c>
      <c r="E1927" t="str">
        <f>IF(VLOOKUP($B1927,'Working final'!$A$4:$BU$2260,51,0)&lt;200,"Y","N")</f>
        <v>Y</v>
      </c>
      <c r="F1927" t="str">
        <f>IF(VLOOKUP($B1927,'Working final'!$A$4:$BU$2260,70,0)&gt;=75%,"Y","N")</f>
        <v>Y</v>
      </c>
      <c r="G1927" t="str">
        <f>IF(VLOOKUP($B1927,'Working final'!$A$4:$BU$2260,71,0)&gt;=30%,"Y","N")</f>
        <v>Y</v>
      </c>
      <c r="H1927" t="str">
        <f>IF(OR(VLOOKUP($B1927,'Working final'!$A$4:$BU$2260,72,0)&gt;=75%,VLOOKUP($B1927,'Working final'!$A$4:$BU$2260,73,0)&gt;=75%),"Y","N")</f>
        <v>N</v>
      </c>
      <c r="I1927" s="4" t="str">
        <f t="shared" si="30"/>
        <v>Reject</v>
      </c>
      <c r="J1927" s="1">
        <f>VLOOKUP($B1927,'Working final'!$A$4:$BU$2260,50,0)</f>
        <v>45016</v>
      </c>
    </row>
    <row r="1928" spans="1:10" x14ac:dyDescent="0.25">
      <c r="A1928">
        <v>1926</v>
      </c>
      <c r="B1928" t="s">
        <v>4201</v>
      </c>
      <c r="C1928" t="str">
        <f>IF(VLOOKUP($B1928,'Working final'!$A$4:$BU$2260,50,0)&gt;=DATE(2022,3,31),"Y","N")</f>
        <v>Y</v>
      </c>
      <c r="D1928" t="str">
        <f>IF(VLOOKUP($B1928,'Working final'!$A$4:$BU$2260,51,0)&gt;=1,"Y","N")</f>
        <v>Y</v>
      </c>
      <c r="E1928" t="str">
        <f>IF(VLOOKUP($B1928,'Working final'!$A$4:$BU$2260,51,0)&lt;200,"Y","N")</f>
        <v>Y</v>
      </c>
      <c r="F1928" t="str">
        <f>IF(VLOOKUP($B1928,'Working final'!$A$4:$BU$2260,70,0)&gt;=75%,"Y","N")</f>
        <v>Y</v>
      </c>
      <c r="G1928" t="str">
        <f>IF(VLOOKUP($B1928,'Working final'!$A$4:$BU$2260,71,0)&gt;=30%,"Y","N")</f>
        <v>Y</v>
      </c>
      <c r="H1928" t="str">
        <f>IF(OR(VLOOKUP($B1928,'Working final'!$A$4:$BU$2260,72,0)&gt;=75%,VLOOKUP($B1928,'Working final'!$A$4:$BU$2260,73,0)&gt;=75%),"Y","N")</f>
        <v>Y</v>
      </c>
      <c r="I1928" s="4" t="str">
        <f t="shared" si="30"/>
        <v>Accept</v>
      </c>
      <c r="J1928" s="1">
        <f>VLOOKUP($B1928,'Working final'!$A$4:$BU$2260,50,0)</f>
        <v>45016</v>
      </c>
    </row>
    <row r="1929" spans="1:10" hidden="1" x14ac:dyDescent="0.25">
      <c r="A1929">
        <v>1927</v>
      </c>
      <c r="B1929" t="s">
        <v>4202</v>
      </c>
      <c r="C1929" t="str">
        <f>IF(VLOOKUP($B1929,'Working final'!$A$4:$BU$2260,50,0)&gt;=DATE(2022,3,31),"Y","N")</f>
        <v>Y</v>
      </c>
      <c r="D1929" t="str">
        <f>IF(VLOOKUP($B1929,'Working final'!$A$4:$BU$2260,51,0)&gt;=1,"Y","N")</f>
        <v>Y</v>
      </c>
      <c r="E1929" t="str">
        <f>IF(VLOOKUP($B1929,'Working final'!$A$4:$BU$2260,51,0)&lt;200,"Y","N")</f>
        <v>N</v>
      </c>
      <c r="F1929" t="str">
        <f>IF(VLOOKUP($B1929,'Working final'!$A$4:$BU$2260,70,0)&gt;=75%,"Y","N")</f>
        <v>Y</v>
      </c>
      <c r="G1929" t="str">
        <f>IF(VLOOKUP($B1929,'Working final'!$A$4:$BU$2260,71,0)&gt;=30%,"Y","N")</f>
        <v>Y</v>
      </c>
      <c r="H1929" t="str">
        <f>IF(OR(VLOOKUP($B1929,'Working final'!$A$4:$BU$2260,72,0)&gt;=75%,VLOOKUP($B1929,'Working final'!$A$4:$BU$2260,73,0)&gt;=75%),"Y","N")</f>
        <v>Y</v>
      </c>
      <c r="I1929" s="4" t="str">
        <f t="shared" si="30"/>
        <v>Reject</v>
      </c>
      <c r="J1929" s="1">
        <f>VLOOKUP($B1929,'Working final'!$A$4:$BU$2260,50,0)</f>
        <v>45016</v>
      </c>
    </row>
    <row r="1930" spans="1:10" hidden="1" x14ac:dyDescent="0.25">
      <c r="A1930">
        <v>1928</v>
      </c>
      <c r="B1930" t="s">
        <v>4204</v>
      </c>
      <c r="C1930" t="str">
        <f>IF(VLOOKUP($B1930,'Working final'!$A$4:$BU$2260,50,0)&gt;=DATE(2022,3,31),"Y","N")</f>
        <v>Y</v>
      </c>
      <c r="D1930" t="str">
        <f>IF(VLOOKUP($B1930,'Working final'!$A$4:$BU$2260,51,0)&gt;=1,"Y","N")</f>
        <v>Y</v>
      </c>
      <c r="E1930" t="str">
        <f>IF(VLOOKUP($B1930,'Working final'!$A$4:$BU$2260,51,0)&lt;200,"Y","N")</f>
        <v>Y</v>
      </c>
      <c r="F1930" t="str">
        <f>IF(VLOOKUP($B1930,'Working final'!$A$4:$BU$2260,70,0)&gt;=75%,"Y","N")</f>
        <v>Y</v>
      </c>
      <c r="G1930" t="str">
        <f>IF(VLOOKUP($B1930,'Working final'!$A$4:$BU$2260,71,0)&gt;=30%,"Y","N")</f>
        <v>Y</v>
      </c>
      <c r="H1930" t="str">
        <f>IF(OR(VLOOKUP($B1930,'Working final'!$A$4:$BU$2260,72,0)&gt;=75%,VLOOKUP($B1930,'Working final'!$A$4:$BU$2260,73,0)&gt;=75%),"Y","N")</f>
        <v>N</v>
      </c>
      <c r="I1930" s="4" t="str">
        <f t="shared" si="30"/>
        <v>Reject</v>
      </c>
      <c r="J1930" s="1">
        <f>VLOOKUP($B1930,'Working final'!$A$4:$BU$2260,50,0)</f>
        <v>45016</v>
      </c>
    </row>
    <row r="1931" spans="1:10" hidden="1" x14ac:dyDescent="0.25">
      <c r="A1931">
        <v>1929</v>
      </c>
      <c r="B1931" t="s">
        <v>4205</v>
      </c>
      <c r="C1931" t="str">
        <f>IF(VLOOKUP($B1931,'Working final'!$A$4:$BU$2260,50,0)&gt;=DATE(2022,3,31),"Y","N")</f>
        <v>Y</v>
      </c>
      <c r="D1931" t="str">
        <f>IF(VLOOKUP($B1931,'Working final'!$A$4:$BU$2260,51,0)&gt;=1,"Y","N")</f>
        <v>Y</v>
      </c>
      <c r="E1931" t="str">
        <f>IF(VLOOKUP($B1931,'Working final'!$A$4:$BU$2260,51,0)&lt;200,"Y","N")</f>
        <v>N</v>
      </c>
      <c r="F1931" t="str">
        <f>IF(VLOOKUP($B1931,'Working final'!$A$4:$BU$2260,70,0)&gt;=75%,"Y","N")</f>
        <v>Y</v>
      </c>
      <c r="G1931" t="str">
        <f>IF(VLOOKUP($B1931,'Working final'!$A$4:$BU$2260,71,0)&gt;=30%,"Y","N")</f>
        <v>Y</v>
      </c>
      <c r="H1931" t="str">
        <f>IF(OR(VLOOKUP($B1931,'Working final'!$A$4:$BU$2260,72,0)&gt;=75%,VLOOKUP($B1931,'Working final'!$A$4:$BU$2260,73,0)&gt;=75%),"Y","N")</f>
        <v>Y</v>
      </c>
      <c r="I1931" s="4" t="str">
        <f t="shared" si="30"/>
        <v>Reject</v>
      </c>
      <c r="J1931" s="1">
        <f>VLOOKUP($B1931,'Working final'!$A$4:$BU$2260,50,0)</f>
        <v>45016</v>
      </c>
    </row>
    <row r="1932" spans="1:10" hidden="1" x14ac:dyDescent="0.25">
      <c r="A1932">
        <v>1930</v>
      </c>
      <c r="B1932" t="s">
        <v>4206</v>
      </c>
      <c r="C1932" t="str">
        <f>IF(VLOOKUP($B1932,'Working final'!$A$4:$BU$2260,50,0)&gt;=DATE(2022,3,31),"Y","N")</f>
        <v>Y</v>
      </c>
      <c r="D1932" t="str">
        <f>IF(VLOOKUP($B1932,'Working final'!$A$4:$BU$2260,51,0)&gt;=1,"Y","N")</f>
        <v>Y</v>
      </c>
      <c r="E1932" t="str">
        <f>IF(VLOOKUP($B1932,'Working final'!$A$4:$BU$2260,51,0)&lt;200,"Y","N")</f>
        <v>Y</v>
      </c>
      <c r="F1932" t="str">
        <f>IF(VLOOKUP($B1932,'Working final'!$A$4:$BU$2260,70,0)&gt;=75%,"Y","N")</f>
        <v>N</v>
      </c>
      <c r="G1932" t="str">
        <f>IF(VLOOKUP($B1932,'Working final'!$A$4:$BU$2260,71,0)&gt;=30%,"Y","N")</f>
        <v>Y</v>
      </c>
      <c r="H1932" t="str">
        <f>IF(OR(VLOOKUP($B1932,'Working final'!$A$4:$BU$2260,72,0)&gt;=75%,VLOOKUP($B1932,'Working final'!$A$4:$BU$2260,73,0)&gt;=75%),"Y","N")</f>
        <v>N</v>
      </c>
      <c r="I1932" s="4" t="str">
        <f t="shared" si="30"/>
        <v>Reject</v>
      </c>
      <c r="J1932" s="1">
        <f>VLOOKUP($B1932,'Working final'!$A$4:$BU$2260,50,0)</f>
        <v>45016</v>
      </c>
    </row>
    <row r="1933" spans="1:10" x14ac:dyDescent="0.25">
      <c r="A1933">
        <v>1931</v>
      </c>
      <c r="B1933" t="s">
        <v>4213</v>
      </c>
      <c r="C1933" t="str">
        <f>IF(VLOOKUP($B1933,'Working final'!$A$4:$BU$2260,50,0)&gt;=DATE(2022,3,31),"Y","N")</f>
        <v>Y</v>
      </c>
      <c r="D1933" t="str">
        <f>IF(VLOOKUP($B1933,'Working final'!$A$4:$BU$2260,51,0)&gt;=1,"Y","N")</f>
        <v>Y</v>
      </c>
      <c r="E1933" t="str">
        <f>IF(VLOOKUP($B1933,'Working final'!$A$4:$BU$2260,51,0)&lt;200,"Y","N")</f>
        <v>Y</v>
      </c>
      <c r="F1933" t="str">
        <f>IF(VLOOKUP($B1933,'Working final'!$A$4:$BU$2260,70,0)&gt;=75%,"Y","N")</f>
        <v>Y</v>
      </c>
      <c r="G1933" t="str">
        <f>IF(VLOOKUP($B1933,'Working final'!$A$4:$BU$2260,71,0)&gt;=30%,"Y","N")</f>
        <v>Y</v>
      </c>
      <c r="H1933" t="str">
        <f>IF(OR(VLOOKUP($B1933,'Working final'!$A$4:$BU$2260,72,0)&gt;=75%,VLOOKUP($B1933,'Working final'!$A$4:$BU$2260,73,0)&gt;=75%),"Y","N")</f>
        <v>Y</v>
      </c>
      <c r="I1933" s="4" t="str">
        <f t="shared" si="30"/>
        <v>Accept</v>
      </c>
      <c r="J1933" s="1">
        <f>VLOOKUP($B1933,'Working final'!$A$4:$BU$2260,50,0)</f>
        <v>45016</v>
      </c>
    </row>
    <row r="1934" spans="1:10" hidden="1" x14ac:dyDescent="0.25">
      <c r="A1934">
        <v>1932</v>
      </c>
      <c r="B1934" t="s">
        <v>4214</v>
      </c>
      <c r="C1934" t="str">
        <f>IF(VLOOKUP($B1934,'Working final'!$A$4:$BU$2260,50,0)&gt;=DATE(2022,3,31),"Y","N")</f>
        <v>N</v>
      </c>
      <c r="D1934" t="str">
        <f>IF(VLOOKUP($B1934,'Working final'!$A$4:$BU$2260,51,0)&gt;=1,"Y","N")</f>
        <v>N</v>
      </c>
      <c r="E1934" t="str">
        <f>IF(VLOOKUP($B1934,'Working final'!$A$4:$BU$2260,51,0)&lt;200,"Y","N")</f>
        <v>Y</v>
      </c>
      <c r="F1934" t="str">
        <f>IF(VLOOKUP($B1934,'Working final'!$A$4:$BU$2260,70,0)&gt;=75%,"Y","N")</f>
        <v>N</v>
      </c>
      <c r="G1934" t="str">
        <f>IF(VLOOKUP($B1934,'Working final'!$A$4:$BU$2260,71,0)&gt;=30%,"Y","N")</f>
        <v>N</v>
      </c>
      <c r="H1934" t="str">
        <f>IF(OR(VLOOKUP($B1934,'Working final'!$A$4:$BU$2260,72,0)&gt;=75%,VLOOKUP($B1934,'Working final'!$A$4:$BU$2260,73,0)&gt;=75%),"Y","N")</f>
        <v>N</v>
      </c>
      <c r="I1934" s="4" t="str">
        <f t="shared" si="30"/>
        <v>Reject</v>
      </c>
      <c r="J1934" s="1">
        <f>VLOOKUP($B1934,'Working final'!$A$4:$BU$2260,50,0)</f>
        <v>0</v>
      </c>
    </row>
    <row r="1935" spans="1:10" hidden="1" x14ac:dyDescent="0.25">
      <c r="A1935">
        <v>1933</v>
      </c>
      <c r="B1935" t="s">
        <v>4216</v>
      </c>
      <c r="C1935" t="str">
        <f>IF(VLOOKUP($B1935,'Working final'!$A$4:$BU$2260,50,0)&gt;=DATE(2022,3,31),"Y","N")</f>
        <v>N</v>
      </c>
      <c r="D1935" t="str">
        <f>IF(VLOOKUP($B1935,'Working final'!$A$4:$BU$2260,51,0)&gt;=1,"Y","N")</f>
        <v>N</v>
      </c>
      <c r="E1935" t="str">
        <f>IF(VLOOKUP($B1935,'Working final'!$A$4:$BU$2260,51,0)&lt;200,"Y","N")</f>
        <v>Y</v>
      </c>
      <c r="F1935" t="str">
        <f>IF(VLOOKUP($B1935,'Working final'!$A$4:$BU$2260,70,0)&gt;=75%,"Y","N")</f>
        <v>N</v>
      </c>
      <c r="G1935" t="str">
        <f>IF(VLOOKUP($B1935,'Working final'!$A$4:$BU$2260,71,0)&gt;=30%,"Y","N")</f>
        <v>N</v>
      </c>
      <c r="H1935" t="str">
        <f>IF(OR(VLOOKUP($B1935,'Working final'!$A$4:$BU$2260,72,0)&gt;=75%,VLOOKUP($B1935,'Working final'!$A$4:$BU$2260,73,0)&gt;=75%),"Y","N")</f>
        <v>N</v>
      </c>
      <c r="I1935" s="4" t="str">
        <f t="shared" si="30"/>
        <v>Reject</v>
      </c>
      <c r="J1935" s="1">
        <f>VLOOKUP($B1935,'Working final'!$A$4:$BU$2260,50,0)</f>
        <v>0</v>
      </c>
    </row>
    <row r="1936" spans="1:10" hidden="1" x14ac:dyDescent="0.25">
      <c r="A1936">
        <v>1934</v>
      </c>
      <c r="B1936" t="s">
        <v>4219</v>
      </c>
      <c r="C1936" t="str">
        <f>IF(VLOOKUP($B1936,'Working final'!$A$4:$BU$2260,50,0)&gt;=DATE(2022,3,31),"Y","N")</f>
        <v>Y</v>
      </c>
      <c r="D1936" t="str">
        <f>IF(VLOOKUP($B1936,'Working final'!$A$4:$BU$2260,51,0)&gt;=1,"Y","N")</f>
        <v>Y</v>
      </c>
      <c r="E1936" t="str">
        <f>IF(VLOOKUP($B1936,'Working final'!$A$4:$BU$2260,51,0)&lt;200,"Y","N")</f>
        <v>Y</v>
      </c>
      <c r="F1936" t="str">
        <f>IF(VLOOKUP($B1936,'Working final'!$A$4:$BU$2260,70,0)&gt;=75%,"Y","N")</f>
        <v>Y</v>
      </c>
      <c r="G1936" t="str">
        <f>IF(VLOOKUP($B1936,'Working final'!$A$4:$BU$2260,71,0)&gt;=30%,"Y","N")</f>
        <v>N</v>
      </c>
      <c r="H1936" t="str">
        <f>IF(OR(VLOOKUP($B1936,'Working final'!$A$4:$BU$2260,72,0)&gt;=75%,VLOOKUP($B1936,'Working final'!$A$4:$BU$2260,73,0)&gt;=75%),"Y","N")</f>
        <v>N</v>
      </c>
      <c r="I1936" s="4" t="str">
        <f t="shared" si="30"/>
        <v>Reject</v>
      </c>
      <c r="J1936" s="1">
        <f>VLOOKUP($B1936,'Working final'!$A$4:$BU$2260,50,0)</f>
        <v>45016</v>
      </c>
    </row>
    <row r="1937" spans="1:10" hidden="1" x14ac:dyDescent="0.25">
      <c r="A1937">
        <v>1935</v>
      </c>
      <c r="B1937" t="s">
        <v>4220</v>
      </c>
      <c r="C1937" t="str">
        <f>IF(VLOOKUP($B1937,'Working final'!$A$4:$BU$2260,50,0)&gt;=DATE(2022,3,31),"Y","N")</f>
        <v>Y</v>
      </c>
      <c r="D1937" t="str">
        <f>IF(VLOOKUP($B1937,'Working final'!$A$4:$BU$2260,51,0)&gt;=1,"Y","N")</f>
        <v>Y</v>
      </c>
      <c r="E1937" t="str">
        <f>IF(VLOOKUP($B1937,'Working final'!$A$4:$BU$2260,51,0)&lt;200,"Y","N")</f>
        <v>Y</v>
      </c>
      <c r="F1937" t="str">
        <f>IF(VLOOKUP($B1937,'Working final'!$A$4:$BU$2260,70,0)&gt;=75%,"Y","N")</f>
        <v>Y</v>
      </c>
      <c r="G1937" t="str">
        <f>IF(VLOOKUP($B1937,'Working final'!$A$4:$BU$2260,71,0)&gt;=30%,"Y","N")</f>
        <v>Y</v>
      </c>
      <c r="H1937" t="str">
        <f>IF(OR(VLOOKUP($B1937,'Working final'!$A$4:$BU$2260,72,0)&gt;=75%,VLOOKUP($B1937,'Working final'!$A$4:$BU$2260,73,0)&gt;=75%),"Y","N")</f>
        <v>N</v>
      </c>
      <c r="I1937" s="4" t="str">
        <f t="shared" si="30"/>
        <v>Reject</v>
      </c>
      <c r="J1937" s="1">
        <f>VLOOKUP($B1937,'Working final'!$A$4:$BU$2260,50,0)</f>
        <v>45016</v>
      </c>
    </row>
    <row r="1938" spans="1:10" hidden="1" x14ac:dyDescent="0.25">
      <c r="A1938">
        <v>1936</v>
      </c>
      <c r="B1938" t="s">
        <v>4221</v>
      </c>
      <c r="C1938" t="str">
        <f>IF(VLOOKUP($B1938,'Working final'!$A$4:$BU$2260,50,0)&gt;=DATE(2022,3,31),"Y","N")</f>
        <v>Y</v>
      </c>
      <c r="D1938" t="str">
        <f>IF(VLOOKUP($B1938,'Working final'!$A$4:$BU$2260,51,0)&gt;=1,"Y","N")</f>
        <v>Y</v>
      </c>
      <c r="E1938" t="str">
        <f>IF(VLOOKUP($B1938,'Working final'!$A$4:$BU$2260,51,0)&lt;200,"Y","N")</f>
        <v>Y</v>
      </c>
      <c r="F1938" t="str">
        <f>IF(VLOOKUP($B1938,'Working final'!$A$4:$BU$2260,70,0)&gt;=75%,"Y","N")</f>
        <v>N</v>
      </c>
      <c r="G1938" t="str">
        <f>IF(VLOOKUP($B1938,'Working final'!$A$4:$BU$2260,71,0)&gt;=30%,"Y","N")</f>
        <v>N</v>
      </c>
      <c r="H1938" t="str">
        <f>IF(OR(VLOOKUP($B1938,'Working final'!$A$4:$BU$2260,72,0)&gt;=75%,VLOOKUP($B1938,'Working final'!$A$4:$BU$2260,73,0)&gt;=75%),"Y","N")</f>
        <v>N</v>
      </c>
      <c r="I1938" s="4" t="str">
        <f t="shared" si="30"/>
        <v>Reject</v>
      </c>
      <c r="J1938" s="1">
        <f>VLOOKUP($B1938,'Working final'!$A$4:$BU$2260,50,0)</f>
        <v>44651</v>
      </c>
    </row>
    <row r="1939" spans="1:10" hidden="1" x14ac:dyDescent="0.25">
      <c r="A1939">
        <v>1937</v>
      </c>
      <c r="B1939" t="s">
        <v>4222</v>
      </c>
      <c r="C1939" t="str">
        <f>IF(VLOOKUP($B1939,'Working final'!$A$4:$BU$2260,50,0)&gt;=DATE(2022,3,31),"Y","N")</f>
        <v>Y</v>
      </c>
      <c r="D1939" t="str">
        <f>IF(VLOOKUP($B1939,'Working final'!$A$4:$BU$2260,51,0)&gt;=1,"Y","N")</f>
        <v>Y</v>
      </c>
      <c r="E1939" t="str">
        <f>IF(VLOOKUP($B1939,'Working final'!$A$4:$BU$2260,51,0)&lt;200,"Y","N")</f>
        <v>N</v>
      </c>
      <c r="F1939" t="str">
        <f>IF(VLOOKUP($B1939,'Working final'!$A$4:$BU$2260,70,0)&gt;=75%,"Y","N")</f>
        <v>Y</v>
      </c>
      <c r="G1939" t="str">
        <f>IF(VLOOKUP($B1939,'Working final'!$A$4:$BU$2260,71,0)&gt;=30%,"Y","N")</f>
        <v>Y</v>
      </c>
      <c r="H1939" t="str">
        <f>IF(OR(VLOOKUP($B1939,'Working final'!$A$4:$BU$2260,72,0)&gt;=75%,VLOOKUP($B1939,'Working final'!$A$4:$BU$2260,73,0)&gt;=75%),"Y","N")</f>
        <v>N</v>
      </c>
      <c r="I1939" s="4" t="str">
        <f t="shared" si="30"/>
        <v>Reject</v>
      </c>
      <c r="J1939" s="1">
        <f>VLOOKUP($B1939,'Working final'!$A$4:$BU$2260,50,0)</f>
        <v>45016</v>
      </c>
    </row>
    <row r="1940" spans="1:10" hidden="1" x14ac:dyDescent="0.25">
      <c r="A1940">
        <v>1938</v>
      </c>
      <c r="B1940" t="s">
        <v>4223</v>
      </c>
      <c r="C1940" t="str">
        <f>IF(VLOOKUP($B1940,'Working final'!$A$4:$BU$2260,50,0)&gt;=DATE(2022,3,31),"Y","N")</f>
        <v>N</v>
      </c>
      <c r="D1940" t="str">
        <f>IF(VLOOKUP($B1940,'Working final'!$A$4:$BU$2260,51,0)&gt;=1,"Y","N")</f>
        <v>N</v>
      </c>
      <c r="E1940" t="str">
        <f>IF(VLOOKUP($B1940,'Working final'!$A$4:$BU$2260,51,0)&lt;200,"Y","N")</f>
        <v>Y</v>
      </c>
      <c r="F1940" t="str">
        <f>IF(VLOOKUP($B1940,'Working final'!$A$4:$BU$2260,70,0)&gt;=75%,"Y","N")</f>
        <v>N</v>
      </c>
      <c r="G1940" t="str">
        <f>IF(VLOOKUP($B1940,'Working final'!$A$4:$BU$2260,71,0)&gt;=30%,"Y","N")</f>
        <v>N</v>
      </c>
      <c r="H1940" t="str">
        <f>IF(OR(VLOOKUP($B1940,'Working final'!$A$4:$BU$2260,72,0)&gt;=75%,VLOOKUP($B1940,'Working final'!$A$4:$BU$2260,73,0)&gt;=75%),"Y","N")</f>
        <v>N</v>
      </c>
      <c r="I1940" s="4" t="str">
        <f t="shared" si="30"/>
        <v>Reject</v>
      </c>
      <c r="J1940" s="1">
        <f>VLOOKUP($B1940,'Working final'!$A$4:$BU$2260,50,0)</f>
        <v>0</v>
      </c>
    </row>
    <row r="1941" spans="1:10" hidden="1" x14ac:dyDescent="0.25">
      <c r="A1941">
        <v>1939</v>
      </c>
      <c r="B1941" t="s">
        <v>4225</v>
      </c>
      <c r="C1941" t="str">
        <f>IF(VLOOKUP($B1941,'Working final'!$A$4:$BU$2260,50,0)&gt;=DATE(2022,3,31),"Y","N")</f>
        <v>Y</v>
      </c>
      <c r="D1941" t="str">
        <f>IF(VLOOKUP($B1941,'Working final'!$A$4:$BU$2260,51,0)&gt;=1,"Y","N")</f>
        <v>Y</v>
      </c>
      <c r="E1941" t="str">
        <f>IF(VLOOKUP($B1941,'Working final'!$A$4:$BU$2260,51,0)&lt;200,"Y","N")</f>
        <v>N</v>
      </c>
      <c r="F1941" t="str">
        <f>IF(VLOOKUP($B1941,'Working final'!$A$4:$BU$2260,70,0)&gt;=75%,"Y","N")</f>
        <v>Y</v>
      </c>
      <c r="G1941" t="str">
        <f>IF(VLOOKUP($B1941,'Working final'!$A$4:$BU$2260,71,0)&gt;=30%,"Y","N")</f>
        <v>Y</v>
      </c>
      <c r="H1941" t="str">
        <f>IF(OR(VLOOKUP($B1941,'Working final'!$A$4:$BU$2260,72,0)&gt;=75%,VLOOKUP($B1941,'Working final'!$A$4:$BU$2260,73,0)&gt;=75%),"Y","N")</f>
        <v>Y</v>
      </c>
      <c r="I1941" s="4" t="str">
        <f t="shared" si="30"/>
        <v>Reject</v>
      </c>
      <c r="J1941" s="1">
        <f>VLOOKUP($B1941,'Working final'!$A$4:$BU$2260,50,0)</f>
        <v>45016</v>
      </c>
    </row>
    <row r="1942" spans="1:10" hidden="1" x14ac:dyDescent="0.25">
      <c r="A1942">
        <v>1940</v>
      </c>
      <c r="B1942" t="s">
        <v>4227</v>
      </c>
      <c r="C1942" t="str">
        <f>IF(VLOOKUP($B1942,'Working final'!$A$4:$BU$2260,50,0)&gt;=DATE(2022,3,31),"Y","N")</f>
        <v>N</v>
      </c>
      <c r="D1942" t="str">
        <f>IF(VLOOKUP($B1942,'Working final'!$A$4:$BU$2260,51,0)&gt;=1,"Y","N")</f>
        <v>N</v>
      </c>
      <c r="E1942" t="str">
        <f>IF(VLOOKUP($B1942,'Working final'!$A$4:$BU$2260,51,0)&lt;200,"Y","N")</f>
        <v>Y</v>
      </c>
      <c r="F1942" t="str">
        <f>IF(VLOOKUP($B1942,'Working final'!$A$4:$BU$2260,70,0)&gt;=75%,"Y","N")</f>
        <v>N</v>
      </c>
      <c r="G1942" t="str">
        <f>IF(VLOOKUP($B1942,'Working final'!$A$4:$BU$2260,71,0)&gt;=30%,"Y","N")</f>
        <v>N</v>
      </c>
      <c r="H1942" t="str">
        <f>IF(OR(VLOOKUP($B1942,'Working final'!$A$4:$BU$2260,72,0)&gt;=75%,VLOOKUP($B1942,'Working final'!$A$4:$BU$2260,73,0)&gt;=75%),"Y","N")</f>
        <v>N</v>
      </c>
      <c r="I1942" s="4" t="str">
        <f t="shared" si="30"/>
        <v>Reject</v>
      </c>
      <c r="J1942" s="1">
        <f>VLOOKUP($B1942,'Working final'!$A$4:$BU$2260,50,0)</f>
        <v>0</v>
      </c>
    </row>
    <row r="1943" spans="1:10" hidden="1" x14ac:dyDescent="0.25">
      <c r="A1943">
        <v>1941</v>
      </c>
      <c r="B1943" t="s">
        <v>4229</v>
      </c>
      <c r="C1943" t="s">
        <v>4974</v>
      </c>
      <c r="D1943" t="str">
        <f>IF(VLOOKUP($B1943,'Working final'!$A$4:$BU$2260,51,0)&gt;=1,"Y","N")</f>
        <v>Y</v>
      </c>
      <c r="E1943" t="str">
        <f>IF(VLOOKUP($B1943,'Working final'!$A$4:$BU$2260,51,0)&lt;200,"Y","N")</f>
        <v>Y</v>
      </c>
      <c r="F1943" t="str">
        <f>IF(VLOOKUP($B1943,'Working final'!$A$4:$BU$2260,70,0)&gt;=75%,"Y","N")</f>
        <v>Y</v>
      </c>
      <c r="G1943" t="str">
        <f>IF(VLOOKUP($B1943,'Working final'!$A$4:$BU$2260,71,0)&gt;=30%,"Y","N")</f>
        <v>Y</v>
      </c>
      <c r="H1943" t="str">
        <f>IF(OR(VLOOKUP($B1943,'Working final'!$A$4:$BU$2260,72,0)&gt;=75%,VLOOKUP($B1943,'Working final'!$A$4:$BU$2260,73,0)&gt;=75%),"Y","N")</f>
        <v>Y</v>
      </c>
      <c r="I1943" s="4" t="str">
        <f t="shared" si="30"/>
        <v>Reject</v>
      </c>
      <c r="J1943" s="1">
        <f>VLOOKUP($B1943,'Working final'!$A$4:$BU$2260,50,0)</f>
        <v>45291</v>
      </c>
    </row>
    <row r="1944" spans="1:10" hidden="1" x14ac:dyDescent="0.25">
      <c r="A1944">
        <v>1942</v>
      </c>
      <c r="B1944" t="s">
        <v>4231</v>
      </c>
      <c r="C1944" t="str">
        <f>IF(VLOOKUP($B1944,'Working final'!$A$4:$BU$2260,50,0)&gt;=DATE(2022,3,31),"Y","N")</f>
        <v>N</v>
      </c>
      <c r="D1944" t="str">
        <f>IF(VLOOKUP($B1944,'Working final'!$A$4:$BU$2260,51,0)&gt;=1,"Y","N")</f>
        <v>N</v>
      </c>
      <c r="E1944" t="str">
        <f>IF(VLOOKUP($B1944,'Working final'!$A$4:$BU$2260,51,0)&lt;200,"Y","N")</f>
        <v>Y</v>
      </c>
      <c r="F1944" t="str">
        <f>IF(VLOOKUP($B1944,'Working final'!$A$4:$BU$2260,70,0)&gt;=75%,"Y","N")</f>
        <v>N</v>
      </c>
      <c r="G1944" t="str">
        <f>IF(VLOOKUP($B1944,'Working final'!$A$4:$BU$2260,71,0)&gt;=30%,"Y","N")</f>
        <v>N</v>
      </c>
      <c r="H1944" t="str">
        <f>IF(OR(VLOOKUP($B1944,'Working final'!$A$4:$BU$2260,72,0)&gt;=75%,VLOOKUP($B1944,'Working final'!$A$4:$BU$2260,73,0)&gt;=75%),"Y","N")</f>
        <v>N</v>
      </c>
      <c r="I1944" s="4" t="str">
        <f t="shared" si="30"/>
        <v>Reject</v>
      </c>
      <c r="J1944" s="1">
        <f>VLOOKUP($B1944,'Working final'!$A$4:$BU$2260,50,0)</f>
        <v>0</v>
      </c>
    </row>
    <row r="1945" spans="1:10" hidden="1" x14ac:dyDescent="0.25">
      <c r="A1945">
        <v>1943</v>
      </c>
      <c r="B1945" t="s">
        <v>4233</v>
      </c>
      <c r="C1945" t="str">
        <f>IF(VLOOKUP($B1945,'Working final'!$A$4:$BU$2260,50,0)&gt;=DATE(2022,3,31),"Y","N")</f>
        <v>N</v>
      </c>
      <c r="D1945" t="str">
        <f>IF(VLOOKUP($B1945,'Working final'!$A$4:$BU$2260,51,0)&gt;=1,"Y","N")</f>
        <v>N</v>
      </c>
      <c r="E1945" t="str">
        <f>IF(VLOOKUP($B1945,'Working final'!$A$4:$BU$2260,51,0)&lt;200,"Y","N")</f>
        <v>Y</v>
      </c>
      <c r="F1945" t="str">
        <f>IF(VLOOKUP($B1945,'Working final'!$A$4:$BU$2260,70,0)&gt;=75%,"Y","N")</f>
        <v>N</v>
      </c>
      <c r="G1945" t="str">
        <f>IF(VLOOKUP($B1945,'Working final'!$A$4:$BU$2260,71,0)&gt;=30%,"Y","N")</f>
        <v>N</v>
      </c>
      <c r="H1945" t="str">
        <f>IF(OR(VLOOKUP($B1945,'Working final'!$A$4:$BU$2260,72,0)&gt;=75%,VLOOKUP($B1945,'Working final'!$A$4:$BU$2260,73,0)&gt;=75%),"Y","N")</f>
        <v>N</v>
      </c>
      <c r="I1945" s="4" t="str">
        <f t="shared" si="30"/>
        <v>Reject</v>
      </c>
      <c r="J1945" s="1">
        <f>VLOOKUP($B1945,'Working final'!$A$4:$BU$2260,50,0)</f>
        <v>0</v>
      </c>
    </row>
    <row r="1946" spans="1:10" hidden="1" x14ac:dyDescent="0.25">
      <c r="A1946">
        <v>1944</v>
      </c>
      <c r="B1946" t="s">
        <v>4237</v>
      </c>
      <c r="C1946" t="str">
        <f>IF(VLOOKUP($B1946,'Working final'!$A$4:$BU$2260,50,0)&gt;=DATE(2022,3,31),"Y","N")</f>
        <v>Y</v>
      </c>
      <c r="D1946" t="str">
        <f>IF(VLOOKUP($B1946,'Working final'!$A$4:$BU$2260,51,0)&gt;=1,"Y","N")</f>
        <v>Y</v>
      </c>
      <c r="E1946" t="str">
        <f>IF(VLOOKUP($B1946,'Working final'!$A$4:$BU$2260,51,0)&lt;200,"Y","N")</f>
        <v>N</v>
      </c>
      <c r="F1946" t="str">
        <f>IF(VLOOKUP($B1946,'Working final'!$A$4:$BU$2260,70,0)&gt;=75%,"Y","N")</f>
        <v>Y</v>
      </c>
      <c r="G1946" t="str">
        <f>IF(VLOOKUP($B1946,'Working final'!$A$4:$BU$2260,71,0)&gt;=30%,"Y","N")</f>
        <v>Y</v>
      </c>
      <c r="H1946" t="str">
        <f>IF(OR(VLOOKUP($B1946,'Working final'!$A$4:$BU$2260,72,0)&gt;=75%,VLOOKUP($B1946,'Working final'!$A$4:$BU$2260,73,0)&gt;=75%),"Y","N")</f>
        <v>N</v>
      </c>
      <c r="I1946" s="4" t="str">
        <f t="shared" si="30"/>
        <v>Reject</v>
      </c>
      <c r="J1946" s="1">
        <f>VLOOKUP($B1946,'Working final'!$A$4:$BU$2260,50,0)</f>
        <v>45016</v>
      </c>
    </row>
    <row r="1947" spans="1:10" hidden="1" x14ac:dyDescent="0.25">
      <c r="A1947">
        <v>1945</v>
      </c>
      <c r="B1947" t="s">
        <v>4234</v>
      </c>
      <c r="C1947" t="str">
        <f>IF(VLOOKUP($B1947,'Working final'!$A$4:$BU$2260,50,0)&gt;=DATE(2022,3,31),"Y","N")</f>
        <v>Y</v>
      </c>
      <c r="D1947" t="str">
        <f>IF(VLOOKUP($B1947,'Working final'!$A$4:$BU$2260,51,0)&gt;=1,"Y","N")</f>
        <v>Y</v>
      </c>
      <c r="E1947" t="str">
        <f>IF(VLOOKUP($B1947,'Working final'!$A$4:$BU$2260,51,0)&lt;200,"Y","N")</f>
        <v>N</v>
      </c>
      <c r="F1947" t="str">
        <f>IF(VLOOKUP($B1947,'Working final'!$A$4:$BU$2260,70,0)&gt;=75%,"Y","N")</f>
        <v>Y</v>
      </c>
      <c r="G1947" t="str">
        <f>IF(VLOOKUP($B1947,'Working final'!$A$4:$BU$2260,71,0)&gt;=30%,"Y","N")</f>
        <v>Y</v>
      </c>
      <c r="H1947" t="str">
        <f>IF(OR(VLOOKUP($B1947,'Working final'!$A$4:$BU$2260,72,0)&gt;=75%,VLOOKUP($B1947,'Working final'!$A$4:$BU$2260,73,0)&gt;=75%),"Y","N")</f>
        <v>N</v>
      </c>
      <c r="I1947" s="4" t="str">
        <f t="shared" si="30"/>
        <v>Reject</v>
      </c>
      <c r="J1947" s="1">
        <f>VLOOKUP($B1947,'Working final'!$A$4:$BU$2260,50,0)</f>
        <v>45016</v>
      </c>
    </row>
    <row r="1948" spans="1:10" hidden="1" x14ac:dyDescent="0.25">
      <c r="A1948">
        <v>1946</v>
      </c>
      <c r="B1948" t="s">
        <v>4235</v>
      </c>
      <c r="C1948" t="str">
        <f>IF(VLOOKUP($B1948,'Working final'!$A$4:$BU$2260,50,0)&gt;=DATE(2022,3,31),"Y","N")</f>
        <v>Y</v>
      </c>
      <c r="D1948" t="str">
        <f>IF(VLOOKUP($B1948,'Working final'!$A$4:$BU$2260,51,0)&gt;=1,"Y","N")</f>
        <v>Y</v>
      </c>
      <c r="E1948" t="str">
        <f>IF(VLOOKUP($B1948,'Working final'!$A$4:$BU$2260,51,0)&lt;200,"Y","N")</f>
        <v>Y</v>
      </c>
      <c r="F1948" t="str">
        <f>IF(VLOOKUP($B1948,'Working final'!$A$4:$BU$2260,70,0)&gt;=75%,"Y","N")</f>
        <v>Y</v>
      </c>
      <c r="G1948" t="str">
        <f>IF(VLOOKUP($B1948,'Working final'!$A$4:$BU$2260,71,0)&gt;=30%,"Y","N")</f>
        <v>Y</v>
      </c>
      <c r="H1948" t="str">
        <f>IF(OR(VLOOKUP($B1948,'Working final'!$A$4:$BU$2260,72,0)&gt;=75%,VLOOKUP($B1948,'Working final'!$A$4:$BU$2260,73,0)&gt;=75%),"Y","N")</f>
        <v>N</v>
      </c>
      <c r="I1948" s="4" t="str">
        <f t="shared" si="30"/>
        <v>Reject</v>
      </c>
      <c r="J1948" s="1">
        <f>VLOOKUP($B1948,'Working final'!$A$4:$BU$2260,50,0)</f>
        <v>45016</v>
      </c>
    </row>
    <row r="1949" spans="1:10" hidden="1" x14ac:dyDescent="0.25">
      <c r="A1949">
        <v>1947</v>
      </c>
      <c r="B1949" t="s">
        <v>4236</v>
      </c>
      <c r="C1949" t="str">
        <f>IF(VLOOKUP($B1949,'Working final'!$A$4:$BU$2260,50,0)&gt;=DATE(2022,3,31),"Y","N")</f>
        <v>N</v>
      </c>
      <c r="D1949" t="str">
        <f>IF(VLOOKUP($B1949,'Working final'!$A$4:$BU$2260,51,0)&gt;=1,"Y","N")</f>
        <v>N</v>
      </c>
      <c r="E1949" t="str">
        <f>IF(VLOOKUP($B1949,'Working final'!$A$4:$BU$2260,51,0)&lt;200,"Y","N")</f>
        <v>Y</v>
      </c>
      <c r="F1949" t="str">
        <f>IF(VLOOKUP($B1949,'Working final'!$A$4:$BU$2260,70,0)&gt;=75%,"Y","N")</f>
        <v>N</v>
      </c>
      <c r="G1949" t="str">
        <f>IF(VLOOKUP($B1949,'Working final'!$A$4:$BU$2260,71,0)&gt;=30%,"Y","N")</f>
        <v>N</v>
      </c>
      <c r="H1949" t="str">
        <f>IF(OR(VLOOKUP($B1949,'Working final'!$A$4:$BU$2260,72,0)&gt;=75%,VLOOKUP($B1949,'Working final'!$A$4:$BU$2260,73,0)&gt;=75%),"Y","N")</f>
        <v>N</v>
      </c>
      <c r="I1949" s="4" t="str">
        <f t="shared" si="30"/>
        <v>Reject</v>
      </c>
      <c r="J1949" s="1">
        <f>VLOOKUP($B1949,'Working final'!$A$4:$BU$2260,50,0)</f>
        <v>0</v>
      </c>
    </row>
    <row r="1950" spans="1:10" hidden="1" x14ac:dyDescent="0.25">
      <c r="A1950">
        <v>1948</v>
      </c>
      <c r="B1950" t="s">
        <v>4246</v>
      </c>
      <c r="C1950" t="str">
        <f>IF(VLOOKUP($B1950,'Working final'!$A$4:$BU$2260,50,0)&gt;=DATE(2022,3,31),"Y","N")</f>
        <v>N</v>
      </c>
      <c r="D1950" t="str">
        <f>IF(VLOOKUP($B1950,'Working final'!$A$4:$BU$2260,51,0)&gt;=1,"Y","N")</f>
        <v>N</v>
      </c>
      <c r="E1950" t="str">
        <f>IF(VLOOKUP($B1950,'Working final'!$A$4:$BU$2260,51,0)&lt;200,"Y","N")</f>
        <v>Y</v>
      </c>
      <c r="F1950" t="str">
        <f>IF(VLOOKUP($B1950,'Working final'!$A$4:$BU$2260,70,0)&gt;=75%,"Y","N")</f>
        <v>N</v>
      </c>
      <c r="G1950" t="str">
        <f>IF(VLOOKUP($B1950,'Working final'!$A$4:$BU$2260,71,0)&gt;=30%,"Y","N")</f>
        <v>N</v>
      </c>
      <c r="H1950" t="str">
        <f>IF(OR(VLOOKUP($B1950,'Working final'!$A$4:$BU$2260,72,0)&gt;=75%,VLOOKUP($B1950,'Working final'!$A$4:$BU$2260,73,0)&gt;=75%),"Y","N")</f>
        <v>N</v>
      </c>
      <c r="I1950" s="4" t="str">
        <f t="shared" si="30"/>
        <v>Reject</v>
      </c>
      <c r="J1950" s="1">
        <f>VLOOKUP($B1950,'Working final'!$A$4:$BU$2260,50,0)</f>
        <v>0</v>
      </c>
    </row>
    <row r="1951" spans="1:10" hidden="1" x14ac:dyDescent="0.25">
      <c r="A1951">
        <v>1949</v>
      </c>
      <c r="B1951" t="s">
        <v>4250</v>
      </c>
      <c r="C1951" t="str">
        <f>IF(VLOOKUP($B1951,'Working final'!$A$4:$BU$2260,50,0)&gt;=DATE(2022,3,31),"Y","N")</f>
        <v>Y</v>
      </c>
      <c r="D1951" t="str">
        <f>IF(VLOOKUP($B1951,'Working final'!$A$4:$BU$2260,51,0)&gt;=1,"Y","N")</f>
        <v>Y</v>
      </c>
      <c r="E1951" t="str">
        <f>IF(VLOOKUP($B1951,'Working final'!$A$4:$BU$2260,51,0)&lt;200,"Y","N")</f>
        <v>Y</v>
      </c>
      <c r="F1951" t="str">
        <f>IF(VLOOKUP($B1951,'Working final'!$A$4:$BU$2260,70,0)&gt;=75%,"Y","N")</f>
        <v>Y</v>
      </c>
      <c r="G1951" t="str">
        <f>IF(VLOOKUP($B1951,'Working final'!$A$4:$BU$2260,71,0)&gt;=30%,"Y","N")</f>
        <v>N</v>
      </c>
      <c r="H1951" t="str">
        <f>IF(OR(VLOOKUP($B1951,'Working final'!$A$4:$BU$2260,72,0)&gt;=75%,VLOOKUP($B1951,'Working final'!$A$4:$BU$2260,73,0)&gt;=75%),"Y","N")</f>
        <v>N</v>
      </c>
      <c r="I1951" s="4" t="str">
        <f t="shared" si="30"/>
        <v>Reject</v>
      </c>
      <c r="J1951" s="1">
        <f>VLOOKUP($B1951,'Working final'!$A$4:$BU$2260,50,0)</f>
        <v>45016</v>
      </c>
    </row>
    <row r="1952" spans="1:10" hidden="1" x14ac:dyDescent="0.25">
      <c r="A1952">
        <v>1950</v>
      </c>
      <c r="B1952" t="s">
        <v>4252</v>
      </c>
      <c r="C1952" t="str">
        <f>IF(VLOOKUP($B1952,'Working final'!$A$4:$BU$2260,50,0)&gt;=DATE(2022,3,31),"Y","N")</f>
        <v>N</v>
      </c>
      <c r="D1952" t="str">
        <f>IF(VLOOKUP($B1952,'Working final'!$A$4:$BU$2260,51,0)&gt;=1,"Y","N")</f>
        <v>N</v>
      </c>
      <c r="E1952" t="str">
        <f>IF(VLOOKUP($B1952,'Working final'!$A$4:$BU$2260,51,0)&lt;200,"Y","N")</f>
        <v>Y</v>
      </c>
      <c r="F1952" t="str">
        <f>IF(VLOOKUP($B1952,'Working final'!$A$4:$BU$2260,70,0)&gt;=75%,"Y","N")</f>
        <v>N</v>
      </c>
      <c r="G1952" t="str">
        <f>IF(VLOOKUP($B1952,'Working final'!$A$4:$BU$2260,71,0)&gt;=30%,"Y","N")</f>
        <v>N</v>
      </c>
      <c r="H1952" t="str">
        <f>IF(OR(VLOOKUP($B1952,'Working final'!$A$4:$BU$2260,72,0)&gt;=75%,VLOOKUP($B1952,'Working final'!$A$4:$BU$2260,73,0)&gt;=75%),"Y","N")</f>
        <v>N</v>
      </c>
      <c r="I1952" s="4" t="str">
        <f t="shared" si="30"/>
        <v>Reject</v>
      </c>
      <c r="J1952" s="1">
        <f>VLOOKUP($B1952,'Working final'!$A$4:$BU$2260,50,0)</f>
        <v>0</v>
      </c>
    </row>
    <row r="1953" spans="1:10" hidden="1" x14ac:dyDescent="0.25">
      <c r="A1953">
        <v>1951</v>
      </c>
      <c r="B1953" t="s">
        <v>4253</v>
      </c>
      <c r="C1953" t="str">
        <f>IF(VLOOKUP($B1953,'Working final'!$A$4:$BU$2260,50,0)&gt;=DATE(2022,3,31),"Y","N")</f>
        <v>N</v>
      </c>
      <c r="D1953" t="str">
        <f>IF(VLOOKUP($B1953,'Working final'!$A$4:$BU$2260,51,0)&gt;=1,"Y","N")</f>
        <v>N</v>
      </c>
      <c r="E1953" t="str">
        <f>IF(VLOOKUP($B1953,'Working final'!$A$4:$BU$2260,51,0)&lt;200,"Y","N")</f>
        <v>Y</v>
      </c>
      <c r="F1953" t="str">
        <f>IF(VLOOKUP($B1953,'Working final'!$A$4:$BU$2260,70,0)&gt;=75%,"Y","N")</f>
        <v>N</v>
      </c>
      <c r="G1953" t="str">
        <f>IF(VLOOKUP($B1953,'Working final'!$A$4:$BU$2260,71,0)&gt;=30%,"Y","N")</f>
        <v>N</v>
      </c>
      <c r="H1953" t="str">
        <f>IF(OR(VLOOKUP($B1953,'Working final'!$A$4:$BU$2260,72,0)&gt;=75%,VLOOKUP($B1953,'Working final'!$A$4:$BU$2260,73,0)&gt;=75%),"Y","N")</f>
        <v>N</v>
      </c>
      <c r="I1953" s="4" t="str">
        <f t="shared" si="30"/>
        <v>Reject</v>
      </c>
      <c r="J1953" s="1">
        <f>VLOOKUP($B1953,'Working final'!$A$4:$BU$2260,50,0)</f>
        <v>0</v>
      </c>
    </row>
    <row r="1954" spans="1:10" x14ac:dyDescent="0.25">
      <c r="A1954">
        <v>1952</v>
      </c>
      <c r="B1954" t="s">
        <v>4254</v>
      </c>
      <c r="C1954" t="str">
        <f>IF(VLOOKUP($B1954,'Working final'!$A$4:$BU$2260,50,0)&gt;=DATE(2022,3,31),"Y","N")</f>
        <v>Y</v>
      </c>
      <c r="D1954" t="str">
        <f>IF(VLOOKUP($B1954,'Working final'!$A$4:$BU$2260,51,0)&gt;=1,"Y","N")</f>
        <v>Y</v>
      </c>
      <c r="E1954" t="str">
        <f>IF(VLOOKUP($B1954,'Working final'!$A$4:$BU$2260,51,0)&lt;200,"Y","N")</f>
        <v>Y</v>
      </c>
      <c r="F1954" t="str">
        <f>IF(VLOOKUP($B1954,'Working final'!$A$4:$BU$2260,70,0)&gt;=75%,"Y","N")</f>
        <v>Y</v>
      </c>
      <c r="G1954" t="str">
        <f>IF(VLOOKUP($B1954,'Working final'!$A$4:$BU$2260,71,0)&gt;=30%,"Y","N")</f>
        <v>Y</v>
      </c>
      <c r="H1954" t="str">
        <f>IF(OR(VLOOKUP($B1954,'Working final'!$A$4:$BU$2260,72,0)&gt;=75%,VLOOKUP($B1954,'Working final'!$A$4:$BU$2260,73,0)&gt;=75%),"Y","N")</f>
        <v>Y</v>
      </c>
      <c r="I1954" s="4" t="str">
        <f t="shared" si="30"/>
        <v>Accept</v>
      </c>
      <c r="J1954" s="1">
        <f>VLOOKUP($B1954,'Working final'!$A$4:$BU$2260,50,0)</f>
        <v>45016</v>
      </c>
    </row>
    <row r="1955" spans="1:10" hidden="1" x14ac:dyDescent="0.25">
      <c r="A1955">
        <v>1953</v>
      </c>
      <c r="B1955" t="s">
        <v>4258</v>
      </c>
      <c r="C1955" t="str">
        <f>IF(VLOOKUP($B1955,'Working final'!$A$4:$BU$2260,50,0)&gt;=DATE(2022,3,31),"Y","N")</f>
        <v>Y</v>
      </c>
      <c r="D1955" t="str">
        <f>IF(VLOOKUP($B1955,'Working final'!$A$4:$BU$2260,51,0)&gt;=1,"Y","N")</f>
        <v>Y</v>
      </c>
      <c r="E1955" t="str">
        <f>IF(VLOOKUP($B1955,'Working final'!$A$4:$BU$2260,51,0)&lt;200,"Y","N")</f>
        <v>N</v>
      </c>
      <c r="F1955" t="str">
        <f>IF(VLOOKUP($B1955,'Working final'!$A$4:$BU$2260,70,0)&gt;=75%,"Y","N")</f>
        <v>Y</v>
      </c>
      <c r="G1955" t="str">
        <f>IF(VLOOKUP($B1955,'Working final'!$A$4:$BU$2260,71,0)&gt;=30%,"Y","N")</f>
        <v>N</v>
      </c>
      <c r="H1955" t="str">
        <f>IF(OR(VLOOKUP($B1955,'Working final'!$A$4:$BU$2260,72,0)&gt;=75%,VLOOKUP($B1955,'Working final'!$A$4:$BU$2260,73,0)&gt;=75%),"Y","N")</f>
        <v>N</v>
      </c>
      <c r="I1955" s="4" t="str">
        <f t="shared" si="30"/>
        <v>Reject</v>
      </c>
      <c r="J1955" s="1">
        <f>VLOOKUP($B1955,'Working final'!$A$4:$BU$2260,50,0)</f>
        <v>45016</v>
      </c>
    </row>
    <row r="1956" spans="1:10" hidden="1" x14ac:dyDescent="0.25">
      <c r="A1956">
        <v>1954</v>
      </c>
      <c r="B1956" t="s">
        <v>4261</v>
      </c>
      <c r="C1956" t="str">
        <f>IF(VLOOKUP($B1956,'Working final'!$A$4:$BU$2260,50,0)&gt;=DATE(2022,3,31),"Y","N")</f>
        <v>N</v>
      </c>
      <c r="D1956" t="str">
        <f>IF(VLOOKUP($B1956,'Working final'!$A$4:$BU$2260,51,0)&gt;=1,"Y","N")</f>
        <v>N</v>
      </c>
      <c r="E1956" t="str">
        <f>IF(VLOOKUP($B1956,'Working final'!$A$4:$BU$2260,51,0)&lt;200,"Y","N")</f>
        <v>Y</v>
      </c>
      <c r="F1956" t="str">
        <f>IF(VLOOKUP($B1956,'Working final'!$A$4:$BU$2260,70,0)&gt;=75%,"Y","N")</f>
        <v>N</v>
      </c>
      <c r="G1956" t="str">
        <f>IF(VLOOKUP($B1956,'Working final'!$A$4:$BU$2260,71,0)&gt;=30%,"Y","N")</f>
        <v>N</v>
      </c>
      <c r="H1956" t="str">
        <f>IF(OR(VLOOKUP($B1956,'Working final'!$A$4:$BU$2260,72,0)&gt;=75%,VLOOKUP($B1956,'Working final'!$A$4:$BU$2260,73,0)&gt;=75%),"Y","N")</f>
        <v>N</v>
      </c>
      <c r="I1956" s="4" t="str">
        <f t="shared" si="30"/>
        <v>Reject</v>
      </c>
      <c r="J1956" s="1">
        <f>VLOOKUP($B1956,'Working final'!$A$4:$BU$2260,50,0)</f>
        <v>0</v>
      </c>
    </row>
    <row r="1957" spans="1:10" hidden="1" x14ac:dyDescent="0.25">
      <c r="A1957">
        <v>1955</v>
      </c>
      <c r="B1957" t="s">
        <v>4262</v>
      </c>
      <c r="C1957" t="str">
        <f>IF(VLOOKUP($B1957,'Working final'!$A$4:$BU$2260,50,0)&gt;=DATE(2022,3,31),"Y","N")</f>
        <v>Y</v>
      </c>
      <c r="D1957" t="str">
        <f>IF(VLOOKUP($B1957,'Working final'!$A$4:$BU$2260,51,0)&gt;=1,"Y","N")</f>
        <v>Y</v>
      </c>
      <c r="E1957" t="str">
        <f>IF(VLOOKUP($B1957,'Working final'!$A$4:$BU$2260,51,0)&lt;200,"Y","N")</f>
        <v>Y</v>
      </c>
      <c r="F1957" t="str">
        <f>IF(VLOOKUP($B1957,'Working final'!$A$4:$BU$2260,70,0)&gt;=75%,"Y","N")</f>
        <v>Y</v>
      </c>
      <c r="G1957" t="str">
        <f>IF(VLOOKUP($B1957,'Working final'!$A$4:$BU$2260,71,0)&gt;=30%,"Y","N")</f>
        <v>Y</v>
      </c>
      <c r="H1957" t="str">
        <f>IF(OR(VLOOKUP($B1957,'Working final'!$A$4:$BU$2260,72,0)&gt;=75%,VLOOKUP($B1957,'Working final'!$A$4:$BU$2260,73,0)&gt;=75%),"Y","N")</f>
        <v>N</v>
      </c>
      <c r="I1957" s="4" t="str">
        <f t="shared" si="30"/>
        <v>Reject</v>
      </c>
      <c r="J1957" s="1">
        <f>VLOOKUP($B1957,'Working final'!$A$4:$BU$2260,50,0)</f>
        <v>45016</v>
      </c>
    </row>
    <row r="1958" spans="1:10" hidden="1" x14ac:dyDescent="0.25">
      <c r="A1958">
        <v>1956</v>
      </c>
      <c r="B1958" t="s">
        <v>4264</v>
      </c>
      <c r="C1958" t="str">
        <f>IF(VLOOKUP($B1958,'Working final'!$A$4:$BU$2260,50,0)&gt;=DATE(2022,3,31),"Y","N")</f>
        <v>Y</v>
      </c>
      <c r="D1958" t="str">
        <f>IF(VLOOKUP($B1958,'Working final'!$A$4:$BU$2260,51,0)&gt;=1,"Y","N")</f>
        <v>Y</v>
      </c>
      <c r="E1958" t="str">
        <f>IF(VLOOKUP($B1958,'Working final'!$A$4:$BU$2260,51,0)&lt;200,"Y","N")</f>
        <v>N</v>
      </c>
      <c r="F1958" t="str">
        <f>IF(VLOOKUP($B1958,'Working final'!$A$4:$BU$2260,70,0)&gt;=75%,"Y","N")</f>
        <v>Y</v>
      </c>
      <c r="G1958" t="str">
        <f>IF(VLOOKUP($B1958,'Working final'!$A$4:$BU$2260,71,0)&gt;=30%,"Y","N")</f>
        <v>N</v>
      </c>
      <c r="H1958" t="str">
        <f>IF(OR(VLOOKUP($B1958,'Working final'!$A$4:$BU$2260,72,0)&gt;=75%,VLOOKUP($B1958,'Working final'!$A$4:$BU$2260,73,0)&gt;=75%),"Y","N")</f>
        <v>N</v>
      </c>
      <c r="I1958" s="4" t="str">
        <f t="shared" si="30"/>
        <v>Reject</v>
      </c>
      <c r="J1958" s="1">
        <f>VLOOKUP($B1958,'Working final'!$A$4:$BU$2260,50,0)</f>
        <v>45016</v>
      </c>
    </row>
    <row r="1959" spans="1:10" hidden="1" x14ac:dyDescent="0.25">
      <c r="A1959">
        <v>1957</v>
      </c>
      <c r="B1959" t="s">
        <v>4271</v>
      </c>
      <c r="C1959" t="str">
        <f>IF(VLOOKUP($B1959,'Working final'!$A$4:$BU$2260,50,0)&gt;=DATE(2022,3,31),"Y","N")</f>
        <v>Y</v>
      </c>
      <c r="D1959" t="str">
        <f>IF(VLOOKUP($B1959,'Working final'!$A$4:$BU$2260,51,0)&gt;=1,"Y","N")</f>
        <v>Y</v>
      </c>
      <c r="E1959" t="str">
        <f>IF(VLOOKUP($B1959,'Working final'!$A$4:$BU$2260,51,0)&lt;200,"Y","N")</f>
        <v>N</v>
      </c>
      <c r="F1959" t="str">
        <f>IF(VLOOKUP($B1959,'Working final'!$A$4:$BU$2260,70,0)&gt;=75%,"Y","N")</f>
        <v>Y</v>
      </c>
      <c r="G1959" t="str">
        <f>IF(VLOOKUP($B1959,'Working final'!$A$4:$BU$2260,71,0)&gt;=30%,"Y","N")</f>
        <v>Y</v>
      </c>
      <c r="H1959" t="str">
        <f>IF(OR(VLOOKUP($B1959,'Working final'!$A$4:$BU$2260,72,0)&gt;=75%,VLOOKUP($B1959,'Working final'!$A$4:$BU$2260,73,0)&gt;=75%),"Y","N")</f>
        <v>Y</v>
      </c>
      <c r="I1959" s="4" t="str">
        <f t="shared" si="30"/>
        <v>Reject</v>
      </c>
      <c r="J1959" s="1">
        <f>VLOOKUP($B1959,'Working final'!$A$4:$BU$2260,50,0)</f>
        <v>45016</v>
      </c>
    </row>
    <row r="1960" spans="1:10" hidden="1" x14ac:dyDescent="0.25">
      <c r="A1960">
        <v>1958</v>
      </c>
      <c r="B1960" t="s">
        <v>4273</v>
      </c>
      <c r="C1960" t="str">
        <f>IF(VLOOKUP($B1960,'Working final'!$A$4:$BU$2260,50,0)&gt;=DATE(2022,3,31),"Y","N")</f>
        <v>Y</v>
      </c>
      <c r="D1960" t="str">
        <f>IF(VLOOKUP($B1960,'Working final'!$A$4:$BU$2260,51,0)&gt;=1,"Y","N")</f>
        <v>Y</v>
      </c>
      <c r="E1960" t="str">
        <f>IF(VLOOKUP($B1960,'Working final'!$A$4:$BU$2260,51,0)&lt;200,"Y","N")</f>
        <v>N</v>
      </c>
      <c r="F1960" t="str">
        <f>IF(VLOOKUP($B1960,'Working final'!$A$4:$BU$2260,70,0)&gt;=75%,"Y","N")</f>
        <v>Y</v>
      </c>
      <c r="G1960" t="str">
        <f>IF(VLOOKUP($B1960,'Working final'!$A$4:$BU$2260,71,0)&gt;=30%,"Y","N")</f>
        <v>Y</v>
      </c>
      <c r="H1960" t="str">
        <f>IF(OR(VLOOKUP($B1960,'Working final'!$A$4:$BU$2260,72,0)&gt;=75%,VLOOKUP($B1960,'Working final'!$A$4:$BU$2260,73,0)&gt;=75%),"Y","N")</f>
        <v>N</v>
      </c>
      <c r="I1960" s="4" t="str">
        <f t="shared" si="30"/>
        <v>Reject</v>
      </c>
      <c r="J1960" s="1">
        <f>VLOOKUP($B1960,'Working final'!$A$4:$BU$2260,50,0)</f>
        <v>45016</v>
      </c>
    </row>
    <row r="1961" spans="1:10" hidden="1" x14ac:dyDescent="0.25">
      <c r="A1961">
        <v>1959</v>
      </c>
      <c r="B1961" t="s">
        <v>4274</v>
      </c>
      <c r="C1961" t="str">
        <f>IF(VLOOKUP($B1961,'Working final'!$A$4:$BU$2260,50,0)&gt;=DATE(2022,3,31),"Y","N")</f>
        <v>Y</v>
      </c>
      <c r="D1961" t="str">
        <f>IF(VLOOKUP($B1961,'Working final'!$A$4:$BU$2260,51,0)&gt;=1,"Y","N")</f>
        <v>Y</v>
      </c>
      <c r="E1961" t="str">
        <f>IF(VLOOKUP($B1961,'Working final'!$A$4:$BU$2260,51,0)&lt;200,"Y","N")</f>
        <v>N</v>
      </c>
      <c r="F1961" t="str">
        <f>IF(VLOOKUP($B1961,'Working final'!$A$4:$BU$2260,70,0)&gt;=75%,"Y","N")</f>
        <v>Y</v>
      </c>
      <c r="G1961" t="str">
        <f>IF(VLOOKUP($B1961,'Working final'!$A$4:$BU$2260,71,0)&gt;=30%,"Y","N")</f>
        <v>Y</v>
      </c>
      <c r="H1961" t="str">
        <f>IF(OR(VLOOKUP($B1961,'Working final'!$A$4:$BU$2260,72,0)&gt;=75%,VLOOKUP($B1961,'Working final'!$A$4:$BU$2260,73,0)&gt;=75%),"Y","N")</f>
        <v>Y</v>
      </c>
      <c r="I1961" s="4" t="str">
        <f t="shared" si="30"/>
        <v>Reject</v>
      </c>
      <c r="J1961" s="1">
        <f>VLOOKUP($B1961,'Working final'!$A$4:$BU$2260,50,0)</f>
        <v>45016</v>
      </c>
    </row>
    <row r="1962" spans="1:10" hidden="1" x14ac:dyDescent="0.25">
      <c r="A1962">
        <v>1960</v>
      </c>
      <c r="B1962" t="s">
        <v>4275</v>
      </c>
      <c r="C1962" t="str">
        <f>IF(VLOOKUP($B1962,'Working final'!$A$4:$BU$2260,50,0)&gt;=DATE(2022,3,31),"Y","N")</f>
        <v>Y</v>
      </c>
      <c r="D1962" t="str">
        <f>IF(VLOOKUP($B1962,'Working final'!$A$4:$BU$2260,51,0)&gt;=1,"Y","N")</f>
        <v>Y</v>
      </c>
      <c r="E1962" t="str">
        <f>IF(VLOOKUP($B1962,'Working final'!$A$4:$BU$2260,51,0)&lt;200,"Y","N")</f>
        <v>N</v>
      </c>
      <c r="F1962" t="str">
        <f>IF(VLOOKUP($B1962,'Working final'!$A$4:$BU$2260,70,0)&gt;=75%,"Y","N")</f>
        <v>Y</v>
      </c>
      <c r="G1962" t="str">
        <f>IF(VLOOKUP($B1962,'Working final'!$A$4:$BU$2260,71,0)&gt;=30%,"Y","N")</f>
        <v>Y</v>
      </c>
      <c r="H1962" t="str">
        <f>IF(OR(VLOOKUP($B1962,'Working final'!$A$4:$BU$2260,72,0)&gt;=75%,VLOOKUP($B1962,'Working final'!$A$4:$BU$2260,73,0)&gt;=75%),"Y","N")</f>
        <v>Y</v>
      </c>
      <c r="I1962" s="4" t="str">
        <f t="shared" si="30"/>
        <v>Reject</v>
      </c>
      <c r="J1962" s="1">
        <f>VLOOKUP($B1962,'Working final'!$A$4:$BU$2260,50,0)</f>
        <v>45016</v>
      </c>
    </row>
    <row r="1963" spans="1:10" hidden="1" x14ac:dyDescent="0.25">
      <c r="A1963">
        <v>1961</v>
      </c>
      <c r="B1963" t="s">
        <v>4276</v>
      </c>
      <c r="C1963" t="str">
        <f>IF(VLOOKUP($B1963,'Working final'!$A$4:$BU$2260,50,0)&gt;=DATE(2022,3,31),"Y","N")</f>
        <v>N</v>
      </c>
      <c r="D1963" t="str">
        <f>IF(VLOOKUP($B1963,'Working final'!$A$4:$BU$2260,51,0)&gt;=1,"Y","N")</f>
        <v>N</v>
      </c>
      <c r="E1963" t="str">
        <f>IF(VLOOKUP($B1963,'Working final'!$A$4:$BU$2260,51,0)&lt;200,"Y","N")</f>
        <v>Y</v>
      </c>
      <c r="F1963" t="str">
        <f>IF(VLOOKUP($B1963,'Working final'!$A$4:$BU$2260,70,0)&gt;=75%,"Y","N")</f>
        <v>N</v>
      </c>
      <c r="G1963" t="str">
        <f>IF(VLOOKUP($B1963,'Working final'!$A$4:$BU$2260,71,0)&gt;=30%,"Y","N")</f>
        <v>N</v>
      </c>
      <c r="H1963" t="str">
        <f>IF(OR(VLOOKUP($B1963,'Working final'!$A$4:$BU$2260,72,0)&gt;=75%,VLOOKUP($B1963,'Working final'!$A$4:$BU$2260,73,0)&gt;=75%),"Y","N")</f>
        <v>N</v>
      </c>
      <c r="I1963" s="4" t="str">
        <f t="shared" si="30"/>
        <v>Reject</v>
      </c>
      <c r="J1963" s="1">
        <f>VLOOKUP($B1963,'Working final'!$A$4:$BU$2260,50,0)</f>
        <v>0</v>
      </c>
    </row>
    <row r="1964" spans="1:10" hidden="1" x14ac:dyDescent="0.25">
      <c r="A1964">
        <v>1962</v>
      </c>
      <c r="B1964" t="s">
        <v>4277</v>
      </c>
      <c r="C1964" t="str">
        <f>IF(VLOOKUP($B1964,'Working final'!$A$4:$BU$2260,50,0)&gt;=DATE(2022,3,31),"Y","N")</f>
        <v>N</v>
      </c>
      <c r="D1964" t="str">
        <f>IF(VLOOKUP($B1964,'Working final'!$A$4:$BU$2260,51,0)&gt;=1,"Y","N")</f>
        <v>N</v>
      </c>
      <c r="E1964" t="str">
        <f>IF(VLOOKUP($B1964,'Working final'!$A$4:$BU$2260,51,0)&lt;200,"Y","N")</f>
        <v>Y</v>
      </c>
      <c r="F1964" t="str">
        <f>IF(VLOOKUP($B1964,'Working final'!$A$4:$BU$2260,70,0)&gt;=75%,"Y","N")</f>
        <v>N</v>
      </c>
      <c r="G1964" t="str">
        <f>IF(VLOOKUP($B1964,'Working final'!$A$4:$BU$2260,71,0)&gt;=30%,"Y","N")</f>
        <v>N</v>
      </c>
      <c r="H1964" t="str">
        <f>IF(OR(VLOOKUP($B1964,'Working final'!$A$4:$BU$2260,72,0)&gt;=75%,VLOOKUP($B1964,'Working final'!$A$4:$BU$2260,73,0)&gt;=75%),"Y","N")</f>
        <v>N</v>
      </c>
      <c r="I1964" s="4" t="str">
        <f t="shared" si="30"/>
        <v>Reject</v>
      </c>
      <c r="J1964" s="1">
        <f>VLOOKUP($B1964,'Working final'!$A$4:$BU$2260,50,0)</f>
        <v>0</v>
      </c>
    </row>
    <row r="1965" spans="1:10" hidden="1" x14ac:dyDescent="0.25">
      <c r="A1965">
        <v>1963</v>
      </c>
      <c r="B1965" t="s">
        <v>4278</v>
      </c>
      <c r="C1965" t="str">
        <f>IF(VLOOKUP($B1965,'Working final'!$A$4:$BU$2260,50,0)&gt;=DATE(2022,3,31),"Y","N")</f>
        <v>Y</v>
      </c>
      <c r="D1965" t="str">
        <f>IF(VLOOKUP($B1965,'Working final'!$A$4:$BU$2260,51,0)&gt;=1,"Y","N")</f>
        <v>Y</v>
      </c>
      <c r="E1965" t="str">
        <f>IF(VLOOKUP($B1965,'Working final'!$A$4:$BU$2260,51,0)&lt;200,"Y","N")</f>
        <v>N</v>
      </c>
      <c r="F1965" t="str">
        <f>IF(VLOOKUP($B1965,'Working final'!$A$4:$BU$2260,70,0)&gt;=75%,"Y","N")</f>
        <v>N</v>
      </c>
      <c r="G1965" t="str">
        <f>IF(VLOOKUP($B1965,'Working final'!$A$4:$BU$2260,71,0)&gt;=30%,"Y","N")</f>
        <v>Y</v>
      </c>
      <c r="H1965" t="str">
        <f>IF(OR(VLOOKUP($B1965,'Working final'!$A$4:$BU$2260,72,0)&gt;=75%,VLOOKUP($B1965,'Working final'!$A$4:$BU$2260,73,0)&gt;=75%),"Y","N")</f>
        <v>N</v>
      </c>
      <c r="I1965" s="4" t="str">
        <f t="shared" si="30"/>
        <v>Reject</v>
      </c>
      <c r="J1965" s="1">
        <f>VLOOKUP($B1965,'Working final'!$A$4:$BU$2260,50,0)</f>
        <v>45016</v>
      </c>
    </row>
    <row r="1966" spans="1:10" hidden="1" x14ac:dyDescent="0.25">
      <c r="A1966">
        <v>1964</v>
      </c>
      <c r="B1966" t="s">
        <v>4281</v>
      </c>
      <c r="C1966" t="str">
        <f>IF(VLOOKUP($B1966,'Working final'!$A$4:$BU$2260,50,0)&gt;=DATE(2022,3,31),"Y","N")</f>
        <v>Y</v>
      </c>
      <c r="D1966" t="str">
        <f>IF(VLOOKUP($B1966,'Working final'!$A$4:$BU$2260,51,0)&gt;=1,"Y","N")</f>
        <v>Y</v>
      </c>
      <c r="E1966" t="str">
        <f>IF(VLOOKUP($B1966,'Working final'!$A$4:$BU$2260,51,0)&lt;200,"Y","N")</f>
        <v>Y</v>
      </c>
      <c r="F1966" t="str">
        <f>IF(VLOOKUP($B1966,'Working final'!$A$4:$BU$2260,70,0)&gt;=75%,"Y","N")</f>
        <v>Y</v>
      </c>
      <c r="G1966" t="str">
        <f>IF(VLOOKUP($B1966,'Working final'!$A$4:$BU$2260,71,0)&gt;=30%,"Y","N")</f>
        <v>Y</v>
      </c>
      <c r="H1966" t="str">
        <f>IF(OR(VLOOKUP($B1966,'Working final'!$A$4:$BU$2260,72,0)&gt;=75%,VLOOKUP($B1966,'Working final'!$A$4:$BU$2260,73,0)&gt;=75%),"Y","N")</f>
        <v>N</v>
      </c>
      <c r="I1966" s="4" t="str">
        <f t="shared" si="30"/>
        <v>Reject</v>
      </c>
      <c r="J1966" s="1">
        <f>VLOOKUP($B1966,'Working final'!$A$4:$BU$2260,50,0)</f>
        <v>45016</v>
      </c>
    </row>
    <row r="1967" spans="1:10" hidden="1" x14ac:dyDescent="0.25">
      <c r="A1967">
        <v>1965</v>
      </c>
      <c r="B1967" t="s">
        <v>4282</v>
      </c>
      <c r="C1967" t="str">
        <f>IF(VLOOKUP($B1967,'Working final'!$A$4:$BU$2260,50,0)&gt;=DATE(2022,3,31),"Y","N")</f>
        <v>N</v>
      </c>
      <c r="D1967" t="str">
        <f>IF(VLOOKUP($B1967,'Working final'!$A$4:$BU$2260,51,0)&gt;=1,"Y","N")</f>
        <v>N</v>
      </c>
      <c r="E1967" t="str">
        <f>IF(VLOOKUP($B1967,'Working final'!$A$4:$BU$2260,51,0)&lt;200,"Y","N")</f>
        <v>Y</v>
      </c>
      <c r="F1967" t="str">
        <f>IF(VLOOKUP($B1967,'Working final'!$A$4:$BU$2260,70,0)&gt;=75%,"Y","N")</f>
        <v>N</v>
      </c>
      <c r="G1967" t="str">
        <f>IF(VLOOKUP($B1967,'Working final'!$A$4:$BU$2260,71,0)&gt;=30%,"Y","N")</f>
        <v>N</v>
      </c>
      <c r="H1967" t="str">
        <f>IF(OR(VLOOKUP($B1967,'Working final'!$A$4:$BU$2260,72,0)&gt;=75%,VLOOKUP($B1967,'Working final'!$A$4:$BU$2260,73,0)&gt;=75%),"Y","N")</f>
        <v>N</v>
      </c>
      <c r="I1967" s="4" t="str">
        <f t="shared" si="30"/>
        <v>Reject</v>
      </c>
      <c r="J1967" s="1">
        <f>VLOOKUP($B1967,'Working final'!$A$4:$BU$2260,50,0)</f>
        <v>0</v>
      </c>
    </row>
    <row r="1968" spans="1:10" hidden="1" x14ac:dyDescent="0.25">
      <c r="A1968">
        <v>1966</v>
      </c>
      <c r="B1968" t="s">
        <v>4283</v>
      </c>
      <c r="C1968" t="s">
        <v>4974</v>
      </c>
      <c r="D1968" t="str">
        <f>IF(VLOOKUP($B1968,'Working final'!$A$4:$BU$2260,51,0)&gt;=1,"Y","N")</f>
        <v>Y</v>
      </c>
      <c r="E1968" t="str">
        <f>IF(VLOOKUP($B1968,'Working final'!$A$4:$BU$2260,51,0)&lt;200,"Y","N")</f>
        <v>N</v>
      </c>
      <c r="F1968" t="str">
        <f>IF(VLOOKUP($B1968,'Working final'!$A$4:$BU$2260,70,0)&gt;=75%,"Y","N")</f>
        <v>Y</v>
      </c>
      <c r="G1968" t="str">
        <f>IF(VLOOKUP($B1968,'Working final'!$A$4:$BU$2260,71,0)&gt;=30%,"Y","N")</f>
        <v>Y</v>
      </c>
      <c r="H1968" t="str">
        <f>IF(OR(VLOOKUP($B1968,'Working final'!$A$4:$BU$2260,72,0)&gt;=75%,VLOOKUP($B1968,'Working final'!$A$4:$BU$2260,73,0)&gt;=75%),"Y","N")</f>
        <v>Y</v>
      </c>
      <c r="I1968" s="4" t="str">
        <f t="shared" si="30"/>
        <v>Reject</v>
      </c>
      <c r="J1968" s="1">
        <f>VLOOKUP($B1968,'Working final'!$A$4:$BU$2260,50,0)</f>
        <v>45291</v>
      </c>
    </row>
    <row r="1969" spans="1:10" hidden="1" x14ac:dyDescent="0.25">
      <c r="A1969">
        <v>1967</v>
      </c>
      <c r="B1969" t="s">
        <v>4284</v>
      </c>
      <c r="C1969" t="str">
        <f>IF(VLOOKUP($B1969,'Working final'!$A$4:$BU$2260,50,0)&gt;=DATE(2022,3,31),"Y","N")</f>
        <v>N</v>
      </c>
      <c r="D1969" t="str">
        <f>IF(VLOOKUP($B1969,'Working final'!$A$4:$BU$2260,51,0)&gt;=1,"Y","N")</f>
        <v>N</v>
      </c>
      <c r="E1969" t="str">
        <f>IF(VLOOKUP($B1969,'Working final'!$A$4:$BU$2260,51,0)&lt;200,"Y","N")</f>
        <v>Y</v>
      </c>
      <c r="F1969" t="str">
        <f>IF(VLOOKUP($B1969,'Working final'!$A$4:$BU$2260,70,0)&gt;=75%,"Y","N")</f>
        <v>N</v>
      </c>
      <c r="G1969" t="str">
        <f>IF(VLOOKUP($B1969,'Working final'!$A$4:$BU$2260,71,0)&gt;=30%,"Y","N")</f>
        <v>N</v>
      </c>
      <c r="H1969" t="str">
        <f>IF(OR(VLOOKUP($B1969,'Working final'!$A$4:$BU$2260,72,0)&gt;=75%,VLOOKUP($B1969,'Working final'!$A$4:$BU$2260,73,0)&gt;=75%),"Y","N")</f>
        <v>N</v>
      </c>
      <c r="I1969" s="4" t="str">
        <f t="shared" si="30"/>
        <v>Reject</v>
      </c>
      <c r="J1969" s="1">
        <f>VLOOKUP($B1969,'Working final'!$A$4:$BU$2260,50,0)</f>
        <v>0</v>
      </c>
    </row>
    <row r="1970" spans="1:10" hidden="1" x14ac:dyDescent="0.25">
      <c r="A1970">
        <v>1968</v>
      </c>
      <c r="B1970" t="s">
        <v>4287</v>
      </c>
      <c r="C1970" t="str">
        <f>IF(VLOOKUP($B1970,'Working final'!$A$4:$BU$2260,50,0)&gt;=DATE(2022,3,31),"Y","N")</f>
        <v>Y</v>
      </c>
      <c r="D1970" t="str">
        <f>IF(VLOOKUP($B1970,'Working final'!$A$4:$BU$2260,51,0)&gt;=1,"Y","N")</f>
        <v>N</v>
      </c>
      <c r="E1970" t="str">
        <f>IF(VLOOKUP($B1970,'Working final'!$A$4:$BU$2260,51,0)&lt;200,"Y","N")</f>
        <v>Y</v>
      </c>
      <c r="F1970" t="str">
        <f>IF(VLOOKUP($B1970,'Working final'!$A$4:$BU$2260,70,0)&gt;=75%,"Y","N")</f>
        <v>N</v>
      </c>
      <c r="G1970" t="str">
        <f>IF(VLOOKUP($B1970,'Working final'!$A$4:$BU$2260,71,0)&gt;=30%,"Y","N")</f>
        <v>N</v>
      </c>
      <c r="H1970" t="str">
        <f>IF(OR(VLOOKUP($B1970,'Working final'!$A$4:$BU$2260,72,0)&gt;=75%,VLOOKUP($B1970,'Working final'!$A$4:$BU$2260,73,0)&gt;=75%),"Y","N")</f>
        <v>N</v>
      </c>
      <c r="I1970" s="4" t="str">
        <f t="shared" si="30"/>
        <v>Reject</v>
      </c>
      <c r="J1970" s="1">
        <f>VLOOKUP($B1970,'Working final'!$A$4:$BU$2260,50,0)</f>
        <v>45016</v>
      </c>
    </row>
    <row r="1971" spans="1:10" hidden="1" x14ac:dyDescent="0.25">
      <c r="A1971">
        <v>1969</v>
      </c>
      <c r="B1971" t="s">
        <v>4288</v>
      </c>
      <c r="C1971" t="str">
        <f>IF(VLOOKUP($B1971,'Working final'!$A$4:$BU$2260,50,0)&gt;=DATE(2022,3,31),"Y","N")</f>
        <v>Y</v>
      </c>
      <c r="D1971" t="str">
        <f>IF(VLOOKUP($B1971,'Working final'!$A$4:$BU$2260,51,0)&gt;=1,"Y","N")</f>
        <v>Y</v>
      </c>
      <c r="E1971" t="str">
        <f>IF(VLOOKUP($B1971,'Working final'!$A$4:$BU$2260,51,0)&lt;200,"Y","N")</f>
        <v>Y</v>
      </c>
      <c r="F1971" t="str">
        <f>IF(VLOOKUP($B1971,'Working final'!$A$4:$BU$2260,70,0)&gt;=75%,"Y","N")</f>
        <v>Y</v>
      </c>
      <c r="G1971" t="str">
        <f>IF(VLOOKUP($B1971,'Working final'!$A$4:$BU$2260,71,0)&gt;=30%,"Y","N")</f>
        <v>Y</v>
      </c>
      <c r="H1971" t="str">
        <f>IF(OR(VLOOKUP($B1971,'Working final'!$A$4:$BU$2260,72,0)&gt;=75%,VLOOKUP($B1971,'Working final'!$A$4:$BU$2260,73,0)&gt;=75%),"Y","N")</f>
        <v>N</v>
      </c>
      <c r="I1971" s="4" t="str">
        <f t="shared" si="30"/>
        <v>Reject</v>
      </c>
      <c r="J1971" s="1">
        <f>VLOOKUP($B1971,'Working final'!$A$4:$BU$2260,50,0)</f>
        <v>45016</v>
      </c>
    </row>
    <row r="1972" spans="1:10" hidden="1" x14ac:dyDescent="0.25">
      <c r="A1972">
        <v>1970</v>
      </c>
      <c r="B1972" t="s">
        <v>4289</v>
      </c>
      <c r="C1972" t="str">
        <f>IF(VLOOKUP($B1972,'Working final'!$A$4:$BU$2260,50,0)&gt;=DATE(2022,3,31),"Y","N")</f>
        <v>Y</v>
      </c>
      <c r="D1972" t="str">
        <f>IF(VLOOKUP($B1972,'Working final'!$A$4:$BU$2260,51,0)&gt;=1,"Y","N")</f>
        <v>Y</v>
      </c>
      <c r="E1972" t="str">
        <f>IF(VLOOKUP($B1972,'Working final'!$A$4:$BU$2260,51,0)&lt;200,"Y","N")</f>
        <v>Y</v>
      </c>
      <c r="F1972" t="str">
        <f>IF(VLOOKUP($B1972,'Working final'!$A$4:$BU$2260,70,0)&gt;=75%,"Y","N")</f>
        <v>N</v>
      </c>
      <c r="G1972" t="str">
        <f>IF(VLOOKUP($B1972,'Working final'!$A$4:$BU$2260,71,0)&gt;=30%,"Y","N")</f>
        <v>N</v>
      </c>
      <c r="H1972" t="str">
        <f>IF(OR(VLOOKUP($B1972,'Working final'!$A$4:$BU$2260,72,0)&gt;=75%,VLOOKUP($B1972,'Working final'!$A$4:$BU$2260,73,0)&gt;=75%),"Y","N")</f>
        <v>N</v>
      </c>
      <c r="I1972" s="4" t="str">
        <f t="shared" si="30"/>
        <v>Reject</v>
      </c>
      <c r="J1972" s="1">
        <f>VLOOKUP($B1972,'Working final'!$A$4:$BU$2260,50,0)</f>
        <v>45016</v>
      </c>
    </row>
    <row r="1973" spans="1:10" hidden="1" x14ac:dyDescent="0.25">
      <c r="A1973">
        <v>1971</v>
      </c>
      <c r="B1973" t="s">
        <v>4290</v>
      </c>
      <c r="C1973" t="str">
        <f>IF(VLOOKUP($B1973,'Working final'!$A$4:$BU$2260,50,0)&gt;=DATE(2022,3,31),"Y","N")</f>
        <v>N</v>
      </c>
      <c r="D1973" t="str">
        <f>IF(VLOOKUP($B1973,'Working final'!$A$4:$BU$2260,51,0)&gt;=1,"Y","N")</f>
        <v>N</v>
      </c>
      <c r="E1973" t="str">
        <f>IF(VLOOKUP($B1973,'Working final'!$A$4:$BU$2260,51,0)&lt;200,"Y","N")</f>
        <v>Y</v>
      </c>
      <c r="F1973" t="str">
        <f>IF(VLOOKUP($B1973,'Working final'!$A$4:$BU$2260,70,0)&gt;=75%,"Y","N")</f>
        <v>N</v>
      </c>
      <c r="G1973" t="str">
        <f>IF(VLOOKUP($B1973,'Working final'!$A$4:$BU$2260,71,0)&gt;=30%,"Y","N")</f>
        <v>N</v>
      </c>
      <c r="H1973" t="str">
        <f>IF(OR(VLOOKUP($B1973,'Working final'!$A$4:$BU$2260,72,0)&gt;=75%,VLOOKUP($B1973,'Working final'!$A$4:$BU$2260,73,0)&gt;=75%),"Y","N")</f>
        <v>N</v>
      </c>
      <c r="I1973" s="4" t="str">
        <f t="shared" si="30"/>
        <v>Reject</v>
      </c>
      <c r="J1973" s="1">
        <f>VLOOKUP($B1973,'Working final'!$A$4:$BU$2260,50,0)</f>
        <v>0</v>
      </c>
    </row>
    <row r="1974" spans="1:10" hidden="1" x14ac:dyDescent="0.25">
      <c r="A1974">
        <v>1972</v>
      </c>
      <c r="B1974" t="s">
        <v>4291</v>
      </c>
      <c r="C1974" t="str">
        <f>IF(VLOOKUP($B1974,'Working final'!$A$4:$BU$2260,50,0)&gt;=DATE(2022,3,31),"Y","N")</f>
        <v>Y</v>
      </c>
      <c r="D1974" t="str">
        <f>IF(VLOOKUP($B1974,'Working final'!$A$4:$BU$2260,51,0)&gt;=1,"Y","N")</f>
        <v>Y</v>
      </c>
      <c r="E1974" t="str">
        <f>IF(VLOOKUP($B1974,'Working final'!$A$4:$BU$2260,51,0)&lt;200,"Y","N")</f>
        <v>N</v>
      </c>
      <c r="F1974" t="str">
        <f>IF(VLOOKUP($B1974,'Working final'!$A$4:$BU$2260,70,0)&gt;=75%,"Y","N")</f>
        <v>Y</v>
      </c>
      <c r="G1974" t="str">
        <f>IF(VLOOKUP($B1974,'Working final'!$A$4:$BU$2260,71,0)&gt;=30%,"Y","N")</f>
        <v>Y</v>
      </c>
      <c r="H1974" t="str">
        <f>IF(OR(VLOOKUP($B1974,'Working final'!$A$4:$BU$2260,72,0)&gt;=75%,VLOOKUP($B1974,'Working final'!$A$4:$BU$2260,73,0)&gt;=75%),"Y","N")</f>
        <v>Y</v>
      </c>
      <c r="I1974" s="4" t="str">
        <f t="shared" si="30"/>
        <v>Reject</v>
      </c>
      <c r="J1974" s="1">
        <f>VLOOKUP($B1974,'Working final'!$A$4:$BU$2260,50,0)</f>
        <v>44651</v>
      </c>
    </row>
    <row r="1975" spans="1:10" hidden="1" x14ac:dyDescent="0.25">
      <c r="A1975">
        <v>1973</v>
      </c>
      <c r="B1975" t="s">
        <v>4293</v>
      </c>
      <c r="C1975" t="str">
        <f>IF(VLOOKUP($B1975,'Working final'!$A$4:$BU$2260,50,0)&gt;=DATE(2022,3,31),"Y","N")</f>
        <v>N</v>
      </c>
      <c r="D1975" t="str">
        <f>IF(VLOOKUP($B1975,'Working final'!$A$4:$BU$2260,51,0)&gt;=1,"Y","N")</f>
        <v>N</v>
      </c>
      <c r="E1975" t="str">
        <f>IF(VLOOKUP($B1975,'Working final'!$A$4:$BU$2260,51,0)&lt;200,"Y","N")</f>
        <v>Y</v>
      </c>
      <c r="F1975" t="str">
        <f>IF(VLOOKUP($B1975,'Working final'!$A$4:$BU$2260,70,0)&gt;=75%,"Y","N")</f>
        <v>N</v>
      </c>
      <c r="G1975" t="str">
        <f>IF(VLOOKUP($B1975,'Working final'!$A$4:$BU$2260,71,0)&gt;=30%,"Y","N")</f>
        <v>N</v>
      </c>
      <c r="H1975" t="str">
        <f>IF(OR(VLOOKUP($B1975,'Working final'!$A$4:$BU$2260,72,0)&gt;=75%,VLOOKUP($B1975,'Working final'!$A$4:$BU$2260,73,0)&gt;=75%),"Y","N")</f>
        <v>N</v>
      </c>
      <c r="I1975" s="4" t="str">
        <f t="shared" si="30"/>
        <v>Reject</v>
      </c>
      <c r="J1975" s="1">
        <f>VLOOKUP($B1975,'Working final'!$A$4:$BU$2260,50,0)</f>
        <v>0</v>
      </c>
    </row>
    <row r="1976" spans="1:10" hidden="1" x14ac:dyDescent="0.25">
      <c r="A1976">
        <v>1974</v>
      </c>
      <c r="B1976" t="s">
        <v>4294</v>
      </c>
      <c r="C1976" t="str">
        <f>IF(VLOOKUP($B1976,'Working final'!$A$4:$BU$2260,50,0)&gt;=DATE(2022,3,31),"Y","N")</f>
        <v>Y</v>
      </c>
      <c r="D1976" t="str">
        <f>IF(VLOOKUP($B1976,'Working final'!$A$4:$BU$2260,51,0)&gt;=1,"Y","N")</f>
        <v>Y</v>
      </c>
      <c r="E1976" t="str">
        <f>IF(VLOOKUP($B1976,'Working final'!$A$4:$BU$2260,51,0)&lt;200,"Y","N")</f>
        <v>N</v>
      </c>
      <c r="F1976" t="str">
        <f>IF(VLOOKUP($B1976,'Working final'!$A$4:$BU$2260,70,0)&gt;=75%,"Y","N")</f>
        <v>Y</v>
      </c>
      <c r="G1976" t="str">
        <f>IF(VLOOKUP($B1976,'Working final'!$A$4:$BU$2260,71,0)&gt;=30%,"Y","N")</f>
        <v>Y</v>
      </c>
      <c r="H1976" t="str">
        <f>IF(OR(VLOOKUP($B1976,'Working final'!$A$4:$BU$2260,72,0)&gt;=75%,VLOOKUP($B1976,'Working final'!$A$4:$BU$2260,73,0)&gt;=75%),"Y","N")</f>
        <v>Y</v>
      </c>
      <c r="I1976" s="4" t="str">
        <f t="shared" si="30"/>
        <v>Reject</v>
      </c>
      <c r="J1976" s="1">
        <f>VLOOKUP($B1976,'Working final'!$A$4:$BU$2260,50,0)</f>
        <v>45016</v>
      </c>
    </row>
    <row r="1977" spans="1:10" hidden="1" x14ac:dyDescent="0.25">
      <c r="A1977">
        <v>1975</v>
      </c>
      <c r="B1977" t="s">
        <v>4299</v>
      </c>
      <c r="C1977" t="str">
        <f>IF(VLOOKUP($B1977,'Working final'!$A$4:$BU$2260,50,0)&gt;=DATE(2022,3,31),"Y","N")</f>
        <v>Y</v>
      </c>
      <c r="D1977" t="str">
        <f>IF(VLOOKUP($B1977,'Working final'!$A$4:$BU$2260,51,0)&gt;=1,"Y","N")</f>
        <v>Y</v>
      </c>
      <c r="E1977" t="str">
        <f>IF(VLOOKUP($B1977,'Working final'!$A$4:$BU$2260,51,0)&lt;200,"Y","N")</f>
        <v>N</v>
      </c>
      <c r="F1977" t="str">
        <f>IF(VLOOKUP($B1977,'Working final'!$A$4:$BU$2260,70,0)&gt;=75%,"Y","N")</f>
        <v>Y</v>
      </c>
      <c r="G1977" t="str">
        <f>IF(VLOOKUP($B1977,'Working final'!$A$4:$BU$2260,71,0)&gt;=30%,"Y","N")</f>
        <v>Y</v>
      </c>
      <c r="H1977" t="str">
        <f>IF(OR(VLOOKUP($B1977,'Working final'!$A$4:$BU$2260,72,0)&gt;=75%,VLOOKUP($B1977,'Working final'!$A$4:$BU$2260,73,0)&gt;=75%),"Y","N")</f>
        <v>Y</v>
      </c>
      <c r="I1977" s="4" t="str">
        <f t="shared" si="30"/>
        <v>Reject</v>
      </c>
      <c r="J1977" s="1">
        <f>VLOOKUP($B1977,'Working final'!$A$4:$BU$2260,50,0)</f>
        <v>45016</v>
      </c>
    </row>
    <row r="1978" spans="1:10" x14ac:dyDescent="0.25">
      <c r="A1978">
        <v>1976</v>
      </c>
      <c r="B1978" t="s">
        <v>4301</v>
      </c>
      <c r="C1978" t="str">
        <f>IF(VLOOKUP($B1978,'Working final'!$A$4:$BU$2260,50,0)&gt;=DATE(2022,3,31),"Y","N")</f>
        <v>Y</v>
      </c>
      <c r="D1978" t="str">
        <f>IF(VLOOKUP($B1978,'Working final'!$A$4:$BU$2260,51,0)&gt;=1,"Y","N")</f>
        <v>Y</v>
      </c>
      <c r="E1978" t="str">
        <f>IF(VLOOKUP($B1978,'Working final'!$A$4:$BU$2260,51,0)&lt;200,"Y","N")</f>
        <v>Y</v>
      </c>
      <c r="F1978" t="str">
        <f>IF(VLOOKUP($B1978,'Working final'!$A$4:$BU$2260,70,0)&gt;=75%,"Y","N")</f>
        <v>Y</v>
      </c>
      <c r="G1978" t="str">
        <f>IF(VLOOKUP($B1978,'Working final'!$A$4:$BU$2260,71,0)&gt;=30%,"Y","N")</f>
        <v>Y</v>
      </c>
      <c r="H1978" t="str">
        <f>IF(OR(VLOOKUP($B1978,'Working final'!$A$4:$BU$2260,72,0)&gt;=75%,VLOOKUP($B1978,'Working final'!$A$4:$BU$2260,73,0)&gt;=75%),"Y","N")</f>
        <v>Y</v>
      </c>
      <c r="I1978" s="4" t="str">
        <f t="shared" si="30"/>
        <v>Accept</v>
      </c>
      <c r="J1978" s="1">
        <f>VLOOKUP($B1978,'Working final'!$A$4:$BU$2260,50,0)</f>
        <v>45016</v>
      </c>
    </row>
    <row r="1979" spans="1:10" hidden="1" x14ac:dyDescent="0.25">
      <c r="A1979">
        <v>1977</v>
      </c>
      <c r="B1979" t="s">
        <v>4303</v>
      </c>
      <c r="C1979" t="str">
        <f>IF(VLOOKUP($B1979,'Working final'!$A$4:$BU$2260,50,0)&gt;=DATE(2022,3,31),"Y","N")</f>
        <v>Y</v>
      </c>
      <c r="D1979" t="str">
        <f>IF(VLOOKUP($B1979,'Working final'!$A$4:$BU$2260,51,0)&gt;=1,"Y","N")</f>
        <v>Y</v>
      </c>
      <c r="E1979" t="str">
        <f>IF(VLOOKUP($B1979,'Working final'!$A$4:$BU$2260,51,0)&lt;200,"Y","N")</f>
        <v>Y</v>
      </c>
      <c r="F1979" t="str">
        <f>IF(VLOOKUP($B1979,'Working final'!$A$4:$BU$2260,70,0)&gt;=75%,"Y","N")</f>
        <v>Y</v>
      </c>
      <c r="G1979" t="str">
        <f>IF(VLOOKUP($B1979,'Working final'!$A$4:$BU$2260,71,0)&gt;=30%,"Y","N")</f>
        <v>N</v>
      </c>
      <c r="H1979" t="str">
        <f>IF(OR(VLOOKUP($B1979,'Working final'!$A$4:$BU$2260,72,0)&gt;=75%,VLOOKUP($B1979,'Working final'!$A$4:$BU$2260,73,0)&gt;=75%),"Y","N")</f>
        <v>N</v>
      </c>
      <c r="I1979" s="4" t="str">
        <f t="shared" si="30"/>
        <v>Reject</v>
      </c>
      <c r="J1979" s="1">
        <f>VLOOKUP($B1979,'Working final'!$A$4:$BU$2260,50,0)</f>
        <v>45016</v>
      </c>
    </row>
    <row r="1980" spans="1:10" hidden="1" x14ac:dyDescent="0.25">
      <c r="A1980">
        <v>1978</v>
      </c>
      <c r="B1980" t="s">
        <v>4309</v>
      </c>
      <c r="C1980" t="str">
        <f>IF(VLOOKUP($B1980,'Working final'!$A$4:$BU$2260,50,0)&gt;=DATE(2022,3,31),"Y","N")</f>
        <v>N</v>
      </c>
      <c r="D1980" t="str">
        <f>IF(VLOOKUP($B1980,'Working final'!$A$4:$BU$2260,51,0)&gt;=1,"Y","N")</f>
        <v>N</v>
      </c>
      <c r="E1980" t="str">
        <f>IF(VLOOKUP($B1980,'Working final'!$A$4:$BU$2260,51,0)&lt;200,"Y","N")</f>
        <v>Y</v>
      </c>
      <c r="F1980" t="str">
        <f>IF(VLOOKUP($B1980,'Working final'!$A$4:$BU$2260,70,0)&gt;=75%,"Y","N")</f>
        <v>N</v>
      </c>
      <c r="G1980" t="str">
        <f>IF(VLOOKUP($B1980,'Working final'!$A$4:$BU$2260,71,0)&gt;=30%,"Y","N")</f>
        <v>N</v>
      </c>
      <c r="H1980" t="str">
        <f>IF(OR(VLOOKUP($B1980,'Working final'!$A$4:$BU$2260,72,0)&gt;=75%,VLOOKUP($B1980,'Working final'!$A$4:$BU$2260,73,0)&gt;=75%),"Y","N")</f>
        <v>N</v>
      </c>
      <c r="I1980" s="4" t="str">
        <f t="shared" si="30"/>
        <v>Reject</v>
      </c>
      <c r="J1980" s="1">
        <f>VLOOKUP($B1980,'Working final'!$A$4:$BU$2260,50,0)</f>
        <v>0</v>
      </c>
    </row>
    <row r="1981" spans="1:10" hidden="1" x14ac:dyDescent="0.25">
      <c r="A1981">
        <v>1979</v>
      </c>
      <c r="B1981" t="s">
        <v>4310</v>
      </c>
      <c r="C1981" t="str">
        <f>IF(VLOOKUP($B1981,'Working final'!$A$4:$BU$2260,50,0)&gt;=DATE(2022,3,31),"Y","N")</f>
        <v>N</v>
      </c>
      <c r="D1981" t="str">
        <f>IF(VLOOKUP($B1981,'Working final'!$A$4:$BU$2260,51,0)&gt;=1,"Y","N")</f>
        <v>N</v>
      </c>
      <c r="E1981" t="str">
        <f>IF(VLOOKUP($B1981,'Working final'!$A$4:$BU$2260,51,0)&lt;200,"Y","N")</f>
        <v>Y</v>
      </c>
      <c r="F1981" t="str">
        <f>IF(VLOOKUP($B1981,'Working final'!$A$4:$BU$2260,70,0)&gt;=75%,"Y","N")</f>
        <v>N</v>
      </c>
      <c r="G1981" t="str">
        <f>IF(VLOOKUP($B1981,'Working final'!$A$4:$BU$2260,71,0)&gt;=30%,"Y","N")</f>
        <v>N</v>
      </c>
      <c r="H1981" t="str">
        <f>IF(OR(VLOOKUP($B1981,'Working final'!$A$4:$BU$2260,72,0)&gt;=75%,VLOOKUP($B1981,'Working final'!$A$4:$BU$2260,73,0)&gt;=75%),"Y","N")</f>
        <v>N</v>
      </c>
      <c r="I1981" s="4" t="str">
        <f t="shared" si="30"/>
        <v>Reject</v>
      </c>
      <c r="J1981" s="1">
        <f>VLOOKUP($B1981,'Working final'!$A$4:$BU$2260,50,0)</f>
        <v>0</v>
      </c>
    </row>
    <row r="1982" spans="1:10" hidden="1" x14ac:dyDescent="0.25">
      <c r="A1982">
        <v>1980</v>
      </c>
      <c r="B1982" t="s">
        <v>4312</v>
      </c>
      <c r="C1982" t="str">
        <f>IF(VLOOKUP($B1982,'Working final'!$A$4:$BU$2260,50,0)&gt;=DATE(2022,3,31),"Y","N")</f>
        <v>N</v>
      </c>
      <c r="D1982" t="str">
        <f>IF(VLOOKUP($B1982,'Working final'!$A$4:$BU$2260,51,0)&gt;=1,"Y","N")</f>
        <v>N</v>
      </c>
      <c r="E1982" t="str">
        <f>IF(VLOOKUP($B1982,'Working final'!$A$4:$BU$2260,51,0)&lt;200,"Y","N")</f>
        <v>Y</v>
      </c>
      <c r="F1982" t="str">
        <f>IF(VLOOKUP($B1982,'Working final'!$A$4:$BU$2260,70,0)&gt;=75%,"Y","N")</f>
        <v>N</v>
      </c>
      <c r="G1982" t="str">
        <f>IF(VLOOKUP($B1982,'Working final'!$A$4:$BU$2260,71,0)&gt;=30%,"Y","N")</f>
        <v>N</v>
      </c>
      <c r="H1982" t="str">
        <f>IF(OR(VLOOKUP($B1982,'Working final'!$A$4:$BU$2260,72,0)&gt;=75%,VLOOKUP($B1982,'Working final'!$A$4:$BU$2260,73,0)&gt;=75%),"Y","N")</f>
        <v>N</v>
      </c>
      <c r="I1982" s="4" t="str">
        <f t="shared" si="30"/>
        <v>Reject</v>
      </c>
      <c r="J1982" s="1">
        <f>VLOOKUP($B1982,'Working final'!$A$4:$BU$2260,50,0)</f>
        <v>0</v>
      </c>
    </row>
    <row r="1983" spans="1:10" x14ac:dyDescent="0.25">
      <c r="A1983">
        <v>1981</v>
      </c>
      <c r="B1983" t="s">
        <v>4314</v>
      </c>
      <c r="C1983" t="str">
        <f>IF(VLOOKUP($B1983,'Working final'!$A$4:$BU$2260,50,0)&gt;=DATE(2022,3,31),"Y","N")</f>
        <v>Y</v>
      </c>
      <c r="D1983" t="str">
        <f>IF(VLOOKUP($B1983,'Working final'!$A$4:$BU$2260,51,0)&gt;=1,"Y","N")</f>
        <v>Y</v>
      </c>
      <c r="E1983" t="str">
        <f>IF(VLOOKUP($B1983,'Working final'!$A$4:$BU$2260,51,0)&lt;200,"Y","N")</f>
        <v>Y</v>
      </c>
      <c r="F1983" t="str">
        <f>IF(VLOOKUP($B1983,'Working final'!$A$4:$BU$2260,70,0)&gt;=75%,"Y","N")</f>
        <v>Y</v>
      </c>
      <c r="G1983" t="str">
        <f>IF(VLOOKUP($B1983,'Working final'!$A$4:$BU$2260,71,0)&gt;=30%,"Y","N")</f>
        <v>Y</v>
      </c>
      <c r="H1983" t="str">
        <f>IF(OR(VLOOKUP($B1983,'Working final'!$A$4:$BU$2260,72,0)&gt;=75%,VLOOKUP($B1983,'Working final'!$A$4:$BU$2260,73,0)&gt;=75%),"Y","N")</f>
        <v>Y</v>
      </c>
      <c r="I1983" s="4" t="str">
        <f t="shared" si="30"/>
        <v>Accept</v>
      </c>
      <c r="J1983" s="1">
        <f>VLOOKUP($B1983,'Working final'!$A$4:$BU$2260,50,0)</f>
        <v>45016</v>
      </c>
    </row>
    <row r="1984" spans="1:10" x14ac:dyDescent="0.25">
      <c r="A1984">
        <v>1982</v>
      </c>
      <c r="B1984" t="s">
        <v>4315</v>
      </c>
      <c r="C1984" t="str">
        <f>IF(VLOOKUP($B1984,'Working final'!$A$4:$BU$2260,50,0)&gt;=DATE(2022,3,31),"Y","N")</f>
        <v>Y</v>
      </c>
      <c r="D1984" t="str">
        <f>IF(VLOOKUP($B1984,'Working final'!$A$4:$BU$2260,51,0)&gt;=1,"Y","N")</f>
        <v>Y</v>
      </c>
      <c r="E1984" t="str">
        <f>IF(VLOOKUP($B1984,'Working final'!$A$4:$BU$2260,51,0)&lt;200,"Y","N")</f>
        <v>Y</v>
      </c>
      <c r="F1984" t="str">
        <f>IF(VLOOKUP($B1984,'Working final'!$A$4:$BU$2260,70,0)&gt;=75%,"Y","N")</f>
        <v>Y</v>
      </c>
      <c r="G1984" t="str">
        <f>IF(VLOOKUP($B1984,'Working final'!$A$4:$BU$2260,71,0)&gt;=30%,"Y","N")</f>
        <v>Y</v>
      </c>
      <c r="H1984" t="str">
        <f>IF(OR(VLOOKUP($B1984,'Working final'!$A$4:$BU$2260,72,0)&gt;=75%,VLOOKUP($B1984,'Working final'!$A$4:$BU$2260,73,0)&gt;=75%),"Y","N")</f>
        <v>Y</v>
      </c>
      <c r="I1984" s="4" t="str">
        <f t="shared" si="30"/>
        <v>Accept</v>
      </c>
      <c r="J1984" s="1">
        <f>VLOOKUP($B1984,'Working final'!$A$4:$BU$2260,50,0)</f>
        <v>45016</v>
      </c>
    </row>
    <row r="1985" spans="1:10" hidden="1" x14ac:dyDescent="0.25">
      <c r="A1985">
        <v>1983</v>
      </c>
      <c r="B1985" t="s">
        <v>4316</v>
      </c>
      <c r="C1985" t="str">
        <f>IF(VLOOKUP($B1985,'Working final'!$A$4:$BU$2260,50,0)&gt;=DATE(2022,3,31),"Y","N")</f>
        <v>Y</v>
      </c>
      <c r="D1985" t="str">
        <f>IF(VLOOKUP($B1985,'Working final'!$A$4:$BU$2260,51,0)&gt;=1,"Y","N")</f>
        <v>Y</v>
      </c>
      <c r="E1985" t="str">
        <f>IF(VLOOKUP($B1985,'Working final'!$A$4:$BU$2260,51,0)&lt;200,"Y","N")</f>
        <v>Y</v>
      </c>
      <c r="F1985" t="str">
        <f>IF(VLOOKUP($B1985,'Working final'!$A$4:$BU$2260,70,0)&gt;=75%,"Y","N")</f>
        <v>Y</v>
      </c>
      <c r="G1985" t="str">
        <f>IF(VLOOKUP($B1985,'Working final'!$A$4:$BU$2260,71,0)&gt;=30%,"Y","N")</f>
        <v>Y</v>
      </c>
      <c r="H1985" t="str">
        <f>IF(OR(VLOOKUP($B1985,'Working final'!$A$4:$BU$2260,72,0)&gt;=75%,VLOOKUP($B1985,'Working final'!$A$4:$BU$2260,73,0)&gt;=75%),"Y","N")</f>
        <v>N</v>
      </c>
      <c r="I1985" s="4" t="str">
        <f t="shared" si="30"/>
        <v>Reject</v>
      </c>
      <c r="J1985" s="1">
        <f>VLOOKUP($B1985,'Working final'!$A$4:$BU$2260,50,0)</f>
        <v>45016</v>
      </c>
    </row>
    <row r="1986" spans="1:10" x14ac:dyDescent="0.25">
      <c r="A1986">
        <v>1984</v>
      </c>
      <c r="B1986" t="s">
        <v>4317</v>
      </c>
      <c r="C1986" t="str">
        <f>IF(VLOOKUP($B1986,'Working final'!$A$4:$BU$2260,50,0)&gt;=DATE(2022,3,31),"Y","N")</f>
        <v>Y</v>
      </c>
      <c r="D1986" t="str">
        <f>IF(VLOOKUP($B1986,'Working final'!$A$4:$BU$2260,51,0)&gt;=1,"Y","N")</f>
        <v>Y</v>
      </c>
      <c r="E1986" t="str">
        <f>IF(VLOOKUP($B1986,'Working final'!$A$4:$BU$2260,51,0)&lt;200,"Y","N")</f>
        <v>Y</v>
      </c>
      <c r="F1986" t="str">
        <f>IF(VLOOKUP($B1986,'Working final'!$A$4:$BU$2260,70,0)&gt;=75%,"Y","N")</f>
        <v>Y</v>
      </c>
      <c r="G1986" t="str">
        <f>IF(VLOOKUP($B1986,'Working final'!$A$4:$BU$2260,71,0)&gt;=30%,"Y","N")</f>
        <v>Y</v>
      </c>
      <c r="H1986" t="str">
        <f>IF(OR(VLOOKUP($B1986,'Working final'!$A$4:$BU$2260,72,0)&gt;=75%,VLOOKUP($B1986,'Working final'!$A$4:$BU$2260,73,0)&gt;=75%),"Y","N")</f>
        <v>Y</v>
      </c>
      <c r="I1986" s="4" t="str">
        <f t="shared" si="30"/>
        <v>Accept</v>
      </c>
      <c r="J1986" s="1">
        <f>VLOOKUP($B1986,'Working final'!$A$4:$BU$2260,50,0)</f>
        <v>45016</v>
      </c>
    </row>
    <row r="1987" spans="1:10" hidden="1" x14ac:dyDescent="0.25">
      <c r="A1987">
        <v>1985</v>
      </c>
      <c r="B1987" t="s">
        <v>4319</v>
      </c>
      <c r="C1987" t="str">
        <f>IF(VLOOKUP($B1987,'Working final'!$A$4:$BU$2260,50,0)&gt;=DATE(2022,3,31),"Y","N")</f>
        <v>N</v>
      </c>
      <c r="D1987" t="str">
        <f>IF(VLOOKUP($B1987,'Working final'!$A$4:$BU$2260,51,0)&gt;=1,"Y","N")</f>
        <v>N</v>
      </c>
      <c r="E1987" t="str">
        <f>IF(VLOOKUP($B1987,'Working final'!$A$4:$BU$2260,51,0)&lt;200,"Y","N")</f>
        <v>Y</v>
      </c>
      <c r="F1987" t="str">
        <f>IF(VLOOKUP($B1987,'Working final'!$A$4:$BU$2260,70,0)&gt;=75%,"Y","N")</f>
        <v>N</v>
      </c>
      <c r="G1987" t="str">
        <f>IF(VLOOKUP($B1987,'Working final'!$A$4:$BU$2260,71,0)&gt;=30%,"Y","N")</f>
        <v>N</v>
      </c>
      <c r="H1987" t="str">
        <f>IF(OR(VLOOKUP($B1987,'Working final'!$A$4:$BU$2260,72,0)&gt;=75%,VLOOKUP($B1987,'Working final'!$A$4:$BU$2260,73,0)&gt;=75%),"Y","N")</f>
        <v>N</v>
      </c>
      <c r="I1987" s="4" t="str">
        <f t="shared" si="30"/>
        <v>Reject</v>
      </c>
      <c r="J1987" s="1">
        <f>VLOOKUP($B1987,'Working final'!$A$4:$BU$2260,50,0)</f>
        <v>0</v>
      </c>
    </row>
    <row r="1988" spans="1:10" hidden="1" x14ac:dyDescent="0.25">
      <c r="A1988">
        <v>1986</v>
      </c>
      <c r="B1988" t="s">
        <v>4321</v>
      </c>
      <c r="C1988" t="str">
        <f>IF(VLOOKUP($B1988,'Working final'!$A$4:$BU$2260,50,0)&gt;=DATE(2022,3,31),"Y","N")</f>
        <v>N</v>
      </c>
      <c r="D1988" t="str">
        <f>IF(VLOOKUP($B1988,'Working final'!$A$4:$BU$2260,51,0)&gt;=1,"Y","N")</f>
        <v>N</v>
      </c>
      <c r="E1988" t="str">
        <f>IF(VLOOKUP($B1988,'Working final'!$A$4:$BU$2260,51,0)&lt;200,"Y","N")</f>
        <v>Y</v>
      </c>
      <c r="F1988" t="str">
        <f>IF(VLOOKUP($B1988,'Working final'!$A$4:$BU$2260,70,0)&gt;=75%,"Y","N")</f>
        <v>N</v>
      </c>
      <c r="G1988" t="str">
        <f>IF(VLOOKUP($B1988,'Working final'!$A$4:$BU$2260,71,0)&gt;=30%,"Y","N")</f>
        <v>N</v>
      </c>
      <c r="H1988" t="str">
        <f>IF(OR(VLOOKUP($B1988,'Working final'!$A$4:$BU$2260,72,0)&gt;=75%,VLOOKUP($B1988,'Working final'!$A$4:$BU$2260,73,0)&gt;=75%),"Y","N")</f>
        <v>N</v>
      </c>
      <c r="I1988" s="4" t="str">
        <f t="shared" ref="I1988:I2051" si="31">IF(AND(C1988="Y",D1988="Y",E1988="Y",F1988="Y",G1988="Y",H1988="Y"),"Accept","Reject")</f>
        <v>Reject</v>
      </c>
      <c r="J1988" s="1">
        <f>VLOOKUP($B1988,'Working final'!$A$4:$BU$2260,50,0)</f>
        <v>0</v>
      </c>
    </row>
    <row r="1989" spans="1:10" hidden="1" x14ac:dyDescent="0.25">
      <c r="A1989">
        <v>1987</v>
      </c>
      <c r="B1989" t="s">
        <v>4324</v>
      </c>
      <c r="C1989" t="str">
        <f>IF(VLOOKUP($B1989,'Working final'!$A$4:$BU$2260,50,0)&gt;=DATE(2022,3,31),"Y","N")</f>
        <v>Y</v>
      </c>
      <c r="D1989" t="str">
        <f>IF(VLOOKUP($B1989,'Working final'!$A$4:$BU$2260,51,0)&gt;=1,"Y","N")</f>
        <v>Y</v>
      </c>
      <c r="E1989" t="str">
        <f>IF(VLOOKUP($B1989,'Working final'!$A$4:$BU$2260,51,0)&lt;200,"Y","N")</f>
        <v>Y</v>
      </c>
      <c r="F1989" t="str">
        <f>IF(VLOOKUP($B1989,'Working final'!$A$4:$BU$2260,70,0)&gt;=75%,"Y","N")</f>
        <v>Y</v>
      </c>
      <c r="G1989" t="str">
        <f>IF(VLOOKUP($B1989,'Working final'!$A$4:$BU$2260,71,0)&gt;=30%,"Y","N")</f>
        <v>Y</v>
      </c>
      <c r="H1989" t="str">
        <f>IF(OR(VLOOKUP($B1989,'Working final'!$A$4:$BU$2260,72,0)&gt;=75%,VLOOKUP($B1989,'Working final'!$A$4:$BU$2260,73,0)&gt;=75%),"Y","N")</f>
        <v>N</v>
      </c>
      <c r="I1989" s="4" t="str">
        <f t="shared" si="31"/>
        <v>Reject</v>
      </c>
      <c r="J1989" s="1">
        <f>VLOOKUP($B1989,'Working final'!$A$4:$BU$2260,50,0)</f>
        <v>45016</v>
      </c>
    </row>
    <row r="1990" spans="1:10" x14ac:dyDescent="0.25">
      <c r="A1990">
        <v>1988</v>
      </c>
      <c r="B1990" t="s">
        <v>4326</v>
      </c>
      <c r="C1990" t="str">
        <f>IF(VLOOKUP($B1990,'Working final'!$A$4:$BU$2260,50,0)&gt;=DATE(2022,3,31),"Y","N")</f>
        <v>Y</v>
      </c>
      <c r="D1990" t="str">
        <f>IF(VLOOKUP($B1990,'Working final'!$A$4:$BU$2260,51,0)&gt;=1,"Y","N")</f>
        <v>Y</v>
      </c>
      <c r="E1990" t="str">
        <f>IF(VLOOKUP($B1990,'Working final'!$A$4:$BU$2260,51,0)&lt;200,"Y","N")</f>
        <v>Y</v>
      </c>
      <c r="F1990" t="str">
        <f>IF(VLOOKUP($B1990,'Working final'!$A$4:$BU$2260,70,0)&gt;=75%,"Y","N")</f>
        <v>Y</v>
      </c>
      <c r="G1990" t="str">
        <f>IF(VLOOKUP($B1990,'Working final'!$A$4:$BU$2260,71,0)&gt;=30%,"Y","N")</f>
        <v>Y</v>
      </c>
      <c r="H1990" t="str">
        <f>IF(OR(VLOOKUP($B1990,'Working final'!$A$4:$BU$2260,72,0)&gt;=75%,VLOOKUP($B1990,'Working final'!$A$4:$BU$2260,73,0)&gt;=75%),"Y","N")</f>
        <v>Y</v>
      </c>
      <c r="I1990" s="4" t="str">
        <f t="shared" si="31"/>
        <v>Accept</v>
      </c>
      <c r="J1990" s="1">
        <f>VLOOKUP($B1990,'Working final'!$A$4:$BU$2260,50,0)</f>
        <v>45016</v>
      </c>
    </row>
    <row r="1991" spans="1:10" hidden="1" x14ac:dyDescent="0.25">
      <c r="A1991">
        <v>1989</v>
      </c>
      <c r="B1991" t="s">
        <v>4329</v>
      </c>
      <c r="C1991" t="str">
        <f>IF(VLOOKUP($B1991,'Working final'!$A$4:$BU$2260,50,0)&gt;=DATE(2022,3,31),"Y","N")</f>
        <v>N</v>
      </c>
      <c r="D1991" t="str">
        <f>IF(VLOOKUP($B1991,'Working final'!$A$4:$BU$2260,51,0)&gt;=1,"Y","N")</f>
        <v>N</v>
      </c>
      <c r="E1991" t="str">
        <f>IF(VLOOKUP($B1991,'Working final'!$A$4:$BU$2260,51,0)&lt;200,"Y","N")</f>
        <v>Y</v>
      </c>
      <c r="F1991" t="str">
        <f>IF(VLOOKUP($B1991,'Working final'!$A$4:$BU$2260,70,0)&gt;=75%,"Y","N")</f>
        <v>N</v>
      </c>
      <c r="G1991" t="str">
        <f>IF(VLOOKUP($B1991,'Working final'!$A$4:$BU$2260,71,0)&gt;=30%,"Y","N")</f>
        <v>N</v>
      </c>
      <c r="H1991" t="str">
        <f>IF(OR(VLOOKUP($B1991,'Working final'!$A$4:$BU$2260,72,0)&gt;=75%,VLOOKUP($B1991,'Working final'!$A$4:$BU$2260,73,0)&gt;=75%),"Y","N")</f>
        <v>N</v>
      </c>
      <c r="I1991" s="4" t="str">
        <f t="shared" si="31"/>
        <v>Reject</v>
      </c>
      <c r="J1991" s="1">
        <f>VLOOKUP($B1991,'Working final'!$A$4:$BU$2260,50,0)</f>
        <v>0</v>
      </c>
    </row>
    <row r="1992" spans="1:10" hidden="1" x14ac:dyDescent="0.25">
      <c r="A1992">
        <v>1990</v>
      </c>
      <c r="B1992" t="s">
        <v>4330</v>
      </c>
      <c r="C1992" t="str">
        <f>IF(VLOOKUP($B1992,'Working final'!$A$4:$BU$2260,50,0)&gt;=DATE(2022,3,31),"Y","N")</f>
        <v>N</v>
      </c>
      <c r="D1992" t="str">
        <f>IF(VLOOKUP($B1992,'Working final'!$A$4:$BU$2260,51,0)&gt;=1,"Y","N")</f>
        <v>N</v>
      </c>
      <c r="E1992" t="str">
        <f>IF(VLOOKUP($B1992,'Working final'!$A$4:$BU$2260,51,0)&lt;200,"Y","N")</f>
        <v>Y</v>
      </c>
      <c r="F1992" t="str">
        <f>IF(VLOOKUP($B1992,'Working final'!$A$4:$BU$2260,70,0)&gt;=75%,"Y","N")</f>
        <v>N</v>
      </c>
      <c r="G1992" t="str">
        <f>IF(VLOOKUP($B1992,'Working final'!$A$4:$BU$2260,71,0)&gt;=30%,"Y","N")</f>
        <v>N</v>
      </c>
      <c r="H1992" t="str">
        <f>IF(OR(VLOOKUP($B1992,'Working final'!$A$4:$BU$2260,72,0)&gt;=75%,VLOOKUP($B1992,'Working final'!$A$4:$BU$2260,73,0)&gt;=75%),"Y","N")</f>
        <v>N</v>
      </c>
      <c r="I1992" s="4" t="str">
        <f t="shared" si="31"/>
        <v>Reject</v>
      </c>
      <c r="J1992" s="1">
        <f>VLOOKUP($B1992,'Working final'!$A$4:$BU$2260,50,0)</f>
        <v>0</v>
      </c>
    </row>
    <row r="1993" spans="1:10" hidden="1" x14ac:dyDescent="0.25">
      <c r="A1993">
        <v>1991</v>
      </c>
      <c r="B1993" t="s">
        <v>4332</v>
      </c>
      <c r="C1993" t="str">
        <f>IF(VLOOKUP($B1993,'Working final'!$A$4:$BU$2260,50,0)&gt;=DATE(2022,3,31),"Y","N")</f>
        <v>Y</v>
      </c>
      <c r="D1993" t="str">
        <f>IF(VLOOKUP($B1993,'Working final'!$A$4:$BU$2260,51,0)&gt;=1,"Y","N")</f>
        <v>Y</v>
      </c>
      <c r="E1993" t="str">
        <f>IF(VLOOKUP($B1993,'Working final'!$A$4:$BU$2260,51,0)&lt;200,"Y","N")</f>
        <v>N</v>
      </c>
      <c r="F1993" t="str">
        <f>IF(VLOOKUP($B1993,'Working final'!$A$4:$BU$2260,70,0)&gt;=75%,"Y","N")</f>
        <v>Y</v>
      </c>
      <c r="G1993" t="str">
        <f>IF(VLOOKUP($B1993,'Working final'!$A$4:$BU$2260,71,0)&gt;=30%,"Y","N")</f>
        <v>Y</v>
      </c>
      <c r="H1993" t="str">
        <f>IF(OR(VLOOKUP($B1993,'Working final'!$A$4:$BU$2260,72,0)&gt;=75%,VLOOKUP($B1993,'Working final'!$A$4:$BU$2260,73,0)&gt;=75%),"Y","N")</f>
        <v>N</v>
      </c>
      <c r="I1993" s="4" t="str">
        <f t="shared" si="31"/>
        <v>Reject</v>
      </c>
      <c r="J1993" s="1">
        <f>VLOOKUP($B1993,'Working final'!$A$4:$BU$2260,50,0)</f>
        <v>45016</v>
      </c>
    </row>
    <row r="1994" spans="1:10" hidden="1" x14ac:dyDescent="0.25">
      <c r="A1994">
        <v>1992</v>
      </c>
      <c r="B1994" t="s">
        <v>4336</v>
      </c>
      <c r="C1994" t="str">
        <f>IF(VLOOKUP($B1994,'Working final'!$A$4:$BU$2260,50,0)&gt;=DATE(2022,3,31),"Y","N")</f>
        <v>Y</v>
      </c>
      <c r="D1994" t="str">
        <f>IF(VLOOKUP($B1994,'Working final'!$A$4:$BU$2260,51,0)&gt;=1,"Y","N")</f>
        <v>Y</v>
      </c>
      <c r="E1994" t="str">
        <f>IF(VLOOKUP($B1994,'Working final'!$A$4:$BU$2260,51,0)&lt;200,"Y","N")</f>
        <v>N</v>
      </c>
      <c r="F1994" t="str">
        <f>IF(VLOOKUP($B1994,'Working final'!$A$4:$BU$2260,70,0)&gt;=75%,"Y","N")</f>
        <v>N</v>
      </c>
      <c r="G1994" t="str">
        <f>IF(VLOOKUP($B1994,'Working final'!$A$4:$BU$2260,71,0)&gt;=30%,"Y","N")</f>
        <v>Y</v>
      </c>
      <c r="H1994" t="str">
        <f>IF(OR(VLOOKUP($B1994,'Working final'!$A$4:$BU$2260,72,0)&gt;=75%,VLOOKUP($B1994,'Working final'!$A$4:$BU$2260,73,0)&gt;=75%),"Y","N")</f>
        <v>N</v>
      </c>
      <c r="I1994" s="4" t="str">
        <f t="shared" si="31"/>
        <v>Reject</v>
      </c>
      <c r="J1994" s="1">
        <f>VLOOKUP($B1994,'Working final'!$A$4:$BU$2260,50,0)</f>
        <v>45016</v>
      </c>
    </row>
    <row r="1995" spans="1:10" hidden="1" x14ac:dyDescent="0.25">
      <c r="A1995">
        <v>1993</v>
      </c>
      <c r="B1995" t="s">
        <v>4337</v>
      </c>
      <c r="C1995" t="str">
        <f>IF(VLOOKUP($B1995,'Working final'!$A$4:$BU$2260,50,0)&gt;=DATE(2022,3,31),"Y","N")</f>
        <v>N</v>
      </c>
      <c r="D1995" t="str">
        <f>IF(VLOOKUP($B1995,'Working final'!$A$4:$BU$2260,51,0)&gt;=1,"Y","N")</f>
        <v>N</v>
      </c>
      <c r="E1995" t="str">
        <f>IF(VLOOKUP($B1995,'Working final'!$A$4:$BU$2260,51,0)&lt;200,"Y","N")</f>
        <v>Y</v>
      </c>
      <c r="F1995" t="str">
        <f>IF(VLOOKUP($B1995,'Working final'!$A$4:$BU$2260,70,0)&gt;=75%,"Y","N")</f>
        <v>N</v>
      </c>
      <c r="G1995" t="str">
        <f>IF(VLOOKUP($B1995,'Working final'!$A$4:$BU$2260,71,0)&gt;=30%,"Y","N")</f>
        <v>N</v>
      </c>
      <c r="H1995" t="str">
        <f>IF(OR(VLOOKUP($B1995,'Working final'!$A$4:$BU$2260,72,0)&gt;=75%,VLOOKUP($B1995,'Working final'!$A$4:$BU$2260,73,0)&gt;=75%),"Y","N")</f>
        <v>N</v>
      </c>
      <c r="I1995" s="4" t="str">
        <f t="shared" si="31"/>
        <v>Reject</v>
      </c>
      <c r="J1995" s="1">
        <f>VLOOKUP($B1995,'Working final'!$A$4:$BU$2260,50,0)</f>
        <v>0</v>
      </c>
    </row>
    <row r="1996" spans="1:10" hidden="1" x14ac:dyDescent="0.25">
      <c r="A1996">
        <v>1994</v>
      </c>
      <c r="B1996" t="s">
        <v>4338</v>
      </c>
      <c r="C1996" t="str">
        <f>IF(VLOOKUP($B1996,'Working final'!$A$4:$BU$2260,50,0)&gt;=DATE(2022,3,31),"Y","N")</f>
        <v>Y</v>
      </c>
      <c r="D1996" t="str">
        <f>IF(VLOOKUP($B1996,'Working final'!$A$4:$BU$2260,51,0)&gt;=1,"Y","N")</f>
        <v>Y</v>
      </c>
      <c r="E1996" t="str">
        <f>IF(VLOOKUP($B1996,'Working final'!$A$4:$BU$2260,51,0)&lt;200,"Y","N")</f>
        <v>Y</v>
      </c>
      <c r="F1996" t="str">
        <f>IF(VLOOKUP($B1996,'Working final'!$A$4:$BU$2260,70,0)&gt;=75%,"Y","N")</f>
        <v>Y</v>
      </c>
      <c r="G1996" t="str">
        <f>IF(VLOOKUP($B1996,'Working final'!$A$4:$BU$2260,71,0)&gt;=30%,"Y","N")</f>
        <v>Y</v>
      </c>
      <c r="H1996" t="str">
        <f>IF(OR(VLOOKUP($B1996,'Working final'!$A$4:$BU$2260,72,0)&gt;=75%,VLOOKUP($B1996,'Working final'!$A$4:$BU$2260,73,0)&gt;=75%),"Y","N")</f>
        <v>N</v>
      </c>
      <c r="I1996" s="4" t="str">
        <f t="shared" si="31"/>
        <v>Reject</v>
      </c>
      <c r="J1996" s="1">
        <f>VLOOKUP($B1996,'Working final'!$A$4:$BU$2260,50,0)</f>
        <v>45016</v>
      </c>
    </row>
    <row r="1997" spans="1:10" hidden="1" x14ac:dyDescent="0.25">
      <c r="A1997">
        <v>1995</v>
      </c>
      <c r="B1997" t="s">
        <v>4339</v>
      </c>
      <c r="C1997" t="str">
        <f>IF(VLOOKUP($B1997,'Working final'!$A$4:$BU$2260,50,0)&gt;=DATE(2022,3,31),"Y","N")</f>
        <v>Y</v>
      </c>
      <c r="D1997" t="str">
        <f>IF(VLOOKUP($B1997,'Working final'!$A$4:$BU$2260,51,0)&gt;=1,"Y","N")</f>
        <v>N</v>
      </c>
      <c r="E1997" t="str">
        <f>IF(VLOOKUP($B1997,'Working final'!$A$4:$BU$2260,51,0)&lt;200,"Y","N")</f>
        <v>Y</v>
      </c>
      <c r="F1997" t="str">
        <f>IF(VLOOKUP($B1997,'Working final'!$A$4:$BU$2260,70,0)&gt;=75%,"Y","N")</f>
        <v>N</v>
      </c>
      <c r="G1997" t="str">
        <f>IF(VLOOKUP($B1997,'Working final'!$A$4:$BU$2260,71,0)&gt;=30%,"Y","N")</f>
        <v>N</v>
      </c>
      <c r="H1997" t="str">
        <f>IF(OR(VLOOKUP($B1997,'Working final'!$A$4:$BU$2260,72,0)&gt;=75%,VLOOKUP($B1997,'Working final'!$A$4:$BU$2260,73,0)&gt;=75%),"Y","N")</f>
        <v>N</v>
      </c>
      <c r="I1997" s="4" t="str">
        <f t="shared" si="31"/>
        <v>Reject</v>
      </c>
      <c r="J1997" s="1">
        <f>VLOOKUP($B1997,'Working final'!$A$4:$BU$2260,50,0)</f>
        <v>45016</v>
      </c>
    </row>
    <row r="1998" spans="1:10" hidden="1" x14ac:dyDescent="0.25">
      <c r="A1998">
        <v>1996</v>
      </c>
      <c r="B1998" t="s">
        <v>4340</v>
      </c>
      <c r="C1998" t="str">
        <f>IF(VLOOKUP($B1998,'Working final'!$A$4:$BU$2260,50,0)&gt;=DATE(2022,3,31),"Y","N")</f>
        <v>N</v>
      </c>
      <c r="D1998" t="str">
        <f>IF(VLOOKUP($B1998,'Working final'!$A$4:$BU$2260,51,0)&gt;=1,"Y","N")</f>
        <v>N</v>
      </c>
      <c r="E1998" t="str">
        <f>IF(VLOOKUP($B1998,'Working final'!$A$4:$BU$2260,51,0)&lt;200,"Y","N")</f>
        <v>Y</v>
      </c>
      <c r="F1998" t="str">
        <f>IF(VLOOKUP($B1998,'Working final'!$A$4:$BU$2260,70,0)&gt;=75%,"Y","N")</f>
        <v>N</v>
      </c>
      <c r="G1998" t="str">
        <f>IF(VLOOKUP($B1998,'Working final'!$A$4:$BU$2260,71,0)&gt;=30%,"Y","N")</f>
        <v>N</v>
      </c>
      <c r="H1998" t="str">
        <f>IF(OR(VLOOKUP($B1998,'Working final'!$A$4:$BU$2260,72,0)&gt;=75%,VLOOKUP($B1998,'Working final'!$A$4:$BU$2260,73,0)&gt;=75%),"Y","N")</f>
        <v>N</v>
      </c>
      <c r="I1998" s="4" t="str">
        <f t="shared" si="31"/>
        <v>Reject</v>
      </c>
      <c r="J1998" s="1">
        <f>VLOOKUP($B1998,'Working final'!$A$4:$BU$2260,50,0)</f>
        <v>0</v>
      </c>
    </row>
    <row r="1999" spans="1:10" hidden="1" x14ac:dyDescent="0.25">
      <c r="A1999">
        <v>1997</v>
      </c>
      <c r="B1999" t="s">
        <v>4341</v>
      </c>
      <c r="C1999" t="str">
        <f>IF(VLOOKUP($B1999,'Working final'!$A$4:$BU$2260,50,0)&gt;=DATE(2022,3,31),"Y","N")</f>
        <v>N</v>
      </c>
      <c r="D1999" t="str">
        <f>IF(VLOOKUP($B1999,'Working final'!$A$4:$BU$2260,51,0)&gt;=1,"Y","N")</f>
        <v>N</v>
      </c>
      <c r="E1999" t="str">
        <f>IF(VLOOKUP($B1999,'Working final'!$A$4:$BU$2260,51,0)&lt;200,"Y","N")</f>
        <v>Y</v>
      </c>
      <c r="F1999" t="str">
        <f>IF(VLOOKUP($B1999,'Working final'!$A$4:$BU$2260,70,0)&gt;=75%,"Y","N")</f>
        <v>N</v>
      </c>
      <c r="G1999" t="str">
        <f>IF(VLOOKUP($B1999,'Working final'!$A$4:$BU$2260,71,0)&gt;=30%,"Y","N")</f>
        <v>N</v>
      </c>
      <c r="H1999" t="str">
        <f>IF(OR(VLOOKUP($B1999,'Working final'!$A$4:$BU$2260,72,0)&gt;=75%,VLOOKUP($B1999,'Working final'!$A$4:$BU$2260,73,0)&gt;=75%),"Y","N")</f>
        <v>N</v>
      </c>
      <c r="I1999" s="4" t="str">
        <f t="shared" si="31"/>
        <v>Reject</v>
      </c>
      <c r="J1999" s="1">
        <f>VLOOKUP($B1999,'Working final'!$A$4:$BU$2260,50,0)</f>
        <v>0</v>
      </c>
    </row>
    <row r="2000" spans="1:10" hidden="1" x14ac:dyDescent="0.25">
      <c r="A2000">
        <v>1998</v>
      </c>
      <c r="B2000" t="s">
        <v>4342</v>
      </c>
      <c r="C2000" t="str">
        <f>IF(VLOOKUP($B2000,'Working final'!$A$4:$BU$2260,50,0)&gt;=DATE(2022,3,31),"Y","N")</f>
        <v>Y</v>
      </c>
      <c r="D2000" t="str">
        <f>IF(VLOOKUP($B2000,'Working final'!$A$4:$BU$2260,51,0)&gt;=1,"Y","N")</f>
        <v>Y</v>
      </c>
      <c r="E2000" t="str">
        <f>IF(VLOOKUP($B2000,'Working final'!$A$4:$BU$2260,51,0)&lt;200,"Y","N")</f>
        <v>Y</v>
      </c>
      <c r="F2000" t="str">
        <f>IF(VLOOKUP($B2000,'Working final'!$A$4:$BU$2260,70,0)&gt;=75%,"Y","N")</f>
        <v>Y</v>
      </c>
      <c r="G2000" t="str">
        <f>IF(VLOOKUP($B2000,'Working final'!$A$4:$BU$2260,71,0)&gt;=30%,"Y","N")</f>
        <v>Y</v>
      </c>
      <c r="H2000" t="str">
        <f>IF(OR(VLOOKUP($B2000,'Working final'!$A$4:$BU$2260,72,0)&gt;=75%,VLOOKUP($B2000,'Working final'!$A$4:$BU$2260,73,0)&gt;=75%),"Y","N")</f>
        <v>N</v>
      </c>
      <c r="I2000" s="4" t="str">
        <f t="shared" si="31"/>
        <v>Reject</v>
      </c>
      <c r="J2000" s="1">
        <f>VLOOKUP($B2000,'Working final'!$A$4:$BU$2260,50,0)</f>
        <v>45016</v>
      </c>
    </row>
    <row r="2001" spans="1:10" hidden="1" x14ac:dyDescent="0.25">
      <c r="A2001">
        <v>1999</v>
      </c>
      <c r="B2001" t="s">
        <v>4343</v>
      </c>
      <c r="C2001" t="str">
        <f>IF(VLOOKUP($B2001,'Working final'!$A$4:$BU$2260,50,0)&gt;=DATE(2022,3,31),"Y","N")</f>
        <v>Y</v>
      </c>
      <c r="D2001" t="str">
        <f>IF(VLOOKUP($B2001,'Working final'!$A$4:$BU$2260,51,0)&gt;=1,"Y","N")</f>
        <v>Y</v>
      </c>
      <c r="E2001" t="str">
        <f>IF(VLOOKUP($B2001,'Working final'!$A$4:$BU$2260,51,0)&lt;200,"Y","N")</f>
        <v>N</v>
      </c>
      <c r="F2001" t="str">
        <f>IF(VLOOKUP($B2001,'Working final'!$A$4:$BU$2260,70,0)&gt;=75%,"Y","N")</f>
        <v>Y</v>
      </c>
      <c r="G2001" t="str">
        <f>IF(VLOOKUP($B2001,'Working final'!$A$4:$BU$2260,71,0)&gt;=30%,"Y","N")</f>
        <v>Y</v>
      </c>
      <c r="H2001" t="str">
        <f>IF(OR(VLOOKUP($B2001,'Working final'!$A$4:$BU$2260,72,0)&gt;=75%,VLOOKUP($B2001,'Working final'!$A$4:$BU$2260,73,0)&gt;=75%),"Y","N")</f>
        <v>N</v>
      </c>
      <c r="I2001" s="4" t="str">
        <f t="shared" si="31"/>
        <v>Reject</v>
      </c>
      <c r="J2001" s="1">
        <f>VLOOKUP($B2001,'Working final'!$A$4:$BU$2260,50,0)</f>
        <v>45016</v>
      </c>
    </row>
    <row r="2002" spans="1:10" hidden="1" x14ac:dyDescent="0.25">
      <c r="A2002">
        <v>2000</v>
      </c>
      <c r="B2002" t="s">
        <v>4345</v>
      </c>
      <c r="C2002" t="str">
        <f>IF(VLOOKUP($B2002,'Working final'!$A$4:$BU$2260,50,0)&gt;=DATE(2022,3,31),"Y","N")</f>
        <v>N</v>
      </c>
      <c r="D2002" t="str">
        <f>IF(VLOOKUP($B2002,'Working final'!$A$4:$BU$2260,51,0)&gt;=1,"Y","N")</f>
        <v>N</v>
      </c>
      <c r="E2002" t="str">
        <f>IF(VLOOKUP($B2002,'Working final'!$A$4:$BU$2260,51,0)&lt;200,"Y","N")</f>
        <v>Y</v>
      </c>
      <c r="F2002" t="str">
        <f>IF(VLOOKUP($B2002,'Working final'!$A$4:$BU$2260,70,0)&gt;=75%,"Y","N")</f>
        <v>N</v>
      </c>
      <c r="G2002" t="str">
        <f>IF(VLOOKUP($B2002,'Working final'!$A$4:$BU$2260,71,0)&gt;=30%,"Y","N")</f>
        <v>N</v>
      </c>
      <c r="H2002" t="str">
        <f>IF(OR(VLOOKUP($B2002,'Working final'!$A$4:$BU$2260,72,0)&gt;=75%,VLOOKUP($B2002,'Working final'!$A$4:$BU$2260,73,0)&gt;=75%),"Y","N")</f>
        <v>N</v>
      </c>
      <c r="I2002" s="4" t="str">
        <f t="shared" si="31"/>
        <v>Reject</v>
      </c>
      <c r="J2002" s="1">
        <f>VLOOKUP($B2002,'Working final'!$A$4:$BU$2260,50,0)</f>
        <v>0</v>
      </c>
    </row>
    <row r="2003" spans="1:10" hidden="1" x14ac:dyDescent="0.25">
      <c r="A2003">
        <v>2001</v>
      </c>
      <c r="B2003" t="s">
        <v>4348</v>
      </c>
      <c r="C2003" t="str">
        <f>IF(VLOOKUP($B2003,'Working final'!$A$4:$BU$2260,50,0)&gt;=DATE(2022,3,31),"Y","N")</f>
        <v>Y</v>
      </c>
      <c r="D2003" t="str">
        <f>IF(VLOOKUP($B2003,'Working final'!$A$4:$BU$2260,51,0)&gt;=1,"Y","N")</f>
        <v>Y</v>
      </c>
      <c r="E2003" t="str">
        <f>IF(VLOOKUP($B2003,'Working final'!$A$4:$BU$2260,51,0)&lt;200,"Y","N")</f>
        <v>N</v>
      </c>
      <c r="F2003" t="str">
        <f>IF(VLOOKUP($B2003,'Working final'!$A$4:$BU$2260,70,0)&gt;=75%,"Y","N")</f>
        <v>Y</v>
      </c>
      <c r="G2003" t="str">
        <f>IF(VLOOKUP($B2003,'Working final'!$A$4:$BU$2260,71,0)&gt;=30%,"Y","N")</f>
        <v>Y</v>
      </c>
      <c r="H2003" t="str">
        <f>IF(OR(VLOOKUP($B2003,'Working final'!$A$4:$BU$2260,72,0)&gt;=75%,VLOOKUP($B2003,'Working final'!$A$4:$BU$2260,73,0)&gt;=75%),"Y","N")</f>
        <v>Y</v>
      </c>
      <c r="I2003" s="4" t="str">
        <f t="shared" si="31"/>
        <v>Reject</v>
      </c>
      <c r="J2003" s="1">
        <f>VLOOKUP($B2003,'Working final'!$A$4:$BU$2260,50,0)</f>
        <v>45016</v>
      </c>
    </row>
    <row r="2004" spans="1:10" x14ac:dyDescent="0.25">
      <c r="A2004">
        <v>2002</v>
      </c>
      <c r="B2004" t="s">
        <v>4350</v>
      </c>
      <c r="C2004" t="str">
        <f>IF(VLOOKUP($B2004,'Working final'!$A$4:$BU$2260,50,0)&gt;=DATE(2022,3,31),"Y","N")</f>
        <v>Y</v>
      </c>
      <c r="D2004" t="str">
        <f>IF(VLOOKUP($B2004,'Working final'!$A$4:$BU$2260,51,0)&gt;=1,"Y","N")</f>
        <v>Y</v>
      </c>
      <c r="E2004" t="str">
        <f>IF(VLOOKUP($B2004,'Working final'!$A$4:$BU$2260,51,0)&lt;200,"Y","N")</f>
        <v>Y</v>
      </c>
      <c r="F2004" t="str">
        <f>IF(VLOOKUP($B2004,'Working final'!$A$4:$BU$2260,70,0)&gt;=75%,"Y","N")</f>
        <v>Y</v>
      </c>
      <c r="G2004" t="str">
        <f>IF(VLOOKUP($B2004,'Working final'!$A$4:$BU$2260,71,0)&gt;=30%,"Y","N")</f>
        <v>Y</v>
      </c>
      <c r="H2004" t="str">
        <f>IF(OR(VLOOKUP($B2004,'Working final'!$A$4:$BU$2260,72,0)&gt;=75%,VLOOKUP($B2004,'Working final'!$A$4:$BU$2260,73,0)&gt;=75%),"Y","N")</f>
        <v>Y</v>
      </c>
      <c r="I2004" s="4" t="str">
        <f t="shared" si="31"/>
        <v>Accept</v>
      </c>
      <c r="J2004" s="1">
        <f>VLOOKUP($B2004,'Working final'!$A$4:$BU$2260,50,0)</f>
        <v>45016</v>
      </c>
    </row>
    <row r="2005" spans="1:10" hidden="1" x14ac:dyDescent="0.25">
      <c r="A2005">
        <v>2003</v>
      </c>
      <c r="B2005" t="s">
        <v>4352</v>
      </c>
      <c r="C2005" t="str">
        <f>IF(VLOOKUP($B2005,'Working final'!$A$4:$BU$2260,50,0)&gt;=DATE(2022,3,31),"Y","N")</f>
        <v>Y</v>
      </c>
      <c r="D2005" t="str">
        <f>IF(VLOOKUP($B2005,'Working final'!$A$4:$BU$2260,51,0)&gt;=1,"Y","N")</f>
        <v>Y</v>
      </c>
      <c r="E2005" t="str">
        <f>IF(VLOOKUP($B2005,'Working final'!$A$4:$BU$2260,51,0)&lt;200,"Y","N")</f>
        <v>N</v>
      </c>
      <c r="F2005" t="str">
        <f>IF(VLOOKUP($B2005,'Working final'!$A$4:$BU$2260,70,0)&gt;=75%,"Y","N")</f>
        <v>Y</v>
      </c>
      <c r="G2005" t="str">
        <f>IF(VLOOKUP($B2005,'Working final'!$A$4:$BU$2260,71,0)&gt;=30%,"Y","N")</f>
        <v>N</v>
      </c>
      <c r="H2005" t="str">
        <f>IF(OR(VLOOKUP($B2005,'Working final'!$A$4:$BU$2260,72,0)&gt;=75%,VLOOKUP($B2005,'Working final'!$A$4:$BU$2260,73,0)&gt;=75%),"Y","N")</f>
        <v>Y</v>
      </c>
      <c r="I2005" s="4" t="str">
        <f t="shared" si="31"/>
        <v>Reject</v>
      </c>
      <c r="J2005" s="1">
        <f>VLOOKUP($B2005,'Working final'!$A$4:$BU$2260,50,0)</f>
        <v>45016</v>
      </c>
    </row>
    <row r="2006" spans="1:10" hidden="1" x14ac:dyDescent="0.25">
      <c r="A2006">
        <v>2004</v>
      </c>
      <c r="B2006" t="s">
        <v>4353</v>
      </c>
      <c r="C2006" t="str">
        <f>IF(VLOOKUP($B2006,'Working final'!$A$4:$BU$2260,50,0)&gt;=DATE(2022,3,31),"Y","N")</f>
        <v>Y</v>
      </c>
      <c r="D2006" t="str">
        <f>IF(VLOOKUP($B2006,'Working final'!$A$4:$BU$2260,51,0)&gt;=1,"Y","N")</f>
        <v>Y</v>
      </c>
      <c r="E2006" t="str">
        <f>IF(VLOOKUP($B2006,'Working final'!$A$4:$BU$2260,51,0)&lt;200,"Y","N")</f>
        <v>Y</v>
      </c>
      <c r="F2006" t="str">
        <f>IF(VLOOKUP($B2006,'Working final'!$A$4:$BU$2260,70,0)&gt;=75%,"Y","N")</f>
        <v>Y</v>
      </c>
      <c r="G2006" t="str">
        <f>IF(VLOOKUP($B2006,'Working final'!$A$4:$BU$2260,71,0)&gt;=30%,"Y","N")</f>
        <v>N</v>
      </c>
      <c r="H2006" t="str">
        <f>IF(OR(VLOOKUP($B2006,'Working final'!$A$4:$BU$2260,72,0)&gt;=75%,VLOOKUP($B2006,'Working final'!$A$4:$BU$2260,73,0)&gt;=75%),"Y","N")</f>
        <v>N</v>
      </c>
      <c r="I2006" s="4" t="str">
        <f t="shared" si="31"/>
        <v>Reject</v>
      </c>
      <c r="J2006" s="1">
        <f>VLOOKUP($B2006,'Working final'!$A$4:$BU$2260,50,0)</f>
        <v>45016</v>
      </c>
    </row>
    <row r="2007" spans="1:10" hidden="1" x14ac:dyDescent="0.25">
      <c r="A2007">
        <v>2005</v>
      </c>
      <c r="B2007" t="s">
        <v>4354</v>
      </c>
      <c r="C2007" t="str">
        <f>IF(VLOOKUP($B2007,'Working final'!$A$4:$BU$2260,50,0)&gt;=DATE(2022,3,31),"Y","N")</f>
        <v>Y</v>
      </c>
      <c r="D2007" t="str">
        <f>IF(VLOOKUP($B2007,'Working final'!$A$4:$BU$2260,51,0)&gt;=1,"Y","N")</f>
        <v>Y</v>
      </c>
      <c r="E2007" t="str">
        <f>IF(VLOOKUP($B2007,'Working final'!$A$4:$BU$2260,51,0)&lt;200,"Y","N")</f>
        <v>N</v>
      </c>
      <c r="F2007" t="str">
        <f>IF(VLOOKUP($B2007,'Working final'!$A$4:$BU$2260,70,0)&gt;=75%,"Y","N")</f>
        <v>Y</v>
      </c>
      <c r="G2007" t="str">
        <f>IF(VLOOKUP($B2007,'Working final'!$A$4:$BU$2260,71,0)&gt;=30%,"Y","N")</f>
        <v>Y</v>
      </c>
      <c r="H2007" t="str">
        <f>IF(OR(VLOOKUP($B2007,'Working final'!$A$4:$BU$2260,72,0)&gt;=75%,VLOOKUP($B2007,'Working final'!$A$4:$BU$2260,73,0)&gt;=75%),"Y","N")</f>
        <v>Y</v>
      </c>
      <c r="I2007" s="4" t="str">
        <f t="shared" si="31"/>
        <v>Reject</v>
      </c>
      <c r="J2007" s="1">
        <f>VLOOKUP($B2007,'Working final'!$A$4:$BU$2260,50,0)</f>
        <v>45016</v>
      </c>
    </row>
    <row r="2008" spans="1:10" hidden="1" x14ac:dyDescent="0.25">
      <c r="A2008">
        <v>2006</v>
      </c>
      <c r="B2008" t="s">
        <v>4355</v>
      </c>
      <c r="C2008" t="str">
        <f>IF(VLOOKUP($B2008,'Working final'!$A$4:$BU$2260,50,0)&gt;=DATE(2022,3,31),"Y","N")</f>
        <v>Y</v>
      </c>
      <c r="D2008" t="str">
        <f>IF(VLOOKUP($B2008,'Working final'!$A$4:$BU$2260,51,0)&gt;=1,"Y","N")</f>
        <v>N</v>
      </c>
      <c r="E2008" t="str">
        <f>IF(VLOOKUP($B2008,'Working final'!$A$4:$BU$2260,51,0)&lt;200,"Y","N")</f>
        <v>Y</v>
      </c>
      <c r="F2008" t="str">
        <f>IF(VLOOKUP($B2008,'Working final'!$A$4:$BU$2260,70,0)&gt;=75%,"Y","N")</f>
        <v>N</v>
      </c>
      <c r="G2008" t="str">
        <f>IF(VLOOKUP($B2008,'Working final'!$A$4:$BU$2260,71,0)&gt;=30%,"Y","N")</f>
        <v>N</v>
      </c>
      <c r="H2008" t="str">
        <f>IF(OR(VLOOKUP($B2008,'Working final'!$A$4:$BU$2260,72,0)&gt;=75%,VLOOKUP($B2008,'Working final'!$A$4:$BU$2260,73,0)&gt;=75%),"Y","N")</f>
        <v>N</v>
      </c>
      <c r="I2008" s="4" t="str">
        <f t="shared" si="31"/>
        <v>Reject</v>
      </c>
      <c r="J2008" s="1">
        <f>VLOOKUP($B2008,'Working final'!$A$4:$BU$2260,50,0)</f>
        <v>45016</v>
      </c>
    </row>
    <row r="2009" spans="1:10" hidden="1" x14ac:dyDescent="0.25">
      <c r="A2009">
        <v>2007</v>
      </c>
      <c r="B2009" t="s">
        <v>4358</v>
      </c>
      <c r="C2009" t="str">
        <f>IF(VLOOKUP($B2009,'Working final'!$A$4:$BU$2260,50,0)&gt;=DATE(2022,3,31),"Y","N")</f>
        <v>Y</v>
      </c>
      <c r="D2009" t="str">
        <f>IF(VLOOKUP($B2009,'Working final'!$A$4:$BU$2260,51,0)&gt;=1,"Y","N")</f>
        <v>Y</v>
      </c>
      <c r="E2009" t="str">
        <f>IF(VLOOKUP($B2009,'Working final'!$A$4:$BU$2260,51,0)&lt;200,"Y","N")</f>
        <v>N</v>
      </c>
      <c r="F2009" t="str">
        <f>IF(VLOOKUP($B2009,'Working final'!$A$4:$BU$2260,70,0)&gt;=75%,"Y","N")</f>
        <v>Y</v>
      </c>
      <c r="G2009" t="str">
        <f>IF(VLOOKUP($B2009,'Working final'!$A$4:$BU$2260,71,0)&gt;=30%,"Y","N")</f>
        <v>Y</v>
      </c>
      <c r="H2009" t="str">
        <f>IF(OR(VLOOKUP($B2009,'Working final'!$A$4:$BU$2260,72,0)&gt;=75%,VLOOKUP($B2009,'Working final'!$A$4:$BU$2260,73,0)&gt;=75%),"Y","N")</f>
        <v>Y</v>
      </c>
      <c r="I2009" s="4" t="str">
        <f t="shared" si="31"/>
        <v>Reject</v>
      </c>
      <c r="J2009" s="1">
        <f>VLOOKUP($B2009,'Working final'!$A$4:$BU$2260,50,0)</f>
        <v>45016</v>
      </c>
    </row>
    <row r="2010" spans="1:10" x14ac:dyDescent="0.25">
      <c r="A2010">
        <v>2008</v>
      </c>
      <c r="B2010" t="s">
        <v>4362</v>
      </c>
      <c r="C2010" t="str">
        <f>IF(VLOOKUP($B2010,'Working final'!$A$4:$BU$2260,50,0)&gt;=DATE(2022,3,31),"Y","N")</f>
        <v>Y</v>
      </c>
      <c r="D2010" t="str">
        <f>IF(VLOOKUP($B2010,'Working final'!$A$4:$BU$2260,51,0)&gt;=1,"Y","N")</f>
        <v>Y</v>
      </c>
      <c r="E2010" t="str">
        <f>IF(VLOOKUP($B2010,'Working final'!$A$4:$BU$2260,51,0)&lt;200,"Y","N")</f>
        <v>Y</v>
      </c>
      <c r="F2010" t="str">
        <f>IF(VLOOKUP($B2010,'Working final'!$A$4:$BU$2260,70,0)&gt;=75%,"Y","N")</f>
        <v>Y</v>
      </c>
      <c r="G2010" t="str">
        <f>IF(VLOOKUP($B2010,'Working final'!$A$4:$BU$2260,71,0)&gt;=30%,"Y","N")</f>
        <v>Y</v>
      </c>
      <c r="H2010" t="str">
        <f>IF(OR(VLOOKUP($B2010,'Working final'!$A$4:$BU$2260,72,0)&gt;=75%,VLOOKUP($B2010,'Working final'!$A$4:$BU$2260,73,0)&gt;=75%),"Y","N")</f>
        <v>Y</v>
      </c>
      <c r="I2010" s="4" t="str">
        <f t="shared" si="31"/>
        <v>Accept</v>
      </c>
      <c r="J2010" s="1">
        <f>VLOOKUP($B2010,'Working final'!$A$4:$BU$2260,50,0)</f>
        <v>45016</v>
      </c>
    </row>
    <row r="2011" spans="1:10" hidden="1" x14ac:dyDescent="0.25">
      <c r="A2011">
        <v>2009</v>
      </c>
      <c r="B2011" t="s">
        <v>4364</v>
      </c>
      <c r="C2011" t="str">
        <f>IF(VLOOKUP($B2011,'Working final'!$A$4:$BU$2260,50,0)&gt;=DATE(2022,3,31),"Y","N")</f>
        <v>Y</v>
      </c>
      <c r="D2011" t="str">
        <f>IF(VLOOKUP($B2011,'Working final'!$A$4:$BU$2260,51,0)&gt;=1,"Y","N")</f>
        <v>Y</v>
      </c>
      <c r="E2011" t="str">
        <f>IF(VLOOKUP($B2011,'Working final'!$A$4:$BU$2260,51,0)&lt;200,"Y","N")</f>
        <v>N</v>
      </c>
      <c r="F2011" t="str">
        <f>IF(VLOOKUP($B2011,'Working final'!$A$4:$BU$2260,70,0)&gt;=75%,"Y","N")</f>
        <v>Y</v>
      </c>
      <c r="G2011" t="str">
        <f>IF(VLOOKUP($B2011,'Working final'!$A$4:$BU$2260,71,0)&gt;=30%,"Y","N")</f>
        <v>Y</v>
      </c>
      <c r="H2011" t="str">
        <f>IF(OR(VLOOKUP($B2011,'Working final'!$A$4:$BU$2260,72,0)&gt;=75%,VLOOKUP($B2011,'Working final'!$A$4:$BU$2260,73,0)&gt;=75%),"Y","N")</f>
        <v>Y</v>
      </c>
      <c r="I2011" s="4" t="str">
        <f t="shared" si="31"/>
        <v>Reject</v>
      </c>
      <c r="J2011" s="1">
        <f>VLOOKUP($B2011,'Working final'!$A$4:$BU$2260,50,0)</f>
        <v>45016</v>
      </c>
    </row>
    <row r="2012" spans="1:10" hidden="1" x14ac:dyDescent="0.25">
      <c r="A2012">
        <v>2010</v>
      </c>
      <c r="B2012" t="s">
        <v>4367</v>
      </c>
      <c r="C2012" t="str">
        <f>IF(VLOOKUP($B2012,'Working final'!$A$4:$BU$2260,50,0)&gt;=DATE(2022,3,31),"Y","N")</f>
        <v>Y</v>
      </c>
      <c r="D2012" t="str">
        <f>IF(VLOOKUP($B2012,'Working final'!$A$4:$BU$2260,51,0)&gt;=1,"Y","N")</f>
        <v>Y</v>
      </c>
      <c r="E2012" t="str">
        <f>IF(VLOOKUP($B2012,'Working final'!$A$4:$BU$2260,51,0)&lt;200,"Y","N")</f>
        <v>N</v>
      </c>
      <c r="F2012" t="str">
        <f>IF(VLOOKUP($B2012,'Working final'!$A$4:$BU$2260,70,0)&gt;=75%,"Y","N")</f>
        <v>Y</v>
      </c>
      <c r="G2012" t="str">
        <f>IF(VLOOKUP($B2012,'Working final'!$A$4:$BU$2260,71,0)&gt;=30%,"Y","N")</f>
        <v>Y</v>
      </c>
      <c r="H2012" t="str">
        <f>IF(OR(VLOOKUP($B2012,'Working final'!$A$4:$BU$2260,72,0)&gt;=75%,VLOOKUP($B2012,'Working final'!$A$4:$BU$2260,73,0)&gt;=75%),"Y","N")</f>
        <v>Y</v>
      </c>
      <c r="I2012" s="4" t="str">
        <f t="shared" si="31"/>
        <v>Reject</v>
      </c>
      <c r="J2012" s="1">
        <f>VLOOKUP($B2012,'Working final'!$A$4:$BU$2260,50,0)</f>
        <v>45016</v>
      </c>
    </row>
    <row r="2013" spans="1:10" hidden="1" x14ac:dyDescent="0.25">
      <c r="A2013">
        <v>2011</v>
      </c>
      <c r="B2013" t="s">
        <v>4370</v>
      </c>
      <c r="C2013" t="str">
        <f>IF(VLOOKUP($B2013,'Working final'!$A$4:$BU$2260,50,0)&gt;=DATE(2022,3,31),"Y","N")</f>
        <v>N</v>
      </c>
      <c r="D2013" t="str">
        <f>IF(VLOOKUP($B2013,'Working final'!$A$4:$BU$2260,51,0)&gt;=1,"Y","N")</f>
        <v>N</v>
      </c>
      <c r="E2013" t="str">
        <f>IF(VLOOKUP($B2013,'Working final'!$A$4:$BU$2260,51,0)&lt;200,"Y","N")</f>
        <v>Y</v>
      </c>
      <c r="F2013" t="str">
        <f>IF(VLOOKUP($B2013,'Working final'!$A$4:$BU$2260,70,0)&gt;=75%,"Y","N")</f>
        <v>N</v>
      </c>
      <c r="G2013" t="str">
        <f>IF(VLOOKUP($B2013,'Working final'!$A$4:$BU$2260,71,0)&gt;=30%,"Y","N")</f>
        <v>N</v>
      </c>
      <c r="H2013" t="str">
        <f>IF(OR(VLOOKUP($B2013,'Working final'!$A$4:$BU$2260,72,0)&gt;=75%,VLOOKUP($B2013,'Working final'!$A$4:$BU$2260,73,0)&gt;=75%),"Y","N")</f>
        <v>N</v>
      </c>
      <c r="I2013" s="4" t="str">
        <f t="shared" si="31"/>
        <v>Reject</v>
      </c>
      <c r="J2013" s="1">
        <f>VLOOKUP($B2013,'Working final'!$A$4:$BU$2260,50,0)</f>
        <v>0</v>
      </c>
    </row>
    <row r="2014" spans="1:10" hidden="1" x14ac:dyDescent="0.25">
      <c r="A2014">
        <v>2012</v>
      </c>
      <c r="B2014" t="s">
        <v>4374</v>
      </c>
      <c r="C2014" t="str">
        <f>IF(VLOOKUP($B2014,'Working final'!$A$4:$BU$2260,50,0)&gt;=DATE(2022,3,31),"Y","N")</f>
        <v>N</v>
      </c>
      <c r="D2014" t="str">
        <f>IF(VLOOKUP($B2014,'Working final'!$A$4:$BU$2260,51,0)&gt;=1,"Y","N")</f>
        <v>N</v>
      </c>
      <c r="E2014" t="str">
        <f>IF(VLOOKUP($B2014,'Working final'!$A$4:$BU$2260,51,0)&lt;200,"Y","N")</f>
        <v>Y</v>
      </c>
      <c r="F2014" t="str">
        <f>IF(VLOOKUP($B2014,'Working final'!$A$4:$BU$2260,70,0)&gt;=75%,"Y","N")</f>
        <v>N</v>
      </c>
      <c r="G2014" t="str">
        <f>IF(VLOOKUP($B2014,'Working final'!$A$4:$BU$2260,71,0)&gt;=30%,"Y","N")</f>
        <v>N</v>
      </c>
      <c r="H2014" t="str">
        <f>IF(OR(VLOOKUP($B2014,'Working final'!$A$4:$BU$2260,72,0)&gt;=75%,VLOOKUP($B2014,'Working final'!$A$4:$BU$2260,73,0)&gt;=75%),"Y","N")</f>
        <v>N</v>
      </c>
      <c r="I2014" s="4" t="str">
        <f t="shared" si="31"/>
        <v>Reject</v>
      </c>
      <c r="J2014" s="1">
        <f>VLOOKUP($B2014,'Working final'!$A$4:$BU$2260,50,0)</f>
        <v>0</v>
      </c>
    </row>
    <row r="2015" spans="1:10" x14ac:dyDescent="0.25">
      <c r="A2015">
        <v>2013</v>
      </c>
      <c r="B2015" t="s">
        <v>4375</v>
      </c>
      <c r="C2015" t="str">
        <f>IF(VLOOKUP($B2015,'Working final'!$A$4:$BU$2260,50,0)&gt;=DATE(2022,3,31),"Y","N")</f>
        <v>Y</v>
      </c>
      <c r="D2015" t="str">
        <f>IF(VLOOKUP($B2015,'Working final'!$A$4:$BU$2260,51,0)&gt;=1,"Y","N")</f>
        <v>Y</v>
      </c>
      <c r="E2015" t="str">
        <f>IF(VLOOKUP($B2015,'Working final'!$A$4:$BU$2260,51,0)&lt;200,"Y","N")</f>
        <v>Y</v>
      </c>
      <c r="F2015" t="str">
        <f>IF(VLOOKUP($B2015,'Working final'!$A$4:$BU$2260,70,0)&gt;=75%,"Y","N")</f>
        <v>Y</v>
      </c>
      <c r="G2015" t="str">
        <f>IF(VLOOKUP($B2015,'Working final'!$A$4:$BU$2260,71,0)&gt;=30%,"Y","N")</f>
        <v>Y</v>
      </c>
      <c r="H2015" t="str">
        <f>IF(OR(VLOOKUP($B2015,'Working final'!$A$4:$BU$2260,72,0)&gt;=75%,VLOOKUP($B2015,'Working final'!$A$4:$BU$2260,73,0)&gt;=75%),"Y","N")</f>
        <v>Y</v>
      </c>
      <c r="I2015" s="4" t="str">
        <f t="shared" si="31"/>
        <v>Accept</v>
      </c>
      <c r="J2015" s="1">
        <f>VLOOKUP($B2015,'Working final'!$A$4:$BU$2260,50,0)</f>
        <v>45016</v>
      </c>
    </row>
    <row r="2016" spans="1:10" hidden="1" x14ac:dyDescent="0.25">
      <c r="A2016">
        <v>2014</v>
      </c>
      <c r="B2016" t="s">
        <v>4378</v>
      </c>
      <c r="C2016" t="str">
        <f>IF(VLOOKUP($B2016,'Working final'!$A$4:$BU$2260,50,0)&gt;=DATE(2022,3,31),"Y","N")</f>
        <v>Y</v>
      </c>
      <c r="D2016" t="str">
        <f>IF(VLOOKUP($B2016,'Working final'!$A$4:$BU$2260,51,0)&gt;=1,"Y","N")</f>
        <v>Y</v>
      </c>
      <c r="E2016" t="str">
        <f>IF(VLOOKUP($B2016,'Working final'!$A$4:$BU$2260,51,0)&lt;200,"Y","N")</f>
        <v>N</v>
      </c>
      <c r="F2016" t="str">
        <f>IF(VLOOKUP($B2016,'Working final'!$A$4:$BU$2260,70,0)&gt;=75%,"Y","N")</f>
        <v>Y</v>
      </c>
      <c r="G2016" t="str">
        <f>IF(VLOOKUP($B2016,'Working final'!$A$4:$BU$2260,71,0)&gt;=30%,"Y","N")</f>
        <v>Y</v>
      </c>
      <c r="H2016" t="str">
        <f>IF(OR(VLOOKUP($B2016,'Working final'!$A$4:$BU$2260,72,0)&gt;=75%,VLOOKUP($B2016,'Working final'!$A$4:$BU$2260,73,0)&gt;=75%),"Y","N")</f>
        <v>N</v>
      </c>
      <c r="I2016" s="4" t="str">
        <f t="shared" si="31"/>
        <v>Reject</v>
      </c>
      <c r="J2016" s="1">
        <f>VLOOKUP($B2016,'Working final'!$A$4:$BU$2260,50,0)</f>
        <v>45016</v>
      </c>
    </row>
    <row r="2017" spans="1:10" hidden="1" x14ac:dyDescent="0.25">
      <c r="A2017">
        <v>2015</v>
      </c>
      <c r="B2017" t="s">
        <v>4379</v>
      </c>
      <c r="C2017" t="str">
        <f>IF(VLOOKUP($B2017,'Working final'!$A$4:$BU$2260,50,0)&gt;=DATE(2022,3,31),"Y","N")</f>
        <v>N</v>
      </c>
      <c r="D2017" t="str">
        <f>IF(VLOOKUP($B2017,'Working final'!$A$4:$BU$2260,51,0)&gt;=1,"Y","N")</f>
        <v>N</v>
      </c>
      <c r="E2017" t="str">
        <f>IF(VLOOKUP($B2017,'Working final'!$A$4:$BU$2260,51,0)&lt;200,"Y","N")</f>
        <v>Y</v>
      </c>
      <c r="F2017" t="str">
        <f>IF(VLOOKUP($B2017,'Working final'!$A$4:$BU$2260,70,0)&gt;=75%,"Y","N")</f>
        <v>N</v>
      </c>
      <c r="G2017" t="str">
        <f>IF(VLOOKUP($B2017,'Working final'!$A$4:$BU$2260,71,0)&gt;=30%,"Y","N")</f>
        <v>N</v>
      </c>
      <c r="H2017" t="str">
        <f>IF(OR(VLOOKUP($B2017,'Working final'!$A$4:$BU$2260,72,0)&gt;=75%,VLOOKUP($B2017,'Working final'!$A$4:$BU$2260,73,0)&gt;=75%),"Y","N")</f>
        <v>N</v>
      </c>
      <c r="I2017" s="4" t="str">
        <f t="shared" si="31"/>
        <v>Reject</v>
      </c>
      <c r="J2017" s="1">
        <f>VLOOKUP($B2017,'Working final'!$A$4:$BU$2260,50,0)</f>
        <v>0</v>
      </c>
    </row>
    <row r="2018" spans="1:10" hidden="1" x14ac:dyDescent="0.25">
      <c r="A2018">
        <v>2016</v>
      </c>
      <c r="B2018" t="s">
        <v>4380</v>
      </c>
      <c r="C2018" t="str">
        <f>IF(VLOOKUP($B2018,'Working final'!$A$4:$BU$2260,50,0)&gt;=DATE(2022,3,31),"Y","N")</f>
        <v>Y</v>
      </c>
      <c r="D2018" t="str">
        <f>IF(VLOOKUP($B2018,'Working final'!$A$4:$BU$2260,51,0)&gt;=1,"Y","N")</f>
        <v>Y</v>
      </c>
      <c r="E2018" t="str">
        <f>IF(VLOOKUP($B2018,'Working final'!$A$4:$BU$2260,51,0)&lt;200,"Y","N")</f>
        <v>N</v>
      </c>
      <c r="F2018" t="str">
        <f>IF(VLOOKUP($B2018,'Working final'!$A$4:$BU$2260,70,0)&gt;=75%,"Y","N")</f>
        <v>Y</v>
      </c>
      <c r="G2018" t="str">
        <f>IF(VLOOKUP($B2018,'Working final'!$A$4:$BU$2260,71,0)&gt;=30%,"Y","N")</f>
        <v>Y</v>
      </c>
      <c r="H2018" t="str">
        <f>IF(OR(VLOOKUP($B2018,'Working final'!$A$4:$BU$2260,72,0)&gt;=75%,VLOOKUP($B2018,'Working final'!$A$4:$BU$2260,73,0)&gt;=75%),"Y","N")</f>
        <v>N</v>
      </c>
      <c r="I2018" s="4" t="str">
        <f t="shared" si="31"/>
        <v>Reject</v>
      </c>
      <c r="J2018" s="1">
        <f>VLOOKUP($B2018,'Working final'!$A$4:$BU$2260,50,0)</f>
        <v>45016</v>
      </c>
    </row>
    <row r="2019" spans="1:10" x14ac:dyDescent="0.25">
      <c r="A2019">
        <v>2017</v>
      </c>
      <c r="B2019" t="s">
        <v>4381</v>
      </c>
      <c r="C2019" t="str">
        <f>IF(VLOOKUP($B2019,'Working final'!$A$4:$BU$2260,50,0)&gt;=DATE(2022,3,31),"Y","N")</f>
        <v>Y</v>
      </c>
      <c r="D2019" t="str">
        <f>IF(VLOOKUP($B2019,'Working final'!$A$4:$BU$2260,51,0)&gt;=1,"Y","N")</f>
        <v>Y</v>
      </c>
      <c r="E2019" t="str">
        <f>IF(VLOOKUP($B2019,'Working final'!$A$4:$BU$2260,51,0)&lt;200,"Y","N")</f>
        <v>Y</v>
      </c>
      <c r="F2019" t="str">
        <f>IF(VLOOKUP($B2019,'Working final'!$A$4:$BU$2260,70,0)&gt;=75%,"Y","N")</f>
        <v>Y</v>
      </c>
      <c r="G2019" t="str">
        <f>IF(VLOOKUP($B2019,'Working final'!$A$4:$BU$2260,71,0)&gt;=30%,"Y","N")</f>
        <v>Y</v>
      </c>
      <c r="H2019" t="str">
        <f>IF(OR(VLOOKUP($B2019,'Working final'!$A$4:$BU$2260,72,0)&gt;=75%,VLOOKUP($B2019,'Working final'!$A$4:$BU$2260,73,0)&gt;=75%),"Y","N")</f>
        <v>Y</v>
      </c>
      <c r="I2019" s="4" t="str">
        <f t="shared" si="31"/>
        <v>Accept</v>
      </c>
      <c r="J2019" s="1">
        <f>VLOOKUP($B2019,'Working final'!$A$4:$BU$2260,50,0)</f>
        <v>45016</v>
      </c>
    </row>
    <row r="2020" spans="1:10" hidden="1" x14ac:dyDescent="0.25">
      <c r="A2020">
        <v>2018</v>
      </c>
      <c r="B2020" t="s">
        <v>4382</v>
      </c>
      <c r="C2020" t="str">
        <f>IF(VLOOKUP($B2020,'Working final'!$A$4:$BU$2260,50,0)&gt;=DATE(2022,3,31),"Y","N")</f>
        <v>Y</v>
      </c>
      <c r="D2020" t="str">
        <f>IF(VLOOKUP($B2020,'Working final'!$A$4:$BU$2260,51,0)&gt;=1,"Y","N")</f>
        <v>Y</v>
      </c>
      <c r="E2020" t="str">
        <f>IF(VLOOKUP($B2020,'Working final'!$A$4:$BU$2260,51,0)&lt;200,"Y","N")</f>
        <v>N</v>
      </c>
      <c r="F2020" t="str">
        <f>IF(VLOOKUP($B2020,'Working final'!$A$4:$BU$2260,70,0)&gt;=75%,"Y","N")</f>
        <v>Y</v>
      </c>
      <c r="G2020" t="str">
        <f>IF(VLOOKUP($B2020,'Working final'!$A$4:$BU$2260,71,0)&gt;=30%,"Y","N")</f>
        <v>Y</v>
      </c>
      <c r="H2020" t="str">
        <f>IF(OR(VLOOKUP($B2020,'Working final'!$A$4:$BU$2260,72,0)&gt;=75%,VLOOKUP($B2020,'Working final'!$A$4:$BU$2260,73,0)&gt;=75%),"Y","N")</f>
        <v>Y</v>
      </c>
      <c r="I2020" s="4" t="str">
        <f t="shared" si="31"/>
        <v>Reject</v>
      </c>
      <c r="J2020" s="1">
        <f>VLOOKUP($B2020,'Working final'!$A$4:$BU$2260,50,0)</f>
        <v>45016</v>
      </c>
    </row>
    <row r="2021" spans="1:10" hidden="1" x14ac:dyDescent="0.25">
      <c r="A2021">
        <v>2019</v>
      </c>
      <c r="B2021" t="s">
        <v>4383</v>
      </c>
      <c r="C2021" t="str">
        <f>IF(VLOOKUP($B2021,'Working final'!$A$4:$BU$2260,50,0)&gt;=DATE(2022,3,31),"Y","N")</f>
        <v>Y</v>
      </c>
      <c r="D2021" t="str">
        <f>IF(VLOOKUP($B2021,'Working final'!$A$4:$BU$2260,51,0)&gt;=1,"Y","N")</f>
        <v>Y</v>
      </c>
      <c r="E2021" t="str">
        <f>IF(VLOOKUP($B2021,'Working final'!$A$4:$BU$2260,51,0)&lt;200,"Y","N")</f>
        <v>N</v>
      </c>
      <c r="F2021" t="str">
        <f>IF(VLOOKUP($B2021,'Working final'!$A$4:$BU$2260,70,0)&gt;=75%,"Y","N")</f>
        <v>Y</v>
      </c>
      <c r="G2021" t="str">
        <f>IF(VLOOKUP($B2021,'Working final'!$A$4:$BU$2260,71,0)&gt;=30%,"Y","N")</f>
        <v>Y</v>
      </c>
      <c r="H2021" t="str">
        <f>IF(OR(VLOOKUP($B2021,'Working final'!$A$4:$BU$2260,72,0)&gt;=75%,VLOOKUP($B2021,'Working final'!$A$4:$BU$2260,73,0)&gt;=75%),"Y","N")</f>
        <v>Y</v>
      </c>
      <c r="I2021" s="4" t="str">
        <f t="shared" si="31"/>
        <v>Reject</v>
      </c>
      <c r="J2021" s="1">
        <f>VLOOKUP($B2021,'Working final'!$A$4:$BU$2260,50,0)</f>
        <v>45016</v>
      </c>
    </row>
    <row r="2022" spans="1:10" x14ac:dyDescent="0.25">
      <c r="A2022">
        <v>2020</v>
      </c>
      <c r="B2022" t="s">
        <v>4385</v>
      </c>
      <c r="C2022" t="str">
        <f>IF(VLOOKUP($B2022,'Working final'!$A$4:$BU$2260,50,0)&gt;=DATE(2022,3,31),"Y","N")</f>
        <v>Y</v>
      </c>
      <c r="D2022" t="str">
        <f>IF(VLOOKUP($B2022,'Working final'!$A$4:$BU$2260,51,0)&gt;=1,"Y","N")</f>
        <v>Y</v>
      </c>
      <c r="E2022" t="str">
        <f>IF(VLOOKUP($B2022,'Working final'!$A$4:$BU$2260,51,0)&lt;200,"Y","N")</f>
        <v>Y</v>
      </c>
      <c r="F2022" t="str">
        <f>IF(VLOOKUP($B2022,'Working final'!$A$4:$BU$2260,70,0)&gt;=75%,"Y","N")</f>
        <v>Y</v>
      </c>
      <c r="G2022" t="str">
        <f>IF(VLOOKUP($B2022,'Working final'!$A$4:$BU$2260,71,0)&gt;=30%,"Y","N")</f>
        <v>Y</v>
      </c>
      <c r="H2022" t="str">
        <f>IF(OR(VLOOKUP($B2022,'Working final'!$A$4:$BU$2260,72,0)&gt;=75%,VLOOKUP($B2022,'Working final'!$A$4:$BU$2260,73,0)&gt;=75%),"Y","N")</f>
        <v>Y</v>
      </c>
      <c r="I2022" s="4" t="str">
        <f t="shared" si="31"/>
        <v>Accept</v>
      </c>
      <c r="J2022" s="1">
        <f>VLOOKUP($B2022,'Working final'!$A$4:$BU$2260,50,0)</f>
        <v>45016</v>
      </c>
    </row>
    <row r="2023" spans="1:10" hidden="1" x14ac:dyDescent="0.25">
      <c r="A2023">
        <v>2021</v>
      </c>
      <c r="B2023" t="s">
        <v>4386</v>
      </c>
      <c r="C2023" t="str">
        <f>IF(VLOOKUP($B2023,'Working final'!$A$4:$BU$2260,50,0)&gt;=DATE(2022,3,31),"Y","N")</f>
        <v>Y</v>
      </c>
      <c r="D2023" t="str">
        <f>IF(VLOOKUP($B2023,'Working final'!$A$4:$BU$2260,51,0)&gt;=1,"Y","N")</f>
        <v>Y</v>
      </c>
      <c r="E2023" t="str">
        <f>IF(VLOOKUP($B2023,'Working final'!$A$4:$BU$2260,51,0)&lt;200,"Y","N")</f>
        <v>Y</v>
      </c>
      <c r="F2023" t="str">
        <f>IF(VLOOKUP($B2023,'Working final'!$A$4:$BU$2260,70,0)&gt;=75%,"Y","N")</f>
        <v>Y</v>
      </c>
      <c r="G2023" t="str">
        <f>IF(VLOOKUP($B2023,'Working final'!$A$4:$BU$2260,71,0)&gt;=30%,"Y","N")</f>
        <v>Y</v>
      </c>
      <c r="H2023" t="str">
        <f>IF(OR(VLOOKUP($B2023,'Working final'!$A$4:$BU$2260,72,0)&gt;=75%,VLOOKUP($B2023,'Working final'!$A$4:$BU$2260,73,0)&gt;=75%),"Y","N")</f>
        <v>N</v>
      </c>
      <c r="I2023" s="4" t="str">
        <f t="shared" si="31"/>
        <v>Reject</v>
      </c>
      <c r="J2023" s="1">
        <f>VLOOKUP($B2023,'Working final'!$A$4:$BU$2260,50,0)</f>
        <v>45016</v>
      </c>
    </row>
    <row r="2024" spans="1:10" hidden="1" x14ac:dyDescent="0.25">
      <c r="A2024">
        <v>2022</v>
      </c>
      <c r="B2024" t="s">
        <v>4387</v>
      </c>
      <c r="C2024" t="str">
        <f>IF(VLOOKUP($B2024,'Working final'!$A$4:$BU$2260,50,0)&gt;=DATE(2022,3,31),"Y","N")</f>
        <v>N</v>
      </c>
      <c r="D2024" t="str">
        <f>IF(VLOOKUP($B2024,'Working final'!$A$4:$BU$2260,51,0)&gt;=1,"Y","N")</f>
        <v>N</v>
      </c>
      <c r="E2024" t="str">
        <f>IF(VLOOKUP($B2024,'Working final'!$A$4:$BU$2260,51,0)&lt;200,"Y","N")</f>
        <v>Y</v>
      </c>
      <c r="F2024" t="str">
        <f>IF(VLOOKUP($B2024,'Working final'!$A$4:$BU$2260,70,0)&gt;=75%,"Y","N")</f>
        <v>N</v>
      </c>
      <c r="G2024" t="str">
        <f>IF(VLOOKUP($B2024,'Working final'!$A$4:$BU$2260,71,0)&gt;=30%,"Y","N")</f>
        <v>N</v>
      </c>
      <c r="H2024" t="str">
        <f>IF(OR(VLOOKUP($B2024,'Working final'!$A$4:$BU$2260,72,0)&gt;=75%,VLOOKUP($B2024,'Working final'!$A$4:$BU$2260,73,0)&gt;=75%),"Y","N")</f>
        <v>N</v>
      </c>
      <c r="I2024" s="4" t="str">
        <f t="shared" si="31"/>
        <v>Reject</v>
      </c>
      <c r="J2024" s="1">
        <f>VLOOKUP($B2024,'Working final'!$A$4:$BU$2260,50,0)</f>
        <v>0</v>
      </c>
    </row>
    <row r="2025" spans="1:10" hidden="1" x14ac:dyDescent="0.25">
      <c r="A2025">
        <v>2023</v>
      </c>
      <c r="B2025" t="s">
        <v>4389</v>
      </c>
      <c r="C2025" t="str">
        <f>IF(VLOOKUP($B2025,'Working final'!$A$4:$BU$2260,50,0)&gt;=DATE(2022,3,31),"Y","N")</f>
        <v>Y</v>
      </c>
      <c r="D2025" t="str">
        <f>IF(VLOOKUP($B2025,'Working final'!$A$4:$BU$2260,51,0)&gt;=1,"Y","N")</f>
        <v>Y</v>
      </c>
      <c r="E2025" t="str">
        <f>IF(VLOOKUP($B2025,'Working final'!$A$4:$BU$2260,51,0)&lt;200,"Y","N")</f>
        <v>Y</v>
      </c>
      <c r="F2025" t="str">
        <f>IF(VLOOKUP($B2025,'Working final'!$A$4:$BU$2260,70,0)&gt;=75%,"Y","N")</f>
        <v>Y</v>
      </c>
      <c r="G2025" t="str">
        <f>IF(VLOOKUP($B2025,'Working final'!$A$4:$BU$2260,71,0)&gt;=30%,"Y","N")</f>
        <v>Y</v>
      </c>
      <c r="H2025" t="str">
        <f>IF(OR(VLOOKUP($B2025,'Working final'!$A$4:$BU$2260,72,0)&gt;=75%,VLOOKUP($B2025,'Working final'!$A$4:$BU$2260,73,0)&gt;=75%),"Y","N")</f>
        <v>N</v>
      </c>
      <c r="I2025" s="4" t="str">
        <f t="shared" si="31"/>
        <v>Reject</v>
      </c>
      <c r="J2025" s="1">
        <f>VLOOKUP($B2025,'Working final'!$A$4:$BU$2260,50,0)</f>
        <v>45016</v>
      </c>
    </row>
    <row r="2026" spans="1:10" hidden="1" x14ac:dyDescent="0.25">
      <c r="A2026">
        <v>2024</v>
      </c>
      <c r="B2026" t="s">
        <v>4390</v>
      </c>
      <c r="C2026" t="str">
        <f>IF(VLOOKUP($B2026,'Working final'!$A$4:$BU$2260,50,0)&gt;=DATE(2022,3,31),"Y","N")</f>
        <v>Y</v>
      </c>
      <c r="D2026" t="str">
        <f>IF(VLOOKUP($B2026,'Working final'!$A$4:$BU$2260,51,0)&gt;=1,"Y","N")</f>
        <v>Y</v>
      </c>
      <c r="E2026" t="str">
        <f>IF(VLOOKUP($B2026,'Working final'!$A$4:$BU$2260,51,0)&lt;200,"Y","N")</f>
        <v>N</v>
      </c>
      <c r="F2026" t="str">
        <f>IF(VLOOKUP($B2026,'Working final'!$A$4:$BU$2260,70,0)&gt;=75%,"Y","N")</f>
        <v>Y</v>
      </c>
      <c r="G2026" t="str">
        <f>IF(VLOOKUP($B2026,'Working final'!$A$4:$BU$2260,71,0)&gt;=30%,"Y","N")</f>
        <v>Y</v>
      </c>
      <c r="H2026" t="str">
        <f>IF(OR(VLOOKUP($B2026,'Working final'!$A$4:$BU$2260,72,0)&gt;=75%,VLOOKUP($B2026,'Working final'!$A$4:$BU$2260,73,0)&gt;=75%),"Y","N")</f>
        <v>Y</v>
      </c>
      <c r="I2026" s="4" t="str">
        <f t="shared" si="31"/>
        <v>Reject</v>
      </c>
      <c r="J2026" s="1">
        <f>VLOOKUP($B2026,'Working final'!$A$4:$BU$2260,50,0)</f>
        <v>45016</v>
      </c>
    </row>
    <row r="2027" spans="1:10" hidden="1" x14ac:dyDescent="0.25">
      <c r="A2027">
        <v>2025</v>
      </c>
      <c r="B2027" t="s">
        <v>4391</v>
      </c>
      <c r="C2027" t="str">
        <f>IF(VLOOKUP($B2027,'Working final'!$A$4:$BU$2260,50,0)&gt;=DATE(2022,3,31),"Y","N")</f>
        <v>N</v>
      </c>
      <c r="D2027" t="str">
        <f>IF(VLOOKUP($B2027,'Working final'!$A$4:$BU$2260,51,0)&gt;=1,"Y","N")</f>
        <v>N</v>
      </c>
      <c r="E2027" t="str">
        <f>IF(VLOOKUP($B2027,'Working final'!$A$4:$BU$2260,51,0)&lt;200,"Y","N")</f>
        <v>Y</v>
      </c>
      <c r="F2027" t="str">
        <f>IF(VLOOKUP($B2027,'Working final'!$A$4:$BU$2260,70,0)&gt;=75%,"Y","N")</f>
        <v>N</v>
      </c>
      <c r="G2027" t="str">
        <f>IF(VLOOKUP($B2027,'Working final'!$A$4:$BU$2260,71,0)&gt;=30%,"Y","N")</f>
        <v>N</v>
      </c>
      <c r="H2027" t="str">
        <f>IF(OR(VLOOKUP($B2027,'Working final'!$A$4:$BU$2260,72,0)&gt;=75%,VLOOKUP($B2027,'Working final'!$A$4:$BU$2260,73,0)&gt;=75%),"Y","N")</f>
        <v>N</v>
      </c>
      <c r="I2027" s="4" t="str">
        <f t="shared" si="31"/>
        <v>Reject</v>
      </c>
      <c r="J2027" s="1">
        <f>VLOOKUP($B2027,'Working final'!$A$4:$BU$2260,50,0)</f>
        <v>0</v>
      </c>
    </row>
    <row r="2028" spans="1:10" hidden="1" x14ac:dyDescent="0.25">
      <c r="A2028">
        <v>2026</v>
      </c>
      <c r="B2028" t="s">
        <v>4392</v>
      </c>
      <c r="C2028" t="str">
        <f>IF(VLOOKUP($B2028,'Working final'!$A$4:$BU$2260,50,0)&gt;=DATE(2022,3,31),"Y","N")</f>
        <v>N</v>
      </c>
      <c r="D2028" t="str">
        <f>IF(VLOOKUP($B2028,'Working final'!$A$4:$BU$2260,51,0)&gt;=1,"Y","N")</f>
        <v>N</v>
      </c>
      <c r="E2028" t="str">
        <f>IF(VLOOKUP($B2028,'Working final'!$A$4:$BU$2260,51,0)&lt;200,"Y","N")</f>
        <v>Y</v>
      </c>
      <c r="F2028" t="str">
        <f>IF(VLOOKUP($B2028,'Working final'!$A$4:$BU$2260,70,0)&gt;=75%,"Y","N")</f>
        <v>N</v>
      </c>
      <c r="G2028" t="str">
        <f>IF(VLOOKUP($B2028,'Working final'!$A$4:$BU$2260,71,0)&gt;=30%,"Y","N")</f>
        <v>N</v>
      </c>
      <c r="H2028" t="str">
        <f>IF(OR(VLOOKUP($B2028,'Working final'!$A$4:$BU$2260,72,0)&gt;=75%,VLOOKUP($B2028,'Working final'!$A$4:$BU$2260,73,0)&gt;=75%),"Y","N")</f>
        <v>N</v>
      </c>
      <c r="I2028" s="4" t="str">
        <f t="shared" si="31"/>
        <v>Reject</v>
      </c>
      <c r="J2028" s="1">
        <f>VLOOKUP($B2028,'Working final'!$A$4:$BU$2260,50,0)</f>
        <v>0</v>
      </c>
    </row>
    <row r="2029" spans="1:10" x14ac:dyDescent="0.25">
      <c r="A2029">
        <v>2027</v>
      </c>
      <c r="B2029" t="s">
        <v>4396</v>
      </c>
      <c r="C2029" t="str">
        <f>IF(VLOOKUP($B2029,'Working final'!$A$4:$BU$2260,50,0)&gt;=DATE(2022,3,31),"Y","N")</f>
        <v>Y</v>
      </c>
      <c r="D2029" t="str">
        <f>IF(VLOOKUP($B2029,'Working final'!$A$4:$BU$2260,51,0)&gt;=1,"Y","N")</f>
        <v>Y</v>
      </c>
      <c r="E2029" t="str">
        <f>IF(VLOOKUP($B2029,'Working final'!$A$4:$BU$2260,51,0)&lt;200,"Y","N")</f>
        <v>Y</v>
      </c>
      <c r="F2029" t="str">
        <f>IF(VLOOKUP($B2029,'Working final'!$A$4:$BU$2260,70,0)&gt;=75%,"Y","N")</f>
        <v>Y</v>
      </c>
      <c r="G2029" t="str">
        <f>IF(VLOOKUP($B2029,'Working final'!$A$4:$BU$2260,71,0)&gt;=30%,"Y","N")</f>
        <v>Y</v>
      </c>
      <c r="H2029" t="str">
        <f>IF(OR(VLOOKUP($B2029,'Working final'!$A$4:$BU$2260,72,0)&gt;=75%,VLOOKUP($B2029,'Working final'!$A$4:$BU$2260,73,0)&gt;=75%),"Y","N")</f>
        <v>Y</v>
      </c>
      <c r="I2029" s="4" t="str">
        <f t="shared" si="31"/>
        <v>Accept</v>
      </c>
      <c r="J2029" s="1">
        <f>VLOOKUP($B2029,'Working final'!$A$4:$BU$2260,50,0)</f>
        <v>45016</v>
      </c>
    </row>
    <row r="2030" spans="1:10" hidden="1" x14ac:dyDescent="0.25">
      <c r="A2030">
        <v>2028</v>
      </c>
      <c r="B2030" t="s">
        <v>4397</v>
      </c>
      <c r="C2030" t="str">
        <f>IF(VLOOKUP($B2030,'Working final'!$A$4:$BU$2260,50,0)&gt;=DATE(2022,3,31),"Y","N")</f>
        <v>Y</v>
      </c>
      <c r="D2030" t="str">
        <f>IF(VLOOKUP($B2030,'Working final'!$A$4:$BU$2260,51,0)&gt;=1,"Y","N")</f>
        <v>Y</v>
      </c>
      <c r="E2030" t="str">
        <f>IF(VLOOKUP($B2030,'Working final'!$A$4:$BU$2260,51,0)&lt;200,"Y","N")</f>
        <v>Y</v>
      </c>
      <c r="F2030" t="str">
        <f>IF(VLOOKUP($B2030,'Working final'!$A$4:$BU$2260,70,0)&gt;=75%,"Y","N")</f>
        <v>N</v>
      </c>
      <c r="G2030" t="str">
        <f>IF(VLOOKUP($B2030,'Working final'!$A$4:$BU$2260,71,0)&gt;=30%,"Y","N")</f>
        <v>N</v>
      </c>
      <c r="H2030" t="str">
        <f>IF(OR(VLOOKUP($B2030,'Working final'!$A$4:$BU$2260,72,0)&gt;=75%,VLOOKUP($B2030,'Working final'!$A$4:$BU$2260,73,0)&gt;=75%),"Y","N")</f>
        <v>Y</v>
      </c>
      <c r="I2030" s="4" t="str">
        <f t="shared" si="31"/>
        <v>Reject</v>
      </c>
      <c r="J2030" s="1">
        <f>VLOOKUP($B2030,'Working final'!$A$4:$BU$2260,50,0)</f>
        <v>45016</v>
      </c>
    </row>
    <row r="2031" spans="1:10" hidden="1" x14ac:dyDescent="0.25">
      <c r="A2031">
        <v>2029</v>
      </c>
      <c r="B2031" t="s">
        <v>4398</v>
      </c>
      <c r="C2031" t="str">
        <f>IF(VLOOKUP($B2031,'Working final'!$A$4:$BU$2260,50,0)&gt;=DATE(2022,3,31),"Y","N")</f>
        <v>N</v>
      </c>
      <c r="D2031" t="str">
        <f>IF(VLOOKUP($B2031,'Working final'!$A$4:$BU$2260,51,0)&gt;=1,"Y","N")</f>
        <v>N</v>
      </c>
      <c r="E2031" t="str">
        <f>IF(VLOOKUP($B2031,'Working final'!$A$4:$BU$2260,51,0)&lt;200,"Y","N")</f>
        <v>Y</v>
      </c>
      <c r="F2031" t="str">
        <f>IF(VLOOKUP($B2031,'Working final'!$A$4:$BU$2260,70,0)&gt;=75%,"Y","N")</f>
        <v>N</v>
      </c>
      <c r="G2031" t="str">
        <f>IF(VLOOKUP($B2031,'Working final'!$A$4:$BU$2260,71,0)&gt;=30%,"Y","N")</f>
        <v>N</v>
      </c>
      <c r="H2031" t="str">
        <f>IF(OR(VLOOKUP($B2031,'Working final'!$A$4:$BU$2260,72,0)&gt;=75%,VLOOKUP($B2031,'Working final'!$A$4:$BU$2260,73,0)&gt;=75%),"Y","N")</f>
        <v>N</v>
      </c>
      <c r="I2031" s="4" t="str">
        <f t="shared" si="31"/>
        <v>Reject</v>
      </c>
      <c r="J2031" s="1">
        <f>VLOOKUP($B2031,'Working final'!$A$4:$BU$2260,50,0)</f>
        <v>0</v>
      </c>
    </row>
    <row r="2032" spans="1:10" x14ac:dyDescent="0.25">
      <c r="A2032">
        <v>2030</v>
      </c>
      <c r="B2032" t="s">
        <v>4403</v>
      </c>
      <c r="C2032" t="str">
        <f>IF(VLOOKUP($B2032,'Working final'!$A$4:$BU$2260,50,0)&gt;=DATE(2022,3,31),"Y","N")</f>
        <v>Y</v>
      </c>
      <c r="D2032" t="str">
        <f>IF(VLOOKUP($B2032,'Working final'!$A$4:$BU$2260,51,0)&gt;=1,"Y","N")</f>
        <v>Y</v>
      </c>
      <c r="E2032" t="str">
        <f>IF(VLOOKUP($B2032,'Working final'!$A$4:$BU$2260,51,0)&lt;200,"Y","N")</f>
        <v>Y</v>
      </c>
      <c r="F2032" t="str">
        <f>IF(VLOOKUP($B2032,'Working final'!$A$4:$BU$2260,70,0)&gt;=75%,"Y","N")</f>
        <v>Y</v>
      </c>
      <c r="G2032" t="str">
        <f>IF(VLOOKUP($B2032,'Working final'!$A$4:$BU$2260,71,0)&gt;=30%,"Y","N")</f>
        <v>Y</v>
      </c>
      <c r="H2032" t="str">
        <f>IF(OR(VLOOKUP($B2032,'Working final'!$A$4:$BU$2260,72,0)&gt;=75%,VLOOKUP($B2032,'Working final'!$A$4:$BU$2260,73,0)&gt;=75%),"Y","N")</f>
        <v>Y</v>
      </c>
      <c r="I2032" s="4" t="str">
        <f t="shared" si="31"/>
        <v>Accept</v>
      </c>
      <c r="J2032" s="1">
        <f>VLOOKUP($B2032,'Working final'!$A$4:$BU$2260,50,0)</f>
        <v>45016</v>
      </c>
    </row>
    <row r="2033" spans="1:10" hidden="1" x14ac:dyDescent="0.25">
      <c r="A2033">
        <v>2031</v>
      </c>
      <c r="B2033" t="s">
        <v>4406</v>
      </c>
      <c r="C2033" t="str">
        <f>IF(VLOOKUP($B2033,'Working final'!$A$4:$BU$2260,50,0)&gt;=DATE(2022,3,31),"Y","N")</f>
        <v>N</v>
      </c>
      <c r="D2033" t="str">
        <f>IF(VLOOKUP($B2033,'Working final'!$A$4:$BU$2260,51,0)&gt;=1,"Y","N")</f>
        <v>N</v>
      </c>
      <c r="E2033" t="str">
        <f>IF(VLOOKUP($B2033,'Working final'!$A$4:$BU$2260,51,0)&lt;200,"Y","N")</f>
        <v>Y</v>
      </c>
      <c r="F2033" t="str">
        <f>IF(VLOOKUP($B2033,'Working final'!$A$4:$BU$2260,70,0)&gt;=75%,"Y","N")</f>
        <v>N</v>
      </c>
      <c r="G2033" t="str">
        <f>IF(VLOOKUP($B2033,'Working final'!$A$4:$BU$2260,71,0)&gt;=30%,"Y","N")</f>
        <v>N</v>
      </c>
      <c r="H2033" t="str">
        <f>IF(OR(VLOOKUP($B2033,'Working final'!$A$4:$BU$2260,72,0)&gt;=75%,VLOOKUP($B2033,'Working final'!$A$4:$BU$2260,73,0)&gt;=75%),"Y","N")</f>
        <v>N</v>
      </c>
      <c r="I2033" s="4" t="str">
        <f t="shared" si="31"/>
        <v>Reject</v>
      </c>
      <c r="J2033" s="1">
        <f>VLOOKUP($B2033,'Working final'!$A$4:$BU$2260,50,0)</f>
        <v>0</v>
      </c>
    </row>
    <row r="2034" spans="1:10" hidden="1" x14ac:dyDescent="0.25">
      <c r="A2034">
        <v>2032</v>
      </c>
      <c r="B2034" t="s">
        <v>4407</v>
      </c>
      <c r="C2034" t="str">
        <f>IF(VLOOKUP($B2034,'Working final'!$A$4:$BU$2260,50,0)&gt;=DATE(2022,3,31),"Y","N")</f>
        <v>Y</v>
      </c>
      <c r="D2034" t="str">
        <f>IF(VLOOKUP($B2034,'Working final'!$A$4:$BU$2260,51,0)&gt;=1,"Y","N")</f>
        <v>Y</v>
      </c>
      <c r="E2034" t="str">
        <f>IF(VLOOKUP($B2034,'Working final'!$A$4:$BU$2260,51,0)&lt;200,"Y","N")</f>
        <v>N</v>
      </c>
      <c r="F2034" t="str">
        <f>IF(VLOOKUP($B2034,'Working final'!$A$4:$BU$2260,70,0)&gt;=75%,"Y","N")</f>
        <v>Y</v>
      </c>
      <c r="G2034" t="str">
        <f>IF(VLOOKUP($B2034,'Working final'!$A$4:$BU$2260,71,0)&gt;=30%,"Y","N")</f>
        <v>Y</v>
      </c>
      <c r="H2034" t="str">
        <f>IF(OR(VLOOKUP($B2034,'Working final'!$A$4:$BU$2260,72,0)&gt;=75%,VLOOKUP($B2034,'Working final'!$A$4:$BU$2260,73,0)&gt;=75%),"Y","N")</f>
        <v>Y</v>
      </c>
      <c r="I2034" s="4" t="str">
        <f t="shared" si="31"/>
        <v>Reject</v>
      </c>
      <c r="J2034" s="1">
        <f>VLOOKUP($B2034,'Working final'!$A$4:$BU$2260,50,0)</f>
        <v>45016</v>
      </c>
    </row>
    <row r="2035" spans="1:10" hidden="1" x14ac:dyDescent="0.25">
      <c r="A2035">
        <v>2033</v>
      </c>
      <c r="B2035" t="s">
        <v>4411</v>
      </c>
      <c r="C2035" t="str">
        <f>IF(VLOOKUP($B2035,'Working final'!$A$4:$BU$2260,50,0)&gt;=DATE(2022,3,31),"Y","N")</f>
        <v>Y</v>
      </c>
      <c r="D2035" t="str">
        <f>IF(VLOOKUP($B2035,'Working final'!$A$4:$BU$2260,51,0)&gt;=1,"Y","N")</f>
        <v>N</v>
      </c>
      <c r="E2035" t="str">
        <f>IF(VLOOKUP($B2035,'Working final'!$A$4:$BU$2260,51,0)&lt;200,"Y","N")</f>
        <v>Y</v>
      </c>
      <c r="F2035" t="str">
        <f>IF(VLOOKUP($B2035,'Working final'!$A$4:$BU$2260,70,0)&gt;=75%,"Y","N")</f>
        <v>N</v>
      </c>
      <c r="G2035" t="str">
        <f>IF(VLOOKUP($B2035,'Working final'!$A$4:$BU$2260,71,0)&gt;=30%,"Y","N")</f>
        <v>N</v>
      </c>
      <c r="H2035" t="str">
        <f>IF(OR(VLOOKUP($B2035,'Working final'!$A$4:$BU$2260,72,0)&gt;=75%,VLOOKUP($B2035,'Working final'!$A$4:$BU$2260,73,0)&gt;=75%),"Y","N")</f>
        <v>N</v>
      </c>
      <c r="I2035" s="4" t="str">
        <f t="shared" si="31"/>
        <v>Reject</v>
      </c>
      <c r="J2035" s="1">
        <f>VLOOKUP($B2035,'Working final'!$A$4:$BU$2260,50,0)</f>
        <v>44651</v>
      </c>
    </row>
    <row r="2036" spans="1:10" hidden="1" x14ac:dyDescent="0.25">
      <c r="A2036">
        <v>2034</v>
      </c>
      <c r="B2036" t="s">
        <v>4416</v>
      </c>
      <c r="C2036" t="str">
        <f>IF(VLOOKUP($B2036,'Working final'!$A$4:$BU$2260,50,0)&gt;=DATE(2022,3,31),"Y","N")</f>
        <v>Y</v>
      </c>
      <c r="D2036" t="str">
        <f>IF(VLOOKUP($B2036,'Working final'!$A$4:$BU$2260,51,0)&gt;=1,"Y","N")</f>
        <v>N</v>
      </c>
      <c r="E2036" t="str">
        <f>IF(VLOOKUP($B2036,'Working final'!$A$4:$BU$2260,51,0)&lt;200,"Y","N")</f>
        <v>Y</v>
      </c>
      <c r="F2036" t="str">
        <f>IF(VLOOKUP($B2036,'Working final'!$A$4:$BU$2260,70,0)&gt;=75%,"Y","N")</f>
        <v>Y</v>
      </c>
      <c r="G2036" t="str">
        <f>IF(VLOOKUP($B2036,'Working final'!$A$4:$BU$2260,71,0)&gt;=30%,"Y","N")</f>
        <v>Y</v>
      </c>
      <c r="H2036" t="str">
        <f>IF(OR(VLOOKUP($B2036,'Working final'!$A$4:$BU$2260,72,0)&gt;=75%,VLOOKUP($B2036,'Working final'!$A$4:$BU$2260,73,0)&gt;=75%),"Y","N")</f>
        <v>N</v>
      </c>
      <c r="I2036" s="4" t="str">
        <f t="shared" si="31"/>
        <v>Reject</v>
      </c>
      <c r="J2036" s="1">
        <f>VLOOKUP($B2036,'Working final'!$A$4:$BU$2260,50,0)</f>
        <v>44651</v>
      </c>
    </row>
    <row r="2037" spans="1:10" hidden="1" x14ac:dyDescent="0.25">
      <c r="A2037">
        <v>2035</v>
      </c>
      <c r="B2037" t="s">
        <v>4417</v>
      </c>
      <c r="C2037" t="str">
        <f>IF(VLOOKUP($B2037,'Working final'!$A$4:$BU$2260,50,0)&gt;=DATE(2022,3,31),"Y","N")</f>
        <v>Y</v>
      </c>
      <c r="D2037" t="str">
        <f>IF(VLOOKUP($B2037,'Working final'!$A$4:$BU$2260,51,0)&gt;=1,"Y","N")</f>
        <v>Y</v>
      </c>
      <c r="E2037" t="str">
        <f>IF(VLOOKUP($B2037,'Working final'!$A$4:$BU$2260,51,0)&lt;200,"Y","N")</f>
        <v>Y</v>
      </c>
      <c r="F2037" t="str">
        <f>IF(VLOOKUP($B2037,'Working final'!$A$4:$BU$2260,70,0)&gt;=75%,"Y","N")</f>
        <v>Y</v>
      </c>
      <c r="G2037" t="str">
        <f>IF(VLOOKUP($B2037,'Working final'!$A$4:$BU$2260,71,0)&gt;=30%,"Y","N")</f>
        <v>Y</v>
      </c>
      <c r="H2037" t="str">
        <f>IF(OR(VLOOKUP($B2037,'Working final'!$A$4:$BU$2260,72,0)&gt;=75%,VLOOKUP($B2037,'Working final'!$A$4:$BU$2260,73,0)&gt;=75%),"Y","N")</f>
        <v>N</v>
      </c>
      <c r="I2037" s="4" t="str">
        <f t="shared" si="31"/>
        <v>Reject</v>
      </c>
      <c r="J2037" s="1">
        <f>VLOOKUP($B2037,'Working final'!$A$4:$BU$2260,50,0)</f>
        <v>44651</v>
      </c>
    </row>
    <row r="2038" spans="1:10" hidden="1" x14ac:dyDescent="0.25">
      <c r="A2038">
        <v>2036</v>
      </c>
      <c r="B2038" t="s">
        <v>4419</v>
      </c>
      <c r="C2038" t="str">
        <f>IF(VLOOKUP($B2038,'Working final'!$A$4:$BU$2260,50,0)&gt;=DATE(2022,3,31),"Y","N")</f>
        <v>N</v>
      </c>
      <c r="D2038" t="str">
        <f>IF(VLOOKUP($B2038,'Working final'!$A$4:$BU$2260,51,0)&gt;=1,"Y","N")</f>
        <v>N</v>
      </c>
      <c r="E2038" t="str">
        <f>IF(VLOOKUP($B2038,'Working final'!$A$4:$BU$2260,51,0)&lt;200,"Y","N")</f>
        <v>Y</v>
      </c>
      <c r="F2038" t="str">
        <f>IF(VLOOKUP($B2038,'Working final'!$A$4:$BU$2260,70,0)&gt;=75%,"Y","N")</f>
        <v>N</v>
      </c>
      <c r="G2038" t="str">
        <f>IF(VLOOKUP($B2038,'Working final'!$A$4:$BU$2260,71,0)&gt;=30%,"Y","N")</f>
        <v>N</v>
      </c>
      <c r="H2038" t="str">
        <f>IF(OR(VLOOKUP($B2038,'Working final'!$A$4:$BU$2260,72,0)&gt;=75%,VLOOKUP($B2038,'Working final'!$A$4:$BU$2260,73,0)&gt;=75%),"Y","N")</f>
        <v>N</v>
      </c>
      <c r="I2038" s="4" t="str">
        <f t="shared" si="31"/>
        <v>Reject</v>
      </c>
      <c r="J2038" s="1">
        <f>VLOOKUP($B2038,'Working final'!$A$4:$BU$2260,50,0)</f>
        <v>0</v>
      </c>
    </row>
    <row r="2039" spans="1:10" hidden="1" x14ac:dyDescent="0.25">
      <c r="A2039">
        <v>2037</v>
      </c>
      <c r="B2039" t="s">
        <v>4420</v>
      </c>
      <c r="C2039" t="str">
        <f>IF(VLOOKUP($B2039,'Working final'!$A$4:$BU$2260,50,0)&gt;=DATE(2022,3,31),"Y","N")</f>
        <v>Y</v>
      </c>
      <c r="D2039" t="str">
        <f>IF(VLOOKUP($B2039,'Working final'!$A$4:$BU$2260,51,0)&gt;=1,"Y","N")</f>
        <v>Y</v>
      </c>
      <c r="E2039" t="str">
        <f>IF(VLOOKUP($B2039,'Working final'!$A$4:$BU$2260,51,0)&lt;200,"Y","N")</f>
        <v>N</v>
      </c>
      <c r="F2039" t="str">
        <f>IF(VLOOKUP($B2039,'Working final'!$A$4:$BU$2260,70,0)&gt;=75%,"Y","N")</f>
        <v>Y</v>
      </c>
      <c r="G2039" t="str">
        <f>IF(VLOOKUP($B2039,'Working final'!$A$4:$BU$2260,71,0)&gt;=30%,"Y","N")</f>
        <v>Y</v>
      </c>
      <c r="H2039" t="str">
        <f>IF(OR(VLOOKUP($B2039,'Working final'!$A$4:$BU$2260,72,0)&gt;=75%,VLOOKUP($B2039,'Working final'!$A$4:$BU$2260,73,0)&gt;=75%),"Y","N")</f>
        <v>Y</v>
      </c>
      <c r="I2039" s="4" t="str">
        <f t="shared" si="31"/>
        <v>Reject</v>
      </c>
      <c r="J2039" s="1">
        <f>VLOOKUP($B2039,'Working final'!$A$4:$BU$2260,50,0)</f>
        <v>45016</v>
      </c>
    </row>
    <row r="2040" spans="1:10" x14ac:dyDescent="0.25">
      <c r="A2040">
        <v>2038</v>
      </c>
      <c r="B2040" t="s">
        <v>4423</v>
      </c>
      <c r="C2040" t="str">
        <f>IF(VLOOKUP($B2040,'Working final'!$A$4:$BU$2260,50,0)&gt;=DATE(2022,3,31),"Y","N")</f>
        <v>Y</v>
      </c>
      <c r="D2040" t="str">
        <f>IF(VLOOKUP($B2040,'Working final'!$A$4:$BU$2260,51,0)&gt;=1,"Y","N")</f>
        <v>Y</v>
      </c>
      <c r="E2040" t="str">
        <f>IF(VLOOKUP($B2040,'Working final'!$A$4:$BU$2260,51,0)&lt;200,"Y","N")</f>
        <v>Y</v>
      </c>
      <c r="F2040" t="str">
        <f>IF(VLOOKUP($B2040,'Working final'!$A$4:$BU$2260,70,0)&gt;=75%,"Y","N")</f>
        <v>Y</v>
      </c>
      <c r="G2040" t="str">
        <f>IF(VLOOKUP($B2040,'Working final'!$A$4:$BU$2260,71,0)&gt;=30%,"Y","N")</f>
        <v>Y</v>
      </c>
      <c r="H2040" t="str">
        <f>IF(OR(VLOOKUP($B2040,'Working final'!$A$4:$BU$2260,72,0)&gt;=75%,VLOOKUP($B2040,'Working final'!$A$4:$BU$2260,73,0)&gt;=75%),"Y","N")</f>
        <v>Y</v>
      </c>
      <c r="I2040" s="4" t="str">
        <f t="shared" si="31"/>
        <v>Accept</v>
      </c>
      <c r="J2040" s="1">
        <f>VLOOKUP($B2040,'Working final'!$A$4:$BU$2260,50,0)</f>
        <v>45016</v>
      </c>
    </row>
    <row r="2041" spans="1:10" hidden="1" x14ac:dyDescent="0.25">
      <c r="A2041">
        <v>2039</v>
      </c>
      <c r="B2041" t="s">
        <v>4424</v>
      </c>
      <c r="C2041" t="str">
        <f>IF(VLOOKUP($B2041,'Working final'!$A$4:$BU$2260,50,0)&gt;=DATE(2022,3,31),"Y","N")</f>
        <v>N</v>
      </c>
      <c r="D2041" t="str">
        <f>IF(VLOOKUP($B2041,'Working final'!$A$4:$BU$2260,51,0)&gt;=1,"Y","N")</f>
        <v>N</v>
      </c>
      <c r="E2041" t="str">
        <f>IF(VLOOKUP($B2041,'Working final'!$A$4:$BU$2260,51,0)&lt;200,"Y","N")</f>
        <v>Y</v>
      </c>
      <c r="F2041" t="str">
        <f>IF(VLOOKUP($B2041,'Working final'!$A$4:$BU$2260,70,0)&gt;=75%,"Y","N")</f>
        <v>N</v>
      </c>
      <c r="G2041" t="str">
        <f>IF(VLOOKUP($B2041,'Working final'!$A$4:$BU$2260,71,0)&gt;=30%,"Y","N")</f>
        <v>N</v>
      </c>
      <c r="H2041" t="str">
        <f>IF(OR(VLOOKUP($B2041,'Working final'!$A$4:$BU$2260,72,0)&gt;=75%,VLOOKUP($B2041,'Working final'!$A$4:$BU$2260,73,0)&gt;=75%),"Y","N")</f>
        <v>N</v>
      </c>
      <c r="I2041" s="4" t="str">
        <f t="shared" si="31"/>
        <v>Reject</v>
      </c>
      <c r="J2041" s="1">
        <f>VLOOKUP($B2041,'Working final'!$A$4:$BU$2260,50,0)</f>
        <v>0</v>
      </c>
    </row>
    <row r="2042" spans="1:10" hidden="1" x14ac:dyDescent="0.25">
      <c r="A2042">
        <v>2040</v>
      </c>
      <c r="B2042" t="s">
        <v>4427</v>
      </c>
      <c r="C2042" t="str">
        <f>IF(VLOOKUP($B2042,'Working final'!$A$4:$BU$2260,50,0)&gt;=DATE(2022,3,31),"Y","N")</f>
        <v>Y</v>
      </c>
      <c r="D2042" t="str">
        <f>IF(VLOOKUP($B2042,'Working final'!$A$4:$BU$2260,51,0)&gt;=1,"Y","N")</f>
        <v>Y</v>
      </c>
      <c r="E2042" t="str">
        <f>IF(VLOOKUP($B2042,'Working final'!$A$4:$BU$2260,51,0)&lt;200,"Y","N")</f>
        <v>Y</v>
      </c>
      <c r="F2042" t="str">
        <f>IF(VLOOKUP($B2042,'Working final'!$A$4:$BU$2260,70,0)&gt;=75%,"Y","N")</f>
        <v>Y</v>
      </c>
      <c r="G2042" t="str">
        <f>IF(VLOOKUP($B2042,'Working final'!$A$4:$BU$2260,71,0)&gt;=30%,"Y","N")</f>
        <v>Y</v>
      </c>
      <c r="H2042" t="str">
        <f>IF(OR(VLOOKUP($B2042,'Working final'!$A$4:$BU$2260,72,0)&gt;=75%,VLOOKUP($B2042,'Working final'!$A$4:$BU$2260,73,0)&gt;=75%),"Y","N")</f>
        <v>N</v>
      </c>
      <c r="I2042" s="4" t="str">
        <f t="shared" si="31"/>
        <v>Reject</v>
      </c>
      <c r="J2042" s="1">
        <f>VLOOKUP($B2042,'Working final'!$A$4:$BU$2260,50,0)</f>
        <v>45016</v>
      </c>
    </row>
    <row r="2043" spans="1:10" x14ac:dyDescent="0.25">
      <c r="A2043">
        <v>2041</v>
      </c>
      <c r="B2043" t="s">
        <v>4429</v>
      </c>
      <c r="C2043" t="str">
        <f>IF(VLOOKUP($B2043,'Working final'!$A$4:$BU$2260,50,0)&gt;=DATE(2022,3,31),"Y","N")</f>
        <v>Y</v>
      </c>
      <c r="D2043" t="str">
        <f>IF(VLOOKUP($B2043,'Working final'!$A$4:$BU$2260,51,0)&gt;=1,"Y","N")</f>
        <v>Y</v>
      </c>
      <c r="E2043" t="str">
        <f>IF(VLOOKUP($B2043,'Working final'!$A$4:$BU$2260,51,0)&lt;200,"Y","N")</f>
        <v>Y</v>
      </c>
      <c r="F2043" t="str">
        <f>IF(VLOOKUP($B2043,'Working final'!$A$4:$BU$2260,70,0)&gt;=75%,"Y","N")</f>
        <v>Y</v>
      </c>
      <c r="G2043" t="str">
        <f>IF(VLOOKUP($B2043,'Working final'!$A$4:$BU$2260,71,0)&gt;=30%,"Y","N")</f>
        <v>Y</v>
      </c>
      <c r="H2043" t="str">
        <f>IF(OR(VLOOKUP($B2043,'Working final'!$A$4:$BU$2260,72,0)&gt;=75%,VLOOKUP($B2043,'Working final'!$A$4:$BU$2260,73,0)&gt;=75%),"Y","N")</f>
        <v>Y</v>
      </c>
      <c r="I2043" s="4" t="str">
        <f t="shared" si="31"/>
        <v>Accept</v>
      </c>
      <c r="J2043" s="1">
        <f>VLOOKUP($B2043,'Working final'!$A$4:$BU$2260,50,0)</f>
        <v>45016</v>
      </c>
    </row>
    <row r="2044" spans="1:10" hidden="1" x14ac:dyDescent="0.25">
      <c r="A2044">
        <v>2042</v>
      </c>
      <c r="B2044" t="s">
        <v>4430</v>
      </c>
      <c r="C2044" t="str">
        <f>IF(VLOOKUP($B2044,'Working final'!$A$4:$BU$2260,50,0)&gt;=DATE(2022,3,31),"Y","N")</f>
        <v>Y</v>
      </c>
      <c r="D2044" t="str">
        <f>IF(VLOOKUP($B2044,'Working final'!$A$4:$BU$2260,51,0)&gt;=1,"Y","N")</f>
        <v>Y</v>
      </c>
      <c r="E2044" t="str">
        <f>IF(VLOOKUP($B2044,'Working final'!$A$4:$BU$2260,51,0)&lt;200,"Y","N")</f>
        <v>Y</v>
      </c>
      <c r="F2044" t="str">
        <f>IF(VLOOKUP($B2044,'Working final'!$A$4:$BU$2260,70,0)&gt;=75%,"Y","N")</f>
        <v>N</v>
      </c>
      <c r="G2044" t="str">
        <f>IF(VLOOKUP($B2044,'Working final'!$A$4:$BU$2260,71,0)&gt;=30%,"Y","N")</f>
        <v>Y</v>
      </c>
      <c r="H2044" t="str">
        <f>IF(OR(VLOOKUP($B2044,'Working final'!$A$4:$BU$2260,72,0)&gt;=75%,VLOOKUP($B2044,'Working final'!$A$4:$BU$2260,73,0)&gt;=75%),"Y","N")</f>
        <v>N</v>
      </c>
      <c r="I2044" s="4" t="str">
        <f t="shared" si="31"/>
        <v>Reject</v>
      </c>
      <c r="J2044" s="1">
        <f>VLOOKUP($B2044,'Working final'!$A$4:$BU$2260,50,0)</f>
        <v>45016</v>
      </c>
    </row>
    <row r="2045" spans="1:10" hidden="1" x14ac:dyDescent="0.25">
      <c r="A2045">
        <v>2043</v>
      </c>
      <c r="B2045" t="s">
        <v>4433</v>
      </c>
      <c r="C2045" t="str">
        <f>IF(VLOOKUP($B2045,'Working final'!$A$4:$BU$2260,50,0)&gt;=DATE(2022,3,31),"Y","N")</f>
        <v>Y</v>
      </c>
      <c r="D2045" t="str">
        <f>IF(VLOOKUP($B2045,'Working final'!$A$4:$BU$2260,51,0)&gt;=1,"Y","N")</f>
        <v>Y</v>
      </c>
      <c r="E2045" t="str">
        <f>IF(VLOOKUP($B2045,'Working final'!$A$4:$BU$2260,51,0)&lt;200,"Y","N")</f>
        <v>Y</v>
      </c>
      <c r="F2045" t="str">
        <f>IF(VLOOKUP($B2045,'Working final'!$A$4:$BU$2260,70,0)&gt;=75%,"Y","N")</f>
        <v>Y</v>
      </c>
      <c r="G2045" t="str">
        <f>IF(VLOOKUP($B2045,'Working final'!$A$4:$BU$2260,71,0)&gt;=30%,"Y","N")</f>
        <v>Y</v>
      </c>
      <c r="H2045" t="str">
        <f>IF(OR(VLOOKUP($B2045,'Working final'!$A$4:$BU$2260,72,0)&gt;=75%,VLOOKUP($B2045,'Working final'!$A$4:$BU$2260,73,0)&gt;=75%),"Y","N")</f>
        <v>N</v>
      </c>
      <c r="I2045" s="4" t="str">
        <f t="shared" si="31"/>
        <v>Reject</v>
      </c>
      <c r="J2045" s="1">
        <f>VLOOKUP($B2045,'Working final'!$A$4:$BU$2260,50,0)</f>
        <v>45016</v>
      </c>
    </row>
    <row r="2046" spans="1:10" x14ac:dyDescent="0.25">
      <c r="A2046">
        <v>2044</v>
      </c>
      <c r="B2046" t="s">
        <v>4434</v>
      </c>
      <c r="C2046" t="str">
        <f>IF(VLOOKUP($B2046,'Working final'!$A$4:$BU$2260,50,0)&gt;=DATE(2022,3,31),"Y","N")</f>
        <v>Y</v>
      </c>
      <c r="D2046" t="str">
        <f>IF(VLOOKUP($B2046,'Working final'!$A$4:$BU$2260,51,0)&gt;=1,"Y","N")</f>
        <v>Y</v>
      </c>
      <c r="E2046" t="str">
        <f>IF(VLOOKUP($B2046,'Working final'!$A$4:$BU$2260,51,0)&lt;200,"Y","N")</f>
        <v>Y</v>
      </c>
      <c r="F2046" t="str">
        <f>IF(VLOOKUP($B2046,'Working final'!$A$4:$BU$2260,70,0)&gt;=75%,"Y","N")</f>
        <v>Y</v>
      </c>
      <c r="G2046" t="str">
        <f>IF(VLOOKUP($B2046,'Working final'!$A$4:$BU$2260,71,0)&gt;=30%,"Y","N")</f>
        <v>Y</v>
      </c>
      <c r="H2046" t="str">
        <f>IF(OR(VLOOKUP($B2046,'Working final'!$A$4:$BU$2260,72,0)&gt;=75%,VLOOKUP($B2046,'Working final'!$A$4:$BU$2260,73,0)&gt;=75%),"Y","N")</f>
        <v>Y</v>
      </c>
      <c r="I2046" s="4" t="str">
        <f t="shared" si="31"/>
        <v>Accept</v>
      </c>
      <c r="J2046" s="1">
        <f>VLOOKUP($B2046,'Working final'!$A$4:$BU$2260,50,0)</f>
        <v>45016</v>
      </c>
    </row>
    <row r="2047" spans="1:10" hidden="1" x14ac:dyDescent="0.25">
      <c r="A2047">
        <v>2045</v>
      </c>
      <c r="B2047" t="s">
        <v>4435</v>
      </c>
      <c r="C2047" t="str">
        <f>IF(VLOOKUP($B2047,'Working final'!$A$4:$BU$2260,50,0)&gt;=DATE(2022,3,31),"Y","N")</f>
        <v>N</v>
      </c>
      <c r="D2047" t="str">
        <f>IF(VLOOKUP($B2047,'Working final'!$A$4:$BU$2260,51,0)&gt;=1,"Y","N")</f>
        <v>N</v>
      </c>
      <c r="E2047" t="str">
        <f>IF(VLOOKUP($B2047,'Working final'!$A$4:$BU$2260,51,0)&lt;200,"Y","N")</f>
        <v>Y</v>
      </c>
      <c r="F2047" t="str">
        <f>IF(VLOOKUP($B2047,'Working final'!$A$4:$BU$2260,70,0)&gt;=75%,"Y","N")</f>
        <v>N</v>
      </c>
      <c r="G2047" t="str">
        <f>IF(VLOOKUP($B2047,'Working final'!$A$4:$BU$2260,71,0)&gt;=30%,"Y","N")</f>
        <v>N</v>
      </c>
      <c r="H2047" t="str">
        <f>IF(OR(VLOOKUP($B2047,'Working final'!$A$4:$BU$2260,72,0)&gt;=75%,VLOOKUP($B2047,'Working final'!$A$4:$BU$2260,73,0)&gt;=75%),"Y","N")</f>
        <v>N</v>
      </c>
      <c r="I2047" s="4" t="str">
        <f t="shared" si="31"/>
        <v>Reject</v>
      </c>
      <c r="J2047" s="1">
        <f>VLOOKUP($B2047,'Working final'!$A$4:$BU$2260,50,0)</f>
        <v>0</v>
      </c>
    </row>
    <row r="2048" spans="1:10" hidden="1" x14ac:dyDescent="0.25">
      <c r="A2048">
        <v>2046</v>
      </c>
      <c r="B2048" t="s">
        <v>4439</v>
      </c>
      <c r="C2048" t="str">
        <f>IF(VLOOKUP($B2048,'Working final'!$A$4:$BU$2260,50,0)&gt;=DATE(2022,3,31),"Y","N")</f>
        <v>Y</v>
      </c>
      <c r="D2048" t="str">
        <f>IF(VLOOKUP($B2048,'Working final'!$A$4:$BU$2260,51,0)&gt;=1,"Y","N")</f>
        <v>Y</v>
      </c>
      <c r="E2048" t="str">
        <f>IF(VLOOKUP($B2048,'Working final'!$A$4:$BU$2260,51,0)&lt;200,"Y","N")</f>
        <v>Y</v>
      </c>
      <c r="F2048" t="str">
        <f>IF(VLOOKUP($B2048,'Working final'!$A$4:$BU$2260,70,0)&gt;=75%,"Y","N")</f>
        <v>Y</v>
      </c>
      <c r="G2048" t="str">
        <f>IF(VLOOKUP($B2048,'Working final'!$A$4:$BU$2260,71,0)&gt;=30%,"Y","N")</f>
        <v>Y</v>
      </c>
      <c r="H2048" t="str">
        <f>IF(OR(VLOOKUP($B2048,'Working final'!$A$4:$BU$2260,72,0)&gt;=75%,VLOOKUP($B2048,'Working final'!$A$4:$BU$2260,73,0)&gt;=75%),"Y","N")</f>
        <v>N</v>
      </c>
      <c r="I2048" s="4" t="str">
        <f t="shared" si="31"/>
        <v>Reject</v>
      </c>
      <c r="J2048" s="1">
        <f>VLOOKUP($B2048,'Working final'!$A$4:$BU$2260,50,0)</f>
        <v>45016</v>
      </c>
    </row>
    <row r="2049" spans="1:10" hidden="1" x14ac:dyDescent="0.25">
      <c r="A2049">
        <v>2047</v>
      </c>
      <c r="B2049" t="s">
        <v>4443</v>
      </c>
      <c r="C2049" t="str">
        <f>IF(VLOOKUP($B2049,'Working final'!$A$4:$BU$2260,50,0)&gt;=DATE(2022,3,31),"Y","N")</f>
        <v>Y</v>
      </c>
      <c r="D2049" t="str">
        <f>IF(VLOOKUP($B2049,'Working final'!$A$4:$BU$2260,51,0)&gt;=1,"Y","N")</f>
        <v>Y</v>
      </c>
      <c r="E2049" t="str">
        <f>IF(VLOOKUP($B2049,'Working final'!$A$4:$BU$2260,51,0)&lt;200,"Y","N")</f>
        <v>N</v>
      </c>
      <c r="F2049" t="str">
        <f>IF(VLOOKUP($B2049,'Working final'!$A$4:$BU$2260,70,0)&gt;=75%,"Y","N")</f>
        <v>Y</v>
      </c>
      <c r="G2049" t="str">
        <f>IF(VLOOKUP($B2049,'Working final'!$A$4:$BU$2260,71,0)&gt;=30%,"Y","N")</f>
        <v>Y</v>
      </c>
      <c r="H2049" t="str">
        <f>IF(OR(VLOOKUP($B2049,'Working final'!$A$4:$BU$2260,72,0)&gt;=75%,VLOOKUP($B2049,'Working final'!$A$4:$BU$2260,73,0)&gt;=75%),"Y","N")</f>
        <v>Y</v>
      </c>
      <c r="I2049" s="4" t="str">
        <f t="shared" si="31"/>
        <v>Reject</v>
      </c>
      <c r="J2049" s="1">
        <f>VLOOKUP($B2049,'Working final'!$A$4:$BU$2260,50,0)</f>
        <v>45016</v>
      </c>
    </row>
    <row r="2050" spans="1:10" hidden="1" x14ac:dyDescent="0.25">
      <c r="A2050">
        <v>2048</v>
      </c>
      <c r="B2050" t="s">
        <v>4444</v>
      </c>
      <c r="C2050" t="str">
        <f>IF(VLOOKUP($B2050,'Working final'!$A$4:$BU$2260,50,0)&gt;=DATE(2022,3,31),"Y","N")</f>
        <v>Y</v>
      </c>
      <c r="D2050" t="str">
        <f>IF(VLOOKUP($B2050,'Working final'!$A$4:$BU$2260,51,0)&gt;=1,"Y","N")</f>
        <v>Y</v>
      </c>
      <c r="E2050" t="str">
        <f>IF(VLOOKUP($B2050,'Working final'!$A$4:$BU$2260,51,0)&lt;200,"Y","N")</f>
        <v>Y</v>
      </c>
      <c r="F2050" t="str">
        <f>IF(VLOOKUP($B2050,'Working final'!$A$4:$BU$2260,70,0)&gt;=75%,"Y","N")</f>
        <v>N</v>
      </c>
      <c r="G2050" t="str">
        <f>IF(VLOOKUP($B2050,'Working final'!$A$4:$BU$2260,71,0)&gt;=30%,"Y","N")</f>
        <v>Y</v>
      </c>
      <c r="H2050" t="str">
        <f>IF(OR(VLOOKUP($B2050,'Working final'!$A$4:$BU$2260,72,0)&gt;=75%,VLOOKUP($B2050,'Working final'!$A$4:$BU$2260,73,0)&gt;=75%),"Y","N")</f>
        <v>N</v>
      </c>
      <c r="I2050" s="4" t="str">
        <f t="shared" si="31"/>
        <v>Reject</v>
      </c>
      <c r="J2050" s="1">
        <f>VLOOKUP($B2050,'Working final'!$A$4:$BU$2260,50,0)</f>
        <v>45016</v>
      </c>
    </row>
    <row r="2051" spans="1:10" x14ac:dyDescent="0.25">
      <c r="A2051">
        <v>2049</v>
      </c>
      <c r="B2051" t="s">
        <v>4446</v>
      </c>
      <c r="C2051" t="str">
        <f>IF(VLOOKUP($B2051,'Working final'!$A$4:$BU$2260,50,0)&gt;=DATE(2022,3,31),"Y","N")</f>
        <v>Y</v>
      </c>
      <c r="D2051" t="str">
        <f>IF(VLOOKUP($B2051,'Working final'!$A$4:$BU$2260,51,0)&gt;=1,"Y","N")</f>
        <v>Y</v>
      </c>
      <c r="E2051" t="str">
        <f>IF(VLOOKUP($B2051,'Working final'!$A$4:$BU$2260,51,0)&lt;200,"Y","N")</f>
        <v>Y</v>
      </c>
      <c r="F2051" t="str">
        <f>IF(VLOOKUP($B2051,'Working final'!$A$4:$BU$2260,70,0)&gt;=75%,"Y","N")</f>
        <v>Y</v>
      </c>
      <c r="G2051" t="str">
        <f>IF(VLOOKUP($B2051,'Working final'!$A$4:$BU$2260,71,0)&gt;=30%,"Y","N")</f>
        <v>Y</v>
      </c>
      <c r="H2051" t="str">
        <f>IF(OR(VLOOKUP($B2051,'Working final'!$A$4:$BU$2260,72,0)&gt;=75%,VLOOKUP($B2051,'Working final'!$A$4:$BU$2260,73,0)&gt;=75%),"Y","N")</f>
        <v>Y</v>
      </c>
      <c r="I2051" s="4" t="str">
        <f t="shared" si="31"/>
        <v>Accept</v>
      </c>
      <c r="J2051" s="1">
        <f>VLOOKUP($B2051,'Working final'!$A$4:$BU$2260,50,0)</f>
        <v>45016</v>
      </c>
    </row>
    <row r="2052" spans="1:10" x14ac:dyDescent="0.25">
      <c r="A2052">
        <v>2050</v>
      </c>
      <c r="B2052" t="s">
        <v>4448</v>
      </c>
      <c r="C2052" t="str">
        <f>IF(VLOOKUP($B2052,'Working final'!$A$4:$BU$2260,50,0)&gt;=DATE(2022,3,31),"Y","N")</f>
        <v>Y</v>
      </c>
      <c r="D2052" t="str">
        <f>IF(VLOOKUP($B2052,'Working final'!$A$4:$BU$2260,51,0)&gt;=1,"Y","N")</f>
        <v>Y</v>
      </c>
      <c r="E2052" t="str">
        <f>IF(VLOOKUP($B2052,'Working final'!$A$4:$BU$2260,51,0)&lt;200,"Y","N")</f>
        <v>Y</v>
      </c>
      <c r="F2052" t="str">
        <f>IF(VLOOKUP($B2052,'Working final'!$A$4:$BU$2260,70,0)&gt;=75%,"Y","N")</f>
        <v>Y</v>
      </c>
      <c r="G2052" t="str">
        <f>IF(VLOOKUP($B2052,'Working final'!$A$4:$BU$2260,71,0)&gt;=30%,"Y","N")</f>
        <v>Y</v>
      </c>
      <c r="H2052" t="str">
        <f>IF(OR(VLOOKUP($B2052,'Working final'!$A$4:$BU$2260,72,0)&gt;=75%,VLOOKUP($B2052,'Working final'!$A$4:$BU$2260,73,0)&gt;=75%),"Y","N")</f>
        <v>Y</v>
      </c>
      <c r="I2052" s="4" t="str">
        <f t="shared" ref="I2052:I2115" si="32">IF(AND(C2052="Y",D2052="Y",E2052="Y",F2052="Y",G2052="Y",H2052="Y"),"Accept","Reject")</f>
        <v>Accept</v>
      </c>
      <c r="J2052" s="1">
        <f>VLOOKUP($B2052,'Working final'!$A$4:$BU$2260,50,0)</f>
        <v>45016</v>
      </c>
    </row>
    <row r="2053" spans="1:10" hidden="1" x14ac:dyDescent="0.25">
      <c r="A2053">
        <v>2051</v>
      </c>
      <c r="B2053" t="s">
        <v>4450</v>
      </c>
      <c r="C2053" t="str">
        <f>IF(VLOOKUP($B2053,'Working final'!$A$4:$BU$2260,50,0)&gt;=DATE(2022,3,31),"Y","N")</f>
        <v>N</v>
      </c>
      <c r="D2053" t="str">
        <f>IF(VLOOKUP($B2053,'Working final'!$A$4:$BU$2260,51,0)&gt;=1,"Y","N")</f>
        <v>N</v>
      </c>
      <c r="E2053" t="str">
        <f>IF(VLOOKUP($B2053,'Working final'!$A$4:$BU$2260,51,0)&lt;200,"Y","N")</f>
        <v>Y</v>
      </c>
      <c r="F2053" t="str">
        <f>IF(VLOOKUP($B2053,'Working final'!$A$4:$BU$2260,70,0)&gt;=75%,"Y","N")</f>
        <v>N</v>
      </c>
      <c r="G2053" t="str">
        <f>IF(VLOOKUP($B2053,'Working final'!$A$4:$BU$2260,71,0)&gt;=30%,"Y","N")</f>
        <v>N</v>
      </c>
      <c r="H2053" t="str">
        <f>IF(OR(VLOOKUP($B2053,'Working final'!$A$4:$BU$2260,72,0)&gt;=75%,VLOOKUP($B2053,'Working final'!$A$4:$BU$2260,73,0)&gt;=75%),"Y","N")</f>
        <v>N</v>
      </c>
      <c r="I2053" s="4" t="str">
        <f t="shared" si="32"/>
        <v>Reject</v>
      </c>
      <c r="J2053" s="1">
        <f>VLOOKUP($B2053,'Working final'!$A$4:$BU$2260,50,0)</f>
        <v>0</v>
      </c>
    </row>
    <row r="2054" spans="1:10" hidden="1" x14ac:dyDescent="0.25">
      <c r="A2054">
        <v>2052</v>
      </c>
      <c r="B2054" t="s">
        <v>4452</v>
      </c>
      <c r="C2054" t="str">
        <f>IF(VLOOKUP($B2054,'Working final'!$A$4:$BU$2260,50,0)&gt;=DATE(2022,3,31),"Y","N")</f>
        <v>Y</v>
      </c>
      <c r="D2054" t="str">
        <f>IF(VLOOKUP($B2054,'Working final'!$A$4:$BU$2260,51,0)&gt;=1,"Y","N")</f>
        <v>Y</v>
      </c>
      <c r="E2054" t="str">
        <f>IF(VLOOKUP($B2054,'Working final'!$A$4:$BU$2260,51,0)&lt;200,"Y","N")</f>
        <v>Y</v>
      </c>
      <c r="F2054" t="str">
        <f>IF(VLOOKUP($B2054,'Working final'!$A$4:$BU$2260,70,0)&gt;=75%,"Y","N")</f>
        <v>Y</v>
      </c>
      <c r="G2054" t="str">
        <f>IF(VLOOKUP($B2054,'Working final'!$A$4:$BU$2260,71,0)&gt;=30%,"Y","N")</f>
        <v>N</v>
      </c>
      <c r="H2054" t="str">
        <f>IF(OR(VLOOKUP($B2054,'Working final'!$A$4:$BU$2260,72,0)&gt;=75%,VLOOKUP($B2054,'Working final'!$A$4:$BU$2260,73,0)&gt;=75%),"Y","N")</f>
        <v>N</v>
      </c>
      <c r="I2054" s="4" t="str">
        <f t="shared" si="32"/>
        <v>Reject</v>
      </c>
      <c r="J2054" s="1">
        <f>VLOOKUP($B2054,'Working final'!$A$4:$BU$2260,50,0)</f>
        <v>45016</v>
      </c>
    </row>
    <row r="2055" spans="1:10" hidden="1" x14ac:dyDescent="0.25">
      <c r="A2055">
        <v>2053</v>
      </c>
      <c r="B2055" t="s">
        <v>4453</v>
      </c>
      <c r="C2055" t="str">
        <f>IF(VLOOKUP($B2055,'Working final'!$A$4:$BU$2260,50,0)&gt;=DATE(2022,3,31),"Y","N")</f>
        <v>N</v>
      </c>
      <c r="D2055" t="str">
        <f>IF(VLOOKUP($B2055,'Working final'!$A$4:$BU$2260,51,0)&gt;=1,"Y","N")</f>
        <v>N</v>
      </c>
      <c r="E2055" t="str">
        <f>IF(VLOOKUP($B2055,'Working final'!$A$4:$BU$2260,51,0)&lt;200,"Y","N")</f>
        <v>Y</v>
      </c>
      <c r="F2055" t="str">
        <f>IF(VLOOKUP($B2055,'Working final'!$A$4:$BU$2260,70,0)&gt;=75%,"Y","N")</f>
        <v>N</v>
      </c>
      <c r="G2055" t="str">
        <f>IF(VLOOKUP($B2055,'Working final'!$A$4:$BU$2260,71,0)&gt;=30%,"Y","N")</f>
        <v>N</v>
      </c>
      <c r="H2055" t="str">
        <f>IF(OR(VLOOKUP($B2055,'Working final'!$A$4:$BU$2260,72,0)&gt;=75%,VLOOKUP($B2055,'Working final'!$A$4:$BU$2260,73,0)&gt;=75%),"Y","N")</f>
        <v>N</v>
      </c>
      <c r="I2055" s="4" t="str">
        <f t="shared" si="32"/>
        <v>Reject</v>
      </c>
      <c r="J2055" s="1">
        <f>VLOOKUP($B2055,'Working final'!$A$4:$BU$2260,50,0)</f>
        <v>0</v>
      </c>
    </row>
    <row r="2056" spans="1:10" hidden="1" x14ac:dyDescent="0.25">
      <c r="A2056">
        <v>2054</v>
      </c>
      <c r="B2056" t="s">
        <v>4454</v>
      </c>
      <c r="C2056" t="str">
        <f>IF(VLOOKUP($B2056,'Working final'!$A$4:$BU$2260,50,0)&gt;=DATE(2022,3,31),"Y","N")</f>
        <v>N</v>
      </c>
      <c r="D2056" t="str">
        <f>IF(VLOOKUP($B2056,'Working final'!$A$4:$BU$2260,51,0)&gt;=1,"Y","N")</f>
        <v>N</v>
      </c>
      <c r="E2056" t="str">
        <f>IF(VLOOKUP($B2056,'Working final'!$A$4:$BU$2260,51,0)&lt;200,"Y","N")</f>
        <v>Y</v>
      </c>
      <c r="F2056" t="str">
        <f>IF(VLOOKUP($B2056,'Working final'!$A$4:$BU$2260,70,0)&gt;=75%,"Y","N")</f>
        <v>N</v>
      </c>
      <c r="G2056" t="str">
        <f>IF(VLOOKUP($B2056,'Working final'!$A$4:$BU$2260,71,0)&gt;=30%,"Y","N")</f>
        <v>N</v>
      </c>
      <c r="H2056" t="str">
        <f>IF(OR(VLOOKUP($B2056,'Working final'!$A$4:$BU$2260,72,0)&gt;=75%,VLOOKUP($B2056,'Working final'!$A$4:$BU$2260,73,0)&gt;=75%),"Y","N")</f>
        <v>N</v>
      </c>
      <c r="I2056" s="4" t="str">
        <f t="shared" si="32"/>
        <v>Reject</v>
      </c>
      <c r="J2056" s="1">
        <f>VLOOKUP($B2056,'Working final'!$A$4:$BU$2260,50,0)</f>
        <v>0</v>
      </c>
    </row>
    <row r="2057" spans="1:10" x14ac:dyDescent="0.25">
      <c r="A2057">
        <v>2055</v>
      </c>
      <c r="B2057" t="s">
        <v>4455</v>
      </c>
      <c r="C2057" t="str">
        <f>IF(VLOOKUP($B2057,'Working final'!$A$4:$BU$2260,50,0)&gt;=DATE(2022,3,31),"Y","N")</f>
        <v>Y</v>
      </c>
      <c r="D2057" t="str">
        <f>IF(VLOOKUP($B2057,'Working final'!$A$4:$BU$2260,51,0)&gt;=1,"Y","N")</f>
        <v>Y</v>
      </c>
      <c r="E2057" t="str">
        <f>IF(VLOOKUP($B2057,'Working final'!$A$4:$BU$2260,51,0)&lt;200,"Y","N")</f>
        <v>Y</v>
      </c>
      <c r="F2057" t="str">
        <f>IF(VLOOKUP($B2057,'Working final'!$A$4:$BU$2260,70,0)&gt;=75%,"Y","N")</f>
        <v>Y</v>
      </c>
      <c r="G2057" t="str">
        <f>IF(VLOOKUP($B2057,'Working final'!$A$4:$BU$2260,71,0)&gt;=30%,"Y","N")</f>
        <v>Y</v>
      </c>
      <c r="H2057" t="str">
        <f>IF(OR(VLOOKUP($B2057,'Working final'!$A$4:$BU$2260,72,0)&gt;=75%,VLOOKUP($B2057,'Working final'!$A$4:$BU$2260,73,0)&gt;=75%),"Y","N")</f>
        <v>Y</v>
      </c>
      <c r="I2057" s="4" t="str">
        <f t="shared" si="32"/>
        <v>Accept</v>
      </c>
      <c r="J2057" s="1">
        <f>VLOOKUP($B2057,'Working final'!$A$4:$BU$2260,50,0)</f>
        <v>45016</v>
      </c>
    </row>
    <row r="2058" spans="1:10" hidden="1" x14ac:dyDescent="0.25">
      <c r="A2058">
        <v>2056</v>
      </c>
      <c r="B2058" t="s">
        <v>4457</v>
      </c>
      <c r="C2058" t="str">
        <f>IF(VLOOKUP($B2058,'Working final'!$A$4:$BU$2260,50,0)&gt;=DATE(2022,3,31),"Y","N")</f>
        <v>N</v>
      </c>
      <c r="D2058" t="str">
        <f>IF(VLOOKUP($B2058,'Working final'!$A$4:$BU$2260,51,0)&gt;=1,"Y","N")</f>
        <v>N</v>
      </c>
      <c r="E2058" t="str">
        <f>IF(VLOOKUP($B2058,'Working final'!$A$4:$BU$2260,51,0)&lt;200,"Y","N")</f>
        <v>Y</v>
      </c>
      <c r="F2058" t="str">
        <f>IF(VLOOKUP($B2058,'Working final'!$A$4:$BU$2260,70,0)&gt;=75%,"Y","N")</f>
        <v>N</v>
      </c>
      <c r="G2058" t="str">
        <f>IF(VLOOKUP($B2058,'Working final'!$A$4:$BU$2260,71,0)&gt;=30%,"Y","N")</f>
        <v>N</v>
      </c>
      <c r="H2058" t="str">
        <f>IF(OR(VLOOKUP($B2058,'Working final'!$A$4:$BU$2260,72,0)&gt;=75%,VLOOKUP($B2058,'Working final'!$A$4:$BU$2260,73,0)&gt;=75%),"Y","N")</f>
        <v>N</v>
      </c>
      <c r="I2058" s="4" t="str">
        <f t="shared" si="32"/>
        <v>Reject</v>
      </c>
      <c r="J2058" s="1">
        <f>VLOOKUP($B2058,'Working final'!$A$4:$BU$2260,50,0)</f>
        <v>0</v>
      </c>
    </row>
    <row r="2059" spans="1:10" hidden="1" x14ac:dyDescent="0.25">
      <c r="A2059">
        <v>2057</v>
      </c>
      <c r="B2059" t="s">
        <v>4459</v>
      </c>
      <c r="C2059" t="str">
        <f>IF(VLOOKUP($B2059,'Working final'!$A$4:$BU$2260,50,0)&gt;=DATE(2022,3,31),"Y","N")</f>
        <v>N</v>
      </c>
      <c r="D2059" t="str">
        <f>IF(VLOOKUP($B2059,'Working final'!$A$4:$BU$2260,51,0)&gt;=1,"Y","N")</f>
        <v>N</v>
      </c>
      <c r="E2059" t="str">
        <f>IF(VLOOKUP($B2059,'Working final'!$A$4:$BU$2260,51,0)&lt;200,"Y","N")</f>
        <v>Y</v>
      </c>
      <c r="F2059" t="str">
        <f>IF(VLOOKUP($B2059,'Working final'!$A$4:$BU$2260,70,0)&gt;=75%,"Y","N")</f>
        <v>N</v>
      </c>
      <c r="G2059" t="str">
        <f>IF(VLOOKUP($B2059,'Working final'!$A$4:$BU$2260,71,0)&gt;=30%,"Y","N")</f>
        <v>N</v>
      </c>
      <c r="H2059" t="str">
        <f>IF(OR(VLOOKUP($B2059,'Working final'!$A$4:$BU$2260,72,0)&gt;=75%,VLOOKUP($B2059,'Working final'!$A$4:$BU$2260,73,0)&gt;=75%),"Y","N")</f>
        <v>N</v>
      </c>
      <c r="I2059" s="4" t="str">
        <f t="shared" si="32"/>
        <v>Reject</v>
      </c>
      <c r="J2059" s="1">
        <f>VLOOKUP($B2059,'Working final'!$A$4:$BU$2260,50,0)</f>
        <v>0</v>
      </c>
    </row>
    <row r="2060" spans="1:10" hidden="1" x14ac:dyDescent="0.25">
      <c r="A2060">
        <v>2058</v>
      </c>
      <c r="B2060" t="s">
        <v>4460</v>
      </c>
      <c r="C2060" t="str">
        <f>IF(VLOOKUP($B2060,'Working final'!$A$4:$BU$2260,50,0)&gt;=DATE(2022,3,31),"Y","N")</f>
        <v>Y</v>
      </c>
      <c r="D2060" t="str">
        <f>IF(VLOOKUP($B2060,'Working final'!$A$4:$BU$2260,51,0)&gt;=1,"Y","N")</f>
        <v>Y</v>
      </c>
      <c r="E2060" t="str">
        <f>IF(VLOOKUP($B2060,'Working final'!$A$4:$BU$2260,51,0)&lt;200,"Y","N")</f>
        <v>Y</v>
      </c>
      <c r="F2060" t="str">
        <f>IF(VLOOKUP($B2060,'Working final'!$A$4:$BU$2260,70,0)&gt;=75%,"Y","N")</f>
        <v>Y</v>
      </c>
      <c r="G2060" t="str">
        <f>IF(VLOOKUP($B2060,'Working final'!$A$4:$BU$2260,71,0)&gt;=30%,"Y","N")</f>
        <v>N</v>
      </c>
      <c r="H2060" t="str">
        <f>IF(OR(VLOOKUP($B2060,'Working final'!$A$4:$BU$2260,72,0)&gt;=75%,VLOOKUP($B2060,'Working final'!$A$4:$BU$2260,73,0)&gt;=75%),"Y","N")</f>
        <v>N</v>
      </c>
      <c r="I2060" s="4" t="str">
        <f t="shared" si="32"/>
        <v>Reject</v>
      </c>
      <c r="J2060" s="1">
        <f>VLOOKUP($B2060,'Working final'!$A$4:$BU$2260,50,0)</f>
        <v>45016</v>
      </c>
    </row>
    <row r="2061" spans="1:10" hidden="1" x14ac:dyDescent="0.25">
      <c r="A2061">
        <v>2059</v>
      </c>
      <c r="B2061" t="s">
        <v>4461</v>
      </c>
      <c r="C2061" t="str">
        <f>IF(VLOOKUP($B2061,'Working final'!$A$4:$BU$2260,50,0)&gt;=DATE(2022,3,31),"Y","N")</f>
        <v>Y</v>
      </c>
      <c r="D2061" t="str">
        <f>IF(VLOOKUP($B2061,'Working final'!$A$4:$BU$2260,51,0)&gt;=1,"Y","N")</f>
        <v>Y</v>
      </c>
      <c r="E2061" t="str">
        <f>IF(VLOOKUP($B2061,'Working final'!$A$4:$BU$2260,51,0)&lt;200,"Y","N")</f>
        <v>Y</v>
      </c>
      <c r="F2061" t="str">
        <f>IF(VLOOKUP($B2061,'Working final'!$A$4:$BU$2260,70,0)&gt;=75%,"Y","N")</f>
        <v>Y</v>
      </c>
      <c r="G2061" t="str">
        <f>IF(VLOOKUP($B2061,'Working final'!$A$4:$BU$2260,71,0)&gt;=30%,"Y","N")</f>
        <v>Y</v>
      </c>
      <c r="H2061" t="str">
        <f>IF(OR(VLOOKUP($B2061,'Working final'!$A$4:$BU$2260,72,0)&gt;=75%,VLOOKUP($B2061,'Working final'!$A$4:$BU$2260,73,0)&gt;=75%),"Y","N")</f>
        <v>N</v>
      </c>
      <c r="I2061" s="4" t="str">
        <f t="shared" si="32"/>
        <v>Reject</v>
      </c>
      <c r="J2061" s="1">
        <f>VLOOKUP($B2061,'Working final'!$A$4:$BU$2260,50,0)</f>
        <v>45016</v>
      </c>
    </row>
    <row r="2062" spans="1:10" hidden="1" x14ac:dyDescent="0.25">
      <c r="A2062">
        <v>2060</v>
      </c>
      <c r="B2062" t="s">
        <v>4462</v>
      </c>
      <c r="C2062" t="str">
        <f>IF(VLOOKUP($B2062,'Working final'!$A$4:$BU$2260,50,0)&gt;=DATE(2022,3,31),"Y","N")</f>
        <v>Y</v>
      </c>
      <c r="D2062" t="str">
        <f>IF(VLOOKUP($B2062,'Working final'!$A$4:$BU$2260,51,0)&gt;=1,"Y","N")</f>
        <v>Y</v>
      </c>
      <c r="E2062" t="str">
        <f>IF(VLOOKUP($B2062,'Working final'!$A$4:$BU$2260,51,0)&lt;200,"Y","N")</f>
        <v>N</v>
      </c>
      <c r="F2062" t="str">
        <f>IF(VLOOKUP($B2062,'Working final'!$A$4:$BU$2260,70,0)&gt;=75%,"Y","N")</f>
        <v>Y</v>
      </c>
      <c r="G2062" t="str">
        <f>IF(VLOOKUP($B2062,'Working final'!$A$4:$BU$2260,71,0)&gt;=30%,"Y","N")</f>
        <v>Y</v>
      </c>
      <c r="H2062" t="str">
        <f>IF(OR(VLOOKUP($B2062,'Working final'!$A$4:$BU$2260,72,0)&gt;=75%,VLOOKUP($B2062,'Working final'!$A$4:$BU$2260,73,0)&gt;=75%),"Y","N")</f>
        <v>N</v>
      </c>
      <c r="I2062" s="4" t="str">
        <f t="shared" si="32"/>
        <v>Reject</v>
      </c>
      <c r="J2062" s="1">
        <f>VLOOKUP($B2062,'Working final'!$A$4:$BU$2260,50,0)</f>
        <v>45016</v>
      </c>
    </row>
    <row r="2063" spans="1:10" x14ac:dyDescent="0.25">
      <c r="A2063">
        <v>2061</v>
      </c>
      <c r="B2063" t="s">
        <v>4463</v>
      </c>
      <c r="C2063" t="str">
        <f>IF(VLOOKUP($B2063,'Working final'!$A$4:$BU$2260,50,0)&gt;=DATE(2022,3,31),"Y","N")</f>
        <v>Y</v>
      </c>
      <c r="D2063" t="str">
        <f>IF(VLOOKUP($B2063,'Working final'!$A$4:$BU$2260,51,0)&gt;=1,"Y","N")</f>
        <v>Y</v>
      </c>
      <c r="E2063" t="str">
        <f>IF(VLOOKUP($B2063,'Working final'!$A$4:$BU$2260,51,0)&lt;200,"Y","N")</f>
        <v>Y</v>
      </c>
      <c r="F2063" t="str">
        <f>IF(VLOOKUP($B2063,'Working final'!$A$4:$BU$2260,70,0)&gt;=75%,"Y","N")</f>
        <v>Y</v>
      </c>
      <c r="G2063" t="str">
        <f>IF(VLOOKUP($B2063,'Working final'!$A$4:$BU$2260,71,0)&gt;=30%,"Y","N")</f>
        <v>Y</v>
      </c>
      <c r="H2063" t="str">
        <f>IF(OR(VLOOKUP($B2063,'Working final'!$A$4:$BU$2260,72,0)&gt;=75%,VLOOKUP($B2063,'Working final'!$A$4:$BU$2260,73,0)&gt;=75%),"Y","N")</f>
        <v>Y</v>
      </c>
      <c r="I2063" s="4" t="str">
        <f t="shared" si="32"/>
        <v>Accept</v>
      </c>
      <c r="J2063" s="1">
        <f>VLOOKUP($B2063,'Working final'!$A$4:$BU$2260,50,0)</f>
        <v>45016</v>
      </c>
    </row>
    <row r="2064" spans="1:10" hidden="1" x14ac:dyDescent="0.25">
      <c r="A2064">
        <v>2062</v>
      </c>
      <c r="B2064" t="s">
        <v>4464</v>
      </c>
      <c r="C2064" t="str">
        <f>IF(VLOOKUP($B2064,'Working final'!$A$4:$BU$2260,50,0)&gt;=DATE(2022,3,31),"Y","N")</f>
        <v>Y</v>
      </c>
      <c r="D2064" t="str">
        <f>IF(VLOOKUP($B2064,'Working final'!$A$4:$BU$2260,51,0)&gt;=1,"Y","N")</f>
        <v>Y</v>
      </c>
      <c r="E2064" t="str">
        <f>IF(VLOOKUP($B2064,'Working final'!$A$4:$BU$2260,51,0)&lt;200,"Y","N")</f>
        <v>Y</v>
      </c>
      <c r="F2064" t="str">
        <f>IF(VLOOKUP($B2064,'Working final'!$A$4:$BU$2260,70,0)&gt;=75%,"Y","N")</f>
        <v>Y</v>
      </c>
      <c r="G2064" t="str">
        <f>IF(VLOOKUP($B2064,'Working final'!$A$4:$BU$2260,71,0)&gt;=30%,"Y","N")</f>
        <v>Y</v>
      </c>
      <c r="H2064" t="str">
        <f>IF(OR(VLOOKUP($B2064,'Working final'!$A$4:$BU$2260,72,0)&gt;=75%,VLOOKUP($B2064,'Working final'!$A$4:$BU$2260,73,0)&gt;=75%),"Y","N")</f>
        <v>N</v>
      </c>
      <c r="I2064" s="4" t="str">
        <f t="shared" si="32"/>
        <v>Reject</v>
      </c>
      <c r="J2064" s="1">
        <f>VLOOKUP($B2064,'Working final'!$A$4:$BU$2260,50,0)</f>
        <v>45016</v>
      </c>
    </row>
    <row r="2065" spans="1:10" hidden="1" x14ac:dyDescent="0.25">
      <c r="A2065">
        <v>2063</v>
      </c>
      <c r="B2065" t="s">
        <v>4465</v>
      </c>
      <c r="C2065" t="str">
        <f>IF(VLOOKUP($B2065,'Working final'!$A$4:$BU$2260,50,0)&gt;=DATE(2022,3,31),"Y","N")</f>
        <v>Y</v>
      </c>
      <c r="D2065" t="str">
        <f>IF(VLOOKUP($B2065,'Working final'!$A$4:$BU$2260,51,0)&gt;=1,"Y","N")</f>
        <v>Y</v>
      </c>
      <c r="E2065" t="str">
        <f>IF(VLOOKUP($B2065,'Working final'!$A$4:$BU$2260,51,0)&lt;200,"Y","N")</f>
        <v>Y</v>
      </c>
      <c r="F2065" t="str">
        <f>IF(VLOOKUP($B2065,'Working final'!$A$4:$BU$2260,70,0)&gt;=75%,"Y","N")</f>
        <v>Y</v>
      </c>
      <c r="G2065" t="str">
        <f>IF(VLOOKUP($B2065,'Working final'!$A$4:$BU$2260,71,0)&gt;=30%,"Y","N")</f>
        <v>Y</v>
      </c>
      <c r="H2065" t="str">
        <f>IF(OR(VLOOKUP($B2065,'Working final'!$A$4:$BU$2260,72,0)&gt;=75%,VLOOKUP($B2065,'Working final'!$A$4:$BU$2260,73,0)&gt;=75%),"Y","N")</f>
        <v>N</v>
      </c>
      <c r="I2065" s="4" t="str">
        <f t="shared" si="32"/>
        <v>Reject</v>
      </c>
      <c r="J2065" s="1">
        <f>VLOOKUP($B2065,'Working final'!$A$4:$BU$2260,50,0)</f>
        <v>45016</v>
      </c>
    </row>
    <row r="2066" spans="1:10" hidden="1" x14ac:dyDescent="0.25">
      <c r="A2066">
        <v>2064</v>
      </c>
      <c r="B2066" t="s">
        <v>4466</v>
      </c>
      <c r="C2066" t="str">
        <f>IF(VLOOKUP($B2066,'Working final'!$A$4:$BU$2260,50,0)&gt;=DATE(2022,3,31),"Y","N")</f>
        <v>Y</v>
      </c>
      <c r="D2066" t="str">
        <f>IF(VLOOKUP($B2066,'Working final'!$A$4:$BU$2260,51,0)&gt;=1,"Y","N")</f>
        <v>Y</v>
      </c>
      <c r="E2066" t="str">
        <f>IF(VLOOKUP($B2066,'Working final'!$A$4:$BU$2260,51,0)&lt;200,"Y","N")</f>
        <v>Y</v>
      </c>
      <c r="F2066" t="str">
        <f>IF(VLOOKUP($B2066,'Working final'!$A$4:$BU$2260,70,0)&gt;=75%,"Y","N")</f>
        <v>Y</v>
      </c>
      <c r="G2066" t="str">
        <f>IF(VLOOKUP($B2066,'Working final'!$A$4:$BU$2260,71,0)&gt;=30%,"Y","N")</f>
        <v>N</v>
      </c>
      <c r="H2066" t="str">
        <f>IF(OR(VLOOKUP($B2066,'Working final'!$A$4:$BU$2260,72,0)&gt;=75%,VLOOKUP($B2066,'Working final'!$A$4:$BU$2260,73,0)&gt;=75%),"Y","N")</f>
        <v>N</v>
      </c>
      <c r="I2066" s="4" t="str">
        <f t="shared" si="32"/>
        <v>Reject</v>
      </c>
      <c r="J2066" s="1">
        <f>VLOOKUP($B2066,'Working final'!$A$4:$BU$2260,50,0)</f>
        <v>45016</v>
      </c>
    </row>
    <row r="2067" spans="1:10" hidden="1" x14ac:dyDescent="0.25">
      <c r="A2067">
        <v>2065</v>
      </c>
      <c r="B2067" t="s">
        <v>4467</v>
      </c>
      <c r="C2067" t="str">
        <f>IF(VLOOKUP($B2067,'Working final'!$A$4:$BU$2260,50,0)&gt;=DATE(2022,3,31),"Y","N")</f>
        <v>Y</v>
      </c>
      <c r="D2067" t="str">
        <f>IF(VLOOKUP($B2067,'Working final'!$A$4:$BU$2260,51,0)&gt;=1,"Y","N")</f>
        <v>Y</v>
      </c>
      <c r="E2067" t="str">
        <f>IF(VLOOKUP($B2067,'Working final'!$A$4:$BU$2260,51,0)&lt;200,"Y","N")</f>
        <v>N</v>
      </c>
      <c r="F2067" t="str">
        <f>IF(VLOOKUP($B2067,'Working final'!$A$4:$BU$2260,70,0)&gt;=75%,"Y","N")</f>
        <v>Y</v>
      </c>
      <c r="G2067" t="str">
        <f>IF(VLOOKUP($B2067,'Working final'!$A$4:$BU$2260,71,0)&gt;=30%,"Y","N")</f>
        <v>Y</v>
      </c>
      <c r="H2067" t="str">
        <f>IF(OR(VLOOKUP($B2067,'Working final'!$A$4:$BU$2260,72,0)&gt;=75%,VLOOKUP($B2067,'Working final'!$A$4:$BU$2260,73,0)&gt;=75%),"Y","N")</f>
        <v>Y</v>
      </c>
      <c r="I2067" s="4" t="str">
        <f t="shared" si="32"/>
        <v>Reject</v>
      </c>
      <c r="J2067" s="1">
        <f>VLOOKUP($B2067,'Working final'!$A$4:$BU$2260,50,0)</f>
        <v>45016</v>
      </c>
    </row>
    <row r="2068" spans="1:10" hidden="1" x14ac:dyDescent="0.25">
      <c r="A2068">
        <v>2066</v>
      </c>
      <c r="B2068" t="s">
        <v>4468</v>
      </c>
      <c r="C2068" t="str">
        <f>IF(VLOOKUP($B2068,'Working final'!$A$4:$BU$2260,50,0)&gt;=DATE(2022,3,31),"Y","N")</f>
        <v>Y</v>
      </c>
      <c r="D2068" t="str">
        <f>IF(VLOOKUP($B2068,'Working final'!$A$4:$BU$2260,51,0)&gt;=1,"Y","N")</f>
        <v>Y</v>
      </c>
      <c r="E2068" t="str">
        <f>IF(VLOOKUP($B2068,'Working final'!$A$4:$BU$2260,51,0)&lt;200,"Y","N")</f>
        <v>Y</v>
      </c>
      <c r="F2068" t="str">
        <f>IF(VLOOKUP($B2068,'Working final'!$A$4:$BU$2260,70,0)&gt;=75%,"Y","N")</f>
        <v>Y</v>
      </c>
      <c r="G2068" t="str">
        <f>IF(VLOOKUP($B2068,'Working final'!$A$4:$BU$2260,71,0)&gt;=30%,"Y","N")</f>
        <v>N</v>
      </c>
      <c r="H2068" t="str">
        <f>IF(OR(VLOOKUP($B2068,'Working final'!$A$4:$BU$2260,72,0)&gt;=75%,VLOOKUP($B2068,'Working final'!$A$4:$BU$2260,73,0)&gt;=75%),"Y","N")</f>
        <v>N</v>
      </c>
      <c r="I2068" s="4" t="str">
        <f t="shared" si="32"/>
        <v>Reject</v>
      </c>
      <c r="J2068" s="1">
        <f>VLOOKUP($B2068,'Working final'!$A$4:$BU$2260,50,0)</f>
        <v>45016</v>
      </c>
    </row>
    <row r="2069" spans="1:10" hidden="1" x14ac:dyDescent="0.25">
      <c r="A2069">
        <v>2067</v>
      </c>
      <c r="B2069" t="s">
        <v>4472</v>
      </c>
      <c r="C2069" t="str">
        <f>IF(VLOOKUP($B2069,'Working final'!$A$4:$BU$2260,50,0)&gt;=DATE(2022,3,31),"Y","N")</f>
        <v>N</v>
      </c>
      <c r="D2069" t="str">
        <f>IF(VLOOKUP($B2069,'Working final'!$A$4:$BU$2260,51,0)&gt;=1,"Y","N")</f>
        <v>N</v>
      </c>
      <c r="E2069" t="str">
        <f>IF(VLOOKUP($B2069,'Working final'!$A$4:$BU$2260,51,0)&lt;200,"Y","N")</f>
        <v>Y</v>
      </c>
      <c r="F2069" t="str">
        <f>IF(VLOOKUP($B2069,'Working final'!$A$4:$BU$2260,70,0)&gt;=75%,"Y","N")</f>
        <v>N</v>
      </c>
      <c r="G2069" t="str">
        <f>IF(VLOOKUP($B2069,'Working final'!$A$4:$BU$2260,71,0)&gt;=30%,"Y","N")</f>
        <v>N</v>
      </c>
      <c r="H2069" t="str">
        <f>IF(OR(VLOOKUP($B2069,'Working final'!$A$4:$BU$2260,72,0)&gt;=75%,VLOOKUP($B2069,'Working final'!$A$4:$BU$2260,73,0)&gt;=75%),"Y","N")</f>
        <v>N</v>
      </c>
      <c r="I2069" s="4" t="str">
        <f t="shared" si="32"/>
        <v>Reject</v>
      </c>
      <c r="J2069" s="1">
        <f>VLOOKUP($B2069,'Working final'!$A$4:$BU$2260,50,0)</f>
        <v>0</v>
      </c>
    </row>
    <row r="2070" spans="1:10" hidden="1" x14ac:dyDescent="0.25">
      <c r="A2070">
        <v>2068</v>
      </c>
      <c r="B2070" t="s">
        <v>4473</v>
      </c>
      <c r="C2070" t="str">
        <f>IF(VLOOKUP($B2070,'Working final'!$A$4:$BU$2260,50,0)&gt;=DATE(2022,3,31),"Y","N")</f>
        <v>N</v>
      </c>
      <c r="D2070" t="str">
        <f>IF(VLOOKUP($B2070,'Working final'!$A$4:$BU$2260,51,0)&gt;=1,"Y","N")</f>
        <v>N</v>
      </c>
      <c r="E2070" t="str">
        <f>IF(VLOOKUP($B2070,'Working final'!$A$4:$BU$2260,51,0)&lt;200,"Y","N")</f>
        <v>Y</v>
      </c>
      <c r="F2070" t="str">
        <f>IF(VLOOKUP($B2070,'Working final'!$A$4:$BU$2260,70,0)&gt;=75%,"Y","N")</f>
        <v>N</v>
      </c>
      <c r="G2070" t="str">
        <f>IF(VLOOKUP($B2070,'Working final'!$A$4:$BU$2260,71,0)&gt;=30%,"Y","N")</f>
        <v>N</v>
      </c>
      <c r="H2070" t="str">
        <f>IF(OR(VLOOKUP($B2070,'Working final'!$A$4:$BU$2260,72,0)&gt;=75%,VLOOKUP($B2070,'Working final'!$A$4:$BU$2260,73,0)&gt;=75%),"Y","N")</f>
        <v>N</v>
      </c>
      <c r="I2070" s="4" t="str">
        <f t="shared" si="32"/>
        <v>Reject</v>
      </c>
      <c r="J2070" s="1">
        <f>VLOOKUP($B2070,'Working final'!$A$4:$BU$2260,50,0)</f>
        <v>0</v>
      </c>
    </row>
    <row r="2071" spans="1:10" x14ac:dyDescent="0.25">
      <c r="A2071">
        <v>2069</v>
      </c>
      <c r="B2071" t="s">
        <v>4474</v>
      </c>
      <c r="C2071" t="str">
        <f>IF(VLOOKUP($B2071,'Working final'!$A$4:$BU$2260,50,0)&gt;=DATE(2022,3,31),"Y","N")</f>
        <v>Y</v>
      </c>
      <c r="D2071" t="str">
        <f>IF(VLOOKUP($B2071,'Working final'!$A$4:$BU$2260,51,0)&gt;=1,"Y","N")</f>
        <v>Y</v>
      </c>
      <c r="E2071" t="str">
        <f>IF(VLOOKUP($B2071,'Working final'!$A$4:$BU$2260,51,0)&lt;200,"Y","N")</f>
        <v>Y</v>
      </c>
      <c r="F2071" t="str">
        <f>IF(VLOOKUP($B2071,'Working final'!$A$4:$BU$2260,70,0)&gt;=75%,"Y","N")</f>
        <v>Y</v>
      </c>
      <c r="G2071" t="str">
        <f>IF(VLOOKUP($B2071,'Working final'!$A$4:$BU$2260,71,0)&gt;=30%,"Y","N")</f>
        <v>Y</v>
      </c>
      <c r="H2071" t="str">
        <f>IF(OR(VLOOKUP($B2071,'Working final'!$A$4:$BU$2260,72,0)&gt;=75%,VLOOKUP($B2071,'Working final'!$A$4:$BU$2260,73,0)&gt;=75%),"Y","N")</f>
        <v>Y</v>
      </c>
      <c r="I2071" s="4" t="str">
        <f t="shared" si="32"/>
        <v>Accept</v>
      </c>
      <c r="J2071" s="1">
        <f>VLOOKUP($B2071,'Working final'!$A$4:$BU$2260,50,0)</f>
        <v>45016</v>
      </c>
    </row>
    <row r="2072" spans="1:10" hidden="1" x14ac:dyDescent="0.25">
      <c r="A2072">
        <v>2070</v>
      </c>
      <c r="B2072" t="s">
        <v>4475</v>
      </c>
      <c r="C2072" t="str">
        <f>IF(VLOOKUP($B2072,'Working final'!$A$4:$BU$2260,50,0)&gt;=DATE(2022,3,31),"Y","N")</f>
        <v>Y</v>
      </c>
      <c r="D2072" t="str">
        <f>IF(VLOOKUP($B2072,'Working final'!$A$4:$BU$2260,51,0)&gt;=1,"Y","N")</f>
        <v>Y</v>
      </c>
      <c r="E2072" t="str">
        <f>IF(VLOOKUP($B2072,'Working final'!$A$4:$BU$2260,51,0)&lt;200,"Y","N")</f>
        <v>Y</v>
      </c>
      <c r="F2072" t="str">
        <f>IF(VLOOKUP($B2072,'Working final'!$A$4:$BU$2260,70,0)&gt;=75%,"Y","N")</f>
        <v>N</v>
      </c>
      <c r="G2072" t="str">
        <f>IF(VLOOKUP($B2072,'Working final'!$A$4:$BU$2260,71,0)&gt;=30%,"Y","N")</f>
        <v>N</v>
      </c>
      <c r="H2072" t="str">
        <f>IF(OR(VLOOKUP($B2072,'Working final'!$A$4:$BU$2260,72,0)&gt;=75%,VLOOKUP($B2072,'Working final'!$A$4:$BU$2260,73,0)&gt;=75%),"Y","N")</f>
        <v>N</v>
      </c>
      <c r="I2072" s="4" t="str">
        <f t="shared" si="32"/>
        <v>Reject</v>
      </c>
      <c r="J2072" s="1">
        <f>VLOOKUP($B2072,'Working final'!$A$4:$BU$2260,50,0)</f>
        <v>45016</v>
      </c>
    </row>
    <row r="2073" spans="1:10" x14ac:dyDescent="0.25">
      <c r="A2073">
        <v>2071</v>
      </c>
      <c r="B2073" t="s">
        <v>4478</v>
      </c>
      <c r="C2073" t="str">
        <f>IF(VLOOKUP($B2073,'Working final'!$A$4:$BU$2260,50,0)&gt;=DATE(2022,3,31),"Y","N")</f>
        <v>Y</v>
      </c>
      <c r="D2073" t="str">
        <f>IF(VLOOKUP($B2073,'Working final'!$A$4:$BU$2260,51,0)&gt;=1,"Y","N")</f>
        <v>Y</v>
      </c>
      <c r="E2073" t="str">
        <f>IF(VLOOKUP($B2073,'Working final'!$A$4:$BU$2260,51,0)&lt;200,"Y","N")</f>
        <v>Y</v>
      </c>
      <c r="F2073" t="str">
        <f>IF(VLOOKUP($B2073,'Working final'!$A$4:$BU$2260,70,0)&gt;=75%,"Y","N")</f>
        <v>Y</v>
      </c>
      <c r="G2073" t="str">
        <f>IF(VLOOKUP($B2073,'Working final'!$A$4:$BU$2260,71,0)&gt;=30%,"Y","N")</f>
        <v>Y</v>
      </c>
      <c r="H2073" t="str">
        <f>IF(OR(VLOOKUP($B2073,'Working final'!$A$4:$BU$2260,72,0)&gt;=75%,VLOOKUP($B2073,'Working final'!$A$4:$BU$2260,73,0)&gt;=75%),"Y","N")</f>
        <v>Y</v>
      </c>
      <c r="I2073" s="4" t="str">
        <f t="shared" si="32"/>
        <v>Accept</v>
      </c>
      <c r="J2073" s="1">
        <f>VLOOKUP($B2073,'Working final'!$A$4:$BU$2260,50,0)</f>
        <v>45016</v>
      </c>
    </row>
    <row r="2074" spans="1:10" x14ac:dyDescent="0.25">
      <c r="A2074">
        <v>2072</v>
      </c>
      <c r="B2074" t="s">
        <v>4480</v>
      </c>
      <c r="C2074" t="str">
        <f>IF(VLOOKUP($B2074,'Working final'!$A$4:$BU$2260,50,0)&gt;=DATE(2022,3,31),"Y","N")</f>
        <v>Y</v>
      </c>
      <c r="D2074" t="str">
        <f>IF(VLOOKUP($B2074,'Working final'!$A$4:$BU$2260,51,0)&gt;=1,"Y","N")</f>
        <v>Y</v>
      </c>
      <c r="E2074" t="str">
        <f>IF(VLOOKUP($B2074,'Working final'!$A$4:$BU$2260,51,0)&lt;200,"Y","N")</f>
        <v>Y</v>
      </c>
      <c r="F2074" t="str">
        <f>IF(VLOOKUP($B2074,'Working final'!$A$4:$BU$2260,70,0)&gt;=75%,"Y","N")</f>
        <v>Y</v>
      </c>
      <c r="G2074" t="str">
        <f>IF(VLOOKUP($B2074,'Working final'!$A$4:$BU$2260,71,0)&gt;=30%,"Y","N")</f>
        <v>Y</v>
      </c>
      <c r="H2074" t="str">
        <f>IF(OR(VLOOKUP($B2074,'Working final'!$A$4:$BU$2260,72,0)&gt;=75%,VLOOKUP($B2074,'Working final'!$A$4:$BU$2260,73,0)&gt;=75%),"Y","N")</f>
        <v>Y</v>
      </c>
      <c r="I2074" s="4" t="str">
        <f t="shared" si="32"/>
        <v>Accept</v>
      </c>
      <c r="J2074" s="1">
        <f>VLOOKUP($B2074,'Working final'!$A$4:$BU$2260,50,0)</f>
        <v>45016</v>
      </c>
    </row>
    <row r="2075" spans="1:10" hidden="1" x14ac:dyDescent="0.25">
      <c r="A2075">
        <v>2073</v>
      </c>
      <c r="B2075" t="s">
        <v>4482</v>
      </c>
      <c r="C2075" t="str">
        <f>IF(VLOOKUP($B2075,'Working final'!$A$4:$BU$2260,50,0)&gt;=DATE(2022,3,31),"Y","N")</f>
        <v>Y</v>
      </c>
      <c r="D2075" t="str">
        <f>IF(VLOOKUP($B2075,'Working final'!$A$4:$BU$2260,51,0)&gt;=1,"Y","N")</f>
        <v>Y</v>
      </c>
      <c r="E2075" t="str">
        <f>IF(VLOOKUP($B2075,'Working final'!$A$4:$BU$2260,51,0)&lt;200,"Y","N")</f>
        <v>Y</v>
      </c>
      <c r="F2075" t="str">
        <f>IF(VLOOKUP($B2075,'Working final'!$A$4:$BU$2260,70,0)&gt;=75%,"Y","N")</f>
        <v>Y</v>
      </c>
      <c r="G2075" t="str">
        <f>IF(VLOOKUP($B2075,'Working final'!$A$4:$BU$2260,71,0)&gt;=30%,"Y","N")</f>
        <v>Y</v>
      </c>
      <c r="H2075" t="str">
        <f>IF(OR(VLOOKUP($B2075,'Working final'!$A$4:$BU$2260,72,0)&gt;=75%,VLOOKUP($B2075,'Working final'!$A$4:$BU$2260,73,0)&gt;=75%),"Y","N")</f>
        <v>N</v>
      </c>
      <c r="I2075" s="4" t="str">
        <f t="shared" si="32"/>
        <v>Reject</v>
      </c>
      <c r="J2075" s="1">
        <f>VLOOKUP($B2075,'Working final'!$A$4:$BU$2260,50,0)</f>
        <v>45016</v>
      </c>
    </row>
    <row r="2076" spans="1:10" hidden="1" x14ac:dyDescent="0.25">
      <c r="A2076">
        <v>2074</v>
      </c>
      <c r="B2076" t="s">
        <v>4491</v>
      </c>
      <c r="C2076" t="str">
        <f>IF(VLOOKUP($B2076,'Working final'!$A$4:$BU$2260,50,0)&gt;=DATE(2022,3,31),"Y","N")</f>
        <v>N</v>
      </c>
      <c r="D2076" t="str">
        <f>IF(VLOOKUP($B2076,'Working final'!$A$4:$BU$2260,51,0)&gt;=1,"Y","N")</f>
        <v>N</v>
      </c>
      <c r="E2076" t="str">
        <f>IF(VLOOKUP($B2076,'Working final'!$A$4:$BU$2260,51,0)&lt;200,"Y","N")</f>
        <v>Y</v>
      </c>
      <c r="F2076" t="str">
        <f>IF(VLOOKUP($B2076,'Working final'!$A$4:$BU$2260,70,0)&gt;=75%,"Y","N")</f>
        <v>N</v>
      </c>
      <c r="G2076" t="str">
        <f>IF(VLOOKUP($B2076,'Working final'!$A$4:$BU$2260,71,0)&gt;=30%,"Y","N")</f>
        <v>N</v>
      </c>
      <c r="H2076" t="str">
        <f>IF(OR(VLOOKUP($B2076,'Working final'!$A$4:$BU$2260,72,0)&gt;=75%,VLOOKUP($B2076,'Working final'!$A$4:$BU$2260,73,0)&gt;=75%),"Y","N")</f>
        <v>N</v>
      </c>
      <c r="I2076" s="4" t="str">
        <f t="shared" si="32"/>
        <v>Reject</v>
      </c>
      <c r="J2076" s="1">
        <f>VLOOKUP($B2076,'Working final'!$A$4:$BU$2260,50,0)</f>
        <v>0</v>
      </c>
    </row>
    <row r="2077" spans="1:10" hidden="1" x14ac:dyDescent="0.25">
      <c r="A2077">
        <v>2075</v>
      </c>
      <c r="B2077" t="s">
        <v>4493</v>
      </c>
      <c r="C2077" t="str">
        <f>IF(VLOOKUP($B2077,'Working final'!$A$4:$BU$2260,50,0)&gt;=DATE(2022,3,31),"Y","N")</f>
        <v>N</v>
      </c>
      <c r="D2077" t="str">
        <f>IF(VLOOKUP($B2077,'Working final'!$A$4:$BU$2260,51,0)&gt;=1,"Y","N")</f>
        <v>N</v>
      </c>
      <c r="E2077" t="str">
        <f>IF(VLOOKUP($B2077,'Working final'!$A$4:$BU$2260,51,0)&lt;200,"Y","N")</f>
        <v>Y</v>
      </c>
      <c r="F2077" t="str">
        <f>IF(VLOOKUP($B2077,'Working final'!$A$4:$BU$2260,70,0)&gt;=75%,"Y","N")</f>
        <v>N</v>
      </c>
      <c r="G2077" t="str">
        <f>IF(VLOOKUP($B2077,'Working final'!$A$4:$BU$2260,71,0)&gt;=30%,"Y","N")</f>
        <v>N</v>
      </c>
      <c r="H2077" t="str">
        <f>IF(OR(VLOOKUP($B2077,'Working final'!$A$4:$BU$2260,72,0)&gt;=75%,VLOOKUP($B2077,'Working final'!$A$4:$BU$2260,73,0)&gt;=75%),"Y","N")</f>
        <v>N</v>
      </c>
      <c r="I2077" s="4" t="str">
        <f t="shared" si="32"/>
        <v>Reject</v>
      </c>
      <c r="J2077" s="1">
        <f>VLOOKUP($B2077,'Working final'!$A$4:$BU$2260,50,0)</f>
        <v>0</v>
      </c>
    </row>
    <row r="2078" spans="1:10" hidden="1" x14ac:dyDescent="0.25">
      <c r="A2078">
        <v>2076</v>
      </c>
      <c r="B2078" t="s">
        <v>4498</v>
      </c>
      <c r="C2078" t="str">
        <f>IF(VLOOKUP($B2078,'Working final'!$A$4:$BU$2260,50,0)&gt;=DATE(2022,3,31),"Y","N")</f>
        <v>Y</v>
      </c>
      <c r="D2078" t="str">
        <f>IF(VLOOKUP($B2078,'Working final'!$A$4:$BU$2260,51,0)&gt;=1,"Y","N")</f>
        <v>Y</v>
      </c>
      <c r="E2078" t="str">
        <f>IF(VLOOKUP($B2078,'Working final'!$A$4:$BU$2260,51,0)&lt;200,"Y","N")</f>
        <v>N</v>
      </c>
      <c r="F2078" t="str">
        <f>IF(VLOOKUP($B2078,'Working final'!$A$4:$BU$2260,70,0)&gt;=75%,"Y","N")</f>
        <v>Y</v>
      </c>
      <c r="G2078" t="str">
        <f>IF(VLOOKUP($B2078,'Working final'!$A$4:$BU$2260,71,0)&gt;=30%,"Y","N")</f>
        <v>Y</v>
      </c>
      <c r="H2078" t="str">
        <f>IF(OR(VLOOKUP($B2078,'Working final'!$A$4:$BU$2260,72,0)&gt;=75%,VLOOKUP($B2078,'Working final'!$A$4:$BU$2260,73,0)&gt;=75%),"Y","N")</f>
        <v>Y</v>
      </c>
      <c r="I2078" s="4" t="str">
        <f t="shared" si="32"/>
        <v>Reject</v>
      </c>
      <c r="J2078" s="1">
        <f>VLOOKUP($B2078,'Working final'!$A$4:$BU$2260,50,0)</f>
        <v>45016</v>
      </c>
    </row>
    <row r="2079" spans="1:10" hidden="1" x14ac:dyDescent="0.25">
      <c r="A2079">
        <v>2077</v>
      </c>
      <c r="B2079" t="s">
        <v>4499</v>
      </c>
      <c r="C2079" t="str">
        <f>IF(VLOOKUP($B2079,'Working final'!$A$4:$BU$2260,50,0)&gt;=DATE(2022,3,31),"Y","N")</f>
        <v>Y</v>
      </c>
      <c r="D2079" t="str">
        <f>IF(VLOOKUP($B2079,'Working final'!$A$4:$BU$2260,51,0)&gt;=1,"Y","N")</f>
        <v>N</v>
      </c>
      <c r="E2079" t="str">
        <f>IF(VLOOKUP($B2079,'Working final'!$A$4:$BU$2260,51,0)&lt;200,"Y","N")</f>
        <v>Y</v>
      </c>
      <c r="F2079" t="str">
        <f>IF(VLOOKUP($B2079,'Working final'!$A$4:$BU$2260,70,0)&gt;=75%,"Y","N")</f>
        <v>Y</v>
      </c>
      <c r="G2079" t="str">
        <f>IF(VLOOKUP($B2079,'Working final'!$A$4:$BU$2260,71,0)&gt;=30%,"Y","N")</f>
        <v>Y</v>
      </c>
      <c r="H2079" t="str">
        <f>IF(OR(VLOOKUP($B2079,'Working final'!$A$4:$BU$2260,72,0)&gt;=75%,VLOOKUP($B2079,'Working final'!$A$4:$BU$2260,73,0)&gt;=75%),"Y","N")</f>
        <v>N</v>
      </c>
      <c r="I2079" s="4" t="str">
        <f t="shared" si="32"/>
        <v>Reject</v>
      </c>
      <c r="J2079" s="1">
        <f>VLOOKUP($B2079,'Working final'!$A$4:$BU$2260,50,0)</f>
        <v>44651</v>
      </c>
    </row>
    <row r="2080" spans="1:10" hidden="1" x14ac:dyDescent="0.25">
      <c r="A2080">
        <v>2078</v>
      </c>
      <c r="B2080" t="s">
        <v>4500</v>
      </c>
      <c r="C2080" t="str">
        <f>IF(VLOOKUP($B2080,'Working final'!$A$4:$BU$2260,50,0)&gt;=DATE(2022,3,31),"Y","N")</f>
        <v>Y</v>
      </c>
      <c r="D2080" t="str">
        <f>IF(VLOOKUP($B2080,'Working final'!$A$4:$BU$2260,51,0)&gt;=1,"Y","N")</f>
        <v>Y</v>
      </c>
      <c r="E2080" t="str">
        <f>IF(VLOOKUP($B2080,'Working final'!$A$4:$BU$2260,51,0)&lt;200,"Y","N")</f>
        <v>N</v>
      </c>
      <c r="F2080" t="str">
        <f>IF(VLOOKUP($B2080,'Working final'!$A$4:$BU$2260,70,0)&gt;=75%,"Y","N")</f>
        <v>Y</v>
      </c>
      <c r="G2080" t="str">
        <f>IF(VLOOKUP($B2080,'Working final'!$A$4:$BU$2260,71,0)&gt;=30%,"Y","N")</f>
        <v>Y</v>
      </c>
      <c r="H2080" t="str">
        <f>IF(OR(VLOOKUP($B2080,'Working final'!$A$4:$BU$2260,72,0)&gt;=75%,VLOOKUP($B2080,'Working final'!$A$4:$BU$2260,73,0)&gt;=75%),"Y","N")</f>
        <v>N</v>
      </c>
      <c r="I2080" s="4" t="str">
        <f t="shared" si="32"/>
        <v>Reject</v>
      </c>
      <c r="J2080" s="1">
        <f>VLOOKUP($B2080,'Working final'!$A$4:$BU$2260,50,0)</f>
        <v>45016</v>
      </c>
    </row>
    <row r="2081" spans="1:10" hidden="1" x14ac:dyDescent="0.25">
      <c r="A2081">
        <v>2079</v>
      </c>
      <c r="B2081" t="s">
        <v>4501</v>
      </c>
      <c r="C2081" t="str">
        <f>IF(VLOOKUP($B2081,'Working final'!$A$4:$BU$2260,50,0)&gt;=DATE(2022,3,31),"Y","N")</f>
        <v>Y</v>
      </c>
      <c r="D2081" t="str">
        <f>IF(VLOOKUP($B2081,'Working final'!$A$4:$BU$2260,51,0)&gt;=1,"Y","N")</f>
        <v>N</v>
      </c>
      <c r="E2081" t="str">
        <f>IF(VLOOKUP($B2081,'Working final'!$A$4:$BU$2260,51,0)&lt;200,"Y","N")</f>
        <v>Y</v>
      </c>
      <c r="F2081" t="str">
        <f>IF(VLOOKUP($B2081,'Working final'!$A$4:$BU$2260,70,0)&gt;=75%,"Y","N")</f>
        <v>N</v>
      </c>
      <c r="G2081" t="str">
        <f>IF(VLOOKUP($B2081,'Working final'!$A$4:$BU$2260,71,0)&gt;=30%,"Y","N")</f>
        <v>N</v>
      </c>
      <c r="H2081" t="str">
        <f>IF(OR(VLOOKUP($B2081,'Working final'!$A$4:$BU$2260,72,0)&gt;=75%,VLOOKUP($B2081,'Working final'!$A$4:$BU$2260,73,0)&gt;=75%),"Y","N")</f>
        <v>N</v>
      </c>
      <c r="I2081" s="4" t="str">
        <f t="shared" si="32"/>
        <v>Reject</v>
      </c>
      <c r="J2081" s="1">
        <f>VLOOKUP($B2081,'Working final'!$A$4:$BU$2260,50,0)</f>
        <v>45016</v>
      </c>
    </row>
    <row r="2082" spans="1:10" hidden="1" x14ac:dyDescent="0.25">
      <c r="A2082">
        <v>2080</v>
      </c>
      <c r="B2082" t="s">
        <v>4502</v>
      </c>
      <c r="C2082" t="str">
        <f>IF(VLOOKUP($B2082,'Working final'!$A$4:$BU$2260,50,0)&gt;=DATE(2022,3,31),"Y","N")</f>
        <v>Y</v>
      </c>
      <c r="D2082" t="str">
        <f>IF(VLOOKUP($B2082,'Working final'!$A$4:$BU$2260,51,0)&gt;=1,"Y","N")</f>
        <v>Y</v>
      </c>
      <c r="E2082" t="str">
        <f>IF(VLOOKUP($B2082,'Working final'!$A$4:$BU$2260,51,0)&lt;200,"Y","N")</f>
        <v>Y</v>
      </c>
      <c r="F2082" t="str">
        <f>IF(VLOOKUP($B2082,'Working final'!$A$4:$BU$2260,70,0)&gt;=75%,"Y","N")</f>
        <v>N</v>
      </c>
      <c r="G2082" t="str">
        <f>IF(VLOOKUP($B2082,'Working final'!$A$4:$BU$2260,71,0)&gt;=30%,"Y","N")</f>
        <v>N</v>
      </c>
      <c r="H2082" t="str">
        <f>IF(OR(VLOOKUP($B2082,'Working final'!$A$4:$BU$2260,72,0)&gt;=75%,VLOOKUP($B2082,'Working final'!$A$4:$BU$2260,73,0)&gt;=75%),"Y","N")</f>
        <v>N</v>
      </c>
      <c r="I2082" s="4" t="str">
        <f t="shared" si="32"/>
        <v>Reject</v>
      </c>
      <c r="J2082" s="1">
        <f>VLOOKUP($B2082,'Working final'!$A$4:$BU$2260,50,0)</f>
        <v>45016</v>
      </c>
    </row>
    <row r="2083" spans="1:10" hidden="1" x14ac:dyDescent="0.25">
      <c r="A2083">
        <v>2081</v>
      </c>
      <c r="B2083" t="s">
        <v>4503</v>
      </c>
      <c r="C2083" t="str">
        <f>IF(VLOOKUP($B2083,'Working final'!$A$4:$BU$2260,50,0)&gt;=DATE(2022,3,31),"Y","N")</f>
        <v>Y</v>
      </c>
      <c r="D2083" t="str">
        <f>IF(VLOOKUP($B2083,'Working final'!$A$4:$BU$2260,51,0)&gt;=1,"Y","N")</f>
        <v>Y</v>
      </c>
      <c r="E2083" t="str">
        <f>IF(VLOOKUP($B2083,'Working final'!$A$4:$BU$2260,51,0)&lt;200,"Y","N")</f>
        <v>N</v>
      </c>
      <c r="F2083" t="str">
        <f>IF(VLOOKUP($B2083,'Working final'!$A$4:$BU$2260,70,0)&gt;=75%,"Y","N")</f>
        <v>Y</v>
      </c>
      <c r="G2083" t="str">
        <f>IF(VLOOKUP($B2083,'Working final'!$A$4:$BU$2260,71,0)&gt;=30%,"Y","N")</f>
        <v>Y</v>
      </c>
      <c r="H2083" t="str">
        <f>IF(OR(VLOOKUP($B2083,'Working final'!$A$4:$BU$2260,72,0)&gt;=75%,VLOOKUP($B2083,'Working final'!$A$4:$BU$2260,73,0)&gt;=75%),"Y","N")</f>
        <v>Y</v>
      </c>
      <c r="I2083" s="4" t="str">
        <f t="shared" si="32"/>
        <v>Reject</v>
      </c>
      <c r="J2083" s="1">
        <f>VLOOKUP($B2083,'Working final'!$A$4:$BU$2260,50,0)</f>
        <v>45016</v>
      </c>
    </row>
    <row r="2084" spans="1:10" hidden="1" x14ac:dyDescent="0.25">
      <c r="A2084">
        <v>2082</v>
      </c>
      <c r="B2084" t="s">
        <v>4504</v>
      </c>
      <c r="C2084" t="str">
        <f>IF(VLOOKUP($B2084,'Working final'!$A$4:$BU$2260,50,0)&gt;=DATE(2022,3,31),"Y","N")</f>
        <v>Y</v>
      </c>
      <c r="D2084" t="str">
        <f>IF(VLOOKUP($B2084,'Working final'!$A$4:$BU$2260,51,0)&gt;=1,"Y","N")</f>
        <v>Y</v>
      </c>
      <c r="E2084" t="str">
        <f>IF(VLOOKUP($B2084,'Working final'!$A$4:$BU$2260,51,0)&lt;200,"Y","N")</f>
        <v>N</v>
      </c>
      <c r="F2084" t="str">
        <f>IF(VLOOKUP($B2084,'Working final'!$A$4:$BU$2260,70,0)&gt;=75%,"Y","N")</f>
        <v>Y</v>
      </c>
      <c r="G2084" t="str">
        <f>IF(VLOOKUP($B2084,'Working final'!$A$4:$BU$2260,71,0)&gt;=30%,"Y","N")</f>
        <v>Y</v>
      </c>
      <c r="H2084" t="str">
        <f>IF(OR(VLOOKUP($B2084,'Working final'!$A$4:$BU$2260,72,0)&gt;=75%,VLOOKUP($B2084,'Working final'!$A$4:$BU$2260,73,0)&gt;=75%),"Y","N")</f>
        <v>N</v>
      </c>
      <c r="I2084" s="4" t="str">
        <f t="shared" si="32"/>
        <v>Reject</v>
      </c>
      <c r="J2084" s="1">
        <f>VLOOKUP($B2084,'Working final'!$A$4:$BU$2260,50,0)</f>
        <v>45016</v>
      </c>
    </row>
    <row r="2085" spans="1:10" hidden="1" x14ac:dyDescent="0.25">
      <c r="A2085">
        <v>2083</v>
      </c>
      <c r="B2085" t="s">
        <v>4506</v>
      </c>
      <c r="C2085" t="str">
        <f>IF(VLOOKUP($B2085,'Working final'!$A$4:$BU$2260,50,0)&gt;=DATE(2022,3,31),"Y","N")</f>
        <v>Y</v>
      </c>
      <c r="D2085" t="str">
        <f>IF(VLOOKUP($B2085,'Working final'!$A$4:$BU$2260,51,0)&gt;=1,"Y","N")</f>
        <v>Y</v>
      </c>
      <c r="E2085" t="str">
        <f>IF(VLOOKUP($B2085,'Working final'!$A$4:$BU$2260,51,0)&lt;200,"Y","N")</f>
        <v>N</v>
      </c>
      <c r="F2085" t="str">
        <f>IF(VLOOKUP($B2085,'Working final'!$A$4:$BU$2260,70,0)&gt;=75%,"Y","N")</f>
        <v>Y</v>
      </c>
      <c r="G2085" t="str">
        <f>IF(VLOOKUP($B2085,'Working final'!$A$4:$BU$2260,71,0)&gt;=30%,"Y","N")</f>
        <v>N</v>
      </c>
      <c r="H2085" t="str">
        <f>IF(OR(VLOOKUP($B2085,'Working final'!$A$4:$BU$2260,72,0)&gt;=75%,VLOOKUP($B2085,'Working final'!$A$4:$BU$2260,73,0)&gt;=75%),"Y","N")</f>
        <v>N</v>
      </c>
      <c r="I2085" s="4" t="str">
        <f t="shared" si="32"/>
        <v>Reject</v>
      </c>
      <c r="J2085" s="1">
        <f>VLOOKUP($B2085,'Working final'!$A$4:$BU$2260,50,0)</f>
        <v>45016</v>
      </c>
    </row>
    <row r="2086" spans="1:10" hidden="1" x14ac:dyDescent="0.25">
      <c r="A2086">
        <v>2084</v>
      </c>
      <c r="B2086" t="s">
        <v>4507</v>
      </c>
      <c r="C2086" t="str">
        <f>IF(VLOOKUP($B2086,'Working final'!$A$4:$BU$2260,50,0)&gt;=DATE(2022,3,31),"Y","N")</f>
        <v>Y</v>
      </c>
      <c r="D2086" t="str">
        <f>IF(VLOOKUP($B2086,'Working final'!$A$4:$BU$2260,51,0)&gt;=1,"Y","N")</f>
        <v>N</v>
      </c>
      <c r="E2086" t="str">
        <f>IF(VLOOKUP($B2086,'Working final'!$A$4:$BU$2260,51,0)&lt;200,"Y","N")</f>
        <v>Y</v>
      </c>
      <c r="F2086" t="str">
        <f>IF(VLOOKUP($B2086,'Working final'!$A$4:$BU$2260,70,0)&gt;=75%,"Y","N")</f>
        <v>N</v>
      </c>
      <c r="G2086" t="str">
        <f>IF(VLOOKUP($B2086,'Working final'!$A$4:$BU$2260,71,0)&gt;=30%,"Y","N")</f>
        <v>N</v>
      </c>
      <c r="H2086" t="str">
        <f>IF(OR(VLOOKUP($B2086,'Working final'!$A$4:$BU$2260,72,0)&gt;=75%,VLOOKUP($B2086,'Working final'!$A$4:$BU$2260,73,0)&gt;=75%),"Y","N")</f>
        <v>N</v>
      </c>
      <c r="I2086" s="4" t="str">
        <f t="shared" si="32"/>
        <v>Reject</v>
      </c>
      <c r="J2086" s="1">
        <f>VLOOKUP($B2086,'Working final'!$A$4:$BU$2260,50,0)</f>
        <v>45016</v>
      </c>
    </row>
    <row r="2087" spans="1:10" x14ac:dyDescent="0.25">
      <c r="A2087">
        <v>2085</v>
      </c>
      <c r="B2087" t="s">
        <v>4510</v>
      </c>
      <c r="C2087" t="str">
        <f>IF(VLOOKUP($B2087,'Working final'!$A$4:$BU$2260,50,0)&gt;=DATE(2022,3,31),"Y","N")</f>
        <v>Y</v>
      </c>
      <c r="D2087" t="str">
        <f>IF(VLOOKUP($B2087,'Working final'!$A$4:$BU$2260,51,0)&gt;=1,"Y","N")</f>
        <v>Y</v>
      </c>
      <c r="E2087" t="str">
        <f>IF(VLOOKUP($B2087,'Working final'!$A$4:$BU$2260,51,0)&lt;200,"Y","N")</f>
        <v>Y</v>
      </c>
      <c r="F2087" t="str">
        <f>IF(VLOOKUP($B2087,'Working final'!$A$4:$BU$2260,70,0)&gt;=75%,"Y","N")</f>
        <v>Y</v>
      </c>
      <c r="G2087" t="str">
        <f>IF(VLOOKUP($B2087,'Working final'!$A$4:$BU$2260,71,0)&gt;=30%,"Y","N")</f>
        <v>Y</v>
      </c>
      <c r="H2087" t="str">
        <f>IF(OR(VLOOKUP($B2087,'Working final'!$A$4:$BU$2260,72,0)&gt;=75%,VLOOKUP($B2087,'Working final'!$A$4:$BU$2260,73,0)&gt;=75%),"Y","N")</f>
        <v>Y</v>
      </c>
      <c r="I2087" s="4" t="str">
        <f t="shared" si="32"/>
        <v>Accept</v>
      </c>
      <c r="J2087" s="1">
        <f>VLOOKUP($B2087,'Working final'!$A$4:$BU$2260,50,0)</f>
        <v>45016</v>
      </c>
    </row>
    <row r="2088" spans="1:10" hidden="1" x14ac:dyDescent="0.25">
      <c r="A2088">
        <v>2086</v>
      </c>
      <c r="B2088" t="s">
        <v>4515</v>
      </c>
      <c r="C2088" t="str">
        <f>IF(VLOOKUP($B2088,'Working final'!$A$4:$BU$2260,50,0)&gt;=DATE(2022,3,31),"Y","N")</f>
        <v>Y</v>
      </c>
      <c r="D2088" t="str">
        <f>IF(VLOOKUP($B2088,'Working final'!$A$4:$BU$2260,51,0)&gt;=1,"Y","N")</f>
        <v>Y</v>
      </c>
      <c r="E2088" t="str">
        <f>IF(VLOOKUP($B2088,'Working final'!$A$4:$BU$2260,51,0)&lt;200,"Y","N")</f>
        <v>Y</v>
      </c>
      <c r="F2088" t="str">
        <f>IF(VLOOKUP($B2088,'Working final'!$A$4:$BU$2260,70,0)&gt;=75%,"Y","N")</f>
        <v>N</v>
      </c>
      <c r="G2088" t="str">
        <f>IF(VLOOKUP($B2088,'Working final'!$A$4:$BU$2260,71,0)&gt;=30%,"Y","N")</f>
        <v>Y</v>
      </c>
      <c r="H2088" t="str">
        <f>IF(OR(VLOOKUP($B2088,'Working final'!$A$4:$BU$2260,72,0)&gt;=75%,VLOOKUP($B2088,'Working final'!$A$4:$BU$2260,73,0)&gt;=75%),"Y","N")</f>
        <v>N</v>
      </c>
      <c r="I2088" s="4" t="str">
        <f t="shared" si="32"/>
        <v>Reject</v>
      </c>
      <c r="J2088" s="1">
        <f>VLOOKUP($B2088,'Working final'!$A$4:$BU$2260,50,0)</f>
        <v>45016</v>
      </c>
    </row>
    <row r="2089" spans="1:10" hidden="1" x14ac:dyDescent="0.25">
      <c r="A2089">
        <v>2087</v>
      </c>
      <c r="B2089" t="s">
        <v>4517</v>
      </c>
      <c r="C2089" t="str">
        <f>IF(VLOOKUP($B2089,'Working final'!$A$4:$BU$2260,50,0)&gt;=DATE(2022,3,31),"Y","N")</f>
        <v>Y</v>
      </c>
      <c r="D2089" t="str">
        <f>IF(VLOOKUP($B2089,'Working final'!$A$4:$BU$2260,51,0)&gt;=1,"Y","N")</f>
        <v>N</v>
      </c>
      <c r="E2089" t="str">
        <f>IF(VLOOKUP($B2089,'Working final'!$A$4:$BU$2260,51,0)&lt;200,"Y","N")</f>
        <v>Y</v>
      </c>
      <c r="F2089" t="str">
        <f>IF(VLOOKUP($B2089,'Working final'!$A$4:$BU$2260,70,0)&gt;=75%,"Y","N")</f>
        <v>Y</v>
      </c>
      <c r="G2089" t="str">
        <f>IF(VLOOKUP($B2089,'Working final'!$A$4:$BU$2260,71,0)&gt;=30%,"Y","N")</f>
        <v>Y</v>
      </c>
      <c r="H2089" t="str">
        <f>IF(OR(VLOOKUP($B2089,'Working final'!$A$4:$BU$2260,72,0)&gt;=75%,VLOOKUP($B2089,'Working final'!$A$4:$BU$2260,73,0)&gt;=75%),"Y","N")</f>
        <v>N</v>
      </c>
      <c r="I2089" s="4" t="str">
        <f t="shared" si="32"/>
        <v>Reject</v>
      </c>
      <c r="J2089" s="1">
        <f>VLOOKUP($B2089,'Working final'!$A$4:$BU$2260,50,0)</f>
        <v>44651</v>
      </c>
    </row>
    <row r="2090" spans="1:10" hidden="1" x14ac:dyDescent="0.25">
      <c r="A2090">
        <v>2088</v>
      </c>
      <c r="B2090" t="s">
        <v>4519</v>
      </c>
      <c r="C2090" t="str">
        <f>IF(VLOOKUP($B2090,'Working final'!$A$4:$BU$2260,50,0)&gt;=DATE(2022,3,31),"Y","N")</f>
        <v>Y</v>
      </c>
      <c r="D2090" t="str">
        <f>IF(VLOOKUP($B2090,'Working final'!$A$4:$BU$2260,51,0)&gt;=1,"Y","N")</f>
        <v>Y</v>
      </c>
      <c r="E2090" t="str">
        <f>IF(VLOOKUP($B2090,'Working final'!$A$4:$BU$2260,51,0)&lt;200,"Y","N")</f>
        <v>Y</v>
      </c>
      <c r="F2090" t="str">
        <f>IF(VLOOKUP($B2090,'Working final'!$A$4:$BU$2260,70,0)&gt;=75%,"Y","N")</f>
        <v>Y</v>
      </c>
      <c r="G2090" t="str">
        <f>IF(VLOOKUP($B2090,'Working final'!$A$4:$BU$2260,71,0)&gt;=30%,"Y","N")</f>
        <v>Y</v>
      </c>
      <c r="H2090" t="str">
        <f>IF(OR(VLOOKUP($B2090,'Working final'!$A$4:$BU$2260,72,0)&gt;=75%,VLOOKUP($B2090,'Working final'!$A$4:$BU$2260,73,0)&gt;=75%),"Y","N")</f>
        <v>N</v>
      </c>
      <c r="I2090" s="4" t="str">
        <f t="shared" si="32"/>
        <v>Reject</v>
      </c>
      <c r="J2090" s="1">
        <f>VLOOKUP($B2090,'Working final'!$A$4:$BU$2260,50,0)</f>
        <v>45016</v>
      </c>
    </row>
    <row r="2091" spans="1:10" hidden="1" x14ac:dyDescent="0.25">
      <c r="A2091">
        <v>2089</v>
      </c>
      <c r="B2091" t="s">
        <v>4521</v>
      </c>
      <c r="C2091" t="str">
        <f>IF(VLOOKUP($B2091,'Working final'!$A$4:$BU$2260,50,0)&gt;=DATE(2022,3,31),"Y","N")</f>
        <v>Y</v>
      </c>
      <c r="D2091" t="str">
        <f>IF(VLOOKUP($B2091,'Working final'!$A$4:$BU$2260,51,0)&gt;=1,"Y","N")</f>
        <v>Y</v>
      </c>
      <c r="E2091" t="str">
        <f>IF(VLOOKUP($B2091,'Working final'!$A$4:$BU$2260,51,0)&lt;200,"Y","N")</f>
        <v>Y</v>
      </c>
      <c r="F2091" t="str">
        <f>IF(VLOOKUP($B2091,'Working final'!$A$4:$BU$2260,70,0)&gt;=75%,"Y","N")</f>
        <v>Y</v>
      </c>
      <c r="G2091" t="str">
        <f>IF(VLOOKUP($B2091,'Working final'!$A$4:$BU$2260,71,0)&gt;=30%,"Y","N")</f>
        <v>Y</v>
      </c>
      <c r="H2091" t="str">
        <f>IF(OR(VLOOKUP($B2091,'Working final'!$A$4:$BU$2260,72,0)&gt;=75%,VLOOKUP($B2091,'Working final'!$A$4:$BU$2260,73,0)&gt;=75%),"Y","N")</f>
        <v>N</v>
      </c>
      <c r="I2091" s="4" t="str">
        <f t="shared" si="32"/>
        <v>Reject</v>
      </c>
      <c r="J2091" s="1">
        <f>VLOOKUP($B2091,'Working final'!$A$4:$BU$2260,50,0)</f>
        <v>45016</v>
      </c>
    </row>
    <row r="2092" spans="1:10" hidden="1" x14ac:dyDescent="0.25">
      <c r="A2092">
        <v>2090</v>
      </c>
      <c r="B2092" t="s">
        <v>4525</v>
      </c>
      <c r="C2092" t="str">
        <f>IF(VLOOKUP($B2092,'Working final'!$A$4:$BU$2260,50,0)&gt;=DATE(2022,3,31),"Y","N")</f>
        <v>Y</v>
      </c>
      <c r="D2092" t="str">
        <f>IF(VLOOKUP($B2092,'Working final'!$A$4:$BU$2260,51,0)&gt;=1,"Y","N")</f>
        <v>Y</v>
      </c>
      <c r="E2092" t="str">
        <f>IF(VLOOKUP($B2092,'Working final'!$A$4:$BU$2260,51,0)&lt;200,"Y","N")</f>
        <v>N</v>
      </c>
      <c r="F2092" t="str">
        <f>IF(VLOOKUP($B2092,'Working final'!$A$4:$BU$2260,70,0)&gt;=75%,"Y","N")</f>
        <v>Y</v>
      </c>
      <c r="G2092" t="str">
        <f>IF(VLOOKUP($B2092,'Working final'!$A$4:$BU$2260,71,0)&gt;=30%,"Y","N")</f>
        <v>Y</v>
      </c>
      <c r="H2092" t="str">
        <f>IF(OR(VLOOKUP($B2092,'Working final'!$A$4:$BU$2260,72,0)&gt;=75%,VLOOKUP($B2092,'Working final'!$A$4:$BU$2260,73,0)&gt;=75%),"Y","N")</f>
        <v>Y</v>
      </c>
      <c r="I2092" s="4" t="str">
        <f t="shared" si="32"/>
        <v>Reject</v>
      </c>
      <c r="J2092" s="1">
        <f>VLOOKUP($B2092,'Working final'!$A$4:$BU$2260,50,0)</f>
        <v>45016</v>
      </c>
    </row>
    <row r="2093" spans="1:10" hidden="1" x14ac:dyDescent="0.25">
      <c r="A2093">
        <v>2091</v>
      </c>
      <c r="B2093" t="s">
        <v>4527</v>
      </c>
      <c r="C2093" t="str">
        <f>IF(VLOOKUP($B2093,'Working final'!$A$4:$BU$2260,50,0)&gt;=DATE(2022,3,31),"Y","N")</f>
        <v>Y</v>
      </c>
      <c r="D2093" t="str">
        <f>IF(VLOOKUP($B2093,'Working final'!$A$4:$BU$2260,51,0)&gt;=1,"Y","N")</f>
        <v>N</v>
      </c>
      <c r="E2093" t="str">
        <f>IF(VLOOKUP($B2093,'Working final'!$A$4:$BU$2260,51,0)&lt;200,"Y","N")</f>
        <v>Y</v>
      </c>
      <c r="F2093" t="str">
        <f>IF(VLOOKUP($B2093,'Working final'!$A$4:$BU$2260,70,0)&gt;=75%,"Y","N")</f>
        <v>N</v>
      </c>
      <c r="G2093" t="str">
        <f>IF(VLOOKUP($B2093,'Working final'!$A$4:$BU$2260,71,0)&gt;=30%,"Y","N")</f>
        <v>N</v>
      </c>
      <c r="H2093" t="str">
        <f>IF(OR(VLOOKUP($B2093,'Working final'!$A$4:$BU$2260,72,0)&gt;=75%,VLOOKUP($B2093,'Working final'!$A$4:$BU$2260,73,0)&gt;=75%),"Y","N")</f>
        <v>N</v>
      </c>
      <c r="I2093" s="4" t="str">
        <f t="shared" si="32"/>
        <v>Reject</v>
      </c>
      <c r="J2093" s="1">
        <f>VLOOKUP($B2093,'Working final'!$A$4:$BU$2260,50,0)</f>
        <v>45016</v>
      </c>
    </row>
    <row r="2094" spans="1:10" hidden="1" x14ac:dyDescent="0.25">
      <c r="A2094">
        <v>2092</v>
      </c>
      <c r="B2094" t="s">
        <v>4528</v>
      </c>
      <c r="C2094" t="str">
        <f>IF(VLOOKUP($B2094,'Working final'!$A$4:$BU$2260,50,0)&gt;=DATE(2022,3,31),"Y","N")</f>
        <v>Y</v>
      </c>
      <c r="D2094" t="str">
        <f>IF(VLOOKUP($B2094,'Working final'!$A$4:$BU$2260,51,0)&gt;=1,"Y","N")</f>
        <v>N</v>
      </c>
      <c r="E2094" t="str">
        <f>IF(VLOOKUP($B2094,'Working final'!$A$4:$BU$2260,51,0)&lt;200,"Y","N")</f>
        <v>Y</v>
      </c>
      <c r="F2094" t="str">
        <f>IF(VLOOKUP($B2094,'Working final'!$A$4:$BU$2260,70,0)&gt;=75%,"Y","N")</f>
        <v>Y</v>
      </c>
      <c r="G2094" t="str">
        <f>IF(VLOOKUP($B2094,'Working final'!$A$4:$BU$2260,71,0)&gt;=30%,"Y","N")</f>
        <v>N</v>
      </c>
      <c r="H2094" t="str">
        <f>IF(OR(VLOOKUP($B2094,'Working final'!$A$4:$BU$2260,72,0)&gt;=75%,VLOOKUP($B2094,'Working final'!$A$4:$BU$2260,73,0)&gt;=75%),"Y","N")</f>
        <v>N</v>
      </c>
      <c r="I2094" s="4" t="str">
        <f t="shared" si="32"/>
        <v>Reject</v>
      </c>
      <c r="J2094" s="1">
        <f>VLOOKUP($B2094,'Working final'!$A$4:$BU$2260,50,0)</f>
        <v>45016</v>
      </c>
    </row>
    <row r="2095" spans="1:10" hidden="1" x14ac:dyDescent="0.25">
      <c r="A2095">
        <v>2093</v>
      </c>
      <c r="B2095" t="s">
        <v>4530</v>
      </c>
      <c r="C2095" t="str">
        <f>IF(VLOOKUP($B2095,'Working final'!$A$4:$BU$2260,50,0)&gt;=DATE(2022,3,31),"Y","N")</f>
        <v>N</v>
      </c>
      <c r="D2095" t="str">
        <f>IF(VLOOKUP($B2095,'Working final'!$A$4:$BU$2260,51,0)&gt;=1,"Y","N")</f>
        <v>N</v>
      </c>
      <c r="E2095" t="str">
        <f>IF(VLOOKUP($B2095,'Working final'!$A$4:$BU$2260,51,0)&lt;200,"Y","N")</f>
        <v>Y</v>
      </c>
      <c r="F2095" t="str">
        <f>IF(VLOOKUP($B2095,'Working final'!$A$4:$BU$2260,70,0)&gt;=75%,"Y","N")</f>
        <v>N</v>
      </c>
      <c r="G2095" t="str">
        <f>IF(VLOOKUP($B2095,'Working final'!$A$4:$BU$2260,71,0)&gt;=30%,"Y","N")</f>
        <v>N</v>
      </c>
      <c r="H2095" t="str">
        <f>IF(OR(VLOOKUP($B2095,'Working final'!$A$4:$BU$2260,72,0)&gt;=75%,VLOOKUP($B2095,'Working final'!$A$4:$BU$2260,73,0)&gt;=75%),"Y","N")</f>
        <v>N</v>
      </c>
      <c r="I2095" s="4" t="str">
        <f t="shared" si="32"/>
        <v>Reject</v>
      </c>
      <c r="J2095" s="1">
        <f>VLOOKUP($B2095,'Working final'!$A$4:$BU$2260,50,0)</f>
        <v>0</v>
      </c>
    </row>
    <row r="2096" spans="1:10" hidden="1" x14ac:dyDescent="0.25">
      <c r="A2096">
        <v>2094</v>
      </c>
      <c r="B2096" t="s">
        <v>4531</v>
      </c>
      <c r="C2096" t="str">
        <f>IF(VLOOKUP($B2096,'Working final'!$A$4:$BU$2260,50,0)&gt;=DATE(2022,3,31),"Y","N")</f>
        <v>Y</v>
      </c>
      <c r="D2096" t="str">
        <f>IF(VLOOKUP($B2096,'Working final'!$A$4:$BU$2260,51,0)&gt;=1,"Y","N")</f>
        <v>N</v>
      </c>
      <c r="E2096" t="str">
        <f>IF(VLOOKUP($B2096,'Working final'!$A$4:$BU$2260,51,0)&lt;200,"Y","N")</f>
        <v>Y</v>
      </c>
      <c r="F2096" t="str">
        <f>IF(VLOOKUP($B2096,'Working final'!$A$4:$BU$2260,70,0)&gt;=75%,"Y","N")</f>
        <v>N</v>
      </c>
      <c r="G2096" t="str">
        <f>IF(VLOOKUP($B2096,'Working final'!$A$4:$BU$2260,71,0)&gt;=30%,"Y","N")</f>
        <v>N</v>
      </c>
      <c r="H2096" t="str">
        <f>IF(OR(VLOOKUP($B2096,'Working final'!$A$4:$BU$2260,72,0)&gt;=75%,VLOOKUP($B2096,'Working final'!$A$4:$BU$2260,73,0)&gt;=75%),"Y","N")</f>
        <v>N</v>
      </c>
      <c r="I2096" s="4" t="str">
        <f t="shared" si="32"/>
        <v>Reject</v>
      </c>
      <c r="J2096" s="1">
        <f>VLOOKUP($B2096,'Working final'!$A$4:$BU$2260,50,0)</f>
        <v>45016</v>
      </c>
    </row>
    <row r="2097" spans="1:10" hidden="1" x14ac:dyDescent="0.25">
      <c r="A2097">
        <v>2095</v>
      </c>
      <c r="B2097" t="s">
        <v>4533</v>
      </c>
      <c r="C2097" t="str">
        <f>IF(VLOOKUP($B2097,'Working final'!$A$4:$BU$2260,50,0)&gt;=DATE(2022,3,31),"Y","N")</f>
        <v>N</v>
      </c>
      <c r="D2097" t="str">
        <f>IF(VLOOKUP($B2097,'Working final'!$A$4:$BU$2260,51,0)&gt;=1,"Y","N")</f>
        <v>N</v>
      </c>
      <c r="E2097" t="str">
        <f>IF(VLOOKUP($B2097,'Working final'!$A$4:$BU$2260,51,0)&lt;200,"Y","N")</f>
        <v>Y</v>
      </c>
      <c r="F2097" t="str">
        <f>IF(VLOOKUP($B2097,'Working final'!$A$4:$BU$2260,70,0)&gt;=75%,"Y","N")</f>
        <v>N</v>
      </c>
      <c r="G2097" t="str">
        <f>IF(VLOOKUP($B2097,'Working final'!$A$4:$BU$2260,71,0)&gt;=30%,"Y","N")</f>
        <v>N</v>
      </c>
      <c r="H2097" t="str">
        <f>IF(OR(VLOOKUP($B2097,'Working final'!$A$4:$BU$2260,72,0)&gt;=75%,VLOOKUP($B2097,'Working final'!$A$4:$BU$2260,73,0)&gt;=75%),"Y","N")</f>
        <v>N</v>
      </c>
      <c r="I2097" s="4" t="str">
        <f t="shared" si="32"/>
        <v>Reject</v>
      </c>
      <c r="J2097" s="1">
        <f>VLOOKUP($B2097,'Working final'!$A$4:$BU$2260,50,0)</f>
        <v>0</v>
      </c>
    </row>
    <row r="2098" spans="1:10" x14ac:dyDescent="0.25">
      <c r="A2098">
        <v>2096</v>
      </c>
      <c r="B2098" t="s">
        <v>4534</v>
      </c>
      <c r="C2098" t="str">
        <f>IF(VLOOKUP($B2098,'Working final'!$A$4:$BU$2260,50,0)&gt;=DATE(2022,3,31),"Y","N")</f>
        <v>Y</v>
      </c>
      <c r="D2098" t="str">
        <f>IF(VLOOKUP($B2098,'Working final'!$A$4:$BU$2260,51,0)&gt;=1,"Y","N")</f>
        <v>Y</v>
      </c>
      <c r="E2098" t="str">
        <f>IF(VLOOKUP($B2098,'Working final'!$A$4:$BU$2260,51,0)&lt;200,"Y","N")</f>
        <v>Y</v>
      </c>
      <c r="F2098" t="str">
        <f>IF(VLOOKUP($B2098,'Working final'!$A$4:$BU$2260,70,0)&gt;=75%,"Y","N")</f>
        <v>Y</v>
      </c>
      <c r="G2098" t="str">
        <f>IF(VLOOKUP($B2098,'Working final'!$A$4:$BU$2260,71,0)&gt;=30%,"Y","N")</f>
        <v>Y</v>
      </c>
      <c r="H2098" t="str">
        <f>IF(OR(VLOOKUP($B2098,'Working final'!$A$4:$BU$2260,72,0)&gt;=75%,VLOOKUP($B2098,'Working final'!$A$4:$BU$2260,73,0)&gt;=75%),"Y","N")</f>
        <v>Y</v>
      </c>
      <c r="I2098" s="4" t="str">
        <f t="shared" si="32"/>
        <v>Accept</v>
      </c>
      <c r="J2098" s="1">
        <f>VLOOKUP($B2098,'Working final'!$A$4:$BU$2260,50,0)</f>
        <v>44651</v>
      </c>
    </row>
    <row r="2099" spans="1:10" hidden="1" x14ac:dyDescent="0.25">
      <c r="A2099">
        <v>2097</v>
      </c>
      <c r="B2099" t="s">
        <v>4535</v>
      </c>
      <c r="C2099" t="str">
        <f>IF(VLOOKUP($B2099,'Working final'!$A$4:$BU$2260,50,0)&gt;=DATE(2022,3,31),"Y","N")</f>
        <v>N</v>
      </c>
      <c r="D2099" t="str">
        <f>IF(VLOOKUP($B2099,'Working final'!$A$4:$BU$2260,51,0)&gt;=1,"Y","N")</f>
        <v>N</v>
      </c>
      <c r="E2099" t="str">
        <f>IF(VLOOKUP($B2099,'Working final'!$A$4:$BU$2260,51,0)&lt;200,"Y","N")</f>
        <v>Y</v>
      </c>
      <c r="F2099" t="str">
        <f>IF(VLOOKUP($B2099,'Working final'!$A$4:$BU$2260,70,0)&gt;=75%,"Y","N")</f>
        <v>N</v>
      </c>
      <c r="G2099" t="str">
        <f>IF(VLOOKUP($B2099,'Working final'!$A$4:$BU$2260,71,0)&gt;=30%,"Y","N")</f>
        <v>N</v>
      </c>
      <c r="H2099" t="str">
        <f>IF(OR(VLOOKUP($B2099,'Working final'!$A$4:$BU$2260,72,0)&gt;=75%,VLOOKUP($B2099,'Working final'!$A$4:$BU$2260,73,0)&gt;=75%),"Y","N")</f>
        <v>N</v>
      </c>
      <c r="I2099" s="4" t="str">
        <f t="shared" si="32"/>
        <v>Reject</v>
      </c>
      <c r="J2099" s="1">
        <f>VLOOKUP($B2099,'Working final'!$A$4:$BU$2260,50,0)</f>
        <v>0</v>
      </c>
    </row>
    <row r="2100" spans="1:10" hidden="1" x14ac:dyDescent="0.25">
      <c r="A2100">
        <v>2098</v>
      </c>
      <c r="B2100" t="s">
        <v>4539</v>
      </c>
      <c r="C2100" t="str">
        <f>IF(VLOOKUP($B2100,'Working final'!$A$4:$BU$2260,50,0)&gt;=DATE(2022,3,31),"Y","N")</f>
        <v>Y</v>
      </c>
      <c r="D2100" t="str">
        <f>IF(VLOOKUP($B2100,'Working final'!$A$4:$BU$2260,51,0)&gt;=1,"Y","N")</f>
        <v>Y</v>
      </c>
      <c r="E2100" t="str">
        <f>IF(VLOOKUP($B2100,'Working final'!$A$4:$BU$2260,51,0)&lt;200,"Y","N")</f>
        <v>Y</v>
      </c>
      <c r="F2100" t="str">
        <f>IF(VLOOKUP($B2100,'Working final'!$A$4:$BU$2260,70,0)&gt;=75%,"Y","N")</f>
        <v>Y</v>
      </c>
      <c r="G2100" t="str">
        <f>IF(VLOOKUP($B2100,'Working final'!$A$4:$BU$2260,71,0)&gt;=30%,"Y","N")</f>
        <v>Y</v>
      </c>
      <c r="H2100" t="str">
        <f>IF(OR(VLOOKUP($B2100,'Working final'!$A$4:$BU$2260,72,0)&gt;=75%,VLOOKUP($B2100,'Working final'!$A$4:$BU$2260,73,0)&gt;=75%),"Y","N")</f>
        <v>N</v>
      </c>
      <c r="I2100" s="4" t="str">
        <f t="shared" si="32"/>
        <v>Reject</v>
      </c>
      <c r="J2100" s="1">
        <f>VLOOKUP($B2100,'Working final'!$A$4:$BU$2260,50,0)</f>
        <v>45016</v>
      </c>
    </row>
    <row r="2101" spans="1:10" hidden="1" x14ac:dyDescent="0.25">
      <c r="A2101">
        <v>2099</v>
      </c>
      <c r="B2101" t="s">
        <v>4545</v>
      </c>
      <c r="C2101" t="str">
        <f>IF(VLOOKUP($B2101,'Working final'!$A$4:$BU$2260,50,0)&gt;=DATE(2022,3,31),"Y","N")</f>
        <v>N</v>
      </c>
      <c r="D2101" t="str">
        <f>IF(VLOOKUP($B2101,'Working final'!$A$4:$BU$2260,51,0)&gt;=1,"Y","N")</f>
        <v>N</v>
      </c>
      <c r="E2101" t="str">
        <f>IF(VLOOKUP($B2101,'Working final'!$A$4:$BU$2260,51,0)&lt;200,"Y","N")</f>
        <v>Y</v>
      </c>
      <c r="F2101" t="str">
        <f>IF(VLOOKUP($B2101,'Working final'!$A$4:$BU$2260,70,0)&gt;=75%,"Y","N")</f>
        <v>N</v>
      </c>
      <c r="G2101" t="str">
        <f>IF(VLOOKUP($B2101,'Working final'!$A$4:$BU$2260,71,0)&gt;=30%,"Y","N")</f>
        <v>N</v>
      </c>
      <c r="H2101" t="str">
        <f>IF(OR(VLOOKUP($B2101,'Working final'!$A$4:$BU$2260,72,0)&gt;=75%,VLOOKUP($B2101,'Working final'!$A$4:$BU$2260,73,0)&gt;=75%),"Y","N")</f>
        <v>N</v>
      </c>
      <c r="I2101" s="4" t="str">
        <f t="shared" si="32"/>
        <v>Reject</v>
      </c>
      <c r="J2101" s="1">
        <f>VLOOKUP($B2101,'Working final'!$A$4:$BU$2260,50,0)</f>
        <v>0</v>
      </c>
    </row>
    <row r="2102" spans="1:10" hidden="1" x14ac:dyDescent="0.25">
      <c r="A2102">
        <v>2100</v>
      </c>
      <c r="B2102" t="s">
        <v>4550</v>
      </c>
      <c r="C2102" t="str">
        <f>IF(VLOOKUP($B2102,'Working final'!$A$4:$BU$2260,50,0)&gt;=DATE(2022,3,31),"Y","N")</f>
        <v>N</v>
      </c>
      <c r="D2102" t="str">
        <f>IF(VLOOKUP($B2102,'Working final'!$A$4:$BU$2260,51,0)&gt;=1,"Y","N")</f>
        <v>N</v>
      </c>
      <c r="E2102" t="str">
        <f>IF(VLOOKUP($B2102,'Working final'!$A$4:$BU$2260,51,0)&lt;200,"Y","N")</f>
        <v>Y</v>
      </c>
      <c r="F2102" t="str">
        <f>IF(VLOOKUP($B2102,'Working final'!$A$4:$BU$2260,70,0)&gt;=75%,"Y","N")</f>
        <v>N</v>
      </c>
      <c r="G2102" t="str">
        <f>IF(VLOOKUP($B2102,'Working final'!$A$4:$BU$2260,71,0)&gt;=30%,"Y","N")</f>
        <v>N</v>
      </c>
      <c r="H2102" t="str">
        <f>IF(OR(VLOOKUP($B2102,'Working final'!$A$4:$BU$2260,72,0)&gt;=75%,VLOOKUP($B2102,'Working final'!$A$4:$BU$2260,73,0)&gt;=75%),"Y","N")</f>
        <v>N</v>
      </c>
      <c r="I2102" s="4" t="str">
        <f t="shared" si="32"/>
        <v>Reject</v>
      </c>
      <c r="J2102" s="1">
        <f>VLOOKUP($B2102,'Working final'!$A$4:$BU$2260,50,0)</f>
        <v>0</v>
      </c>
    </row>
    <row r="2103" spans="1:10" x14ac:dyDescent="0.25">
      <c r="A2103">
        <v>2101</v>
      </c>
      <c r="B2103" t="s">
        <v>4553</v>
      </c>
      <c r="C2103" t="str">
        <f>IF(VLOOKUP($B2103,'Working final'!$A$4:$BU$2260,50,0)&gt;=DATE(2022,3,31),"Y","N")</f>
        <v>Y</v>
      </c>
      <c r="D2103" t="str">
        <f>IF(VLOOKUP($B2103,'Working final'!$A$4:$BU$2260,51,0)&gt;=1,"Y","N")</f>
        <v>Y</v>
      </c>
      <c r="E2103" t="str">
        <f>IF(VLOOKUP($B2103,'Working final'!$A$4:$BU$2260,51,0)&lt;200,"Y","N")</f>
        <v>Y</v>
      </c>
      <c r="F2103" t="str">
        <f>IF(VLOOKUP($B2103,'Working final'!$A$4:$BU$2260,70,0)&gt;=75%,"Y","N")</f>
        <v>Y</v>
      </c>
      <c r="G2103" t="str">
        <f>IF(VLOOKUP($B2103,'Working final'!$A$4:$BU$2260,71,0)&gt;=30%,"Y","N")</f>
        <v>Y</v>
      </c>
      <c r="H2103" t="str">
        <f>IF(OR(VLOOKUP($B2103,'Working final'!$A$4:$BU$2260,72,0)&gt;=75%,VLOOKUP($B2103,'Working final'!$A$4:$BU$2260,73,0)&gt;=75%),"Y","N")</f>
        <v>Y</v>
      </c>
      <c r="I2103" s="4" t="str">
        <f t="shared" si="32"/>
        <v>Accept</v>
      </c>
      <c r="J2103" s="1">
        <f>VLOOKUP($B2103,'Working final'!$A$4:$BU$2260,50,0)</f>
        <v>45016</v>
      </c>
    </row>
    <row r="2104" spans="1:10" hidden="1" x14ac:dyDescent="0.25">
      <c r="A2104">
        <v>2102</v>
      </c>
      <c r="B2104" t="s">
        <v>4554</v>
      </c>
      <c r="C2104" t="str">
        <f>IF(VLOOKUP($B2104,'Working final'!$A$4:$BU$2260,50,0)&gt;=DATE(2022,3,31),"Y","N")</f>
        <v>Y</v>
      </c>
      <c r="D2104" t="str">
        <f>IF(VLOOKUP($B2104,'Working final'!$A$4:$BU$2260,51,0)&gt;=1,"Y","N")</f>
        <v>Y</v>
      </c>
      <c r="E2104" t="str">
        <f>IF(VLOOKUP($B2104,'Working final'!$A$4:$BU$2260,51,0)&lt;200,"Y","N")</f>
        <v>Y</v>
      </c>
      <c r="F2104" t="str">
        <f>IF(VLOOKUP($B2104,'Working final'!$A$4:$BU$2260,70,0)&gt;=75%,"Y","N")</f>
        <v>Y</v>
      </c>
      <c r="G2104" t="str">
        <f>IF(VLOOKUP($B2104,'Working final'!$A$4:$BU$2260,71,0)&gt;=30%,"Y","N")</f>
        <v>Y</v>
      </c>
      <c r="H2104" t="str">
        <f>IF(OR(VLOOKUP($B2104,'Working final'!$A$4:$BU$2260,72,0)&gt;=75%,VLOOKUP($B2104,'Working final'!$A$4:$BU$2260,73,0)&gt;=75%),"Y","N")</f>
        <v>N</v>
      </c>
      <c r="I2104" s="4" t="str">
        <f t="shared" si="32"/>
        <v>Reject</v>
      </c>
      <c r="J2104" s="1">
        <f>VLOOKUP($B2104,'Working final'!$A$4:$BU$2260,50,0)</f>
        <v>45016</v>
      </c>
    </row>
    <row r="2105" spans="1:10" hidden="1" x14ac:dyDescent="0.25">
      <c r="A2105">
        <v>2103</v>
      </c>
      <c r="B2105" t="s">
        <v>4555</v>
      </c>
      <c r="C2105" t="str">
        <f>IF(VLOOKUP($B2105,'Working final'!$A$4:$BU$2260,50,0)&gt;=DATE(2022,3,31),"Y","N")</f>
        <v>Y</v>
      </c>
      <c r="D2105" t="str">
        <f>IF(VLOOKUP($B2105,'Working final'!$A$4:$BU$2260,51,0)&gt;=1,"Y","N")</f>
        <v>Y</v>
      </c>
      <c r="E2105" t="str">
        <f>IF(VLOOKUP($B2105,'Working final'!$A$4:$BU$2260,51,0)&lt;200,"Y","N")</f>
        <v>N</v>
      </c>
      <c r="F2105" t="str">
        <f>IF(VLOOKUP($B2105,'Working final'!$A$4:$BU$2260,70,0)&gt;=75%,"Y","N")</f>
        <v>Y</v>
      </c>
      <c r="G2105" t="str">
        <f>IF(VLOOKUP($B2105,'Working final'!$A$4:$BU$2260,71,0)&gt;=30%,"Y","N")</f>
        <v>Y</v>
      </c>
      <c r="H2105" t="str">
        <f>IF(OR(VLOOKUP($B2105,'Working final'!$A$4:$BU$2260,72,0)&gt;=75%,VLOOKUP($B2105,'Working final'!$A$4:$BU$2260,73,0)&gt;=75%),"Y","N")</f>
        <v>Y</v>
      </c>
      <c r="I2105" s="4" t="str">
        <f t="shared" si="32"/>
        <v>Reject</v>
      </c>
      <c r="J2105" s="1">
        <f>VLOOKUP($B2105,'Working final'!$A$4:$BU$2260,50,0)</f>
        <v>45016</v>
      </c>
    </row>
    <row r="2106" spans="1:10" hidden="1" x14ac:dyDescent="0.25">
      <c r="A2106">
        <v>2104</v>
      </c>
      <c r="B2106" t="s">
        <v>4556</v>
      </c>
      <c r="C2106" t="str">
        <f>IF(VLOOKUP($B2106,'Working final'!$A$4:$BU$2260,50,0)&gt;=DATE(2022,3,31),"Y","N")</f>
        <v>N</v>
      </c>
      <c r="D2106" t="str">
        <f>IF(VLOOKUP($B2106,'Working final'!$A$4:$BU$2260,51,0)&gt;=1,"Y","N")</f>
        <v>N</v>
      </c>
      <c r="E2106" t="str">
        <f>IF(VLOOKUP($B2106,'Working final'!$A$4:$BU$2260,51,0)&lt;200,"Y","N")</f>
        <v>Y</v>
      </c>
      <c r="F2106" t="str">
        <f>IF(VLOOKUP($B2106,'Working final'!$A$4:$BU$2260,70,0)&gt;=75%,"Y","N")</f>
        <v>N</v>
      </c>
      <c r="G2106" t="str">
        <f>IF(VLOOKUP($B2106,'Working final'!$A$4:$BU$2260,71,0)&gt;=30%,"Y","N")</f>
        <v>N</v>
      </c>
      <c r="H2106" t="str">
        <f>IF(OR(VLOOKUP($B2106,'Working final'!$A$4:$BU$2260,72,0)&gt;=75%,VLOOKUP($B2106,'Working final'!$A$4:$BU$2260,73,0)&gt;=75%),"Y","N")</f>
        <v>N</v>
      </c>
      <c r="I2106" s="4" t="str">
        <f t="shared" si="32"/>
        <v>Reject</v>
      </c>
      <c r="J2106" s="1">
        <f>VLOOKUP($B2106,'Working final'!$A$4:$BU$2260,50,0)</f>
        <v>0</v>
      </c>
    </row>
    <row r="2107" spans="1:10" hidden="1" x14ac:dyDescent="0.25">
      <c r="A2107">
        <v>2105</v>
      </c>
      <c r="B2107" t="s">
        <v>4562</v>
      </c>
      <c r="C2107" t="str">
        <f>IF(VLOOKUP($B2107,'Working final'!$A$4:$BU$2260,50,0)&gt;=DATE(2022,3,31),"Y","N")</f>
        <v>Y</v>
      </c>
      <c r="D2107" t="str">
        <f>IF(VLOOKUP($B2107,'Working final'!$A$4:$BU$2260,51,0)&gt;=1,"Y","N")</f>
        <v>Y</v>
      </c>
      <c r="E2107" t="str">
        <f>IF(VLOOKUP($B2107,'Working final'!$A$4:$BU$2260,51,0)&lt;200,"Y","N")</f>
        <v>Y</v>
      </c>
      <c r="F2107" t="str">
        <f>IF(VLOOKUP($B2107,'Working final'!$A$4:$BU$2260,70,0)&gt;=75%,"Y","N")</f>
        <v>Y</v>
      </c>
      <c r="G2107" t="str">
        <f>IF(VLOOKUP($B2107,'Working final'!$A$4:$BU$2260,71,0)&gt;=30%,"Y","N")</f>
        <v>Y</v>
      </c>
      <c r="H2107" t="str">
        <f>IF(OR(VLOOKUP($B2107,'Working final'!$A$4:$BU$2260,72,0)&gt;=75%,VLOOKUP($B2107,'Working final'!$A$4:$BU$2260,73,0)&gt;=75%),"Y","N")</f>
        <v>N</v>
      </c>
      <c r="I2107" s="4" t="str">
        <f t="shared" si="32"/>
        <v>Reject</v>
      </c>
      <c r="J2107" s="1">
        <f>VLOOKUP($B2107,'Working final'!$A$4:$BU$2260,50,0)</f>
        <v>45016</v>
      </c>
    </row>
    <row r="2108" spans="1:10" hidden="1" x14ac:dyDescent="0.25">
      <c r="A2108">
        <v>2106</v>
      </c>
      <c r="B2108" t="s">
        <v>4563</v>
      </c>
      <c r="C2108" t="str">
        <f>IF(VLOOKUP($B2108,'Working final'!$A$4:$BU$2260,50,0)&gt;=DATE(2022,3,31),"Y","N")</f>
        <v>N</v>
      </c>
      <c r="D2108" t="str">
        <f>IF(VLOOKUP($B2108,'Working final'!$A$4:$BU$2260,51,0)&gt;=1,"Y","N")</f>
        <v>N</v>
      </c>
      <c r="E2108" t="str">
        <f>IF(VLOOKUP($B2108,'Working final'!$A$4:$BU$2260,51,0)&lt;200,"Y","N")</f>
        <v>Y</v>
      </c>
      <c r="F2108" t="str">
        <f>IF(VLOOKUP($B2108,'Working final'!$A$4:$BU$2260,70,0)&gt;=75%,"Y","N")</f>
        <v>N</v>
      </c>
      <c r="G2108" t="str">
        <f>IF(VLOOKUP($B2108,'Working final'!$A$4:$BU$2260,71,0)&gt;=30%,"Y","N")</f>
        <v>N</v>
      </c>
      <c r="H2108" t="str">
        <f>IF(OR(VLOOKUP($B2108,'Working final'!$A$4:$BU$2260,72,0)&gt;=75%,VLOOKUP($B2108,'Working final'!$A$4:$BU$2260,73,0)&gt;=75%),"Y","N")</f>
        <v>N</v>
      </c>
      <c r="I2108" s="4" t="str">
        <f t="shared" si="32"/>
        <v>Reject</v>
      </c>
      <c r="J2108" s="1">
        <f>VLOOKUP($B2108,'Working final'!$A$4:$BU$2260,50,0)</f>
        <v>0</v>
      </c>
    </row>
    <row r="2109" spans="1:10" hidden="1" x14ac:dyDescent="0.25">
      <c r="A2109">
        <v>2107</v>
      </c>
      <c r="B2109" t="s">
        <v>4564</v>
      </c>
      <c r="C2109" t="str">
        <f>IF(VLOOKUP($B2109,'Working final'!$A$4:$BU$2260,50,0)&gt;=DATE(2022,3,31),"Y","N")</f>
        <v>Y</v>
      </c>
      <c r="D2109" t="str">
        <f>IF(VLOOKUP($B2109,'Working final'!$A$4:$BU$2260,51,0)&gt;=1,"Y","N")</f>
        <v>Y</v>
      </c>
      <c r="E2109" t="str">
        <f>IF(VLOOKUP($B2109,'Working final'!$A$4:$BU$2260,51,0)&lt;200,"Y","N")</f>
        <v>Y</v>
      </c>
      <c r="F2109" t="str">
        <f>IF(VLOOKUP($B2109,'Working final'!$A$4:$BU$2260,70,0)&gt;=75%,"Y","N")</f>
        <v>Y</v>
      </c>
      <c r="G2109" t="str">
        <f>IF(VLOOKUP($B2109,'Working final'!$A$4:$BU$2260,71,0)&gt;=30%,"Y","N")</f>
        <v>N</v>
      </c>
      <c r="H2109" t="str">
        <f>IF(OR(VLOOKUP($B2109,'Working final'!$A$4:$BU$2260,72,0)&gt;=75%,VLOOKUP($B2109,'Working final'!$A$4:$BU$2260,73,0)&gt;=75%),"Y","N")</f>
        <v>N</v>
      </c>
      <c r="I2109" s="4" t="str">
        <f t="shared" si="32"/>
        <v>Reject</v>
      </c>
      <c r="J2109" s="1">
        <f>VLOOKUP($B2109,'Working final'!$A$4:$BU$2260,50,0)</f>
        <v>45016</v>
      </c>
    </row>
    <row r="2110" spans="1:10" hidden="1" x14ac:dyDescent="0.25">
      <c r="A2110">
        <v>2108</v>
      </c>
      <c r="B2110" t="s">
        <v>4565</v>
      </c>
      <c r="C2110" t="str">
        <f>IF(VLOOKUP($B2110,'Working final'!$A$4:$BU$2260,50,0)&gt;=DATE(2022,3,31),"Y","N")</f>
        <v>Y</v>
      </c>
      <c r="D2110" t="str">
        <f>IF(VLOOKUP($B2110,'Working final'!$A$4:$BU$2260,51,0)&gt;=1,"Y","N")</f>
        <v>Y</v>
      </c>
      <c r="E2110" t="str">
        <f>IF(VLOOKUP($B2110,'Working final'!$A$4:$BU$2260,51,0)&lt;200,"Y","N")</f>
        <v>Y</v>
      </c>
      <c r="F2110" t="str">
        <f>IF(VLOOKUP($B2110,'Working final'!$A$4:$BU$2260,70,0)&gt;=75%,"Y","N")</f>
        <v>Y</v>
      </c>
      <c r="G2110" t="str">
        <f>IF(VLOOKUP($B2110,'Working final'!$A$4:$BU$2260,71,0)&gt;=30%,"Y","N")</f>
        <v>N</v>
      </c>
      <c r="H2110" t="str">
        <f>IF(OR(VLOOKUP($B2110,'Working final'!$A$4:$BU$2260,72,0)&gt;=75%,VLOOKUP($B2110,'Working final'!$A$4:$BU$2260,73,0)&gt;=75%),"Y","N")</f>
        <v>N</v>
      </c>
      <c r="I2110" s="4" t="str">
        <f t="shared" si="32"/>
        <v>Reject</v>
      </c>
      <c r="J2110" s="1">
        <f>VLOOKUP($B2110,'Working final'!$A$4:$BU$2260,50,0)</f>
        <v>45016</v>
      </c>
    </row>
    <row r="2111" spans="1:10" x14ac:dyDescent="0.25">
      <c r="A2111">
        <v>2109</v>
      </c>
      <c r="B2111" t="s">
        <v>4571</v>
      </c>
      <c r="C2111" t="str">
        <f>IF(VLOOKUP($B2111,'Working final'!$A$4:$BU$2260,50,0)&gt;=DATE(2022,3,31),"Y","N")</f>
        <v>Y</v>
      </c>
      <c r="D2111" t="str">
        <f>IF(VLOOKUP($B2111,'Working final'!$A$4:$BU$2260,51,0)&gt;=1,"Y","N")</f>
        <v>Y</v>
      </c>
      <c r="E2111" t="str">
        <f>IF(VLOOKUP($B2111,'Working final'!$A$4:$BU$2260,51,0)&lt;200,"Y","N")</f>
        <v>Y</v>
      </c>
      <c r="F2111" t="str">
        <f>IF(VLOOKUP($B2111,'Working final'!$A$4:$BU$2260,70,0)&gt;=75%,"Y","N")</f>
        <v>Y</v>
      </c>
      <c r="G2111" t="str">
        <f>IF(VLOOKUP($B2111,'Working final'!$A$4:$BU$2260,71,0)&gt;=30%,"Y","N")</f>
        <v>Y</v>
      </c>
      <c r="H2111" t="str">
        <f>IF(OR(VLOOKUP($B2111,'Working final'!$A$4:$BU$2260,72,0)&gt;=75%,VLOOKUP($B2111,'Working final'!$A$4:$BU$2260,73,0)&gt;=75%),"Y","N")</f>
        <v>Y</v>
      </c>
      <c r="I2111" s="4" t="str">
        <f t="shared" si="32"/>
        <v>Accept</v>
      </c>
      <c r="J2111" s="1">
        <f>VLOOKUP($B2111,'Working final'!$A$4:$BU$2260,50,0)</f>
        <v>45016</v>
      </c>
    </row>
    <row r="2112" spans="1:10" hidden="1" x14ac:dyDescent="0.25">
      <c r="A2112">
        <v>2110</v>
      </c>
      <c r="B2112" t="s">
        <v>4572</v>
      </c>
      <c r="C2112" t="str">
        <f>IF(VLOOKUP($B2112,'Working final'!$A$4:$BU$2260,50,0)&gt;=DATE(2022,3,31),"Y","N")</f>
        <v>Y</v>
      </c>
      <c r="D2112" t="str">
        <f>IF(VLOOKUP($B2112,'Working final'!$A$4:$BU$2260,51,0)&gt;=1,"Y","N")</f>
        <v>Y</v>
      </c>
      <c r="E2112" t="str">
        <f>IF(VLOOKUP($B2112,'Working final'!$A$4:$BU$2260,51,0)&lt;200,"Y","N")</f>
        <v>N</v>
      </c>
      <c r="F2112" t="str">
        <f>IF(VLOOKUP($B2112,'Working final'!$A$4:$BU$2260,70,0)&gt;=75%,"Y","N")</f>
        <v>Y</v>
      </c>
      <c r="G2112" t="str">
        <f>IF(VLOOKUP($B2112,'Working final'!$A$4:$BU$2260,71,0)&gt;=30%,"Y","N")</f>
        <v>Y</v>
      </c>
      <c r="H2112" t="str">
        <f>IF(OR(VLOOKUP($B2112,'Working final'!$A$4:$BU$2260,72,0)&gt;=75%,VLOOKUP($B2112,'Working final'!$A$4:$BU$2260,73,0)&gt;=75%),"Y","N")</f>
        <v>Y</v>
      </c>
      <c r="I2112" s="4" t="str">
        <f t="shared" si="32"/>
        <v>Reject</v>
      </c>
      <c r="J2112" s="1">
        <f>VLOOKUP($B2112,'Working final'!$A$4:$BU$2260,50,0)</f>
        <v>45016</v>
      </c>
    </row>
    <row r="2113" spans="1:10" hidden="1" x14ac:dyDescent="0.25">
      <c r="A2113">
        <v>2111</v>
      </c>
      <c r="B2113" t="s">
        <v>4578</v>
      </c>
      <c r="C2113" t="str">
        <f>IF(VLOOKUP($B2113,'Working final'!$A$4:$BU$2260,50,0)&gt;=DATE(2022,3,31),"Y","N")</f>
        <v>N</v>
      </c>
      <c r="D2113" t="str">
        <f>IF(VLOOKUP($B2113,'Working final'!$A$4:$BU$2260,51,0)&gt;=1,"Y","N")</f>
        <v>N</v>
      </c>
      <c r="E2113" t="str">
        <f>IF(VLOOKUP($B2113,'Working final'!$A$4:$BU$2260,51,0)&lt;200,"Y","N")</f>
        <v>Y</v>
      </c>
      <c r="F2113" t="str">
        <f>IF(VLOOKUP($B2113,'Working final'!$A$4:$BU$2260,70,0)&gt;=75%,"Y","N")</f>
        <v>N</v>
      </c>
      <c r="G2113" t="str">
        <f>IF(VLOOKUP($B2113,'Working final'!$A$4:$BU$2260,71,0)&gt;=30%,"Y","N")</f>
        <v>N</v>
      </c>
      <c r="H2113" t="str">
        <f>IF(OR(VLOOKUP($B2113,'Working final'!$A$4:$BU$2260,72,0)&gt;=75%,VLOOKUP($B2113,'Working final'!$A$4:$BU$2260,73,0)&gt;=75%),"Y","N")</f>
        <v>N</v>
      </c>
      <c r="I2113" s="4" t="str">
        <f t="shared" si="32"/>
        <v>Reject</v>
      </c>
      <c r="J2113" s="1">
        <f>VLOOKUP($B2113,'Working final'!$A$4:$BU$2260,50,0)</f>
        <v>0</v>
      </c>
    </row>
    <row r="2114" spans="1:10" hidden="1" x14ac:dyDescent="0.25">
      <c r="A2114">
        <v>2112</v>
      </c>
      <c r="B2114" t="s">
        <v>4579</v>
      </c>
      <c r="C2114" t="str">
        <f>IF(VLOOKUP($B2114,'Working final'!$A$4:$BU$2260,50,0)&gt;=DATE(2022,3,31),"Y","N")</f>
        <v>Y</v>
      </c>
      <c r="D2114" t="str">
        <f>IF(VLOOKUP($B2114,'Working final'!$A$4:$BU$2260,51,0)&gt;=1,"Y","N")</f>
        <v>Y</v>
      </c>
      <c r="E2114" t="str">
        <f>IF(VLOOKUP($B2114,'Working final'!$A$4:$BU$2260,51,0)&lt;200,"Y","N")</f>
        <v>N</v>
      </c>
      <c r="F2114" t="str">
        <f>IF(VLOOKUP($B2114,'Working final'!$A$4:$BU$2260,70,0)&gt;=75%,"Y","N")</f>
        <v>Y</v>
      </c>
      <c r="G2114" t="str">
        <f>IF(VLOOKUP($B2114,'Working final'!$A$4:$BU$2260,71,0)&gt;=30%,"Y","N")</f>
        <v>Y</v>
      </c>
      <c r="H2114" t="str">
        <f>IF(OR(VLOOKUP($B2114,'Working final'!$A$4:$BU$2260,72,0)&gt;=75%,VLOOKUP($B2114,'Working final'!$A$4:$BU$2260,73,0)&gt;=75%),"Y","N")</f>
        <v>Y</v>
      </c>
      <c r="I2114" s="4" t="str">
        <f t="shared" si="32"/>
        <v>Reject</v>
      </c>
      <c r="J2114" s="1">
        <f>VLOOKUP($B2114,'Working final'!$A$4:$BU$2260,50,0)</f>
        <v>45016</v>
      </c>
    </row>
    <row r="2115" spans="1:10" hidden="1" x14ac:dyDescent="0.25">
      <c r="A2115">
        <v>2113</v>
      </c>
      <c r="B2115" t="s">
        <v>4580</v>
      </c>
      <c r="C2115" t="str">
        <f>IF(VLOOKUP($B2115,'Working final'!$A$4:$BU$2260,50,0)&gt;=DATE(2022,3,31),"Y","N")</f>
        <v>N</v>
      </c>
      <c r="D2115" t="str">
        <f>IF(VLOOKUP($B2115,'Working final'!$A$4:$BU$2260,51,0)&gt;=1,"Y","N")</f>
        <v>N</v>
      </c>
      <c r="E2115" t="str">
        <f>IF(VLOOKUP($B2115,'Working final'!$A$4:$BU$2260,51,0)&lt;200,"Y","N")</f>
        <v>Y</v>
      </c>
      <c r="F2115" t="str">
        <f>IF(VLOOKUP($B2115,'Working final'!$A$4:$BU$2260,70,0)&gt;=75%,"Y","N")</f>
        <v>N</v>
      </c>
      <c r="G2115" t="str">
        <f>IF(VLOOKUP($B2115,'Working final'!$A$4:$BU$2260,71,0)&gt;=30%,"Y","N")</f>
        <v>N</v>
      </c>
      <c r="H2115" t="str">
        <f>IF(OR(VLOOKUP($B2115,'Working final'!$A$4:$BU$2260,72,0)&gt;=75%,VLOOKUP($B2115,'Working final'!$A$4:$BU$2260,73,0)&gt;=75%),"Y","N")</f>
        <v>N</v>
      </c>
      <c r="I2115" s="4" t="str">
        <f t="shared" si="32"/>
        <v>Reject</v>
      </c>
      <c r="J2115" s="1">
        <f>VLOOKUP($B2115,'Working final'!$A$4:$BU$2260,50,0)</f>
        <v>0</v>
      </c>
    </row>
    <row r="2116" spans="1:10" hidden="1" x14ac:dyDescent="0.25">
      <c r="A2116">
        <v>2114</v>
      </c>
      <c r="B2116" t="s">
        <v>4581</v>
      </c>
      <c r="C2116" t="str">
        <f>IF(VLOOKUP($B2116,'Working final'!$A$4:$BU$2260,50,0)&gt;=DATE(2022,3,31),"Y","N")</f>
        <v>N</v>
      </c>
      <c r="D2116" t="str">
        <f>IF(VLOOKUP($B2116,'Working final'!$A$4:$BU$2260,51,0)&gt;=1,"Y","N")</f>
        <v>N</v>
      </c>
      <c r="E2116" t="str">
        <f>IF(VLOOKUP($B2116,'Working final'!$A$4:$BU$2260,51,0)&lt;200,"Y","N")</f>
        <v>Y</v>
      </c>
      <c r="F2116" t="str">
        <f>IF(VLOOKUP($B2116,'Working final'!$A$4:$BU$2260,70,0)&gt;=75%,"Y","N")</f>
        <v>N</v>
      </c>
      <c r="G2116" t="str">
        <f>IF(VLOOKUP($B2116,'Working final'!$A$4:$BU$2260,71,0)&gt;=30%,"Y","N")</f>
        <v>N</v>
      </c>
      <c r="H2116" t="str">
        <f>IF(OR(VLOOKUP($B2116,'Working final'!$A$4:$BU$2260,72,0)&gt;=75%,VLOOKUP($B2116,'Working final'!$A$4:$BU$2260,73,0)&gt;=75%),"Y","N")</f>
        <v>N</v>
      </c>
      <c r="I2116" s="4" t="str">
        <f t="shared" ref="I2116:I2179" si="33">IF(AND(C2116="Y",D2116="Y",E2116="Y",F2116="Y",G2116="Y",H2116="Y"),"Accept","Reject")</f>
        <v>Reject</v>
      </c>
      <c r="J2116" s="1">
        <f>VLOOKUP($B2116,'Working final'!$A$4:$BU$2260,50,0)</f>
        <v>0</v>
      </c>
    </row>
    <row r="2117" spans="1:10" hidden="1" x14ac:dyDescent="0.25">
      <c r="A2117">
        <v>2115</v>
      </c>
      <c r="B2117" t="s">
        <v>4582</v>
      </c>
      <c r="C2117" t="str">
        <f>IF(VLOOKUP($B2117,'Working final'!$A$4:$BU$2260,50,0)&gt;=DATE(2022,3,31),"Y","N")</f>
        <v>N</v>
      </c>
      <c r="D2117" t="str">
        <f>IF(VLOOKUP($B2117,'Working final'!$A$4:$BU$2260,51,0)&gt;=1,"Y","N")</f>
        <v>N</v>
      </c>
      <c r="E2117" t="str">
        <f>IF(VLOOKUP($B2117,'Working final'!$A$4:$BU$2260,51,0)&lt;200,"Y","N")</f>
        <v>Y</v>
      </c>
      <c r="F2117" t="str">
        <f>IF(VLOOKUP($B2117,'Working final'!$A$4:$BU$2260,70,0)&gt;=75%,"Y","N")</f>
        <v>N</v>
      </c>
      <c r="G2117" t="str">
        <f>IF(VLOOKUP($B2117,'Working final'!$A$4:$BU$2260,71,0)&gt;=30%,"Y","N")</f>
        <v>N</v>
      </c>
      <c r="H2117" t="str">
        <f>IF(OR(VLOOKUP($B2117,'Working final'!$A$4:$BU$2260,72,0)&gt;=75%,VLOOKUP($B2117,'Working final'!$A$4:$BU$2260,73,0)&gt;=75%),"Y","N")</f>
        <v>N</v>
      </c>
      <c r="I2117" s="4" t="str">
        <f t="shared" si="33"/>
        <v>Reject</v>
      </c>
      <c r="J2117" s="1">
        <f>VLOOKUP($B2117,'Working final'!$A$4:$BU$2260,50,0)</f>
        <v>0</v>
      </c>
    </row>
    <row r="2118" spans="1:10" hidden="1" x14ac:dyDescent="0.25">
      <c r="A2118">
        <v>2116</v>
      </c>
      <c r="B2118" t="s">
        <v>4584</v>
      </c>
      <c r="C2118" t="str">
        <f>IF(VLOOKUP($B2118,'Working final'!$A$4:$BU$2260,50,0)&gt;=DATE(2022,3,31),"Y","N")</f>
        <v>N</v>
      </c>
      <c r="D2118" t="str">
        <f>IF(VLOOKUP($B2118,'Working final'!$A$4:$BU$2260,51,0)&gt;=1,"Y","N")</f>
        <v>N</v>
      </c>
      <c r="E2118" t="str">
        <f>IF(VLOOKUP($B2118,'Working final'!$A$4:$BU$2260,51,0)&lt;200,"Y","N")</f>
        <v>Y</v>
      </c>
      <c r="F2118" t="str">
        <f>IF(VLOOKUP($B2118,'Working final'!$A$4:$BU$2260,70,0)&gt;=75%,"Y","N")</f>
        <v>N</v>
      </c>
      <c r="G2118" t="str">
        <f>IF(VLOOKUP($B2118,'Working final'!$A$4:$BU$2260,71,0)&gt;=30%,"Y","N")</f>
        <v>N</v>
      </c>
      <c r="H2118" t="str">
        <f>IF(OR(VLOOKUP($B2118,'Working final'!$A$4:$BU$2260,72,0)&gt;=75%,VLOOKUP($B2118,'Working final'!$A$4:$BU$2260,73,0)&gt;=75%),"Y","N")</f>
        <v>N</v>
      </c>
      <c r="I2118" s="4" t="str">
        <f t="shared" si="33"/>
        <v>Reject</v>
      </c>
      <c r="J2118" s="1">
        <f>VLOOKUP($B2118,'Working final'!$A$4:$BU$2260,50,0)</f>
        <v>0</v>
      </c>
    </row>
    <row r="2119" spans="1:10" hidden="1" x14ac:dyDescent="0.25">
      <c r="A2119">
        <v>2117</v>
      </c>
      <c r="B2119" t="s">
        <v>4585</v>
      </c>
      <c r="C2119" t="str">
        <f>IF(VLOOKUP($B2119,'Working final'!$A$4:$BU$2260,50,0)&gt;=DATE(2022,3,31),"Y","N")</f>
        <v>N</v>
      </c>
      <c r="D2119" t="str">
        <f>IF(VLOOKUP($B2119,'Working final'!$A$4:$BU$2260,51,0)&gt;=1,"Y","N")</f>
        <v>N</v>
      </c>
      <c r="E2119" t="str">
        <f>IF(VLOOKUP($B2119,'Working final'!$A$4:$BU$2260,51,0)&lt;200,"Y","N")</f>
        <v>Y</v>
      </c>
      <c r="F2119" t="str">
        <f>IF(VLOOKUP($B2119,'Working final'!$A$4:$BU$2260,70,0)&gt;=75%,"Y","N")</f>
        <v>N</v>
      </c>
      <c r="G2119" t="str">
        <f>IF(VLOOKUP($B2119,'Working final'!$A$4:$BU$2260,71,0)&gt;=30%,"Y","N")</f>
        <v>N</v>
      </c>
      <c r="H2119" t="str">
        <f>IF(OR(VLOOKUP($B2119,'Working final'!$A$4:$BU$2260,72,0)&gt;=75%,VLOOKUP($B2119,'Working final'!$A$4:$BU$2260,73,0)&gt;=75%),"Y","N")</f>
        <v>N</v>
      </c>
      <c r="I2119" s="4" t="str">
        <f t="shared" si="33"/>
        <v>Reject</v>
      </c>
      <c r="J2119" s="1">
        <f>VLOOKUP($B2119,'Working final'!$A$4:$BU$2260,50,0)</f>
        <v>0</v>
      </c>
    </row>
    <row r="2120" spans="1:10" x14ac:dyDescent="0.25">
      <c r="A2120">
        <v>2118</v>
      </c>
      <c r="B2120" t="s">
        <v>4593</v>
      </c>
      <c r="C2120" t="str">
        <f>IF(VLOOKUP($B2120,'Working final'!$A$4:$BU$2260,50,0)&gt;=DATE(2022,3,31),"Y","N")</f>
        <v>Y</v>
      </c>
      <c r="D2120" t="str">
        <f>IF(VLOOKUP($B2120,'Working final'!$A$4:$BU$2260,51,0)&gt;=1,"Y","N")</f>
        <v>Y</v>
      </c>
      <c r="E2120" t="str">
        <f>IF(VLOOKUP($B2120,'Working final'!$A$4:$BU$2260,51,0)&lt;200,"Y","N")</f>
        <v>Y</v>
      </c>
      <c r="F2120" t="str">
        <f>IF(VLOOKUP($B2120,'Working final'!$A$4:$BU$2260,70,0)&gt;=75%,"Y","N")</f>
        <v>Y</v>
      </c>
      <c r="G2120" t="str">
        <f>IF(VLOOKUP($B2120,'Working final'!$A$4:$BU$2260,71,0)&gt;=30%,"Y","N")</f>
        <v>Y</v>
      </c>
      <c r="H2120" t="str">
        <f>IF(OR(VLOOKUP($B2120,'Working final'!$A$4:$BU$2260,72,0)&gt;=75%,VLOOKUP($B2120,'Working final'!$A$4:$BU$2260,73,0)&gt;=75%),"Y","N")</f>
        <v>Y</v>
      </c>
      <c r="I2120" s="4" t="str">
        <f t="shared" si="33"/>
        <v>Accept</v>
      </c>
      <c r="J2120" s="1">
        <f>VLOOKUP($B2120,'Working final'!$A$4:$BU$2260,50,0)</f>
        <v>45016</v>
      </c>
    </row>
    <row r="2121" spans="1:10" hidden="1" x14ac:dyDescent="0.25">
      <c r="A2121">
        <v>2119</v>
      </c>
      <c r="B2121" t="s">
        <v>4597</v>
      </c>
      <c r="C2121" t="str">
        <f>IF(VLOOKUP($B2121,'Working final'!$A$4:$BU$2260,50,0)&gt;=DATE(2022,3,31),"Y","N")</f>
        <v>Y</v>
      </c>
      <c r="D2121" t="str">
        <f>IF(VLOOKUP($B2121,'Working final'!$A$4:$BU$2260,51,0)&gt;=1,"Y","N")</f>
        <v>Y</v>
      </c>
      <c r="E2121" t="str">
        <f>IF(VLOOKUP($B2121,'Working final'!$A$4:$BU$2260,51,0)&lt;200,"Y","N")</f>
        <v>Y</v>
      </c>
      <c r="F2121" t="str">
        <f>IF(VLOOKUP($B2121,'Working final'!$A$4:$BU$2260,70,0)&gt;=75%,"Y","N")</f>
        <v>Y</v>
      </c>
      <c r="G2121" t="str">
        <f>IF(VLOOKUP($B2121,'Working final'!$A$4:$BU$2260,71,0)&gt;=30%,"Y","N")</f>
        <v>N</v>
      </c>
      <c r="H2121" t="str">
        <f>IF(OR(VLOOKUP($B2121,'Working final'!$A$4:$BU$2260,72,0)&gt;=75%,VLOOKUP($B2121,'Working final'!$A$4:$BU$2260,73,0)&gt;=75%),"Y","N")</f>
        <v>N</v>
      </c>
      <c r="I2121" s="4" t="str">
        <f t="shared" si="33"/>
        <v>Reject</v>
      </c>
      <c r="J2121" s="1">
        <f>VLOOKUP($B2121,'Working final'!$A$4:$BU$2260,50,0)</f>
        <v>44651</v>
      </c>
    </row>
    <row r="2122" spans="1:10" x14ac:dyDescent="0.25">
      <c r="A2122">
        <v>2120</v>
      </c>
      <c r="B2122" t="s">
        <v>4599</v>
      </c>
      <c r="C2122" t="str">
        <f>IF(VLOOKUP($B2122,'Working final'!$A$4:$BU$2260,50,0)&gt;=DATE(2022,3,31),"Y","N")</f>
        <v>Y</v>
      </c>
      <c r="D2122" t="str">
        <f>IF(VLOOKUP($B2122,'Working final'!$A$4:$BU$2260,51,0)&gt;=1,"Y","N")</f>
        <v>Y</v>
      </c>
      <c r="E2122" t="str">
        <f>IF(VLOOKUP($B2122,'Working final'!$A$4:$BU$2260,51,0)&lt;200,"Y","N")</f>
        <v>Y</v>
      </c>
      <c r="F2122" t="str">
        <f>IF(VLOOKUP($B2122,'Working final'!$A$4:$BU$2260,70,0)&gt;=75%,"Y","N")</f>
        <v>Y</v>
      </c>
      <c r="G2122" t="str">
        <f>IF(VLOOKUP($B2122,'Working final'!$A$4:$BU$2260,71,0)&gt;=30%,"Y","N")</f>
        <v>Y</v>
      </c>
      <c r="H2122" t="str">
        <f>IF(OR(VLOOKUP($B2122,'Working final'!$A$4:$BU$2260,72,0)&gt;=75%,VLOOKUP($B2122,'Working final'!$A$4:$BU$2260,73,0)&gt;=75%),"Y","N")</f>
        <v>Y</v>
      </c>
      <c r="I2122" s="4" t="str">
        <f t="shared" si="33"/>
        <v>Accept</v>
      </c>
      <c r="J2122" s="1">
        <f>VLOOKUP($B2122,'Working final'!$A$4:$BU$2260,50,0)</f>
        <v>45016</v>
      </c>
    </row>
    <row r="2123" spans="1:10" hidden="1" x14ac:dyDescent="0.25">
      <c r="A2123">
        <v>2121</v>
      </c>
      <c r="B2123" t="s">
        <v>4602</v>
      </c>
      <c r="C2123" t="str">
        <f>IF(VLOOKUP($B2123,'Working final'!$A$4:$BU$2260,50,0)&gt;=DATE(2022,3,31),"Y","N")</f>
        <v>Y</v>
      </c>
      <c r="D2123" t="str">
        <f>IF(VLOOKUP($B2123,'Working final'!$A$4:$BU$2260,51,0)&gt;=1,"Y","N")</f>
        <v>Y</v>
      </c>
      <c r="E2123" t="str">
        <f>IF(VLOOKUP($B2123,'Working final'!$A$4:$BU$2260,51,0)&lt;200,"Y","N")</f>
        <v>Y</v>
      </c>
      <c r="F2123" t="str">
        <f>IF(VLOOKUP($B2123,'Working final'!$A$4:$BU$2260,70,0)&gt;=75%,"Y","N")</f>
        <v>Y</v>
      </c>
      <c r="G2123" t="str">
        <f>IF(VLOOKUP($B2123,'Working final'!$A$4:$BU$2260,71,0)&gt;=30%,"Y","N")</f>
        <v>Y</v>
      </c>
      <c r="H2123" t="str">
        <f>IF(OR(VLOOKUP($B2123,'Working final'!$A$4:$BU$2260,72,0)&gt;=75%,VLOOKUP($B2123,'Working final'!$A$4:$BU$2260,73,0)&gt;=75%),"Y","N")</f>
        <v>N</v>
      </c>
      <c r="I2123" s="4" t="str">
        <f t="shared" si="33"/>
        <v>Reject</v>
      </c>
      <c r="J2123" s="1">
        <f>VLOOKUP($B2123,'Working final'!$A$4:$BU$2260,50,0)</f>
        <v>45016</v>
      </c>
    </row>
    <row r="2124" spans="1:10" hidden="1" x14ac:dyDescent="0.25">
      <c r="A2124">
        <v>2122</v>
      </c>
      <c r="B2124" t="s">
        <v>4605</v>
      </c>
      <c r="C2124" t="str">
        <f>IF(VLOOKUP($B2124,'Working final'!$A$4:$BU$2260,50,0)&gt;=DATE(2022,3,31),"Y","N")</f>
        <v>Y</v>
      </c>
      <c r="D2124" t="str">
        <f>IF(VLOOKUP($B2124,'Working final'!$A$4:$BU$2260,51,0)&gt;=1,"Y","N")</f>
        <v>Y</v>
      </c>
      <c r="E2124" t="str">
        <f>IF(VLOOKUP($B2124,'Working final'!$A$4:$BU$2260,51,0)&lt;200,"Y","N")</f>
        <v>Y</v>
      </c>
      <c r="F2124" t="str">
        <f>IF(VLOOKUP($B2124,'Working final'!$A$4:$BU$2260,70,0)&gt;=75%,"Y","N")</f>
        <v>Y</v>
      </c>
      <c r="G2124" t="str">
        <f>IF(VLOOKUP($B2124,'Working final'!$A$4:$BU$2260,71,0)&gt;=30%,"Y","N")</f>
        <v>N</v>
      </c>
      <c r="H2124" t="str">
        <f>IF(OR(VLOOKUP($B2124,'Working final'!$A$4:$BU$2260,72,0)&gt;=75%,VLOOKUP($B2124,'Working final'!$A$4:$BU$2260,73,0)&gt;=75%),"Y","N")</f>
        <v>N</v>
      </c>
      <c r="I2124" s="4" t="str">
        <f t="shared" si="33"/>
        <v>Reject</v>
      </c>
      <c r="J2124" s="1">
        <f>VLOOKUP($B2124,'Working final'!$A$4:$BU$2260,50,0)</f>
        <v>45016</v>
      </c>
    </row>
    <row r="2125" spans="1:10" hidden="1" x14ac:dyDescent="0.25">
      <c r="A2125">
        <v>2123</v>
      </c>
      <c r="B2125" t="s">
        <v>4607</v>
      </c>
      <c r="C2125" t="str">
        <f>IF(VLOOKUP($B2125,'Working final'!$A$4:$BU$2260,50,0)&gt;=DATE(2022,3,31),"Y","N")</f>
        <v>Y</v>
      </c>
      <c r="D2125" t="str">
        <f>IF(VLOOKUP($B2125,'Working final'!$A$4:$BU$2260,51,0)&gt;=1,"Y","N")</f>
        <v>Y</v>
      </c>
      <c r="E2125" t="str">
        <f>IF(VLOOKUP($B2125,'Working final'!$A$4:$BU$2260,51,0)&lt;200,"Y","N")</f>
        <v>Y</v>
      </c>
      <c r="F2125" t="str">
        <f>IF(VLOOKUP($B2125,'Working final'!$A$4:$BU$2260,70,0)&gt;=75%,"Y","N")</f>
        <v>Y</v>
      </c>
      <c r="G2125" t="str">
        <f>IF(VLOOKUP($B2125,'Working final'!$A$4:$BU$2260,71,0)&gt;=30%,"Y","N")</f>
        <v>N</v>
      </c>
      <c r="H2125" t="str">
        <f>IF(OR(VLOOKUP($B2125,'Working final'!$A$4:$BU$2260,72,0)&gt;=75%,VLOOKUP($B2125,'Working final'!$A$4:$BU$2260,73,0)&gt;=75%),"Y","N")</f>
        <v>N</v>
      </c>
      <c r="I2125" s="4" t="str">
        <f t="shared" si="33"/>
        <v>Reject</v>
      </c>
      <c r="J2125" s="1">
        <f>VLOOKUP($B2125,'Working final'!$A$4:$BU$2260,50,0)</f>
        <v>45016</v>
      </c>
    </row>
    <row r="2126" spans="1:10" hidden="1" x14ac:dyDescent="0.25">
      <c r="A2126">
        <v>2124</v>
      </c>
      <c r="B2126" t="s">
        <v>4608</v>
      </c>
      <c r="C2126" t="str">
        <f>IF(VLOOKUP($B2126,'Working final'!$A$4:$BU$2260,50,0)&gt;=DATE(2022,3,31),"Y","N")</f>
        <v>Y</v>
      </c>
      <c r="D2126" t="str">
        <f>IF(VLOOKUP($B2126,'Working final'!$A$4:$BU$2260,51,0)&gt;=1,"Y","N")</f>
        <v>Y</v>
      </c>
      <c r="E2126" t="str">
        <f>IF(VLOOKUP($B2126,'Working final'!$A$4:$BU$2260,51,0)&lt;200,"Y","N")</f>
        <v>Y</v>
      </c>
      <c r="F2126" t="str">
        <f>IF(VLOOKUP($B2126,'Working final'!$A$4:$BU$2260,70,0)&gt;=75%,"Y","N")</f>
        <v>Y</v>
      </c>
      <c r="G2126" t="str">
        <f>IF(VLOOKUP($B2126,'Working final'!$A$4:$BU$2260,71,0)&gt;=30%,"Y","N")</f>
        <v>Y</v>
      </c>
      <c r="H2126" t="str">
        <f>IF(OR(VLOOKUP($B2126,'Working final'!$A$4:$BU$2260,72,0)&gt;=75%,VLOOKUP($B2126,'Working final'!$A$4:$BU$2260,73,0)&gt;=75%),"Y","N")</f>
        <v>N</v>
      </c>
      <c r="I2126" s="4" t="str">
        <f t="shared" si="33"/>
        <v>Reject</v>
      </c>
      <c r="J2126" s="1">
        <f>VLOOKUP($B2126,'Working final'!$A$4:$BU$2260,50,0)</f>
        <v>45016</v>
      </c>
    </row>
    <row r="2127" spans="1:10" x14ac:dyDescent="0.25">
      <c r="A2127">
        <v>2125</v>
      </c>
      <c r="B2127" t="s">
        <v>4609</v>
      </c>
      <c r="C2127" t="str">
        <f>IF(VLOOKUP($B2127,'Working final'!$A$4:$BU$2260,50,0)&gt;=DATE(2022,3,31),"Y","N")</f>
        <v>Y</v>
      </c>
      <c r="D2127" t="str">
        <f>IF(VLOOKUP($B2127,'Working final'!$A$4:$BU$2260,51,0)&gt;=1,"Y","N")</f>
        <v>Y</v>
      </c>
      <c r="E2127" t="str">
        <f>IF(VLOOKUP($B2127,'Working final'!$A$4:$BU$2260,51,0)&lt;200,"Y","N")</f>
        <v>Y</v>
      </c>
      <c r="F2127" t="str">
        <f>IF(VLOOKUP($B2127,'Working final'!$A$4:$BU$2260,70,0)&gt;=75%,"Y","N")</f>
        <v>Y</v>
      </c>
      <c r="G2127" t="str">
        <f>IF(VLOOKUP($B2127,'Working final'!$A$4:$BU$2260,71,0)&gt;=30%,"Y","N")</f>
        <v>Y</v>
      </c>
      <c r="H2127" t="str">
        <f>IF(OR(VLOOKUP($B2127,'Working final'!$A$4:$BU$2260,72,0)&gt;=75%,VLOOKUP($B2127,'Working final'!$A$4:$BU$2260,73,0)&gt;=75%),"Y","N")</f>
        <v>Y</v>
      </c>
      <c r="I2127" s="4" t="str">
        <f t="shared" si="33"/>
        <v>Accept</v>
      </c>
      <c r="J2127" s="1">
        <f>VLOOKUP($B2127,'Working final'!$A$4:$BU$2260,50,0)</f>
        <v>45016</v>
      </c>
    </row>
    <row r="2128" spans="1:10" hidden="1" x14ac:dyDescent="0.25">
      <c r="A2128">
        <v>2126</v>
      </c>
      <c r="B2128" t="s">
        <v>4610</v>
      </c>
      <c r="C2128" t="str">
        <f>IF(VLOOKUP($B2128,'Working final'!$A$4:$BU$2260,50,0)&gt;=DATE(2022,3,31),"Y","N")</f>
        <v>Y</v>
      </c>
      <c r="D2128" t="str">
        <f>IF(VLOOKUP($B2128,'Working final'!$A$4:$BU$2260,51,0)&gt;=1,"Y","N")</f>
        <v>Y</v>
      </c>
      <c r="E2128" t="str">
        <f>IF(VLOOKUP($B2128,'Working final'!$A$4:$BU$2260,51,0)&lt;200,"Y","N")</f>
        <v>Y</v>
      </c>
      <c r="F2128" t="str">
        <f>IF(VLOOKUP($B2128,'Working final'!$A$4:$BU$2260,70,0)&gt;=75%,"Y","N")</f>
        <v>Y</v>
      </c>
      <c r="G2128" t="str">
        <f>IF(VLOOKUP($B2128,'Working final'!$A$4:$BU$2260,71,0)&gt;=30%,"Y","N")</f>
        <v>Y</v>
      </c>
      <c r="H2128" t="str">
        <f>IF(OR(VLOOKUP($B2128,'Working final'!$A$4:$BU$2260,72,0)&gt;=75%,VLOOKUP($B2128,'Working final'!$A$4:$BU$2260,73,0)&gt;=75%),"Y","N")</f>
        <v>N</v>
      </c>
      <c r="I2128" s="4" t="str">
        <f t="shared" si="33"/>
        <v>Reject</v>
      </c>
      <c r="J2128" s="1">
        <f>VLOOKUP($B2128,'Working final'!$A$4:$BU$2260,50,0)</f>
        <v>45016</v>
      </c>
    </row>
    <row r="2129" spans="1:10" x14ac:dyDescent="0.25">
      <c r="A2129">
        <v>2127</v>
      </c>
      <c r="B2129" t="s">
        <v>4614</v>
      </c>
      <c r="C2129" t="str">
        <f>IF(VLOOKUP($B2129,'Working final'!$A$4:$BU$2260,50,0)&gt;=DATE(2022,3,31),"Y","N")</f>
        <v>Y</v>
      </c>
      <c r="D2129" t="str">
        <f>IF(VLOOKUP($B2129,'Working final'!$A$4:$BU$2260,51,0)&gt;=1,"Y","N")</f>
        <v>Y</v>
      </c>
      <c r="E2129" t="str">
        <f>IF(VLOOKUP($B2129,'Working final'!$A$4:$BU$2260,51,0)&lt;200,"Y","N")</f>
        <v>Y</v>
      </c>
      <c r="F2129" t="str">
        <f>IF(VLOOKUP($B2129,'Working final'!$A$4:$BU$2260,70,0)&gt;=75%,"Y","N")</f>
        <v>Y</v>
      </c>
      <c r="G2129" t="str">
        <f>IF(VLOOKUP($B2129,'Working final'!$A$4:$BU$2260,71,0)&gt;=30%,"Y","N")</f>
        <v>Y</v>
      </c>
      <c r="H2129" t="str">
        <f>IF(OR(VLOOKUP($B2129,'Working final'!$A$4:$BU$2260,72,0)&gt;=75%,VLOOKUP($B2129,'Working final'!$A$4:$BU$2260,73,0)&gt;=75%),"Y","N")</f>
        <v>Y</v>
      </c>
      <c r="I2129" s="4" t="str">
        <f t="shared" si="33"/>
        <v>Accept</v>
      </c>
      <c r="J2129" s="1">
        <f>VLOOKUP($B2129,'Working final'!$A$4:$BU$2260,50,0)</f>
        <v>45016</v>
      </c>
    </row>
    <row r="2130" spans="1:10" hidden="1" x14ac:dyDescent="0.25">
      <c r="A2130">
        <v>2128</v>
      </c>
      <c r="B2130" t="s">
        <v>4620</v>
      </c>
      <c r="C2130" t="str">
        <f>IF(VLOOKUP($B2130,'Working final'!$A$4:$BU$2260,50,0)&gt;=DATE(2022,3,31),"Y","N")</f>
        <v>Y</v>
      </c>
      <c r="D2130" t="str">
        <f>IF(VLOOKUP($B2130,'Working final'!$A$4:$BU$2260,51,0)&gt;=1,"Y","N")</f>
        <v>Y</v>
      </c>
      <c r="E2130" t="str">
        <f>IF(VLOOKUP($B2130,'Working final'!$A$4:$BU$2260,51,0)&lt;200,"Y","N")</f>
        <v>N</v>
      </c>
      <c r="F2130" t="str">
        <f>IF(VLOOKUP($B2130,'Working final'!$A$4:$BU$2260,70,0)&gt;=75%,"Y","N")</f>
        <v>Y</v>
      </c>
      <c r="G2130" t="str">
        <f>IF(VLOOKUP($B2130,'Working final'!$A$4:$BU$2260,71,0)&gt;=30%,"Y","N")</f>
        <v>Y</v>
      </c>
      <c r="H2130" t="str">
        <f>IF(OR(VLOOKUP($B2130,'Working final'!$A$4:$BU$2260,72,0)&gt;=75%,VLOOKUP($B2130,'Working final'!$A$4:$BU$2260,73,0)&gt;=75%),"Y","N")</f>
        <v>Y</v>
      </c>
      <c r="I2130" s="4" t="str">
        <f t="shared" si="33"/>
        <v>Reject</v>
      </c>
      <c r="J2130" s="1">
        <f>VLOOKUP($B2130,'Working final'!$A$4:$BU$2260,50,0)</f>
        <v>45016</v>
      </c>
    </row>
    <row r="2131" spans="1:10" hidden="1" x14ac:dyDescent="0.25">
      <c r="A2131">
        <v>2129</v>
      </c>
      <c r="B2131" t="s">
        <v>4621</v>
      </c>
      <c r="C2131" t="str">
        <f>IF(VLOOKUP($B2131,'Working final'!$A$4:$BU$2260,50,0)&gt;=DATE(2022,3,31),"Y","N")</f>
        <v>N</v>
      </c>
      <c r="D2131" t="str">
        <f>IF(VLOOKUP($B2131,'Working final'!$A$4:$BU$2260,51,0)&gt;=1,"Y","N")</f>
        <v>N</v>
      </c>
      <c r="E2131" t="str">
        <f>IF(VLOOKUP($B2131,'Working final'!$A$4:$BU$2260,51,0)&lt;200,"Y","N")</f>
        <v>Y</v>
      </c>
      <c r="F2131" t="str">
        <f>IF(VLOOKUP($B2131,'Working final'!$A$4:$BU$2260,70,0)&gt;=75%,"Y","N")</f>
        <v>N</v>
      </c>
      <c r="G2131" t="str">
        <f>IF(VLOOKUP($B2131,'Working final'!$A$4:$BU$2260,71,0)&gt;=30%,"Y","N")</f>
        <v>N</v>
      </c>
      <c r="H2131" t="str">
        <f>IF(OR(VLOOKUP($B2131,'Working final'!$A$4:$BU$2260,72,0)&gt;=75%,VLOOKUP($B2131,'Working final'!$A$4:$BU$2260,73,0)&gt;=75%),"Y","N")</f>
        <v>N</v>
      </c>
      <c r="I2131" s="4" t="str">
        <f t="shared" si="33"/>
        <v>Reject</v>
      </c>
      <c r="J2131" s="1">
        <f>VLOOKUP($B2131,'Working final'!$A$4:$BU$2260,50,0)</f>
        <v>0</v>
      </c>
    </row>
    <row r="2132" spans="1:10" hidden="1" x14ac:dyDescent="0.25">
      <c r="A2132">
        <v>2130</v>
      </c>
      <c r="B2132" t="s">
        <v>4622</v>
      </c>
      <c r="C2132" t="str">
        <f>IF(VLOOKUP($B2132,'Working final'!$A$4:$BU$2260,50,0)&gt;=DATE(2022,3,31),"Y","N")</f>
        <v>N</v>
      </c>
      <c r="D2132" t="str">
        <f>IF(VLOOKUP($B2132,'Working final'!$A$4:$BU$2260,51,0)&gt;=1,"Y","N")</f>
        <v>N</v>
      </c>
      <c r="E2132" t="str">
        <f>IF(VLOOKUP($B2132,'Working final'!$A$4:$BU$2260,51,0)&lt;200,"Y","N")</f>
        <v>Y</v>
      </c>
      <c r="F2132" t="str">
        <f>IF(VLOOKUP($B2132,'Working final'!$A$4:$BU$2260,70,0)&gt;=75%,"Y","N")</f>
        <v>N</v>
      </c>
      <c r="G2132" t="str">
        <f>IF(VLOOKUP($B2132,'Working final'!$A$4:$BU$2260,71,0)&gt;=30%,"Y","N")</f>
        <v>N</v>
      </c>
      <c r="H2132" t="str">
        <f>IF(OR(VLOOKUP($B2132,'Working final'!$A$4:$BU$2260,72,0)&gt;=75%,VLOOKUP($B2132,'Working final'!$A$4:$BU$2260,73,0)&gt;=75%),"Y","N")</f>
        <v>N</v>
      </c>
      <c r="I2132" s="4" t="str">
        <f t="shared" si="33"/>
        <v>Reject</v>
      </c>
      <c r="J2132" s="1">
        <f>VLOOKUP($B2132,'Working final'!$A$4:$BU$2260,50,0)</f>
        <v>0</v>
      </c>
    </row>
    <row r="2133" spans="1:10" hidden="1" x14ac:dyDescent="0.25">
      <c r="A2133">
        <v>2131</v>
      </c>
      <c r="B2133" t="s">
        <v>4623</v>
      </c>
      <c r="C2133" t="str">
        <f>IF(VLOOKUP($B2133,'Working final'!$A$4:$BU$2260,50,0)&gt;=DATE(2022,3,31),"Y","N")</f>
        <v>N</v>
      </c>
      <c r="D2133" t="str">
        <f>IF(VLOOKUP($B2133,'Working final'!$A$4:$BU$2260,51,0)&gt;=1,"Y","N")</f>
        <v>N</v>
      </c>
      <c r="E2133" t="str">
        <f>IF(VLOOKUP($B2133,'Working final'!$A$4:$BU$2260,51,0)&lt;200,"Y","N")</f>
        <v>Y</v>
      </c>
      <c r="F2133" t="str">
        <f>IF(VLOOKUP($B2133,'Working final'!$A$4:$BU$2260,70,0)&gt;=75%,"Y","N")</f>
        <v>N</v>
      </c>
      <c r="G2133" t="str">
        <f>IF(VLOOKUP($B2133,'Working final'!$A$4:$BU$2260,71,0)&gt;=30%,"Y","N")</f>
        <v>N</v>
      </c>
      <c r="H2133" t="str">
        <f>IF(OR(VLOOKUP($B2133,'Working final'!$A$4:$BU$2260,72,0)&gt;=75%,VLOOKUP($B2133,'Working final'!$A$4:$BU$2260,73,0)&gt;=75%),"Y","N")</f>
        <v>N</v>
      </c>
      <c r="I2133" s="4" t="str">
        <f t="shared" si="33"/>
        <v>Reject</v>
      </c>
      <c r="J2133" s="1">
        <f>VLOOKUP($B2133,'Working final'!$A$4:$BU$2260,50,0)</f>
        <v>0</v>
      </c>
    </row>
    <row r="2134" spans="1:10" hidden="1" x14ac:dyDescent="0.25">
      <c r="A2134">
        <v>2132</v>
      </c>
      <c r="B2134" t="s">
        <v>4625</v>
      </c>
      <c r="C2134" t="str">
        <f>IF(VLOOKUP($B2134,'Working final'!$A$4:$BU$2260,50,0)&gt;=DATE(2022,3,31),"Y","N")</f>
        <v>Y</v>
      </c>
      <c r="D2134" t="str">
        <f>IF(VLOOKUP($B2134,'Working final'!$A$4:$BU$2260,51,0)&gt;=1,"Y","N")</f>
        <v>Y</v>
      </c>
      <c r="E2134" t="str">
        <f>IF(VLOOKUP($B2134,'Working final'!$A$4:$BU$2260,51,0)&lt;200,"Y","N")</f>
        <v>Y</v>
      </c>
      <c r="F2134" t="str">
        <f>IF(VLOOKUP($B2134,'Working final'!$A$4:$BU$2260,70,0)&gt;=75%,"Y","N")</f>
        <v>N</v>
      </c>
      <c r="G2134" t="str">
        <f>IF(VLOOKUP($B2134,'Working final'!$A$4:$BU$2260,71,0)&gt;=30%,"Y","N")</f>
        <v>Y</v>
      </c>
      <c r="H2134" t="str">
        <f>IF(OR(VLOOKUP($B2134,'Working final'!$A$4:$BU$2260,72,0)&gt;=75%,VLOOKUP($B2134,'Working final'!$A$4:$BU$2260,73,0)&gt;=75%),"Y","N")</f>
        <v>N</v>
      </c>
      <c r="I2134" s="4" t="str">
        <f t="shared" si="33"/>
        <v>Reject</v>
      </c>
      <c r="J2134" s="1">
        <f>VLOOKUP($B2134,'Working final'!$A$4:$BU$2260,50,0)</f>
        <v>45016</v>
      </c>
    </row>
    <row r="2135" spans="1:10" hidden="1" x14ac:dyDescent="0.25">
      <c r="A2135">
        <v>2133</v>
      </c>
      <c r="B2135" t="s">
        <v>4627</v>
      </c>
      <c r="C2135" t="str">
        <f>IF(VLOOKUP($B2135,'Working final'!$A$4:$BU$2260,50,0)&gt;=DATE(2022,3,31),"Y","N")</f>
        <v>Y</v>
      </c>
      <c r="D2135" t="str">
        <f>IF(VLOOKUP($B2135,'Working final'!$A$4:$BU$2260,51,0)&gt;=1,"Y","N")</f>
        <v>Y</v>
      </c>
      <c r="E2135" t="str">
        <f>IF(VLOOKUP($B2135,'Working final'!$A$4:$BU$2260,51,0)&lt;200,"Y","N")</f>
        <v>N</v>
      </c>
      <c r="F2135" t="str">
        <f>IF(VLOOKUP($B2135,'Working final'!$A$4:$BU$2260,70,0)&gt;=75%,"Y","N")</f>
        <v>Y</v>
      </c>
      <c r="G2135" t="str">
        <f>IF(VLOOKUP($B2135,'Working final'!$A$4:$BU$2260,71,0)&gt;=30%,"Y","N")</f>
        <v>Y</v>
      </c>
      <c r="H2135" t="str">
        <f>IF(OR(VLOOKUP($B2135,'Working final'!$A$4:$BU$2260,72,0)&gt;=75%,VLOOKUP($B2135,'Working final'!$A$4:$BU$2260,73,0)&gt;=75%),"Y","N")</f>
        <v>Y</v>
      </c>
      <c r="I2135" s="4" t="str">
        <f t="shared" si="33"/>
        <v>Reject</v>
      </c>
      <c r="J2135" s="1">
        <f>VLOOKUP($B2135,'Working final'!$A$4:$BU$2260,50,0)</f>
        <v>45016</v>
      </c>
    </row>
    <row r="2136" spans="1:10" hidden="1" x14ac:dyDescent="0.25">
      <c r="A2136">
        <v>2134</v>
      </c>
      <c r="B2136" t="s">
        <v>4628</v>
      </c>
      <c r="C2136" t="str">
        <f>IF(VLOOKUP($B2136,'Working final'!$A$4:$BU$2260,50,0)&gt;=DATE(2022,3,31),"Y","N")</f>
        <v>Y</v>
      </c>
      <c r="D2136" t="str">
        <f>IF(VLOOKUP($B2136,'Working final'!$A$4:$BU$2260,51,0)&gt;=1,"Y","N")</f>
        <v>Y</v>
      </c>
      <c r="E2136" t="str">
        <f>IF(VLOOKUP($B2136,'Working final'!$A$4:$BU$2260,51,0)&lt;200,"Y","N")</f>
        <v>N</v>
      </c>
      <c r="F2136" t="str">
        <f>IF(VLOOKUP($B2136,'Working final'!$A$4:$BU$2260,70,0)&gt;=75%,"Y","N")</f>
        <v>Y</v>
      </c>
      <c r="G2136" t="str">
        <f>IF(VLOOKUP($B2136,'Working final'!$A$4:$BU$2260,71,0)&gt;=30%,"Y","N")</f>
        <v>Y</v>
      </c>
      <c r="H2136" t="str">
        <f>IF(OR(VLOOKUP($B2136,'Working final'!$A$4:$BU$2260,72,0)&gt;=75%,VLOOKUP($B2136,'Working final'!$A$4:$BU$2260,73,0)&gt;=75%),"Y","N")</f>
        <v>Y</v>
      </c>
      <c r="I2136" s="4" t="str">
        <f t="shared" si="33"/>
        <v>Reject</v>
      </c>
      <c r="J2136" s="1">
        <f>VLOOKUP($B2136,'Working final'!$A$4:$BU$2260,50,0)</f>
        <v>45016</v>
      </c>
    </row>
    <row r="2137" spans="1:10" hidden="1" x14ac:dyDescent="0.25">
      <c r="A2137">
        <v>2135</v>
      </c>
      <c r="B2137" t="s">
        <v>4630</v>
      </c>
      <c r="C2137" t="str">
        <f>IF(VLOOKUP($B2137,'Working final'!$A$4:$BU$2260,50,0)&gt;=DATE(2022,3,31),"Y","N")</f>
        <v>Y</v>
      </c>
      <c r="D2137" t="str">
        <f>IF(VLOOKUP($B2137,'Working final'!$A$4:$BU$2260,51,0)&gt;=1,"Y","N")</f>
        <v>Y</v>
      </c>
      <c r="E2137" t="str">
        <f>IF(VLOOKUP($B2137,'Working final'!$A$4:$BU$2260,51,0)&lt;200,"Y","N")</f>
        <v>N</v>
      </c>
      <c r="F2137" t="str">
        <f>IF(VLOOKUP($B2137,'Working final'!$A$4:$BU$2260,70,0)&gt;=75%,"Y","N")</f>
        <v>Y</v>
      </c>
      <c r="G2137" t="str">
        <f>IF(VLOOKUP($B2137,'Working final'!$A$4:$BU$2260,71,0)&gt;=30%,"Y","N")</f>
        <v>Y</v>
      </c>
      <c r="H2137" t="str">
        <f>IF(OR(VLOOKUP($B2137,'Working final'!$A$4:$BU$2260,72,0)&gt;=75%,VLOOKUP($B2137,'Working final'!$A$4:$BU$2260,73,0)&gt;=75%),"Y","N")</f>
        <v>Y</v>
      </c>
      <c r="I2137" s="4" t="str">
        <f t="shared" si="33"/>
        <v>Reject</v>
      </c>
      <c r="J2137" s="1">
        <f>VLOOKUP($B2137,'Working final'!$A$4:$BU$2260,50,0)</f>
        <v>45016</v>
      </c>
    </row>
    <row r="2138" spans="1:10" hidden="1" x14ac:dyDescent="0.25">
      <c r="A2138">
        <v>2136</v>
      </c>
      <c r="B2138" t="s">
        <v>4632</v>
      </c>
      <c r="C2138" t="str">
        <f>IF(VLOOKUP($B2138,'Working final'!$A$4:$BU$2260,50,0)&gt;=DATE(2022,3,31),"Y","N")</f>
        <v>N</v>
      </c>
      <c r="D2138" t="str">
        <f>IF(VLOOKUP($B2138,'Working final'!$A$4:$BU$2260,51,0)&gt;=1,"Y","N")</f>
        <v>N</v>
      </c>
      <c r="E2138" t="str">
        <f>IF(VLOOKUP($B2138,'Working final'!$A$4:$BU$2260,51,0)&lt;200,"Y","N")</f>
        <v>Y</v>
      </c>
      <c r="F2138" t="str">
        <f>IF(VLOOKUP($B2138,'Working final'!$A$4:$BU$2260,70,0)&gt;=75%,"Y","N")</f>
        <v>N</v>
      </c>
      <c r="G2138" t="str">
        <f>IF(VLOOKUP($B2138,'Working final'!$A$4:$BU$2260,71,0)&gt;=30%,"Y","N")</f>
        <v>N</v>
      </c>
      <c r="H2138" t="str">
        <f>IF(OR(VLOOKUP($B2138,'Working final'!$A$4:$BU$2260,72,0)&gt;=75%,VLOOKUP($B2138,'Working final'!$A$4:$BU$2260,73,0)&gt;=75%),"Y","N")</f>
        <v>N</v>
      </c>
      <c r="I2138" s="4" t="str">
        <f t="shared" si="33"/>
        <v>Reject</v>
      </c>
      <c r="J2138" s="1">
        <f>VLOOKUP($B2138,'Working final'!$A$4:$BU$2260,50,0)</f>
        <v>0</v>
      </c>
    </row>
    <row r="2139" spans="1:10" hidden="1" x14ac:dyDescent="0.25">
      <c r="A2139">
        <v>2137</v>
      </c>
      <c r="B2139" t="s">
        <v>4634</v>
      </c>
      <c r="C2139" t="str">
        <f>IF(VLOOKUP($B2139,'Working final'!$A$4:$BU$2260,50,0)&gt;=DATE(2022,3,31),"Y","N")</f>
        <v>N</v>
      </c>
      <c r="D2139" t="str">
        <f>IF(VLOOKUP($B2139,'Working final'!$A$4:$BU$2260,51,0)&gt;=1,"Y","N")</f>
        <v>N</v>
      </c>
      <c r="E2139" t="str">
        <f>IF(VLOOKUP($B2139,'Working final'!$A$4:$BU$2260,51,0)&lt;200,"Y","N")</f>
        <v>Y</v>
      </c>
      <c r="F2139" t="str">
        <f>IF(VLOOKUP($B2139,'Working final'!$A$4:$BU$2260,70,0)&gt;=75%,"Y","N")</f>
        <v>N</v>
      </c>
      <c r="G2139" t="str">
        <f>IF(VLOOKUP($B2139,'Working final'!$A$4:$BU$2260,71,0)&gt;=30%,"Y","N")</f>
        <v>N</v>
      </c>
      <c r="H2139" t="str">
        <f>IF(OR(VLOOKUP($B2139,'Working final'!$A$4:$BU$2260,72,0)&gt;=75%,VLOOKUP($B2139,'Working final'!$A$4:$BU$2260,73,0)&gt;=75%),"Y","N")</f>
        <v>N</v>
      </c>
      <c r="I2139" s="4" t="str">
        <f t="shared" si="33"/>
        <v>Reject</v>
      </c>
      <c r="J2139" s="1">
        <f>VLOOKUP($B2139,'Working final'!$A$4:$BU$2260,50,0)</f>
        <v>0</v>
      </c>
    </row>
    <row r="2140" spans="1:10" x14ac:dyDescent="0.25">
      <c r="A2140">
        <v>2138</v>
      </c>
      <c r="B2140" t="s">
        <v>4635</v>
      </c>
      <c r="C2140" t="str">
        <f>IF(VLOOKUP($B2140,'Working final'!$A$4:$BU$2260,50,0)&gt;=DATE(2022,3,31),"Y","N")</f>
        <v>Y</v>
      </c>
      <c r="D2140" t="str">
        <f>IF(VLOOKUP($B2140,'Working final'!$A$4:$BU$2260,51,0)&gt;=1,"Y","N")</f>
        <v>Y</v>
      </c>
      <c r="E2140" t="str">
        <f>IF(VLOOKUP($B2140,'Working final'!$A$4:$BU$2260,51,0)&lt;200,"Y","N")</f>
        <v>Y</v>
      </c>
      <c r="F2140" t="str">
        <f>IF(VLOOKUP($B2140,'Working final'!$A$4:$BU$2260,70,0)&gt;=75%,"Y","N")</f>
        <v>Y</v>
      </c>
      <c r="G2140" t="str">
        <f>IF(VLOOKUP($B2140,'Working final'!$A$4:$BU$2260,71,0)&gt;=30%,"Y","N")</f>
        <v>Y</v>
      </c>
      <c r="H2140" t="str">
        <f>IF(OR(VLOOKUP($B2140,'Working final'!$A$4:$BU$2260,72,0)&gt;=75%,VLOOKUP($B2140,'Working final'!$A$4:$BU$2260,73,0)&gt;=75%),"Y","N")</f>
        <v>Y</v>
      </c>
      <c r="I2140" s="4" t="str">
        <f t="shared" si="33"/>
        <v>Accept</v>
      </c>
      <c r="J2140" s="1">
        <f>VLOOKUP($B2140,'Working final'!$A$4:$BU$2260,50,0)</f>
        <v>45016</v>
      </c>
    </row>
    <row r="2141" spans="1:10" hidden="1" x14ac:dyDescent="0.25">
      <c r="A2141">
        <v>2139</v>
      </c>
      <c r="B2141" t="s">
        <v>4637</v>
      </c>
      <c r="C2141" t="str">
        <f>IF(VLOOKUP($B2141,'Working final'!$A$4:$BU$2260,50,0)&gt;=DATE(2022,3,31),"Y","N")</f>
        <v>Y</v>
      </c>
      <c r="D2141" t="str">
        <f>IF(VLOOKUP($B2141,'Working final'!$A$4:$BU$2260,51,0)&gt;=1,"Y","N")</f>
        <v>Y</v>
      </c>
      <c r="E2141" t="str">
        <f>IF(VLOOKUP($B2141,'Working final'!$A$4:$BU$2260,51,0)&lt;200,"Y","N")</f>
        <v>Y</v>
      </c>
      <c r="F2141" t="str">
        <f>IF(VLOOKUP($B2141,'Working final'!$A$4:$BU$2260,70,0)&gt;=75%,"Y","N")</f>
        <v>Y</v>
      </c>
      <c r="G2141" t="str">
        <f>IF(VLOOKUP($B2141,'Working final'!$A$4:$BU$2260,71,0)&gt;=30%,"Y","N")</f>
        <v>Y</v>
      </c>
      <c r="H2141" t="str">
        <f>IF(OR(VLOOKUP($B2141,'Working final'!$A$4:$BU$2260,72,0)&gt;=75%,VLOOKUP($B2141,'Working final'!$A$4:$BU$2260,73,0)&gt;=75%),"Y","N")</f>
        <v>N</v>
      </c>
      <c r="I2141" s="4" t="str">
        <f t="shared" si="33"/>
        <v>Reject</v>
      </c>
      <c r="J2141" s="1">
        <f>VLOOKUP($B2141,'Working final'!$A$4:$BU$2260,50,0)</f>
        <v>45016</v>
      </c>
    </row>
    <row r="2142" spans="1:10" hidden="1" x14ac:dyDescent="0.25">
      <c r="A2142">
        <v>2140</v>
      </c>
      <c r="B2142" t="s">
        <v>4639</v>
      </c>
      <c r="C2142" t="str">
        <f>IF(VLOOKUP($B2142,'Working final'!$A$4:$BU$2260,50,0)&gt;=DATE(2022,3,31),"Y","N")</f>
        <v>N</v>
      </c>
      <c r="D2142" t="str">
        <f>IF(VLOOKUP($B2142,'Working final'!$A$4:$BU$2260,51,0)&gt;=1,"Y","N")</f>
        <v>N</v>
      </c>
      <c r="E2142" t="str">
        <f>IF(VLOOKUP($B2142,'Working final'!$A$4:$BU$2260,51,0)&lt;200,"Y","N")</f>
        <v>Y</v>
      </c>
      <c r="F2142" t="str">
        <f>IF(VLOOKUP($B2142,'Working final'!$A$4:$BU$2260,70,0)&gt;=75%,"Y","N")</f>
        <v>N</v>
      </c>
      <c r="G2142" t="str">
        <f>IF(VLOOKUP($B2142,'Working final'!$A$4:$BU$2260,71,0)&gt;=30%,"Y","N")</f>
        <v>N</v>
      </c>
      <c r="H2142" t="str">
        <f>IF(OR(VLOOKUP($B2142,'Working final'!$A$4:$BU$2260,72,0)&gt;=75%,VLOOKUP($B2142,'Working final'!$A$4:$BU$2260,73,0)&gt;=75%),"Y","N")</f>
        <v>N</v>
      </c>
      <c r="I2142" s="4" t="str">
        <f t="shared" si="33"/>
        <v>Reject</v>
      </c>
      <c r="J2142" s="1">
        <f>VLOOKUP($B2142,'Working final'!$A$4:$BU$2260,50,0)</f>
        <v>0</v>
      </c>
    </row>
    <row r="2143" spans="1:10" hidden="1" x14ac:dyDescent="0.25">
      <c r="A2143">
        <v>2141</v>
      </c>
      <c r="B2143" t="s">
        <v>4641</v>
      </c>
      <c r="C2143" t="str">
        <f>IF(VLOOKUP($B2143,'Working final'!$A$4:$BU$2260,50,0)&gt;=DATE(2022,3,31),"Y","N")</f>
        <v>Y</v>
      </c>
      <c r="D2143" t="str">
        <f>IF(VLOOKUP($B2143,'Working final'!$A$4:$BU$2260,51,0)&gt;=1,"Y","N")</f>
        <v>Y</v>
      </c>
      <c r="E2143" t="str">
        <f>IF(VLOOKUP($B2143,'Working final'!$A$4:$BU$2260,51,0)&lt;200,"Y","N")</f>
        <v>N</v>
      </c>
      <c r="F2143" t="str">
        <f>IF(VLOOKUP($B2143,'Working final'!$A$4:$BU$2260,70,0)&gt;=75%,"Y","N")</f>
        <v>Y</v>
      </c>
      <c r="G2143" t="str">
        <f>IF(VLOOKUP($B2143,'Working final'!$A$4:$BU$2260,71,0)&gt;=30%,"Y","N")</f>
        <v>Y</v>
      </c>
      <c r="H2143" t="str">
        <f>IF(OR(VLOOKUP($B2143,'Working final'!$A$4:$BU$2260,72,0)&gt;=75%,VLOOKUP($B2143,'Working final'!$A$4:$BU$2260,73,0)&gt;=75%),"Y","N")</f>
        <v>Y</v>
      </c>
      <c r="I2143" s="4" t="str">
        <f t="shared" si="33"/>
        <v>Reject</v>
      </c>
      <c r="J2143" s="1">
        <f>VLOOKUP($B2143,'Working final'!$A$4:$BU$2260,50,0)</f>
        <v>45016</v>
      </c>
    </row>
    <row r="2144" spans="1:10" hidden="1" x14ac:dyDescent="0.25">
      <c r="A2144">
        <v>2142</v>
      </c>
      <c r="B2144" t="s">
        <v>4645</v>
      </c>
      <c r="C2144" t="str">
        <f>IF(VLOOKUP($B2144,'Working final'!$A$4:$BU$2260,50,0)&gt;=DATE(2022,3,31),"Y","N")</f>
        <v>Y</v>
      </c>
      <c r="D2144" t="str">
        <f>IF(VLOOKUP($B2144,'Working final'!$A$4:$BU$2260,51,0)&gt;=1,"Y","N")</f>
        <v>N</v>
      </c>
      <c r="E2144" t="str">
        <f>IF(VLOOKUP($B2144,'Working final'!$A$4:$BU$2260,51,0)&lt;200,"Y","N")</f>
        <v>Y</v>
      </c>
      <c r="F2144" t="str">
        <f>IF(VLOOKUP($B2144,'Working final'!$A$4:$BU$2260,70,0)&gt;=75%,"Y","N")</f>
        <v>Y</v>
      </c>
      <c r="G2144" t="str">
        <f>IF(VLOOKUP($B2144,'Working final'!$A$4:$BU$2260,71,0)&gt;=30%,"Y","N")</f>
        <v>N</v>
      </c>
      <c r="H2144" t="str">
        <f>IF(OR(VLOOKUP($B2144,'Working final'!$A$4:$BU$2260,72,0)&gt;=75%,VLOOKUP($B2144,'Working final'!$A$4:$BU$2260,73,0)&gt;=75%),"Y","N")</f>
        <v>N</v>
      </c>
      <c r="I2144" s="4" t="str">
        <f t="shared" si="33"/>
        <v>Reject</v>
      </c>
      <c r="J2144" s="1">
        <f>VLOOKUP($B2144,'Working final'!$A$4:$BU$2260,50,0)</f>
        <v>44651</v>
      </c>
    </row>
    <row r="2145" spans="1:10" hidden="1" x14ac:dyDescent="0.25">
      <c r="A2145">
        <v>2143</v>
      </c>
      <c r="B2145" t="s">
        <v>4646</v>
      </c>
      <c r="C2145" t="str">
        <f>IF(VLOOKUP($B2145,'Working final'!$A$4:$BU$2260,50,0)&gt;=DATE(2022,3,31),"Y","N")</f>
        <v>Y</v>
      </c>
      <c r="D2145" t="str">
        <f>IF(VLOOKUP($B2145,'Working final'!$A$4:$BU$2260,51,0)&gt;=1,"Y","N")</f>
        <v>Y</v>
      </c>
      <c r="E2145" t="str">
        <f>IF(VLOOKUP($B2145,'Working final'!$A$4:$BU$2260,51,0)&lt;200,"Y","N")</f>
        <v>N</v>
      </c>
      <c r="F2145" t="str">
        <f>IF(VLOOKUP($B2145,'Working final'!$A$4:$BU$2260,70,0)&gt;=75%,"Y","N")</f>
        <v>Y</v>
      </c>
      <c r="G2145" t="str">
        <f>IF(VLOOKUP($B2145,'Working final'!$A$4:$BU$2260,71,0)&gt;=30%,"Y","N")</f>
        <v>Y</v>
      </c>
      <c r="H2145" t="str">
        <f>IF(OR(VLOOKUP($B2145,'Working final'!$A$4:$BU$2260,72,0)&gt;=75%,VLOOKUP($B2145,'Working final'!$A$4:$BU$2260,73,0)&gt;=75%),"Y","N")</f>
        <v>Y</v>
      </c>
      <c r="I2145" s="4" t="str">
        <f t="shared" si="33"/>
        <v>Reject</v>
      </c>
      <c r="J2145" s="1">
        <f>VLOOKUP($B2145,'Working final'!$A$4:$BU$2260,50,0)</f>
        <v>45016</v>
      </c>
    </row>
    <row r="2146" spans="1:10" hidden="1" x14ac:dyDescent="0.25">
      <c r="A2146">
        <v>2144</v>
      </c>
      <c r="B2146" t="s">
        <v>4648</v>
      </c>
      <c r="C2146" t="str">
        <f>IF(VLOOKUP($B2146,'Working final'!$A$4:$BU$2260,50,0)&gt;=DATE(2022,3,31),"Y","N")</f>
        <v>Y</v>
      </c>
      <c r="D2146" t="str">
        <f>IF(VLOOKUP($B2146,'Working final'!$A$4:$BU$2260,51,0)&gt;=1,"Y","N")</f>
        <v>Y</v>
      </c>
      <c r="E2146" t="str">
        <f>IF(VLOOKUP($B2146,'Working final'!$A$4:$BU$2260,51,0)&lt;200,"Y","N")</f>
        <v>Y</v>
      </c>
      <c r="F2146" t="str">
        <f>IF(VLOOKUP($B2146,'Working final'!$A$4:$BU$2260,70,0)&gt;=75%,"Y","N")</f>
        <v>N</v>
      </c>
      <c r="G2146" t="str">
        <f>IF(VLOOKUP($B2146,'Working final'!$A$4:$BU$2260,71,0)&gt;=30%,"Y","N")</f>
        <v>Y</v>
      </c>
      <c r="H2146" t="str">
        <f>IF(OR(VLOOKUP($B2146,'Working final'!$A$4:$BU$2260,72,0)&gt;=75%,VLOOKUP($B2146,'Working final'!$A$4:$BU$2260,73,0)&gt;=75%),"Y","N")</f>
        <v>N</v>
      </c>
      <c r="I2146" s="4" t="str">
        <f t="shared" si="33"/>
        <v>Reject</v>
      </c>
      <c r="J2146" s="1">
        <f>VLOOKUP($B2146,'Working final'!$A$4:$BU$2260,50,0)</f>
        <v>45016</v>
      </c>
    </row>
    <row r="2147" spans="1:10" hidden="1" x14ac:dyDescent="0.25">
      <c r="A2147">
        <v>2145</v>
      </c>
      <c r="B2147" t="s">
        <v>4651</v>
      </c>
      <c r="C2147" t="str">
        <f>IF(VLOOKUP($B2147,'Working final'!$A$4:$BU$2260,50,0)&gt;=DATE(2022,3,31),"Y","N")</f>
        <v>Y</v>
      </c>
      <c r="D2147" t="str">
        <f>IF(VLOOKUP($B2147,'Working final'!$A$4:$BU$2260,51,0)&gt;=1,"Y","N")</f>
        <v>N</v>
      </c>
      <c r="E2147" t="str">
        <f>IF(VLOOKUP($B2147,'Working final'!$A$4:$BU$2260,51,0)&lt;200,"Y","N")</f>
        <v>Y</v>
      </c>
      <c r="F2147" t="str">
        <f>IF(VLOOKUP($B2147,'Working final'!$A$4:$BU$2260,70,0)&gt;=75%,"Y","N")</f>
        <v>N</v>
      </c>
      <c r="G2147" t="str">
        <f>IF(VLOOKUP($B2147,'Working final'!$A$4:$BU$2260,71,0)&gt;=30%,"Y","N")</f>
        <v>N</v>
      </c>
      <c r="H2147" t="str">
        <f>IF(OR(VLOOKUP($B2147,'Working final'!$A$4:$BU$2260,72,0)&gt;=75%,VLOOKUP($B2147,'Working final'!$A$4:$BU$2260,73,0)&gt;=75%),"Y","N")</f>
        <v>N</v>
      </c>
      <c r="I2147" s="4" t="str">
        <f t="shared" si="33"/>
        <v>Reject</v>
      </c>
      <c r="J2147" s="1">
        <f>VLOOKUP($B2147,'Working final'!$A$4:$BU$2260,50,0)</f>
        <v>44651</v>
      </c>
    </row>
    <row r="2148" spans="1:10" hidden="1" x14ac:dyDescent="0.25">
      <c r="A2148">
        <v>2146</v>
      </c>
      <c r="B2148" t="s">
        <v>4652</v>
      </c>
      <c r="C2148" t="str">
        <f>IF(VLOOKUP($B2148,'Working final'!$A$4:$BU$2260,50,0)&gt;=DATE(2022,3,31),"Y","N")</f>
        <v>Y</v>
      </c>
      <c r="D2148" t="str">
        <f>IF(VLOOKUP($B2148,'Working final'!$A$4:$BU$2260,51,0)&gt;=1,"Y","N")</f>
        <v>Y</v>
      </c>
      <c r="E2148" t="str">
        <f>IF(VLOOKUP($B2148,'Working final'!$A$4:$BU$2260,51,0)&lt;200,"Y","N")</f>
        <v>Y</v>
      </c>
      <c r="F2148" t="str">
        <f>IF(VLOOKUP($B2148,'Working final'!$A$4:$BU$2260,70,0)&gt;=75%,"Y","N")</f>
        <v>Y</v>
      </c>
      <c r="G2148" t="str">
        <f>IF(VLOOKUP($B2148,'Working final'!$A$4:$BU$2260,71,0)&gt;=30%,"Y","N")</f>
        <v>Y</v>
      </c>
      <c r="H2148" t="str">
        <f>IF(OR(VLOOKUP($B2148,'Working final'!$A$4:$BU$2260,72,0)&gt;=75%,VLOOKUP($B2148,'Working final'!$A$4:$BU$2260,73,0)&gt;=75%),"Y","N")</f>
        <v>N</v>
      </c>
      <c r="I2148" s="4" t="str">
        <f t="shared" si="33"/>
        <v>Reject</v>
      </c>
      <c r="J2148" s="1">
        <f>VLOOKUP($B2148,'Working final'!$A$4:$BU$2260,50,0)</f>
        <v>45016</v>
      </c>
    </row>
    <row r="2149" spans="1:10" hidden="1" x14ac:dyDescent="0.25">
      <c r="A2149">
        <v>2147</v>
      </c>
      <c r="B2149" t="s">
        <v>4654</v>
      </c>
      <c r="C2149" t="str">
        <f>IF(VLOOKUP($B2149,'Working final'!$A$4:$BU$2260,50,0)&gt;=DATE(2022,3,31),"Y","N")</f>
        <v>Y</v>
      </c>
      <c r="D2149" t="str">
        <f>IF(VLOOKUP($B2149,'Working final'!$A$4:$BU$2260,51,0)&gt;=1,"Y","N")</f>
        <v>Y</v>
      </c>
      <c r="E2149" t="str">
        <f>IF(VLOOKUP($B2149,'Working final'!$A$4:$BU$2260,51,0)&lt;200,"Y","N")</f>
        <v>Y</v>
      </c>
      <c r="F2149" t="str">
        <f>IF(VLOOKUP($B2149,'Working final'!$A$4:$BU$2260,70,0)&gt;=75%,"Y","N")</f>
        <v>Y</v>
      </c>
      <c r="G2149" t="str">
        <f>IF(VLOOKUP($B2149,'Working final'!$A$4:$BU$2260,71,0)&gt;=30%,"Y","N")</f>
        <v>N</v>
      </c>
      <c r="H2149" t="str">
        <f>IF(OR(VLOOKUP($B2149,'Working final'!$A$4:$BU$2260,72,0)&gt;=75%,VLOOKUP($B2149,'Working final'!$A$4:$BU$2260,73,0)&gt;=75%),"Y","N")</f>
        <v>N</v>
      </c>
      <c r="I2149" s="4" t="str">
        <f t="shared" si="33"/>
        <v>Reject</v>
      </c>
      <c r="J2149" s="1">
        <f>VLOOKUP($B2149,'Working final'!$A$4:$BU$2260,50,0)</f>
        <v>45016</v>
      </c>
    </row>
    <row r="2150" spans="1:10" hidden="1" x14ac:dyDescent="0.25">
      <c r="A2150">
        <v>2148</v>
      </c>
      <c r="B2150" t="s">
        <v>4656</v>
      </c>
      <c r="C2150" t="str">
        <f>IF(VLOOKUP($B2150,'Working final'!$A$4:$BU$2260,50,0)&gt;=DATE(2022,3,31),"Y","N")</f>
        <v>Y</v>
      </c>
      <c r="D2150" t="str">
        <f>IF(VLOOKUP($B2150,'Working final'!$A$4:$BU$2260,51,0)&gt;=1,"Y","N")</f>
        <v>Y</v>
      </c>
      <c r="E2150" t="str">
        <f>IF(VLOOKUP($B2150,'Working final'!$A$4:$BU$2260,51,0)&lt;200,"Y","N")</f>
        <v>Y</v>
      </c>
      <c r="F2150" t="str">
        <f>IF(VLOOKUP($B2150,'Working final'!$A$4:$BU$2260,70,0)&gt;=75%,"Y","N")</f>
        <v>Y</v>
      </c>
      <c r="G2150" t="str">
        <f>IF(VLOOKUP($B2150,'Working final'!$A$4:$BU$2260,71,0)&gt;=30%,"Y","N")</f>
        <v>Y</v>
      </c>
      <c r="H2150" t="str">
        <f>IF(OR(VLOOKUP($B2150,'Working final'!$A$4:$BU$2260,72,0)&gt;=75%,VLOOKUP($B2150,'Working final'!$A$4:$BU$2260,73,0)&gt;=75%),"Y","N")</f>
        <v>N</v>
      </c>
      <c r="I2150" s="4" t="str">
        <f t="shared" si="33"/>
        <v>Reject</v>
      </c>
      <c r="J2150" s="1">
        <f>VLOOKUP($B2150,'Working final'!$A$4:$BU$2260,50,0)</f>
        <v>45016</v>
      </c>
    </row>
    <row r="2151" spans="1:10" hidden="1" x14ac:dyDescent="0.25">
      <c r="A2151">
        <v>2149</v>
      </c>
      <c r="B2151" t="s">
        <v>4657</v>
      </c>
      <c r="C2151" t="str">
        <f>IF(VLOOKUP($B2151,'Working final'!$A$4:$BU$2260,50,0)&gt;=DATE(2022,3,31),"Y","N")</f>
        <v>Y</v>
      </c>
      <c r="D2151" t="str">
        <f>IF(VLOOKUP($B2151,'Working final'!$A$4:$BU$2260,51,0)&gt;=1,"Y","N")</f>
        <v>Y</v>
      </c>
      <c r="E2151" t="str">
        <f>IF(VLOOKUP($B2151,'Working final'!$A$4:$BU$2260,51,0)&lt;200,"Y","N")</f>
        <v>Y</v>
      </c>
      <c r="F2151" t="str">
        <f>IF(VLOOKUP($B2151,'Working final'!$A$4:$BU$2260,70,0)&gt;=75%,"Y","N")</f>
        <v>Y</v>
      </c>
      <c r="G2151" t="str">
        <f>IF(VLOOKUP($B2151,'Working final'!$A$4:$BU$2260,71,0)&gt;=30%,"Y","N")</f>
        <v>N</v>
      </c>
      <c r="H2151" t="str">
        <f>IF(OR(VLOOKUP($B2151,'Working final'!$A$4:$BU$2260,72,0)&gt;=75%,VLOOKUP($B2151,'Working final'!$A$4:$BU$2260,73,0)&gt;=75%),"Y","N")</f>
        <v>N</v>
      </c>
      <c r="I2151" s="4" t="str">
        <f t="shared" si="33"/>
        <v>Reject</v>
      </c>
      <c r="J2151" s="1">
        <f>VLOOKUP($B2151,'Working final'!$A$4:$BU$2260,50,0)</f>
        <v>45016</v>
      </c>
    </row>
    <row r="2152" spans="1:10" hidden="1" x14ac:dyDescent="0.25">
      <c r="A2152">
        <v>2150</v>
      </c>
      <c r="B2152" t="s">
        <v>4658</v>
      </c>
      <c r="C2152" t="str">
        <f>IF(VLOOKUP($B2152,'Working final'!$A$4:$BU$2260,50,0)&gt;=DATE(2022,3,31),"Y","N")</f>
        <v>Y</v>
      </c>
      <c r="D2152" t="str">
        <f>IF(VLOOKUP($B2152,'Working final'!$A$4:$BU$2260,51,0)&gt;=1,"Y","N")</f>
        <v>Y</v>
      </c>
      <c r="E2152" t="str">
        <f>IF(VLOOKUP($B2152,'Working final'!$A$4:$BU$2260,51,0)&lt;200,"Y","N")</f>
        <v>Y</v>
      </c>
      <c r="F2152" t="str">
        <f>IF(VLOOKUP($B2152,'Working final'!$A$4:$BU$2260,70,0)&gt;=75%,"Y","N")</f>
        <v>Y</v>
      </c>
      <c r="G2152" t="str">
        <f>IF(VLOOKUP($B2152,'Working final'!$A$4:$BU$2260,71,0)&gt;=30%,"Y","N")</f>
        <v>Y</v>
      </c>
      <c r="H2152" t="str">
        <f>IF(OR(VLOOKUP($B2152,'Working final'!$A$4:$BU$2260,72,0)&gt;=75%,VLOOKUP($B2152,'Working final'!$A$4:$BU$2260,73,0)&gt;=75%),"Y","N")</f>
        <v>N</v>
      </c>
      <c r="I2152" s="4" t="str">
        <f t="shared" si="33"/>
        <v>Reject</v>
      </c>
      <c r="J2152" s="1">
        <f>VLOOKUP($B2152,'Working final'!$A$4:$BU$2260,50,0)</f>
        <v>45016</v>
      </c>
    </row>
    <row r="2153" spans="1:10" hidden="1" x14ac:dyDescent="0.25">
      <c r="A2153">
        <v>2151</v>
      </c>
      <c r="B2153" t="s">
        <v>4659</v>
      </c>
      <c r="C2153" t="str">
        <f>IF(VLOOKUP($B2153,'Working final'!$A$4:$BU$2260,50,0)&gt;=DATE(2022,3,31),"Y","N")</f>
        <v>Y</v>
      </c>
      <c r="D2153" t="str">
        <f>IF(VLOOKUP($B2153,'Working final'!$A$4:$BU$2260,51,0)&gt;=1,"Y","N")</f>
        <v>Y</v>
      </c>
      <c r="E2153" t="str">
        <f>IF(VLOOKUP($B2153,'Working final'!$A$4:$BU$2260,51,0)&lt;200,"Y","N")</f>
        <v>Y</v>
      </c>
      <c r="F2153" t="str">
        <f>IF(VLOOKUP($B2153,'Working final'!$A$4:$BU$2260,70,0)&gt;=75%,"Y","N")</f>
        <v>Y</v>
      </c>
      <c r="G2153" t="str">
        <f>IF(VLOOKUP($B2153,'Working final'!$A$4:$BU$2260,71,0)&gt;=30%,"Y","N")</f>
        <v>N</v>
      </c>
      <c r="H2153" t="str">
        <f>IF(OR(VLOOKUP($B2153,'Working final'!$A$4:$BU$2260,72,0)&gt;=75%,VLOOKUP($B2153,'Working final'!$A$4:$BU$2260,73,0)&gt;=75%),"Y","N")</f>
        <v>N</v>
      </c>
      <c r="I2153" s="4" t="str">
        <f t="shared" si="33"/>
        <v>Reject</v>
      </c>
      <c r="J2153" s="1">
        <f>VLOOKUP($B2153,'Working final'!$A$4:$BU$2260,50,0)</f>
        <v>45016</v>
      </c>
    </row>
    <row r="2154" spans="1:10" hidden="1" x14ac:dyDescent="0.25">
      <c r="A2154">
        <v>2152</v>
      </c>
      <c r="B2154" t="s">
        <v>4660</v>
      </c>
      <c r="C2154" t="str">
        <f>IF(VLOOKUP($B2154,'Working final'!$A$4:$BU$2260,50,0)&gt;=DATE(2022,3,31),"Y","N")</f>
        <v>N</v>
      </c>
      <c r="D2154" t="str">
        <f>IF(VLOOKUP($B2154,'Working final'!$A$4:$BU$2260,51,0)&gt;=1,"Y","N")</f>
        <v>N</v>
      </c>
      <c r="E2154" t="str">
        <f>IF(VLOOKUP($B2154,'Working final'!$A$4:$BU$2260,51,0)&lt;200,"Y","N")</f>
        <v>Y</v>
      </c>
      <c r="F2154" t="str">
        <f>IF(VLOOKUP($B2154,'Working final'!$A$4:$BU$2260,70,0)&gt;=75%,"Y","N")</f>
        <v>N</v>
      </c>
      <c r="G2154" t="str">
        <f>IF(VLOOKUP($B2154,'Working final'!$A$4:$BU$2260,71,0)&gt;=30%,"Y","N")</f>
        <v>N</v>
      </c>
      <c r="H2154" t="str">
        <f>IF(OR(VLOOKUP($B2154,'Working final'!$A$4:$BU$2260,72,0)&gt;=75%,VLOOKUP($B2154,'Working final'!$A$4:$BU$2260,73,0)&gt;=75%),"Y","N")</f>
        <v>N</v>
      </c>
      <c r="I2154" s="4" t="str">
        <f t="shared" si="33"/>
        <v>Reject</v>
      </c>
      <c r="J2154" s="1">
        <f>VLOOKUP($B2154,'Working final'!$A$4:$BU$2260,50,0)</f>
        <v>0</v>
      </c>
    </row>
    <row r="2155" spans="1:10" hidden="1" x14ac:dyDescent="0.25">
      <c r="A2155">
        <v>2153</v>
      </c>
      <c r="B2155" t="s">
        <v>4662</v>
      </c>
      <c r="C2155" t="str">
        <f>IF(VLOOKUP($B2155,'Working final'!$A$4:$BU$2260,50,0)&gt;=DATE(2022,3,31),"Y","N")</f>
        <v>N</v>
      </c>
      <c r="D2155" t="str">
        <f>IF(VLOOKUP($B2155,'Working final'!$A$4:$BU$2260,51,0)&gt;=1,"Y","N")</f>
        <v>N</v>
      </c>
      <c r="E2155" t="str">
        <f>IF(VLOOKUP($B2155,'Working final'!$A$4:$BU$2260,51,0)&lt;200,"Y","N")</f>
        <v>Y</v>
      </c>
      <c r="F2155" t="str">
        <f>IF(VLOOKUP($B2155,'Working final'!$A$4:$BU$2260,70,0)&gt;=75%,"Y","N")</f>
        <v>N</v>
      </c>
      <c r="G2155" t="str">
        <f>IF(VLOOKUP($B2155,'Working final'!$A$4:$BU$2260,71,0)&gt;=30%,"Y","N")</f>
        <v>N</v>
      </c>
      <c r="H2155" t="str">
        <f>IF(OR(VLOOKUP($B2155,'Working final'!$A$4:$BU$2260,72,0)&gt;=75%,VLOOKUP($B2155,'Working final'!$A$4:$BU$2260,73,0)&gt;=75%),"Y","N")</f>
        <v>N</v>
      </c>
      <c r="I2155" s="4" t="str">
        <f t="shared" si="33"/>
        <v>Reject</v>
      </c>
      <c r="J2155" s="1">
        <f>VLOOKUP($B2155,'Working final'!$A$4:$BU$2260,50,0)</f>
        <v>0</v>
      </c>
    </row>
    <row r="2156" spans="1:10" hidden="1" x14ac:dyDescent="0.25">
      <c r="A2156">
        <v>2154</v>
      </c>
      <c r="B2156" t="s">
        <v>4663</v>
      </c>
      <c r="C2156" t="str">
        <f>IF(VLOOKUP($B2156,'Working final'!$A$4:$BU$2260,50,0)&gt;=DATE(2022,3,31),"Y","N")</f>
        <v>Y</v>
      </c>
      <c r="D2156" t="str">
        <f>IF(VLOOKUP($B2156,'Working final'!$A$4:$BU$2260,51,0)&gt;=1,"Y","N")</f>
        <v>Y</v>
      </c>
      <c r="E2156" t="str">
        <f>IF(VLOOKUP($B2156,'Working final'!$A$4:$BU$2260,51,0)&lt;200,"Y","N")</f>
        <v>Y</v>
      </c>
      <c r="F2156" t="str">
        <f>IF(VLOOKUP($B2156,'Working final'!$A$4:$BU$2260,70,0)&gt;=75%,"Y","N")</f>
        <v>Y</v>
      </c>
      <c r="G2156" t="str">
        <f>IF(VLOOKUP($B2156,'Working final'!$A$4:$BU$2260,71,0)&gt;=30%,"Y","N")</f>
        <v>N</v>
      </c>
      <c r="H2156" t="str">
        <f>IF(OR(VLOOKUP($B2156,'Working final'!$A$4:$BU$2260,72,0)&gt;=75%,VLOOKUP($B2156,'Working final'!$A$4:$BU$2260,73,0)&gt;=75%),"Y","N")</f>
        <v>N</v>
      </c>
      <c r="I2156" s="4" t="str">
        <f t="shared" si="33"/>
        <v>Reject</v>
      </c>
      <c r="J2156" s="1">
        <f>VLOOKUP($B2156,'Working final'!$A$4:$BU$2260,50,0)</f>
        <v>45016</v>
      </c>
    </row>
    <row r="2157" spans="1:10" x14ac:dyDescent="0.25">
      <c r="A2157">
        <v>2155</v>
      </c>
      <c r="B2157" t="s">
        <v>4666</v>
      </c>
      <c r="C2157" t="str">
        <f>IF(VLOOKUP($B2157,'Working final'!$A$4:$BU$2260,50,0)&gt;=DATE(2022,3,31),"Y","N")</f>
        <v>Y</v>
      </c>
      <c r="D2157" t="str">
        <f>IF(VLOOKUP($B2157,'Working final'!$A$4:$BU$2260,51,0)&gt;=1,"Y","N")</f>
        <v>Y</v>
      </c>
      <c r="E2157" t="str">
        <f>IF(VLOOKUP($B2157,'Working final'!$A$4:$BU$2260,51,0)&lt;200,"Y","N")</f>
        <v>Y</v>
      </c>
      <c r="F2157" t="str">
        <f>IF(VLOOKUP($B2157,'Working final'!$A$4:$BU$2260,70,0)&gt;=75%,"Y","N")</f>
        <v>Y</v>
      </c>
      <c r="G2157" t="str">
        <f>IF(VLOOKUP($B2157,'Working final'!$A$4:$BU$2260,71,0)&gt;=30%,"Y","N")</f>
        <v>Y</v>
      </c>
      <c r="H2157" t="str">
        <f>IF(OR(VLOOKUP($B2157,'Working final'!$A$4:$BU$2260,72,0)&gt;=75%,VLOOKUP($B2157,'Working final'!$A$4:$BU$2260,73,0)&gt;=75%),"Y","N")</f>
        <v>Y</v>
      </c>
      <c r="I2157" s="4" t="str">
        <f t="shared" si="33"/>
        <v>Accept</v>
      </c>
      <c r="J2157" s="1">
        <f>VLOOKUP($B2157,'Working final'!$A$4:$BU$2260,50,0)</f>
        <v>45016</v>
      </c>
    </row>
    <row r="2158" spans="1:10" hidden="1" x14ac:dyDescent="0.25">
      <c r="A2158">
        <v>2156</v>
      </c>
      <c r="B2158" t="s">
        <v>4667</v>
      </c>
      <c r="C2158" t="str">
        <f>IF(VLOOKUP($B2158,'Working final'!$A$4:$BU$2260,50,0)&gt;=DATE(2022,3,31),"Y","N")</f>
        <v>N</v>
      </c>
      <c r="D2158" t="str">
        <f>IF(VLOOKUP($B2158,'Working final'!$A$4:$BU$2260,51,0)&gt;=1,"Y","N")</f>
        <v>N</v>
      </c>
      <c r="E2158" t="str">
        <f>IF(VLOOKUP($B2158,'Working final'!$A$4:$BU$2260,51,0)&lt;200,"Y","N")</f>
        <v>Y</v>
      </c>
      <c r="F2158" t="str">
        <f>IF(VLOOKUP($B2158,'Working final'!$A$4:$BU$2260,70,0)&gt;=75%,"Y","N")</f>
        <v>N</v>
      </c>
      <c r="G2158" t="str">
        <f>IF(VLOOKUP($B2158,'Working final'!$A$4:$BU$2260,71,0)&gt;=30%,"Y","N")</f>
        <v>N</v>
      </c>
      <c r="H2158" t="str">
        <f>IF(OR(VLOOKUP($B2158,'Working final'!$A$4:$BU$2260,72,0)&gt;=75%,VLOOKUP($B2158,'Working final'!$A$4:$BU$2260,73,0)&gt;=75%),"Y","N")</f>
        <v>N</v>
      </c>
      <c r="I2158" s="4" t="str">
        <f t="shared" si="33"/>
        <v>Reject</v>
      </c>
      <c r="J2158" s="1">
        <f>VLOOKUP($B2158,'Working final'!$A$4:$BU$2260,50,0)</f>
        <v>0</v>
      </c>
    </row>
    <row r="2159" spans="1:10" hidden="1" x14ac:dyDescent="0.25">
      <c r="A2159">
        <v>2157</v>
      </c>
      <c r="B2159" t="s">
        <v>4668</v>
      </c>
      <c r="C2159" t="str">
        <f>IF(VLOOKUP($B2159,'Working final'!$A$4:$BU$2260,50,0)&gt;=DATE(2022,3,31),"Y","N")</f>
        <v>Y</v>
      </c>
      <c r="D2159" t="str">
        <f>IF(VLOOKUP($B2159,'Working final'!$A$4:$BU$2260,51,0)&gt;=1,"Y","N")</f>
        <v>Y</v>
      </c>
      <c r="E2159" t="str">
        <f>IF(VLOOKUP($B2159,'Working final'!$A$4:$BU$2260,51,0)&lt;200,"Y","N")</f>
        <v>N</v>
      </c>
      <c r="F2159" t="str">
        <f>IF(VLOOKUP($B2159,'Working final'!$A$4:$BU$2260,70,0)&gt;=75%,"Y","N")</f>
        <v>Y</v>
      </c>
      <c r="G2159" t="str">
        <f>IF(VLOOKUP($B2159,'Working final'!$A$4:$BU$2260,71,0)&gt;=30%,"Y","N")</f>
        <v>Y</v>
      </c>
      <c r="H2159" t="str">
        <f>IF(OR(VLOOKUP($B2159,'Working final'!$A$4:$BU$2260,72,0)&gt;=75%,VLOOKUP($B2159,'Working final'!$A$4:$BU$2260,73,0)&gt;=75%),"Y","N")</f>
        <v>Y</v>
      </c>
      <c r="I2159" s="4" t="str">
        <f t="shared" si="33"/>
        <v>Reject</v>
      </c>
      <c r="J2159" s="1">
        <f>VLOOKUP($B2159,'Working final'!$A$4:$BU$2260,50,0)</f>
        <v>45016</v>
      </c>
    </row>
    <row r="2160" spans="1:10" hidden="1" x14ac:dyDescent="0.25">
      <c r="A2160">
        <v>2158</v>
      </c>
      <c r="B2160" t="s">
        <v>4670</v>
      </c>
      <c r="C2160" t="str">
        <f>IF(VLOOKUP($B2160,'Working final'!$A$4:$BU$2260,50,0)&gt;=DATE(2022,3,31),"Y","N")</f>
        <v>N</v>
      </c>
      <c r="D2160" t="str">
        <f>IF(VLOOKUP($B2160,'Working final'!$A$4:$BU$2260,51,0)&gt;=1,"Y","N")</f>
        <v>N</v>
      </c>
      <c r="E2160" t="str">
        <f>IF(VLOOKUP($B2160,'Working final'!$A$4:$BU$2260,51,0)&lt;200,"Y","N")</f>
        <v>Y</v>
      </c>
      <c r="F2160" t="str">
        <f>IF(VLOOKUP($B2160,'Working final'!$A$4:$BU$2260,70,0)&gt;=75%,"Y","N")</f>
        <v>N</v>
      </c>
      <c r="G2160" t="str">
        <f>IF(VLOOKUP($B2160,'Working final'!$A$4:$BU$2260,71,0)&gt;=30%,"Y","N")</f>
        <v>N</v>
      </c>
      <c r="H2160" t="str">
        <f>IF(OR(VLOOKUP($B2160,'Working final'!$A$4:$BU$2260,72,0)&gt;=75%,VLOOKUP($B2160,'Working final'!$A$4:$BU$2260,73,0)&gt;=75%),"Y","N")</f>
        <v>N</v>
      </c>
      <c r="I2160" s="4" t="str">
        <f t="shared" si="33"/>
        <v>Reject</v>
      </c>
      <c r="J2160" s="1">
        <f>VLOOKUP($B2160,'Working final'!$A$4:$BU$2260,50,0)</f>
        <v>0</v>
      </c>
    </row>
    <row r="2161" spans="1:10" hidden="1" x14ac:dyDescent="0.25">
      <c r="A2161">
        <v>2159</v>
      </c>
      <c r="B2161" t="s">
        <v>4673</v>
      </c>
      <c r="C2161" t="str">
        <f>IF(VLOOKUP($B2161,'Working final'!$A$4:$BU$2260,50,0)&gt;=DATE(2022,3,31),"Y","N")</f>
        <v>Y</v>
      </c>
      <c r="D2161" t="str">
        <f>IF(VLOOKUP($B2161,'Working final'!$A$4:$BU$2260,51,0)&gt;=1,"Y","N")</f>
        <v>Y</v>
      </c>
      <c r="E2161" t="str">
        <f>IF(VLOOKUP($B2161,'Working final'!$A$4:$BU$2260,51,0)&lt;200,"Y","N")</f>
        <v>N</v>
      </c>
      <c r="F2161" t="str">
        <f>IF(VLOOKUP($B2161,'Working final'!$A$4:$BU$2260,70,0)&gt;=75%,"Y","N")</f>
        <v>Y</v>
      </c>
      <c r="G2161" t="str">
        <f>IF(VLOOKUP($B2161,'Working final'!$A$4:$BU$2260,71,0)&gt;=30%,"Y","N")</f>
        <v>Y</v>
      </c>
      <c r="H2161" t="str">
        <f>IF(OR(VLOOKUP($B2161,'Working final'!$A$4:$BU$2260,72,0)&gt;=75%,VLOOKUP($B2161,'Working final'!$A$4:$BU$2260,73,0)&gt;=75%),"Y","N")</f>
        <v>Y</v>
      </c>
      <c r="I2161" s="4" t="str">
        <f t="shared" si="33"/>
        <v>Reject</v>
      </c>
      <c r="J2161" s="1">
        <f>VLOOKUP($B2161,'Working final'!$A$4:$BU$2260,50,0)</f>
        <v>45016</v>
      </c>
    </row>
    <row r="2162" spans="1:10" x14ac:dyDescent="0.25">
      <c r="A2162">
        <v>2160</v>
      </c>
      <c r="B2162" t="s">
        <v>4674</v>
      </c>
      <c r="C2162" t="str">
        <f>IF(VLOOKUP($B2162,'Working final'!$A$4:$BU$2260,50,0)&gt;=DATE(2022,3,31),"Y","N")</f>
        <v>Y</v>
      </c>
      <c r="D2162" t="str">
        <f>IF(VLOOKUP($B2162,'Working final'!$A$4:$BU$2260,51,0)&gt;=1,"Y","N")</f>
        <v>Y</v>
      </c>
      <c r="E2162" t="str">
        <f>IF(VLOOKUP($B2162,'Working final'!$A$4:$BU$2260,51,0)&lt;200,"Y","N")</f>
        <v>Y</v>
      </c>
      <c r="F2162" t="str">
        <f>IF(VLOOKUP($B2162,'Working final'!$A$4:$BU$2260,70,0)&gt;=75%,"Y","N")</f>
        <v>Y</v>
      </c>
      <c r="G2162" t="str">
        <f>IF(VLOOKUP($B2162,'Working final'!$A$4:$BU$2260,71,0)&gt;=30%,"Y","N")</f>
        <v>Y</v>
      </c>
      <c r="H2162" t="str">
        <f>IF(OR(VLOOKUP($B2162,'Working final'!$A$4:$BU$2260,72,0)&gt;=75%,VLOOKUP($B2162,'Working final'!$A$4:$BU$2260,73,0)&gt;=75%),"Y","N")</f>
        <v>Y</v>
      </c>
      <c r="I2162" s="4" t="str">
        <f t="shared" si="33"/>
        <v>Accept</v>
      </c>
      <c r="J2162" s="1">
        <f>VLOOKUP($B2162,'Working final'!$A$4:$BU$2260,50,0)</f>
        <v>45016</v>
      </c>
    </row>
    <row r="2163" spans="1:10" hidden="1" x14ac:dyDescent="0.25">
      <c r="A2163">
        <v>2161</v>
      </c>
      <c r="B2163" t="s">
        <v>4675</v>
      </c>
      <c r="C2163" t="str">
        <f>IF(VLOOKUP($B2163,'Working final'!$A$4:$BU$2260,50,0)&gt;=DATE(2022,3,31),"Y","N")</f>
        <v>N</v>
      </c>
      <c r="D2163" t="str">
        <f>IF(VLOOKUP($B2163,'Working final'!$A$4:$BU$2260,51,0)&gt;=1,"Y","N")</f>
        <v>N</v>
      </c>
      <c r="E2163" t="str">
        <f>IF(VLOOKUP($B2163,'Working final'!$A$4:$BU$2260,51,0)&lt;200,"Y","N")</f>
        <v>Y</v>
      </c>
      <c r="F2163" t="str">
        <f>IF(VLOOKUP($B2163,'Working final'!$A$4:$BU$2260,70,0)&gt;=75%,"Y","N")</f>
        <v>N</v>
      </c>
      <c r="G2163" t="str">
        <f>IF(VLOOKUP($B2163,'Working final'!$A$4:$BU$2260,71,0)&gt;=30%,"Y","N")</f>
        <v>N</v>
      </c>
      <c r="H2163" t="str">
        <f>IF(OR(VLOOKUP($B2163,'Working final'!$A$4:$BU$2260,72,0)&gt;=75%,VLOOKUP($B2163,'Working final'!$A$4:$BU$2260,73,0)&gt;=75%),"Y","N")</f>
        <v>N</v>
      </c>
      <c r="I2163" s="4" t="str">
        <f t="shared" si="33"/>
        <v>Reject</v>
      </c>
      <c r="J2163" s="1">
        <f>VLOOKUP($B2163,'Working final'!$A$4:$BU$2260,50,0)</f>
        <v>0</v>
      </c>
    </row>
    <row r="2164" spans="1:10" hidden="1" x14ac:dyDescent="0.25">
      <c r="A2164">
        <v>2162</v>
      </c>
      <c r="B2164" t="s">
        <v>4676</v>
      </c>
      <c r="C2164" t="str">
        <f>IF(VLOOKUP($B2164,'Working final'!$A$4:$BU$2260,50,0)&gt;=DATE(2022,3,31),"Y","N")</f>
        <v>N</v>
      </c>
      <c r="D2164" t="str">
        <f>IF(VLOOKUP($B2164,'Working final'!$A$4:$BU$2260,51,0)&gt;=1,"Y","N")</f>
        <v>N</v>
      </c>
      <c r="E2164" t="str">
        <f>IF(VLOOKUP($B2164,'Working final'!$A$4:$BU$2260,51,0)&lt;200,"Y","N")</f>
        <v>Y</v>
      </c>
      <c r="F2164" t="str">
        <f>IF(VLOOKUP($B2164,'Working final'!$A$4:$BU$2260,70,0)&gt;=75%,"Y","N")</f>
        <v>N</v>
      </c>
      <c r="G2164" t="str">
        <f>IF(VLOOKUP($B2164,'Working final'!$A$4:$BU$2260,71,0)&gt;=30%,"Y","N")</f>
        <v>N</v>
      </c>
      <c r="H2164" t="str">
        <f>IF(OR(VLOOKUP($B2164,'Working final'!$A$4:$BU$2260,72,0)&gt;=75%,VLOOKUP($B2164,'Working final'!$A$4:$BU$2260,73,0)&gt;=75%),"Y","N")</f>
        <v>N</v>
      </c>
      <c r="I2164" s="4" t="str">
        <f t="shared" si="33"/>
        <v>Reject</v>
      </c>
      <c r="J2164" s="1">
        <f>VLOOKUP($B2164,'Working final'!$A$4:$BU$2260,50,0)</f>
        <v>0</v>
      </c>
    </row>
    <row r="2165" spans="1:10" x14ac:dyDescent="0.25">
      <c r="A2165">
        <v>2163</v>
      </c>
      <c r="B2165" t="s">
        <v>4677</v>
      </c>
      <c r="C2165" t="str">
        <f>IF(VLOOKUP($B2165,'Working final'!$A$4:$BU$2260,50,0)&gt;=DATE(2022,3,31),"Y","N")</f>
        <v>Y</v>
      </c>
      <c r="D2165" t="str">
        <f>IF(VLOOKUP($B2165,'Working final'!$A$4:$BU$2260,51,0)&gt;=1,"Y","N")</f>
        <v>Y</v>
      </c>
      <c r="E2165" t="str">
        <f>IF(VLOOKUP($B2165,'Working final'!$A$4:$BU$2260,51,0)&lt;200,"Y","N")</f>
        <v>Y</v>
      </c>
      <c r="F2165" t="str">
        <f>IF(VLOOKUP($B2165,'Working final'!$A$4:$BU$2260,70,0)&gt;=75%,"Y","N")</f>
        <v>Y</v>
      </c>
      <c r="G2165" t="str">
        <f>IF(VLOOKUP($B2165,'Working final'!$A$4:$BU$2260,71,0)&gt;=30%,"Y","N")</f>
        <v>Y</v>
      </c>
      <c r="H2165" t="str">
        <f>IF(OR(VLOOKUP($B2165,'Working final'!$A$4:$BU$2260,72,0)&gt;=75%,VLOOKUP($B2165,'Working final'!$A$4:$BU$2260,73,0)&gt;=75%),"Y","N")</f>
        <v>Y</v>
      </c>
      <c r="I2165" s="4" t="str">
        <f t="shared" si="33"/>
        <v>Accept</v>
      </c>
      <c r="J2165" s="1">
        <f>VLOOKUP($B2165,'Working final'!$A$4:$BU$2260,50,0)</f>
        <v>45016</v>
      </c>
    </row>
    <row r="2166" spans="1:10" hidden="1" x14ac:dyDescent="0.25">
      <c r="A2166">
        <v>2164</v>
      </c>
      <c r="B2166" t="s">
        <v>4678</v>
      </c>
      <c r="C2166" t="str">
        <f>IF(VLOOKUP($B2166,'Working final'!$A$4:$BU$2260,50,0)&gt;=DATE(2022,3,31),"Y","N")</f>
        <v>N</v>
      </c>
      <c r="D2166" t="str">
        <f>IF(VLOOKUP($B2166,'Working final'!$A$4:$BU$2260,51,0)&gt;=1,"Y","N")</f>
        <v>N</v>
      </c>
      <c r="E2166" t="str">
        <f>IF(VLOOKUP($B2166,'Working final'!$A$4:$BU$2260,51,0)&lt;200,"Y","N")</f>
        <v>Y</v>
      </c>
      <c r="F2166" t="str">
        <f>IF(VLOOKUP($B2166,'Working final'!$A$4:$BU$2260,70,0)&gt;=75%,"Y","N")</f>
        <v>N</v>
      </c>
      <c r="G2166" t="str">
        <f>IF(VLOOKUP($B2166,'Working final'!$A$4:$BU$2260,71,0)&gt;=30%,"Y","N")</f>
        <v>N</v>
      </c>
      <c r="H2166" t="str">
        <f>IF(OR(VLOOKUP($B2166,'Working final'!$A$4:$BU$2260,72,0)&gt;=75%,VLOOKUP($B2166,'Working final'!$A$4:$BU$2260,73,0)&gt;=75%),"Y","N")</f>
        <v>N</v>
      </c>
      <c r="I2166" s="4" t="str">
        <f t="shared" si="33"/>
        <v>Reject</v>
      </c>
      <c r="J2166" s="1">
        <f>VLOOKUP($B2166,'Working final'!$A$4:$BU$2260,50,0)</f>
        <v>0</v>
      </c>
    </row>
    <row r="2167" spans="1:10" hidden="1" x14ac:dyDescent="0.25">
      <c r="A2167">
        <v>2165</v>
      </c>
      <c r="B2167" t="s">
        <v>4681</v>
      </c>
      <c r="C2167" t="str">
        <f>IF(VLOOKUP($B2167,'Working final'!$A$4:$BU$2260,50,0)&gt;=DATE(2022,3,31),"Y","N")</f>
        <v>Y</v>
      </c>
      <c r="D2167" t="str">
        <f>IF(VLOOKUP($B2167,'Working final'!$A$4:$BU$2260,51,0)&gt;=1,"Y","N")</f>
        <v>Y</v>
      </c>
      <c r="E2167" t="str">
        <f>IF(VLOOKUP($B2167,'Working final'!$A$4:$BU$2260,51,0)&lt;200,"Y","N")</f>
        <v>Y</v>
      </c>
      <c r="F2167" t="str">
        <f>IF(VLOOKUP($B2167,'Working final'!$A$4:$BU$2260,70,0)&gt;=75%,"Y","N")</f>
        <v>Y</v>
      </c>
      <c r="G2167" t="str">
        <f>IF(VLOOKUP($B2167,'Working final'!$A$4:$BU$2260,71,0)&gt;=30%,"Y","N")</f>
        <v>Y</v>
      </c>
      <c r="H2167" t="str">
        <f>IF(OR(VLOOKUP($B2167,'Working final'!$A$4:$BU$2260,72,0)&gt;=75%,VLOOKUP($B2167,'Working final'!$A$4:$BU$2260,73,0)&gt;=75%),"Y","N")</f>
        <v>N</v>
      </c>
      <c r="I2167" s="4" t="str">
        <f t="shared" si="33"/>
        <v>Reject</v>
      </c>
      <c r="J2167" s="1">
        <f>VLOOKUP($B2167,'Working final'!$A$4:$BU$2260,50,0)</f>
        <v>45016</v>
      </c>
    </row>
    <row r="2168" spans="1:10" x14ac:dyDescent="0.25">
      <c r="A2168">
        <v>2166</v>
      </c>
      <c r="B2168" t="s">
        <v>4684</v>
      </c>
      <c r="C2168" t="str">
        <f>IF(VLOOKUP($B2168,'Working final'!$A$4:$BU$2260,50,0)&gt;=DATE(2022,3,31),"Y","N")</f>
        <v>Y</v>
      </c>
      <c r="D2168" t="str">
        <f>IF(VLOOKUP($B2168,'Working final'!$A$4:$BU$2260,51,0)&gt;=1,"Y","N")</f>
        <v>Y</v>
      </c>
      <c r="E2168" t="str">
        <f>IF(VLOOKUP($B2168,'Working final'!$A$4:$BU$2260,51,0)&lt;200,"Y","N")</f>
        <v>Y</v>
      </c>
      <c r="F2168" t="str">
        <f>IF(VLOOKUP($B2168,'Working final'!$A$4:$BU$2260,70,0)&gt;=75%,"Y","N")</f>
        <v>Y</v>
      </c>
      <c r="G2168" t="str">
        <f>IF(VLOOKUP($B2168,'Working final'!$A$4:$BU$2260,71,0)&gt;=30%,"Y","N")</f>
        <v>Y</v>
      </c>
      <c r="H2168" t="str">
        <f>IF(OR(VLOOKUP($B2168,'Working final'!$A$4:$BU$2260,72,0)&gt;=75%,VLOOKUP($B2168,'Working final'!$A$4:$BU$2260,73,0)&gt;=75%),"Y","N")</f>
        <v>Y</v>
      </c>
      <c r="I2168" s="4" t="str">
        <f t="shared" si="33"/>
        <v>Accept</v>
      </c>
      <c r="J2168" s="1">
        <f>VLOOKUP($B2168,'Working final'!$A$4:$BU$2260,50,0)</f>
        <v>45016</v>
      </c>
    </row>
    <row r="2169" spans="1:10" hidden="1" x14ac:dyDescent="0.25">
      <c r="A2169">
        <v>2167</v>
      </c>
      <c r="B2169" t="s">
        <v>4686</v>
      </c>
      <c r="C2169" t="str">
        <f>IF(VLOOKUP($B2169,'Working final'!$A$4:$BU$2260,50,0)&gt;=DATE(2022,3,31),"Y","N")</f>
        <v>Y</v>
      </c>
      <c r="D2169" t="str">
        <f>IF(VLOOKUP($B2169,'Working final'!$A$4:$BU$2260,51,0)&gt;=1,"Y","N")</f>
        <v>Y</v>
      </c>
      <c r="E2169" t="str">
        <f>IF(VLOOKUP($B2169,'Working final'!$A$4:$BU$2260,51,0)&lt;200,"Y","N")</f>
        <v>N</v>
      </c>
      <c r="F2169" t="str">
        <f>IF(VLOOKUP($B2169,'Working final'!$A$4:$BU$2260,70,0)&gt;=75%,"Y","N")</f>
        <v>Y</v>
      </c>
      <c r="G2169" t="str">
        <f>IF(VLOOKUP($B2169,'Working final'!$A$4:$BU$2260,71,0)&gt;=30%,"Y","N")</f>
        <v>Y</v>
      </c>
      <c r="H2169" t="str">
        <f>IF(OR(VLOOKUP($B2169,'Working final'!$A$4:$BU$2260,72,0)&gt;=75%,VLOOKUP($B2169,'Working final'!$A$4:$BU$2260,73,0)&gt;=75%),"Y","N")</f>
        <v>N</v>
      </c>
      <c r="I2169" s="4" t="str">
        <f t="shared" si="33"/>
        <v>Reject</v>
      </c>
      <c r="J2169" s="1">
        <f>VLOOKUP($B2169,'Working final'!$A$4:$BU$2260,50,0)</f>
        <v>45016</v>
      </c>
    </row>
    <row r="2170" spans="1:10" x14ac:dyDescent="0.25">
      <c r="A2170">
        <v>2168</v>
      </c>
      <c r="B2170" t="s">
        <v>4688</v>
      </c>
      <c r="C2170" t="str">
        <f>IF(VLOOKUP($B2170,'Working final'!$A$4:$BU$2260,50,0)&gt;=DATE(2022,3,31),"Y","N")</f>
        <v>Y</v>
      </c>
      <c r="D2170" t="str">
        <f>IF(VLOOKUP($B2170,'Working final'!$A$4:$BU$2260,51,0)&gt;=1,"Y","N")</f>
        <v>Y</v>
      </c>
      <c r="E2170" t="str">
        <f>IF(VLOOKUP($B2170,'Working final'!$A$4:$BU$2260,51,0)&lt;200,"Y","N")</f>
        <v>Y</v>
      </c>
      <c r="F2170" t="str">
        <f>IF(VLOOKUP($B2170,'Working final'!$A$4:$BU$2260,70,0)&gt;=75%,"Y","N")</f>
        <v>Y</v>
      </c>
      <c r="G2170" t="str">
        <f>IF(VLOOKUP($B2170,'Working final'!$A$4:$BU$2260,71,0)&gt;=30%,"Y","N")</f>
        <v>Y</v>
      </c>
      <c r="H2170" t="str">
        <f>IF(OR(VLOOKUP($B2170,'Working final'!$A$4:$BU$2260,72,0)&gt;=75%,VLOOKUP($B2170,'Working final'!$A$4:$BU$2260,73,0)&gt;=75%),"Y","N")</f>
        <v>Y</v>
      </c>
      <c r="I2170" s="4" t="str">
        <f t="shared" si="33"/>
        <v>Accept</v>
      </c>
      <c r="J2170" s="1">
        <f>VLOOKUP($B2170,'Working final'!$A$4:$BU$2260,50,0)</f>
        <v>45016</v>
      </c>
    </row>
    <row r="2171" spans="1:10" hidden="1" x14ac:dyDescent="0.25">
      <c r="A2171">
        <v>2169</v>
      </c>
      <c r="B2171" t="s">
        <v>4689</v>
      </c>
      <c r="C2171" t="str">
        <f>IF(VLOOKUP($B2171,'Working final'!$A$4:$BU$2260,50,0)&gt;=DATE(2022,3,31),"Y","N")</f>
        <v>Y</v>
      </c>
      <c r="D2171" t="str">
        <f>IF(VLOOKUP($B2171,'Working final'!$A$4:$BU$2260,51,0)&gt;=1,"Y","N")</f>
        <v>Y</v>
      </c>
      <c r="E2171" t="str">
        <f>IF(VLOOKUP($B2171,'Working final'!$A$4:$BU$2260,51,0)&lt;200,"Y","N")</f>
        <v>Y</v>
      </c>
      <c r="F2171" t="str">
        <f>IF(VLOOKUP($B2171,'Working final'!$A$4:$BU$2260,70,0)&gt;=75%,"Y","N")</f>
        <v>Y</v>
      </c>
      <c r="G2171" t="str">
        <f>IF(VLOOKUP($B2171,'Working final'!$A$4:$BU$2260,71,0)&gt;=30%,"Y","N")</f>
        <v>N</v>
      </c>
      <c r="H2171" t="str">
        <f>IF(OR(VLOOKUP($B2171,'Working final'!$A$4:$BU$2260,72,0)&gt;=75%,VLOOKUP($B2171,'Working final'!$A$4:$BU$2260,73,0)&gt;=75%),"Y","N")</f>
        <v>N</v>
      </c>
      <c r="I2171" s="4" t="str">
        <f t="shared" si="33"/>
        <v>Reject</v>
      </c>
      <c r="J2171" s="1">
        <f>VLOOKUP($B2171,'Working final'!$A$4:$BU$2260,50,0)</f>
        <v>45016</v>
      </c>
    </row>
    <row r="2172" spans="1:10" hidden="1" x14ac:dyDescent="0.25">
      <c r="A2172">
        <v>2170</v>
      </c>
      <c r="B2172" t="s">
        <v>4690</v>
      </c>
      <c r="C2172" t="str">
        <f>IF(VLOOKUP($B2172,'Working final'!$A$4:$BU$2260,50,0)&gt;=DATE(2022,3,31),"Y","N")</f>
        <v>Y</v>
      </c>
      <c r="D2172" t="str">
        <f>IF(VLOOKUP($B2172,'Working final'!$A$4:$BU$2260,51,0)&gt;=1,"Y","N")</f>
        <v>Y</v>
      </c>
      <c r="E2172" t="str">
        <f>IF(VLOOKUP($B2172,'Working final'!$A$4:$BU$2260,51,0)&lt;200,"Y","N")</f>
        <v>N</v>
      </c>
      <c r="F2172" t="str">
        <f>IF(VLOOKUP($B2172,'Working final'!$A$4:$BU$2260,70,0)&gt;=75%,"Y","N")</f>
        <v>Y</v>
      </c>
      <c r="G2172" t="str">
        <f>IF(VLOOKUP($B2172,'Working final'!$A$4:$BU$2260,71,0)&gt;=30%,"Y","N")</f>
        <v>Y</v>
      </c>
      <c r="H2172" t="str">
        <f>IF(OR(VLOOKUP($B2172,'Working final'!$A$4:$BU$2260,72,0)&gt;=75%,VLOOKUP($B2172,'Working final'!$A$4:$BU$2260,73,0)&gt;=75%),"Y","N")</f>
        <v>Y</v>
      </c>
      <c r="I2172" s="4" t="str">
        <f t="shared" si="33"/>
        <v>Reject</v>
      </c>
      <c r="J2172" s="1">
        <f>VLOOKUP($B2172,'Working final'!$A$4:$BU$2260,50,0)</f>
        <v>45016</v>
      </c>
    </row>
    <row r="2173" spans="1:10" x14ac:dyDescent="0.25">
      <c r="A2173">
        <v>2171</v>
      </c>
      <c r="B2173" t="s">
        <v>4691</v>
      </c>
      <c r="C2173" t="str">
        <f>IF(VLOOKUP($B2173,'Working final'!$A$4:$BU$2260,50,0)&gt;=DATE(2022,3,31),"Y","N")</f>
        <v>Y</v>
      </c>
      <c r="D2173" t="str">
        <f>IF(VLOOKUP($B2173,'Working final'!$A$4:$BU$2260,51,0)&gt;=1,"Y","N")</f>
        <v>Y</v>
      </c>
      <c r="E2173" t="str">
        <f>IF(VLOOKUP($B2173,'Working final'!$A$4:$BU$2260,51,0)&lt;200,"Y","N")</f>
        <v>Y</v>
      </c>
      <c r="F2173" t="str">
        <f>IF(VLOOKUP($B2173,'Working final'!$A$4:$BU$2260,70,0)&gt;=75%,"Y","N")</f>
        <v>Y</v>
      </c>
      <c r="G2173" t="str">
        <f>IF(VLOOKUP($B2173,'Working final'!$A$4:$BU$2260,71,0)&gt;=30%,"Y","N")</f>
        <v>Y</v>
      </c>
      <c r="H2173" t="str">
        <f>IF(OR(VLOOKUP($B2173,'Working final'!$A$4:$BU$2260,72,0)&gt;=75%,VLOOKUP($B2173,'Working final'!$A$4:$BU$2260,73,0)&gt;=75%),"Y","N")</f>
        <v>Y</v>
      </c>
      <c r="I2173" s="4" t="str">
        <f t="shared" si="33"/>
        <v>Accept</v>
      </c>
      <c r="J2173" s="1">
        <f>VLOOKUP($B2173,'Working final'!$A$4:$BU$2260,50,0)</f>
        <v>45016</v>
      </c>
    </row>
    <row r="2174" spans="1:10" hidden="1" x14ac:dyDescent="0.25">
      <c r="A2174">
        <v>2172</v>
      </c>
      <c r="B2174" t="s">
        <v>4693</v>
      </c>
      <c r="C2174" t="str">
        <f>IF(VLOOKUP($B2174,'Working final'!$A$4:$BU$2260,50,0)&gt;=DATE(2022,3,31),"Y","N")</f>
        <v>Y</v>
      </c>
      <c r="D2174" t="str">
        <f>IF(VLOOKUP($B2174,'Working final'!$A$4:$BU$2260,51,0)&gt;=1,"Y","N")</f>
        <v>Y</v>
      </c>
      <c r="E2174" t="str">
        <f>IF(VLOOKUP($B2174,'Working final'!$A$4:$BU$2260,51,0)&lt;200,"Y","N")</f>
        <v>N</v>
      </c>
      <c r="F2174" t="str">
        <f>IF(VLOOKUP($B2174,'Working final'!$A$4:$BU$2260,70,0)&gt;=75%,"Y","N")</f>
        <v>Y</v>
      </c>
      <c r="G2174" t="str">
        <f>IF(VLOOKUP($B2174,'Working final'!$A$4:$BU$2260,71,0)&gt;=30%,"Y","N")</f>
        <v>Y</v>
      </c>
      <c r="H2174" t="str">
        <f>IF(OR(VLOOKUP($B2174,'Working final'!$A$4:$BU$2260,72,0)&gt;=75%,VLOOKUP($B2174,'Working final'!$A$4:$BU$2260,73,0)&gt;=75%),"Y","N")</f>
        <v>Y</v>
      </c>
      <c r="I2174" s="4" t="str">
        <f t="shared" si="33"/>
        <v>Reject</v>
      </c>
      <c r="J2174" s="1">
        <f>VLOOKUP($B2174,'Working final'!$A$4:$BU$2260,50,0)</f>
        <v>45016</v>
      </c>
    </row>
    <row r="2175" spans="1:10" x14ac:dyDescent="0.25">
      <c r="A2175">
        <v>2173</v>
      </c>
      <c r="B2175" t="s">
        <v>4703</v>
      </c>
      <c r="C2175" t="str">
        <f>IF(VLOOKUP($B2175,'Working final'!$A$4:$BU$2260,50,0)&gt;=DATE(2022,3,31),"Y","N")</f>
        <v>Y</v>
      </c>
      <c r="D2175" t="str">
        <f>IF(VLOOKUP($B2175,'Working final'!$A$4:$BU$2260,51,0)&gt;=1,"Y","N")</f>
        <v>Y</v>
      </c>
      <c r="E2175" t="str">
        <f>IF(VLOOKUP($B2175,'Working final'!$A$4:$BU$2260,51,0)&lt;200,"Y","N")</f>
        <v>Y</v>
      </c>
      <c r="F2175" t="str">
        <f>IF(VLOOKUP($B2175,'Working final'!$A$4:$BU$2260,70,0)&gt;=75%,"Y","N")</f>
        <v>Y</v>
      </c>
      <c r="G2175" t="str">
        <f>IF(VLOOKUP($B2175,'Working final'!$A$4:$BU$2260,71,0)&gt;=30%,"Y","N")</f>
        <v>Y</v>
      </c>
      <c r="H2175" t="str">
        <f>IF(OR(VLOOKUP($B2175,'Working final'!$A$4:$BU$2260,72,0)&gt;=75%,VLOOKUP($B2175,'Working final'!$A$4:$BU$2260,73,0)&gt;=75%),"Y","N")</f>
        <v>Y</v>
      </c>
      <c r="I2175" s="4" t="str">
        <f t="shared" si="33"/>
        <v>Accept</v>
      </c>
      <c r="J2175" s="1">
        <f>VLOOKUP($B2175,'Working final'!$A$4:$BU$2260,50,0)</f>
        <v>45016</v>
      </c>
    </row>
    <row r="2176" spans="1:10" hidden="1" x14ac:dyDescent="0.25">
      <c r="A2176">
        <v>2174</v>
      </c>
      <c r="B2176" t="s">
        <v>4704</v>
      </c>
      <c r="C2176" t="str">
        <f>IF(VLOOKUP($B2176,'Working final'!$A$4:$BU$2260,50,0)&gt;=DATE(2022,3,31),"Y","N")</f>
        <v>Y</v>
      </c>
      <c r="D2176" t="str">
        <f>IF(VLOOKUP($B2176,'Working final'!$A$4:$BU$2260,51,0)&gt;=1,"Y","N")</f>
        <v>N</v>
      </c>
      <c r="E2176" t="str">
        <f>IF(VLOOKUP($B2176,'Working final'!$A$4:$BU$2260,51,0)&lt;200,"Y","N")</f>
        <v>Y</v>
      </c>
      <c r="F2176" t="str">
        <f>IF(VLOOKUP($B2176,'Working final'!$A$4:$BU$2260,70,0)&gt;=75%,"Y","N")</f>
        <v>N</v>
      </c>
      <c r="G2176" t="str">
        <f>IF(VLOOKUP($B2176,'Working final'!$A$4:$BU$2260,71,0)&gt;=30%,"Y","N")</f>
        <v>N</v>
      </c>
      <c r="H2176" t="str">
        <f>IF(OR(VLOOKUP($B2176,'Working final'!$A$4:$BU$2260,72,0)&gt;=75%,VLOOKUP($B2176,'Working final'!$A$4:$BU$2260,73,0)&gt;=75%),"Y","N")</f>
        <v>N</v>
      </c>
      <c r="I2176" s="4" t="str">
        <f t="shared" si="33"/>
        <v>Reject</v>
      </c>
      <c r="J2176" s="1">
        <f>VLOOKUP($B2176,'Working final'!$A$4:$BU$2260,50,0)</f>
        <v>44651</v>
      </c>
    </row>
    <row r="2177" spans="1:10" hidden="1" x14ac:dyDescent="0.25">
      <c r="A2177">
        <v>2175</v>
      </c>
      <c r="B2177" t="s">
        <v>4710</v>
      </c>
      <c r="C2177" t="str">
        <f>IF(VLOOKUP($B2177,'Working final'!$A$4:$BU$2260,50,0)&gt;=DATE(2022,3,31),"Y","N")</f>
        <v>Y</v>
      </c>
      <c r="D2177" t="str">
        <f>IF(VLOOKUP($B2177,'Working final'!$A$4:$BU$2260,51,0)&gt;=1,"Y","N")</f>
        <v>Y</v>
      </c>
      <c r="E2177" t="str">
        <f>IF(VLOOKUP($B2177,'Working final'!$A$4:$BU$2260,51,0)&lt;200,"Y","N")</f>
        <v>N</v>
      </c>
      <c r="F2177" t="str">
        <f>IF(VLOOKUP($B2177,'Working final'!$A$4:$BU$2260,70,0)&gt;=75%,"Y","N")</f>
        <v>Y</v>
      </c>
      <c r="G2177" t="str">
        <f>IF(VLOOKUP($B2177,'Working final'!$A$4:$BU$2260,71,0)&gt;=30%,"Y","N")</f>
        <v>N</v>
      </c>
      <c r="H2177" t="str">
        <f>IF(OR(VLOOKUP($B2177,'Working final'!$A$4:$BU$2260,72,0)&gt;=75%,VLOOKUP($B2177,'Working final'!$A$4:$BU$2260,73,0)&gt;=75%),"Y","N")</f>
        <v>N</v>
      </c>
      <c r="I2177" s="4" t="str">
        <f t="shared" si="33"/>
        <v>Reject</v>
      </c>
      <c r="J2177" s="1">
        <f>VLOOKUP($B2177,'Working final'!$A$4:$BU$2260,50,0)</f>
        <v>45016</v>
      </c>
    </row>
    <row r="2178" spans="1:10" hidden="1" x14ac:dyDescent="0.25">
      <c r="A2178">
        <v>2176</v>
      </c>
      <c r="B2178" t="s">
        <v>4711</v>
      </c>
      <c r="C2178" t="str">
        <f>IF(VLOOKUP($B2178,'Working final'!$A$4:$BU$2260,50,0)&gt;=DATE(2022,3,31),"Y","N")</f>
        <v>Y</v>
      </c>
      <c r="D2178" t="str">
        <f>IF(VLOOKUP($B2178,'Working final'!$A$4:$BU$2260,51,0)&gt;=1,"Y","N")</f>
        <v>Y</v>
      </c>
      <c r="E2178" t="str">
        <f>IF(VLOOKUP($B2178,'Working final'!$A$4:$BU$2260,51,0)&lt;200,"Y","N")</f>
        <v>Y</v>
      </c>
      <c r="F2178" t="str">
        <f>IF(VLOOKUP($B2178,'Working final'!$A$4:$BU$2260,70,0)&gt;=75%,"Y","N")</f>
        <v>Y</v>
      </c>
      <c r="G2178" t="str">
        <f>IF(VLOOKUP($B2178,'Working final'!$A$4:$BU$2260,71,0)&gt;=30%,"Y","N")</f>
        <v>Y</v>
      </c>
      <c r="H2178" t="str">
        <f>IF(OR(VLOOKUP($B2178,'Working final'!$A$4:$BU$2260,72,0)&gt;=75%,VLOOKUP($B2178,'Working final'!$A$4:$BU$2260,73,0)&gt;=75%),"Y","N")</f>
        <v>N</v>
      </c>
      <c r="I2178" s="4" t="str">
        <f t="shared" si="33"/>
        <v>Reject</v>
      </c>
      <c r="J2178" s="1">
        <f>VLOOKUP($B2178,'Working final'!$A$4:$BU$2260,50,0)</f>
        <v>45016</v>
      </c>
    </row>
    <row r="2179" spans="1:10" hidden="1" x14ac:dyDescent="0.25">
      <c r="A2179">
        <v>2177</v>
      </c>
      <c r="B2179" t="s">
        <v>4712</v>
      </c>
      <c r="C2179" t="str">
        <f>IF(VLOOKUP($B2179,'Working final'!$A$4:$BU$2260,50,0)&gt;=DATE(2022,3,31),"Y","N")</f>
        <v>Y</v>
      </c>
      <c r="D2179" t="str">
        <f>IF(VLOOKUP($B2179,'Working final'!$A$4:$BU$2260,51,0)&gt;=1,"Y","N")</f>
        <v>Y</v>
      </c>
      <c r="E2179" t="str">
        <f>IF(VLOOKUP($B2179,'Working final'!$A$4:$BU$2260,51,0)&lt;200,"Y","N")</f>
        <v>Y</v>
      </c>
      <c r="F2179" t="str">
        <f>IF(VLOOKUP($B2179,'Working final'!$A$4:$BU$2260,70,0)&gt;=75%,"Y","N")</f>
        <v>Y</v>
      </c>
      <c r="G2179" t="str">
        <f>IF(VLOOKUP($B2179,'Working final'!$A$4:$BU$2260,71,0)&gt;=30%,"Y","N")</f>
        <v>Y</v>
      </c>
      <c r="H2179" t="str">
        <f>IF(OR(VLOOKUP($B2179,'Working final'!$A$4:$BU$2260,72,0)&gt;=75%,VLOOKUP($B2179,'Working final'!$A$4:$BU$2260,73,0)&gt;=75%),"Y","N")</f>
        <v>N</v>
      </c>
      <c r="I2179" s="4" t="str">
        <f t="shared" si="33"/>
        <v>Reject</v>
      </c>
      <c r="J2179" s="1">
        <f>VLOOKUP($B2179,'Working final'!$A$4:$BU$2260,50,0)</f>
        <v>45016</v>
      </c>
    </row>
    <row r="2180" spans="1:10" hidden="1" x14ac:dyDescent="0.25">
      <c r="A2180">
        <v>2178</v>
      </c>
      <c r="B2180" t="s">
        <v>4714</v>
      </c>
      <c r="C2180" t="str">
        <f>IF(VLOOKUP($B2180,'Working final'!$A$4:$BU$2260,50,0)&gt;=DATE(2022,3,31),"Y","N")</f>
        <v>Y</v>
      </c>
      <c r="D2180" t="str">
        <f>IF(VLOOKUP($B2180,'Working final'!$A$4:$BU$2260,51,0)&gt;=1,"Y","N")</f>
        <v>Y</v>
      </c>
      <c r="E2180" t="str">
        <f>IF(VLOOKUP($B2180,'Working final'!$A$4:$BU$2260,51,0)&lt;200,"Y","N")</f>
        <v>N</v>
      </c>
      <c r="F2180" t="str">
        <f>IF(VLOOKUP($B2180,'Working final'!$A$4:$BU$2260,70,0)&gt;=75%,"Y","N")</f>
        <v>Y</v>
      </c>
      <c r="G2180" t="str">
        <f>IF(VLOOKUP($B2180,'Working final'!$A$4:$BU$2260,71,0)&gt;=30%,"Y","N")</f>
        <v>Y</v>
      </c>
      <c r="H2180" t="str">
        <f>IF(OR(VLOOKUP($B2180,'Working final'!$A$4:$BU$2260,72,0)&gt;=75%,VLOOKUP($B2180,'Working final'!$A$4:$BU$2260,73,0)&gt;=75%),"Y","N")</f>
        <v>Y</v>
      </c>
      <c r="I2180" s="4" t="str">
        <f t="shared" ref="I2180:I2243" si="34">IF(AND(C2180="Y",D2180="Y",E2180="Y",F2180="Y",G2180="Y",H2180="Y"),"Accept","Reject")</f>
        <v>Reject</v>
      </c>
      <c r="J2180" s="1">
        <f>VLOOKUP($B2180,'Working final'!$A$4:$BU$2260,50,0)</f>
        <v>45016</v>
      </c>
    </row>
    <row r="2181" spans="1:10" hidden="1" x14ac:dyDescent="0.25">
      <c r="A2181">
        <v>2179</v>
      </c>
      <c r="B2181" t="s">
        <v>4715</v>
      </c>
      <c r="C2181" t="str">
        <f>IF(VLOOKUP($B2181,'Working final'!$A$4:$BU$2260,50,0)&gt;=DATE(2022,3,31),"Y","N")</f>
        <v>Y</v>
      </c>
      <c r="D2181" t="str">
        <f>IF(VLOOKUP($B2181,'Working final'!$A$4:$BU$2260,51,0)&gt;=1,"Y","N")</f>
        <v>Y</v>
      </c>
      <c r="E2181" t="str">
        <f>IF(VLOOKUP($B2181,'Working final'!$A$4:$BU$2260,51,0)&lt;200,"Y","N")</f>
        <v>N</v>
      </c>
      <c r="F2181" t="str">
        <f>IF(VLOOKUP($B2181,'Working final'!$A$4:$BU$2260,70,0)&gt;=75%,"Y","N")</f>
        <v>Y</v>
      </c>
      <c r="G2181" t="str">
        <f>IF(VLOOKUP($B2181,'Working final'!$A$4:$BU$2260,71,0)&gt;=30%,"Y","N")</f>
        <v>Y</v>
      </c>
      <c r="H2181" t="str">
        <f>IF(OR(VLOOKUP($B2181,'Working final'!$A$4:$BU$2260,72,0)&gt;=75%,VLOOKUP($B2181,'Working final'!$A$4:$BU$2260,73,0)&gt;=75%),"Y","N")</f>
        <v>N</v>
      </c>
      <c r="I2181" s="4" t="str">
        <f t="shared" si="34"/>
        <v>Reject</v>
      </c>
      <c r="J2181" s="1">
        <f>VLOOKUP($B2181,'Working final'!$A$4:$BU$2260,50,0)</f>
        <v>45016</v>
      </c>
    </row>
    <row r="2182" spans="1:10" hidden="1" x14ac:dyDescent="0.25">
      <c r="A2182">
        <v>2180</v>
      </c>
      <c r="B2182" t="s">
        <v>4716</v>
      </c>
      <c r="C2182" t="str">
        <f>IF(VLOOKUP($B2182,'Working final'!$A$4:$BU$2260,50,0)&gt;=DATE(2022,3,31),"Y","N")</f>
        <v>N</v>
      </c>
      <c r="D2182" t="str">
        <f>IF(VLOOKUP($B2182,'Working final'!$A$4:$BU$2260,51,0)&gt;=1,"Y","N")</f>
        <v>N</v>
      </c>
      <c r="E2182" t="str">
        <f>IF(VLOOKUP($B2182,'Working final'!$A$4:$BU$2260,51,0)&lt;200,"Y","N")</f>
        <v>Y</v>
      </c>
      <c r="F2182" t="str">
        <f>IF(VLOOKUP($B2182,'Working final'!$A$4:$BU$2260,70,0)&gt;=75%,"Y","N")</f>
        <v>N</v>
      </c>
      <c r="G2182" t="str">
        <f>IF(VLOOKUP($B2182,'Working final'!$A$4:$BU$2260,71,0)&gt;=30%,"Y","N")</f>
        <v>N</v>
      </c>
      <c r="H2182" t="str">
        <f>IF(OR(VLOOKUP($B2182,'Working final'!$A$4:$BU$2260,72,0)&gt;=75%,VLOOKUP($B2182,'Working final'!$A$4:$BU$2260,73,0)&gt;=75%),"Y","N")</f>
        <v>N</v>
      </c>
      <c r="I2182" s="4" t="str">
        <f t="shared" si="34"/>
        <v>Reject</v>
      </c>
      <c r="J2182" s="1">
        <f>VLOOKUP($B2182,'Working final'!$A$4:$BU$2260,50,0)</f>
        <v>0</v>
      </c>
    </row>
    <row r="2183" spans="1:10" hidden="1" x14ac:dyDescent="0.25">
      <c r="A2183">
        <v>2181</v>
      </c>
      <c r="B2183" t="s">
        <v>4717</v>
      </c>
      <c r="C2183" t="str">
        <f>IF(VLOOKUP($B2183,'Working final'!$A$4:$BU$2260,50,0)&gt;=DATE(2022,3,31),"Y","N")</f>
        <v>Y</v>
      </c>
      <c r="D2183" t="str">
        <f>IF(VLOOKUP($B2183,'Working final'!$A$4:$BU$2260,51,0)&gt;=1,"Y","N")</f>
        <v>Y</v>
      </c>
      <c r="E2183" t="str">
        <f>IF(VLOOKUP($B2183,'Working final'!$A$4:$BU$2260,51,0)&lt;200,"Y","N")</f>
        <v>N</v>
      </c>
      <c r="F2183" t="str">
        <f>IF(VLOOKUP($B2183,'Working final'!$A$4:$BU$2260,70,0)&gt;=75%,"Y","N")</f>
        <v>Y</v>
      </c>
      <c r="G2183" t="str">
        <f>IF(VLOOKUP($B2183,'Working final'!$A$4:$BU$2260,71,0)&gt;=30%,"Y","N")</f>
        <v>Y</v>
      </c>
      <c r="H2183" t="str">
        <f>IF(OR(VLOOKUP($B2183,'Working final'!$A$4:$BU$2260,72,0)&gt;=75%,VLOOKUP($B2183,'Working final'!$A$4:$BU$2260,73,0)&gt;=75%),"Y","N")</f>
        <v>Y</v>
      </c>
      <c r="I2183" s="4" t="str">
        <f t="shared" si="34"/>
        <v>Reject</v>
      </c>
      <c r="J2183" s="1">
        <f>VLOOKUP($B2183,'Working final'!$A$4:$BU$2260,50,0)</f>
        <v>45016</v>
      </c>
    </row>
    <row r="2184" spans="1:10" hidden="1" x14ac:dyDescent="0.25">
      <c r="A2184">
        <v>2182</v>
      </c>
      <c r="B2184" t="s">
        <v>4722</v>
      </c>
      <c r="C2184" t="str">
        <f>IF(VLOOKUP($B2184,'Working final'!$A$4:$BU$2260,50,0)&gt;=DATE(2022,3,31),"Y","N")</f>
        <v>N</v>
      </c>
      <c r="D2184" t="str">
        <f>IF(VLOOKUP($B2184,'Working final'!$A$4:$BU$2260,51,0)&gt;=1,"Y","N")</f>
        <v>N</v>
      </c>
      <c r="E2184" t="str">
        <f>IF(VLOOKUP($B2184,'Working final'!$A$4:$BU$2260,51,0)&lt;200,"Y","N")</f>
        <v>Y</v>
      </c>
      <c r="F2184" t="str">
        <f>IF(VLOOKUP($B2184,'Working final'!$A$4:$BU$2260,70,0)&gt;=75%,"Y","N")</f>
        <v>N</v>
      </c>
      <c r="G2184" t="str">
        <f>IF(VLOOKUP($B2184,'Working final'!$A$4:$BU$2260,71,0)&gt;=30%,"Y","N")</f>
        <v>N</v>
      </c>
      <c r="H2184" t="str">
        <f>IF(OR(VLOOKUP($B2184,'Working final'!$A$4:$BU$2260,72,0)&gt;=75%,VLOOKUP($B2184,'Working final'!$A$4:$BU$2260,73,0)&gt;=75%),"Y","N")</f>
        <v>N</v>
      </c>
      <c r="I2184" s="4" t="str">
        <f t="shared" si="34"/>
        <v>Reject</v>
      </c>
      <c r="J2184" s="1">
        <f>VLOOKUP($B2184,'Working final'!$A$4:$BU$2260,50,0)</f>
        <v>0</v>
      </c>
    </row>
    <row r="2185" spans="1:10" x14ac:dyDescent="0.25">
      <c r="A2185">
        <v>2183</v>
      </c>
      <c r="B2185" t="s">
        <v>4724</v>
      </c>
      <c r="C2185" t="str">
        <f>IF(VLOOKUP($B2185,'Working final'!$A$4:$BU$2260,50,0)&gt;=DATE(2022,3,31),"Y","N")</f>
        <v>Y</v>
      </c>
      <c r="D2185" t="str">
        <f>IF(VLOOKUP($B2185,'Working final'!$A$4:$BU$2260,51,0)&gt;=1,"Y","N")</f>
        <v>Y</v>
      </c>
      <c r="E2185" t="str">
        <f>IF(VLOOKUP($B2185,'Working final'!$A$4:$BU$2260,51,0)&lt;200,"Y","N")</f>
        <v>Y</v>
      </c>
      <c r="F2185" t="str">
        <f>IF(VLOOKUP($B2185,'Working final'!$A$4:$BU$2260,70,0)&gt;=75%,"Y","N")</f>
        <v>Y</v>
      </c>
      <c r="G2185" t="str">
        <f>IF(VLOOKUP($B2185,'Working final'!$A$4:$BU$2260,71,0)&gt;=30%,"Y","N")</f>
        <v>Y</v>
      </c>
      <c r="H2185" t="str">
        <f>IF(OR(VLOOKUP($B2185,'Working final'!$A$4:$BU$2260,72,0)&gt;=75%,VLOOKUP($B2185,'Working final'!$A$4:$BU$2260,73,0)&gt;=75%),"Y","N")</f>
        <v>Y</v>
      </c>
      <c r="I2185" s="4" t="str">
        <f t="shared" si="34"/>
        <v>Accept</v>
      </c>
      <c r="J2185" s="1">
        <f>VLOOKUP($B2185,'Working final'!$A$4:$BU$2260,50,0)</f>
        <v>45016</v>
      </c>
    </row>
    <row r="2186" spans="1:10" hidden="1" x14ac:dyDescent="0.25">
      <c r="A2186">
        <v>2184</v>
      </c>
      <c r="B2186" t="s">
        <v>4726</v>
      </c>
      <c r="C2186" t="str">
        <f>IF(VLOOKUP($B2186,'Working final'!$A$4:$BU$2260,50,0)&gt;=DATE(2022,3,31),"Y","N")</f>
        <v>N</v>
      </c>
      <c r="D2186" t="str">
        <f>IF(VLOOKUP($B2186,'Working final'!$A$4:$BU$2260,51,0)&gt;=1,"Y","N")</f>
        <v>N</v>
      </c>
      <c r="E2186" t="str">
        <f>IF(VLOOKUP($B2186,'Working final'!$A$4:$BU$2260,51,0)&lt;200,"Y","N")</f>
        <v>Y</v>
      </c>
      <c r="F2186" t="str">
        <f>IF(VLOOKUP($B2186,'Working final'!$A$4:$BU$2260,70,0)&gt;=75%,"Y","N")</f>
        <v>N</v>
      </c>
      <c r="G2186" t="str">
        <f>IF(VLOOKUP($B2186,'Working final'!$A$4:$BU$2260,71,0)&gt;=30%,"Y","N")</f>
        <v>N</v>
      </c>
      <c r="H2186" t="str">
        <f>IF(OR(VLOOKUP($B2186,'Working final'!$A$4:$BU$2260,72,0)&gt;=75%,VLOOKUP($B2186,'Working final'!$A$4:$BU$2260,73,0)&gt;=75%),"Y","N")</f>
        <v>N</v>
      </c>
      <c r="I2186" s="4" t="str">
        <f t="shared" si="34"/>
        <v>Reject</v>
      </c>
      <c r="J2186" s="1">
        <f>VLOOKUP($B2186,'Working final'!$A$4:$BU$2260,50,0)</f>
        <v>0</v>
      </c>
    </row>
    <row r="2187" spans="1:10" hidden="1" x14ac:dyDescent="0.25">
      <c r="A2187">
        <v>2185</v>
      </c>
      <c r="B2187" t="s">
        <v>4727</v>
      </c>
      <c r="C2187" t="str">
        <f>IF(VLOOKUP($B2187,'Working final'!$A$4:$BU$2260,50,0)&gt;=DATE(2022,3,31),"Y","N")</f>
        <v>Y</v>
      </c>
      <c r="D2187" t="str">
        <f>IF(VLOOKUP($B2187,'Working final'!$A$4:$BU$2260,51,0)&gt;=1,"Y","N")</f>
        <v>N</v>
      </c>
      <c r="E2187" t="str">
        <f>IF(VLOOKUP($B2187,'Working final'!$A$4:$BU$2260,51,0)&lt;200,"Y","N")</f>
        <v>Y</v>
      </c>
      <c r="F2187" t="str">
        <f>IF(VLOOKUP($B2187,'Working final'!$A$4:$BU$2260,70,0)&gt;=75%,"Y","N")</f>
        <v>N</v>
      </c>
      <c r="G2187" t="str">
        <f>IF(VLOOKUP($B2187,'Working final'!$A$4:$BU$2260,71,0)&gt;=30%,"Y","N")</f>
        <v>N</v>
      </c>
      <c r="H2187" t="str">
        <f>IF(OR(VLOOKUP($B2187,'Working final'!$A$4:$BU$2260,72,0)&gt;=75%,VLOOKUP($B2187,'Working final'!$A$4:$BU$2260,73,0)&gt;=75%),"Y","N")</f>
        <v>N</v>
      </c>
      <c r="I2187" s="4" t="str">
        <f t="shared" si="34"/>
        <v>Reject</v>
      </c>
      <c r="J2187" s="1">
        <f>VLOOKUP($B2187,'Working final'!$A$4:$BU$2260,50,0)</f>
        <v>45016</v>
      </c>
    </row>
    <row r="2188" spans="1:10" hidden="1" x14ac:dyDescent="0.25">
      <c r="A2188">
        <v>2186</v>
      </c>
      <c r="B2188" t="s">
        <v>4731</v>
      </c>
      <c r="C2188" t="str">
        <f>IF(VLOOKUP($B2188,'Working final'!$A$4:$BU$2260,50,0)&gt;=DATE(2022,3,31),"Y","N")</f>
        <v>N</v>
      </c>
      <c r="D2188" t="str">
        <f>IF(VLOOKUP($B2188,'Working final'!$A$4:$BU$2260,51,0)&gt;=1,"Y","N")</f>
        <v>N</v>
      </c>
      <c r="E2188" t="str">
        <f>IF(VLOOKUP($B2188,'Working final'!$A$4:$BU$2260,51,0)&lt;200,"Y","N")</f>
        <v>Y</v>
      </c>
      <c r="F2188" t="str">
        <f>IF(VLOOKUP($B2188,'Working final'!$A$4:$BU$2260,70,0)&gt;=75%,"Y","N")</f>
        <v>N</v>
      </c>
      <c r="G2188" t="str">
        <f>IF(VLOOKUP($B2188,'Working final'!$A$4:$BU$2260,71,0)&gt;=30%,"Y","N")</f>
        <v>N</v>
      </c>
      <c r="H2188" t="str">
        <f>IF(OR(VLOOKUP($B2188,'Working final'!$A$4:$BU$2260,72,0)&gt;=75%,VLOOKUP($B2188,'Working final'!$A$4:$BU$2260,73,0)&gt;=75%),"Y","N")</f>
        <v>N</v>
      </c>
      <c r="I2188" s="4" t="str">
        <f t="shared" si="34"/>
        <v>Reject</v>
      </c>
      <c r="J2188" s="1">
        <f>VLOOKUP($B2188,'Working final'!$A$4:$BU$2260,50,0)</f>
        <v>0</v>
      </c>
    </row>
    <row r="2189" spans="1:10" x14ac:dyDescent="0.25">
      <c r="A2189">
        <v>2187</v>
      </c>
      <c r="B2189" t="s">
        <v>4738</v>
      </c>
      <c r="C2189" t="str">
        <f>IF(VLOOKUP($B2189,'Working final'!$A$4:$BU$2260,50,0)&gt;=DATE(2022,3,31),"Y","N")</f>
        <v>Y</v>
      </c>
      <c r="D2189" t="str">
        <f>IF(VLOOKUP($B2189,'Working final'!$A$4:$BU$2260,51,0)&gt;=1,"Y","N")</f>
        <v>Y</v>
      </c>
      <c r="E2189" t="str">
        <f>IF(VLOOKUP($B2189,'Working final'!$A$4:$BU$2260,51,0)&lt;200,"Y","N")</f>
        <v>Y</v>
      </c>
      <c r="F2189" t="str">
        <f>IF(VLOOKUP($B2189,'Working final'!$A$4:$BU$2260,70,0)&gt;=75%,"Y","N")</f>
        <v>Y</v>
      </c>
      <c r="G2189" t="str">
        <f>IF(VLOOKUP($B2189,'Working final'!$A$4:$BU$2260,71,0)&gt;=30%,"Y","N")</f>
        <v>Y</v>
      </c>
      <c r="H2189" t="str">
        <f>IF(OR(VLOOKUP($B2189,'Working final'!$A$4:$BU$2260,72,0)&gt;=75%,VLOOKUP($B2189,'Working final'!$A$4:$BU$2260,73,0)&gt;=75%),"Y","N")</f>
        <v>Y</v>
      </c>
      <c r="I2189" s="4" t="str">
        <f t="shared" si="34"/>
        <v>Accept</v>
      </c>
      <c r="J2189" s="1">
        <f>VLOOKUP($B2189,'Working final'!$A$4:$BU$2260,50,0)</f>
        <v>45016</v>
      </c>
    </row>
    <row r="2190" spans="1:10" hidden="1" x14ac:dyDescent="0.25">
      <c r="A2190">
        <v>2188</v>
      </c>
      <c r="B2190" t="s">
        <v>4740</v>
      </c>
      <c r="C2190" t="str">
        <f>IF(VLOOKUP($B2190,'Working final'!$A$4:$BU$2260,50,0)&gt;=DATE(2022,3,31),"Y","N")</f>
        <v>N</v>
      </c>
      <c r="D2190" t="str">
        <f>IF(VLOOKUP($B2190,'Working final'!$A$4:$BU$2260,51,0)&gt;=1,"Y","N")</f>
        <v>N</v>
      </c>
      <c r="E2190" t="str">
        <f>IF(VLOOKUP($B2190,'Working final'!$A$4:$BU$2260,51,0)&lt;200,"Y","N")</f>
        <v>Y</v>
      </c>
      <c r="F2190" t="str">
        <f>IF(VLOOKUP($B2190,'Working final'!$A$4:$BU$2260,70,0)&gt;=75%,"Y","N")</f>
        <v>N</v>
      </c>
      <c r="G2190" t="str">
        <f>IF(VLOOKUP($B2190,'Working final'!$A$4:$BU$2260,71,0)&gt;=30%,"Y","N")</f>
        <v>N</v>
      </c>
      <c r="H2190" t="str">
        <f>IF(OR(VLOOKUP($B2190,'Working final'!$A$4:$BU$2260,72,0)&gt;=75%,VLOOKUP($B2190,'Working final'!$A$4:$BU$2260,73,0)&gt;=75%),"Y","N")</f>
        <v>N</v>
      </c>
      <c r="I2190" s="4" t="str">
        <f t="shared" si="34"/>
        <v>Reject</v>
      </c>
      <c r="J2190" s="1">
        <f>VLOOKUP($B2190,'Working final'!$A$4:$BU$2260,50,0)</f>
        <v>0</v>
      </c>
    </row>
    <row r="2191" spans="1:10" hidden="1" x14ac:dyDescent="0.25">
      <c r="A2191">
        <v>2189</v>
      </c>
      <c r="B2191" t="s">
        <v>4741</v>
      </c>
      <c r="C2191" t="str">
        <f>IF(VLOOKUP($B2191,'Working final'!$A$4:$BU$2260,50,0)&gt;=DATE(2022,3,31),"Y","N")</f>
        <v>Y</v>
      </c>
      <c r="D2191" t="str">
        <f>IF(VLOOKUP($B2191,'Working final'!$A$4:$BU$2260,51,0)&gt;=1,"Y","N")</f>
        <v>Y</v>
      </c>
      <c r="E2191" t="str">
        <f>IF(VLOOKUP($B2191,'Working final'!$A$4:$BU$2260,51,0)&lt;200,"Y","N")</f>
        <v>Y</v>
      </c>
      <c r="F2191" t="str">
        <f>IF(VLOOKUP($B2191,'Working final'!$A$4:$BU$2260,70,0)&gt;=75%,"Y","N")</f>
        <v>Y</v>
      </c>
      <c r="G2191" t="str">
        <f>IF(VLOOKUP($B2191,'Working final'!$A$4:$BU$2260,71,0)&gt;=30%,"Y","N")</f>
        <v>Y</v>
      </c>
      <c r="H2191" t="str">
        <f>IF(OR(VLOOKUP($B2191,'Working final'!$A$4:$BU$2260,72,0)&gt;=75%,VLOOKUP($B2191,'Working final'!$A$4:$BU$2260,73,0)&gt;=75%),"Y","N")</f>
        <v>N</v>
      </c>
      <c r="I2191" s="4" t="str">
        <f t="shared" si="34"/>
        <v>Reject</v>
      </c>
      <c r="J2191" s="1">
        <f>VLOOKUP($B2191,'Working final'!$A$4:$BU$2260,50,0)</f>
        <v>45016</v>
      </c>
    </row>
    <row r="2192" spans="1:10" hidden="1" x14ac:dyDescent="0.25">
      <c r="A2192">
        <v>2190</v>
      </c>
      <c r="B2192" t="s">
        <v>4743</v>
      </c>
      <c r="C2192" t="str">
        <f>IF(VLOOKUP($B2192,'Working final'!$A$4:$BU$2260,50,0)&gt;=DATE(2022,3,31),"Y","N")</f>
        <v>Y</v>
      </c>
      <c r="D2192" t="str">
        <f>IF(VLOOKUP($B2192,'Working final'!$A$4:$BU$2260,51,0)&gt;=1,"Y","N")</f>
        <v>Y</v>
      </c>
      <c r="E2192" t="str">
        <f>IF(VLOOKUP($B2192,'Working final'!$A$4:$BU$2260,51,0)&lt;200,"Y","N")</f>
        <v>N</v>
      </c>
      <c r="F2192" t="str">
        <f>IF(VLOOKUP($B2192,'Working final'!$A$4:$BU$2260,70,0)&gt;=75%,"Y","N")</f>
        <v>N</v>
      </c>
      <c r="G2192" t="str">
        <f>IF(VLOOKUP($B2192,'Working final'!$A$4:$BU$2260,71,0)&gt;=30%,"Y","N")</f>
        <v>N</v>
      </c>
      <c r="H2192" t="str">
        <f>IF(OR(VLOOKUP($B2192,'Working final'!$A$4:$BU$2260,72,0)&gt;=75%,VLOOKUP($B2192,'Working final'!$A$4:$BU$2260,73,0)&gt;=75%),"Y","N")</f>
        <v>N</v>
      </c>
      <c r="I2192" s="4" t="str">
        <f t="shared" si="34"/>
        <v>Reject</v>
      </c>
      <c r="J2192" s="1">
        <f>VLOOKUP($B2192,'Working final'!$A$4:$BU$2260,50,0)</f>
        <v>45016</v>
      </c>
    </row>
    <row r="2193" spans="1:10" hidden="1" x14ac:dyDescent="0.25">
      <c r="A2193">
        <v>2191</v>
      </c>
      <c r="B2193" t="s">
        <v>4744</v>
      </c>
      <c r="C2193" t="str">
        <f>IF(VLOOKUP($B2193,'Working final'!$A$4:$BU$2260,50,0)&gt;=DATE(2022,3,31),"Y","N")</f>
        <v>Y</v>
      </c>
      <c r="D2193" t="str">
        <f>IF(VLOOKUP($B2193,'Working final'!$A$4:$BU$2260,51,0)&gt;=1,"Y","N")</f>
        <v>Y</v>
      </c>
      <c r="E2193" t="str">
        <f>IF(VLOOKUP($B2193,'Working final'!$A$4:$BU$2260,51,0)&lt;200,"Y","N")</f>
        <v>Y</v>
      </c>
      <c r="F2193" t="str">
        <f>IF(VLOOKUP($B2193,'Working final'!$A$4:$BU$2260,70,0)&gt;=75%,"Y","N")</f>
        <v>Y</v>
      </c>
      <c r="G2193" t="str">
        <f>IF(VLOOKUP($B2193,'Working final'!$A$4:$BU$2260,71,0)&gt;=30%,"Y","N")</f>
        <v>Y</v>
      </c>
      <c r="H2193" t="str">
        <f>IF(OR(VLOOKUP($B2193,'Working final'!$A$4:$BU$2260,72,0)&gt;=75%,VLOOKUP($B2193,'Working final'!$A$4:$BU$2260,73,0)&gt;=75%),"Y","N")</f>
        <v>N</v>
      </c>
      <c r="I2193" s="4" t="str">
        <f t="shared" si="34"/>
        <v>Reject</v>
      </c>
      <c r="J2193" s="1">
        <f>VLOOKUP($B2193,'Working final'!$A$4:$BU$2260,50,0)</f>
        <v>45016</v>
      </c>
    </row>
    <row r="2194" spans="1:10" hidden="1" x14ac:dyDescent="0.25">
      <c r="A2194">
        <v>2192</v>
      </c>
      <c r="B2194" t="s">
        <v>4745</v>
      </c>
      <c r="C2194" t="str">
        <f>IF(VLOOKUP($B2194,'Working final'!$A$4:$BU$2260,50,0)&gt;=DATE(2022,3,31),"Y","N")</f>
        <v>Y</v>
      </c>
      <c r="D2194" t="str">
        <f>IF(VLOOKUP($B2194,'Working final'!$A$4:$BU$2260,51,0)&gt;=1,"Y","N")</f>
        <v>Y</v>
      </c>
      <c r="E2194" t="str">
        <f>IF(VLOOKUP($B2194,'Working final'!$A$4:$BU$2260,51,0)&lt;200,"Y","N")</f>
        <v>Y</v>
      </c>
      <c r="F2194" t="str">
        <f>IF(VLOOKUP($B2194,'Working final'!$A$4:$BU$2260,70,0)&gt;=75%,"Y","N")</f>
        <v>Y</v>
      </c>
      <c r="G2194" t="str">
        <f>IF(VLOOKUP($B2194,'Working final'!$A$4:$BU$2260,71,0)&gt;=30%,"Y","N")</f>
        <v>N</v>
      </c>
      <c r="H2194" t="str">
        <f>IF(OR(VLOOKUP($B2194,'Working final'!$A$4:$BU$2260,72,0)&gt;=75%,VLOOKUP($B2194,'Working final'!$A$4:$BU$2260,73,0)&gt;=75%),"Y","N")</f>
        <v>N</v>
      </c>
      <c r="I2194" s="4" t="str">
        <f t="shared" si="34"/>
        <v>Reject</v>
      </c>
      <c r="J2194" s="1">
        <f>VLOOKUP($B2194,'Working final'!$A$4:$BU$2260,50,0)</f>
        <v>45016</v>
      </c>
    </row>
    <row r="2195" spans="1:10" x14ac:dyDescent="0.25">
      <c r="A2195">
        <v>2193</v>
      </c>
      <c r="B2195" t="s">
        <v>4746</v>
      </c>
      <c r="C2195" t="str">
        <f>IF(VLOOKUP($B2195,'Working final'!$A$4:$BU$2260,50,0)&gt;=DATE(2022,3,31),"Y","N")</f>
        <v>Y</v>
      </c>
      <c r="D2195" t="str">
        <f>IF(VLOOKUP($B2195,'Working final'!$A$4:$BU$2260,51,0)&gt;=1,"Y","N")</f>
        <v>Y</v>
      </c>
      <c r="E2195" t="str">
        <f>IF(VLOOKUP($B2195,'Working final'!$A$4:$BU$2260,51,0)&lt;200,"Y","N")</f>
        <v>Y</v>
      </c>
      <c r="F2195" t="str">
        <f>IF(VLOOKUP($B2195,'Working final'!$A$4:$BU$2260,70,0)&gt;=75%,"Y","N")</f>
        <v>Y</v>
      </c>
      <c r="G2195" t="str">
        <f>IF(VLOOKUP($B2195,'Working final'!$A$4:$BU$2260,71,0)&gt;=30%,"Y","N")</f>
        <v>Y</v>
      </c>
      <c r="H2195" t="str">
        <f>IF(OR(VLOOKUP($B2195,'Working final'!$A$4:$BU$2260,72,0)&gt;=75%,VLOOKUP($B2195,'Working final'!$A$4:$BU$2260,73,0)&gt;=75%),"Y","N")</f>
        <v>Y</v>
      </c>
      <c r="I2195" s="4" t="str">
        <f t="shared" si="34"/>
        <v>Accept</v>
      </c>
      <c r="J2195" s="1">
        <f>VLOOKUP($B2195,'Working final'!$A$4:$BU$2260,50,0)</f>
        <v>45016</v>
      </c>
    </row>
    <row r="2196" spans="1:10" hidden="1" x14ac:dyDescent="0.25">
      <c r="A2196">
        <v>2194</v>
      </c>
      <c r="B2196" t="s">
        <v>4755</v>
      </c>
      <c r="C2196" t="str">
        <f>IF(VLOOKUP($B2196,'Working final'!$A$4:$BU$2260,50,0)&gt;=DATE(2022,3,31),"Y","N")</f>
        <v>Y</v>
      </c>
      <c r="D2196" t="str">
        <f>IF(VLOOKUP($B2196,'Working final'!$A$4:$BU$2260,51,0)&gt;=1,"Y","N")</f>
        <v>Y</v>
      </c>
      <c r="E2196" t="str">
        <f>IF(VLOOKUP($B2196,'Working final'!$A$4:$BU$2260,51,0)&lt;200,"Y","N")</f>
        <v>N</v>
      </c>
      <c r="F2196" t="str">
        <f>IF(VLOOKUP($B2196,'Working final'!$A$4:$BU$2260,70,0)&gt;=75%,"Y","N")</f>
        <v>Y</v>
      </c>
      <c r="G2196" t="str">
        <f>IF(VLOOKUP($B2196,'Working final'!$A$4:$BU$2260,71,0)&gt;=30%,"Y","N")</f>
        <v>Y</v>
      </c>
      <c r="H2196" t="str">
        <f>IF(OR(VLOOKUP($B2196,'Working final'!$A$4:$BU$2260,72,0)&gt;=75%,VLOOKUP($B2196,'Working final'!$A$4:$BU$2260,73,0)&gt;=75%),"Y","N")</f>
        <v>Y</v>
      </c>
      <c r="I2196" s="4" t="str">
        <f t="shared" si="34"/>
        <v>Reject</v>
      </c>
      <c r="J2196" s="1">
        <f>VLOOKUP($B2196,'Working final'!$A$4:$BU$2260,50,0)</f>
        <v>45016</v>
      </c>
    </row>
    <row r="2197" spans="1:10" hidden="1" x14ac:dyDescent="0.25">
      <c r="A2197">
        <v>2195</v>
      </c>
      <c r="B2197" t="s">
        <v>4756</v>
      </c>
      <c r="C2197" t="str">
        <f>IF(VLOOKUP($B2197,'Working final'!$A$4:$BU$2260,50,0)&gt;=DATE(2022,3,31),"Y","N")</f>
        <v>Y</v>
      </c>
      <c r="D2197" t="str">
        <f>IF(VLOOKUP($B2197,'Working final'!$A$4:$BU$2260,51,0)&gt;=1,"Y","N")</f>
        <v>Y</v>
      </c>
      <c r="E2197" t="str">
        <f>IF(VLOOKUP($B2197,'Working final'!$A$4:$BU$2260,51,0)&lt;200,"Y","N")</f>
        <v>Y</v>
      </c>
      <c r="F2197" t="str">
        <f>IF(VLOOKUP($B2197,'Working final'!$A$4:$BU$2260,70,0)&gt;=75%,"Y","N")</f>
        <v>Y</v>
      </c>
      <c r="G2197" t="str">
        <f>IF(VLOOKUP($B2197,'Working final'!$A$4:$BU$2260,71,0)&gt;=30%,"Y","N")</f>
        <v>Y</v>
      </c>
      <c r="H2197" t="str">
        <f>IF(OR(VLOOKUP($B2197,'Working final'!$A$4:$BU$2260,72,0)&gt;=75%,VLOOKUP($B2197,'Working final'!$A$4:$BU$2260,73,0)&gt;=75%),"Y","N")</f>
        <v>N</v>
      </c>
      <c r="I2197" s="4" t="str">
        <f t="shared" si="34"/>
        <v>Reject</v>
      </c>
      <c r="J2197" s="1">
        <f>VLOOKUP($B2197,'Working final'!$A$4:$BU$2260,50,0)</f>
        <v>45016</v>
      </c>
    </row>
    <row r="2198" spans="1:10" hidden="1" x14ac:dyDescent="0.25">
      <c r="A2198">
        <v>2196</v>
      </c>
      <c r="B2198" t="s">
        <v>4760</v>
      </c>
      <c r="C2198" t="str">
        <f>IF(VLOOKUP($B2198,'Working final'!$A$4:$BU$2260,50,0)&gt;=DATE(2022,3,31),"Y","N")</f>
        <v>Y</v>
      </c>
      <c r="D2198" t="str">
        <f>IF(VLOOKUP($B2198,'Working final'!$A$4:$BU$2260,51,0)&gt;=1,"Y","N")</f>
        <v>N</v>
      </c>
      <c r="E2198" t="str">
        <f>IF(VLOOKUP($B2198,'Working final'!$A$4:$BU$2260,51,0)&lt;200,"Y","N")</f>
        <v>Y</v>
      </c>
      <c r="F2198" t="str">
        <f>IF(VLOOKUP($B2198,'Working final'!$A$4:$BU$2260,70,0)&gt;=75%,"Y","N")</f>
        <v>Y</v>
      </c>
      <c r="G2198" t="str">
        <f>IF(VLOOKUP($B2198,'Working final'!$A$4:$BU$2260,71,0)&gt;=30%,"Y","N")</f>
        <v>Y</v>
      </c>
      <c r="H2198" t="str">
        <f>IF(OR(VLOOKUP($B2198,'Working final'!$A$4:$BU$2260,72,0)&gt;=75%,VLOOKUP($B2198,'Working final'!$A$4:$BU$2260,73,0)&gt;=75%),"Y","N")</f>
        <v>N</v>
      </c>
      <c r="I2198" s="4" t="str">
        <f t="shared" si="34"/>
        <v>Reject</v>
      </c>
      <c r="J2198" s="1">
        <f>VLOOKUP($B2198,'Working final'!$A$4:$BU$2260,50,0)</f>
        <v>45016</v>
      </c>
    </row>
    <row r="2199" spans="1:10" hidden="1" x14ac:dyDescent="0.25">
      <c r="A2199">
        <v>2197</v>
      </c>
      <c r="B2199" t="s">
        <v>4761</v>
      </c>
      <c r="C2199" t="str">
        <f>IF(VLOOKUP($B2199,'Working final'!$A$4:$BU$2260,50,0)&gt;=DATE(2022,3,31),"Y","N")</f>
        <v>Y</v>
      </c>
      <c r="D2199" t="str">
        <f>IF(VLOOKUP($B2199,'Working final'!$A$4:$BU$2260,51,0)&gt;=1,"Y","N")</f>
        <v>Y</v>
      </c>
      <c r="E2199" t="str">
        <f>IF(VLOOKUP($B2199,'Working final'!$A$4:$BU$2260,51,0)&lt;200,"Y","N")</f>
        <v>N</v>
      </c>
      <c r="F2199" t="str">
        <f>IF(VLOOKUP($B2199,'Working final'!$A$4:$BU$2260,70,0)&gt;=75%,"Y","N")</f>
        <v>Y</v>
      </c>
      <c r="G2199" t="str">
        <f>IF(VLOOKUP($B2199,'Working final'!$A$4:$BU$2260,71,0)&gt;=30%,"Y","N")</f>
        <v>Y</v>
      </c>
      <c r="H2199" t="str">
        <f>IF(OR(VLOOKUP($B2199,'Working final'!$A$4:$BU$2260,72,0)&gt;=75%,VLOOKUP($B2199,'Working final'!$A$4:$BU$2260,73,0)&gt;=75%),"Y","N")</f>
        <v>Y</v>
      </c>
      <c r="I2199" s="4" t="str">
        <f t="shared" si="34"/>
        <v>Reject</v>
      </c>
      <c r="J2199" s="1">
        <f>VLOOKUP($B2199,'Working final'!$A$4:$BU$2260,50,0)</f>
        <v>45016</v>
      </c>
    </row>
    <row r="2200" spans="1:10" hidden="1" x14ac:dyDescent="0.25">
      <c r="A2200">
        <v>2198</v>
      </c>
      <c r="B2200" t="s">
        <v>4766</v>
      </c>
      <c r="C2200" t="str">
        <f>IF(VLOOKUP($B2200,'Working final'!$A$4:$BU$2260,50,0)&gt;=DATE(2022,3,31),"Y","N")</f>
        <v>Y</v>
      </c>
      <c r="D2200" t="str">
        <f>IF(VLOOKUP($B2200,'Working final'!$A$4:$BU$2260,51,0)&gt;=1,"Y","N")</f>
        <v>Y</v>
      </c>
      <c r="E2200" t="str">
        <f>IF(VLOOKUP($B2200,'Working final'!$A$4:$BU$2260,51,0)&lt;200,"Y","N")</f>
        <v>Y</v>
      </c>
      <c r="F2200" t="str">
        <f>IF(VLOOKUP($B2200,'Working final'!$A$4:$BU$2260,70,0)&gt;=75%,"Y","N")</f>
        <v>Y</v>
      </c>
      <c r="G2200" t="str">
        <f>IF(VLOOKUP($B2200,'Working final'!$A$4:$BU$2260,71,0)&gt;=30%,"Y","N")</f>
        <v>Y</v>
      </c>
      <c r="H2200" t="str">
        <f>IF(OR(VLOOKUP($B2200,'Working final'!$A$4:$BU$2260,72,0)&gt;=75%,VLOOKUP($B2200,'Working final'!$A$4:$BU$2260,73,0)&gt;=75%),"Y","N")</f>
        <v>N</v>
      </c>
      <c r="I2200" s="4" t="str">
        <f t="shared" si="34"/>
        <v>Reject</v>
      </c>
      <c r="J2200" s="1">
        <f>VLOOKUP($B2200,'Working final'!$A$4:$BU$2260,50,0)</f>
        <v>45016</v>
      </c>
    </row>
    <row r="2201" spans="1:10" hidden="1" x14ac:dyDescent="0.25">
      <c r="A2201">
        <v>2199</v>
      </c>
      <c r="B2201" t="s">
        <v>4768</v>
      </c>
      <c r="C2201" t="str">
        <f>IF(VLOOKUP($B2201,'Working final'!$A$4:$BU$2260,50,0)&gt;=DATE(2022,3,31),"Y","N")</f>
        <v>Y</v>
      </c>
      <c r="D2201" t="str">
        <f>IF(VLOOKUP($B2201,'Working final'!$A$4:$BU$2260,51,0)&gt;=1,"Y","N")</f>
        <v>Y</v>
      </c>
      <c r="E2201" t="str">
        <f>IF(VLOOKUP($B2201,'Working final'!$A$4:$BU$2260,51,0)&lt;200,"Y","N")</f>
        <v>Y</v>
      </c>
      <c r="F2201" t="str">
        <f>IF(VLOOKUP($B2201,'Working final'!$A$4:$BU$2260,70,0)&gt;=75%,"Y","N")</f>
        <v>Y</v>
      </c>
      <c r="G2201" t="str">
        <f>IF(VLOOKUP($B2201,'Working final'!$A$4:$BU$2260,71,0)&gt;=30%,"Y","N")</f>
        <v>Y</v>
      </c>
      <c r="H2201" t="str">
        <f>IF(OR(VLOOKUP($B2201,'Working final'!$A$4:$BU$2260,72,0)&gt;=75%,VLOOKUP($B2201,'Working final'!$A$4:$BU$2260,73,0)&gt;=75%),"Y","N")</f>
        <v>N</v>
      </c>
      <c r="I2201" s="4" t="str">
        <f t="shared" si="34"/>
        <v>Reject</v>
      </c>
      <c r="J2201" s="1">
        <f>VLOOKUP($B2201,'Working final'!$A$4:$BU$2260,50,0)</f>
        <v>44651</v>
      </c>
    </row>
    <row r="2202" spans="1:10" hidden="1" x14ac:dyDescent="0.25">
      <c r="A2202">
        <v>2200</v>
      </c>
      <c r="B2202" t="s">
        <v>4772</v>
      </c>
      <c r="C2202" t="str">
        <f>IF(VLOOKUP($B2202,'Working final'!$A$4:$BU$2260,50,0)&gt;=DATE(2022,3,31),"Y","N")</f>
        <v>N</v>
      </c>
      <c r="D2202" t="str">
        <f>IF(VLOOKUP($B2202,'Working final'!$A$4:$BU$2260,51,0)&gt;=1,"Y","N")</f>
        <v>N</v>
      </c>
      <c r="E2202" t="str">
        <f>IF(VLOOKUP($B2202,'Working final'!$A$4:$BU$2260,51,0)&lt;200,"Y","N")</f>
        <v>Y</v>
      </c>
      <c r="F2202" t="str">
        <f>IF(VLOOKUP($B2202,'Working final'!$A$4:$BU$2260,70,0)&gt;=75%,"Y","N")</f>
        <v>N</v>
      </c>
      <c r="G2202" t="str">
        <f>IF(VLOOKUP($B2202,'Working final'!$A$4:$BU$2260,71,0)&gt;=30%,"Y","N")</f>
        <v>N</v>
      </c>
      <c r="H2202" t="str">
        <f>IF(OR(VLOOKUP($B2202,'Working final'!$A$4:$BU$2260,72,0)&gt;=75%,VLOOKUP($B2202,'Working final'!$A$4:$BU$2260,73,0)&gt;=75%),"Y","N")</f>
        <v>N</v>
      </c>
      <c r="I2202" s="4" t="str">
        <f t="shared" si="34"/>
        <v>Reject</v>
      </c>
      <c r="J2202" s="1">
        <f>VLOOKUP($B2202,'Working final'!$A$4:$BU$2260,50,0)</f>
        <v>0</v>
      </c>
    </row>
    <row r="2203" spans="1:10" hidden="1" x14ac:dyDescent="0.25">
      <c r="A2203">
        <v>2201</v>
      </c>
      <c r="B2203" t="s">
        <v>4773</v>
      </c>
      <c r="C2203" t="str">
        <f>IF(VLOOKUP($B2203,'Working final'!$A$4:$BU$2260,50,0)&gt;=DATE(2022,3,31),"Y","N")</f>
        <v>N</v>
      </c>
      <c r="D2203" t="str">
        <f>IF(VLOOKUP($B2203,'Working final'!$A$4:$BU$2260,51,0)&gt;=1,"Y","N")</f>
        <v>N</v>
      </c>
      <c r="E2203" t="str">
        <f>IF(VLOOKUP($B2203,'Working final'!$A$4:$BU$2260,51,0)&lt;200,"Y","N")</f>
        <v>Y</v>
      </c>
      <c r="F2203" t="str">
        <f>IF(VLOOKUP($B2203,'Working final'!$A$4:$BU$2260,70,0)&gt;=75%,"Y","N")</f>
        <v>N</v>
      </c>
      <c r="G2203" t="str">
        <f>IF(VLOOKUP($B2203,'Working final'!$A$4:$BU$2260,71,0)&gt;=30%,"Y","N")</f>
        <v>N</v>
      </c>
      <c r="H2203" t="str">
        <f>IF(OR(VLOOKUP($B2203,'Working final'!$A$4:$BU$2260,72,0)&gt;=75%,VLOOKUP($B2203,'Working final'!$A$4:$BU$2260,73,0)&gt;=75%),"Y","N")</f>
        <v>N</v>
      </c>
      <c r="I2203" s="4" t="str">
        <f t="shared" si="34"/>
        <v>Reject</v>
      </c>
      <c r="J2203" s="1">
        <f>VLOOKUP($B2203,'Working final'!$A$4:$BU$2260,50,0)</f>
        <v>0</v>
      </c>
    </row>
    <row r="2204" spans="1:10" hidden="1" x14ac:dyDescent="0.25">
      <c r="A2204">
        <v>2202</v>
      </c>
      <c r="B2204" t="s">
        <v>4774</v>
      </c>
      <c r="C2204" t="str">
        <f>IF(VLOOKUP($B2204,'Working final'!$A$4:$BU$2260,50,0)&gt;=DATE(2022,3,31),"Y","N")</f>
        <v>Y</v>
      </c>
      <c r="D2204" t="str">
        <f>IF(VLOOKUP($B2204,'Working final'!$A$4:$BU$2260,51,0)&gt;=1,"Y","N")</f>
        <v>Y</v>
      </c>
      <c r="E2204" t="str">
        <f>IF(VLOOKUP($B2204,'Working final'!$A$4:$BU$2260,51,0)&lt;200,"Y","N")</f>
        <v>N</v>
      </c>
      <c r="F2204" t="str">
        <f>IF(VLOOKUP($B2204,'Working final'!$A$4:$BU$2260,70,0)&gt;=75%,"Y","N")</f>
        <v>Y</v>
      </c>
      <c r="G2204" t="str">
        <f>IF(VLOOKUP($B2204,'Working final'!$A$4:$BU$2260,71,0)&gt;=30%,"Y","N")</f>
        <v>Y</v>
      </c>
      <c r="H2204" t="str">
        <f>IF(OR(VLOOKUP($B2204,'Working final'!$A$4:$BU$2260,72,0)&gt;=75%,VLOOKUP($B2204,'Working final'!$A$4:$BU$2260,73,0)&gt;=75%),"Y","N")</f>
        <v>N</v>
      </c>
      <c r="I2204" s="4" t="str">
        <f t="shared" si="34"/>
        <v>Reject</v>
      </c>
      <c r="J2204" s="1">
        <f>VLOOKUP($B2204,'Working final'!$A$4:$BU$2260,50,0)</f>
        <v>45016</v>
      </c>
    </row>
    <row r="2205" spans="1:10" hidden="1" x14ac:dyDescent="0.25">
      <c r="A2205">
        <v>2203</v>
      </c>
      <c r="B2205" t="s">
        <v>4775</v>
      </c>
      <c r="C2205" t="str">
        <f>IF(VLOOKUP($B2205,'Working final'!$A$4:$BU$2260,50,0)&gt;=DATE(2022,3,31),"Y","N")</f>
        <v>Y</v>
      </c>
      <c r="D2205" t="str">
        <f>IF(VLOOKUP($B2205,'Working final'!$A$4:$BU$2260,51,0)&gt;=1,"Y","N")</f>
        <v>Y</v>
      </c>
      <c r="E2205" t="str">
        <f>IF(VLOOKUP($B2205,'Working final'!$A$4:$BU$2260,51,0)&lt;200,"Y","N")</f>
        <v>N</v>
      </c>
      <c r="F2205" t="str">
        <f>IF(VLOOKUP($B2205,'Working final'!$A$4:$BU$2260,70,0)&gt;=75%,"Y","N")</f>
        <v>Y</v>
      </c>
      <c r="G2205" t="str">
        <f>IF(VLOOKUP($B2205,'Working final'!$A$4:$BU$2260,71,0)&gt;=30%,"Y","N")</f>
        <v>Y</v>
      </c>
      <c r="H2205" t="str">
        <f>IF(OR(VLOOKUP($B2205,'Working final'!$A$4:$BU$2260,72,0)&gt;=75%,VLOOKUP($B2205,'Working final'!$A$4:$BU$2260,73,0)&gt;=75%),"Y","N")</f>
        <v>Y</v>
      </c>
      <c r="I2205" s="4" t="str">
        <f t="shared" si="34"/>
        <v>Reject</v>
      </c>
      <c r="J2205" s="1">
        <f>VLOOKUP($B2205,'Working final'!$A$4:$BU$2260,50,0)</f>
        <v>45016</v>
      </c>
    </row>
    <row r="2206" spans="1:10" hidden="1" x14ac:dyDescent="0.25">
      <c r="A2206">
        <v>2204</v>
      </c>
      <c r="B2206" t="s">
        <v>4776</v>
      </c>
      <c r="C2206" t="str">
        <f>IF(VLOOKUP($B2206,'Working final'!$A$4:$BU$2260,50,0)&gt;=DATE(2022,3,31),"Y","N")</f>
        <v>N</v>
      </c>
      <c r="D2206" t="str">
        <f>IF(VLOOKUP($B2206,'Working final'!$A$4:$BU$2260,51,0)&gt;=1,"Y","N")</f>
        <v>N</v>
      </c>
      <c r="E2206" t="str">
        <f>IF(VLOOKUP($B2206,'Working final'!$A$4:$BU$2260,51,0)&lt;200,"Y","N")</f>
        <v>Y</v>
      </c>
      <c r="F2206" t="str">
        <f>IF(VLOOKUP($B2206,'Working final'!$A$4:$BU$2260,70,0)&gt;=75%,"Y","N")</f>
        <v>N</v>
      </c>
      <c r="G2206" t="str">
        <f>IF(VLOOKUP($B2206,'Working final'!$A$4:$BU$2260,71,0)&gt;=30%,"Y","N")</f>
        <v>N</v>
      </c>
      <c r="H2206" t="str">
        <f>IF(OR(VLOOKUP($B2206,'Working final'!$A$4:$BU$2260,72,0)&gt;=75%,VLOOKUP($B2206,'Working final'!$A$4:$BU$2260,73,0)&gt;=75%),"Y","N")</f>
        <v>N</v>
      </c>
      <c r="I2206" s="4" t="str">
        <f t="shared" si="34"/>
        <v>Reject</v>
      </c>
      <c r="J2206" s="1">
        <f>VLOOKUP($B2206,'Working final'!$A$4:$BU$2260,50,0)</f>
        <v>0</v>
      </c>
    </row>
    <row r="2207" spans="1:10" hidden="1" x14ac:dyDescent="0.25">
      <c r="A2207">
        <v>2205</v>
      </c>
      <c r="B2207" t="s">
        <v>4777</v>
      </c>
      <c r="C2207" t="str">
        <f>IF(VLOOKUP($B2207,'Working final'!$A$4:$BU$2260,50,0)&gt;=DATE(2022,3,31),"Y","N")</f>
        <v>N</v>
      </c>
      <c r="D2207" t="str">
        <f>IF(VLOOKUP($B2207,'Working final'!$A$4:$BU$2260,51,0)&gt;=1,"Y","N")</f>
        <v>N</v>
      </c>
      <c r="E2207" t="str">
        <f>IF(VLOOKUP($B2207,'Working final'!$A$4:$BU$2260,51,0)&lt;200,"Y","N")</f>
        <v>Y</v>
      </c>
      <c r="F2207" t="str">
        <f>IF(VLOOKUP($B2207,'Working final'!$A$4:$BU$2260,70,0)&gt;=75%,"Y","N")</f>
        <v>N</v>
      </c>
      <c r="G2207" t="str">
        <f>IF(VLOOKUP($B2207,'Working final'!$A$4:$BU$2260,71,0)&gt;=30%,"Y","N")</f>
        <v>N</v>
      </c>
      <c r="H2207" t="str">
        <f>IF(OR(VLOOKUP($B2207,'Working final'!$A$4:$BU$2260,72,0)&gt;=75%,VLOOKUP($B2207,'Working final'!$A$4:$BU$2260,73,0)&gt;=75%),"Y","N")</f>
        <v>N</v>
      </c>
      <c r="I2207" s="4" t="str">
        <f t="shared" si="34"/>
        <v>Reject</v>
      </c>
      <c r="J2207" s="1">
        <f>VLOOKUP($B2207,'Working final'!$A$4:$BU$2260,50,0)</f>
        <v>0</v>
      </c>
    </row>
    <row r="2208" spans="1:10" hidden="1" x14ac:dyDescent="0.25">
      <c r="A2208">
        <v>2206</v>
      </c>
      <c r="B2208" t="s">
        <v>4784</v>
      </c>
      <c r="C2208" t="str">
        <f>IF(VLOOKUP($B2208,'Working final'!$A$4:$BU$2260,50,0)&gt;=DATE(2022,3,31),"Y","N")</f>
        <v>Y</v>
      </c>
      <c r="D2208" t="str">
        <f>IF(VLOOKUP($B2208,'Working final'!$A$4:$BU$2260,51,0)&gt;=1,"Y","N")</f>
        <v>N</v>
      </c>
      <c r="E2208" t="str">
        <f>IF(VLOOKUP($B2208,'Working final'!$A$4:$BU$2260,51,0)&lt;200,"Y","N")</f>
        <v>Y</v>
      </c>
      <c r="F2208" t="str">
        <f>IF(VLOOKUP($B2208,'Working final'!$A$4:$BU$2260,70,0)&gt;=75%,"Y","N")</f>
        <v>Y</v>
      </c>
      <c r="G2208" t="str">
        <f>IF(VLOOKUP($B2208,'Working final'!$A$4:$BU$2260,71,0)&gt;=30%,"Y","N")</f>
        <v>Y</v>
      </c>
      <c r="H2208" t="str">
        <f>IF(OR(VLOOKUP($B2208,'Working final'!$A$4:$BU$2260,72,0)&gt;=75%,VLOOKUP($B2208,'Working final'!$A$4:$BU$2260,73,0)&gt;=75%),"Y","N")</f>
        <v>N</v>
      </c>
      <c r="I2208" s="4" t="str">
        <f t="shared" si="34"/>
        <v>Reject</v>
      </c>
      <c r="J2208" s="1">
        <f>VLOOKUP($B2208,'Working final'!$A$4:$BU$2260,50,0)</f>
        <v>44651</v>
      </c>
    </row>
    <row r="2209" spans="1:10" x14ac:dyDescent="0.25">
      <c r="A2209">
        <v>2207</v>
      </c>
      <c r="B2209" t="s">
        <v>4785</v>
      </c>
      <c r="C2209" t="str">
        <f>IF(VLOOKUP($B2209,'Working final'!$A$4:$BU$2260,50,0)&gt;=DATE(2022,3,31),"Y","N")</f>
        <v>Y</v>
      </c>
      <c r="D2209" t="str">
        <f>IF(VLOOKUP($B2209,'Working final'!$A$4:$BU$2260,51,0)&gt;=1,"Y","N")</f>
        <v>Y</v>
      </c>
      <c r="E2209" t="str">
        <f>IF(VLOOKUP($B2209,'Working final'!$A$4:$BU$2260,51,0)&lt;200,"Y","N")</f>
        <v>Y</v>
      </c>
      <c r="F2209" t="str">
        <f>IF(VLOOKUP($B2209,'Working final'!$A$4:$BU$2260,70,0)&gt;=75%,"Y","N")</f>
        <v>Y</v>
      </c>
      <c r="G2209" t="str">
        <f>IF(VLOOKUP($B2209,'Working final'!$A$4:$BU$2260,71,0)&gt;=30%,"Y","N")</f>
        <v>Y</v>
      </c>
      <c r="H2209" t="str">
        <f>IF(OR(VLOOKUP($B2209,'Working final'!$A$4:$BU$2260,72,0)&gt;=75%,VLOOKUP($B2209,'Working final'!$A$4:$BU$2260,73,0)&gt;=75%),"Y","N")</f>
        <v>Y</v>
      </c>
      <c r="I2209" s="4" t="str">
        <f t="shared" si="34"/>
        <v>Accept</v>
      </c>
      <c r="J2209" s="1">
        <f>VLOOKUP($B2209,'Working final'!$A$4:$BU$2260,50,0)</f>
        <v>45016</v>
      </c>
    </row>
    <row r="2210" spans="1:10" hidden="1" x14ac:dyDescent="0.25">
      <c r="A2210">
        <v>2208</v>
      </c>
      <c r="B2210" t="s">
        <v>4789</v>
      </c>
      <c r="C2210" t="str">
        <f>IF(VLOOKUP($B2210,'Working final'!$A$4:$BU$2260,50,0)&gt;=DATE(2022,3,31),"Y","N")</f>
        <v>Y</v>
      </c>
      <c r="D2210" t="str">
        <f>IF(VLOOKUP($B2210,'Working final'!$A$4:$BU$2260,51,0)&gt;=1,"Y","N")</f>
        <v>Y</v>
      </c>
      <c r="E2210" t="str">
        <f>IF(VLOOKUP($B2210,'Working final'!$A$4:$BU$2260,51,0)&lt;200,"Y","N")</f>
        <v>N</v>
      </c>
      <c r="F2210" t="str">
        <f>IF(VLOOKUP($B2210,'Working final'!$A$4:$BU$2260,70,0)&gt;=75%,"Y","N")</f>
        <v>Y</v>
      </c>
      <c r="G2210" t="str">
        <f>IF(VLOOKUP($B2210,'Working final'!$A$4:$BU$2260,71,0)&gt;=30%,"Y","N")</f>
        <v>Y</v>
      </c>
      <c r="H2210" t="str">
        <f>IF(OR(VLOOKUP($B2210,'Working final'!$A$4:$BU$2260,72,0)&gt;=75%,VLOOKUP($B2210,'Working final'!$A$4:$BU$2260,73,0)&gt;=75%),"Y","N")</f>
        <v>Y</v>
      </c>
      <c r="I2210" s="4" t="str">
        <f t="shared" si="34"/>
        <v>Reject</v>
      </c>
      <c r="J2210" s="1">
        <f>VLOOKUP($B2210,'Working final'!$A$4:$BU$2260,50,0)</f>
        <v>45016</v>
      </c>
    </row>
    <row r="2211" spans="1:10" x14ac:dyDescent="0.25">
      <c r="A2211">
        <v>2209</v>
      </c>
      <c r="B2211" t="s">
        <v>4798</v>
      </c>
      <c r="C2211" t="str">
        <f>IF(VLOOKUP($B2211,'Working final'!$A$4:$BU$2260,50,0)&gt;=DATE(2022,3,31),"Y","N")</f>
        <v>Y</v>
      </c>
      <c r="D2211" t="str">
        <f>IF(VLOOKUP($B2211,'Working final'!$A$4:$BU$2260,51,0)&gt;=1,"Y","N")</f>
        <v>Y</v>
      </c>
      <c r="E2211" t="str">
        <f>IF(VLOOKUP($B2211,'Working final'!$A$4:$BU$2260,51,0)&lt;200,"Y","N")</f>
        <v>Y</v>
      </c>
      <c r="F2211" t="str">
        <f>IF(VLOOKUP($B2211,'Working final'!$A$4:$BU$2260,70,0)&gt;=75%,"Y","N")</f>
        <v>Y</v>
      </c>
      <c r="G2211" t="str">
        <f>IF(VLOOKUP($B2211,'Working final'!$A$4:$BU$2260,71,0)&gt;=30%,"Y","N")</f>
        <v>Y</v>
      </c>
      <c r="H2211" t="str">
        <f>IF(OR(VLOOKUP($B2211,'Working final'!$A$4:$BU$2260,72,0)&gt;=75%,VLOOKUP($B2211,'Working final'!$A$4:$BU$2260,73,0)&gt;=75%),"Y","N")</f>
        <v>Y</v>
      </c>
      <c r="I2211" s="4" t="str">
        <f t="shared" si="34"/>
        <v>Accept</v>
      </c>
      <c r="J2211" s="1">
        <f>VLOOKUP($B2211,'Working final'!$A$4:$BU$2260,50,0)</f>
        <v>45016</v>
      </c>
    </row>
    <row r="2212" spans="1:10" hidden="1" x14ac:dyDescent="0.25">
      <c r="A2212">
        <v>2210</v>
      </c>
      <c r="B2212" t="s">
        <v>4801</v>
      </c>
      <c r="C2212" t="str">
        <f>IF(VLOOKUP($B2212,'Working final'!$A$4:$BU$2260,50,0)&gt;=DATE(2022,3,31),"Y","N")</f>
        <v>Y</v>
      </c>
      <c r="D2212" t="str">
        <f>IF(VLOOKUP($B2212,'Working final'!$A$4:$BU$2260,51,0)&gt;=1,"Y","N")</f>
        <v>Y</v>
      </c>
      <c r="E2212" t="str">
        <f>IF(VLOOKUP($B2212,'Working final'!$A$4:$BU$2260,51,0)&lt;200,"Y","N")</f>
        <v>Y</v>
      </c>
      <c r="F2212" t="str">
        <f>IF(VLOOKUP($B2212,'Working final'!$A$4:$BU$2260,70,0)&gt;=75%,"Y","N")</f>
        <v>N</v>
      </c>
      <c r="G2212" t="str">
        <f>IF(VLOOKUP($B2212,'Working final'!$A$4:$BU$2260,71,0)&gt;=30%,"Y","N")</f>
        <v>Y</v>
      </c>
      <c r="H2212" t="str">
        <f>IF(OR(VLOOKUP($B2212,'Working final'!$A$4:$BU$2260,72,0)&gt;=75%,VLOOKUP($B2212,'Working final'!$A$4:$BU$2260,73,0)&gt;=75%),"Y","N")</f>
        <v>N</v>
      </c>
      <c r="I2212" s="4" t="str">
        <f t="shared" si="34"/>
        <v>Reject</v>
      </c>
      <c r="J2212" s="1">
        <f>VLOOKUP($B2212,'Working final'!$A$4:$BU$2260,50,0)</f>
        <v>45016</v>
      </c>
    </row>
    <row r="2213" spans="1:10" hidden="1" x14ac:dyDescent="0.25">
      <c r="A2213">
        <v>2211</v>
      </c>
      <c r="B2213" t="s">
        <v>4805</v>
      </c>
      <c r="C2213" t="str">
        <f>IF(VLOOKUP($B2213,'Working final'!$A$4:$BU$2260,50,0)&gt;=DATE(2022,3,31),"Y","N")</f>
        <v>Y</v>
      </c>
      <c r="D2213" t="str">
        <f>IF(VLOOKUP($B2213,'Working final'!$A$4:$BU$2260,51,0)&gt;=1,"Y","N")</f>
        <v>Y</v>
      </c>
      <c r="E2213" t="str">
        <f>IF(VLOOKUP($B2213,'Working final'!$A$4:$BU$2260,51,0)&lt;200,"Y","N")</f>
        <v>N</v>
      </c>
      <c r="F2213" t="str">
        <f>IF(VLOOKUP($B2213,'Working final'!$A$4:$BU$2260,70,0)&gt;=75%,"Y","N")</f>
        <v>Y</v>
      </c>
      <c r="G2213" t="str">
        <f>IF(VLOOKUP($B2213,'Working final'!$A$4:$BU$2260,71,0)&gt;=30%,"Y","N")</f>
        <v>Y</v>
      </c>
      <c r="H2213" t="str">
        <f>IF(OR(VLOOKUP($B2213,'Working final'!$A$4:$BU$2260,72,0)&gt;=75%,VLOOKUP($B2213,'Working final'!$A$4:$BU$2260,73,0)&gt;=75%),"Y","N")</f>
        <v>Y</v>
      </c>
      <c r="I2213" s="4" t="str">
        <f t="shared" si="34"/>
        <v>Reject</v>
      </c>
      <c r="J2213" s="1">
        <f>VLOOKUP($B2213,'Working final'!$A$4:$BU$2260,50,0)</f>
        <v>44651</v>
      </c>
    </row>
    <row r="2214" spans="1:10" hidden="1" x14ac:dyDescent="0.25">
      <c r="A2214">
        <v>2212</v>
      </c>
      <c r="B2214" t="s">
        <v>4806</v>
      </c>
      <c r="C2214" t="str">
        <f>IF(VLOOKUP($B2214,'Working final'!$A$4:$BU$2260,50,0)&gt;=DATE(2022,3,31),"Y","N")</f>
        <v>Y</v>
      </c>
      <c r="D2214" t="str">
        <f>IF(VLOOKUP($B2214,'Working final'!$A$4:$BU$2260,51,0)&gt;=1,"Y","N")</f>
        <v>Y</v>
      </c>
      <c r="E2214" t="str">
        <f>IF(VLOOKUP($B2214,'Working final'!$A$4:$BU$2260,51,0)&lt;200,"Y","N")</f>
        <v>N</v>
      </c>
      <c r="F2214" t="str">
        <f>IF(VLOOKUP($B2214,'Working final'!$A$4:$BU$2260,70,0)&gt;=75%,"Y","N")</f>
        <v>Y</v>
      </c>
      <c r="G2214" t="str">
        <f>IF(VLOOKUP($B2214,'Working final'!$A$4:$BU$2260,71,0)&gt;=30%,"Y","N")</f>
        <v>Y</v>
      </c>
      <c r="H2214" t="str">
        <f>IF(OR(VLOOKUP($B2214,'Working final'!$A$4:$BU$2260,72,0)&gt;=75%,VLOOKUP($B2214,'Working final'!$A$4:$BU$2260,73,0)&gt;=75%),"Y","N")</f>
        <v>N</v>
      </c>
      <c r="I2214" s="4" t="str">
        <f t="shared" si="34"/>
        <v>Reject</v>
      </c>
      <c r="J2214" s="1">
        <f>VLOOKUP($B2214,'Working final'!$A$4:$BU$2260,50,0)</f>
        <v>45016</v>
      </c>
    </row>
    <row r="2215" spans="1:10" hidden="1" x14ac:dyDescent="0.25">
      <c r="A2215">
        <v>2213</v>
      </c>
      <c r="B2215" t="s">
        <v>4808</v>
      </c>
      <c r="C2215" t="str">
        <f>IF(VLOOKUP($B2215,'Working final'!$A$4:$BU$2260,50,0)&gt;=DATE(2022,3,31),"Y","N")</f>
        <v>Y</v>
      </c>
      <c r="D2215" t="str">
        <f>IF(VLOOKUP($B2215,'Working final'!$A$4:$BU$2260,51,0)&gt;=1,"Y","N")</f>
        <v>Y</v>
      </c>
      <c r="E2215" t="str">
        <f>IF(VLOOKUP($B2215,'Working final'!$A$4:$BU$2260,51,0)&lt;200,"Y","N")</f>
        <v>Y</v>
      </c>
      <c r="F2215" t="str">
        <f>IF(VLOOKUP($B2215,'Working final'!$A$4:$BU$2260,70,0)&gt;=75%,"Y","N")</f>
        <v>Y</v>
      </c>
      <c r="G2215" t="str">
        <f>IF(VLOOKUP($B2215,'Working final'!$A$4:$BU$2260,71,0)&gt;=30%,"Y","N")</f>
        <v>Y</v>
      </c>
      <c r="H2215" t="str">
        <f>IF(OR(VLOOKUP($B2215,'Working final'!$A$4:$BU$2260,72,0)&gt;=75%,VLOOKUP($B2215,'Working final'!$A$4:$BU$2260,73,0)&gt;=75%),"Y","N")</f>
        <v>N</v>
      </c>
      <c r="I2215" s="4" t="str">
        <f t="shared" si="34"/>
        <v>Reject</v>
      </c>
      <c r="J2215" s="1">
        <f>VLOOKUP($B2215,'Working final'!$A$4:$BU$2260,50,0)</f>
        <v>44651</v>
      </c>
    </row>
    <row r="2216" spans="1:10" x14ac:dyDescent="0.25">
      <c r="A2216">
        <v>2214</v>
      </c>
      <c r="B2216" t="s">
        <v>4809</v>
      </c>
      <c r="C2216" t="str">
        <f>IF(VLOOKUP($B2216,'Working final'!$A$4:$BU$2260,50,0)&gt;=DATE(2022,3,31),"Y","N")</f>
        <v>Y</v>
      </c>
      <c r="D2216" t="str">
        <f>IF(VLOOKUP($B2216,'Working final'!$A$4:$BU$2260,51,0)&gt;=1,"Y","N")</f>
        <v>Y</v>
      </c>
      <c r="E2216" t="str">
        <f>IF(VLOOKUP($B2216,'Working final'!$A$4:$BU$2260,51,0)&lt;200,"Y","N")</f>
        <v>Y</v>
      </c>
      <c r="F2216" t="str">
        <f>IF(VLOOKUP($B2216,'Working final'!$A$4:$BU$2260,70,0)&gt;=75%,"Y","N")</f>
        <v>Y</v>
      </c>
      <c r="G2216" t="str">
        <f>IF(VLOOKUP($B2216,'Working final'!$A$4:$BU$2260,71,0)&gt;=30%,"Y","N")</f>
        <v>Y</v>
      </c>
      <c r="H2216" t="str">
        <f>IF(OR(VLOOKUP($B2216,'Working final'!$A$4:$BU$2260,72,0)&gt;=75%,VLOOKUP($B2216,'Working final'!$A$4:$BU$2260,73,0)&gt;=75%),"Y","N")</f>
        <v>Y</v>
      </c>
      <c r="I2216" s="4" t="str">
        <f t="shared" si="34"/>
        <v>Accept</v>
      </c>
      <c r="J2216" s="1">
        <f>VLOOKUP($B2216,'Working final'!$A$4:$BU$2260,50,0)</f>
        <v>45016</v>
      </c>
    </row>
    <row r="2217" spans="1:10" hidden="1" x14ac:dyDescent="0.25">
      <c r="A2217">
        <v>2215</v>
      </c>
      <c r="B2217" t="s">
        <v>4811</v>
      </c>
      <c r="C2217" t="str">
        <f>IF(VLOOKUP($B2217,'Working final'!$A$4:$BU$2260,50,0)&gt;=DATE(2022,3,31),"Y","N")</f>
        <v>N</v>
      </c>
      <c r="D2217" t="str">
        <f>IF(VLOOKUP($B2217,'Working final'!$A$4:$BU$2260,51,0)&gt;=1,"Y","N")</f>
        <v>N</v>
      </c>
      <c r="E2217" t="str">
        <f>IF(VLOOKUP($B2217,'Working final'!$A$4:$BU$2260,51,0)&lt;200,"Y","N")</f>
        <v>Y</v>
      </c>
      <c r="F2217" t="str">
        <f>IF(VLOOKUP($B2217,'Working final'!$A$4:$BU$2260,70,0)&gt;=75%,"Y","N")</f>
        <v>N</v>
      </c>
      <c r="G2217" t="str">
        <f>IF(VLOOKUP($B2217,'Working final'!$A$4:$BU$2260,71,0)&gt;=30%,"Y","N")</f>
        <v>N</v>
      </c>
      <c r="H2217" t="str">
        <f>IF(OR(VLOOKUP($B2217,'Working final'!$A$4:$BU$2260,72,0)&gt;=75%,VLOOKUP($B2217,'Working final'!$A$4:$BU$2260,73,0)&gt;=75%),"Y","N")</f>
        <v>N</v>
      </c>
      <c r="I2217" s="4" t="str">
        <f t="shared" si="34"/>
        <v>Reject</v>
      </c>
      <c r="J2217" s="1">
        <f>VLOOKUP($B2217,'Working final'!$A$4:$BU$2260,50,0)</f>
        <v>0</v>
      </c>
    </row>
    <row r="2218" spans="1:10" hidden="1" x14ac:dyDescent="0.25">
      <c r="A2218">
        <v>2216</v>
      </c>
      <c r="B2218" t="s">
        <v>4812</v>
      </c>
      <c r="C2218" t="str">
        <f>IF(VLOOKUP($B2218,'Working final'!$A$4:$BU$2260,50,0)&gt;=DATE(2022,3,31),"Y","N")</f>
        <v>Y</v>
      </c>
      <c r="D2218" t="str">
        <f>IF(VLOOKUP($B2218,'Working final'!$A$4:$BU$2260,51,0)&gt;=1,"Y","N")</f>
        <v>Y</v>
      </c>
      <c r="E2218" t="str">
        <f>IF(VLOOKUP($B2218,'Working final'!$A$4:$BU$2260,51,0)&lt;200,"Y","N")</f>
        <v>Y</v>
      </c>
      <c r="F2218" t="str">
        <f>IF(VLOOKUP($B2218,'Working final'!$A$4:$BU$2260,70,0)&gt;=75%,"Y","N")</f>
        <v>Y</v>
      </c>
      <c r="G2218" t="str">
        <f>IF(VLOOKUP($B2218,'Working final'!$A$4:$BU$2260,71,0)&gt;=30%,"Y","N")</f>
        <v>N</v>
      </c>
      <c r="H2218" t="str">
        <f>IF(OR(VLOOKUP($B2218,'Working final'!$A$4:$BU$2260,72,0)&gt;=75%,VLOOKUP($B2218,'Working final'!$A$4:$BU$2260,73,0)&gt;=75%),"Y","N")</f>
        <v>N</v>
      </c>
      <c r="I2218" s="4" t="str">
        <f t="shared" si="34"/>
        <v>Reject</v>
      </c>
      <c r="J2218" s="1">
        <f>VLOOKUP($B2218,'Working final'!$A$4:$BU$2260,50,0)</f>
        <v>44651</v>
      </c>
    </row>
    <row r="2219" spans="1:10" hidden="1" x14ac:dyDescent="0.25">
      <c r="A2219">
        <v>2217</v>
      </c>
      <c r="B2219" t="s">
        <v>4814</v>
      </c>
      <c r="C2219" t="str">
        <f>IF(VLOOKUP($B2219,'Working final'!$A$4:$BU$2260,50,0)&gt;=DATE(2022,3,31),"Y","N")</f>
        <v>Y</v>
      </c>
      <c r="D2219" t="str">
        <f>IF(VLOOKUP($B2219,'Working final'!$A$4:$BU$2260,51,0)&gt;=1,"Y","N")</f>
        <v>Y</v>
      </c>
      <c r="E2219" t="str">
        <f>IF(VLOOKUP($B2219,'Working final'!$A$4:$BU$2260,51,0)&lt;200,"Y","N")</f>
        <v>N</v>
      </c>
      <c r="F2219" t="str">
        <f>IF(VLOOKUP($B2219,'Working final'!$A$4:$BU$2260,70,0)&gt;=75%,"Y","N")</f>
        <v>Y</v>
      </c>
      <c r="G2219" t="str">
        <f>IF(VLOOKUP($B2219,'Working final'!$A$4:$BU$2260,71,0)&gt;=30%,"Y","N")</f>
        <v>Y</v>
      </c>
      <c r="H2219" t="str">
        <f>IF(OR(VLOOKUP($B2219,'Working final'!$A$4:$BU$2260,72,0)&gt;=75%,VLOOKUP($B2219,'Working final'!$A$4:$BU$2260,73,0)&gt;=75%),"Y","N")</f>
        <v>Y</v>
      </c>
      <c r="I2219" s="4" t="str">
        <f t="shared" si="34"/>
        <v>Reject</v>
      </c>
      <c r="J2219" s="1">
        <f>VLOOKUP($B2219,'Working final'!$A$4:$BU$2260,50,0)</f>
        <v>45016</v>
      </c>
    </row>
    <row r="2220" spans="1:10" hidden="1" x14ac:dyDescent="0.25">
      <c r="A2220">
        <v>2218</v>
      </c>
      <c r="B2220" t="s">
        <v>4817</v>
      </c>
      <c r="C2220" t="str">
        <f>IF(VLOOKUP($B2220,'Working final'!$A$4:$BU$2260,50,0)&gt;=DATE(2022,3,31),"Y","N")</f>
        <v>Y</v>
      </c>
      <c r="D2220" t="str">
        <f>IF(VLOOKUP($B2220,'Working final'!$A$4:$BU$2260,51,0)&gt;=1,"Y","N")</f>
        <v>Y</v>
      </c>
      <c r="E2220" t="str">
        <f>IF(VLOOKUP($B2220,'Working final'!$A$4:$BU$2260,51,0)&lt;200,"Y","N")</f>
        <v>N</v>
      </c>
      <c r="F2220" t="str">
        <f>IF(VLOOKUP($B2220,'Working final'!$A$4:$BU$2260,70,0)&gt;=75%,"Y","N")</f>
        <v>Y</v>
      </c>
      <c r="G2220" t="str">
        <f>IF(VLOOKUP($B2220,'Working final'!$A$4:$BU$2260,71,0)&gt;=30%,"Y","N")</f>
        <v>Y</v>
      </c>
      <c r="H2220" t="str">
        <f>IF(OR(VLOOKUP($B2220,'Working final'!$A$4:$BU$2260,72,0)&gt;=75%,VLOOKUP($B2220,'Working final'!$A$4:$BU$2260,73,0)&gt;=75%),"Y","N")</f>
        <v>Y</v>
      </c>
      <c r="I2220" s="4" t="str">
        <f t="shared" si="34"/>
        <v>Reject</v>
      </c>
      <c r="J2220" s="1">
        <f>VLOOKUP($B2220,'Working final'!$A$4:$BU$2260,50,0)</f>
        <v>45016</v>
      </c>
    </row>
    <row r="2221" spans="1:10" hidden="1" x14ac:dyDescent="0.25">
      <c r="A2221">
        <v>2219</v>
      </c>
      <c r="B2221" t="s">
        <v>4822</v>
      </c>
      <c r="C2221" t="str">
        <f>IF(VLOOKUP($B2221,'Working final'!$A$4:$BU$2260,50,0)&gt;=DATE(2022,3,31),"Y","N")</f>
        <v>Y</v>
      </c>
      <c r="D2221" t="str">
        <f>IF(VLOOKUP($B2221,'Working final'!$A$4:$BU$2260,51,0)&gt;=1,"Y","N")</f>
        <v>Y</v>
      </c>
      <c r="E2221" t="str">
        <f>IF(VLOOKUP($B2221,'Working final'!$A$4:$BU$2260,51,0)&lt;200,"Y","N")</f>
        <v>Y</v>
      </c>
      <c r="F2221" t="str">
        <f>IF(VLOOKUP($B2221,'Working final'!$A$4:$BU$2260,70,0)&gt;=75%,"Y","N")</f>
        <v>Y</v>
      </c>
      <c r="G2221" t="str">
        <f>IF(VLOOKUP($B2221,'Working final'!$A$4:$BU$2260,71,0)&gt;=30%,"Y","N")</f>
        <v>Y</v>
      </c>
      <c r="H2221" t="str">
        <f>IF(OR(VLOOKUP($B2221,'Working final'!$A$4:$BU$2260,72,0)&gt;=75%,VLOOKUP($B2221,'Working final'!$A$4:$BU$2260,73,0)&gt;=75%),"Y","N")</f>
        <v>N</v>
      </c>
      <c r="I2221" s="4" t="str">
        <f t="shared" si="34"/>
        <v>Reject</v>
      </c>
      <c r="J2221" s="1">
        <f>VLOOKUP($B2221,'Working final'!$A$4:$BU$2260,50,0)</f>
        <v>45016</v>
      </c>
    </row>
    <row r="2222" spans="1:10" hidden="1" x14ac:dyDescent="0.25">
      <c r="A2222">
        <v>2220</v>
      </c>
      <c r="B2222" t="s">
        <v>4823</v>
      </c>
      <c r="C2222" t="str">
        <f>IF(VLOOKUP($B2222,'Working final'!$A$4:$BU$2260,50,0)&gt;=DATE(2022,3,31),"Y","N")</f>
        <v>N</v>
      </c>
      <c r="D2222" t="str">
        <f>IF(VLOOKUP($B2222,'Working final'!$A$4:$BU$2260,51,0)&gt;=1,"Y","N")</f>
        <v>N</v>
      </c>
      <c r="E2222" t="str">
        <f>IF(VLOOKUP($B2222,'Working final'!$A$4:$BU$2260,51,0)&lt;200,"Y","N")</f>
        <v>Y</v>
      </c>
      <c r="F2222" t="str">
        <f>IF(VLOOKUP($B2222,'Working final'!$A$4:$BU$2260,70,0)&gt;=75%,"Y","N")</f>
        <v>N</v>
      </c>
      <c r="G2222" t="str">
        <f>IF(VLOOKUP($B2222,'Working final'!$A$4:$BU$2260,71,0)&gt;=30%,"Y","N")</f>
        <v>N</v>
      </c>
      <c r="H2222" t="str">
        <f>IF(OR(VLOOKUP($B2222,'Working final'!$A$4:$BU$2260,72,0)&gt;=75%,VLOOKUP($B2222,'Working final'!$A$4:$BU$2260,73,0)&gt;=75%),"Y","N")</f>
        <v>N</v>
      </c>
      <c r="I2222" s="4" t="str">
        <f t="shared" si="34"/>
        <v>Reject</v>
      </c>
      <c r="J2222" s="1">
        <f>VLOOKUP($B2222,'Working final'!$A$4:$BU$2260,50,0)</f>
        <v>0</v>
      </c>
    </row>
    <row r="2223" spans="1:10" hidden="1" x14ac:dyDescent="0.25">
      <c r="A2223">
        <v>2221</v>
      </c>
      <c r="B2223" t="s">
        <v>4827</v>
      </c>
      <c r="C2223" t="str">
        <f>IF(VLOOKUP($B2223,'Working final'!$A$4:$BU$2260,50,0)&gt;=DATE(2022,3,31),"Y","N")</f>
        <v>Y</v>
      </c>
      <c r="D2223" t="str">
        <f>IF(VLOOKUP($B2223,'Working final'!$A$4:$BU$2260,51,0)&gt;=1,"Y","N")</f>
        <v>Y</v>
      </c>
      <c r="E2223" t="str">
        <f>IF(VLOOKUP($B2223,'Working final'!$A$4:$BU$2260,51,0)&lt;200,"Y","N")</f>
        <v>N</v>
      </c>
      <c r="F2223" t="str">
        <f>IF(VLOOKUP($B2223,'Working final'!$A$4:$BU$2260,70,0)&gt;=75%,"Y","N")</f>
        <v>Y</v>
      </c>
      <c r="G2223" t="str">
        <f>IF(VLOOKUP($B2223,'Working final'!$A$4:$BU$2260,71,0)&gt;=30%,"Y","N")</f>
        <v>Y</v>
      </c>
      <c r="H2223" t="str">
        <f>IF(OR(VLOOKUP($B2223,'Working final'!$A$4:$BU$2260,72,0)&gt;=75%,VLOOKUP($B2223,'Working final'!$A$4:$BU$2260,73,0)&gt;=75%),"Y","N")</f>
        <v>Y</v>
      </c>
      <c r="I2223" s="4" t="str">
        <f t="shared" si="34"/>
        <v>Reject</v>
      </c>
      <c r="J2223" s="1">
        <f>VLOOKUP($B2223,'Working final'!$A$4:$BU$2260,50,0)</f>
        <v>45016</v>
      </c>
    </row>
    <row r="2224" spans="1:10" hidden="1" x14ac:dyDescent="0.25">
      <c r="A2224">
        <v>2222</v>
      </c>
      <c r="B2224" t="s">
        <v>4829</v>
      </c>
      <c r="C2224" t="str">
        <f>IF(VLOOKUP($B2224,'Working final'!$A$4:$BU$2260,50,0)&gt;=DATE(2022,3,31),"Y","N")</f>
        <v>Y</v>
      </c>
      <c r="D2224" t="str">
        <f>IF(VLOOKUP($B2224,'Working final'!$A$4:$BU$2260,51,0)&gt;=1,"Y","N")</f>
        <v>Y</v>
      </c>
      <c r="E2224" t="str">
        <f>IF(VLOOKUP($B2224,'Working final'!$A$4:$BU$2260,51,0)&lt;200,"Y","N")</f>
        <v>N</v>
      </c>
      <c r="F2224" t="str">
        <f>IF(VLOOKUP($B2224,'Working final'!$A$4:$BU$2260,70,0)&gt;=75%,"Y","N")</f>
        <v>Y</v>
      </c>
      <c r="G2224" t="str">
        <f>IF(VLOOKUP($B2224,'Working final'!$A$4:$BU$2260,71,0)&gt;=30%,"Y","N")</f>
        <v>Y</v>
      </c>
      <c r="H2224" t="str">
        <f>IF(OR(VLOOKUP($B2224,'Working final'!$A$4:$BU$2260,72,0)&gt;=75%,VLOOKUP($B2224,'Working final'!$A$4:$BU$2260,73,0)&gt;=75%),"Y","N")</f>
        <v>Y</v>
      </c>
      <c r="I2224" s="4" t="str">
        <f t="shared" si="34"/>
        <v>Reject</v>
      </c>
      <c r="J2224" s="1">
        <f>VLOOKUP($B2224,'Working final'!$A$4:$BU$2260,50,0)</f>
        <v>45016</v>
      </c>
    </row>
    <row r="2225" spans="1:10" hidden="1" x14ac:dyDescent="0.25">
      <c r="A2225">
        <v>2223</v>
      </c>
      <c r="B2225" t="s">
        <v>4833</v>
      </c>
      <c r="C2225" t="str">
        <f>IF(VLOOKUP($B2225,'Working final'!$A$4:$BU$2260,50,0)&gt;=DATE(2022,3,31),"Y","N")</f>
        <v>Y</v>
      </c>
      <c r="D2225" t="str">
        <f>IF(VLOOKUP($B2225,'Working final'!$A$4:$BU$2260,51,0)&gt;=1,"Y","N")</f>
        <v>Y</v>
      </c>
      <c r="E2225" t="str">
        <f>IF(VLOOKUP($B2225,'Working final'!$A$4:$BU$2260,51,0)&lt;200,"Y","N")</f>
        <v>N</v>
      </c>
      <c r="F2225" t="str">
        <f>IF(VLOOKUP($B2225,'Working final'!$A$4:$BU$2260,70,0)&gt;=75%,"Y","N")</f>
        <v>Y</v>
      </c>
      <c r="G2225" t="str">
        <f>IF(VLOOKUP($B2225,'Working final'!$A$4:$BU$2260,71,0)&gt;=30%,"Y","N")</f>
        <v>Y</v>
      </c>
      <c r="H2225" t="str">
        <f>IF(OR(VLOOKUP($B2225,'Working final'!$A$4:$BU$2260,72,0)&gt;=75%,VLOOKUP($B2225,'Working final'!$A$4:$BU$2260,73,0)&gt;=75%),"Y","N")</f>
        <v>Y</v>
      </c>
      <c r="I2225" s="4" t="str">
        <f t="shared" si="34"/>
        <v>Reject</v>
      </c>
      <c r="J2225" s="1">
        <f>VLOOKUP($B2225,'Working final'!$A$4:$BU$2260,50,0)</f>
        <v>45016</v>
      </c>
    </row>
    <row r="2226" spans="1:10" hidden="1" x14ac:dyDescent="0.25">
      <c r="A2226">
        <v>2224</v>
      </c>
      <c r="B2226" t="s">
        <v>4834</v>
      </c>
      <c r="C2226" t="str">
        <f>IF(VLOOKUP($B2226,'Working final'!$A$4:$BU$2260,50,0)&gt;=DATE(2022,3,31),"Y","N")</f>
        <v>Y</v>
      </c>
      <c r="D2226" t="str">
        <f>IF(VLOOKUP($B2226,'Working final'!$A$4:$BU$2260,51,0)&gt;=1,"Y","N")</f>
        <v>Y</v>
      </c>
      <c r="E2226" t="str">
        <f>IF(VLOOKUP($B2226,'Working final'!$A$4:$BU$2260,51,0)&lt;200,"Y","N")</f>
        <v>N</v>
      </c>
      <c r="F2226" t="str">
        <f>IF(VLOOKUP($B2226,'Working final'!$A$4:$BU$2260,70,0)&gt;=75%,"Y","N")</f>
        <v>Y</v>
      </c>
      <c r="G2226" t="str">
        <f>IF(VLOOKUP($B2226,'Working final'!$A$4:$BU$2260,71,0)&gt;=30%,"Y","N")</f>
        <v>Y</v>
      </c>
      <c r="H2226" t="str">
        <f>IF(OR(VLOOKUP($B2226,'Working final'!$A$4:$BU$2260,72,0)&gt;=75%,VLOOKUP($B2226,'Working final'!$A$4:$BU$2260,73,0)&gt;=75%),"Y","N")</f>
        <v>Y</v>
      </c>
      <c r="I2226" s="4" t="str">
        <f t="shared" si="34"/>
        <v>Reject</v>
      </c>
      <c r="J2226" s="1">
        <f>VLOOKUP($B2226,'Working final'!$A$4:$BU$2260,50,0)</f>
        <v>45016</v>
      </c>
    </row>
    <row r="2227" spans="1:10" x14ac:dyDescent="0.25">
      <c r="A2227">
        <v>2225</v>
      </c>
      <c r="B2227" t="s">
        <v>4836</v>
      </c>
      <c r="C2227" t="str">
        <f>IF(VLOOKUP($B2227,'Working final'!$A$4:$BU$2260,50,0)&gt;=DATE(2022,3,31),"Y","N")</f>
        <v>Y</v>
      </c>
      <c r="D2227" t="str">
        <f>IF(VLOOKUP($B2227,'Working final'!$A$4:$BU$2260,51,0)&gt;=1,"Y","N")</f>
        <v>Y</v>
      </c>
      <c r="E2227" t="str">
        <f>IF(VLOOKUP($B2227,'Working final'!$A$4:$BU$2260,51,0)&lt;200,"Y","N")</f>
        <v>Y</v>
      </c>
      <c r="F2227" t="str">
        <f>IF(VLOOKUP($B2227,'Working final'!$A$4:$BU$2260,70,0)&gt;=75%,"Y","N")</f>
        <v>Y</v>
      </c>
      <c r="G2227" t="str">
        <f>IF(VLOOKUP($B2227,'Working final'!$A$4:$BU$2260,71,0)&gt;=30%,"Y","N")</f>
        <v>Y</v>
      </c>
      <c r="H2227" t="str">
        <f>IF(OR(VLOOKUP($B2227,'Working final'!$A$4:$BU$2260,72,0)&gt;=75%,VLOOKUP($B2227,'Working final'!$A$4:$BU$2260,73,0)&gt;=75%),"Y","N")</f>
        <v>Y</v>
      </c>
      <c r="I2227" s="4" t="str">
        <f t="shared" si="34"/>
        <v>Accept</v>
      </c>
      <c r="J2227" s="1">
        <f>VLOOKUP($B2227,'Working final'!$A$4:$BU$2260,50,0)</f>
        <v>45016</v>
      </c>
    </row>
    <row r="2228" spans="1:10" hidden="1" x14ac:dyDescent="0.25">
      <c r="A2228">
        <v>2226</v>
      </c>
      <c r="B2228" t="s">
        <v>4839</v>
      </c>
      <c r="C2228" t="str">
        <f>IF(VLOOKUP($B2228,'Working final'!$A$4:$BU$2260,50,0)&gt;=DATE(2022,3,31),"Y","N")</f>
        <v>N</v>
      </c>
      <c r="D2228" t="str">
        <f>IF(VLOOKUP($B2228,'Working final'!$A$4:$BU$2260,51,0)&gt;=1,"Y","N")</f>
        <v>N</v>
      </c>
      <c r="E2228" t="str">
        <f>IF(VLOOKUP($B2228,'Working final'!$A$4:$BU$2260,51,0)&lt;200,"Y","N")</f>
        <v>Y</v>
      </c>
      <c r="F2228" t="str">
        <f>IF(VLOOKUP($B2228,'Working final'!$A$4:$BU$2260,70,0)&gt;=75%,"Y","N")</f>
        <v>N</v>
      </c>
      <c r="G2228" t="str">
        <f>IF(VLOOKUP($B2228,'Working final'!$A$4:$BU$2260,71,0)&gt;=30%,"Y","N")</f>
        <v>N</v>
      </c>
      <c r="H2228" t="str">
        <f>IF(OR(VLOOKUP($B2228,'Working final'!$A$4:$BU$2260,72,0)&gt;=75%,VLOOKUP($B2228,'Working final'!$A$4:$BU$2260,73,0)&gt;=75%),"Y","N")</f>
        <v>N</v>
      </c>
      <c r="I2228" s="4" t="str">
        <f t="shared" si="34"/>
        <v>Reject</v>
      </c>
      <c r="J2228" s="1">
        <f>VLOOKUP($B2228,'Working final'!$A$4:$BU$2260,50,0)</f>
        <v>0</v>
      </c>
    </row>
    <row r="2229" spans="1:10" hidden="1" x14ac:dyDescent="0.25">
      <c r="A2229">
        <v>2227</v>
      </c>
      <c r="B2229" t="s">
        <v>4840</v>
      </c>
      <c r="C2229" t="str">
        <f>IF(VLOOKUP($B2229,'Working final'!$A$4:$BU$2260,50,0)&gt;=DATE(2022,3,31),"Y","N")</f>
        <v>Y</v>
      </c>
      <c r="D2229" t="str">
        <f>IF(VLOOKUP($B2229,'Working final'!$A$4:$BU$2260,51,0)&gt;=1,"Y","N")</f>
        <v>Y</v>
      </c>
      <c r="E2229" t="str">
        <f>IF(VLOOKUP($B2229,'Working final'!$A$4:$BU$2260,51,0)&lt;200,"Y","N")</f>
        <v>Y</v>
      </c>
      <c r="F2229" t="str">
        <f>IF(VLOOKUP($B2229,'Working final'!$A$4:$BU$2260,70,0)&gt;=75%,"Y","N")</f>
        <v>Y</v>
      </c>
      <c r="G2229" t="str">
        <f>IF(VLOOKUP($B2229,'Working final'!$A$4:$BU$2260,71,0)&gt;=30%,"Y","N")</f>
        <v>N</v>
      </c>
      <c r="H2229" t="str">
        <f>IF(OR(VLOOKUP($B2229,'Working final'!$A$4:$BU$2260,72,0)&gt;=75%,VLOOKUP($B2229,'Working final'!$A$4:$BU$2260,73,0)&gt;=75%),"Y","N")</f>
        <v>N</v>
      </c>
      <c r="I2229" s="4" t="str">
        <f t="shared" si="34"/>
        <v>Reject</v>
      </c>
      <c r="J2229" s="1">
        <f>VLOOKUP($B2229,'Working final'!$A$4:$BU$2260,50,0)</f>
        <v>45016</v>
      </c>
    </row>
    <row r="2230" spans="1:10" hidden="1" x14ac:dyDescent="0.25">
      <c r="A2230">
        <v>2228</v>
      </c>
      <c r="B2230" t="s">
        <v>4841</v>
      </c>
      <c r="C2230" t="str">
        <f>IF(VLOOKUP($B2230,'Working final'!$A$4:$BU$2260,50,0)&gt;=DATE(2022,3,31),"Y","N")</f>
        <v>Y</v>
      </c>
      <c r="D2230" t="str">
        <f>IF(VLOOKUP($B2230,'Working final'!$A$4:$BU$2260,51,0)&gt;=1,"Y","N")</f>
        <v>Y</v>
      </c>
      <c r="E2230" t="str">
        <f>IF(VLOOKUP($B2230,'Working final'!$A$4:$BU$2260,51,0)&lt;200,"Y","N")</f>
        <v>N</v>
      </c>
      <c r="F2230" t="str">
        <f>IF(VLOOKUP($B2230,'Working final'!$A$4:$BU$2260,70,0)&gt;=75%,"Y","N")</f>
        <v>Y</v>
      </c>
      <c r="G2230" t="str">
        <f>IF(VLOOKUP($B2230,'Working final'!$A$4:$BU$2260,71,0)&gt;=30%,"Y","N")</f>
        <v>Y</v>
      </c>
      <c r="H2230" t="str">
        <f>IF(OR(VLOOKUP($B2230,'Working final'!$A$4:$BU$2260,72,0)&gt;=75%,VLOOKUP($B2230,'Working final'!$A$4:$BU$2260,73,0)&gt;=75%),"Y","N")</f>
        <v>Y</v>
      </c>
      <c r="I2230" s="4" t="str">
        <f t="shared" si="34"/>
        <v>Reject</v>
      </c>
      <c r="J2230" s="1">
        <f>VLOOKUP($B2230,'Working final'!$A$4:$BU$2260,50,0)</f>
        <v>45016</v>
      </c>
    </row>
    <row r="2231" spans="1:10" hidden="1" x14ac:dyDescent="0.25">
      <c r="A2231">
        <v>2229</v>
      </c>
      <c r="B2231" t="s">
        <v>4842</v>
      </c>
      <c r="C2231" t="str">
        <f>IF(VLOOKUP($B2231,'Working final'!$A$4:$BU$2260,50,0)&gt;=DATE(2022,3,31),"Y","N")</f>
        <v>Y</v>
      </c>
      <c r="D2231" t="str">
        <f>IF(VLOOKUP($B2231,'Working final'!$A$4:$BU$2260,51,0)&gt;=1,"Y","N")</f>
        <v>Y</v>
      </c>
      <c r="E2231" t="str">
        <f>IF(VLOOKUP($B2231,'Working final'!$A$4:$BU$2260,51,0)&lt;200,"Y","N")</f>
        <v>Y</v>
      </c>
      <c r="F2231" t="str">
        <f>IF(VLOOKUP($B2231,'Working final'!$A$4:$BU$2260,70,0)&gt;=75%,"Y","N")</f>
        <v>Y</v>
      </c>
      <c r="G2231" t="str">
        <f>IF(VLOOKUP($B2231,'Working final'!$A$4:$BU$2260,71,0)&gt;=30%,"Y","N")</f>
        <v>N</v>
      </c>
      <c r="H2231" t="str">
        <f>IF(OR(VLOOKUP($B2231,'Working final'!$A$4:$BU$2260,72,0)&gt;=75%,VLOOKUP($B2231,'Working final'!$A$4:$BU$2260,73,0)&gt;=75%),"Y","N")</f>
        <v>N</v>
      </c>
      <c r="I2231" s="4" t="str">
        <f t="shared" si="34"/>
        <v>Reject</v>
      </c>
      <c r="J2231" s="1">
        <f>VLOOKUP($B2231,'Working final'!$A$4:$BU$2260,50,0)</f>
        <v>45016</v>
      </c>
    </row>
    <row r="2232" spans="1:10" hidden="1" x14ac:dyDescent="0.25">
      <c r="A2232">
        <v>2230</v>
      </c>
      <c r="B2232" t="s">
        <v>4843</v>
      </c>
      <c r="C2232" t="s">
        <v>4974</v>
      </c>
      <c r="D2232" t="str">
        <f>IF(VLOOKUP($B2232,'Working final'!$A$4:$BU$2260,51,0)&gt;=1,"Y","N")</f>
        <v>Y</v>
      </c>
      <c r="E2232" t="str">
        <f>IF(VLOOKUP($B2232,'Working final'!$A$4:$BU$2260,51,0)&lt;200,"Y","N")</f>
        <v>Y</v>
      </c>
      <c r="F2232" t="str">
        <f>IF(VLOOKUP($B2232,'Working final'!$A$4:$BU$2260,70,0)&gt;=75%,"Y","N")</f>
        <v>Y</v>
      </c>
      <c r="G2232" t="str">
        <f>IF(VLOOKUP($B2232,'Working final'!$A$4:$BU$2260,71,0)&gt;=30%,"Y","N")</f>
        <v>Y</v>
      </c>
      <c r="H2232" t="str">
        <f>IF(OR(VLOOKUP($B2232,'Working final'!$A$4:$BU$2260,72,0)&gt;=75%,VLOOKUP($B2232,'Working final'!$A$4:$BU$2260,73,0)&gt;=75%),"Y","N")</f>
        <v>N</v>
      </c>
      <c r="I2232" s="4" t="str">
        <f t="shared" si="34"/>
        <v>Reject</v>
      </c>
      <c r="J2232" s="1">
        <f>VLOOKUP($B2232,'Working final'!$A$4:$BU$2260,50,0)</f>
        <v>45291</v>
      </c>
    </row>
    <row r="2233" spans="1:10" hidden="1" x14ac:dyDescent="0.25">
      <c r="A2233">
        <v>2231</v>
      </c>
      <c r="B2233" t="s">
        <v>4847</v>
      </c>
      <c r="C2233" t="str">
        <f>IF(VLOOKUP($B2233,'Working final'!$A$4:$BU$2260,50,0)&gt;=DATE(2022,3,31),"Y","N")</f>
        <v>Y</v>
      </c>
      <c r="D2233" t="str">
        <f>IF(VLOOKUP($B2233,'Working final'!$A$4:$BU$2260,51,0)&gt;=1,"Y","N")</f>
        <v>Y</v>
      </c>
      <c r="E2233" t="str">
        <f>IF(VLOOKUP($B2233,'Working final'!$A$4:$BU$2260,51,0)&lt;200,"Y","N")</f>
        <v>N</v>
      </c>
      <c r="F2233" t="str">
        <f>IF(VLOOKUP($B2233,'Working final'!$A$4:$BU$2260,70,0)&gt;=75%,"Y","N")</f>
        <v>Y</v>
      </c>
      <c r="G2233" t="str">
        <f>IF(VLOOKUP($B2233,'Working final'!$A$4:$BU$2260,71,0)&gt;=30%,"Y","N")</f>
        <v>Y</v>
      </c>
      <c r="H2233" t="str">
        <f>IF(OR(VLOOKUP($B2233,'Working final'!$A$4:$BU$2260,72,0)&gt;=75%,VLOOKUP($B2233,'Working final'!$A$4:$BU$2260,73,0)&gt;=75%),"Y","N")</f>
        <v>Y</v>
      </c>
      <c r="I2233" s="4" t="str">
        <f t="shared" si="34"/>
        <v>Reject</v>
      </c>
      <c r="J2233" s="1">
        <f>VLOOKUP($B2233,'Working final'!$A$4:$BU$2260,50,0)</f>
        <v>45016</v>
      </c>
    </row>
    <row r="2234" spans="1:10" hidden="1" x14ac:dyDescent="0.25">
      <c r="A2234">
        <v>2232</v>
      </c>
      <c r="B2234" t="s">
        <v>4848</v>
      </c>
      <c r="C2234" t="str">
        <f>IF(VLOOKUP($B2234,'Working final'!$A$4:$BU$2260,50,0)&gt;=DATE(2022,3,31),"Y","N")</f>
        <v>Y</v>
      </c>
      <c r="D2234" t="str">
        <f>IF(VLOOKUP($B2234,'Working final'!$A$4:$BU$2260,51,0)&gt;=1,"Y","N")</f>
        <v>Y</v>
      </c>
      <c r="E2234" t="str">
        <f>IF(VLOOKUP($B2234,'Working final'!$A$4:$BU$2260,51,0)&lt;200,"Y","N")</f>
        <v>N</v>
      </c>
      <c r="F2234" t="str">
        <f>IF(VLOOKUP($B2234,'Working final'!$A$4:$BU$2260,70,0)&gt;=75%,"Y","N")</f>
        <v>Y</v>
      </c>
      <c r="G2234" t="str">
        <f>IF(VLOOKUP($B2234,'Working final'!$A$4:$BU$2260,71,0)&gt;=30%,"Y","N")</f>
        <v>Y</v>
      </c>
      <c r="H2234" t="str">
        <f>IF(OR(VLOOKUP($B2234,'Working final'!$A$4:$BU$2260,72,0)&gt;=75%,VLOOKUP($B2234,'Working final'!$A$4:$BU$2260,73,0)&gt;=75%),"Y","N")</f>
        <v>N</v>
      </c>
      <c r="I2234" s="4" t="str">
        <f t="shared" si="34"/>
        <v>Reject</v>
      </c>
      <c r="J2234" s="1">
        <f>VLOOKUP($B2234,'Working final'!$A$4:$BU$2260,50,0)</f>
        <v>45016</v>
      </c>
    </row>
    <row r="2235" spans="1:10" hidden="1" x14ac:dyDescent="0.25">
      <c r="A2235">
        <v>2233</v>
      </c>
      <c r="B2235" t="s">
        <v>4850</v>
      </c>
      <c r="C2235" t="str">
        <f>IF(VLOOKUP($B2235,'Working final'!$A$4:$BU$2260,50,0)&gt;=DATE(2022,3,31),"Y","N")</f>
        <v>N</v>
      </c>
      <c r="D2235" t="str">
        <f>IF(VLOOKUP($B2235,'Working final'!$A$4:$BU$2260,51,0)&gt;=1,"Y","N")</f>
        <v>N</v>
      </c>
      <c r="E2235" t="str">
        <f>IF(VLOOKUP($B2235,'Working final'!$A$4:$BU$2260,51,0)&lt;200,"Y","N")</f>
        <v>Y</v>
      </c>
      <c r="F2235" t="str">
        <f>IF(VLOOKUP($B2235,'Working final'!$A$4:$BU$2260,70,0)&gt;=75%,"Y","N")</f>
        <v>N</v>
      </c>
      <c r="G2235" t="str">
        <f>IF(VLOOKUP($B2235,'Working final'!$A$4:$BU$2260,71,0)&gt;=30%,"Y","N")</f>
        <v>N</v>
      </c>
      <c r="H2235" t="str">
        <f>IF(OR(VLOOKUP($B2235,'Working final'!$A$4:$BU$2260,72,0)&gt;=75%,VLOOKUP($B2235,'Working final'!$A$4:$BU$2260,73,0)&gt;=75%),"Y","N")</f>
        <v>N</v>
      </c>
      <c r="I2235" s="4" t="str">
        <f t="shared" si="34"/>
        <v>Reject</v>
      </c>
      <c r="J2235" s="1">
        <f>VLOOKUP($B2235,'Working final'!$A$4:$BU$2260,50,0)</f>
        <v>0</v>
      </c>
    </row>
    <row r="2236" spans="1:10" hidden="1" x14ac:dyDescent="0.25">
      <c r="A2236">
        <v>2234</v>
      </c>
      <c r="B2236" t="s">
        <v>4859</v>
      </c>
      <c r="C2236" t="str">
        <f>IF(VLOOKUP($B2236,'Working final'!$A$4:$BU$2260,50,0)&gt;=DATE(2022,3,31),"Y","N")</f>
        <v>Y</v>
      </c>
      <c r="D2236" t="str">
        <f>IF(VLOOKUP($B2236,'Working final'!$A$4:$BU$2260,51,0)&gt;=1,"Y","N")</f>
        <v>N</v>
      </c>
      <c r="E2236" t="str">
        <f>IF(VLOOKUP($B2236,'Working final'!$A$4:$BU$2260,51,0)&lt;200,"Y","N")</f>
        <v>Y</v>
      </c>
      <c r="F2236" t="str">
        <f>IF(VLOOKUP($B2236,'Working final'!$A$4:$BU$2260,70,0)&gt;=75%,"Y","N")</f>
        <v>N</v>
      </c>
      <c r="G2236" t="str">
        <f>IF(VLOOKUP($B2236,'Working final'!$A$4:$BU$2260,71,0)&gt;=30%,"Y","N")</f>
        <v>N</v>
      </c>
      <c r="H2236" t="str">
        <f>IF(OR(VLOOKUP($B2236,'Working final'!$A$4:$BU$2260,72,0)&gt;=75%,VLOOKUP($B2236,'Working final'!$A$4:$BU$2260,73,0)&gt;=75%),"Y","N")</f>
        <v>N</v>
      </c>
      <c r="I2236" s="4" t="str">
        <f t="shared" si="34"/>
        <v>Reject</v>
      </c>
      <c r="J2236" s="1">
        <f>VLOOKUP($B2236,'Working final'!$A$4:$BU$2260,50,0)</f>
        <v>45016</v>
      </c>
    </row>
    <row r="2237" spans="1:10" hidden="1" x14ac:dyDescent="0.25">
      <c r="A2237">
        <v>2235</v>
      </c>
      <c r="B2237" t="s">
        <v>4862</v>
      </c>
      <c r="C2237" t="str">
        <f>IF(VLOOKUP($B2237,'Working final'!$A$4:$BU$2260,50,0)&gt;=DATE(2022,3,31),"Y","N")</f>
        <v>Y</v>
      </c>
      <c r="D2237" t="str">
        <f>IF(VLOOKUP($B2237,'Working final'!$A$4:$BU$2260,51,0)&gt;=1,"Y","N")</f>
        <v>Y</v>
      </c>
      <c r="E2237" t="str">
        <f>IF(VLOOKUP($B2237,'Working final'!$A$4:$BU$2260,51,0)&lt;200,"Y","N")</f>
        <v>Y</v>
      </c>
      <c r="F2237" t="str">
        <f>IF(VLOOKUP($B2237,'Working final'!$A$4:$BU$2260,70,0)&gt;=75%,"Y","N")</f>
        <v>Y</v>
      </c>
      <c r="G2237" t="str">
        <f>IF(VLOOKUP($B2237,'Working final'!$A$4:$BU$2260,71,0)&gt;=30%,"Y","N")</f>
        <v>Y</v>
      </c>
      <c r="H2237" t="str">
        <f>IF(OR(VLOOKUP($B2237,'Working final'!$A$4:$BU$2260,72,0)&gt;=75%,VLOOKUP($B2237,'Working final'!$A$4:$BU$2260,73,0)&gt;=75%),"Y","N")</f>
        <v>N</v>
      </c>
      <c r="I2237" s="4" t="str">
        <f t="shared" si="34"/>
        <v>Reject</v>
      </c>
      <c r="J2237" s="1">
        <f>VLOOKUP($B2237,'Working final'!$A$4:$BU$2260,50,0)</f>
        <v>45016</v>
      </c>
    </row>
    <row r="2238" spans="1:10" hidden="1" x14ac:dyDescent="0.25">
      <c r="A2238">
        <v>2236</v>
      </c>
      <c r="B2238" t="s">
        <v>4864</v>
      </c>
      <c r="C2238" t="str">
        <f>IF(VLOOKUP($B2238,'Working final'!$A$4:$BU$2260,50,0)&gt;=DATE(2022,3,31),"Y","N")</f>
        <v>Y</v>
      </c>
      <c r="D2238" t="str">
        <f>IF(VLOOKUP($B2238,'Working final'!$A$4:$BU$2260,51,0)&gt;=1,"Y","N")</f>
        <v>N</v>
      </c>
      <c r="E2238" t="str">
        <f>IF(VLOOKUP($B2238,'Working final'!$A$4:$BU$2260,51,0)&lt;200,"Y","N")</f>
        <v>Y</v>
      </c>
      <c r="F2238" t="str">
        <f>IF(VLOOKUP($B2238,'Working final'!$A$4:$BU$2260,70,0)&gt;=75%,"Y","N")</f>
        <v>N</v>
      </c>
      <c r="G2238" t="str">
        <f>IF(VLOOKUP($B2238,'Working final'!$A$4:$BU$2260,71,0)&gt;=30%,"Y","N")</f>
        <v>N</v>
      </c>
      <c r="H2238" t="str">
        <f>IF(OR(VLOOKUP($B2238,'Working final'!$A$4:$BU$2260,72,0)&gt;=75%,VLOOKUP($B2238,'Working final'!$A$4:$BU$2260,73,0)&gt;=75%),"Y","N")</f>
        <v>N</v>
      </c>
      <c r="I2238" s="4" t="str">
        <f t="shared" si="34"/>
        <v>Reject</v>
      </c>
      <c r="J2238" s="1">
        <f>VLOOKUP($B2238,'Working final'!$A$4:$BU$2260,50,0)</f>
        <v>44651</v>
      </c>
    </row>
    <row r="2239" spans="1:10" hidden="1" x14ac:dyDescent="0.25">
      <c r="A2239">
        <v>2237</v>
      </c>
      <c r="B2239" t="s">
        <v>4867</v>
      </c>
      <c r="C2239" t="str">
        <f>IF(VLOOKUP($B2239,'Working final'!$A$4:$BU$2260,50,0)&gt;=DATE(2022,3,31),"Y","N")</f>
        <v>Y</v>
      </c>
      <c r="D2239" t="str">
        <f>IF(VLOOKUP($B2239,'Working final'!$A$4:$BU$2260,51,0)&gt;=1,"Y","N")</f>
        <v>Y</v>
      </c>
      <c r="E2239" t="str">
        <f>IF(VLOOKUP($B2239,'Working final'!$A$4:$BU$2260,51,0)&lt;200,"Y","N")</f>
        <v>N</v>
      </c>
      <c r="F2239" t="str">
        <f>IF(VLOOKUP($B2239,'Working final'!$A$4:$BU$2260,70,0)&gt;=75%,"Y","N")</f>
        <v>Y</v>
      </c>
      <c r="G2239" t="str">
        <f>IF(VLOOKUP($B2239,'Working final'!$A$4:$BU$2260,71,0)&gt;=30%,"Y","N")</f>
        <v>Y</v>
      </c>
      <c r="H2239" t="str">
        <f>IF(OR(VLOOKUP($B2239,'Working final'!$A$4:$BU$2260,72,0)&gt;=75%,VLOOKUP($B2239,'Working final'!$A$4:$BU$2260,73,0)&gt;=75%),"Y","N")</f>
        <v>Y</v>
      </c>
      <c r="I2239" s="4" t="str">
        <f t="shared" si="34"/>
        <v>Reject</v>
      </c>
      <c r="J2239" s="1">
        <f>VLOOKUP($B2239,'Working final'!$A$4:$BU$2260,50,0)</f>
        <v>45016</v>
      </c>
    </row>
    <row r="2240" spans="1:10" x14ac:dyDescent="0.25">
      <c r="A2240">
        <v>2238</v>
      </c>
      <c r="B2240" t="s">
        <v>4869</v>
      </c>
      <c r="C2240" t="str">
        <f>IF(VLOOKUP($B2240,'Working final'!$A$4:$BU$2260,50,0)&gt;=DATE(2022,3,31),"Y","N")</f>
        <v>Y</v>
      </c>
      <c r="D2240" t="str">
        <f>IF(VLOOKUP($B2240,'Working final'!$A$4:$BU$2260,51,0)&gt;=1,"Y","N")</f>
        <v>Y</v>
      </c>
      <c r="E2240" t="str">
        <f>IF(VLOOKUP($B2240,'Working final'!$A$4:$BU$2260,51,0)&lt;200,"Y","N")</f>
        <v>Y</v>
      </c>
      <c r="F2240" t="str">
        <f>IF(VLOOKUP($B2240,'Working final'!$A$4:$BU$2260,70,0)&gt;=75%,"Y","N")</f>
        <v>Y</v>
      </c>
      <c r="G2240" t="str">
        <f>IF(VLOOKUP($B2240,'Working final'!$A$4:$BU$2260,71,0)&gt;=30%,"Y","N")</f>
        <v>Y</v>
      </c>
      <c r="H2240" t="str">
        <f>IF(OR(VLOOKUP($B2240,'Working final'!$A$4:$BU$2260,72,0)&gt;=75%,VLOOKUP($B2240,'Working final'!$A$4:$BU$2260,73,0)&gt;=75%),"Y","N")</f>
        <v>Y</v>
      </c>
      <c r="I2240" s="4" t="str">
        <f t="shared" si="34"/>
        <v>Accept</v>
      </c>
      <c r="J2240" s="1">
        <f>VLOOKUP($B2240,'Working final'!$A$4:$BU$2260,50,0)</f>
        <v>44651</v>
      </c>
    </row>
    <row r="2241" spans="1:10" hidden="1" x14ac:dyDescent="0.25">
      <c r="A2241">
        <v>2239</v>
      </c>
      <c r="B2241" t="s">
        <v>4870</v>
      </c>
      <c r="C2241" t="str">
        <f>IF(VLOOKUP($B2241,'Working final'!$A$4:$BU$2260,50,0)&gt;=DATE(2022,3,31),"Y","N")</f>
        <v>Y</v>
      </c>
      <c r="D2241" t="str">
        <f>IF(VLOOKUP($B2241,'Working final'!$A$4:$BU$2260,51,0)&gt;=1,"Y","N")</f>
        <v>Y</v>
      </c>
      <c r="E2241" t="str">
        <f>IF(VLOOKUP($B2241,'Working final'!$A$4:$BU$2260,51,0)&lt;200,"Y","N")</f>
        <v>Y</v>
      </c>
      <c r="F2241" t="str">
        <f>IF(VLOOKUP($B2241,'Working final'!$A$4:$BU$2260,70,0)&gt;=75%,"Y","N")</f>
        <v>Y</v>
      </c>
      <c r="G2241" t="str">
        <f>IF(VLOOKUP($B2241,'Working final'!$A$4:$BU$2260,71,0)&gt;=30%,"Y","N")</f>
        <v>Y</v>
      </c>
      <c r="H2241" t="str">
        <f>IF(OR(VLOOKUP($B2241,'Working final'!$A$4:$BU$2260,72,0)&gt;=75%,VLOOKUP($B2241,'Working final'!$A$4:$BU$2260,73,0)&gt;=75%),"Y","N")</f>
        <v>N</v>
      </c>
      <c r="I2241" s="4" t="str">
        <f t="shared" si="34"/>
        <v>Reject</v>
      </c>
      <c r="J2241" s="1">
        <f>VLOOKUP($B2241,'Working final'!$A$4:$BU$2260,50,0)</f>
        <v>45016</v>
      </c>
    </row>
    <row r="2242" spans="1:10" x14ac:dyDescent="0.25">
      <c r="A2242">
        <v>2240</v>
      </c>
      <c r="B2242" t="s">
        <v>4876</v>
      </c>
      <c r="C2242" t="str">
        <f>IF(VLOOKUP($B2242,'Working final'!$A$4:$BU$2260,50,0)&gt;=DATE(2022,3,31),"Y","N")</f>
        <v>Y</v>
      </c>
      <c r="D2242" t="str">
        <f>IF(VLOOKUP($B2242,'Working final'!$A$4:$BU$2260,51,0)&gt;=1,"Y","N")</f>
        <v>Y</v>
      </c>
      <c r="E2242" t="str">
        <f>IF(VLOOKUP($B2242,'Working final'!$A$4:$BU$2260,51,0)&lt;200,"Y","N")</f>
        <v>Y</v>
      </c>
      <c r="F2242" t="str">
        <f>IF(VLOOKUP($B2242,'Working final'!$A$4:$BU$2260,70,0)&gt;=75%,"Y","N")</f>
        <v>Y</v>
      </c>
      <c r="G2242" t="str">
        <f>IF(VLOOKUP($B2242,'Working final'!$A$4:$BU$2260,71,0)&gt;=30%,"Y","N")</f>
        <v>Y</v>
      </c>
      <c r="H2242" t="str">
        <f>IF(OR(VLOOKUP($B2242,'Working final'!$A$4:$BU$2260,72,0)&gt;=75%,VLOOKUP($B2242,'Working final'!$A$4:$BU$2260,73,0)&gt;=75%),"Y","N")</f>
        <v>Y</v>
      </c>
      <c r="I2242" s="4" t="str">
        <f t="shared" si="34"/>
        <v>Accept</v>
      </c>
      <c r="J2242" s="1">
        <f>VLOOKUP($B2242,'Working final'!$A$4:$BU$2260,50,0)</f>
        <v>45016</v>
      </c>
    </row>
    <row r="2243" spans="1:10" hidden="1" x14ac:dyDescent="0.25">
      <c r="A2243">
        <v>2241</v>
      </c>
      <c r="B2243" t="s">
        <v>4885</v>
      </c>
      <c r="C2243" t="str">
        <f>IF(VLOOKUP($B2243,'Working final'!$A$4:$BU$2260,50,0)&gt;=DATE(2022,3,31),"Y","N")</f>
        <v>Y</v>
      </c>
      <c r="D2243" t="str">
        <f>IF(VLOOKUP($B2243,'Working final'!$A$4:$BU$2260,51,0)&gt;=1,"Y","N")</f>
        <v>Y</v>
      </c>
      <c r="E2243" t="str">
        <f>IF(VLOOKUP($B2243,'Working final'!$A$4:$BU$2260,51,0)&lt;200,"Y","N")</f>
        <v>Y</v>
      </c>
      <c r="F2243" t="str">
        <f>IF(VLOOKUP($B2243,'Working final'!$A$4:$BU$2260,70,0)&gt;=75%,"Y","N")</f>
        <v>Y</v>
      </c>
      <c r="G2243" t="str">
        <f>IF(VLOOKUP($B2243,'Working final'!$A$4:$BU$2260,71,0)&gt;=30%,"Y","N")</f>
        <v>Y</v>
      </c>
      <c r="H2243" t="str">
        <f>IF(OR(VLOOKUP($B2243,'Working final'!$A$4:$BU$2260,72,0)&gt;=75%,VLOOKUP($B2243,'Working final'!$A$4:$BU$2260,73,0)&gt;=75%),"Y","N")</f>
        <v>N</v>
      </c>
      <c r="I2243" s="4" t="str">
        <f t="shared" si="34"/>
        <v>Reject</v>
      </c>
      <c r="J2243" s="1">
        <f>VLOOKUP($B2243,'Working final'!$A$4:$BU$2260,50,0)</f>
        <v>45016</v>
      </c>
    </row>
    <row r="2244" spans="1:10" hidden="1" x14ac:dyDescent="0.25">
      <c r="A2244">
        <v>2242</v>
      </c>
      <c r="B2244" t="s">
        <v>4886</v>
      </c>
      <c r="C2244" t="str">
        <f>IF(VLOOKUP($B2244,'Working final'!$A$4:$BU$2260,50,0)&gt;=DATE(2022,3,31),"Y","N")</f>
        <v>N</v>
      </c>
      <c r="D2244" t="str">
        <f>IF(VLOOKUP($B2244,'Working final'!$A$4:$BU$2260,51,0)&gt;=1,"Y","N")</f>
        <v>N</v>
      </c>
      <c r="E2244" t="str">
        <f>IF(VLOOKUP($B2244,'Working final'!$A$4:$BU$2260,51,0)&lt;200,"Y","N")</f>
        <v>Y</v>
      </c>
      <c r="F2244" t="str">
        <f>IF(VLOOKUP($B2244,'Working final'!$A$4:$BU$2260,70,0)&gt;=75%,"Y","N")</f>
        <v>N</v>
      </c>
      <c r="G2244" t="str">
        <f>IF(VLOOKUP($B2244,'Working final'!$A$4:$BU$2260,71,0)&gt;=30%,"Y","N")</f>
        <v>N</v>
      </c>
      <c r="H2244" t="str">
        <f>IF(OR(VLOOKUP($B2244,'Working final'!$A$4:$BU$2260,72,0)&gt;=75%,VLOOKUP($B2244,'Working final'!$A$4:$BU$2260,73,0)&gt;=75%),"Y","N")</f>
        <v>N</v>
      </c>
      <c r="I2244" s="4" t="str">
        <f t="shared" ref="I2244:I2259" si="35">IF(AND(C2244="Y",D2244="Y",E2244="Y",F2244="Y",G2244="Y",H2244="Y"),"Accept","Reject")</f>
        <v>Reject</v>
      </c>
      <c r="J2244" s="1">
        <f>VLOOKUP($B2244,'Working final'!$A$4:$BU$2260,50,0)</f>
        <v>0</v>
      </c>
    </row>
    <row r="2245" spans="1:10" hidden="1" x14ac:dyDescent="0.25">
      <c r="A2245">
        <v>2243</v>
      </c>
      <c r="B2245" t="s">
        <v>4887</v>
      </c>
      <c r="C2245" t="str">
        <f>IF(VLOOKUP($B2245,'Working final'!$A$4:$BU$2260,50,0)&gt;=DATE(2022,3,31),"Y","N")</f>
        <v>Y</v>
      </c>
      <c r="D2245" t="str">
        <f>IF(VLOOKUP($B2245,'Working final'!$A$4:$BU$2260,51,0)&gt;=1,"Y","N")</f>
        <v>Y</v>
      </c>
      <c r="E2245" t="str">
        <f>IF(VLOOKUP($B2245,'Working final'!$A$4:$BU$2260,51,0)&lt;200,"Y","N")</f>
        <v>N</v>
      </c>
      <c r="F2245" t="str">
        <f>IF(VLOOKUP($B2245,'Working final'!$A$4:$BU$2260,70,0)&gt;=75%,"Y","N")</f>
        <v>Y</v>
      </c>
      <c r="G2245" t="str">
        <f>IF(VLOOKUP($B2245,'Working final'!$A$4:$BU$2260,71,0)&gt;=30%,"Y","N")</f>
        <v>Y</v>
      </c>
      <c r="H2245" t="str">
        <f>IF(OR(VLOOKUP($B2245,'Working final'!$A$4:$BU$2260,72,0)&gt;=75%,VLOOKUP($B2245,'Working final'!$A$4:$BU$2260,73,0)&gt;=75%),"Y","N")</f>
        <v>Y</v>
      </c>
      <c r="I2245" s="4" t="str">
        <f t="shared" si="35"/>
        <v>Reject</v>
      </c>
      <c r="J2245" s="1">
        <f>VLOOKUP($B2245,'Working final'!$A$4:$BU$2260,50,0)</f>
        <v>45016</v>
      </c>
    </row>
    <row r="2246" spans="1:10" hidden="1" x14ac:dyDescent="0.25">
      <c r="A2246">
        <v>2244</v>
      </c>
      <c r="B2246" t="s">
        <v>4888</v>
      </c>
      <c r="C2246" t="str">
        <f>IF(VLOOKUP($B2246,'Working final'!$A$4:$BU$2260,50,0)&gt;=DATE(2022,3,31),"Y","N")</f>
        <v>N</v>
      </c>
      <c r="D2246" t="str">
        <f>IF(VLOOKUP($B2246,'Working final'!$A$4:$BU$2260,51,0)&gt;=1,"Y","N")</f>
        <v>N</v>
      </c>
      <c r="E2246" t="str">
        <f>IF(VLOOKUP($B2246,'Working final'!$A$4:$BU$2260,51,0)&lt;200,"Y","N")</f>
        <v>Y</v>
      </c>
      <c r="F2246" t="str">
        <f>IF(VLOOKUP($B2246,'Working final'!$A$4:$BU$2260,70,0)&gt;=75%,"Y","N")</f>
        <v>N</v>
      </c>
      <c r="G2246" t="str">
        <f>IF(VLOOKUP($B2246,'Working final'!$A$4:$BU$2260,71,0)&gt;=30%,"Y","N")</f>
        <v>N</v>
      </c>
      <c r="H2246" t="str">
        <f>IF(OR(VLOOKUP($B2246,'Working final'!$A$4:$BU$2260,72,0)&gt;=75%,VLOOKUP($B2246,'Working final'!$A$4:$BU$2260,73,0)&gt;=75%),"Y","N")</f>
        <v>N</v>
      </c>
      <c r="I2246" s="4" t="str">
        <f t="shared" si="35"/>
        <v>Reject</v>
      </c>
      <c r="J2246" s="1">
        <f>VLOOKUP($B2246,'Working final'!$A$4:$BU$2260,50,0)</f>
        <v>0</v>
      </c>
    </row>
    <row r="2247" spans="1:10" hidden="1" x14ac:dyDescent="0.25">
      <c r="A2247">
        <v>2245</v>
      </c>
      <c r="B2247" t="s">
        <v>4889</v>
      </c>
      <c r="C2247" t="str">
        <f>IF(VLOOKUP($B2247,'Working final'!$A$4:$BU$2260,50,0)&gt;=DATE(2022,3,31),"Y","N")</f>
        <v>N</v>
      </c>
      <c r="D2247" t="str">
        <f>IF(VLOOKUP($B2247,'Working final'!$A$4:$BU$2260,51,0)&gt;=1,"Y","N")</f>
        <v>N</v>
      </c>
      <c r="E2247" t="str">
        <f>IF(VLOOKUP($B2247,'Working final'!$A$4:$BU$2260,51,0)&lt;200,"Y","N")</f>
        <v>Y</v>
      </c>
      <c r="F2247" t="str">
        <f>IF(VLOOKUP($B2247,'Working final'!$A$4:$BU$2260,70,0)&gt;=75%,"Y","N")</f>
        <v>N</v>
      </c>
      <c r="G2247" t="str">
        <f>IF(VLOOKUP($B2247,'Working final'!$A$4:$BU$2260,71,0)&gt;=30%,"Y","N")</f>
        <v>N</v>
      </c>
      <c r="H2247" t="str">
        <f>IF(OR(VLOOKUP($B2247,'Working final'!$A$4:$BU$2260,72,0)&gt;=75%,VLOOKUP($B2247,'Working final'!$A$4:$BU$2260,73,0)&gt;=75%),"Y","N")</f>
        <v>N</v>
      </c>
      <c r="I2247" s="4" t="str">
        <f t="shared" si="35"/>
        <v>Reject</v>
      </c>
      <c r="J2247" s="1">
        <f>VLOOKUP($B2247,'Working final'!$A$4:$BU$2260,50,0)</f>
        <v>0</v>
      </c>
    </row>
    <row r="2248" spans="1:10" x14ac:dyDescent="0.25">
      <c r="A2248">
        <v>2246</v>
      </c>
      <c r="B2248" t="s">
        <v>4890</v>
      </c>
      <c r="C2248" t="str">
        <f>IF(VLOOKUP($B2248,'Working final'!$A$4:$BU$2260,50,0)&gt;=DATE(2022,3,31),"Y","N")</f>
        <v>Y</v>
      </c>
      <c r="D2248" t="str">
        <f>IF(VLOOKUP($B2248,'Working final'!$A$4:$BU$2260,51,0)&gt;=1,"Y","N")</f>
        <v>Y</v>
      </c>
      <c r="E2248" t="str">
        <f>IF(VLOOKUP($B2248,'Working final'!$A$4:$BU$2260,51,0)&lt;200,"Y","N")</f>
        <v>Y</v>
      </c>
      <c r="F2248" t="str">
        <f>IF(VLOOKUP($B2248,'Working final'!$A$4:$BU$2260,70,0)&gt;=75%,"Y","N")</f>
        <v>Y</v>
      </c>
      <c r="G2248" t="str">
        <f>IF(VLOOKUP($B2248,'Working final'!$A$4:$BU$2260,71,0)&gt;=30%,"Y","N")</f>
        <v>Y</v>
      </c>
      <c r="H2248" t="str">
        <f>IF(OR(VLOOKUP($B2248,'Working final'!$A$4:$BU$2260,72,0)&gt;=75%,VLOOKUP($B2248,'Working final'!$A$4:$BU$2260,73,0)&gt;=75%),"Y","N")</f>
        <v>Y</v>
      </c>
      <c r="I2248" s="4" t="str">
        <f t="shared" si="35"/>
        <v>Accept</v>
      </c>
      <c r="J2248" s="1">
        <f>VLOOKUP($B2248,'Working final'!$A$4:$BU$2260,50,0)</f>
        <v>45016</v>
      </c>
    </row>
    <row r="2249" spans="1:10" hidden="1" x14ac:dyDescent="0.25">
      <c r="A2249">
        <v>2247</v>
      </c>
      <c r="B2249" t="s">
        <v>4893</v>
      </c>
      <c r="C2249" t="str">
        <f>IF(VLOOKUP($B2249,'Working final'!$A$4:$BU$2260,50,0)&gt;=DATE(2022,3,31),"Y","N")</f>
        <v>N</v>
      </c>
      <c r="D2249" t="str">
        <f>IF(VLOOKUP($B2249,'Working final'!$A$4:$BU$2260,51,0)&gt;=1,"Y","N")</f>
        <v>N</v>
      </c>
      <c r="E2249" t="str">
        <f>IF(VLOOKUP($B2249,'Working final'!$A$4:$BU$2260,51,0)&lt;200,"Y","N")</f>
        <v>Y</v>
      </c>
      <c r="F2249" t="str">
        <f>IF(VLOOKUP($B2249,'Working final'!$A$4:$BU$2260,70,0)&gt;=75%,"Y","N")</f>
        <v>N</v>
      </c>
      <c r="G2249" t="str">
        <f>IF(VLOOKUP($B2249,'Working final'!$A$4:$BU$2260,71,0)&gt;=30%,"Y","N")</f>
        <v>N</v>
      </c>
      <c r="H2249" t="str">
        <f>IF(OR(VLOOKUP($B2249,'Working final'!$A$4:$BU$2260,72,0)&gt;=75%,VLOOKUP($B2249,'Working final'!$A$4:$BU$2260,73,0)&gt;=75%),"Y","N")</f>
        <v>N</v>
      </c>
      <c r="I2249" s="4" t="str">
        <f t="shared" si="35"/>
        <v>Reject</v>
      </c>
      <c r="J2249" s="1">
        <f>VLOOKUP($B2249,'Working final'!$A$4:$BU$2260,50,0)</f>
        <v>0</v>
      </c>
    </row>
    <row r="2250" spans="1:10" hidden="1" x14ac:dyDescent="0.25">
      <c r="A2250">
        <v>2248</v>
      </c>
      <c r="B2250" t="s">
        <v>4901</v>
      </c>
      <c r="C2250" t="str">
        <f>IF(VLOOKUP($B2250,'Working final'!$A$4:$BU$2260,50,0)&gt;=DATE(2022,3,31),"Y","N")</f>
        <v>Y</v>
      </c>
      <c r="D2250" t="str">
        <f>IF(VLOOKUP($B2250,'Working final'!$A$4:$BU$2260,51,0)&gt;=1,"Y","N")</f>
        <v>Y</v>
      </c>
      <c r="E2250" t="str">
        <f>IF(VLOOKUP($B2250,'Working final'!$A$4:$BU$2260,51,0)&lt;200,"Y","N")</f>
        <v>Y</v>
      </c>
      <c r="F2250" t="str">
        <f>IF(VLOOKUP($B2250,'Working final'!$A$4:$BU$2260,70,0)&gt;=75%,"Y","N")</f>
        <v>N</v>
      </c>
      <c r="G2250" t="str">
        <f>IF(VLOOKUP($B2250,'Working final'!$A$4:$BU$2260,71,0)&gt;=30%,"Y","N")</f>
        <v>Y</v>
      </c>
      <c r="H2250" t="str">
        <f>IF(OR(VLOOKUP($B2250,'Working final'!$A$4:$BU$2260,72,0)&gt;=75%,VLOOKUP($B2250,'Working final'!$A$4:$BU$2260,73,0)&gt;=75%),"Y","N")</f>
        <v>N</v>
      </c>
      <c r="I2250" s="4" t="str">
        <f t="shared" si="35"/>
        <v>Reject</v>
      </c>
      <c r="J2250" s="1">
        <f>VLOOKUP($B2250,'Working final'!$A$4:$BU$2260,50,0)</f>
        <v>45016</v>
      </c>
    </row>
    <row r="2251" spans="1:10" x14ac:dyDescent="0.25">
      <c r="A2251">
        <v>2249</v>
      </c>
      <c r="B2251" t="s">
        <v>4903</v>
      </c>
      <c r="C2251" t="str">
        <f>IF(VLOOKUP($B2251,'Working final'!$A$4:$BU$2260,50,0)&gt;=DATE(2022,3,31),"Y","N")</f>
        <v>Y</v>
      </c>
      <c r="D2251" t="str">
        <f>IF(VLOOKUP($B2251,'Working final'!$A$4:$BU$2260,51,0)&gt;=1,"Y","N")</f>
        <v>Y</v>
      </c>
      <c r="E2251" t="str">
        <f>IF(VLOOKUP($B2251,'Working final'!$A$4:$BU$2260,51,0)&lt;200,"Y","N")</f>
        <v>Y</v>
      </c>
      <c r="F2251" t="str">
        <f>IF(VLOOKUP($B2251,'Working final'!$A$4:$BU$2260,70,0)&gt;=75%,"Y","N")</f>
        <v>Y</v>
      </c>
      <c r="G2251" t="str">
        <f>IF(VLOOKUP($B2251,'Working final'!$A$4:$BU$2260,71,0)&gt;=30%,"Y","N")</f>
        <v>Y</v>
      </c>
      <c r="H2251" t="str">
        <f>IF(OR(VLOOKUP($B2251,'Working final'!$A$4:$BU$2260,72,0)&gt;=75%,VLOOKUP($B2251,'Working final'!$A$4:$BU$2260,73,0)&gt;=75%),"Y","N")</f>
        <v>Y</v>
      </c>
      <c r="I2251" s="4" t="str">
        <f t="shared" si="35"/>
        <v>Accept</v>
      </c>
      <c r="J2251" s="1">
        <f>VLOOKUP($B2251,'Working final'!$A$4:$BU$2260,50,0)</f>
        <v>45016</v>
      </c>
    </row>
    <row r="2252" spans="1:10" hidden="1" x14ac:dyDescent="0.25">
      <c r="A2252">
        <v>2250</v>
      </c>
      <c r="B2252" t="s">
        <v>4904</v>
      </c>
      <c r="C2252" t="str">
        <f>IF(VLOOKUP($B2252,'Working final'!$A$4:$BU$2260,50,0)&gt;=DATE(2022,3,31),"Y","N")</f>
        <v>Y</v>
      </c>
      <c r="D2252" t="str">
        <f>IF(VLOOKUP($B2252,'Working final'!$A$4:$BU$2260,51,0)&gt;=1,"Y","N")</f>
        <v>Y</v>
      </c>
      <c r="E2252" t="str">
        <f>IF(VLOOKUP($B2252,'Working final'!$A$4:$BU$2260,51,0)&lt;200,"Y","N")</f>
        <v>N</v>
      </c>
      <c r="F2252" t="str">
        <f>IF(VLOOKUP($B2252,'Working final'!$A$4:$BU$2260,70,0)&gt;=75%,"Y","N")</f>
        <v>Y</v>
      </c>
      <c r="G2252" t="str">
        <f>IF(VLOOKUP($B2252,'Working final'!$A$4:$BU$2260,71,0)&gt;=30%,"Y","N")</f>
        <v>Y</v>
      </c>
      <c r="H2252" t="str">
        <f>IF(OR(VLOOKUP($B2252,'Working final'!$A$4:$BU$2260,72,0)&gt;=75%,VLOOKUP($B2252,'Working final'!$A$4:$BU$2260,73,0)&gt;=75%),"Y","N")</f>
        <v>Y</v>
      </c>
      <c r="I2252" s="4" t="str">
        <f t="shared" si="35"/>
        <v>Reject</v>
      </c>
      <c r="J2252" s="1">
        <f>VLOOKUP($B2252,'Working final'!$A$4:$BU$2260,50,0)</f>
        <v>45016</v>
      </c>
    </row>
    <row r="2253" spans="1:10" hidden="1" x14ac:dyDescent="0.25">
      <c r="A2253">
        <v>2251</v>
      </c>
      <c r="B2253" t="s">
        <v>4915</v>
      </c>
      <c r="C2253" t="str">
        <f>IF(VLOOKUP($B2253,'Working final'!$A$4:$BU$2260,50,0)&gt;=DATE(2022,3,31),"Y","N")</f>
        <v>Y</v>
      </c>
      <c r="D2253" t="str">
        <f>IF(VLOOKUP($B2253,'Working final'!$A$4:$BU$2260,51,0)&gt;=1,"Y","N")</f>
        <v>Y</v>
      </c>
      <c r="E2253" t="str">
        <f>IF(VLOOKUP($B2253,'Working final'!$A$4:$BU$2260,51,0)&lt;200,"Y","N")</f>
        <v>N</v>
      </c>
      <c r="F2253" t="str">
        <f>IF(VLOOKUP($B2253,'Working final'!$A$4:$BU$2260,70,0)&gt;=75%,"Y","N")</f>
        <v>Y</v>
      </c>
      <c r="G2253" t="str">
        <f>IF(VLOOKUP($B2253,'Working final'!$A$4:$BU$2260,71,0)&gt;=30%,"Y","N")</f>
        <v>Y</v>
      </c>
      <c r="H2253" t="str">
        <f>IF(OR(VLOOKUP($B2253,'Working final'!$A$4:$BU$2260,72,0)&gt;=75%,VLOOKUP($B2253,'Working final'!$A$4:$BU$2260,73,0)&gt;=75%),"Y","N")</f>
        <v>Y</v>
      </c>
      <c r="I2253" s="4" t="str">
        <f t="shared" si="35"/>
        <v>Reject</v>
      </c>
      <c r="J2253" s="1">
        <f>VLOOKUP($B2253,'Working final'!$A$4:$BU$2260,50,0)</f>
        <v>45016</v>
      </c>
    </row>
    <row r="2254" spans="1:10" hidden="1" x14ac:dyDescent="0.25">
      <c r="A2254">
        <v>2252</v>
      </c>
      <c r="B2254" t="s">
        <v>4921</v>
      </c>
      <c r="C2254" t="str">
        <f>IF(VLOOKUP($B2254,'Working final'!$A$4:$BU$2260,50,0)&gt;=DATE(2022,3,31),"Y","N")</f>
        <v>Y</v>
      </c>
      <c r="D2254" t="str">
        <f>IF(VLOOKUP($B2254,'Working final'!$A$4:$BU$2260,51,0)&gt;=1,"Y","N")</f>
        <v>Y</v>
      </c>
      <c r="E2254" t="str">
        <f>IF(VLOOKUP($B2254,'Working final'!$A$4:$BU$2260,51,0)&lt;200,"Y","N")</f>
        <v>N</v>
      </c>
      <c r="F2254" t="str">
        <f>IF(VLOOKUP($B2254,'Working final'!$A$4:$BU$2260,70,0)&gt;=75%,"Y","N")</f>
        <v>Y</v>
      </c>
      <c r="G2254" t="str">
        <f>IF(VLOOKUP($B2254,'Working final'!$A$4:$BU$2260,71,0)&gt;=30%,"Y","N")</f>
        <v>Y</v>
      </c>
      <c r="H2254" t="str">
        <f>IF(OR(VLOOKUP($B2254,'Working final'!$A$4:$BU$2260,72,0)&gt;=75%,VLOOKUP($B2254,'Working final'!$A$4:$BU$2260,73,0)&gt;=75%),"Y","N")</f>
        <v>N</v>
      </c>
      <c r="I2254" s="4" t="str">
        <f t="shared" si="35"/>
        <v>Reject</v>
      </c>
      <c r="J2254" s="1">
        <f>VLOOKUP($B2254,'Working final'!$A$4:$BU$2260,50,0)</f>
        <v>45016</v>
      </c>
    </row>
    <row r="2255" spans="1:10" hidden="1" x14ac:dyDescent="0.25">
      <c r="A2255">
        <v>2253</v>
      </c>
      <c r="B2255" t="s">
        <v>4925</v>
      </c>
      <c r="C2255" t="str">
        <f>IF(VLOOKUP($B2255,'Working final'!$A$4:$BU$2260,50,0)&gt;=DATE(2022,3,31),"Y","N")</f>
        <v>N</v>
      </c>
      <c r="D2255" t="str">
        <f>IF(VLOOKUP($B2255,'Working final'!$A$4:$BU$2260,51,0)&gt;=1,"Y","N")</f>
        <v>N</v>
      </c>
      <c r="E2255" t="str">
        <f>IF(VLOOKUP($B2255,'Working final'!$A$4:$BU$2260,51,0)&lt;200,"Y","N")</f>
        <v>Y</v>
      </c>
      <c r="F2255" t="str">
        <f>IF(VLOOKUP($B2255,'Working final'!$A$4:$BU$2260,70,0)&gt;=75%,"Y","N")</f>
        <v>N</v>
      </c>
      <c r="G2255" t="str">
        <f>IF(VLOOKUP($B2255,'Working final'!$A$4:$BU$2260,71,0)&gt;=30%,"Y","N")</f>
        <v>N</v>
      </c>
      <c r="H2255" t="str">
        <f>IF(OR(VLOOKUP($B2255,'Working final'!$A$4:$BU$2260,72,0)&gt;=75%,VLOOKUP($B2255,'Working final'!$A$4:$BU$2260,73,0)&gt;=75%),"Y","N")</f>
        <v>N</v>
      </c>
      <c r="I2255" s="4" t="str">
        <f t="shared" si="35"/>
        <v>Reject</v>
      </c>
      <c r="J2255" s="1">
        <f>VLOOKUP($B2255,'Working final'!$A$4:$BU$2260,50,0)</f>
        <v>0</v>
      </c>
    </row>
    <row r="2256" spans="1:10" x14ac:dyDescent="0.25">
      <c r="A2256">
        <v>2254</v>
      </c>
      <c r="B2256" t="s">
        <v>4926</v>
      </c>
      <c r="C2256" t="str">
        <f>IF(VLOOKUP($B2256,'Working final'!$A$4:$BU$2260,50,0)&gt;=DATE(2022,3,31),"Y","N")</f>
        <v>Y</v>
      </c>
      <c r="D2256" t="str">
        <f>IF(VLOOKUP($B2256,'Working final'!$A$4:$BU$2260,51,0)&gt;=1,"Y","N")</f>
        <v>Y</v>
      </c>
      <c r="E2256" t="str">
        <f>IF(VLOOKUP($B2256,'Working final'!$A$4:$BU$2260,51,0)&lt;200,"Y","N")</f>
        <v>Y</v>
      </c>
      <c r="F2256" t="str">
        <f>IF(VLOOKUP($B2256,'Working final'!$A$4:$BU$2260,70,0)&gt;=75%,"Y","N")</f>
        <v>Y</v>
      </c>
      <c r="G2256" t="str">
        <f>IF(VLOOKUP($B2256,'Working final'!$A$4:$BU$2260,71,0)&gt;=30%,"Y","N")</f>
        <v>Y</v>
      </c>
      <c r="H2256" t="str">
        <f>IF(OR(VLOOKUP($B2256,'Working final'!$A$4:$BU$2260,72,0)&gt;=75%,VLOOKUP($B2256,'Working final'!$A$4:$BU$2260,73,0)&gt;=75%),"Y","N")</f>
        <v>Y</v>
      </c>
      <c r="I2256" s="4" t="str">
        <f t="shared" si="35"/>
        <v>Accept</v>
      </c>
      <c r="J2256" s="1">
        <f>VLOOKUP($B2256,'Working final'!$A$4:$BU$2260,50,0)</f>
        <v>45016</v>
      </c>
    </row>
    <row r="2257" spans="1:10" hidden="1" x14ac:dyDescent="0.25">
      <c r="A2257">
        <v>2255</v>
      </c>
      <c r="B2257" t="s">
        <v>4928</v>
      </c>
      <c r="C2257" t="str">
        <f>IF(VLOOKUP($B2257,'Working final'!$A$4:$BU$2260,50,0)&gt;=DATE(2022,3,31),"Y","N")</f>
        <v>Y</v>
      </c>
      <c r="D2257" t="str">
        <f>IF(VLOOKUP($B2257,'Working final'!$A$4:$BU$2260,51,0)&gt;=1,"Y","N")</f>
        <v>Y</v>
      </c>
      <c r="E2257" t="str">
        <f>IF(VLOOKUP($B2257,'Working final'!$A$4:$BU$2260,51,0)&lt;200,"Y","N")</f>
        <v>N</v>
      </c>
      <c r="F2257" t="str">
        <f>IF(VLOOKUP($B2257,'Working final'!$A$4:$BU$2260,70,0)&gt;=75%,"Y","N")</f>
        <v>Y</v>
      </c>
      <c r="G2257" t="str">
        <f>IF(VLOOKUP($B2257,'Working final'!$A$4:$BU$2260,71,0)&gt;=30%,"Y","N")</f>
        <v>Y</v>
      </c>
      <c r="H2257" t="str">
        <f>IF(OR(VLOOKUP($B2257,'Working final'!$A$4:$BU$2260,72,0)&gt;=75%,VLOOKUP($B2257,'Working final'!$A$4:$BU$2260,73,0)&gt;=75%),"Y","N")</f>
        <v>Y</v>
      </c>
      <c r="I2257" s="4" t="str">
        <f t="shared" si="35"/>
        <v>Reject</v>
      </c>
      <c r="J2257" s="1">
        <f>VLOOKUP($B2257,'Working final'!$A$4:$BU$2260,50,0)</f>
        <v>45016</v>
      </c>
    </row>
    <row r="2258" spans="1:10" hidden="1" x14ac:dyDescent="0.25">
      <c r="A2258">
        <v>2256</v>
      </c>
      <c r="B2258" t="s">
        <v>4929</v>
      </c>
      <c r="C2258" t="str">
        <f>IF(VLOOKUP($B2258,'Working final'!$A$4:$BU$2260,50,0)&gt;=DATE(2022,3,31),"Y","N")</f>
        <v>N</v>
      </c>
      <c r="D2258" t="str">
        <f>IF(VLOOKUP($B2258,'Working final'!$A$4:$BU$2260,51,0)&gt;=1,"Y","N")</f>
        <v>N</v>
      </c>
      <c r="E2258" t="str">
        <f>IF(VLOOKUP($B2258,'Working final'!$A$4:$BU$2260,51,0)&lt;200,"Y","N")</f>
        <v>Y</v>
      </c>
      <c r="F2258" t="str">
        <f>IF(VLOOKUP($B2258,'Working final'!$A$4:$BU$2260,70,0)&gt;=75%,"Y","N")</f>
        <v>N</v>
      </c>
      <c r="G2258" t="str">
        <f>IF(VLOOKUP($B2258,'Working final'!$A$4:$BU$2260,71,0)&gt;=30%,"Y","N")</f>
        <v>N</v>
      </c>
      <c r="H2258" t="str">
        <f>IF(OR(VLOOKUP($B2258,'Working final'!$A$4:$BU$2260,72,0)&gt;=75%,VLOOKUP($B2258,'Working final'!$A$4:$BU$2260,73,0)&gt;=75%),"Y","N")</f>
        <v>N</v>
      </c>
      <c r="I2258" s="4" t="str">
        <f t="shared" si="35"/>
        <v>Reject</v>
      </c>
      <c r="J2258" s="1">
        <f>VLOOKUP($B2258,'Working final'!$A$4:$BU$2260,50,0)</f>
        <v>0</v>
      </c>
    </row>
    <row r="2259" spans="1:10" hidden="1" x14ac:dyDescent="0.25">
      <c r="A2259">
        <v>2257</v>
      </c>
      <c r="B2259" t="s">
        <v>4930</v>
      </c>
      <c r="C2259" t="str">
        <f>IF(VLOOKUP($B2259,'Working final'!$A$4:$BU$2260,50,0)&gt;=DATE(2022,3,31),"Y","N")</f>
        <v>N</v>
      </c>
      <c r="D2259" t="str">
        <f>IF(VLOOKUP($B2259,'Working final'!$A$4:$BU$2260,51,0)&gt;=1,"Y","N")</f>
        <v>N</v>
      </c>
      <c r="E2259" t="str">
        <f>IF(VLOOKUP($B2259,'Working final'!$A$4:$BU$2260,51,0)&lt;200,"Y","N")</f>
        <v>Y</v>
      </c>
      <c r="F2259" t="str">
        <f>IF(VLOOKUP($B2259,'Working final'!$A$4:$BU$2260,70,0)&gt;=75%,"Y","N")</f>
        <v>N</v>
      </c>
      <c r="G2259" t="str">
        <f>IF(VLOOKUP($B2259,'Working final'!$A$4:$BU$2260,71,0)&gt;=30%,"Y","N")</f>
        <v>N</v>
      </c>
      <c r="H2259" t="str">
        <f>IF(OR(VLOOKUP($B2259,'Working final'!$A$4:$BU$2260,72,0)&gt;=75%,VLOOKUP($B2259,'Working final'!$A$4:$BU$2260,73,0)&gt;=75%),"Y","N")</f>
        <v>N</v>
      </c>
      <c r="I2259" s="4" t="str">
        <f t="shared" si="35"/>
        <v>Reject</v>
      </c>
      <c r="J2259" s="1">
        <f>VLOOKUP($B2259,'Working final'!$A$4:$BU$2260,50,0)</f>
        <v>0</v>
      </c>
    </row>
  </sheetData>
  <autoFilter ref="A2:J2259" xr:uid="{04432097-3E16-47FD-BCC3-1369CD499E23}">
    <filterColumn colId="8">
      <filters>
        <filter val="Accep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Strings</vt:lpstr>
      <vt:lpstr>Initial set</vt:lpstr>
      <vt:lpstr>Raw data</vt:lpstr>
      <vt:lpstr>Final data</vt:lpstr>
      <vt:lpstr>Working final</vt:lpstr>
      <vt:lpstr>Quant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delllatitude</dc:creator>
  <cp:lastModifiedBy>delllatitude</cp:lastModifiedBy>
  <dcterms:created xsi:type="dcterms:W3CDTF">2025-06-30T06:32:53Z</dcterms:created>
  <dcterms:modified xsi:type="dcterms:W3CDTF">2025-06-30T07:19:53Z</dcterms:modified>
</cp:coreProperties>
</file>